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23F2F0C5-8F93-4743-98AD-B1076E808852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" i="3" l="1"/>
  <c r="K3" i="3" l="1"/>
  <c r="K4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2" i="3"/>
  <c r="J2" i="3"/>
  <c r="V7" i="3"/>
  <c r="P29" i="3"/>
  <c r="T17" i="1"/>
  <c r="AA6" i="1" l="1"/>
  <c r="U7" i="3" l="1"/>
  <c r="T7" i="3"/>
  <c r="S7" i="3"/>
  <c r="Q6" i="2"/>
  <c r="P6" i="2"/>
  <c r="N47" i="2" l="1"/>
  <c r="Y11" i="1"/>
  <c r="Z11" i="1"/>
  <c r="AA11" i="1"/>
  <c r="AB11" i="1"/>
  <c r="AC11" i="1"/>
  <c r="AD11" i="1"/>
  <c r="AE11" i="1"/>
  <c r="AF11" i="1"/>
  <c r="X11" i="1"/>
  <c r="P14" i="3" l="1"/>
  <c r="P30" i="3" l="1"/>
  <c r="P31" i="3" s="1"/>
  <c r="P32" i="3" s="1"/>
  <c r="X54" i="3"/>
  <c r="X53" i="3"/>
  <c r="X52" i="3"/>
  <c r="S32" i="3"/>
  <c r="P13" i="3"/>
  <c r="P6" i="3"/>
  <c r="P5" i="3"/>
  <c r="P7" i="3" s="1"/>
  <c r="P8" i="3" s="1"/>
  <c r="P15" i="3" l="1"/>
  <c r="P16" i="3" s="1"/>
  <c r="J53" i="3" l="1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54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62" i="3"/>
  <c r="J70" i="3"/>
  <c r="J78" i="3"/>
  <c r="J86" i="3"/>
  <c r="J94" i="3"/>
  <c r="J102" i="3"/>
  <c r="J110" i="3"/>
  <c r="J115" i="3"/>
  <c r="J121" i="3"/>
  <c r="J126" i="3"/>
  <c r="J131" i="3"/>
  <c r="J137" i="3"/>
  <c r="J142" i="3"/>
  <c r="J147" i="3"/>
  <c r="J153" i="3"/>
  <c r="J158" i="3"/>
  <c r="I54" i="3"/>
  <c r="I58" i="3"/>
  <c r="I62" i="3"/>
  <c r="I66" i="3"/>
  <c r="I70" i="3"/>
  <c r="I74" i="3"/>
  <c r="I78" i="3"/>
  <c r="I82" i="3"/>
  <c r="I86" i="3"/>
  <c r="I90" i="3"/>
  <c r="I94" i="3"/>
  <c r="I98" i="3"/>
  <c r="I102" i="3"/>
  <c r="I106" i="3"/>
  <c r="I110" i="3"/>
  <c r="I114" i="3"/>
  <c r="I118" i="3"/>
  <c r="I122" i="3"/>
  <c r="I126" i="3"/>
  <c r="I130" i="3"/>
  <c r="I134" i="3"/>
  <c r="I138" i="3"/>
  <c r="I142" i="3"/>
  <c r="I146" i="3"/>
  <c r="I150" i="3"/>
  <c r="I154" i="3"/>
  <c r="I158" i="3"/>
  <c r="H56" i="3"/>
  <c r="J55" i="3"/>
  <c r="J63" i="3"/>
  <c r="J71" i="3"/>
  <c r="J79" i="3"/>
  <c r="J87" i="3"/>
  <c r="J95" i="3"/>
  <c r="J103" i="3"/>
  <c r="J111" i="3"/>
  <c r="J117" i="3"/>
  <c r="J122" i="3"/>
  <c r="J127" i="3"/>
  <c r="J133" i="3"/>
  <c r="J138" i="3"/>
  <c r="J143" i="3"/>
  <c r="J149" i="3"/>
  <c r="J154" i="3"/>
  <c r="J159" i="3"/>
  <c r="I55" i="3"/>
  <c r="I59" i="3"/>
  <c r="I63" i="3"/>
  <c r="I67" i="3"/>
  <c r="I71" i="3"/>
  <c r="I75" i="3"/>
  <c r="I79" i="3"/>
  <c r="I83" i="3"/>
  <c r="I87" i="3"/>
  <c r="I91" i="3"/>
  <c r="I95" i="3"/>
  <c r="I99" i="3"/>
  <c r="I103" i="3"/>
  <c r="I107" i="3"/>
  <c r="I111" i="3"/>
  <c r="I115" i="3"/>
  <c r="I119" i="3"/>
  <c r="I123" i="3"/>
  <c r="J58" i="3"/>
  <c r="J66" i="3"/>
  <c r="J74" i="3"/>
  <c r="J82" i="3"/>
  <c r="J90" i="3"/>
  <c r="J98" i="3"/>
  <c r="J106" i="3"/>
  <c r="J113" i="3"/>
  <c r="J118" i="3"/>
  <c r="J123" i="3"/>
  <c r="J129" i="3"/>
  <c r="J134" i="3"/>
  <c r="J139" i="3"/>
  <c r="J145" i="3"/>
  <c r="J150" i="3"/>
  <c r="J155" i="3"/>
  <c r="I56" i="3"/>
  <c r="I60" i="3"/>
  <c r="I64" i="3"/>
  <c r="I68" i="3"/>
  <c r="I72" i="3"/>
  <c r="I76" i="3"/>
  <c r="I80" i="3"/>
  <c r="I84" i="3"/>
  <c r="I88" i="3"/>
  <c r="I92" i="3"/>
  <c r="I96" i="3"/>
  <c r="I100" i="3"/>
  <c r="I104" i="3"/>
  <c r="I108" i="3"/>
  <c r="I112" i="3"/>
  <c r="I116" i="3"/>
  <c r="I120" i="3"/>
  <c r="I124" i="3"/>
  <c r="I128" i="3"/>
  <c r="I132" i="3"/>
  <c r="I136" i="3"/>
  <c r="I140" i="3"/>
  <c r="I144" i="3"/>
  <c r="I148" i="3"/>
  <c r="I152" i="3"/>
  <c r="I156" i="3"/>
  <c r="H54" i="3"/>
  <c r="H58" i="3"/>
  <c r="H62" i="3"/>
  <c r="H66" i="3"/>
  <c r="H70" i="3"/>
  <c r="H74" i="3"/>
  <c r="H78" i="3"/>
  <c r="H82" i="3"/>
  <c r="H86" i="3"/>
  <c r="H90" i="3"/>
  <c r="H94" i="3"/>
  <c r="H98" i="3"/>
  <c r="H102" i="3"/>
  <c r="H106" i="3"/>
  <c r="H110" i="3"/>
  <c r="H114" i="3"/>
  <c r="H118" i="3"/>
  <c r="H122" i="3"/>
  <c r="H126" i="3"/>
  <c r="H130" i="3"/>
  <c r="H134" i="3"/>
  <c r="H138" i="3"/>
  <c r="H142" i="3"/>
  <c r="H146" i="3"/>
  <c r="H150" i="3"/>
  <c r="H154" i="3"/>
  <c r="H158" i="3"/>
  <c r="J59" i="3"/>
  <c r="J67" i="3"/>
  <c r="J75" i="3"/>
  <c r="J83" i="3"/>
  <c r="J91" i="3"/>
  <c r="J99" i="3"/>
  <c r="J107" i="3"/>
  <c r="J114" i="3"/>
  <c r="J119" i="3"/>
  <c r="J125" i="3"/>
  <c r="J130" i="3"/>
  <c r="I105" i="3"/>
  <c r="I147" i="3"/>
  <c r="H63" i="3"/>
  <c r="H79" i="3"/>
  <c r="H95" i="3"/>
  <c r="H111" i="3"/>
  <c r="H127" i="3"/>
  <c r="H143" i="3"/>
  <c r="H159" i="3"/>
  <c r="I109" i="3"/>
  <c r="I149" i="3"/>
  <c r="H59" i="3"/>
  <c r="H75" i="3"/>
  <c r="H85" i="3"/>
  <c r="H101" i="3"/>
  <c r="H117" i="3"/>
  <c r="H133" i="3"/>
  <c r="H144" i="3"/>
  <c r="J135" i="3"/>
  <c r="J157" i="3"/>
  <c r="I61" i="3"/>
  <c r="I93" i="3"/>
  <c r="I125" i="3"/>
  <c r="I141" i="3"/>
  <c r="I157" i="3"/>
  <c r="H64" i="3"/>
  <c r="H91" i="3"/>
  <c r="H112" i="3"/>
  <c r="H128" i="3"/>
  <c r="H149" i="3"/>
  <c r="J141" i="3"/>
  <c r="I65" i="3"/>
  <c r="I81" i="3"/>
  <c r="I97" i="3"/>
  <c r="I113" i="3"/>
  <c r="I127" i="3"/>
  <c r="I135" i="3"/>
  <c r="I143" i="3"/>
  <c r="I151" i="3"/>
  <c r="I159" i="3"/>
  <c r="H53" i="3"/>
  <c r="H60" i="3"/>
  <c r="H65" i="3"/>
  <c r="H71" i="3"/>
  <c r="H76" i="3"/>
  <c r="H81" i="3"/>
  <c r="H87" i="3"/>
  <c r="H92" i="3"/>
  <c r="H97" i="3"/>
  <c r="H103" i="3"/>
  <c r="H108" i="3"/>
  <c r="H113" i="3"/>
  <c r="H119" i="3"/>
  <c r="H124" i="3"/>
  <c r="H129" i="3"/>
  <c r="H135" i="3"/>
  <c r="H140" i="3"/>
  <c r="H145" i="3"/>
  <c r="H151" i="3"/>
  <c r="H156" i="3"/>
  <c r="J146" i="3"/>
  <c r="I53" i="3"/>
  <c r="I69" i="3"/>
  <c r="I85" i="3"/>
  <c r="I101" i="3"/>
  <c r="I117" i="3"/>
  <c r="I129" i="3"/>
  <c r="I137" i="3"/>
  <c r="I145" i="3"/>
  <c r="I153" i="3"/>
  <c r="H55" i="3"/>
  <c r="H61" i="3"/>
  <c r="H67" i="3"/>
  <c r="H72" i="3"/>
  <c r="H77" i="3"/>
  <c r="H83" i="3"/>
  <c r="H88" i="3"/>
  <c r="H93" i="3"/>
  <c r="H99" i="3"/>
  <c r="H104" i="3"/>
  <c r="H109" i="3"/>
  <c r="H115" i="3"/>
  <c r="H120" i="3"/>
  <c r="H125" i="3"/>
  <c r="H131" i="3"/>
  <c r="H136" i="3"/>
  <c r="H141" i="3"/>
  <c r="H147" i="3"/>
  <c r="H152" i="3"/>
  <c r="H157" i="3"/>
  <c r="J151" i="3"/>
  <c r="I57" i="3"/>
  <c r="I73" i="3"/>
  <c r="I89" i="3"/>
  <c r="I121" i="3"/>
  <c r="I131" i="3"/>
  <c r="M131" i="3" s="1"/>
  <c r="I139" i="3"/>
  <c r="I155" i="3"/>
  <c r="H57" i="3"/>
  <c r="H68" i="3"/>
  <c r="H73" i="3"/>
  <c r="H84" i="3"/>
  <c r="H89" i="3"/>
  <c r="H100" i="3"/>
  <c r="H105" i="3"/>
  <c r="H116" i="3"/>
  <c r="H121" i="3"/>
  <c r="H132" i="3"/>
  <c r="H137" i="3"/>
  <c r="H148" i="3"/>
  <c r="H153" i="3"/>
  <c r="I77" i="3"/>
  <c r="I133" i="3"/>
  <c r="M133" i="3" s="1"/>
  <c r="H69" i="3"/>
  <c r="H80" i="3"/>
  <c r="H96" i="3"/>
  <c r="H107" i="3"/>
  <c r="H123" i="3"/>
  <c r="H139" i="3"/>
  <c r="H155" i="3"/>
  <c r="H52" i="3"/>
  <c r="I49" i="3"/>
  <c r="J46" i="3"/>
  <c r="H43" i="3"/>
  <c r="I40" i="3"/>
  <c r="I51" i="3"/>
  <c r="I50" i="3"/>
  <c r="I46" i="3"/>
  <c r="H48" i="3"/>
  <c r="I45" i="3"/>
  <c r="J42" i="3"/>
  <c r="I52" i="3"/>
  <c r="J49" i="3"/>
  <c r="H50" i="3"/>
  <c r="I47" i="3"/>
  <c r="J44" i="3"/>
  <c r="H49" i="3"/>
  <c r="H44" i="3"/>
  <c r="I41" i="3"/>
  <c r="H51" i="3"/>
  <c r="I48" i="3"/>
  <c r="J45" i="3"/>
  <c r="H46" i="3"/>
  <c r="I43" i="3"/>
  <c r="J40" i="3"/>
  <c r="H45" i="3"/>
  <c r="I42" i="3"/>
  <c r="H40" i="3"/>
  <c r="J50" i="3"/>
  <c r="H47" i="3"/>
  <c r="I44" i="3"/>
  <c r="J41" i="3"/>
  <c r="H42" i="3"/>
  <c r="J52" i="3"/>
  <c r="H41" i="3"/>
  <c r="J51" i="3"/>
  <c r="J48" i="3"/>
  <c r="J47" i="3"/>
  <c r="J43" i="3"/>
  <c r="H25" i="3"/>
  <c r="J17" i="3"/>
  <c r="I13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4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J22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M119" i="3" l="1"/>
  <c r="M2" i="3"/>
  <c r="M40" i="3"/>
  <c r="M77" i="3"/>
  <c r="M71" i="3"/>
  <c r="M121" i="3"/>
  <c r="M55" i="3"/>
  <c r="M53" i="3"/>
  <c r="M143" i="3"/>
  <c r="M97" i="3"/>
  <c r="M87" i="3"/>
  <c r="M117" i="3"/>
  <c r="M139" i="3"/>
  <c r="M73" i="3"/>
  <c r="M145" i="3"/>
  <c r="M101" i="3"/>
  <c r="M105" i="3"/>
  <c r="M152" i="3"/>
  <c r="M136" i="3"/>
  <c r="M120" i="3"/>
  <c r="M88" i="3"/>
  <c r="M72" i="3"/>
  <c r="M56" i="3"/>
  <c r="M79" i="3"/>
  <c r="M140" i="3"/>
  <c r="M76" i="3"/>
  <c r="M111" i="3"/>
  <c r="M50" i="3"/>
  <c r="M104" i="3"/>
  <c r="M103" i="3"/>
  <c r="M150" i="3"/>
  <c r="M134" i="3"/>
  <c r="M118" i="3"/>
  <c r="M102" i="3"/>
  <c r="M86" i="3"/>
  <c r="M70" i="3"/>
  <c r="M54" i="3"/>
  <c r="M48" i="3"/>
  <c r="M52" i="3"/>
  <c r="M155" i="3"/>
  <c r="M89" i="3"/>
  <c r="M137" i="3"/>
  <c r="M85" i="3"/>
  <c r="M135" i="3"/>
  <c r="M81" i="3"/>
  <c r="M125" i="3"/>
  <c r="M148" i="3"/>
  <c r="M132" i="3"/>
  <c r="M116" i="3"/>
  <c r="M100" i="3"/>
  <c r="M84" i="3"/>
  <c r="M68" i="3"/>
  <c r="M115" i="3"/>
  <c r="M99" i="3"/>
  <c r="M83" i="3"/>
  <c r="M67" i="3"/>
  <c r="M146" i="3"/>
  <c r="M130" i="3"/>
  <c r="M114" i="3"/>
  <c r="M98" i="3"/>
  <c r="M82" i="3"/>
  <c r="M66" i="3"/>
  <c r="M141" i="3"/>
  <c r="M42" i="3"/>
  <c r="M41" i="3"/>
  <c r="M45" i="3"/>
  <c r="M49" i="3"/>
  <c r="M129" i="3"/>
  <c r="M69" i="3"/>
  <c r="M159" i="3"/>
  <c r="M127" i="3"/>
  <c r="M65" i="3"/>
  <c r="M93" i="3"/>
  <c r="M149" i="3"/>
  <c r="M144" i="3"/>
  <c r="M128" i="3"/>
  <c r="M112" i="3"/>
  <c r="M96" i="3"/>
  <c r="M80" i="3"/>
  <c r="M64" i="3"/>
  <c r="M95" i="3"/>
  <c r="M63" i="3"/>
  <c r="M158" i="3"/>
  <c r="M142" i="3"/>
  <c r="M126" i="3"/>
  <c r="M110" i="3"/>
  <c r="M94" i="3"/>
  <c r="M78" i="3"/>
  <c r="M62" i="3"/>
  <c r="M44" i="3"/>
  <c r="M43" i="3"/>
  <c r="M47" i="3"/>
  <c r="M46" i="3"/>
  <c r="M51" i="3"/>
  <c r="M57" i="3"/>
  <c r="M153" i="3"/>
  <c r="M151" i="3"/>
  <c r="M113" i="3"/>
  <c r="M157" i="3"/>
  <c r="M61" i="3"/>
  <c r="M109" i="3"/>
  <c r="M147" i="3"/>
  <c r="M156" i="3"/>
  <c r="M124" i="3"/>
  <c r="M108" i="3"/>
  <c r="M92" i="3"/>
  <c r="M60" i="3"/>
  <c r="M123" i="3"/>
  <c r="M107" i="3"/>
  <c r="M91" i="3"/>
  <c r="M75" i="3"/>
  <c r="M59" i="3"/>
  <c r="M154" i="3"/>
  <c r="M138" i="3"/>
  <c r="M122" i="3"/>
  <c r="M106" i="3"/>
  <c r="M90" i="3"/>
  <c r="M74" i="3"/>
  <c r="M58" i="3"/>
  <c r="M5" i="3"/>
  <c r="M11" i="3"/>
  <c r="M30" i="3"/>
  <c r="M20" i="3"/>
  <c r="M13" i="3"/>
  <c r="M31" i="3"/>
  <c r="M35" i="3"/>
  <c r="M7" i="3"/>
  <c r="M22" i="3"/>
  <c r="M12" i="3"/>
  <c r="M3" i="3"/>
  <c r="M19" i="3"/>
  <c r="M36" i="3"/>
  <c r="M34" i="3"/>
  <c r="M29" i="3"/>
  <c r="M9" i="3"/>
  <c r="M8" i="3"/>
  <c r="M10" i="3"/>
  <c r="M16" i="3"/>
  <c r="M21" i="3"/>
  <c r="M32" i="3"/>
  <c r="M17" i="3"/>
  <c r="M23" i="3"/>
  <c r="M37" i="3"/>
  <c r="M33" i="3"/>
  <c r="M15" i="3"/>
  <c r="M25" i="3"/>
  <c r="M26" i="3"/>
  <c r="M6" i="3"/>
  <c r="M38" i="3"/>
  <c r="M18" i="3"/>
  <c r="M14" i="3"/>
  <c r="M39" i="3"/>
  <c r="M24" i="3"/>
  <c r="M27" i="3"/>
  <c r="M4" i="3"/>
  <c r="M28" i="3"/>
  <c r="T5" i="1"/>
  <c r="AF23" i="1"/>
  <c r="AE23" i="1"/>
  <c r="AD23" i="1"/>
  <c r="AC23" i="1"/>
  <c r="AB23" i="1"/>
  <c r="AA23" i="1"/>
  <c r="Z23" i="1"/>
  <c r="Y23" i="1"/>
  <c r="X23" i="1"/>
  <c r="W23" i="1"/>
  <c r="AF6" i="1" l="1"/>
  <c r="M10" i="2" l="1"/>
  <c r="F54" i="2" l="1"/>
  <c r="F58" i="2"/>
  <c r="F62" i="2"/>
  <c r="F66" i="2"/>
  <c r="F70" i="2"/>
  <c r="F74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F146" i="2"/>
  <c r="F150" i="2"/>
  <c r="F154" i="2"/>
  <c r="F158" i="2"/>
  <c r="F75" i="2"/>
  <c r="F91" i="2"/>
  <c r="F95" i="2"/>
  <c r="F103" i="2"/>
  <c r="F111" i="2"/>
  <c r="F119" i="2"/>
  <c r="F127" i="2"/>
  <c r="F135" i="2"/>
  <c r="F143" i="2"/>
  <c r="F147" i="2"/>
  <c r="F155" i="2"/>
  <c r="F77" i="2"/>
  <c r="F89" i="2"/>
  <c r="F101" i="2"/>
  <c r="F113" i="2"/>
  <c r="F125" i="2"/>
  <c r="F137" i="2"/>
  <c r="F149" i="2"/>
  <c r="F157" i="2"/>
  <c r="F55" i="2"/>
  <c r="F59" i="2"/>
  <c r="F63" i="2"/>
  <c r="F67" i="2"/>
  <c r="F71" i="2"/>
  <c r="F79" i="2"/>
  <c r="F83" i="2"/>
  <c r="F87" i="2"/>
  <c r="F99" i="2"/>
  <c r="F107" i="2"/>
  <c r="F115" i="2"/>
  <c r="F123" i="2"/>
  <c r="F131" i="2"/>
  <c r="F139" i="2"/>
  <c r="F151" i="2"/>
  <c r="F159" i="2"/>
  <c r="F73" i="2"/>
  <c r="F97" i="2"/>
  <c r="F109" i="2"/>
  <c r="F121" i="2"/>
  <c r="F133" i="2"/>
  <c r="F145" i="2"/>
  <c r="F56" i="2"/>
  <c r="F60" i="2"/>
  <c r="F64" i="2"/>
  <c r="F68" i="2"/>
  <c r="F72" i="2"/>
  <c r="F76" i="2"/>
  <c r="F80" i="2"/>
  <c r="F84" i="2"/>
  <c r="F88" i="2"/>
  <c r="F92" i="2"/>
  <c r="F96" i="2"/>
  <c r="F100" i="2"/>
  <c r="F104" i="2"/>
  <c r="F108" i="2"/>
  <c r="F112" i="2"/>
  <c r="F116" i="2"/>
  <c r="F120" i="2"/>
  <c r="F124" i="2"/>
  <c r="F128" i="2"/>
  <c r="F132" i="2"/>
  <c r="F136" i="2"/>
  <c r="F140" i="2"/>
  <c r="F144" i="2"/>
  <c r="F148" i="2"/>
  <c r="F152" i="2"/>
  <c r="F156" i="2"/>
  <c r="F160" i="2"/>
  <c r="F53" i="2"/>
  <c r="F57" i="2"/>
  <c r="F61" i="2"/>
  <c r="F65" i="2"/>
  <c r="F69" i="2"/>
  <c r="F81" i="2"/>
  <c r="F85" i="2"/>
  <c r="F93" i="2"/>
  <c r="F105" i="2"/>
  <c r="F117" i="2"/>
  <c r="F129" i="2"/>
  <c r="F141" i="2"/>
  <c r="F153" i="2"/>
  <c r="F3" i="2"/>
  <c r="F31" i="2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AE6" i="1"/>
  <c r="AD6" i="1"/>
  <c r="AC6" i="1"/>
  <c r="AB6" i="1"/>
  <c r="T16" i="1"/>
  <c r="T18" i="1" s="1"/>
  <c r="T19" i="1" s="1"/>
  <c r="M4" i="1" s="1"/>
  <c r="P41" i="1" l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M56" i="1"/>
  <c r="M60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P143" i="1"/>
  <c r="P147" i="1"/>
  <c r="P151" i="1"/>
  <c r="P155" i="1"/>
  <c r="P159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M53" i="1"/>
  <c r="M57" i="1"/>
  <c r="M61" i="1"/>
  <c r="M65" i="1"/>
  <c r="M69" i="1"/>
  <c r="M73" i="1"/>
  <c r="M77" i="1"/>
  <c r="M81" i="1"/>
  <c r="M85" i="1"/>
  <c r="M89" i="1"/>
  <c r="M93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55" i="1"/>
  <c r="M67" i="1"/>
  <c r="M75" i="1"/>
  <c r="M83" i="1"/>
  <c r="M91" i="1"/>
  <c r="M97" i="1"/>
  <c r="M103" i="1"/>
  <c r="M108" i="1"/>
  <c r="M113" i="1"/>
  <c r="M119" i="1"/>
  <c r="M124" i="1"/>
  <c r="M129" i="1"/>
  <c r="M135" i="1"/>
  <c r="M140" i="1"/>
  <c r="M145" i="1"/>
  <c r="M151" i="1"/>
  <c r="M155" i="1"/>
  <c r="M159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M59" i="1"/>
  <c r="M68" i="1"/>
  <c r="M76" i="1"/>
  <c r="M84" i="1"/>
  <c r="M92" i="1"/>
  <c r="M99" i="1"/>
  <c r="M104" i="1"/>
  <c r="M109" i="1"/>
  <c r="M115" i="1"/>
  <c r="M120" i="1"/>
  <c r="M125" i="1"/>
  <c r="M131" i="1"/>
  <c r="M136" i="1"/>
  <c r="M141" i="1"/>
  <c r="M147" i="1"/>
  <c r="M152" i="1"/>
  <c r="M156" i="1"/>
  <c r="M160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K55" i="1"/>
  <c r="K59" i="1"/>
  <c r="K63" i="1"/>
  <c r="K67" i="1"/>
  <c r="K71" i="1"/>
  <c r="K75" i="1"/>
  <c r="K79" i="1"/>
  <c r="K83" i="1"/>
  <c r="M63" i="1"/>
  <c r="M71" i="1"/>
  <c r="M79" i="1"/>
  <c r="M87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7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K56" i="1"/>
  <c r="K60" i="1"/>
  <c r="K64" i="1"/>
  <c r="K68" i="1"/>
  <c r="K72" i="1"/>
  <c r="K76" i="1"/>
  <c r="K80" i="1"/>
  <c r="K84" i="1"/>
  <c r="M64" i="1"/>
  <c r="M96" i="1"/>
  <c r="M117" i="1"/>
  <c r="M139" i="1"/>
  <c r="M158" i="1"/>
  <c r="N59" i="1"/>
  <c r="N75" i="1"/>
  <c r="N91" i="1"/>
  <c r="N107" i="1"/>
  <c r="N123" i="1"/>
  <c r="N139" i="1"/>
  <c r="N155" i="1"/>
  <c r="L56" i="1"/>
  <c r="L72" i="1"/>
  <c r="L88" i="1"/>
  <c r="L104" i="1"/>
  <c r="L113" i="1"/>
  <c r="L121" i="1"/>
  <c r="L129" i="1"/>
  <c r="L137" i="1"/>
  <c r="L145" i="1"/>
  <c r="L153" i="1"/>
  <c r="K54" i="1"/>
  <c r="K62" i="1"/>
  <c r="K70" i="1"/>
  <c r="K78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7" i="1"/>
  <c r="J151" i="1"/>
  <c r="J155" i="1"/>
  <c r="J159" i="1"/>
  <c r="J140" i="1"/>
  <c r="J148" i="1"/>
  <c r="J156" i="1"/>
  <c r="J78" i="1"/>
  <c r="J102" i="1"/>
  <c r="J114" i="1"/>
  <c r="J126" i="1"/>
  <c r="M72" i="1"/>
  <c r="M101" i="1"/>
  <c r="M123" i="1"/>
  <c r="M144" i="1"/>
  <c r="N63" i="1"/>
  <c r="N79" i="1"/>
  <c r="N95" i="1"/>
  <c r="N111" i="1"/>
  <c r="N127" i="1"/>
  <c r="N143" i="1"/>
  <c r="N159" i="1"/>
  <c r="L60" i="1"/>
  <c r="L76" i="1"/>
  <c r="L92" i="1"/>
  <c r="L108" i="1"/>
  <c r="L116" i="1"/>
  <c r="L124" i="1"/>
  <c r="L132" i="1"/>
  <c r="L140" i="1"/>
  <c r="L148" i="1"/>
  <c r="L156" i="1"/>
  <c r="K57" i="1"/>
  <c r="K65" i="1"/>
  <c r="K73" i="1"/>
  <c r="K81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4" i="1"/>
  <c r="J152" i="1"/>
  <c r="J160" i="1"/>
  <c r="J82" i="1"/>
  <c r="J90" i="1"/>
  <c r="J98" i="1"/>
  <c r="J110" i="1"/>
  <c r="J122" i="1"/>
  <c r="J134" i="1"/>
  <c r="M80" i="1"/>
  <c r="M107" i="1"/>
  <c r="M128" i="1"/>
  <c r="M149" i="1"/>
  <c r="N67" i="1"/>
  <c r="N83" i="1"/>
  <c r="N99" i="1"/>
  <c r="N115" i="1"/>
  <c r="N131" i="1"/>
  <c r="N147" i="1"/>
  <c r="L64" i="1"/>
  <c r="L80" i="1"/>
  <c r="L96" i="1"/>
  <c r="L109" i="1"/>
  <c r="L117" i="1"/>
  <c r="L125" i="1"/>
  <c r="L133" i="1"/>
  <c r="L141" i="1"/>
  <c r="L149" i="1"/>
  <c r="L157" i="1"/>
  <c r="K58" i="1"/>
  <c r="K66" i="1"/>
  <c r="K74" i="1"/>
  <c r="K82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M88" i="1"/>
  <c r="M112" i="1"/>
  <c r="M133" i="1"/>
  <c r="M154" i="1"/>
  <c r="N55" i="1"/>
  <c r="N71" i="1"/>
  <c r="N87" i="1"/>
  <c r="N103" i="1"/>
  <c r="N119" i="1"/>
  <c r="N135" i="1"/>
  <c r="N151" i="1"/>
  <c r="L68" i="1"/>
  <c r="L84" i="1"/>
  <c r="L100" i="1"/>
  <c r="L112" i="1"/>
  <c r="L120" i="1"/>
  <c r="L128" i="1"/>
  <c r="L136" i="1"/>
  <c r="L144" i="1"/>
  <c r="L152" i="1"/>
  <c r="L160" i="1"/>
  <c r="K53" i="1"/>
  <c r="K61" i="1"/>
  <c r="K69" i="1"/>
  <c r="K77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J54" i="1"/>
  <c r="J58" i="1"/>
  <c r="J62" i="1"/>
  <c r="J66" i="1"/>
  <c r="J70" i="1"/>
  <c r="J74" i="1"/>
  <c r="J86" i="1"/>
  <c r="J94" i="1"/>
  <c r="J106" i="1"/>
  <c r="J118" i="1"/>
  <c r="J130" i="1"/>
  <c r="J142" i="1"/>
  <c r="J158" i="1"/>
  <c r="J150" i="1"/>
  <c r="J138" i="1"/>
  <c r="J146" i="1"/>
  <c r="J154" i="1"/>
  <c r="M8" i="2"/>
  <c r="H3" i="2" s="1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1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R2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8" i="1"/>
  <c r="M12" i="1"/>
  <c r="M16" i="1"/>
  <c r="M20" i="1"/>
  <c r="M24" i="1"/>
  <c r="M28" i="1"/>
  <c r="M32" i="1"/>
  <c r="M36" i="1"/>
  <c r="M40" i="1"/>
  <c r="M14" i="1"/>
  <c r="M30" i="1"/>
  <c r="L8" i="2"/>
  <c r="H27" i="2" l="1"/>
  <c r="H68" i="2"/>
  <c r="H93" i="2"/>
  <c r="H112" i="2"/>
  <c r="H138" i="2"/>
  <c r="H121" i="2"/>
  <c r="H73" i="2"/>
  <c r="H127" i="2"/>
  <c r="H94" i="2"/>
  <c r="H77" i="2"/>
  <c r="H80" i="2"/>
  <c r="H51" i="2"/>
  <c r="H25" i="2"/>
  <c r="H34" i="2"/>
  <c r="H37" i="2"/>
  <c r="H54" i="2"/>
  <c r="H118" i="2"/>
  <c r="H103" i="2"/>
  <c r="H149" i="2"/>
  <c r="H151" i="2"/>
  <c r="H84" i="2"/>
  <c r="H148" i="2"/>
  <c r="H141" i="2"/>
  <c r="H66" i="2"/>
  <c r="H59" i="2"/>
  <c r="H144" i="2"/>
  <c r="H90" i="2"/>
  <c r="H154" i="2"/>
  <c r="H87" i="2"/>
  <c r="H56" i="2"/>
  <c r="H120" i="2"/>
  <c r="H69" i="2"/>
  <c r="H76" i="2"/>
  <c r="H82" i="2"/>
  <c r="H137" i="2"/>
  <c r="H61" i="2"/>
  <c r="H110" i="2"/>
  <c r="H91" i="2"/>
  <c r="H125" i="2"/>
  <c r="H131" i="2"/>
  <c r="H156" i="2"/>
  <c r="H89" i="2"/>
  <c r="H128" i="2"/>
  <c r="H42" i="2"/>
  <c r="H52" i="2"/>
  <c r="H31" i="2"/>
  <c r="H101" i="2"/>
  <c r="H132" i="2"/>
  <c r="H155" i="2"/>
  <c r="H143" i="2"/>
  <c r="H53" i="2"/>
  <c r="H108" i="2"/>
  <c r="H45" i="2"/>
  <c r="H30" i="2"/>
  <c r="H17" i="2"/>
  <c r="H26" i="2"/>
  <c r="H70" i="2"/>
  <c r="H134" i="2"/>
  <c r="H135" i="2"/>
  <c r="H63" i="2"/>
  <c r="H109" i="2"/>
  <c r="H100" i="2"/>
  <c r="H92" i="2"/>
  <c r="H130" i="2"/>
  <c r="H139" i="2"/>
  <c r="H85" i="2"/>
  <c r="H106" i="2"/>
  <c r="H75" i="2"/>
  <c r="H113" i="2"/>
  <c r="H123" i="2"/>
  <c r="H72" i="2"/>
  <c r="H136" i="2"/>
  <c r="H105" i="2"/>
  <c r="H124" i="2"/>
  <c r="H114" i="2"/>
  <c r="H107" i="2"/>
  <c r="H62" i="2"/>
  <c r="H126" i="2"/>
  <c r="H119" i="2"/>
  <c r="H55" i="2"/>
  <c r="H133" i="2"/>
  <c r="H117" i="2"/>
  <c r="H79" i="2"/>
  <c r="H160" i="2"/>
  <c r="H102" i="2"/>
  <c r="H115" i="2"/>
  <c r="H74" i="2"/>
  <c r="H67" i="2"/>
  <c r="H104" i="2"/>
  <c r="H81" i="2"/>
  <c r="H96" i="2"/>
  <c r="H158" i="2"/>
  <c r="H99" i="2"/>
  <c r="H95" i="2"/>
  <c r="H44" i="2"/>
  <c r="H32" i="2"/>
  <c r="H22" i="2"/>
  <c r="H14" i="2"/>
  <c r="H86" i="2"/>
  <c r="H150" i="2"/>
  <c r="H83" i="2"/>
  <c r="H116" i="2"/>
  <c r="H65" i="2"/>
  <c r="H57" i="2"/>
  <c r="H64" i="2"/>
  <c r="H58" i="2"/>
  <c r="H122" i="2"/>
  <c r="H111" i="2"/>
  <c r="H157" i="2"/>
  <c r="H159" i="2"/>
  <c r="H88" i="2"/>
  <c r="H152" i="2"/>
  <c r="H153" i="2"/>
  <c r="H140" i="2"/>
  <c r="H146" i="2"/>
  <c r="H145" i="2"/>
  <c r="H78" i="2"/>
  <c r="H142" i="2"/>
  <c r="H147" i="2"/>
  <c r="H71" i="2"/>
  <c r="H60" i="2"/>
  <c r="H98" i="2"/>
  <c r="H97" i="2"/>
  <c r="H129" i="2"/>
  <c r="H48" i="2"/>
  <c r="H46" i="2"/>
  <c r="H49" i="2"/>
  <c r="H19" i="2"/>
  <c r="H29" i="2"/>
  <c r="H36" i="2"/>
  <c r="H38" i="2"/>
  <c r="H10" i="2"/>
  <c r="H35" i="2"/>
  <c r="H40" i="2"/>
  <c r="H50" i="2"/>
  <c r="H9" i="2"/>
  <c r="H24" i="2"/>
  <c r="H28" i="2"/>
  <c r="H39" i="2"/>
  <c r="H21" i="2"/>
  <c r="H23" i="2"/>
  <c r="H47" i="2"/>
  <c r="H41" i="2"/>
  <c r="H43" i="2"/>
  <c r="H16" i="2"/>
  <c r="H20" i="2"/>
  <c r="H13" i="2"/>
  <c r="H18" i="2"/>
  <c r="H33" i="2"/>
  <c r="H15" i="2"/>
  <c r="H11" i="2"/>
  <c r="H12" i="2"/>
  <c r="R5" i="2"/>
  <c r="R4" i="2"/>
  <c r="X6" i="1"/>
  <c r="L10" i="2" l="1"/>
  <c r="E4" i="2" s="1"/>
  <c r="E55" i="2" l="1"/>
  <c r="G55" i="2" s="1"/>
  <c r="I55" i="2" s="1"/>
  <c r="J55" i="2" s="1"/>
  <c r="E59" i="2"/>
  <c r="G59" i="2" s="1"/>
  <c r="I59" i="2" s="1"/>
  <c r="J59" i="2" s="1"/>
  <c r="E63" i="2"/>
  <c r="G63" i="2" s="1"/>
  <c r="I63" i="2" s="1"/>
  <c r="J63" i="2" s="1"/>
  <c r="E67" i="2"/>
  <c r="G67" i="2" s="1"/>
  <c r="I67" i="2" s="1"/>
  <c r="J67" i="2" s="1"/>
  <c r="E71" i="2"/>
  <c r="G71" i="2" s="1"/>
  <c r="I71" i="2" s="1"/>
  <c r="J71" i="2" s="1"/>
  <c r="E75" i="2"/>
  <c r="G75" i="2" s="1"/>
  <c r="I75" i="2" s="1"/>
  <c r="J75" i="2" s="1"/>
  <c r="E79" i="2"/>
  <c r="G79" i="2" s="1"/>
  <c r="I79" i="2" s="1"/>
  <c r="J79" i="2" s="1"/>
  <c r="E83" i="2"/>
  <c r="G83" i="2" s="1"/>
  <c r="I83" i="2" s="1"/>
  <c r="J83" i="2" s="1"/>
  <c r="E87" i="2"/>
  <c r="G87" i="2" s="1"/>
  <c r="I87" i="2" s="1"/>
  <c r="J87" i="2" s="1"/>
  <c r="E91" i="2"/>
  <c r="G91" i="2" s="1"/>
  <c r="I91" i="2" s="1"/>
  <c r="J91" i="2" s="1"/>
  <c r="E95" i="2"/>
  <c r="G95" i="2" s="1"/>
  <c r="I95" i="2" s="1"/>
  <c r="J95" i="2" s="1"/>
  <c r="E99" i="2"/>
  <c r="G99" i="2" s="1"/>
  <c r="I99" i="2" s="1"/>
  <c r="J99" i="2" s="1"/>
  <c r="E103" i="2"/>
  <c r="G103" i="2" s="1"/>
  <c r="I103" i="2" s="1"/>
  <c r="J103" i="2" s="1"/>
  <c r="E107" i="2"/>
  <c r="G107" i="2" s="1"/>
  <c r="I107" i="2" s="1"/>
  <c r="J107" i="2" s="1"/>
  <c r="E111" i="2"/>
  <c r="G111" i="2" s="1"/>
  <c r="I111" i="2" s="1"/>
  <c r="J111" i="2" s="1"/>
  <c r="E115" i="2"/>
  <c r="G115" i="2" s="1"/>
  <c r="I115" i="2" s="1"/>
  <c r="J115" i="2" s="1"/>
  <c r="E119" i="2"/>
  <c r="G119" i="2" s="1"/>
  <c r="I119" i="2" s="1"/>
  <c r="J119" i="2" s="1"/>
  <c r="E123" i="2"/>
  <c r="G123" i="2" s="1"/>
  <c r="I123" i="2" s="1"/>
  <c r="J123" i="2" s="1"/>
  <c r="E127" i="2"/>
  <c r="G127" i="2" s="1"/>
  <c r="I127" i="2" s="1"/>
  <c r="J127" i="2" s="1"/>
  <c r="E131" i="2"/>
  <c r="G131" i="2" s="1"/>
  <c r="I131" i="2" s="1"/>
  <c r="J131" i="2" s="1"/>
  <c r="E135" i="2"/>
  <c r="G135" i="2" s="1"/>
  <c r="I135" i="2" s="1"/>
  <c r="J135" i="2" s="1"/>
  <c r="E139" i="2"/>
  <c r="G139" i="2" s="1"/>
  <c r="I139" i="2" s="1"/>
  <c r="J139" i="2" s="1"/>
  <c r="E143" i="2"/>
  <c r="G143" i="2" s="1"/>
  <c r="I143" i="2" s="1"/>
  <c r="J143" i="2" s="1"/>
  <c r="E147" i="2"/>
  <c r="G147" i="2" s="1"/>
  <c r="I147" i="2" s="1"/>
  <c r="J147" i="2" s="1"/>
  <c r="E151" i="2"/>
  <c r="G151" i="2" s="1"/>
  <c r="I151" i="2" s="1"/>
  <c r="J151" i="2" s="1"/>
  <c r="E155" i="2"/>
  <c r="G155" i="2" s="1"/>
  <c r="I155" i="2" s="1"/>
  <c r="J155" i="2" s="1"/>
  <c r="E159" i="2"/>
  <c r="G159" i="2" s="1"/>
  <c r="I159" i="2" s="1"/>
  <c r="J159" i="2" s="1"/>
  <c r="E120" i="2"/>
  <c r="G120" i="2" s="1"/>
  <c r="I120" i="2" s="1"/>
  <c r="J120" i="2" s="1"/>
  <c r="E128" i="2"/>
  <c r="G128" i="2" s="1"/>
  <c r="I128" i="2" s="1"/>
  <c r="J128" i="2" s="1"/>
  <c r="E136" i="2"/>
  <c r="G136" i="2" s="1"/>
  <c r="I136" i="2" s="1"/>
  <c r="J136" i="2" s="1"/>
  <c r="E144" i="2"/>
  <c r="G144" i="2" s="1"/>
  <c r="I144" i="2" s="1"/>
  <c r="J144" i="2" s="1"/>
  <c r="E152" i="2"/>
  <c r="G152" i="2" s="1"/>
  <c r="I152" i="2" s="1"/>
  <c r="J152" i="2" s="1"/>
  <c r="E160" i="2"/>
  <c r="G160" i="2" s="1"/>
  <c r="I160" i="2" s="1"/>
  <c r="J160" i="2" s="1"/>
  <c r="E106" i="2"/>
  <c r="G106" i="2" s="1"/>
  <c r="I106" i="2" s="1"/>
  <c r="J106" i="2" s="1"/>
  <c r="E118" i="2"/>
  <c r="G118" i="2" s="1"/>
  <c r="I118" i="2" s="1"/>
  <c r="J118" i="2" s="1"/>
  <c r="E134" i="2"/>
  <c r="G134" i="2" s="1"/>
  <c r="I134" i="2" s="1"/>
  <c r="J134" i="2" s="1"/>
  <c r="E142" i="2"/>
  <c r="G142" i="2" s="1"/>
  <c r="I142" i="2" s="1"/>
  <c r="J142" i="2" s="1"/>
  <c r="E154" i="2"/>
  <c r="G154" i="2" s="1"/>
  <c r="I154" i="2" s="1"/>
  <c r="J154" i="2" s="1"/>
  <c r="E56" i="2"/>
  <c r="G56" i="2" s="1"/>
  <c r="I56" i="2" s="1"/>
  <c r="J56" i="2" s="1"/>
  <c r="E60" i="2"/>
  <c r="G60" i="2" s="1"/>
  <c r="I60" i="2" s="1"/>
  <c r="J60" i="2" s="1"/>
  <c r="E64" i="2"/>
  <c r="G64" i="2" s="1"/>
  <c r="I64" i="2" s="1"/>
  <c r="J64" i="2" s="1"/>
  <c r="E68" i="2"/>
  <c r="G68" i="2" s="1"/>
  <c r="I68" i="2" s="1"/>
  <c r="J68" i="2" s="1"/>
  <c r="E72" i="2"/>
  <c r="G72" i="2" s="1"/>
  <c r="I72" i="2" s="1"/>
  <c r="J72" i="2" s="1"/>
  <c r="E76" i="2"/>
  <c r="G76" i="2" s="1"/>
  <c r="I76" i="2" s="1"/>
  <c r="J76" i="2" s="1"/>
  <c r="E80" i="2"/>
  <c r="G80" i="2" s="1"/>
  <c r="I80" i="2" s="1"/>
  <c r="J80" i="2" s="1"/>
  <c r="E84" i="2"/>
  <c r="G84" i="2" s="1"/>
  <c r="I84" i="2" s="1"/>
  <c r="J84" i="2" s="1"/>
  <c r="E88" i="2"/>
  <c r="G88" i="2" s="1"/>
  <c r="I88" i="2" s="1"/>
  <c r="J88" i="2" s="1"/>
  <c r="E92" i="2"/>
  <c r="G92" i="2" s="1"/>
  <c r="I92" i="2" s="1"/>
  <c r="J92" i="2" s="1"/>
  <c r="E96" i="2"/>
  <c r="G96" i="2" s="1"/>
  <c r="I96" i="2" s="1"/>
  <c r="J96" i="2" s="1"/>
  <c r="E100" i="2"/>
  <c r="G100" i="2" s="1"/>
  <c r="I100" i="2" s="1"/>
  <c r="J100" i="2" s="1"/>
  <c r="E104" i="2"/>
  <c r="G104" i="2" s="1"/>
  <c r="I104" i="2" s="1"/>
  <c r="J104" i="2" s="1"/>
  <c r="E108" i="2"/>
  <c r="G108" i="2" s="1"/>
  <c r="I108" i="2" s="1"/>
  <c r="J108" i="2" s="1"/>
  <c r="E112" i="2"/>
  <c r="G112" i="2" s="1"/>
  <c r="I112" i="2" s="1"/>
  <c r="J112" i="2" s="1"/>
  <c r="E116" i="2"/>
  <c r="G116" i="2" s="1"/>
  <c r="I116" i="2" s="1"/>
  <c r="J116" i="2" s="1"/>
  <c r="E124" i="2"/>
  <c r="G124" i="2" s="1"/>
  <c r="I124" i="2" s="1"/>
  <c r="J124" i="2" s="1"/>
  <c r="E132" i="2"/>
  <c r="G132" i="2" s="1"/>
  <c r="I132" i="2" s="1"/>
  <c r="J132" i="2" s="1"/>
  <c r="E140" i="2"/>
  <c r="G140" i="2" s="1"/>
  <c r="I140" i="2" s="1"/>
  <c r="J140" i="2" s="1"/>
  <c r="E148" i="2"/>
  <c r="G148" i="2" s="1"/>
  <c r="I148" i="2" s="1"/>
  <c r="J148" i="2" s="1"/>
  <c r="E156" i="2"/>
  <c r="G156" i="2" s="1"/>
  <c r="I156" i="2" s="1"/>
  <c r="J156" i="2" s="1"/>
  <c r="E110" i="2"/>
  <c r="G110" i="2" s="1"/>
  <c r="I110" i="2" s="1"/>
  <c r="J110" i="2" s="1"/>
  <c r="E126" i="2"/>
  <c r="G126" i="2" s="1"/>
  <c r="I126" i="2" s="1"/>
  <c r="J126" i="2" s="1"/>
  <c r="E138" i="2"/>
  <c r="G138" i="2" s="1"/>
  <c r="I138" i="2" s="1"/>
  <c r="J138" i="2" s="1"/>
  <c r="E150" i="2"/>
  <c r="G150" i="2" s="1"/>
  <c r="I150" i="2" s="1"/>
  <c r="J150" i="2" s="1"/>
  <c r="E53" i="2"/>
  <c r="G53" i="2" s="1"/>
  <c r="I53" i="2" s="1"/>
  <c r="J53" i="2" s="1"/>
  <c r="E57" i="2"/>
  <c r="G57" i="2" s="1"/>
  <c r="I57" i="2" s="1"/>
  <c r="J57" i="2" s="1"/>
  <c r="E61" i="2"/>
  <c r="G61" i="2" s="1"/>
  <c r="I61" i="2" s="1"/>
  <c r="J61" i="2" s="1"/>
  <c r="E65" i="2"/>
  <c r="G65" i="2" s="1"/>
  <c r="I65" i="2" s="1"/>
  <c r="J65" i="2" s="1"/>
  <c r="E69" i="2"/>
  <c r="G69" i="2" s="1"/>
  <c r="I69" i="2" s="1"/>
  <c r="J69" i="2" s="1"/>
  <c r="E73" i="2"/>
  <c r="G73" i="2" s="1"/>
  <c r="I73" i="2" s="1"/>
  <c r="J73" i="2" s="1"/>
  <c r="E77" i="2"/>
  <c r="G77" i="2" s="1"/>
  <c r="I77" i="2" s="1"/>
  <c r="J77" i="2" s="1"/>
  <c r="E81" i="2"/>
  <c r="G81" i="2" s="1"/>
  <c r="I81" i="2" s="1"/>
  <c r="J81" i="2" s="1"/>
  <c r="E85" i="2"/>
  <c r="G85" i="2" s="1"/>
  <c r="I85" i="2" s="1"/>
  <c r="J85" i="2" s="1"/>
  <c r="E89" i="2"/>
  <c r="G89" i="2" s="1"/>
  <c r="I89" i="2" s="1"/>
  <c r="J89" i="2" s="1"/>
  <c r="E93" i="2"/>
  <c r="G93" i="2" s="1"/>
  <c r="I93" i="2" s="1"/>
  <c r="J93" i="2" s="1"/>
  <c r="E97" i="2"/>
  <c r="G97" i="2" s="1"/>
  <c r="I97" i="2" s="1"/>
  <c r="J97" i="2" s="1"/>
  <c r="E101" i="2"/>
  <c r="G101" i="2" s="1"/>
  <c r="I101" i="2" s="1"/>
  <c r="J101" i="2" s="1"/>
  <c r="E105" i="2"/>
  <c r="G105" i="2" s="1"/>
  <c r="I105" i="2" s="1"/>
  <c r="J105" i="2" s="1"/>
  <c r="E109" i="2"/>
  <c r="G109" i="2" s="1"/>
  <c r="I109" i="2" s="1"/>
  <c r="J109" i="2" s="1"/>
  <c r="E113" i="2"/>
  <c r="G113" i="2" s="1"/>
  <c r="I113" i="2" s="1"/>
  <c r="J113" i="2" s="1"/>
  <c r="E117" i="2"/>
  <c r="G117" i="2" s="1"/>
  <c r="I117" i="2" s="1"/>
  <c r="J117" i="2" s="1"/>
  <c r="E121" i="2"/>
  <c r="G121" i="2" s="1"/>
  <c r="I121" i="2" s="1"/>
  <c r="J121" i="2" s="1"/>
  <c r="E125" i="2"/>
  <c r="G125" i="2" s="1"/>
  <c r="I125" i="2" s="1"/>
  <c r="J125" i="2" s="1"/>
  <c r="E129" i="2"/>
  <c r="G129" i="2" s="1"/>
  <c r="I129" i="2" s="1"/>
  <c r="J129" i="2" s="1"/>
  <c r="E133" i="2"/>
  <c r="G133" i="2" s="1"/>
  <c r="I133" i="2" s="1"/>
  <c r="J133" i="2" s="1"/>
  <c r="E137" i="2"/>
  <c r="G137" i="2" s="1"/>
  <c r="I137" i="2" s="1"/>
  <c r="J137" i="2" s="1"/>
  <c r="E141" i="2"/>
  <c r="G141" i="2" s="1"/>
  <c r="I141" i="2" s="1"/>
  <c r="J141" i="2" s="1"/>
  <c r="E145" i="2"/>
  <c r="G145" i="2" s="1"/>
  <c r="I145" i="2" s="1"/>
  <c r="J145" i="2" s="1"/>
  <c r="E149" i="2"/>
  <c r="G149" i="2" s="1"/>
  <c r="I149" i="2" s="1"/>
  <c r="J149" i="2" s="1"/>
  <c r="E153" i="2"/>
  <c r="G153" i="2" s="1"/>
  <c r="I153" i="2" s="1"/>
  <c r="J153" i="2" s="1"/>
  <c r="E157" i="2"/>
  <c r="G157" i="2" s="1"/>
  <c r="I157" i="2" s="1"/>
  <c r="J157" i="2" s="1"/>
  <c r="E54" i="2"/>
  <c r="G54" i="2" s="1"/>
  <c r="I54" i="2" s="1"/>
  <c r="J54" i="2" s="1"/>
  <c r="E58" i="2"/>
  <c r="G58" i="2" s="1"/>
  <c r="I58" i="2" s="1"/>
  <c r="J58" i="2" s="1"/>
  <c r="E62" i="2"/>
  <c r="G62" i="2" s="1"/>
  <c r="I62" i="2" s="1"/>
  <c r="J62" i="2" s="1"/>
  <c r="E66" i="2"/>
  <c r="G66" i="2" s="1"/>
  <c r="I66" i="2" s="1"/>
  <c r="J66" i="2" s="1"/>
  <c r="E70" i="2"/>
  <c r="G70" i="2" s="1"/>
  <c r="I70" i="2" s="1"/>
  <c r="J70" i="2" s="1"/>
  <c r="E74" i="2"/>
  <c r="G74" i="2" s="1"/>
  <c r="I74" i="2" s="1"/>
  <c r="J74" i="2" s="1"/>
  <c r="E78" i="2"/>
  <c r="G78" i="2" s="1"/>
  <c r="I78" i="2" s="1"/>
  <c r="J78" i="2" s="1"/>
  <c r="E82" i="2"/>
  <c r="G82" i="2" s="1"/>
  <c r="I82" i="2" s="1"/>
  <c r="J82" i="2" s="1"/>
  <c r="E86" i="2"/>
  <c r="G86" i="2" s="1"/>
  <c r="I86" i="2" s="1"/>
  <c r="J86" i="2" s="1"/>
  <c r="E90" i="2"/>
  <c r="G90" i="2" s="1"/>
  <c r="I90" i="2" s="1"/>
  <c r="J90" i="2" s="1"/>
  <c r="E94" i="2"/>
  <c r="G94" i="2" s="1"/>
  <c r="I94" i="2" s="1"/>
  <c r="J94" i="2" s="1"/>
  <c r="E98" i="2"/>
  <c r="G98" i="2" s="1"/>
  <c r="I98" i="2" s="1"/>
  <c r="J98" i="2" s="1"/>
  <c r="E102" i="2"/>
  <c r="G102" i="2" s="1"/>
  <c r="I102" i="2" s="1"/>
  <c r="J102" i="2" s="1"/>
  <c r="E114" i="2"/>
  <c r="G114" i="2" s="1"/>
  <c r="I114" i="2" s="1"/>
  <c r="J114" i="2" s="1"/>
  <c r="E122" i="2"/>
  <c r="G122" i="2" s="1"/>
  <c r="I122" i="2" s="1"/>
  <c r="J122" i="2" s="1"/>
  <c r="E130" i="2"/>
  <c r="G130" i="2" s="1"/>
  <c r="I130" i="2" s="1"/>
  <c r="J130" i="2" s="1"/>
  <c r="E146" i="2"/>
  <c r="G146" i="2" s="1"/>
  <c r="I146" i="2" s="1"/>
  <c r="J146" i="2" s="1"/>
  <c r="E158" i="2"/>
  <c r="G158" i="2" s="1"/>
  <c r="I158" i="2" s="1"/>
  <c r="J158" i="2" s="1"/>
  <c r="E48" i="2"/>
  <c r="G48" i="2" s="1"/>
  <c r="I48" i="2" s="1"/>
  <c r="J48" i="2" s="1"/>
  <c r="E41" i="2"/>
  <c r="G41" i="2" s="1"/>
  <c r="I41" i="2" s="1"/>
  <c r="J41" i="2" s="1"/>
  <c r="E45" i="2"/>
  <c r="G45" i="2" s="1"/>
  <c r="I45" i="2" s="1"/>
  <c r="J45" i="2" s="1"/>
  <c r="E49" i="2"/>
  <c r="G49" i="2" s="1"/>
  <c r="I49" i="2" s="1"/>
  <c r="J49" i="2" s="1"/>
  <c r="E47" i="2"/>
  <c r="G47" i="2" s="1"/>
  <c r="I47" i="2" s="1"/>
  <c r="J47" i="2" s="1"/>
  <c r="E40" i="2"/>
  <c r="G40" i="2" s="1"/>
  <c r="I40" i="2" s="1"/>
  <c r="J40" i="2" s="1"/>
  <c r="E52" i="2"/>
  <c r="G52" i="2" s="1"/>
  <c r="I52" i="2" s="1"/>
  <c r="J52" i="2" s="1"/>
  <c r="E42" i="2"/>
  <c r="G42" i="2" s="1"/>
  <c r="I42" i="2" s="1"/>
  <c r="J42" i="2" s="1"/>
  <c r="E46" i="2"/>
  <c r="G46" i="2" s="1"/>
  <c r="I46" i="2" s="1"/>
  <c r="J46" i="2" s="1"/>
  <c r="E50" i="2"/>
  <c r="G50" i="2" s="1"/>
  <c r="I50" i="2" s="1"/>
  <c r="J50" i="2" s="1"/>
  <c r="E43" i="2"/>
  <c r="G43" i="2" s="1"/>
  <c r="I43" i="2" s="1"/>
  <c r="J43" i="2" s="1"/>
  <c r="E51" i="2"/>
  <c r="G51" i="2" s="1"/>
  <c r="I51" i="2" s="1"/>
  <c r="J51" i="2" s="1"/>
  <c r="E44" i="2"/>
  <c r="G44" i="2" s="1"/>
  <c r="I44" i="2" s="1"/>
  <c r="J44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G4" i="2"/>
  <c r="E8" i="2"/>
  <c r="G8" i="2" s="1"/>
  <c r="E5" i="2"/>
  <c r="G5" i="2" s="1"/>
  <c r="E6" i="2"/>
  <c r="G6" i="2" s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Z6" i="1"/>
  <c r="Y6" i="1"/>
  <c r="W6" i="1"/>
  <c r="T4" i="1"/>
  <c r="T6" i="1" s="1"/>
  <c r="M58" i="2" l="1"/>
  <c r="T7" i="1"/>
  <c r="I2" i="2" l="1"/>
  <c r="J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tc={F63E0994-CE2F-4417-A9FF-C2211B18D5A0}</author>
  </authors>
  <commentList>
    <comment ref="D1" authorId="0" shapeId="0" xr:uid="{F63E0994-CE2F-4417-A9FF-C2211B18D5A0}">
      <text>
        <t>[Threaded comment]
Your version of Excel allows you to read this threaded comment; however, any edits to it will get removed if the file is opened in a newer version of Excel. Learn more: https://go.microsoft.com/fwlink/?linkid=870924
Comment:
    decomposition that goes with formation of dimer</t>
      </text>
    </comment>
  </commentList>
</comments>
</file>

<file path=xl/sharedStrings.xml><?xml version="1.0" encoding="utf-8"?>
<sst xmlns="http://schemas.openxmlformats.org/spreadsheetml/2006/main" count="806" uniqueCount="279">
  <si>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</si>
  <si>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</si>
  <si>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</si>
  <si>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</si>
  <si>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</si>
  <si>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</si>
  <si>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</si>
  <si>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</si>
  <si>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</si>
  <si>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</si>
  <si>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</si>
  <si>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</si>
  <si>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</si>
  <si>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</si>
  <si>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</si>
  <si>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</si>
  <si>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</si>
  <si>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</si>
  <si>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</si>
  <si>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</si>
  <si>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</si>
  <si>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</si>
  <si>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</si>
  <si>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</si>
  <si>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</si>
  <si>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</si>
  <si>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</si>
  <si>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</si>
  <si>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</si>
  <si>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</si>
  <si>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</si>
  <si>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</si>
  <si>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</si>
  <si>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</si>
  <si>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</si>
  <si>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</si>
  <si>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</si>
  <si>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</si>
  <si>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</si>
  <si>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</si>
  <si>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</si>
  <si>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</si>
  <si>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</si>
  <si>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</si>
  <si>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</si>
  <si>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</si>
  <si>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</si>
  <si>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</si>
  <si>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</si>
  <si>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</si>
  <si>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</si>
  <si>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</si>
  <si>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</si>
  <si>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</si>
  <si>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</si>
  <si>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</si>
  <si>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</si>
  <si>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</si>
  <si>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</si>
  <si>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</si>
  <si>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</si>
  <si>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</si>
  <si>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</si>
  <si>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</si>
  <si>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</si>
  <si>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</si>
  <si>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</si>
  <si>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</si>
  <si>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</si>
  <si>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</si>
  <si>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</si>
  <si>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</si>
  <si>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</si>
  <si>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</si>
  <si>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</si>
  <si>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</si>
  <si>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</si>
  <si>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</si>
  <si>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</si>
  <si>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</si>
  <si>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</si>
  <si>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</si>
  <si>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</si>
  <si>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</si>
  <si>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</si>
  <si>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</si>
  <si>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</si>
  <si>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</si>
  <si>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</si>
  <si>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</si>
  <si>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</si>
  <si>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</si>
  <si>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</si>
  <si>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</si>
  <si>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</si>
  <si>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</si>
  <si>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</si>
  <si>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</si>
  <si>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</si>
  <si>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</si>
  <si>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</si>
  <si>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 xml:space="preserve">          3</t>
  </si>
  <si>
    <t xml:space="preserve">          4</t>
  </si>
  <si>
    <t xml:space="preserve">          5</t>
  </si>
  <si>
    <t>1-hexene (other H double bond)</t>
  </si>
  <si>
    <t>[1-hexene (other H double bond)]</t>
  </si>
  <si>
    <t>Int TMB</t>
  </si>
  <si>
    <t xml:space="preserve">[TMB] </t>
  </si>
  <si>
    <t>CF calculated in ABE-012-01 using D1=60</t>
  </si>
  <si>
    <t>INTERNAL REFERENCE (CF SPECTRUM)</t>
  </si>
  <si>
    <t>Value taken from ABE-013-01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</si>
  <si>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</si>
  <si>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</si>
  <si>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</si>
  <si>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</si>
  <si>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</si>
  <si>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</si>
  <si>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</si>
  <si>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</si>
  <si>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</si>
  <si>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</si>
  <si>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</si>
  <si>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</si>
  <si>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</si>
  <si>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</si>
  <si>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</si>
  <si>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</si>
  <si>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</si>
  <si>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</si>
  <si>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</si>
  <si>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</si>
  <si>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</si>
  <si>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</si>
  <si>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</si>
  <si>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</si>
  <si>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</si>
  <si>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</si>
  <si>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</si>
  <si>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</si>
  <si>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</si>
  <si>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total</t>
  </si>
  <si>
    <t>acyl cpmplex</t>
  </si>
  <si>
    <t>internal standard #1</t>
  </si>
  <si>
    <t>#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</si>
  <si>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</si>
  <si>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</si>
  <si>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</si>
  <si>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</si>
  <si>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</si>
  <si>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</si>
  <si>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</si>
  <si>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</si>
  <si>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</si>
  <si>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</si>
  <si>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</si>
  <si>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</si>
  <si>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</si>
  <si>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</si>
  <si>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</si>
  <si>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</si>
  <si>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</si>
  <si>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</si>
  <si>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</si>
  <si>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</si>
  <si>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</si>
  <si>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</si>
  <si>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</si>
  <si>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</si>
  <si>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</si>
  <si>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</si>
  <si>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</si>
  <si>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</si>
  <si>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</si>
  <si>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</si>
  <si>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</si>
  <si>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</si>
  <si>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</si>
  <si>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</si>
  <si>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</si>
  <si>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</si>
  <si>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</si>
  <si>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</si>
  <si>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</si>
  <si>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</si>
  <si>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</si>
  <si>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</si>
  <si>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</si>
  <si>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</si>
  <si>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</si>
  <si>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</si>
  <si>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</si>
  <si>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</si>
  <si>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</si>
  <si>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</si>
  <si>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</si>
  <si>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</si>
  <si>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</si>
  <si>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</si>
  <si>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</si>
  <si>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</si>
  <si>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</si>
  <si>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</si>
  <si>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</si>
  <si>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</si>
  <si>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</si>
  <si>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</si>
  <si>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</si>
  <si>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</si>
  <si>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</si>
  <si>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</si>
  <si>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</si>
  <si>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</si>
  <si>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</si>
  <si>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</si>
  <si>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</si>
  <si>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</si>
  <si>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</si>
  <si>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</si>
  <si>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</si>
  <si>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</si>
  <si>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</si>
  <si>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</si>
  <si>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</si>
  <si>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</si>
  <si>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</si>
  <si>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</si>
  <si>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</si>
  <si>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</si>
  <si>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</si>
  <si>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</si>
  <si>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</si>
  <si>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</si>
  <si>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</si>
  <si>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</si>
  <si>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 xml:space="preserve">           I129</t>
  </si>
  <si>
    <t xml:space="preserve">           I130</t>
  </si>
  <si>
    <t xml:space="preserve">           I131</t>
  </si>
  <si>
    <t xml:space="preserve">           I132</t>
  </si>
  <si>
    <t xml:space="preserve">           I133</t>
  </si>
  <si>
    <t xml:space="preserve">           I134</t>
  </si>
  <si>
    <t xml:space="preserve">           I135</t>
  </si>
  <si>
    <t xml:space="preserve">           I136</t>
  </si>
  <si>
    <t xml:space="preserve">           I137</t>
  </si>
  <si>
    <t xml:space="preserve">           I138</t>
  </si>
  <si>
    <t xml:space="preserve">           I139</t>
  </si>
  <si>
    <t xml:space="preserve">           I140</t>
  </si>
  <si>
    <t xml:space="preserve">           I141</t>
  </si>
  <si>
    <t xml:space="preserve">           I142</t>
  </si>
  <si>
    <t xml:space="preserve">           I143</t>
  </si>
  <si>
    <t xml:space="preserve">           I144</t>
  </si>
  <si>
    <t xml:space="preserve">           I145</t>
  </si>
  <si>
    <t xml:space="preserve">           I146</t>
  </si>
  <si>
    <t xml:space="preserve">           I147</t>
  </si>
  <si>
    <t xml:space="preserve">           I148</t>
  </si>
  <si>
    <t xml:space="preserve">           I149</t>
  </si>
  <si>
    <t xml:space="preserve">           I150</t>
  </si>
  <si>
    <t xml:space="preserve">           I151</t>
  </si>
  <si>
    <t xml:space="preserve">           I152</t>
  </si>
  <si>
    <t xml:space="preserve">           I153</t>
  </si>
  <si>
    <t xml:space="preserve">           I154</t>
  </si>
  <si>
    <t xml:space="preserve">           I155</t>
  </si>
  <si>
    <t xml:space="preserve">           I156</t>
  </si>
  <si>
    <t xml:space="preserve">           I157</t>
  </si>
  <si>
    <t xml:space="preserve">           I158</t>
  </si>
  <si>
    <t>CF that are from this reaction</t>
  </si>
  <si>
    <t>[Hydrogen]</t>
  </si>
  <si>
    <t>[OPPh3]</t>
  </si>
  <si>
    <t>hydrogen bond #1</t>
  </si>
  <si>
    <t>acac coordinated #1</t>
  </si>
  <si>
    <t>acac decoordinatedl #1</t>
  </si>
  <si>
    <t>no corrections factors for this reaction. 09-11-202</t>
  </si>
  <si>
    <t>A/B</t>
  </si>
  <si>
    <t>C</t>
  </si>
  <si>
    <t>[A/B</t>
  </si>
  <si>
    <t>`[C]</t>
  </si>
  <si>
    <t>OPPh3</t>
  </si>
  <si>
    <t>PPh3</t>
  </si>
  <si>
    <t>V</t>
  </si>
  <si>
    <t>[A/B]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</si>
</sst>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27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6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7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0" fillId="0" borderId="11" xfId="0" applyBorder="1"/>
    <xf numFmtId="0" fontId="0" fillId="12" borderId="11" xfId="0" applyNumberFormat="1" applyFill="1" applyBorder="1"/>
    <xf numFmtId="0" fontId="0" fillId="12" borderId="11" xfId="0" applyFill="1" applyBorder="1"/>
    <xf numFmtId="0" fontId="8" fillId="9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1" borderId="10" xfId="2" applyNumberFormat="1" applyFont="1" applyFill="1" applyBorder="1" applyAlignment="1">
      <alignment horizontal="center"/>
    </xf>
    <xf numFmtId="0" fontId="14" fillId="11" borderId="10" xfId="0" applyNumberFormat="1" applyFont="1" applyFill="1" applyBorder="1" applyAlignment="1">
      <alignment horizontal="center"/>
    </xf>
    <xf numFmtId="0" fontId="13" fillId="11" borderId="10" xfId="0" applyNumberFormat="1" applyFont="1" applyFill="1" applyBorder="1" applyAlignment="1">
      <alignment horizontal="center"/>
    </xf>
    <xf numFmtId="0" fontId="13" fillId="11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1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6" fillId="13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/>
    <xf numFmtId="0" fontId="11" fillId="14" borderId="0" xfId="0" applyFont="1" applyFill="1" applyAlignment="1">
      <alignment horizontal="center"/>
    </xf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1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3" borderId="0" xfId="0" applyFill="1"/>
    <xf numFmtId="0" fontId="0" fillId="13" borderId="0" xfId="0" applyNumberFormat="1" applyFill="1"/>
    <xf numFmtId="0" fontId="8" fillId="10" borderId="0" xfId="0" applyFont="1" applyFill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Proton!$A$2:$A$175</c:f>
              <c:numCache>
                <c:formatCode>General</c:formatCode>
                <c:ptCount val="17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Proton!$J$2:$J$268</c:f>
              <c:numCache>
                <c:formatCode>General</c:formatCode>
                <c:ptCount val="267"/>
                <c:pt idx="0">
                  <c:v>1.0137562454791071</c:v>
                </c:pt>
                <c:pt idx="1">
                  <c:v>1.2021217793760646</c:v>
                </c:pt>
                <c:pt idx="2">
                  <c:v>0.49291833314436906</c:v>
                </c:pt>
                <c:pt idx="3">
                  <c:v>1.7782571065479771</c:v>
                </c:pt>
                <c:pt idx="4">
                  <c:v>1.2071556806452803</c:v>
                </c:pt>
                <c:pt idx="5">
                  <c:v>3.0868478590649522</c:v>
                </c:pt>
                <c:pt idx="6">
                  <c:v>2.3944010096647954</c:v>
                </c:pt>
                <c:pt idx="7">
                  <c:v>2.5163196991715062</c:v>
                </c:pt>
                <c:pt idx="8">
                  <c:v>2.7704972908414223</c:v>
                </c:pt>
                <c:pt idx="9">
                  <c:v>3.2606800933155995</c:v>
                </c:pt>
                <c:pt idx="10">
                  <c:v>3.6745136123746707</c:v>
                </c:pt>
                <c:pt idx="11">
                  <c:v>3.2746400855734672</c:v>
                </c:pt>
                <c:pt idx="12">
                  <c:v>3.2512169512561053</c:v>
                </c:pt>
                <c:pt idx="13">
                  <c:v>3.5700078986921078</c:v>
                </c:pt>
                <c:pt idx="14">
                  <c:v>3.6715244222077348</c:v>
                </c:pt>
                <c:pt idx="15">
                  <c:v>4.2353826783493878</c:v>
                </c:pt>
                <c:pt idx="16">
                  <c:v>4.0491478582632379</c:v>
                </c:pt>
                <c:pt idx="17">
                  <c:v>3.920168032912013</c:v>
                </c:pt>
                <c:pt idx="18">
                  <c:v>4.0530271997992333</c:v>
                </c:pt>
                <c:pt idx="19">
                  <c:v>3.91120535991146</c:v>
                </c:pt>
                <c:pt idx="20">
                  <c:v>4.1547093598833431</c:v>
                </c:pt>
                <c:pt idx="21">
                  <c:v>4.3338276129229749</c:v>
                </c:pt>
                <c:pt idx="22">
                  <c:v>4.1035358856093316</c:v>
                </c:pt>
                <c:pt idx="23">
                  <c:v>4.2333769651383193</c:v>
                </c:pt>
                <c:pt idx="24">
                  <c:v>3.9695532465757908</c:v>
                </c:pt>
                <c:pt idx="25">
                  <c:v>4.4217327107049078</c:v>
                </c:pt>
                <c:pt idx="26">
                  <c:v>4.2436971077294912</c:v>
                </c:pt>
                <c:pt idx="27">
                  <c:v>3.9736986060555246</c:v>
                </c:pt>
                <c:pt idx="28">
                  <c:v>5.1310465811183192</c:v>
                </c:pt>
                <c:pt idx="29">
                  <c:v>3.6235191335065355</c:v>
                </c:pt>
                <c:pt idx="30">
                  <c:v>3.8335619017702451</c:v>
                </c:pt>
                <c:pt idx="31">
                  <c:v>3.6173340088462007</c:v>
                </c:pt>
                <c:pt idx="32">
                  <c:v>4.4967000201428799</c:v>
                </c:pt>
                <c:pt idx="33">
                  <c:v>3.4713309755904511</c:v>
                </c:pt>
                <c:pt idx="34">
                  <c:v>3.2343777499870949</c:v>
                </c:pt>
                <c:pt idx="35">
                  <c:v>4.3574588672997798</c:v>
                </c:pt>
                <c:pt idx="36">
                  <c:v>4.289549518678915</c:v>
                </c:pt>
                <c:pt idx="37">
                  <c:v>4.288974861876274</c:v>
                </c:pt>
                <c:pt idx="38">
                  <c:v>3.6133044712475932</c:v>
                </c:pt>
                <c:pt idx="39">
                  <c:v>3.6969819401385555</c:v>
                </c:pt>
                <c:pt idx="40">
                  <c:v>5.1134521871145333</c:v>
                </c:pt>
                <c:pt idx="41">
                  <c:v>4.3798736043706512</c:v>
                </c:pt>
                <c:pt idx="42">
                  <c:v>5.466808093270159</c:v>
                </c:pt>
                <c:pt idx="43">
                  <c:v>3.6563119912059654</c:v>
                </c:pt>
                <c:pt idx="44">
                  <c:v>5.2552697599403615</c:v>
                </c:pt>
                <c:pt idx="45">
                  <c:v>3.9144109024336777</c:v>
                </c:pt>
                <c:pt idx="46">
                  <c:v>3.6042477876234336</c:v>
                </c:pt>
                <c:pt idx="47">
                  <c:v>3.4917161450584375</c:v>
                </c:pt>
                <c:pt idx="48">
                  <c:v>5.2918829749884733</c:v>
                </c:pt>
                <c:pt idx="49">
                  <c:v>4.9244797948804067</c:v>
                </c:pt>
                <c:pt idx="50">
                  <c:v>4.9130707081252778</c:v>
                </c:pt>
                <c:pt idx="51">
                  <c:v>3.7611718518788644</c:v>
                </c:pt>
                <c:pt idx="52">
                  <c:v>3.5053024411980425</c:v>
                </c:pt>
                <c:pt idx="53">
                  <c:v>3.952309195909649</c:v>
                </c:pt>
                <c:pt idx="54">
                  <c:v>3.5671159638258181</c:v>
                </c:pt>
                <c:pt idx="55">
                  <c:v>3.8447287230457228</c:v>
                </c:pt>
                <c:pt idx="56">
                  <c:v>3.5826395735575036</c:v>
                </c:pt>
                <c:pt idx="57">
                  <c:v>3.7253218517756532</c:v>
                </c:pt>
                <c:pt idx="58">
                  <c:v>3.3818781897411241</c:v>
                </c:pt>
                <c:pt idx="59">
                  <c:v>3.64194662790872</c:v>
                </c:pt>
                <c:pt idx="60">
                  <c:v>4.2128864190128761</c:v>
                </c:pt>
                <c:pt idx="61">
                  <c:v>3.7030299627026282</c:v>
                </c:pt>
                <c:pt idx="62">
                  <c:v>3.4174991442914795</c:v>
                </c:pt>
                <c:pt idx="63">
                  <c:v>3.6648009308613703</c:v>
                </c:pt>
                <c:pt idx="64">
                  <c:v>3.6459053133513053</c:v>
                </c:pt>
                <c:pt idx="65">
                  <c:v>4.1034270916826925</c:v>
                </c:pt>
                <c:pt idx="66">
                  <c:v>3.9719217733980252</c:v>
                </c:pt>
                <c:pt idx="67">
                  <c:v>3.7342082426808778</c:v>
                </c:pt>
                <c:pt idx="68">
                  <c:v>3.3206328265042671</c:v>
                </c:pt>
                <c:pt idx="69">
                  <c:v>4.9877112330342657</c:v>
                </c:pt>
                <c:pt idx="70">
                  <c:v>3.7203733686984521</c:v>
                </c:pt>
                <c:pt idx="71">
                  <c:v>4.9248264418190653</c:v>
                </c:pt>
                <c:pt idx="72">
                  <c:v>4.7825907048035958</c:v>
                </c:pt>
                <c:pt idx="73">
                  <c:v>5.3009559647299289</c:v>
                </c:pt>
                <c:pt idx="74">
                  <c:v>4.1283489519063057</c:v>
                </c:pt>
                <c:pt idx="75">
                  <c:v>3.3241701166008242</c:v>
                </c:pt>
                <c:pt idx="76">
                  <c:v>4.7100691340930041</c:v>
                </c:pt>
                <c:pt idx="77">
                  <c:v>3.7089792809126734</c:v>
                </c:pt>
                <c:pt idx="78">
                  <c:v>3.6536239603956058</c:v>
                </c:pt>
                <c:pt idx="79">
                  <c:v>3.9148051542549083</c:v>
                </c:pt>
                <c:pt idx="80">
                  <c:v>3.4389305565307966</c:v>
                </c:pt>
                <c:pt idx="81">
                  <c:v>3.457455000509793</c:v>
                </c:pt>
                <c:pt idx="82">
                  <c:v>4.9433017915713391</c:v>
                </c:pt>
                <c:pt idx="83">
                  <c:v>3.5261592368224615</c:v>
                </c:pt>
                <c:pt idx="84">
                  <c:v>3.1447890021163105</c:v>
                </c:pt>
                <c:pt idx="85">
                  <c:v>3.7849000043235388</c:v>
                </c:pt>
                <c:pt idx="86">
                  <c:v>3.1791667001799579</c:v>
                </c:pt>
                <c:pt idx="87">
                  <c:v>3.5973515028942775</c:v>
                </c:pt>
                <c:pt idx="88">
                  <c:v>4.1043661627991312</c:v>
                </c:pt>
                <c:pt idx="89">
                  <c:v>3.5435092075949237</c:v>
                </c:pt>
                <c:pt idx="90">
                  <c:v>3.5426397263663012</c:v>
                </c:pt>
                <c:pt idx="91">
                  <c:v>3.610216286719298</c:v>
                </c:pt>
                <c:pt idx="92">
                  <c:v>3.6653609312233293</c:v>
                </c:pt>
                <c:pt idx="93">
                  <c:v>3.7400914158691485</c:v>
                </c:pt>
                <c:pt idx="94">
                  <c:v>3.5051764282011955</c:v>
                </c:pt>
                <c:pt idx="95">
                  <c:v>3.645827867297152</c:v>
                </c:pt>
                <c:pt idx="96">
                  <c:v>3.7615364082658651</c:v>
                </c:pt>
                <c:pt idx="97">
                  <c:v>3.4650804319234516</c:v>
                </c:pt>
                <c:pt idx="98">
                  <c:v>3.7862363460419375</c:v>
                </c:pt>
                <c:pt idx="99">
                  <c:v>3.8739707597796906</c:v>
                </c:pt>
                <c:pt idx="100">
                  <c:v>3.5939035770084016</c:v>
                </c:pt>
                <c:pt idx="101">
                  <c:v>3.7481453717206406</c:v>
                </c:pt>
                <c:pt idx="102">
                  <c:v>3.9295141613450109</c:v>
                </c:pt>
                <c:pt idx="103">
                  <c:v>3.5973575397047446</c:v>
                </c:pt>
                <c:pt idx="104">
                  <c:v>3.1100335958092939</c:v>
                </c:pt>
                <c:pt idx="105">
                  <c:v>4.2707151646584443</c:v>
                </c:pt>
                <c:pt idx="106">
                  <c:v>3.9985675228175692</c:v>
                </c:pt>
                <c:pt idx="107">
                  <c:v>3.514139841521108</c:v>
                </c:pt>
                <c:pt idx="108">
                  <c:v>3.5217040925473411</c:v>
                </c:pt>
                <c:pt idx="109">
                  <c:v>4.1820568241860112</c:v>
                </c:pt>
                <c:pt idx="110">
                  <c:v>3.4849669014448592</c:v>
                </c:pt>
                <c:pt idx="111">
                  <c:v>5.0147004665266088</c:v>
                </c:pt>
                <c:pt idx="112">
                  <c:v>3.6421409806384379</c:v>
                </c:pt>
                <c:pt idx="113">
                  <c:v>3.688608973762709</c:v>
                </c:pt>
                <c:pt idx="114">
                  <c:v>3.5748061903492987</c:v>
                </c:pt>
                <c:pt idx="115">
                  <c:v>5.0405650332445093</c:v>
                </c:pt>
                <c:pt idx="116">
                  <c:v>4.6054354409708704</c:v>
                </c:pt>
                <c:pt idx="117">
                  <c:v>4.8685385028550385</c:v>
                </c:pt>
                <c:pt idx="118">
                  <c:v>5.1957836722701174</c:v>
                </c:pt>
                <c:pt idx="119">
                  <c:v>3.3276414346999963</c:v>
                </c:pt>
                <c:pt idx="120">
                  <c:v>3.3521900494931689</c:v>
                </c:pt>
                <c:pt idx="121">
                  <c:v>4.81335403031352</c:v>
                </c:pt>
                <c:pt idx="122">
                  <c:v>4.7044460115638937</c:v>
                </c:pt>
                <c:pt idx="123">
                  <c:v>4.8024001701012784</c:v>
                </c:pt>
                <c:pt idx="124">
                  <c:v>4.5880095966442838</c:v>
                </c:pt>
                <c:pt idx="125">
                  <c:v>4.0414491985565135</c:v>
                </c:pt>
                <c:pt idx="126">
                  <c:v>4.387050711090513</c:v>
                </c:pt>
                <c:pt idx="127">
                  <c:v>5.1707932632101086</c:v>
                </c:pt>
                <c:pt idx="128">
                  <c:v>4.9109876478147125</c:v>
                </c:pt>
                <c:pt idx="129">
                  <c:v>4.0065851719488492</c:v>
                </c:pt>
                <c:pt idx="130">
                  <c:v>3.6727133465772597</c:v>
                </c:pt>
                <c:pt idx="131">
                  <c:v>3.8138519705195946</c:v>
                </c:pt>
                <c:pt idx="132">
                  <c:v>3.7656339648041151</c:v>
                </c:pt>
                <c:pt idx="133">
                  <c:v>3.8674075618679988</c:v>
                </c:pt>
                <c:pt idx="134">
                  <c:v>3.4856865793332852</c:v>
                </c:pt>
                <c:pt idx="135">
                  <c:v>3.9700387586728594</c:v>
                </c:pt>
                <c:pt idx="136">
                  <c:v>3.994340504558092</c:v>
                </c:pt>
                <c:pt idx="137">
                  <c:v>4.1895852949244237</c:v>
                </c:pt>
                <c:pt idx="138">
                  <c:v>4.2497278011104269</c:v>
                </c:pt>
                <c:pt idx="139">
                  <c:v>4.6197959188973634</c:v>
                </c:pt>
                <c:pt idx="140">
                  <c:v>4.2360301918401735</c:v>
                </c:pt>
                <c:pt idx="141">
                  <c:v>4.7515464576076827</c:v>
                </c:pt>
                <c:pt idx="142">
                  <c:v>3.3190358538421805</c:v>
                </c:pt>
                <c:pt idx="143">
                  <c:v>3.6760348214656782</c:v>
                </c:pt>
                <c:pt idx="144">
                  <c:v>3.5869863698198601</c:v>
                </c:pt>
                <c:pt idx="145">
                  <c:v>4.3533048643421681</c:v>
                </c:pt>
                <c:pt idx="146">
                  <c:v>4.1785230686643375</c:v>
                </c:pt>
                <c:pt idx="147">
                  <c:v>4.5519772871773938</c:v>
                </c:pt>
                <c:pt idx="148">
                  <c:v>3.8670789578017688</c:v>
                </c:pt>
                <c:pt idx="149">
                  <c:v>4.1454615978354887</c:v>
                </c:pt>
                <c:pt idx="150">
                  <c:v>3.7311567320769368</c:v>
                </c:pt>
                <c:pt idx="151">
                  <c:v>4.1716904198724487</c:v>
                </c:pt>
                <c:pt idx="152">
                  <c:v>3.7718406960469419</c:v>
                </c:pt>
                <c:pt idx="153">
                  <c:v>3.941896373261407</c:v>
                </c:pt>
                <c:pt idx="154">
                  <c:v>3.7281655290534164</c:v>
                </c:pt>
                <c:pt idx="155">
                  <c:v>4.0744528318313451</c:v>
                </c:pt>
                <c:pt idx="156">
                  <c:v>3.7530488005709954</c:v>
                </c:pt>
                <c:pt idx="157">
                  <c:v>3.6911486956304986</c:v>
                </c:pt>
                <c:pt idx="158">
                  <c:v>4.3509496348037597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Proton!$A$2:$A$279</c:f>
              <c:numCache>
                <c:formatCode>General</c:formatCode>
                <c:ptCount val="278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Proton!$K$5:$K$224</c:f>
              <c:numCache>
                <c:formatCode>General</c:formatCode>
                <c:ptCount val="220"/>
                <c:pt idx="0">
                  <c:v>3.9386417188471223</c:v>
                </c:pt>
                <c:pt idx="1">
                  <c:v>3.2693860990990844</c:v>
                </c:pt>
                <c:pt idx="2">
                  <c:v>2.8619788936509249</c:v>
                </c:pt>
                <c:pt idx="3">
                  <c:v>2.3057589514457173</c:v>
                </c:pt>
                <c:pt idx="4">
                  <c:v>2.0139585739289876</c:v>
                </c:pt>
                <c:pt idx="5">
                  <c:v>1.4869541132627631</c:v>
                </c:pt>
                <c:pt idx="6">
                  <c:v>1.3299037215958871</c:v>
                </c:pt>
                <c:pt idx="7">
                  <c:v>1.1309830163468129</c:v>
                </c:pt>
                <c:pt idx="8">
                  <c:v>0.90467390096676203</c:v>
                </c:pt>
                <c:pt idx="9">
                  <c:v>0.89534733001437128</c:v>
                </c:pt>
                <c:pt idx="10">
                  <c:v>0.27923921074333058</c:v>
                </c:pt>
                <c:pt idx="11">
                  <c:v>3.9803910187001426E-2</c:v>
                </c:pt>
                <c:pt idx="12">
                  <c:v>0.10945589876499226</c:v>
                </c:pt>
                <c:pt idx="13">
                  <c:v>-0.18371414448621862</c:v>
                </c:pt>
                <c:pt idx="14">
                  <c:v>0.17799688397543334</c:v>
                </c:pt>
                <c:pt idx="15">
                  <c:v>-0.24516861563251333</c:v>
                </c:pt>
                <c:pt idx="16">
                  <c:v>-0.47421786414648787</c:v>
                </c:pt>
                <c:pt idx="17">
                  <c:v>-0.62995986974320217</c:v>
                </c:pt>
                <c:pt idx="18">
                  <c:v>-0.82196445799079476</c:v>
                </c:pt>
                <c:pt idx="19">
                  <c:v>-0.56972224127246429</c:v>
                </c:pt>
                <c:pt idx="20">
                  <c:v>-0.40864014100876361</c:v>
                </c:pt>
                <c:pt idx="21">
                  <c:v>-0.7758927496588055</c:v>
                </c:pt>
                <c:pt idx="22">
                  <c:v>-0.84614001651311022</c:v>
                </c:pt>
                <c:pt idx="23">
                  <c:v>-0.71047034334404235</c:v>
                </c:pt>
                <c:pt idx="24">
                  <c:v>-0.56375400714967949</c:v>
                </c:pt>
                <c:pt idx="25">
                  <c:v>-0.97188257278869206</c:v>
                </c:pt>
                <c:pt idx="26">
                  <c:v>-1.1842343467932946E-2</c:v>
                </c:pt>
                <c:pt idx="27">
                  <c:v>-0.19322577928865173</c:v>
                </c:pt>
                <c:pt idx="28">
                  <c:v>0.23643753134197149</c:v>
                </c:pt>
                <c:pt idx="29">
                  <c:v>-0.7889067221320919</c:v>
                </c:pt>
                <c:pt idx="30">
                  <c:v>-0.1750443704658326</c:v>
                </c:pt>
                <c:pt idx="31">
                  <c:v>-0.57304385619522824</c:v>
                </c:pt>
                <c:pt idx="32">
                  <c:v>-0.69215718047896591</c:v>
                </c:pt>
                <c:pt idx="33">
                  <c:v>-0.7732155743046113</c:v>
                </c:pt>
                <c:pt idx="34">
                  <c:v>-0.61705252698904889</c:v>
                </c:pt>
                <c:pt idx="35">
                  <c:v>-0.4812560700070132</c:v>
                </c:pt>
                <c:pt idx="36">
                  <c:v>-0.75970268306444333</c:v>
                </c:pt>
                <c:pt idx="37">
                  <c:v>-0.59550044834858862</c:v>
                </c:pt>
                <c:pt idx="38">
                  <c:v>-0.88846290989184873</c:v>
                </c:pt>
                <c:pt idx="39">
                  <c:v>-0.81686972351136089</c:v>
                </c:pt>
                <c:pt idx="40">
                  <c:v>-0.4114328728979007</c:v>
                </c:pt>
                <c:pt idx="41">
                  <c:v>-0.91529445506676754</c:v>
                </c:pt>
                <c:pt idx="42">
                  <c:v>-0.18290327112839766</c:v>
                </c:pt>
                <c:pt idx="43">
                  <c:v>-0.60123496377343821</c:v>
                </c:pt>
                <c:pt idx="44">
                  <c:v>-0.17994317286994557</c:v>
                </c:pt>
                <c:pt idx="45">
                  <c:v>-0.69557387092463441</c:v>
                </c:pt>
                <c:pt idx="46">
                  <c:v>-0.59406857326582896</c:v>
                </c:pt>
                <c:pt idx="47">
                  <c:v>-0.52210774918266234</c:v>
                </c:pt>
                <c:pt idx="48">
                  <c:v>7.2950818176302376E-2</c:v>
                </c:pt>
                <c:pt idx="49">
                  <c:v>-0.56781306577430934</c:v>
                </c:pt>
                <c:pt idx="50">
                  <c:v>-0.78071044521443222</c:v>
                </c:pt>
                <c:pt idx="51">
                  <c:v>5.8830533193149244E-2</c:v>
                </c:pt>
                <c:pt idx="52">
                  <c:v>-0.17156549289902451</c:v>
                </c:pt>
                <c:pt idx="53">
                  <c:v>0.17934695079460738</c:v>
                </c:pt>
                <c:pt idx="54">
                  <c:v>-0.25450133834888267</c:v>
                </c:pt>
                <c:pt idx="55">
                  <c:v>7.1848514349482917E-2</c:v>
                </c:pt>
                <c:pt idx="56">
                  <c:v>-0.39279821028456385</c:v>
                </c:pt>
                <c:pt idx="57">
                  <c:v>-0.60471570371618655</c:v>
                </c:pt>
                <c:pt idx="58">
                  <c:v>-0.16767093270785352</c:v>
                </c:pt>
                <c:pt idx="59">
                  <c:v>-9.4862317087020503E-2</c:v>
                </c:pt>
                <c:pt idx="60">
                  <c:v>-0.14055293999542073</c:v>
                </c:pt>
                <c:pt idx="61">
                  <c:v>-7.4111389397235911E-2</c:v>
                </c:pt>
                <c:pt idx="62">
                  <c:v>-0.5689902281365331</c:v>
                </c:pt>
                <c:pt idx="63">
                  <c:v>2.6726881774090522E-2</c:v>
                </c:pt>
                <c:pt idx="64">
                  <c:v>-0.3469554882741761</c:v>
                </c:pt>
                <c:pt idx="65">
                  <c:v>2.544340843833608E-2</c:v>
                </c:pt>
                <c:pt idx="66">
                  <c:v>-0.67518439553903398</c:v>
                </c:pt>
                <c:pt idx="67">
                  <c:v>-0.11367940284246902</c:v>
                </c:pt>
                <c:pt idx="68">
                  <c:v>-0.95213674954673699</c:v>
                </c:pt>
                <c:pt idx="69">
                  <c:v>-0.74545253153472868</c:v>
                </c:pt>
                <c:pt idx="70">
                  <c:v>-0.68535545399649889</c:v>
                </c:pt>
                <c:pt idx="71">
                  <c:v>-0.44799472398890267</c:v>
                </c:pt>
                <c:pt idx="72">
                  <c:v>-8.6505654874709487E-2</c:v>
                </c:pt>
                <c:pt idx="73">
                  <c:v>-0.54578529692523825</c:v>
                </c:pt>
                <c:pt idx="74">
                  <c:v>0.33123490030616709</c:v>
                </c:pt>
                <c:pt idx="75">
                  <c:v>-0.14180839893466576</c:v>
                </c:pt>
                <c:pt idx="76">
                  <c:v>-1.8507290699805768E-2</c:v>
                </c:pt>
                <c:pt idx="77">
                  <c:v>-5.4923170121548162E-3</c:v>
                </c:pt>
                <c:pt idx="78">
                  <c:v>-0.12334010782596873</c:v>
                </c:pt>
                <c:pt idx="79">
                  <c:v>-0.75944179094990361</c:v>
                </c:pt>
                <c:pt idx="80">
                  <c:v>-6.8814555871596295E-2</c:v>
                </c:pt>
                <c:pt idx="81">
                  <c:v>1.8747920255326053E-2</c:v>
                </c:pt>
                <c:pt idx="82">
                  <c:v>-0.1599090162622708</c:v>
                </c:pt>
                <c:pt idx="83">
                  <c:v>-0.1618709209956869</c:v>
                </c:pt>
                <c:pt idx="84">
                  <c:v>-6.4309750808512381E-2</c:v>
                </c:pt>
                <c:pt idx="85">
                  <c:v>-0.33542956042920014</c:v>
                </c:pt>
                <c:pt idx="86">
                  <c:v>-2.6553866208407256E-2</c:v>
                </c:pt>
                <c:pt idx="87">
                  <c:v>-0.36588264680789911</c:v>
                </c:pt>
                <c:pt idx="88">
                  <c:v>-2.7455107808852037E-2</c:v>
                </c:pt>
                <c:pt idx="89">
                  <c:v>-7.6216727513497118E-2</c:v>
                </c:pt>
                <c:pt idx="90">
                  <c:v>-0.13626753712967904</c:v>
                </c:pt>
                <c:pt idx="91">
                  <c:v>1.0294545673828938E-2</c:v>
                </c:pt>
                <c:pt idx="92">
                  <c:v>-1.6488333575458095E-2</c:v>
                </c:pt>
                <c:pt idx="93">
                  <c:v>-0.14746404928319778</c:v>
                </c:pt>
                <c:pt idx="94">
                  <c:v>-0.23091830155107923</c:v>
                </c:pt>
                <c:pt idx="95">
                  <c:v>-0.58269330628412508</c:v>
                </c:pt>
                <c:pt idx="96">
                  <c:v>-0.75137510983099332</c:v>
                </c:pt>
                <c:pt idx="97">
                  <c:v>-0.10836530981323889</c:v>
                </c:pt>
                <c:pt idx="98">
                  <c:v>-8.2485946182459274E-2</c:v>
                </c:pt>
                <c:pt idx="99">
                  <c:v>-0.11252477242496989</c:v>
                </c:pt>
                <c:pt idx="100">
                  <c:v>0.17688755599736991</c:v>
                </c:pt>
                <c:pt idx="101">
                  <c:v>0.14930612567951723</c:v>
                </c:pt>
                <c:pt idx="102">
                  <c:v>-0.7436730626193957</c:v>
                </c:pt>
                <c:pt idx="103">
                  <c:v>-0.55718210391499556</c:v>
                </c:pt>
                <c:pt idx="104">
                  <c:v>0.1362178615036613</c:v>
                </c:pt>
                <c:pt idx="105">
                  <c:v>-0.11720061445397376</c:v>
                </c:pt>
                <c:pt idx="106">
                  <c:v>-0.43409860893165697</c:v>
                </c:pt>
                <c:pt idx="107">
                  <c:v>-0.12350620271922169</c:v>
                </c:pt>
                <c:pt idx="108">
                  <c:v>-0.8788758823779681</c:v>
                </c:pt>
                <c:pt idx="109">
                  <c:v>2.6816323604347964E-2</c:v>
                </c:pt>
                <c:pt idx="110">
                  <c:v>-0.23308706946719482</c:v>
                </c:pt>
                <c:pt idx="111">
                  <c:v>-0.14821769164469339</c:v>
                </c:pt>
                <c:pt idx="112">
                  <c:v>-0.73532355575057184</c:v>
                </c:pt>
                <c:pt idx="113">
                  <c:v>-0.60234977780834409</c:v>
                </c:pt>
                <c:pt idx="114">
                  <c:v>-0.59884826898061438</c:v>
                </c:pt>
                <c:pt idx="115">
                  <c:v>-0.67061860948368368</c:v>
                </c:pt>
                <c:pt idx="116">
                  <c:v>-2.3240113203703651E-2</c:v>
                </c:pt>
                <c:pt idx="117">
                  <c:v>2.5230178666226146E-2</c:v>
                </c:pt>
                <c:pt idx="118">
                  <c:v>-0.99970204830961984</c:v>
                </c:pt>
                <c:pt idx="119">
                  <c:v>-1.0434357892043242</c:v>
                </c:pt>
                <c:pt idx="120">
                  <c:v>-0.46058688613204168</c:v>
                </c:pt>
                <c:pt idx="121">
                  <c:v>-0.89700393850426285</c:v>
                </c:pt>
                <c:pt idx="122">
                  <c:v>-0.78706697932867919</c:v>
                </c:pt>
                <c:pt idx="123">
                  <c:v>-0.84552642253467925</c:v>
                </c:pt>
                <c:pt idx="124">
                  <c:v>-0.84581164288790711</c:v>
                </c:pt>
                <c:pt idx="125">
                  <c:v>-0.51489767177075996</c:v>
                </c:pt>
                <c:pt idx="126">
                  <c:v>-0.96765925970494848</c:v>
                </c:pt>
                <c:pt idx="127">
                  <c:v>-8.7270512849096094E-2</c:v>
                </c:pt>
                <c:pt idx="128">
                  <c:v>-0.54256880826492548</c:v>
                </c:pt>
                <c:pt idx="129">
                  <c:v>-8.002158786595065E-2</c:v>
                </c:pt>
                <c:pt idx="130">
                  <c:v>-0.53452134426609998</c:v>
                </c:pt>
                <c:pt idx="131">
                  <c:v>-0.17794141223123652</c:v>
                </c:pt>
                <c:pt idx="132">
                  <c:v>-0.58825354237346417</c:v>
                </c:pt>
                <c:pt idx="133">
                  <c:v>-0.3382544322663204</c:v>
                </c:pt>
                <c:pt idx="134">
                  <c:v>-0.58336587534865703</c:v>
                </c:pt>
                <c:pt idx="135">
                  <c:v>-0.63504936845685445</c:v>
                </c:pt>
                <c:pt idx="136">
                  <c:v>-0.63100204542146543</c:v>
                </c:pt>
                <c:pt idx="137">
                  <c:v>-0.79131074843227345</c:v>
                </c:pt>
                <c:pt idx="138">
                  <c:v>-0.55429453696667386</c:v>
                </c:pt>
                <c:pt idx="139">
                  <c:v>-2.0452356783140422E-2</c:v>
                </c:pt>
                <c:pt idx="140">
                  <c:v>-0.5115446185140925</c:v>
                </c:pt>
                <c:pt idx="141">
                  <c:v>2.0392065110993157E-2</c:v>
                </c:pt>
                <c:pt idx="142">
                  <c:v>-0.89222468162462087</c:v>
                </c:pt>
                <c:pt idx="143">
                  <c:v>-0.47662473659464422</c:v>
                </c:pt>
                <c:pt idx="144">
                  <c:v>-0.61976604499237786</c:v>
                </c:pt>
                <c:pt idx="145">
                  <c:v>-0.30408302410905336</c:v>
                </c:pt>
                <c:pt idx="146">
                  <c:v>-0.56766796465747149</c:v>
                </c:pt>
                <c:pt idx="147">
                  <c:v>-0.34420270522248564</c:v>
                </c:pt>
                <c:pt idx="148">
                  <c:v>-0.31942175070602241</c:v>
                </c:pt>
                <c:pt idx="149">
                  <c:v>-0.13079398804420672</c:v>
                </c:pt>
                <c:pt idx="150">
                  <c:v>-0.59601195018223807</c:v>
                </c:pt>
                <c:pt idx="151">
                  <c:v>0.17768618520596069</c:v>
                </c:pt>
                <c:pt idx="152">
                  <c:v>-0.78009270600193914</c:v>
                </c:pt>
                <c:pt idx="153">
                  <c:v>-0.36370613124869017</c:v>
                </c:pt>
                <c:pt idx="154">
                  <c:v>-0.59540590190563403</c:v>
                </c:pt>
                <c:pt idx="155">
                  <c:v>-0.57942044250332825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Proton!$L$2:$L$199</c:f>
              <c:numCache>
                <c:formatCode>General</c:formatCode>
                <c:ptCount val="198"/>
                <c:pt idx="0">
                  <c:v>-0.29155129306402788</c:v>
                </c:pt>
                <c:pt idx="1">
                  <c:v>0.24286234599302994</c:v>
                </c:pt>
                <c:pt idx="2">
                  <c:v>1.9465646766128653E-2</c:v>
                </c:pt>
                <c:pt idx="3">
                  <c:v>0.9019685576711941</c:v>
                </c:pt>
                <c:pt idx="4">
                  <c:v>1.1944806724175507</c:v>
                </c:pt>
                <c:pt idx="5">
                  <c:v>1.2480095058484044</c:v>
                </c:pt>
                <c:pt idx="6">
                  <c:v>1.4487094521053863</c:v>
                </c:pt>
                <c:pt idx="7">
                  <c:v>1.6881238918981556</c:v>
                </c:pt>
                <c:pt idx="8">
                  <c:v>1.9379544026231708</c:v>
                </c:pt>
                <c:pt idx="9">
                  <c:v>2.036573769620702</c:v>
                </c:pt>
                <c:pt idx="10">
                  <c:v>2.4115177075254</c:v>
                </c:pt>
                <c:pt idx="11">
                  <c:v>2.2261113549737943</c:v>
                </c:pt>
                <c:pt idx="12">
                  <c:v>2.6893739402420471</c:v>
                </c:pt>
                <c:pt idx="13">
                  <c:v>2.7491257075087718</c:v>
                </c:pt>
                <c:pt idx="14">
                  <c:v>2.5809290110612193</c:v>
                </c:pt>
                <c:pt idx="15">
                  <c:v>2.796259176395925</c:v>
                </c:pt>
                <c:pt idx="16">
                  <c:v>2.8511416912650946</c:v>
                </c:pt>
                <c:pt idx="17">
                  <c:v>3.0941361111030252</c:v>
                </c:pt>
                <c:pt idx="18">
                  <c:v>3.225821436881235</c:v>
                </c:pt>
                <c:pt idx="19">
                  <c:v>3.1154007489323048</c:v>
                </c:pt>
                <c:pt idx="20">
                  <c:v>3.4086613230283627</c:v>
                </c:pt>
                <c:pt idx="21">
                  <c:v>3.1092019838205407</c:v>
                </c:pt>
                <c:pt idx="22">
                  <c:v>3.1300160730177713</c:v>
                </c:pt>
                <c:pt idx="23">
                  <c:v>2.9376948715329094</c:v>
                </c:pt>
                <c:pt idx="24">
                  <c:v>3.0258845392826816</c:v>
                </c:pt>
                <c:pt idx="25">
                  <c:v>3.0943426877668494</c:v>
                </c:pt>
                <c:pt idx="26">
                  <c:v>3.040672633629224</c:v>
                </c:pt>
                <c:pt idx="27">
                  <c:v>3.2580940346165623</c:v>
                </c:pt>
                <c:pt idx="28">
                  <c:v>2.9012289065431931</c:v>
                </c:pt>
                <c:pt idx="29">
                  <c:v>3.2863879248022441</c:v>
                </c:pt>
                <c:pt idx="30">
                  <c:v>3.19413168529577</c:v>
                </c:pt>
                <c:pt idx="31">
                  <c:v>3.3764803064525868</c:v>
                </c:pt>
                <c:pt idx="32">
                  <c:v>2.879941663064006</c:v>
                </c:pt>
                <c:pt idx="33">
                  <c:v>3.402311674184761</c:v>
                </c:pt>
                <c:pt idx="34">
                  <c:v>2.8903682979209653</c:v>
                </c:pt>
                <c:pt idx="35">
                  <c:v>2.9074693683827992</c:v>
                </c:pt>
                <c:pt idx="36">
                  <c:v>3.0366837327986507</c:v>
                </c:pt>
                <c:pt idx="37">
                  <c:v>3.1561887745566697</c:v>
                </c:pt>
                <c:pt idx="38">
                  <c:v>3.1722384587294927</c:v>
                </c:pt>
                <c:pt idx="39">
                  <c:v>2.7504690585224618</c:v>
                </c:pt>
                <c:pt idx="40">
                  <c:v>2.9821977911440971</c:v>
                </c:pt>
                <c:pt idx="41">
                  <c:v>2.8199320512351926</c:v>
                </c:pt>
                <c:pt idx="42">
                  <c:v>2.9280805215189867</c:v>
                </c:pt>
                <c:pt idx="43">
                  <c:v>3.1506346423711431</c:v>
                </c:pt>
                <c:pt idx="44">
                  <c:v>2.8752573546870024</c:v>
                </c:pt>
                <c:pt idx="45">
                  <c:v>3.4323344539354848</c:v>
                </c:pt>
                <c:pt idx="46">
                  <c:v>3.0794261552916895</c:v>
                </c:pt>
                <c:pt idx="47">
                  <c:v>3.3149589273301148</c:v>
                </c:pt>
                <c:pt idx="48">
                  <c:v>2.8220284175464991</c:v>
                </c:pt>
                <c:pt idx="49">
                  <c:v>3.2024166722686034</c:v>
                </c:pt>
                <c:pt idx="50">
                  <c:v>2.9374169450900558</c:v>
                </c:pt>
                <c:pt idx="51">
                  <c:v>3.272324245783969</c:v>
                </c:pt>
                <c:pt idx="52">
                  <c:v>3.1274639189709688</c:v>
                </c:pt>
                <c:pt idx="53">
                  <c:v>3.1080246701456593</c:v>
                </c:pt>
                <c:pt idx="54">
                  <c:v>3.0550233651808494</c:v>
                </c:pt>
                <c:pt idx="55">
                  <c:v>3.4330836392427124</c:v>
                </c:pt>
                <c:pt idx="56">
                  <c:v>3.3956491991554127</c:v>
                </c:pt>
                <c:pt idx="57">
                  <c:v>3.4670552502225407</c:v>
                </c:pt>
                <c:pt idx="58">
                  <c:v>3.2843781414616537</c:v>
                </c:pt>
                <c:pt idx="59">
                  <c:v>3.4903898387209034</c:v>
                </c:pt>
                <c:pt idx="60">
                  <c:v>3.0152599837382041</c:v>
                </c:pt>
                <c:pt idx="61">
                  <c:v>3.2313416986195458</c:v>
                </c:pt>
                <c:pt idx="62">
                  <c:v>3.1882046014824916</c:v>
                </c:pt>
                <c:pt idx="63">
                  <c:v>3.4597693577744821</c:v>
                </c:pt>
                <c:pt idx="64">
                  <c:v>3.407389441564673</c:v>
                </c:pt>
                <c:pt idx="65">
                  <c:v>3.0512801022979867</c:v>
                </c:pt>
                <c:pt idx="66">
                  <c:v>3.3717111508813726</c:v>
                </c:pt>
                <c:pt idx="67">
                  <c:v>3.2885765414619983</c:v>
                </c:pt>
                <c:pt idx="68">
                  <c:v>3.2015456949301266</c:v>
                </c:pt>
                <c:pt idx="69">
                  <c:v>2.8995350771505688</c:v>
                </c:pt>
                <c:pt idx="70">
                  <c:v>3.3175723257904464</c:v>
                </c:pt>
                <c:pt idx="71">
                  <c:v>2.8573094290857894</c:v>
                </c:pt>
                <c:pt idx="72">
                  <c:v>2.9469433957296824</c:v>
                </c:pt>
                <c:pt idx="73">
                  <c:v>3.0059627574150478</c:v>
                </c:pt>
                <c:pt idx="74">
                  <c:v>3.1464074011148631</c:v>
                </c:pt>
                <c:pt idx="75">
                  <c:v>3.5087057162531154</c:v>
                </c:pt>
                <c:pt idx="76">
                  <c:v>3.0414057821924754</c:v>
                </c:pt>
                <c:pt idx="77">
                  <c:v>3.3122690876890539</c:v>
                </c:pt>
                <c:pt idx="78">
                  <c:v>3.2604312665555697</c:v>
                </c:pt>
                <c:pt idx="79">
                  <c:v>3.2973734759908986</c:v>
                </c:pt>
                <c:pt idx="80">
                  <c:v>3.1974522223107358</c:v>
                </c:pt>
                <c:pt idx="81">
                  <c:v>3.3900491014156815</c:v>
                </c:pt>
                <c:pt idx="82">
                  <c:v>2.8863942374605265</c:v>
                </c:pt>
                <c:pt idx="83">
                  <c:v>3.5645602026338183</c:v>
                </c:pt>
                <c:pt idx="84">
                  <c:v>3.0121906365760887</c:v>
                </c:pt>
                <c:pt idx="85">
                  <c:v>3.0947486254012042</c:v>
                </c:pt>
                <c:pt idx="86">
                  <c:v>3.2966779590421464</c:v>
                </c:pt>
                <c:pt idx="87">
                  <c:v>3.1897961575167262</c:v>
                </c:pt>
                <c:pt idx="88">
                  <c:v>3.2605358764102252</c:v>
                </c:pt>
                <c:pt idx="89">
                  <c:v>3.515591043421654</c:v>
                </c:pt>
                <c:pt idx="90">
                  <c:v>3.5375900302288437</c:v>
                </c:pt>
                <c:pt idx="91">
                  <c:v>3.2415691392077397</c:v>
                </c:pt>
                <c:pt idx="92">
                  <c:v>3.355577724898509</c:v>
                </c:pt>
                <c:pt idx="93">
                  <c:v>3.4013979297276498</c:v>
                </c:pt>
                <c:pt idx="94">
                  <c:v>3.3877749865228712</c:v>
                </c:pt>
                <c:pt idx="95">
                  <c:v>3.1943905362285321</c:v>
                </c:pt>
                <c:pt idx="96">
                  <c:v>3.3584862416695742</c:v>
                </c:pt>
                <c:pt idx="97">
                  <c:v>3.2085143785214618</c:v>
                </c:pt>
                <c:pt idx="98">
                  <c:v>3.3040657839974581</c:v>
                </c:pt>
                <c:pt idx="99">
                  <c:v>2.9181095915314392</c:v>
                </c:pt>
                <c:pt idx="100">
                  <c:v>3.3352605153528927</c:v>
                </c:pt>
                <c:pt idx="101">
                  <c:v>3.2893106509123422</c:v>
                </c:pt>
                <c:pt idx="102">
                  <c:v>3.3511182937848005</c:v>
                </c:pt>
                <c:pt idx="103">
                  <c:v>3.2175707174816961</c:v>
                </c:pt>
                <c:pt idx="104">
                  <c:v>3.1887060215378615</c:v>
                </c:pt>
                <c:pt idx="105">
                  <c:v>2.8179949043181747</c:v>
                </c:pt>
                <c:pt idx="106">
                  <c:v>2.9680684334500693</c:v>
                </c:pt>
                <c:pt idx="107">
                  <c:v>3.2452939525636859</c:v>
                </c:pt>
                <c:pt idx="108">
                  <c:v>3.3558057828417285</c:v>
                </c:pt>
                <c:pt idx="109">
                  <c:v>2.8816249363678712</c:v>
                </c:pt>
                <c:pt idx="110">
                  <c:v>3.3461571150244058</c:v>
                </c:pt>
                <c:pt idx="111">
                  <c:v>3.0010532724669177</c:v>
                </c:pt>
                <c:pt idx="112">
                  <c:v>3.5228644488541856</c:v>
                </c:pt>
                <c:pt idx="113">
                  <c:v>3.2044114773357157</c:v>
                </c:pt>
                <c:pt idx="114">
                  <c:v>3.1160310571027199</c:v>
                </c:pt>
                <c:pt idx="115">
                  <c:v>3.0779938226909023</c:v>
                </c:pt>
                <c:pt idx="116">
                  <c:v>3.1229807768036402</c:v>
                </c:pt>
                <c:pt idx="117">
                  <c:v>2.6097168524540217</c:v>
                </c:pt>
                <c:pt idx="118">
                  <c:v>2.8574717288057552</c:v>
                </c:pt>
                <c:pt idx="119">
                  <c:v>3.3447914512739905</c:v>
                </c:pt>
                <c:pt idx="120">
                  <c:v>3.4318074598614894</c:v>
                </c:pt>
                <c:pt idx="121">
                  <c:v>2.8559339823263308</c:v>
                </c:pt>
                <c:pt idx="122">
                  <c:v>2.8317822582412329</c:v>
                </c:pt>
                <c:pt idx="123">
                  <c:v>2.8801323299392547</c:v>
                </c:pt>
                <c:pt idx="124">
                  <c:v>2.7179751870458424</c:v>
                </c:pt>
                <c:pt idx="125">
                  <c:v>2.8446715377640626</c:v>
                </c:pt>
                <c:pt idx="126">
                  <c:v>2.8629166928537488</c:v>
                </c:pt>
                <c:pt idx="127">
                  <c:v>2.8472831953617961</c:v>
                </c:pt>
                <c:pt idx="128">
                  <c:v>3.1493011554828154</c:v>
                </c:pt>
                <c:pt idx="129">
                  <c:v>2.9894268420069419</c:v>
                </c:pt>
                <c:pt idx="130">
                  <c:v>3.4643933141448273</c:v>
                </c:pt>
                <c:pt idx="131">
                  <c:v>3.0370386575219377</c:v>
                </c:pt>
                <c:pt idx="132">
                  <c:v>3.2791326581746727</c:v>
                </c:pt>
                <c:pt idx="133">
                  <c:v>3.1059973645989949</c:v>
                </c:pt>
                <c:pt idx="134">
                  <c:v>3.076009550046102</c:v>
                </c:pt>
                <c:pt idx="135">
                  <c:v>3.1374885656661715</c:v>
                </c:pt>
                <c:pt idx="136">
                  <c:v>2.7993779242209746</c:v>
                </c:pt>
                <c:pt idx="137">
                  <c:v>3.1648353402021629</c:v>
                </c:pt>
                <c:pt idx="138">
                  <c:v>2.9874305309475155</c:v>
                </c:pt>
                <c:pt idx="139">
                  <c:v>2.9182411913851887</c:v>
                </c:pt>
                <c:pt idx="140">
                  <c:v>3.0724947028924352</c:v>
                </c:pt>
                <c:pt idx="141">
                  <c:v>2.6764853002117968</c:v>
                </c:pt>
                <c:pt idx="142">
                  <c:v>3.105118578422577</c:v>
                </c:pt>
                <c:pt idx="143">
                  <c:v>3.0278680204607271</c:v>
                </c:pt>
                <c:pt idx="144">
                  <c:v>3.0466819446616578</c:v>
                </c:pt>
                <c:pt idx="145">
                  <c:v>2.8462068140918708</c:v>
                </c:pt>
                <c:pt idx="146">
                  <c:v>3.0516752016316171</c:v>
                </c:pt>
                <c:pt idx="147">
                  <c:v>2.7976649044114237</c:v>
                </c:pt>
                <c:pt idx="148">
                  <c:v>2.8445159162402063</c:v>
                </c:pt>
                <c:pt idx="149">
                  <c:v>2.9327817998641446</c:v>
                </c:pt>
                <c:pt idx="150">
                  <c:v>3.0826164102444094</c:v>
                </c:pt>
                <c:pt idx="151">
                  <c:v>2.9210113191531586</c:v>
                </c:pt>
                <c:pt idx="152">
                  <c:v>3.1003991794663146</c:v>
                </c:pt>
                <c:pt idx="153">
                  <c:v>3.3023147104349797</c:v>
                </c:pt>
                <c:pt idx="154">
                  <c:v>3.3395169432398544</c:v>
                </c:pt>
                <c:pt idx="155">
                  <c:v>2.8514346708197342</c:v>
                </c:pt>
                <c:pt idx="156">
                  <c:v>2.9937589142842347</c:v>
                </c:pt>
                <c:pt idx="157">
                  <c:v>2.905660724159274</c:v>
                </c:pt>
                <c:pt idx="158">
                  <c:v>3.1268462046164989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Phosphorus!$M$2:$M$166</c:f>
              <c:numCache>
                <c:formatCode>General</c:formatCode>
                <c:ptCount val="165"/>
                <c:pt idx="0">
                  <c:v>1.7224023764490379</c:v>
                </c:pt>
                <c:pt idx="1">
                  <c:v>1.8439889186212128</c:v>
                </c:pt>
                <c:pt idx="2">
                  <c:v>1.9517387549838097</c:v>
                </c:pt>
                <c:pt idx="3">
                  <c:v>2.4072775803525284</c:v>
                </c:pt>
                <c:pt idx="4">
                  <c:v>2.2590025698040348</c:v>
                </c:pt>
                <c:pt idx="5">
                  <c:v>2.5750744706797666</c:v>
                </c:pt>
                <c:pt idx="6">
                  <c:v>2.8992671367048972</c:v>
                </c:pt>
                <c:pt idx="7">
                  <c:v>3.387639157838219</c:v>
                </c:pt>
                <c:pt idx="8">
                  <c:v>3.2997781396111159</c:v>
                </c:pt>
                <c:pt idx="9">
                  <c:v>3.3578575296554911</c:v>
                </c:pt>
                <c:pt idx="10">
                  <c:v>3.5481605572459256</c:v>
                </c:pt>
                <c:pt idx="11">
                  <c:v>3.9646101498265094</c:v>
                </c:pt>
                <c:pt idx="12">
                  <c:v>3.9962888956175906</c:v>
                </c:pt>
                <c:pt idx="13">
                  <c:v>3.7786081311187907</c:v>
                </c:pt>
                <c:pt idx="14">
                  <c:v>3.7510929903887265</c:v>
                </c:pt>
                <c:pt idx="15">
                  <c:v>4.2523222132643097</c:v>
                </c:pt>
                <c:pt idx="16">
                  <c:v>4.4033760570559242</c:v>
                </c:pt>
                <c:pt idx="17">
                  <c:v>4.6822831864121532</c:v>
                </c:pt>
                <c:pt idx="18">
                  <c:v>4.1873462229249752</c:v>
                </c:pt>
                <c:pt idx="19">
                  <c:v>4.2451541720504027</c:v>
                </c:pt>
                <c:pt idx="20">
                  <c:v>4.3240385263974472</c:v>
                </c:pt>
                <c:pt idx="21">
                  <c:v>4.4347066104263355</c:v>
                </c:pt>
                <c:pt idx="22">
                  <c:v>4.1440747027662024</c:v>
                </c:pt>
                <c:pt idx="23">
                  <c:v>3.8848586709895372</c:v>
                </c:pt>
                <c:pt idx="24">
                  <c:v>4.2433211387143963</c:v>
                </c:pt>
                <c:pt idx="25">
                  <c:v>4.5206202274544616</c:v>
                </c:pt>
                <c:pt idx="26">
                  <c:v>4.2115430961948732</c:v>
                </c:pt>
                <c:pt idx="27">
                  <c:v>4.0351886468681553</c:v>
                </c:pt>
                <c:pt idx="28">
                  <c:v>4.3278667641425264</c:v>
                </c:pt>
                <c:pt idx="29">
                  <c:v>4.4625821687605489</c:v>
                </c:pt>
                <c:pt idx="30">
                  <c:v>3.9722253096525626</c:v>
                </c:pt>
                <c:pt idx="31">
                  <c:v>4.3080875585718346</c:v>
                </c:pt>
                <c:pt idx="32">
                  <c:v>3.9192072621816529</c:v>
                </c:pt>
                <c:pt idx="33">
                  <c:v>4.2052891465424906</c:v>
                </c:pt>
                <c:pt idx="34">
                  <c:v>4.2323022013634528</c:v>
                </c:pt>
                <c:pt idx="35">
                  <c:v>4.0258556532327532</c:v>
                </c:pt>
                <c:pt idx="36">
                  <c:v>3.9201011681327036</c:v>
                </c:pt>
                <c:pt idx="37">
                  <c:v>3.7917005164403284</c:v>
                </c:pt>
                <c:pt idx="38">
                  <c:v>4.2681573237525656</c:v>
                </c:pt>
                <c:pt idx="39">
                  <c:v>4.0792458754510603</c:v>
                </c:pt>
                <c:pt idx="40">
                  <c:v>4.3159827809810034</c:v>
                </c:pt>
                <c:pt idx="41">
                  <c:v>4.2062405176044972</c:v>
                </c:pt>
                <c:pt idx="42">
                  <c:v>4.3306305135593481</c:v>
                </c:pt>
                <c:pt idx="43">
                  <c:v>4.1261696151591298</c:v>
                </c:pt>
                <c:pt idx="44">
                  <c:v>4.1523891780318944</c:v>
                </c:pt>
                <c:pt idx="45">
                  <c:v>4.3967252935770373</c:v>
                </c:pt>
                <c:pt idx="46">
                  <c:v>3.9088655084382533</c:v>
                </c:pt>
                <c:pt idx="47">
                  <c:v>4.1256564333708461</c:v>
                </c:pt>
                <c:pt idx="48">
                  <c:v>3.7545784944094787</c:v>
                </c:pt>
                <c:pt idx="49">
                  <c:v>3.8845097354701164</c:v>
                </c:pt>
                <c:pt idx="50">
                  <c:v>3.9295196902890313</c:v>
                </c:pt>
                <c:pt idx="51">
                  <c:v>4.1685095782085009</c:v>
                </c:pt>
                <c:pt idx="52">
                  <c:v>3.7273114449311637</c:v>
                </c:pt>
                <c:pt idx="53">
                  <c:v>4.0309158505959122</c:v>
                </c:pt>
                <c:pt idx="54">
                  <c:v>4.1001080090654458</c:v>
                </c:pt>
                <c:pt idx="55">
                  <c:v>3.7124763471263744</c:v>
                </c:pt>
                <c:pt idx="56">
                  <c:v>3.9799116887369235</c:v>
                </c:pt>
                <c:pt idx="57">
                  <c:v>3.8851533792302462</c:v>
                </c:pt>
                <c:pt idx="58">
                  <c:v>4.1571844461882712</c:v>
                </c:pt>
                <c:pt idx="59">
                  <c:v>3.7094836556869835</c:v>
                </c:pt>
                <c:pt idx="60">
                  <c:v>4.100059941292967</c:v>
                </c:pt>
                <c:pt idx="61">
                  <c:v>3.7806887248144214</c:v>
                </c:pt>
                <c:pt idx="62">
                  <c:v>3.7888245357634611</c:v>
                </c:pt>
                <c:pt idx="63">
                  <c:v>4.187180596550018</c:v>
                </c:pt>
                <c:pt idx="64">
                  <c:v>4.1957739475580258</c:v>
                </c:pt>
                <c:pt idx="65">
                  <c:v>3.8611026238679433</c:v>
                </c:pt>
                <c:pt idx="66">
                  <c:v>3.9085220343710763</c:v>
                </c:pt>
                <c:pt idx="67">
                  <c:v>3.8962617122371395</c:v>
                </c:pt>
                <c:pt idx="68">
                  <c:v>3.7359795422063726</c:v>
                </c:pt>
                <c:pt idx="69">
                  <c:v>3.6152760327094065</c:v>
                </c:pt>
                <c:pt idx="70">
                  <c:v>3.7218800971910024</c:v>
                </c:pt>
                <c:pt idx="71">
                  <c:v>3.8418597577566689</c:v>
                </c:pt>
                <c:pt idx="72">
                  <c:v>3.6852554093802476</c:v>
                </c:pt>
                <c:pt idx="73">
                  <c:v>3.8841715360498954</c:v>
                </c:pt>
                <c:pt idx="74">
                  <c:v>3.7528775416181994</c:v>
                </c:pt>
                <c:pt idx="75">
                  <c:v>3.321749505026153</c:v>
                </c:pt>
                <c:pt idx="76">
                  <c:v>3.6710517574728629</c:v>
                </c:pt>
                <c:pt idx="77">
                  <c:v>3.4806589850337639</c:v>
                </c:pt>
                <c:pt idx="78">
                  <c:v>3.7377349142302467</c:v>
                </c:pt>
                <c:pt idx="79">
                  <c:v>3.890598564728204</c:v>
                </c:pt>
                <c:pt idx="80">
                  <c:v>3.2849534040446278</c:v>
                </c:pt>
                <c:pt idx="81">
                  <c:v>3.2655774564554934</c:v>
                </c:pt>
                <c:pt idx="82">
                  <c:v>3.614704543967314</c:v>
                </c:pt>
                <c:pt idx="83">
                  <c:v>3.3516960605214985</c:v>
                </c:pt>
                <c:pt idx="84">
                  <c:v>3.7004091768471641</c:v>
                </c:pt>
                <c:pt idx="85">
                  <c:v>3.4795322944143385</c:v>
                </c:pt>
                <c:pt idx="86">
                  <c:v>3.533533948802134</c:v>
                </c:pt>
                <c:pt idx="87">
                  <c:v>3.2419830340481957</c:v>
                </c:pt>
                <c:pt idx="88">
                  <c:v>3.5393404264242174</c:v>
                </c:pt>
                <c:pt idx="89">
                  <c:v>3.314741461734326</c:v>
                </c:pt>
                <c:pt idx="90">
                  <c:v>3.4518992080955377</c:v>
                </c:pt>
                <c:pt idx="91">
                  <c:v>3.429932251667374</c:v>
                </c:pt>
                <c:pt idx="92">
                  <c:v>3.5471987932679854</c:v>
                </c:pt>
                <c:pt idx="93">
                  <c:v>3.7728039792257384</c:v>
                </c:pt>
                <c:pt idx="94">
                  <c:v>3.4337409164233046</c:v>
                </c:pt>
                <c:pt idx="95">
                  <c:v>3.4416372743981567</c:v>
                </c:pt>
                <c:pt idx="96">
                  <c:v>3.4208721126092065</c:v>
                </c:pt>
                <c:pt idx="97">
                  <c:v>3.4110705227595859</c:v>
                </c:pt>
                <c:pt idx="98">
                  <c:v>3.2895363855635198</c:v>
                </c:pt>
                <c:pt idx="99">
                  <c:v>3.6259753690707952</c:v>
                </c:pt>
                <c:pt idx="100">
                  <c:v>3.4643468438296967</c:v>
                </c:pt>
                <c:pt idx="101">
                  <c:v>3.6270265833840472</c:v>
                </c:pt>
                <c:pt idx="102">
                  <c:v>3.202779149099781</c:v>
                </c:pt>
                <c:pt idx="103">
                  <c:v>3.3060510148003299</c:v>
                </c:pt>
                <c:pt idx="104">
                  <c:v>3.4572645307474907</c:v>
                </c:pt>
                <c:pt idx="105">
                  <c:v>3.3859774491113228</c:v>
                </c:pt>
                <c:pt idx="106">
                  <c:v>3.0281717272650299</c:v>
                </c:pt>
                <c:pt idx="107">
                  <c:v>3.1399643585469765</c:v>
                </c:pt>
                <c:pt idx="108">
                  <c:v>3.2750428386286377</c:v>
                </c:pt>
                <c:pt idx="109">
                  <c:v>3.0628765210849798</c:v>
                </c:pt>
                <c:pt idx="110">
                  <c:v>2.8452276129098335</c:v>
                </c:pt>
                <c:pt idx="111">
                  <c:v>3.2845440863270863</c:v>
                </c:pt>
                <c:pt idx="112">
                  <c:v>3.3322841963317016</c:v>
                </c:pt>
                <c:pt idx="113">
                  <c:v>2.8941219533984599</c:v>
                </c:pt>
                <c:pt idx="114">
                  <c:v>2.9568784197917366</c:v>
                </c:pt>
                <c:pt idx="115">
                  <c:v>3.1253498818300001</c:v>
                </c:pt>
                <c:pt idx="116">
                  <c:v>2.930274974803758</c:v>
                </c:pt>
                <c:pt idx="117">
                  <c:v>2.7833108343585531</c:v>
                </c:pt>
                <c:pt idx="118">
                  <c:v>3.14582414115507</c:v>
                </c:pt>
                <c:pt idx="119">
                  <c:v>2.9964908877984016</c:v>
                </c:pt>
                <c:pt idx="120">
                  <c:v>3.1305007647720089</c:v>
                </c:pt>
                <c:pt idx="121">
                  <c:v>3.1484528791932638</c:v>
                </c:pt>
                <c:pt idx="122">
                  <c:v>2.8117154441560324</c:v>
                </c:pt>
                <c:pt idx="123">
                  <c:v>2.7697678771282428</c:v>
                </c:pt>
                <c:pt idx="124">
                  <c:v>2.9006559796248732</c:v>
                </c:pt>
                <c:pt idx="125">
                  <c:v>3.0707382177477855</c:v>
                </c:pt>
                <c:pt idx="126">
                  <c:v>3.2654961796280384</c:v>
                </c:pt>
                <c:pt idx="127">
                  <c:v>3.0327281209654267</c:v>
                </c:pt>
                <c:pt idx="128">
                  <c:v>2.6253170978290741</c:v>
                </c:pt>
                <c:pt idx="129">
                  <c:v>2.8936304112554234</c:v>
                </c:pt>
                <c:pt idx="130">
                  <c:v>2.8943534232659016</c:v>
                </c:pt>
                <c:pt idx="131">
                  <c:v>2.9657585859896285</c:v>
                </c:pt>
                <c:pt idx="132">
                  <c:v>3.1152098734214779</c:v>
                </c:pt>
                <c:pt idx="133">
                  <c:v>2.7376564815407427</c:v>
                </c:pt>
                <c:pt idx="134">
                  <c:v>3.1480850500436381</c:v>
                </c:pt>
                <c:pt idx="135">
                  <c:v>2.7180751038396247</c:v>
                </c:pt>
                <c:pt idx="136">
                  <c:v>2.8244586397437059</c:v>
                </c:pt>
                <c:pt idx="137">
                  <c:v>2.7353193122154007</c:v>
                </c:pt>
                <c:pt idx="138">
                  <c:v>2.7665668317208283</c:v>
                </c:pt>
                <c:pt idx="139">
                  <c:v>2.9100055097087472</c:v>
                </c:pt>
                <c:pt idx="140">
                  <c:v>3.1366126351880048</c:v>
                </c:pt>
                <c:pt idx="141">
                  <c:v>2.6329967476496332</c:v>
                </c:pt>
                <c:pt idx="142">
                  <c:v>2.7383580896562627</c:v>
                </c:pt>
                <c:pt idx="143">
                  <c:v>2.6729993258677025</c:v>
                </c:pt>
                <c:pt idx="144">
                  <c:v>2.6292272613826997</c:v>
                </c:pt>
                <c:pt idx="145">
                  <c:v>2.713069826286719</c:v>
                </c:pt>
                <c:pt idx="146">
                  <c:v>2.6145252309553939</c:v>
                </c:pt>
                <c:pt idx="147">
                  <c:v>2.9665160736262819</c:v>
                </c:pt>
                <c:pt idx="148">
                  <c:v>2.7183814767409449</c:v>
                </c:pt>
                <c:pt idx="149">
                  <c:v>2.5463085165842587</c:v>
                </c:pt>
                <c:pt idx="150">
                  <c:v>2.8201672467019332</c:v>
                </c:pt>
                <c:pt idx="151">
                  <c:v>2.5672046446940797</c:v>
                </c:pt>
                <c:pt idx="152">
                  <c:v>2.7359730176363648</c:v>
                </c:pt>
                <c:pt idx="153">
                  <c:v>2.6741381946777798</c:v>
                </c:pt>
                <c:pt idx="154">
                  <c:v>2.9264832474352334</c:v>
                </c:pt>
                <c:pt idx="155">
                  <c:v>2.5332275064093328</c:v>
                </c:pt>
                <c:pt idx="156">
                  <c:v>2.7304468661503174</c:v>
                </c:pt>
                <c:pt idx="157">
                  <c:v>2.7820669104037234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9-4281-8328-2A901206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293440"/>
        <c:axId val="21260537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Phosphorus!$A$1:$A$166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0</c:v>
                      </c:pt>
                      <c:pt idx="1">
                        <c:v>1.6666666666666666E-2</c:v>
                      </c:pt>
                      <c:pt idx="2">
                        <c:v>5.7333333333333334</c:v>
                      </c:pt>
                      <c:pt idx="3">
                        <c:v>11.466666666666667</c:v>
                      </c:pt>
                      <c:pt idx="4">
                        <c:v>17.2</c:v>
                      </c:pt>
                      <c:pt idx="5">
                        <c:v>22.933333333333334</c:v>
                      </c:pt>
                      <c:pt idx="6">
                        <c:v>28.633333333333333</c:v>
                      </c:pt>
                      <c:pt idx="7">
                        <c:v>34.366666666666667</c:v>
                      </c:pt>
                      <c:pt idx="8">
                        <c:v>40.1</c:v>
                      </c:pt>
                      <c:pt idx="9">
                        <c:v>45.816666666666663</c:v>
                      </c:pt>
                      <c:pt idx="10">
                        <c:v>51.533333333333331</c:v>
                      </c:pt>
                      <c:pt idx="11">
                        <c:v>57.25</c:v>
                      </c:pt>
                      <c:pt idx="12">
                        <c:v>62.966666666666669</c:v>
                      </c:pt>
                      <c:pt idx="13">
                        <c:v>68.683333333333337</c:v>
                      </c:pt>
                      <c:pt idx="14">
                        <c:v>74.416666666666671</c:v>
                      </c:pt>
                      <c:pt idx="15">
                        <c:v>80.133333333333326</c:v>
                      </c:pt>
                      <c:pt idx="16">
                        <c:v>85.86666666666666</c:v>
                      </c:pt>
                      <c:pt idx="17">
                        <c:v>91.61666666666666</c:v>
                      </c:pt>
                      <c:pt idx="18">
                        <c:v>97.333333333333329</c:v>
                      </c:pt>
                      <c:pt idx="19">
                        <c:v>103.08333333333333</c:v>
                      </c:pt>
                      <c:pt idx="20">
                        <c:v>108.81666666666666</c:v>
                      </c:pt>
                      <c:pt idx="21">
                        <c:v>114.55</c:v>
                      </c:pt>
                      <c:pt idx="22">
                        <c:v>120.28333333333333</c:v>
                      </c:pt>
                      <c:pt idx="23">
                        <c:v>126.03333333333333</c:v>
                      </c:pt>
                      <c:pt idx="24">
                        <c:v>131.75</c:v>
                      </c:pt>
                      <c:pt idx="25">
                        <c:v>137.5</c:v>
                      </c:pt>
                      <c:pt idx="26">
                        <c:v>143.25</c:v>
                      </c:pt>
                      <c:pt idx="27">
                        <c:v>149</c:v>
                      </c:pt>
                      <c:pt idx="28">
                        <c:v>154.69999999999999</c:v>
                      </c:pt>
                      <c:pt idx="29">
                        <c:v>160.46666666666667</c:v>
                      </c:pt>
                      <c:pt idx="30">
                        <c:v>166.21666666666667</c:v>
                      </c:pt>
                      <c:pt idx="31">
                        <c:v>171.95</c:v>
                      </c:pt>
                      <c:pt idx="32">
                        <c:v>177.73333333333332</c:v>
                      </c:pt>
                      <c:pt idx="33">
                        <c:v>183.48333333333332</c:v>
                      </c:pt>
                      <c:pt idx="34">
                        <c:v>189.25</c:v>
                      </c:pt>
                      <c:pt idx="35">
                        <c:v>195</c:v>
                      </c:pt>
                      <c:pt idx="36">
                        <c:v>200.73333333333332</c:v>
                      </c:pt>
                      <c:pt idx="37">
                        <c:v>206.5</c:v>
                      </c:pt>
                      <c:pt idx="38">
                        <c:v>212.23333333333332</c:v>
                      </c:pt>
                      <c:pt idx="39">
                        <c:v>218</c:v>
                      </c:pt>
                      <c:pt idx="40">
                        <c:v>223.73333333333332</c:v>
                      </c:pt>
                      <c:pt idx="41">
                        <c:v>229.48333333333332</c:v>
                      </c:pt>
                      <c:pt idx="42">
                        <c:v>235.2</c:v>
                      </c:pt>
                      <c:pt idx="43">
                        <c:v>240.96666666666667</c:v>
                      </c:pt>
                      <c:pt idx="44">
                        <c:v>246.68333333333334</c:v>
                      </c:pt>
                      <c:pt idx="45">
                        <c:v>252.43333333333334</c:v>
                      </c:pt>
                      <c:pt idx="46">
                        <c:v>258.14999999999998</c:v>
                      </c:pt>
                      <c:pt idx="47">
                        <c:v>263.86666666666667</c:v>
                      </c:pt>
                      <c:pt idx="48">
                        <c:v>269.58333333333331</c:v>
                      </c:pt>
                      <c:pt idx="49">
                        <c:v>275.2833333333333</c:v>
                      </c:pt>
                      <c:pt idx="50">
                        <c:v>281.0333333333333</c:v>
                      </c:pt>
                      <c:pt idx="51">
                        <c:v>286.73333333333335</c:v>
                      </c:pt>
                      <c:pt idx="52">
                        <c:v>292.45</c:v>
                      </c:pt>
                      <c:pt idx="53">
                        <c:v>298.18333333333334</c:v>
                      </c:pt>
                      <c:pt idx="54">
                        <c:v>303.89999999999998</c:v>
                      </c:pt>
                      <c:pt idx="55">
                        <c:v>309.63333333333333</c:v>
                      </c:pt>
                      <c:pt idx="56">
                        <c:v>315.35000000000002</c:v>
                      </c:pt>
                      <c:pt idx="57">
                        <c:v>321.11666666666667</c:v>
                      </c:pt>
                      <c:pt idx="58">
                        <c:v>326.83333333333331</c:v>
                      </c:pt>
                      <c:pt idx="59">
                        <c:v>332.55</c:v>
                      </c:pt>
                      <c:pt idx="60">
                        <c:v>338.31666666666666</c:v>
                      </c:pt>
                      <c:pt idx="61">
                        <c:v>344.0333333333333</c:v>
                      </c:pt>
                      <c:pt idx="62">
                        <c:v>349.75</c:v>
                      </c:pt>
                      <c:pt idx="63">
                        <c:v>355.45</c:v>
                      </c:pt>
                      <c:pt idx="64">
                        <c:v>361.2</c:v>
                      </c:pt>
                      <c:pt idx="65">
                        <c:v>366.93333333333334</c:v>
                      </c:pt>
                      <c:pt idx="66">
                        <c:v>372.66666666666669</c:v>
                      </c:pt>
                      <c:pt idx="67">
                        <c:v>378.41666666666669</c:v>
                      </c:pt>
                      <c:pt idx="68">
                        <c:v>384.13333333333333</c:v>
                      </c:pt>
                      <c:pt idx="69">
                        <c:v>389.85</c:v>
                      </c:pt>
                      <c:pt idx="70">
                        <c:v>395.55</c:v>
                      </c:pt>
                      <c:pt idx="71">
                        <c:v>401.25</c:v>
                      </c:pt>
                      <c:pt idx="72">
                        <c:v>406.98333333333335</c:v>
                      </c:pt>
                      <c:pt idx="73">
                        <c:v>412.7</c:v>
                      </c:pt>
                      <c:pt idx="74">
                        <c:v>418.43333333333334</c:v>
                      </c:pt>
                      <c:pt idx="75">
                        <c:v>424.15</c:v>
                      </c:pt>
                      <c:pt idx="76">
                        <c:v>429.86666666666667</c:v>
                      </c:pt>
                      <c:pt idx="77">
                        <c:v>435.58333333333331</c:v>
                      </c:pt>
                      <c:pt idx="78">
                        <c:v>441.33333333333331</c:v>
                      </c:pt>
                      <c:pt idx="79">
                        <c:v>447.0333333333333</c:v>
                      </c:pt>
                      <c:pt idx="80">
                        <c:v>452.76666666666665</c:v>
                      </c:pt>
                      <c:pt idx="81">
                        <c:v>458.51666666666665</c:v>
                      </c:pt>
                      <c:pt idx="82">
                        <c:v>464.23333333333335</c:v>
                      </c:pt>
                      <c:pt idx="83">
                        <c:v>469.96666666666664</c:v>
                      </c:pt>
                      <c:pt idx="84">
                        <c:v>475.68333333333334</c:v>
                      </c:pt>
                      <c:pt idx="85">
                        <c:v>481.4</c:v>
                      </c:pt>
                      <c:pt idx="86">
                        <c:v>487.13333333333333</c:v>
                      </c:pt>
                      <c:pt idx="87">
                        <c:v>492.88333333333333</c:v>
                      </c:pt>
                      <c:pt idx="88">
                        <c:v>498.61666666666667</c:v>
                      </c:pt>
                      <c:pt idx="89">
                        <c:v>504.33333333333331</c:v>
                      </c:pt>
                      <c:pt idx="90">
                        <c:v>510.06666666666666</c:v>
                      </c:pt>
                      <c:pt idx="91">
                        <c:v>515.81666666666661</c:v>
                      </c:pt>
                      <c:pt idx="92">
                        <c:v>521.5333333333333</c:v>
                      </c:pt>
                      <c:pt idx="93">
                        <c:v>527.26666666666665</c:v>
                      </c:pt>
                      <c:pt idx="94">
                        <c:v>532.98333333333335</c:v>
                      </c:pt>
                      <c:pt idx="95">
                        <c:v>538.70000000000005</c:v>
                      </c:pt>
                      <c:pt idx="96">
                        <c:v>544.41666666666663</c:v>
                      </c:pt>
                      <c:pt idx="97">
                        <c:v>550.16666666666663</c:v>
                      </c:pt>
                      <c:pt idx="98">
                        <c:v>555.9</c:v>
                      </c:pt>
                      <c:pt idx="99">
                        <c:v>561.61666666666667</c:v>
                      </c:pt>
                      <c:pt idx="100">
                        <c:v>567.38333333333333</c:v>
                      </c:pt>
                      <c:pt idx="101">
                        <c:v>573.08333333333337</c:v>
                      </c:pt>
                      <c:pt idx="102">
                        <c:v>578.85</c:v>
                      </c:pt>
                      <c:pt idx="103">
                        <c:v>584.6</c:v>
                      </c:pt>
                      <c:pt idx="104">
                        <c:v>590.31666666666661</c:v>
                      </c:pt>
                      <c:pt idx="105">
                        <c:v>596.0333333333333</c:v>
                      </c:pt>
                      <c:pt idx="106">
                        <c:v>601.76666666666665</c:v>
                      </c:pt>
                      <c:pt idx="107">
                        <c:v>607.51666666666665</c:v>
                      </c:pt>
                      <c:pt idx="108">
                        <c:v>613.25</c:v>
                      </c:pt>
                      <c:pt idx="109">
                        <c:v>618.9666666666667</c:v>
                      </c:pt>
                      <c:pt idx="110">
                        <c:v>624.68333333333328</c:v>
                      </c:pt>
                      <c:pt idx="111">
                        <c:v>630.4</c:v>
                      </c:pt>
                      <c:pt idx="112">
                        <c:v>636.13333333333333</c:v>
                      </c:pt>
                      <c:pt idx="113">
                        <c:v>641.86666666666667</c:v>
                      </c:pt>
                      <c:pt idx="114">
                        <c:v>647.58333333333337</c:v>
                      </c:pt>
                      <c:pt idx="115">
                        <c:v>653.31666666666661</c:v>
                      </c:pt>
                      <c:pt idx="116">
                        <c:v>659.05</c:v>
                      </c:pt>
                      <c:pt idx="117">
                        <c:v>664.76666666666665</c:v>
                      </c:pt>
                      <c:pt idx="118">
                        <c:v>670.5</c:v>
                      </c:pt>
                      <c:pt idx="119">
                        <c:v>676.2166666666667</c:v>
                      </c:pt>
                      <c:pt idx="120">
                        <c:v>681.9666666666667</c:v>
                      </c:pt>
                      <c:pt idx="121">
                        <c:v>687.7</c:v>
                      </c:pt>
                      <c:pt idx="122">
                        <c:v>693.43333333333328</c:v>
                      </c:pt>
                      <c:pt idx="123">
                        <c:v>699.16666666666663</c:v>
                      </c:pt>
                      <c:pt idx="124">
                        <c:v>704.91666666666663</c:v>
                      </c:pt>
                      <c:pt idx="125">
                        <c:v>710.65</c:v>
                      </c:pt>
                      <c:pt idx="126">
                        <c:v>716.4</c:v>
                      </c:pt>
                      <c:pt idx="127">
                        <c:v>722.15</c:v>
                      </c:pt>
                      <c:pt idx="128">
                        <c:v>727.88333333333333</c:v>
                      </c:pt>
                      <c:pt idx="129">
                        <c:v>733.6</c:v>
                      </c:pt>
                      <c:pt idx="130">
                        <c:v>739.33333333333337</c:v>
                      </c:pt>
                      <c:pt idx="131">
                        <c:v>745.0333333333333</c:v>
                      </c:pt>
                      <c:pt idx="132">
                        <c:v>750.7833333333333</c:v>
                      </c:pt>
                      <c:pt idx="133">
                        <c:v>756.48333333333335</c:v>
                      </c:pt>
                      <c:pt idx="134">
                        <c:v>762.2166666666667</c:v>
                      </c:pt>
                      <c:pt idx="135">
                        <c:v>767.95</c:v>
                      </c:pt>
                      <c:pt idx="136">
                        <c:v>773.68333333333328</c:v>
                      </c:pt>
                      <c:pt idx="137">
                        <c:v>779.4</c:v>
                      </c:pt>
                      <c:pt idx="138">
                        <c:v>785.15</c:v>
                      </c:pt>
                      <c:pt idx="139">
                        <c:v>790.86666666666667</c:v>
                      </c:pt>
                      <c:pt idx="140">
                        <c:v>796.6</c:v>
                      </c:pt>
                      <c:pt idx="141">
                        <c:v>802.35</c:v>
                      </c:pt>
                      <c:pt idx="142">
                        <c:v>808.06666666666661</c:v>
                      </c:pt>
                      <c:pt idx="143">
                        <c:v>813.7833333333333</c:v>
                      </c:pt>
                      <c:pt idx="144">
                        <c:v>819.5333333333333</c:v>
                      </c:pt>
                      <c:pt idx="145">
                        <c:v>825.26666666666665</c:v>
                      </c:pt>
                      <c:pt idx="146">
                        <c:v>830.98333333333335</c:v>
                      </c:pt>
                      <c:pt idx="147">
                        <c:v>836.69999999999993</c:v>
                      </c:pt>
                      <c:pt idx="148">
                        <c:v>842.41666666666663</c:v>
                      </c:pt>
                      <c:pt idx="149">
                        <c:v>848.13333333333333</c:v>
                      </c:pt>
                      <c:pt idx="150">
                        <c:v>853.86666666666667</c:v>
                      </c:pt>
                      <c:pt idx="151">
                        <c:v>859.6</c:v>
                      </c:pt>
                      <c:pt idx="152">
                        <c:v>865.35</c:v>
                      </c:pt>
                      <c:pt idx="153">
                        <c:v>871.08333333333337</c:v>
                      </c:pt>
                      <c:pt idx="154">
                        <c:v>876.83333333333337</c:v>
                      </c:pt>
                      <c:pt idx="155">
                        <c:v>882.5333333333333</c:v>
                      </c:pt>
                      <c:pt idx="156">
                        <c:v>888.25</c:v>
                      </c:pt>
                      <c:pt idx="157">
                        <c:v>894</c:v>
                      </c:pt>
                      <c:pt idx="158">
                        <c:v>899.75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6E69-4281-8328-2A901206B3C9}"/>
                  </c:ext>
                </c:extLst>
              </c15:ser>
            </c15:filteredScatterSeries>
          </c:ext>
        </c:extLst>
      </c:scatterChart>
      <c:valAx>
        <c:axId val="18142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053728"/>
        <c:crosses val="autoZero"/>
        <c:crossBetween val="midCat"/>
      </c:valAx>
      <c:valAx>
        <c:axId val="21260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29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17.283333333333331</c:v>
                </c:pt>
                <c:pt idx="1">
                  <c:v>23.016666666666666</c:v>
                </c:pt>
                <c:pt idx="2">
                  <c:v>28.733333333333334</c:v>
                </c:pt>
                <c:pt idx="3">
                  <c:v>34.43333333333333</c:v>
                </c:pt>
                <c:pt idx="4">
                  <c:v>40.18333333333333</c:v>
                </c:pt>
                <c:pt idx="5">
                  <c:v>45.9</c:v>
                </c:pt>
                <c:pt idx="6">
                  <c:v>51.616666666666667</c:v>
                </c:pt>
                <c:pt idx="7">
                  <c:v>57.333333333333336</c:v>
                </c:pt>
                <c:pt idx="8">
                  <c:v>63.066666666666663</c:v>
                </c:pt>
                <c:pt idx="9">
                  <c:v>68.766666666666666</c:v>
                </c:pt>
                <c:pt idx="10">
                  <c:v>74.483333333333334</c:v>
                </c:pt>
                <c:pt idx="11">
                  <c:v>80.216666666666669</c:v>
                </c:pt>
                <c:pt idx="12">
                  <c:v>85.933333333333337</c:v>
                </c:pt>
                <c:pt idx="13">
                  <c:v>91.7</c:v>
                </c:pt>
                <c:pt idx="14">
                  <c:v>97.416666666666671</c:v>
                </c:pt>
                <c:pt idx="15">
                  <c:v>103.14999999999999</c:v>
                </c:pt>
                <c:pt idx="16">
                  <c:v>108.89999999999999</c:v>
                </c:pt>
                <c:pt idx="17">
                  <c:v>114.61666666666666</c:v>
                </c:pt>
                <c:pt idx="18">
                  <c:v>120.35</c:v>
                </c:pt>
                <c:pt idx="19">
                  <c:v>126.1</c:v>
                </c:pt>
                <c:pt idx="20">
                  <c:v>131.83333333333334</c:v>
                </c:pt>
                <c:pt idx="21">
                  <c:v>137.58333333333334</c:v>
                </c:pt>
                <c:pt idx="22">
                  <c:v>143.30000000000001</c:v>
                </c:pt>
                <c:pt idx="23">
                  <c:v>149.06666666666666</c:v>
                </c:pt>
                <c:pt idx="24">
                  <c:v>154.80000000000001</c:v>
                </c:pt>
                <c:pt idx="25">
                  <c:v>160.53333333333333</c:v>
                </c:pt>
                <c:pt idx="26">
                  <c:v>166.26666666666665</c:v>
                </c:pt>
                <c:pt idx="27">
                  <c:v>172.01666666666665</c:v>
                </c:pt>
                <c:pt idx="28">
                  <c:v>177.78333333333333</c:v>
                </c:pt>
                <c:pt idx="29">
                  <c:v>183.53333333333333</c:v>
                </c:pt>
                <c:pt idx="30">
                  <c:v>189.28333333333333</c:v>
                </c:pt>
                <c:pt idx="31">
                  <c:v>195.06666666666666</c:v>
                </c:pt>
                <c:pt idx="32">
                  <c:v>200.8</c:v>
                </c:pt>
                <c:pt idx="33">
                  <c:v>206.54999999999998</c:v>
                </c:pt>
                <c:pt idx="34">
                  <c:v>212.28333333333333</c:v>
                </c:pt>
                <c:pt idx="35">
                  <c:v>218.04999999999998</c:v>
                </c:pt>
                <c:pt idx="36">
                  <c:v>223.79999999999998</c:v>
                </c:pt>
                <c:pt idx="37">
                  <c:v>229.54999999999998</c:v>
                </c:pt>
                <c:pt idx="38">
                  <c:v>235.26666666666665</c:v>
                </c:pt>
                <c:pt idx="39">
                  <c:v>241.01666666666665</c:v>
                </c:pt>
                <c:pt idx="40">
                  <c:v>246.76666666666665</c:v>
                </c:pt>
                <c:pt idx="41">
                  <c:v>252.5</c:v>
                </c:pt>
                <c:pt idx="42">
                  <c:v>258.21666666666664</c:v>
                </c:pt>
                <c:pt idx="43">
                  <c:v>263.93333333333334</c:v>
                </c:pt>
                <c:pt idx="44">
                  <c:v>269.66666666666669</c:v>
                </c:pt>
                <c:pt idx="45">
                  <c:v>275.36666666666667</c:v>
                </c:pt>
                <c:pt idx="46">
                  <c:v>281.08333333333331</c:v>
                </c:pt>
                <c:pt idx="47">
                  <c:v>286.81666666666666</c:v>
                </c:pt>
                <c:pt idx="48">
                  <c:v>292.51666666666665</c:v>
                </c:pt>
                <c:pt idx="49">
                  <c:v>298.25</c:v>
                </c:pt>
                <c:pt idx="50">
                  <c:v>303.96666666666664</c:v>
                </c:pt>
                <c:pt idx="51">
                  <c:v>309.7</c:v>
                </c:pt>
                <c:pt idx="52">
                  <c:v>315.45</c:v>
                </c:pt>
                <c:pt idx="53">
                  <c:v>321.16666666666669</c:v>
                </c:pt>
                <c:pt idx="54">
                  <c:v>326.89999999999998</c:v>
                </c:pt>
                <c:pt idx="55">
                  <c:v>332.61666666666667</c:v>
                </c:pt>
                <c:pt idx="56">
                  <c:v>338.36666666666667</c:v>
                </c:pt>
                <c:pt idx="57">
                  <c:v>344.11666666666667</c:v>
                </c:pt>
                <c:pt idx="58">
                  <c:v>349.83333333333331</c:v>
                </c:pt>
                <c:pt idx="59">
                  <c:v>355.5333333333333</c:v>
                </c:pt>
                <c:pt idx="60">
                  <c:v>361.26666666666665</c:v>
                </c:pt>
                <c:pt idx="61">
                  <c:v>367</c:v>
                </c:pt>
                <c:pt idx="62">
                  <c:v>372.75</c:v>
                </c:pt>
                <c:pt idx="63">
                  <c:v>378.46666666666664</c:v>
                </c:pt>
                <c:pt idx="64">
                  <c:v>384.21666666666664</c:v>
                </c:pt>
                <c:pt idx="65">
                  <c:v>389.91666666666669</c:v>
                </c:pt>
                <c:pt idx="66">
                  <c:v>395.63333333333333</c:v>
                </c:pt>
                <c:pt idx="67">
                  <c:v>401.33333333333331</c:v>
                </c:pt>
                <c:pt idx="68">
                  <c:v>407.06666666666666</c:v>
                </c:pt>
                <c:pt idx="69">
                  <c:v>412.7833333333333</c:v>
                </c:pt>
                <c:pt idx="70">
                  <c:v>418.51666666666665</c:v>
                </c:pt>
                <c:pt idx="71">
                  <c:v>424.23333333333335</c:v>
                </c:pt>
                <c:pt idx="72">
                  <c:v>429.95</c:v>
                </c:pt>
                <c:pt idx="73">
                  <c:v>435.66666666666669</c:v>
                </c:pt>
                <c:pt idx="74">
                  <c:v>441.4</c:v>
                </c:pt>
                <c:pt idx="75">
                  <c:v>447.11666666666667</c:v>
                </c:pt>
                <c:pt idx="76">
                  <c:v>452.84999999999997</c:v>
                </c:pt>
                <c:pt idx="77">
                  <c:v>458.58333333333331</c:v>
                </c:pt>
                <c:pt idx="78">
                  <c:v>464.33333333333331</c:v>
                </c:pt>
                <c:pt idx="79">
                  <c:v>470.06666666666666</c:v>
                </c:pt>
                <c:pt idx="80">
                  <c:v>475.7833333333333</c:v>
                </c:pt>
                <c:pt idx="81">
                  <c:v>481.48333333333335</c:v>
                </c:pt>
                <c:pt idx="82">
                  <c:v>487.21666666666664</c:v>
                </c:pt>
                <c:pt idx="83">
                  <c:v>492.95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Proton!$A$2:$A$225</c:f>
              <c:numCache>
                <c:formatCode>General</c:formatCode>
                <c:ptCount val="22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Proton!#REF!</c:f>
              <c:numCache>
                <c:formatCode>General</c:formatCode>
                <c:ptCount val="269"/>
                <c:pt idx="0">
                  <c:v>95.704064337018494</c:v>
                </c:pt>
                <c:pt idx="1">
                  <c:v>99.594542742226594</c:v>
                </c:pt>
                <c:pt idx="2">
                  <c:v>81.366635482996401</c:v>
                </c:pt>
                <c:pt idx="3">
                  <c:v>73.241121799615982</c:v>
                </c:pt>
                <c:pt idx="4">
                  <c:v>69.634719504307256</c:v>
                </c:pt>
                <c:pt idx="5">
                  <c:v>61.413726355104018</c:v>
                </c:pt>
                <c:pt idx="6">
                  <c:v>54.400694542038408</c:v>
                </c:pt>
                <c:pt idx="7">
                  <c:v>43.415878303485925</c:v>
                </c:pt>
                <c:pt idx="8">
                  <c:v>39.504310516428909</c:v>
                </c:pt>
                <c:pt idx="9">
                  <c:v>31.92611955518715</c:v>
                </c:pt>
                <c:pt idx="10">
                  <c:v>28.896070059425977</c:v>
                </c:pt>
                <c:pt idx="11">
                  <c:v>24.976762836300693</c:v>
                </c:pt>
                <c:pt idx="12">
                  <c:v>9.2207913603919494</c:v>
                </c:pt>
                <c:pt idx="13">
                  <c:v>1.518808340379963</c:v>
                </c:pt>
                <c:pt idx="14">
                  <c:v>3.7669178131283445</c:v>
                </c:pt>
                <c:pt idx="15">
                  <c:v>-6.8873152602801744</c:v>
                </c:pt>
                <c:pt idx="16">
                  <c:v>5.4397814588574001</c:v>
                </c:pt>
                <c:pt idx="17">
                  <c:v>-8.22533284939243</c:v>
                </c:pt>
                <c:pt idx="18">
                  <c:v>-17.954753034261916</c:v>
                </c:pt>
                <c:pt idx="19">
                  <c:v>-22.671016672137373</c:v>
                </c:pt>
                <c:pt idx="20">
                  <c:v>-35.936995992255284</c:v>
                </c:pt>
                <c:pt idx="21">
                  <c:v>-22.252220983717901</c:v>
                </c:pt>
                <c:pt idx="22">
                  <c:v>-16.157821184204781</c:v>
                </c:pt>
                <c:pt idx="23">
                  <c:v>-34.484248042012148</c:v>
                </c:pt>
                <c:pt idx="24">
                  <c:v>-37.636287303281662</c:v>
                </c:pt>
                <c:pt idx="25">
                  <c:v>-30.489642307281894</c:v>
                </c:pt>
                <c:pt idx="26">
                  <c:v>-20.92363997871864</c:v>
                </c:pt>
                <c:pt idx="27">
                  <c:v>-50.373670905285941</c:v>
                </c:pt>
                <c:pt idx="28">
                  <c:v>-0.36164845392402295</c:v>
                </c:pt>
                <c:pt idx="29">
                  <c:v>-6.4389149590414849</c:v>
                </c:pt>
                <c:pt idx="30">
                  <c:v>6.5442266322419496</c:v>
                </c:pt>
                <c:pt idx="31">
                  <c:v>-37.728050674299055</c:v>
                </c:pt>
                <c:pt idx="32">
                  <c:v>-5.4239191858734763</c:v>
                </c:pt>
                <c:pt idx="33">
                  <c:v>-24.728684765801553</c:v>
                </c:pt>
                <c:pt idx="34">
                  <c:v>-31.244227529569862</c:v>
                </c:pt>
                <c:pt idx="35">
                  <c:v>-34.160656133066936</c:v>
                </c:pt>
                <c:pt idx="36">
                  <c:v>-24.301670600786299</c:v>
                </c:pt>
                <c:pt idx="37">
                  <c:v>-17.884028971125499</c:v>
                </c:pt>
                <c:pt idx="38">
                  <c:v>-38.161317793488323</c:v>
                </c:pt>
                <c:pt idx="39">
                  <c:v>-24.950815408001692</c:v>
                </c:pt>
                <c:pt idx="40">
                  <c:v>-45.999332366962875</c:v>
                </c:pt>
                <c:pt idx="41">
                  <c:v>-38.69200196788735</c:v>
                </c:pt>
                <c:pt idx="42">
                  <c:v>-15.020174033292211</c:v>
                </c:pt>
                <c:pt idx="43">
                  <c:v>-46.699580652476449</c:v>
                </c:pt>
                <c:pt idx="44">
                  <c:v>-5.6287781103396979</c:v>
                </c:pt>
                <c:pt idx="45">
                  <c:v>-24.261040303556832</c:v>
                </c:pt>
                <c:pt idx="46">
                  <c:v>-5.7397852822251831</c:v>
                </c:pt>
                <c:pt idx="47">
                  <c:v>-32.710497952078924</c:v>
                </c:pt>
                <c:pt idx="48">
                  <c:v>-22.775663014187167</c:v>
                </c:pt>
                <c:pt idx="49">
                  <c:v>-21.616600891817278</c:v>
                </c:pt>
                <c:pt idx="50">
                  <c:v>2.1807121023387612</c:v>
                </c:pt>
                <c:pt idx="51">
                  <c:v>-22.183223351153039</c:v>
                </c:pt>
                <c:pt idx="52">
                  <c:v>-33.545553791194763</c:v>
                </c:pt>
                <c:pt idx="53">
                  <c:v>1.8893157840150929</c:v>
                </c:pt>
                <c:pt idx="54">
                  <c:v>-5.2602955188631197</c:v>
                </c:pt>
                <c:pt idx="55">
                  <c:v>5.0167033269984005</c:v>
                </c:pt>
                <c:pt idx="56">
                  <c:v>-7.9220877012597697</c:v>
                </c:pt>
                <c:pt idx="57">
                  <c:v>2.1407527475857702</c:v>
                </c:pt>
                <c:pt idx="58">
                  <c:v>-12.680761617464983</c:v>
                </c:pt>
                <c:pt idx="59">
                  <c:v>-25.086272371261444</c:v>
                </c:pt>
                <c:pt idx="60">
                  <c:v>-5.472877000148471</c:v>
                </c:pt>
                <c:pt idx="61">
                  <c:v>-3.066660859535606</c:v>
                </c:pt>
                <c:pt idx="62">
                  <c:v>-4.2345217155037709</c:v>
                </c:pt>
                <c:pt idx="63">
                  <c:v>-2.2233785552047056</c:v>
                </c:pt>
                <c:pt idx="64">
                  <c:v>-22.921989653957905</c:v>
                </c:pt>
                <c:pt idx="65">
                  <c:v>0.78644605307711724</c:v>
                </c:pt>
                <c:pt idx="66">
                  <c:v>-11.794703736505486</c:v>
                </c:pt>
                <c:pt idx="67">
                  <c:v>0.78845659601940432</c:v>
                </c:pt>
                <c:pt idx="68">
                  <c:v>-30.354224319065786</c:v>
                </c:pt>
                <c:pt idx="69">
                  <c:v>-3.5481648599501239</c:v>
                </c:pt>
                <c:pt idx="70">
                  <c:v>-49.976401602457472</c:v>
                </c:pt>
                <c:pt idx="71">
                  <c:v>-33.861259370128138</c:v>
                </c:pt>
                <c:pt idx="72">
                  <c:v>-29.533452428029655</c:v>
                </c:pt>
                <c:pt idx="73">
                  <c:v>-16.602157549380298</c:v>
                </c:pt>
                <c:pt idx="74">
                  <c:v>-2.5277790112558889</c:v>
                </c:pt>
                <c:pt idx="75">
                  <c:v>-21.869723387320018</c:v>
                </c:pt>
                <c:pt idx="76">
                  <c:v>9.0911084878055455</c:v>
                </c:pt>
                <c:pt idx="77">
                  <c:v>-4.5471480507306987</c:v>
                </c:pt>
                <c:pt idx="78">
                  <c:v>-0.5644417812117184</c:v>
                </c:pt>
                <c:pt idx="79">
                  <c:v>-0.17206723063900944</c:v>
                </c:pt>
                <c:pt idx="80">
                  <c:v>-3.775668664334654</c:v>
                </c:pt>
                <c:pt idx="81">
                  <c:v>-35.70563094608945</c:v>
                </c:pt>
                <c:pt idx="82">
                  <c:v>-1.9685229654889995</c:v>
                </c:pt>
                <c:pt idx="83">
                  <c:v>0.6185516434528251</c:v>
                </c:pt>
                <c:pt idx="84">
                  <c:v>-5.4486458395996387</c:v>
                </c:pt>
                <c:pt idx="85">
                  <c:v>-5.1636645902314031</c:v>
                </c:pt>
                <c:pt idx="86">
                  <c:v>-2.0575917614130308</c:v>
                </c:pt>
                <c:pt idx="87">
                  <c:v>-11.467260475170232</c:v>
                </c:pt>
                <c:pt idx="88">
                  <c:v>-0.76106572844306231</c:v>
                </c:pt>
                <c:pt idx="89">
                  <c:v>-11.535826057612695</c:v>
                </c:pt>
                <c:pt idx="90">
                  <c:v>-0.85420453476887614</c:v>
                </c:pt>
                <c:pt idx="91">
                  <c:v>-2.324133499613886</c:v>
                </c:pt>
                <c:pt idx="92">
                  <c:v>-4.17341792654274</c:v>
                </c:pt>
                <c:pt idx="93">
                  <c:v>0.30295276704282076</c:v>
                </c:pt>
                <c:pt idx="94">
                  <c:v>-0.51884332883789819</c:v>
                </c:pt>
                <c:pt idx="95">
                  <c:v>-4.5924332018896772</c:v>
                </c:pt>
                <c:pt idx="96">
                  <c:v>-7.7551922954584187</c:v>
                </c:pt>
                <c:pt idx="97">
                  <c:v>-21.411743929068479</c:v>
                </c:pt>
                <c:pt idx="98">
                  <c:v>-34.677765835032851</c:v>
                </c:pt>
                <c:pt idx="99">
                  <c:v>-3.3581911686257038</c:v>
                </c:pt>
                <c:pt idx="100">
                  <c:v>-2.5722000351561851</c:v>
                </c:pt>
                <c:pt idx="101">
                  <c:v>-3.4744950758044695</c:v>
                </c:pt>
                <c:pt idx="102">
                  <c:v>5.2110687993838081</c:v>
                </c:pt>
                <c:pt idx="103">
                  <c:v>4.4729054028153028</c:v>
                </c:pt>
                <c:pt idx="104">
                  <c:v>-35.851382734819971</c:v>
                </c:pt>
                <c:pt idx="105">
                  <c:v>-23.111089771803766</c:v>
                </c:pt>
                <c:pt idx="106">
                  <c:v>4.0283124529384935</c:v>
                </c:pt>
                <c:pt idx="107">
                  <c:v>-3.6188608478111792</c:v>
                </c:pt>
                <c:pt idx="108">
                  <c:v>-17.736218158943181</c:v>
                </c:pt>
                <c:pt idx="109">
                  <c:v>-3.8324412441829407</c:v>
                </c:pt>
                <c:pt idx="110">
                  <c:v>-41.413874564987744</c:v>
                </c:pt>
                <c:pt idx="111">
                  <c:v>0.75545733048481412</c:v>
                </c:pt>
                <c:pt idx="112">
                  <c:v>-7.8445513673951144</c:v>
                </c:pt>
                <c:pt idx="113">
                  <c:v>-4.994171579984739</c:v>
                </c:pt>
                <c:pt idx="114">
                  <c:v>-31.388265183002005</c:v>
                </c:pt>
                <c:pt idx="115">
                  <c:v>-23.896785291001976</c:v>
                </c:pt>
                <c:pt idx="116">
                  <c:v>-29.780577104954997</c:v>
                </c:pt>
                <c:pt idx="117">
                  <c:v>-30.665919149228305</c:v>
                </c:pt>
                <c:pt idx="118">
                  <c:v>-0.69967647157323176</c:v>
                </c:pt>
                <c:pt idx="119">
                  <c:v>0.72982076865588252</c:v>
                </c:pt>
                <c:pt idx="120">
                  <c:v>-53.856526762060334</c:v>
                </c:pt>
                <c:pt idx="121">
                  <c:v>-58.34640027926207</c:v>
                </c:pt>
                <c:pt idx="122">
                  <c:v>-19.036091564674113</c:v>
                </c:pt>
                <c:pt idx="123">
                  <c:v>-49.259643128504948</c:v>
                </c:pt>
                <c:pt idx="124">
                  <c:v>-38.251615263098479</c:v>
                </c:pt>
                <c:pt idx="125">
                  <c:v>-41.91189156478638</c:v>
                </c:pt>
                <c:pt idx="126">
                  <c:v>-42.259488616885626</c:v>
                </c:pt>
                <c:pt idx="127">
                  <c:v>-19.545133270368812</c:v>
                </c:pt>
                <c:pt idx="128">
                  <c:v>-47.862042510502981</c:v>
                </c:pt>
                <c:pt idx="129">
                  <c:v>-2.584167588327325</c:v>
                </c:pt>
                <c:pt idx="130">
                  <c:v>-21.750866558941642</c:v>
                </c:pt>
                <c:pt idx="131">
                  <c:v>-2.5013694775601638</c:v>
                </c:pt>
                <c:pt idx="132">
                  <c:v>-20.786557605032716</c:v>
                </c:pt>
                <c:pt idx="133">
                  <c:v>-6.1400009858085598</c:v>
                </c:pt>
                <c:pt idx="134">
                  <c:v>-23.075688863463412</c:v>
                </c:pt>
                <c:pt idx="135">
                  <c:v>-13.743903277184788</c:v>
                </c:pt>
                <c:pt idx="136">
                  <c:v>-22.598209403254049</c:v>
                </c:pt>
                <c:pt idx="137">
                  <c:v>-26.996023373375209</c:v>
                </c:pt>
                <c:pt idx="138">
                  <c:v>-27.587934848657643</c:v>
                </c:pt>
                <c:pt idx="139">
                  <c:v>-34.688598737734665</c:v>
                </c:pt>
                <c:pt idx="140">
                  <c:v>-26.118977924448266</c:v>
                </c:pt>
                <c:pt idx="141">
                  <c:v>-0.66303305815273639</c:v>
                </c:pt>
                <c:pt idx="142">
                  <c:v>-20.329049045061545</c:v>
                </c:pt>
                <c:pt idx="143">
                  <c:v>0.66487033068056722</c:v>
                </c:pt>
                <c:pt idx="144">
                  <c:v>-45.661864906514197</c:v>
                </c:pt>
                <c:pt idx="145">
                  <c:v>-18.509335761223646</c:v>
                </c:pt>
                <c:pt idx="146">
                  <c:v>-28.457062747059808</c:v>
                </c:pt>
                <c:pt idx="147">
                  <c:v>-11.969732601515801</c:v>
                </c:pt>
                <c:pt idx="148">
                  <c:v>-24.001718488440808</c:v>
                </c:pt>
                <c:pt idx="149">
                  <c:v>-12.569419463219125</c:v>
                </c:pt>
                <c:pt idx="150">
                  <c:v>-12.277945552214147</c:v>
                </c:pt>
                <c:pt idx="151">
                  <c:v>-4.4044234709049341</c:v>
                </c:pt>
                <c:pt idx="152">
                  <c:v>-22.023106909390155</c:v>
                </c:pt>
                <c:pt idx="153">
                  <c:v>5.0519170692446425</c:v>
                </c:pt>
                <c:pt idx="154">
                  <c:v>-37.661222494980926</c:v>
                </c:pt>
                <c:pt idx="155">
                  <c:v>-13.828852926248469</c:v>
                </c:pt>
                <c:pt idx="156">
                  <c:v>-25.772304257104377</c:v>
                </c:pt>
                <c:pt idx="157">
                  <c:v>-22.745331821669286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Proton!#REF!</c:f>
              <c:numCache>
                <c:formatCode>General</c:formatCode>
                <c:ptCount val="266"/>
                <c:pt idx="0">
                  <c:v>4.2959356629815009</c:v>
                </c:pt>
                <c:pt idx="1">
                  <c:v>0.40545725777339869</c:v>
                </c:pt>
                <c:pt idx="2">
                  <c:v>18.633364517003606</c:v>
                </c:pt>
                <c:pt idx="3">
                  <c:v>26.758878200384018</c:v>
                </c:pt>
                <c:pt idx="4">
                  <c:v>30.365280495692748</c:v>
                </c:pt>
                <c:pt idx="5">
                  <c:v>38.586273644895975</c:v>
                </c:pt>
                <c:pt idx="6">
                  <c:v>45.599305457961599</c:v>
                </c:pt>
                <c:pt idx="7">
                  <c:v>56.584121696514067</c:v>
                </c:pt>
                <c:pt idx="8">
                  <c:v>60.495689483571091</c:v>
                </c:pt>
                <c:pt idx="9">
                  <c:v>68.073880444812858</c:v>
                </c:pt>
                <c:pt idx="10">
                  <c:v>71.103929940574034</c:v>
                </c:pt>
                <c:pt idx="11">
                  <c:v>75.023237163699307</c:v>
                </c:pt>
                <c:pt idx="12">
                  <c:v>90.779208639608044</c:v>
                </c:pt>
                <c:pt idx="13">
                  <c:v>98.481191659620038</c:v>
                </c:pt>
                <c:pt idx="14">
                  <c:v>96.233082186871655</c:v>
                </c:pt>
                <c:pt idx="15">
                  <c:v>106.88731526028018</c:v>
                </c:pt>
                <c:pt idx="16">
                  <c:v>94.560218541142589</c:v>
                </c:pt>
                <c:pt idx="17">
                  <c:v>108.22533284939244</c:v>
                </c:pt>
                <c:pt idx="18">
                  <c:v>117.95475303426193</c:v>
                </c:pt>
                <c:pt idx="19">
                  <c:v>122.67101667213738</c:v>
                </c:pt>
                <c:pt idx="20">
                  <c:v>135.93699599225528</c:v>
                </c:pt>
                <c:pt idx="21">
                  <c:v>122.2522209837179</c:v>
                </c:pt>
                <c:pt idx="22">
                  <c:v>116.15782118420476</c:v>
                </c:pt>
                <c:pt idx="23">
                  <c:v>134.48424804201213</c:v>
                </c:pt>
                <c:pt idx="24">
                  <c:v>137.63628730328165</c:v>
                </c:pt>
                <c:pt idx="25">
                  <c:v>130.48964230728191</c:v>
                </c:pt>
                <c:pt idx="26">
                  <c:v>120.92363997871864</c:v>
                </c:pt>
                <c:pt idx="27">
                  <c:v>150.37367090528593</c:v>
                </c:pt>
                <c:pt idx="28">
                  <c:v>100.36164845392402</c:v>
                </c:pt>
                <c:pt idx="29">
                  <c:v>106.4389149590415</c:v>
                </c:pt>
                <c:pt idx="30">
                  <c:v>93.455773367758056</c:v>
                </c:pt>
                <c:pt idx="31">
                  <c:v>137.72805067429906</c:v>
                </c:pt>
                <c:pt idx="32">
                  <c:v>105.42391918587346</c:v>
                </c:pt>
                <c:pt idx="33">
                  <c:v>124.72868476580155</c:v>
                </c:pt>
                <c:pt idx="34">
                  <c:v>131.24422752956986</c:v>
                </c:pt>
                <c:pt idx="35">
                  <c:v>134.16065613306694</c:v>
                </c:pt>
                <c:pt idx="36">
                  <c:v>124.3016706007863</c:v>
                </c:pt>
                <c:pt idx="37">
                  <c:v>117.88402897112549</c:v>
                </c:pt>
                <c:pt idx="38">
                  <c:v>138.16131779348834</c:v>
                </c:pt>
                <c:pt idx="39">
                  <c:v>124.9508154080017</c:v>
                </c:pt>
                <c:pt idx="40">
                  <c:v>145.99933236696288</c:v>
                </c:pt>
                <c:pt idx="41">
                  <c:v>138.69200196788734</c:v>
                </c:pt>
                <c:pt idx="42">
                  <c:v>115.02017403329221</c:v>
                </c:pt>
                <c:pt idx="43">
                  <c:v>146.69958065247647</c:v>
                </c:pt>
                <c:pt idx="44">
                  <c:v>105.62877811033971</c:v>
                </c:pt>
                <c:pt idx="45">
                  <c:v>124.26104030355683</c:v>
                </c:pt>
                <c:pt idx="46">
                  <c:v>105.73978528222518</c:v>
                </c:pt>
                <c:pt idx="47">
                  <c:v>132.71049795207892</c:v>
                </c:pt>
                <c:pt idx="48">
                  <c:v>122.77566301418716</c:v>
                </c:pt>
                <c:pt idx="49">
                  <c:v>121.61660089181727</c:v>
                </c:pt>
                <c:pt idx="50">
                  <c:v>97.819287897661241</c:v>
                </c:pt>
                <c:pt idx="51">
                  <c:v>122.18322335115303</c:v>
                </c:pt>
                <c:pt idx="52">
                  <c:v>133.54555379119478</c:v>
                </c:pt>
                <c:pt idx="53">
                  <c:v>98.110684215984918</c:v>
                </c:pt>
                <c:pt idx="54">
                  <c:v>105.26029551886312</c:v>
                </c:pt>
                <c:pt idx="55">
                  <c:v>94.983296673001604</c:v>
                </c:pt>
                <c:pt idx="56">
                  <c:v>107.92208770125977</c:v>
                </c:pt>
                <c:pt idx="57">
                  <c:v>97.859247252414235</c:v>
                </c:pt>
                <c:pt idx="58">
                  <c:v>112.68076161746498</c:v>
                </c:pt>
                <c:pt idx="59">
                  <c:v>125.08627237126144</c:v>
                </c:pt>
                <c:pt idx="60">
                  <c:v>105.47287700014847</c:v>
                </c:pt>
                <c:pt idx="61">
                  <c:v>103.06666085953562</c:v>
                </c:pt>
                <c:pt idx="62">
                  <c:v>104.23452171550376</c:v>
                </c:pt>
                <c:pt idx="63">
                  <c:v>102.22337855520472</c:v>
                </c:pt>
                <c:pt idx="64">
                  <c:v>122.92198965395791</c:v>
                </c:pt>
                <c:pt idx="65">
                  <c:v>99.213553946922886</c:v>
                </c:pt>
                <c:pt idx="66">
                  <c:v>111.79470373650548</c:v>
                </c:pt>
                <c:pt idx="67">
                  <c:v>99.211543403980599</c:v>
                </c:pt>
                <c:pt idx="68">
                  <c:v>130.35422431906579</c:v>
                </c:pt>
                <c:pt idx="69">
                  <c:v>103.54816485995013</c:v>
                </c:pt>
                <c:pt idx="70">
                  <c:v>149.97640160245746</c:v>
                </c:pt>
                <c:pt idx="71">
                  <c:v>133.86125937012815</c:v>
                </c:pt>
                <c:pt idx="72">
                  <c:v>129.53345242802965</c:v>
                </c:pt>
                <c:pt idx="73">
                  <c:v>116.60215754938031</c:v>
                </c:pt>
                <c:pt idx="74">
                  <c:v>102.52777901125589</c:v>
                </c:pt>
                <c:pt idx="75">
                  <c:v>121.86972338732001</c:v>
                </c:pt>
                <c:pt idx="76">
                  <c:v>90.908891512194458</c:v>
                </c:pt>
                <c:pt idx="77">
                  <c:v>104.54714805073071</c:v>
                </c:pt>
                <c:pt idx="78">
                  <c:v>100.56444178121171</c:v>
                </c:pt>
                <c:pt idx="79">
                  <c:v>100.172067230639</c:v>
                </c:pt>
                <c:pt idx="80">
                  <c:v>103.77566866433466</c:v>
                </c:pt>
                <c:pt idx="81">
                  <c:v>135.70563094608946</c:v>
                </c:pt>
                <c:pt idx="82">
                  <c:v>101.968522965489</c:v>
                </c:pt>
                <c:pt idx="83">
                  <c:v>99.381448356547182</c:v>
                </c:pt>
                <c:pt idx="84">
                  <c:v>105.44864583959965</c:v>
                </c:pt>
                <c:pt idx="85">
                  <c:v>105.16366459023141</c:v>
                </c:pt>
                <c:pt idx="86">
                  <c:v>102.05759176141302</c:v>
                </c:pt>
                <c:pt idx="87">
                  <c:v>111.46726047517024</c:v>
                </c:pt>
                <c:pt idx="88">
                  <c:v>100.76106572844306</c:v>
                </c:pt>
                <c:pt idx="89">
                  <c:v>111.5358260576127</c:v>
                </c:pt>
                <c:pt idx="90">
                  <c:v>100.85420453476888</c:v>
                </c:pt>
                <c:pt idx="91">
                  <c:v>102.32413349961389</c:v>
                </c:pt>
                <c:pt idx="92">
                  <c:v>104.17341792654273</c:v>
                </c:pt>
                <c:pt idx="93">
                  <c:v>99.697047232957175</c:v>
                </c:pt>
                <c:pt idx="94">
                  <c:v>100.51884332883789</c:v>
                </c:pt>
                <c:pt idx="95">
                  <c:v>104.59243320188966</c:v>
                </c:pt>
                <c:pt idx="96">
                  <c:v>107.75519229545843</c:v>
                </c:pt>
                <c:pt idx="97">
                  <c:v>121.41174392906848</c:v>
                </c:pt>
                <c:pt idx="98">
                  <c:v>134.67776583503286</c:v>
                </c:pt>
                <c:pt idx="99">
                  <c:v>103.35819116862569</c:v>
                </c:pt>
                <c:pt idx="100">
                  <c:v>102.57220003515619</c:v>
                </c:pt>
                <c:pt idx="101">
                  <c:v>103.47449507580447</c:v>
                </c:pt>
                <c:pt idx="102">
                  <c:v>94.788931200616204</c:v>
                </c:pt>
                <c:pt idx="103">
                  <c:v>95.5270945971847</c:v>
                </c:pt>
                <c:pt idx="104">
                  <c:v>135.85138273481999</c:v>
                </c:pt>
                <c:pt idx="105">
                  <c:v>123.11108977180379</c:v>
                </c:pt>
                <c:pt idx="106">
                  <c:v>95.971687547061507</c:v>
                </c:pt>
                <c:pt idx="107">
                  <c:v>103.61886084781118</c:v>
                </c:pt>
                <c:pt idx="108">
                  <c:v>117.73621815894319</c:v>
                </c:pt>
                <c:pt idx="109">
                  <c:v>103.83244124418295</c:v>
                </c:pt>
                <c:pt idx="110">
                  <c:v>141.41387456498776</c:v>
                </c:pt>
                <c:pt idx="111">
                  <c:v>99.244542669515184</c:v>
                </c:pt>
                <c:pt idx="112">
                  <c:v>107.84455136739513</c:v>
                </c:pt>
                <c:pt idx="113">
                  <c:v>104.99417157998474</c:v>
                </c:pt>
                <c:pt idx="114">
                  <c:v>131.38826518300201</c:v>
                </c:pt>
                <c:pt idx="115">
                  <c:v>123.89678529100199</c:v>
                </c:pt>
                <c:pt idx="116">
                  <c:v>129.780577104955</c:v>
                </c:pt>
                <c:pt idx="117">
                  <c:v>130.66591914922833</c:v>
                </c:pt>
                <c:pt idx="118">
                  <c:v>100.69967647157323</c:v>
                </c:pt>
                <c:pt idx="119">
                  <c:v>99.270179231344116</c:v>
                </c:pt>
                <c:pt idx="120">
                  <c:v>153.85652676206035</c:v>
                </c:pt>
                <c:pt idx="121">
                  <c:v>158.34640027926207</c:v>
                </c:pt>
                <c:pt idx="122">
                  <c:v>119.03609156467412</c:v>
                </c:pt>
                <c:pt idx="123">
                  <c:v>149.25964312850496</c:v>
                </c:pt>
                <c:pt idx="124">
                  <c:v>138.25161526309847</c:v>
                </c:pt>
                <c:pt idx="125">
                  <c:v>141.91189156478637</c:v>
                </c:pt>
                <c:pt idx="126">
                  <c:v>142.25948861688565</c:v>
                </c:pt>
                <c:pt idx="127">
                  <c:v>119.54513327036879</c:v>
                </c:pt>
                <c:pt idx="128">
                  <c:v>147.86204251050299</c:v>
                </c:pt>
                <c:pt idx="129">
                  <c:v>102.58416758832733</c:v>
                </c:pt>
                <c:pt idx="130">
                  <c:v>121.75086655894162</c:v>
                </c:pt>
                <c:pt idx="131">
                  <c:v>102.50136947756016</c:v>
                </c:pt>
                <c:pt idx="132">
                  <c:v>120.78655760503271</c:v>
                </c:pt>
                <c:pt idx="133">
                  <c:v>106.14000098580856</c:v>
                </c:pt>
                <c:pt idx="134">
                  <c:v>123.07568886346341</c:v>
                </c:pt>
                <c:pt idx="135">
                  <c:v>113.7439032771848</c:v>
                </c:pt>
                <c:pt idx="136">
                  <c:v>122.59820940325403</c:v>
                </c:pt>
                <c:pt idx="137">
                  <c:v>126.99602337337521</c:v>
                </c:pt>
                <c:pt idx="138">
                  <c:v>127.58793484865762</c:v>
                </c:pt>
                <c:pt idx="139">
                  <c:v>134.68859873773465</c:v>
                </c:pt>
                <c:pt idx="140">
                  <c:v>126.11897792444826</c:v>
                </c:pt>
                <c:pt idx="141">
                  <c:v>100.66303305815273</c:v>
                </c:pt>
                <c:pt idx="142">
                  <c:v>120.32904904506154</c:v>
                </c:pt>
                <c:pt idx="143">
                  <c:v>99.335129669319429</c:v>
                </c:pt>
                <c:pt idx="144">
                  <c:v>145.66186490651418</c:v>
                </c:pt>
                <c:pt idx="145">
                  <c:v>118.50933576122364</c:v>
                </c:pt>
                <c:pt idx="146">
                  <c:v>128.45706274705978</c:v>
                </c:pt>
                <c:pt idx="147">
                  <c:v>111.96973260151579</c:v>
                </c:pt>
                <c:pt idx="148">
                  <c:v>124.00171848844079</c:v>
                </c:pt>
                <c:pt idx="149">
                  <c:v>112.56941946321912</c:v>
                </c:pt>
                <c:pt idx="150">
                  <c:v>112.27794555221415</c:v>
                </c:pt>
                <c:pt idx="151">
                  <c:v>104.40442347090493</c:v>
                </c:pt>
                <c:pt idx="152">
                  <c:v>122.02310690939015</c:v>
                </c:pt>
                <c:pt idx="153">
                  <c:v>94.948082930755348</c:v>
                </c:pt>
                <c:pt idx="154">
                  <c:v>137.66122249498093</c:v>
                </c:pt>
                <c:pt idx="155">
                  <c:v>113.82885292624847</c:v>
                </c:pt>
                <c:pt idx="156">
                  <c:v>125.77230425710437</c:v>
                </c:pt>
                <c:pt idx="157">
                  <c:v>122.7453318216693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17.283333333333331</c:v>
                </c:pt>
                <c:pt idx="1">
                  <c:v>23.016666666666666</c:v>
                </c:pt>
                <c:pt idx="2">
                  <c:v>28.733333333333334</c:v>
                </c:pt>
                <c:pt idx="3">
                  <c:v>34.43333333333333</c:v>
                </c:pt>
                <c:pt idx="4">
                  <c:v>40.18333333333333</c:v>
                </c:pt>
                <c:pt idx="5">
                  <c:v>45.9</c:v>
                </c:pt>
                <c:pt idx="6">
                  <c:v>51.616666666666667</c:v>
                </c:pt>
                <c:pt idx="7">
                  <c:v>57.333333333333336</c:v>
                </c:pt>
                <c:pt idx="8">
                  <c:v>63.066666666666663</c:v>
                </c:pt>
                <c:pt idx="9">
                  <c:v>68.766666666666666</c:v>
                </c:pt>
                <c:pt idx="10">
                  <c:v>74.483333333333334</c:v>
                </c:pt>
                <c:pt idx="11">
                  <c:v>80.216666666666669</c:v>
                </c:pt>
                <c:pt idx="12">
                  <c:v>85.933333333333337</c:v>
                </c:pt>
                <c:pt idx="13">
                  <c:v>91.7</c:v>
                </c:pt>
                <c:pt idx="14">
                  <c:v>97.416666666666671</c:v>
                </c:pt>
                <c:pt idx="15">
                  <c:v>103.14999999999999</c:v>
                </c:pt>
                <c:pt idx="16">
                  <c:v>108.89999999999999</c:v>
                </c:pt>
                <c:pt idx="17">
                  <c:v>114.61666666666666</c:v>
                </c:pt>
                <c:pt idx="18">
                  <c:v>120.35</c:v>
                </c:pt>
                <c:pt idx="19">
                  <c:v>126.1</c:v>
                </c:pt>
                <c:pt idx="20">
                  <c:v>131.83333333333334</c:v>
                </c:pt>
                <c:pt idx="21">
                  <c:v>137.58333333333334</c:v>
                </c:pt>
                <c:pt idx="22">
                  <c:v>143.30000000000001</c:v>
                </c:pt>
                <c:pt idx="23">
                  <c:v>149.06666666666666</c:v>
                </c:pt>
                <c:pt idx="24">
                  <c:v>154.80000000000001</c:v>
                </c:pt>
                <c:pt idx="25">
                  <c:v>160.53333333333333</c:v>
                </c:pt>
                <c:pt idx="26">
                  <c:v>166.26666666666665</c:v>
                </c:pt>
                <c:pt idx="27">
                  <c:v>172.01666666666665</c:v>
                </c:pt>
                <c:pt idx="28">
                  <c:v>177.78333333333333</c:v>
                </c:pt>
                <c:pt idx="29">
                  <c:v>183.53333333333333</c:v>
                </c:pt>
                <c:pt idx="30">
                  <c:v>189.28333333333333</c:v>
                </c:pt>
                <c:pt idx="31">
                  <c:v>195.06666666666666</c:v>
                </c:pt>
                <c:pt idx="32">
                  <c:v>200.8</c:v>
                </c:pt>
                <c:pt idx="33">
                  <c:v>206.54999999999998</c:v>
                </c:pt>
                <c:pt idx="34">
                  <c:v>212.28333333333333</c:v>
                </c:pt>
                <c:pt idx="35">
                  <c:v>218.04999999999998</c:v>
                </c:pt>
                <c:pt idx="36">
                  <c:v>223.79999999999998</c:v>
                </c:pt>
                <c:pt idx="37">
                  <c:v>229.54999999999998</c:v>
                </c:pt>
                <c:pt idx="38">
                  <c:v>235.26666666666665</c:v>
                </c:pt>
                <c:pt idx="39">
                  <c:v>241.01666666666665</c:v>
                </c:pt>
                <c:pt idx="40">
                  <c:v>246.76666666666665</c:v>
                </c:pt>
                <c:pt idx="41">
                  <c:v>252.5</c:v>
                </c:pt>
                <c:pt idx="42">
                  <c:v>258.21666666666664</c:v>
                </c:pt>
                <c:pt idx="43">
                  <c:v>263.93333333333334</c:v>
                </c:pt>
                <c:pt idx="44">
                  <c:v>269.66666666666669</c:v>
                </c:pt>
                <c:pt idx="45">
                  <c:v>275.36666666666667</c:v>
                </c:pt>
                <c:pt idx="46">
                  <c:v>281.08333333333331</c:v>
                </c:pt>
                <c:pt idx="47">
                  <c:v>286.81666666666666</c:v>
                </c:pt>
                <c:pt idx="48">
                  <c:v>292.51666666666665</c:v>
                </c:pt>
                <c:pt idx="49">
                  <c:v>298.25</c:v>
                </c:pt>
                <c:pt idx="50">
                  <c:v>303.96666666666664</c:v>
                </c:pt>
                <c:pt idx="51">
                  <c:v>309.7</c:v>
                </c:pt>
                <c:pt idx="52">
                  <c:v>315.45</c:v>
                </c:pt>
                <c:pt idx="53">
                  <c:v>321.16666666666669</c:v>
                </c:pt>
                <c:pt idx="54">
                  <c:v>326.89999999999998</c:v>
                </c:pt>
                <c:pt idx="55">
                  <c:v>332.61666666666667</c:v>
                </c:pt>
                <c:pt idx="56">
                  <c:v>338.36666666666667</c:v>
                </c:pt>
                <c:pt idx="57">
                  <c:v>344.11666666666667</c:v>
                </c:pt>
                <c:pt idx="58">
                  <c:v>349.83333333333331</c:v>
                </c:pt>
                <c:pt idx="59">
                  <c:v>355.5333333333333</c:v>
                </c:pt>
                <c:pt idx="60">
                  <c:v>361.26666666666665</c:v>
                </c:pt>
                <c:pt idx="61">
                  <c:v>367</c:v>
                </c:pt>
                <c:pt idx="62">
                  <c:v>372.75</c:v>
                </c:pt>
                <c:pt idx="63">
                  <c:v>378.46666666666664</c:v>
                </c:pt>
                <c:pt idx="64">
                  <c:v>384.21666666666664</c:v>
                </c:pt>
                <c:pt idx="65">
                  <c:v>389.91666666666669</c:v>
                </c:pt>
                <c:pt idx="66">
                  <c:v>395.63333333333333</c:v>
                </c:pt>
                <c:pt idx="67">
                  <c:v>401.33333333333331</c:v>
                </c:pt>
                <c:pt idx="68">
                  <c:v>407.06666666666666</c:v>
                </c:pt>
                <c:pt idx="69">
                  <c:v>412.7833333333333</c:v>
                </c:pt>
                <c:pt idx="70">
                  <c:v>418.51666666666665</c:v>
                </c:pt>
                <c:pt idx="71">
                  <c:v>424.23333333333335</c:v>
                </c:pt>
                <c:pt idx="72">
                  <c:v>429.95</c:v>
                </c:pt>
                <c:pt idx="73">
                  <c:v>435.66666666666669</c:v>
                </c:pt>
                <c:pt idx="74">
                  <c:v>441.4</c:v>
                </c:pt>
                <c:pt idx="75">
                  <c:v>447.11666666666667</c:v>
                </c:pt>
                <c:pt idx="76">
                  <c:v>452.84999999999997</c:v>
                </c:pt>
                <c:pt idx="77">
                  <c:v>458.58333333333331</c:v>
                </c:pt>
                <c:pt idx="78">
                  <c:v>464.33333333333331</c:v>
                </c:pt>
                <c:pt idx="79">
                  <c:v>470.06666666666666</c:v>
                </c:pt>
                <c:pt idx="80">
                  <c:v>475.7833333333333</c:v>
                </c:pt>
                <c:pt idx="81">
                  <c:v>481.48333333333335</c:v>
                </c:pt>
                <c:pt idx="82">
                  <c:v>487.21666666666664</c:v>
                </c:pt>
                <c:pt idx="83">
                  <c:v>492.95</c:v>
                </c:pt>
                <c:pt idx="84">
                  <c:v>498.68333333333334</c:v>
                </c:pt>
                <c:pt idx="85">
                  <c:v>504.41666666666669</c:v>
                </c:pt>
                <c:pt idx="86">
                  <c:v>510.13333333333333</c:v>
                </c:pt>
                <c:pt idx="87">
                  <c:v>515.88333333333333</c:v>
                </c:pt>
                <c:pt idx="88">
                  <c:v>521.63333333333333</c:v>
                </c:pt>
                <c:pt idx="89">
                  <c:v>527.35</c:v>
                </c:pt>
                <c:pt idx="90">
                  <c:v>533.06666666666661</c:v>
                </c:pt>
                <c:pt idx="91">
                  <c:v>538.7833333333333</c:v>
                </c:pt>
                <c:pt idx="92">
                  <c:v>544.48333333333335</c:v>
                </c:pt>
                <c:pt idx="93">
                  <c:v>550.23333333333335</c:v>
                </c:pt>
                <c:pt idx="94">
                  <c:v>555.98333333333335</c:v>
                </c:pt>
                <c:pt idx="95">
                  <c:v>561.70000000000005</c:v>
                </c:pt>
                <c:pt idx="96">
                  <c:v>567.45000000000005</c:v>
                </c:pt>
                <c:pt idx="97">
                  <c:v>573.18333333333328</c:v>
                </c:pt>
                <c:pt idx="98">
                  <c:v>578.9</c:v>
                </c:pt>
                <c:pt idx="99">
                  <c:v>584.65</c:v>
                </c:pt>
                <c:pt idx="100">
                  <c:v>590.4</c:v>
                </c:pt>
                <c:pt idx="101">
                  <c:v>596.1</c:v>
                </c:pt>
                <c:pt idx="102">
                  <c:v>601.81666666666661</c:v>
                </c:pt>
                <c:pt idx="103">
                  <c:v>607.56666666666661</c:v>
                </c:pt>
                <c:pt idx="104">
                  <c:v>613.31666666666661</c:v>
                </c:pt>
                <c:pt idx="105">
                  <c:v>619.04999999999995</c:v>
                </c:pt>
                <c:pt idx="106">
                  <c:v>624.75</c:v>
                </c:pt>
                <c:pt idx="107">
                  <c:v>630.48333333333335</c:v>
                </c:pt>
                <c:pt idx="108">
                  <c:v>636.18333333333328</c:v>
                </c:pt>
                <c:pt idx="109">
                  <c:v>641.93333333333328</c:v>
                </c:pt>
                <c:pt idx="110">
                  <c:v>647.65</c:v>
                </c:pt>
                <c:pt idx="111">
                  <c:v>653.38333333333333</c:v>
                </c:pt>
                <c:pt idx="112">
                  <c:v>659.11666666666667</c:v>
                </c:pt>
                <c:pt idx="113">
                  <c:v>664.83333333333337</c:v>
                </c:pt>
                <c:pt idx="114">
                  <c:v>670.56666666666661</c:v>
                </c:pt>
                <c:pt idx="115">
                  <c:v>676.3</c:v>
                </c:pt>
                <c:pt idx="116">
                  <c:v>682.01666666666665</c:v>
                </c:pt>
                <c:pt idx="117">
                  <c:v>687.75</c:v>
                </c:pt>
                <c:pt idx="118">
                  <c:v>693.5</c:v>
                </c:pt>
                <c:pt idx="119">
                  <c:v>699.23333333333335</c:v>
                </c:pt>
                <c:pt idx="120">
                  <c:v>704.98333333333335</c:v>
                </c:pt>
                <c:pt idx="121">
                  <c:v>710.7166666666667</c:v>
                </c:pt>
                <c:pt idx="122">
                  <c:v>716.4666666666667</c:v>
                </c:pt>
                <c:pt idx="123">
                  <c:v>722.2</c:v>
                </c:pt>
                <c:pt idx="124">
                  <c:v>727.95</c:v>
                </c:pt>
                <c:pt idx="125">
                  <c:v>733.68333333333328</c:v>
                </c:pt>
                <c:pt idx="126">
                  <c:v>739.38333333333333</c:v>
                </c:pt>
                <c:pt idx="127">
                  <c:v>745.13333333333333</c:v>
                </c:pt>
                <c:pt idx="128">
                  <c:v>750.85</c:v>
                </c:pt>
                <c:pt idx="129">
                  <c:v>756.56666666666661</c:v>
                </c:pt>
                <c:pt idx="130">
                  <c:v>762.2833333333333</c:v>
                </c:pt>
                <c:pt idx="131">
                  <c:v>768.01666666666665</c:v>
                </c:pt>
                <c:pt idx="132">
                  <c:v>773.75</c:v>
                </c:pt>
                <c:pt idx="133">
                  <c:v>779.48333333333335</c:v>
                </c:pt>
                <c:pt idx="134">
                  <c:v>785.23333333333335</c:v>
                </c:pt>
                <c:pt idx="135">
                  <c:v>790.93333333333328</c:v>
                </c:pt>
                <c:pt idx="136">
                  <c:v>796.65</c:v>
                </c:pt>
                <c:pt idx="137">
                  <c:v>802.4</c:v>
                </c:pt>
                <c:pt idx="138">
                  <c:v>808.15</c:v>
                </c:pt>
                <c:pt idx="139">
                  <c:v>813.86666666666667</c:v>
                </c:pt>
                <c:pt idx="140">
                  <c:v>819.6</c:v>
                </c:pt>
                <c:pt idx="141">
                  <c:v>825.35</c:v>
                </c:pt>
                <c:pt idx="142">
                  <c:v>831.06666666666661</c:v>
                </c:pt>
                <c:pt idx="143">
                  <c:v>836.8</c:v>
                </c:pt>
                <c:pt idx="144">
                  <c:v>842.5</c:v>
                </c:pt>
                <c:pt idx="145">
                  <c:v>848.2166666666667</c:v>
                </c:pt>
                <c:pt idx="146">
                  <c:v>853.94999999999993</c:v>
                </c:pt>
                <c:pt idx="147">
                  <c:v>859.68333333333328</c:v>
                </c:pt>
                <c:pt idx="148">
                  <c:v>865.43333333333328</c:v>
                </c:pt>
                <c:pt idx="149">
                  <c:v>871.15</c:v>
                </c:pt>
                <c:pt idx="150">
                  <c:v>876.91666666666663</c:v>
                </c:pt>
                <c:pt idx="151">
                  <c:v>882.63333333333333</c:v>
                </c:pt>
                <c:pt idx="152">
                  <c:v>888.35</c:v>
                </c:pt>
                <c:pt idx="153">
                  <c:v>894.1</c:v>
                </c:pt>
                <c:pt idx="154">
                  <c:v>899.81666666666661</c:v>
                </c:pt>
                <c:pt idx="155">
                  <c:v>905.55</c:v>
                </c:pt>
              </c:numCache>
            </c:numRef>
          </c:xVal>
          <c:yVal>
            <c:numRef>
              <c:f>Proton!#REF!</c:f>
              <c:numCache>
                <c:formatCode>General</c:formatCode>
                <c:ptCount val="16380"/>
                <c:pt idx="0">
                  <c:v>4.3667173155307761</c:v>
                </c:pt>
                <c:pt idx="1">
                  <c:v>2.7370774384168652</c:v>
                </c:pt>
                <c:pt idx="2">
                  <c:v>2.2932348513686476</c:v>
                </c:pt>
                <c:pt idx="3">
                  <c:v>1.5915951594674798</c:v>
                </c:pt>
                <c:pt idx="4">
                  <c:v>1.1930158583707133</c:v>
                </c:pt>
                <c:pt idx="5">
                  <c:v>0.76728023696019676</c:v>
                </c:pt>
                <c:pt idx="6">
                  <c:v>0.65301033600347935</c:v>
                </c:pt>
                <c:pt idx="7">
                  <c:v>0.46899220885563425</c:v>
                </c:pt>
                <c:pt idx="8">
                  <c:v>0.40639202479491943</c:v>
                </c:pt>
                <c:pt idx="9">
                  <c:v>0.33292035615314575</c:v>
                </c:pt>
                <c:pt idx="10">
                  <c:v>0.10157382399089133</c:v>
                </c:pt>
                <c:pt idx="11">
                  <c:v>1.5422318869062951E-2</c:v>
                </c:pt>
                <c:pt idx="12">
                  <c:v>3.914368871417314E-2</c:v>
                </c:pt>
                <c:pt idx="13">
                  <c:v>-6.443529097450848E-2</c:v>
                </c:pt>
                <c:pt idx="14">
                  <c:v>5.7527166738627865E-2</c:v>
                </c:pt>
                <c:pt idx="15">
                  <c:v>-7.6001917784248293E-2</c:v>
                </c:pt>
                <c:pt idx="16">
                  <c:v>-0.15221729156642513</c:v>
                </c:pt>
                <c:pt idx="17">
                  <c:v>-0.18481151691055239</c:v>
                </c:pt>
                <c:pt idx="18">
                  <c:v>-0.26436508862019226</c:v>
                </c:pt>
                <c:pt idx="19">
                  <c:v>-0.18201895069604954</c:v>
                </c:pt>
                <c:pt idx="20">
                  <c:v>-0.13910230942246646</c:v>
                </c:pt>
                <c:pt idx="21">
                  <c:v>-0.25641849171242315</c:v>
                </c:pt>
                <c:pt idx="22">
                  <c:v>-0.27344741739763789</c:v>
                </c:pt>
                <c:pt idx="23">
                  <c:v>-0.23365565088670975</c:v>
                </c:pt>
                <c:pt idx="24">
                  <c:v>-0.17303184044410996</c:v>
                </c:pt>
                <c:pt idx="25">
                  <c:v>-0.33498996600950309</c:v>
                </c:pt>
                <c:pt idx="26">
                  <c:v>-3.6034527082330218E-3</c:v>
                </c:pt>
                <c:pt idx="27">
                  <c:v>-6.04939928363534E-2</c:v>
                </c:pt>
                <c:pt idx="28">
                  <c:v>7.0024851289708409E-2</c:v>
                </c:pt>
                <c:pt idx="29">
                  <c:v>-0.27393149390837457</c:v>
                </c:pt>
                <c:pt idx="30">
                  <c:v>-5.1448658214940164E-2</c:v>
                </c:pt>
                <c:pt idx="31">
                  <c:v>-0.1982598053706226</c:v>
                </c:pt>
                <c:pt idx="32">
                  <c:v>-0.23806172749601814</c:v>
                </c:pt>
                <c:pt idx="33">
                  <c:v>-0.25462499303212088</c:v>
                </c:pt>
                <c:pt idx="34">
                  <c:v>-0.19550558317783842</c:v>
                </c:pt>
                <c:pt idx="35">
                  <c:v>-0.1517086676389896</c:v>
                </c:pt>
                <c:pt idx="36">
                  <c:v>-0.2762084091476934</c:v>
                </c:pt>
                <c:pt idx="37">
                  <c:v>-0.19968509470330251</c:v>
                </c:pt>
                <c:pt idx="38">
                  <c:v>-0.31506536106169025</c:v>
                </c:pt>
                <c:pt idx="39">
                  <c:v>-0.27897788927184186</c:v>
                </c:pt>
                <c:pt idx="40">
                  <c:v>-0.13058730052820708</c:v>
                </c:pt>
                <c:pt idx="41">
                  <c:v>-0.31833479308373269</c:v>
                </c:pt>
                <c:pt idx="42">
                  <c:v>-5.3288300887660386E-2</c:v>
                </c:pt>
                <c:pt idx="43">
                  <c:v>-0.19524253333377564</c:v>
                </c:pt>
                <c:pt idx="44">
                  <c:v>-5.4282172664767446E-2</c:v>
                </c:pt>
                <c:pt idx="45">
                  <c:v>-0.24648010863383632</c:v>
                </c:pt>
                <c:pt idx="46">
                  <c:v>-0.18550633289233681</c:v>
                </c:pt>
                <c:pt idx="47">
                  <c:v>-0.17774383376366595</c:v>
                </c:pt>
                <c:pt idx="48">
                  <c:v>2.2293273128508428E-2</c:v>
                </c:pt>
                <c:pt idx="49">
                  <c:v>-0.18155703166709505</c:v>
                </c:pt>
                <c:pt idx="50">
                  <c:v>-0.2511918430743485</c:v>
                </c:pt>
                <c:pt idx="51">
                  <c:v>1.9256983060640723E-2</c:v>
                </c:pt>
                <c:pt idx="52">
                  <c:v>-4.9974166355256443E-2</c:v>
                </c:pt>
                <c:pt idx="53">
                  <c:v>5.2816689909904617E-2</c:v>
                </c:pt>
                <c:pt idx="54">
                  <c:v>-7.340561946122634E-2</c:v>
                </c:pt>
                <c:pt idx="55">
                  <c:v>2.1875835014998613E-2</c:v>
                </c:pt>
                <c:pt idx="56">
                  <c:v>-0.11253705987996734</c:v>
                </c:pt>
                <c:pt idx="57">
                  <c:v>-0.20055176236129499</c:v>
                </c:pt>
                <c:pt idx="58">
                  <c:v>-5.1888951508744445E-2</c:v>
                </c:pt>
                <c:pt idx="59">
                  <c:v>-2.975414973145394E-2</c:v>
                </c:pt>
                <c:pt idx="60">
                  <c:v>-4.0624945035594016E-2</c:v>
                </c:pt>
                <c:pt idx="61">
                  <c:v>-2.1750196350671311E-2</c:v>
                </c:pt>
                <c:pt idx="62">
                  <c:v>-0.1864759081632702</c:v>
                </c:pt>
                <c:pt idx="63">
                  <c:v>7.9268005407592684E-3</c:v>
                </c:pt>
                <c:pt idx="64">
                  <c:v>-0.10550324248190694</c:v>
                </c:pt>
                <c:pt idx="65">
                  <c:v>7.9472263908734794E-3</c:v>
                </c:pt>
                <c:pt idx="66">
                  <c:v>-0.23285953698568504</c:v>
                </c:pt>
                <c:pt idx="67">
                  <c:v>-3.4265840102034165E-2</c:v>
                </c:pt>
                <c:pt idx="68">
                  <c:v>-0.33322843506360389</c:v>
                </c:pt>
                <c:pt idx="69">
                  <c:v>-0.25295787242297868</c:v>
                </c:pt>
                <c:pt idx="70">
                  <c:v>-0.22799865111631143</c:v>
                </c:pt>
                <c:pt idx="71">
                  <c:v>-0.14238293611633546</c:v>
                </c:pt>
                <c:pt idx="72">
                  <c:v>-2.4654576892554941E-2</c:v>
                </c:pt>
                <c:pt idx="73">
                  <c:v>-0.17945165361387425</c:v>
                </c:pt>
                <c:pt idx="74">
                  <c:v>0.10000241270773905</c:v>
                </c:pt>
                <c:pt idx="75">
                  <c:v>-4.3493755071388744E-2</c:v>
                </c:pt>
                <c:pt idx="76">
                  <c:v>-5.6127371784126193E-3</c:v>
                </c:pt>
                <c:pt idx="77">
                  <c:v>-1.7177166788705377E-3</c:v>
                </c:pt>
                <c:pt idx="78">
                  <c:v>-3.638298565482783E-2</c:v>
                </c:pt>
                <c:pt idx="79">
                  <c:v>-0.26311090186282615</c:v>
                </c:pt>
                <c:pt idx="80">
                  <c:v>-1.9305202313808559E-2</c:v>
                </c:pt>
                <c:pt idx="81">
                  <c:v>6.2240151827297786E-3</c:v>
                </c:pt>
                <c:pt idx="82">
                  <c:v>-5.1671084025940915E-2</c:v>
                </c:pt>
                <c:pt idx="83">
                  <c:v>-4.9101223415440515E-2</c:v>
                </c:pt>
                <c:pt idx="84">
                  <c:v>-2.0161084794389456E-2</c:v>
                </c:pt>
                <c:pt idx="85">
                  <c:v>-0.10287559258464604</c:v>
                </c:pt>
                <c:pt idx="86">
                  <c:v>-7.5531726757850975E-3</c:v>
                </c:pt>
                <c:pt idx="87">
                  <c:v>-0.10342709123482872</c:v>
                </c:pt>
                <c:pt idx="88">
                  <c:v>-8.4696968134272896E-3</c:v>
                </c:pt>
                <c:pt idx="89">
                  <c:v>-2.271344422987619E-2</c:v>
                </c:pt>
                <c:pt idx="90">
                  <c:v>-4.0062215578695916E-2</c:v>
                </c:pt>
                <c:pt idx="91">
                  <c:v>3.0387335979462455E-3</c:v>
                </c:pt>
                <c:pt idx="92">
                  <c:v>-5.1616523992476845E-3</c:v>
                </c:pt>
                <c:pt idx="93">
                  <c:v>-4.3907891434413114E-2</c:v>
                </c:pt>
                <c:pt idx="94">
                  <c:v>-7.1970474278345076E-2</c:v>
                </c:pt>
                <c:pt idx="95">
                  <c:v>-0.17635644819975332</c:v>
                </c:pt>
                <c:pt idx="96">
                  <c:v>-0.25748694017919582</c:v>
                </c:pt>
                <c:pt idx="97">
                  <c:v>-3.2490808233543084E-2</c:v>
                </c:pt>
                <c:pt idx="98">
                  <c:v>-2.5076970507355547E-2</c:v>
                </c:pt>
                <c:pt idx="99">
                  <c:v>-3.3578275238348214E-2</c:v>
                </c:pt>
                <c:pt idx="100">
                  <c:v>5.4975499073355222E-2</c:v>
                </c:pt>
                <c:pt idx="101">
                  <c:v>4.6823421372506863E-2</c:v>
                </c:pt>
                <c:pt idx="102">
                  <c:v>-0.26390149303670596</c:v>
                </c:pt>
                <c:pt idx="103">
                  <c:v>-0.18772549097438754</c:v>
                </c:pt>
                <c:pt idx="104">
                  <c:v>4.1973967071936034E-2</c:v>
                </c:pt>
                <c:pt idx="105">
                  <c:v>-3.4924731059592838E-2</c:v>
                </c:pt>
                <c:pt idx="106">
                  <c:v>-0.15064368837632777</c:v>
                </c:pt>
                <c:pt idx="107">
                  <c:v>-3.6909863605827986E-2</c:v>
                </c:pt>
                <c:pt idx="108">
                  <c:v>-0.29285580847270892</c:v>
                </c:pt>
                <c:pt idx="109">
                  <c:v>7.6120793160435107E-3</c:v>
                </c:pt>
                <c:pt idx="110">
                  <c:v>-7.2739431597902443E-2</c:v>
                </c:pt>
                <c:pt idx="111">
                  <c:v>-4.7566179196720182E-2</c:v>
                </c:pt>
                <c:pt idx="112">
                  <c:v>-0.23889702127723028</c:v>
                </c:pt>
                <c:pt idx="113">
                  <c:v>-0.19287655635999362</c:v>
                </c:pt>
                <c:pt idx="114">
                  <c:v>-0.2294686752769724</c:v>
                </c:pt>
                <c:pt idx="115">
                  <c:v>-0.23468949936521691</c:v>
                </c:pt>
                <c:pt idx="116">
                  <c:v>-6.9481501439654101E-3</c:v>
                </c:pt>
                <c:pt idx="117">
                  <c:v>7.3518631104218342E-3</c:v>
                </c:pt>
                <c:pt idx="118">
                  <c:v>-0.35004382261501094</c:v>
                </c:pt>
                <c:pt idx="119">
                  <c:v>-0.3684731713279335</c:v>
                </c:pt>
                <c:pt idx="120">
                  <c:v>-0.15991865420355736</c:v>
                </c:pt>
                <c:pt idx="121">
                  <c:v>-0.33002653695275758</c:v>
                </c:pt>
                <c:pt idx="122">
                  <c:v>-0.27668114539062777</c:v>
                </c:pt>
                <c:pt idx="123">
                  <c:v>-0.29533741748239989</c:v>
                </c:pt>
                <c:pt idx="124">
                  <c:v>-0.29705919111443785</c:v>
                </c:pt>
                <c:pt idx="125">
                  <c:v>-0.16349585077766934</c:v>
                </c:pt>
                <c:pt idx="126">
                  <c:v>-0.32369390884819699</c:v>
                </c:pt>
                <c:pt idx="127">
                  <c:v>-2.5190705827995312E-2</c:v>
                </c:pt>
                <c:pt idx="128">
                  <c:v>-0.17865060983702882</c:v>
                </c:pt>
                <c:pt idx="129">
                  <c:v>-2.4403278612855701E-2</c:v>
                </c:pt>
                <c:pt idx="130">
                  <c:v>-0.17209330257596991</c:v>
                </c:pt>
                <c:pt idx="131">
                  <c:v>-5.7848133868300115E-2</c:v>
                </c:pt>
                <c:pt idx="132">
                  <c:v>-0.18749185218100148</c:v>
                </c:pt>
                <c:pt idx="133">
                  <c:v>-0.12083199961664753</c:v>
                </c:pt>
                <c:pt idx="134">
                  <c:v>-0.18432740178874293</c:v>
                </c:pt>
                <c:pt idx="135">
                  <c:v>-0.21257376929044017</c:v>
                </c:pt>
                <c:pt idx="136">
                  <c:v>-0.21622683117633282</c:v>
                </c:pt>
                <c:pt idx="137">
                  <c:v>-0.25754665994617876</c:v>
                </c:pt>
                <c:pt idx="138">
                  <c:v>-0.20709791939556371</c:v>
                </c:pt>
                <c:pt idx="139">
                  <c:v>-6.5866588558851011E-3</c:v>
                </c:pt>
                <c:pt idx="140">
                  <c:v>-0.16894548079947513</c:v>
                </c:pt>
                <c:pt idx="141">
                  <c:v>6.6932044372809488E-3</c:v>
                </c:pt>
                <c:pt idx="142">
                  <c:v>-0.31347851365091334</c:v>
                </c:pt>
                <c:pt idx="143">
                  <c:v>-0.1561846215940054</c:v>
                </c:pt>
                <c:pt idx="144">
                  <c:v>-0.22152976363077517</c:v>
                </c:pt>
                <c:pt idx="145">
                  <c:v>-0.10690150207033504</c:v>
                </c:pt>
                <c:pt idx="146">
                  <c:v>-0.19355956337555277</c:v>
                </c:pt>
                <c:pt idx="147">
                  <c:v>-0.11165927232418615</c:v>
                </c:pt>
                <c:pt idx="148">
                  <c:v>-0.10935313691239894</c:v>
                </c:pt>
                <c:pt idx="149">
                  <c:v>-4.2186176835048987E-2</c:v>
                </c:pt>
                <c:pt idx="150">
                  <c:v>-0.18048308609076558</c:v>
                </c:pt>
                <c:pt idx="151">
                  <c:v>5.3207151880348684E-2</c:v>
                </c:pt>
                <c:pt idx="152">
                  <c:v>-0.27357902110998644</c:v>
                </c:pt>
                <c:pt idx="153">
                  <c:v>-0.12148811633205514</c:v>
                </c:pt>
                <c:pt idx="154">
                  <c:v>-0.20491239632869018</c:v>
                </c:pt>
                <c:pt idx="155">
                  <c:v>-0.18530506605917094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Proton!$A$2:$A$298</c:f>
              <c:numCache>
                <c:formatCode>General</c:formatCode>
                <c:ptCount val="297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34.43333333333333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51.616666666666667</c:v>
                </c:pt>
                <c:pt idx="10">
                  <c:v>57.333333333333336</c:v>
                </c:pt>
                <c:pt idx="11">
                  <c:v>63.066666666666663</c:v>
                </c:pt>
                <c:pt idx="12">
                  <c:v>68.766666666666666</c:v>
                </c:pt>
                <c:pt idx="13">
                  <c:v>74.483333333333334</c:v>
                </c:pt>
                <c:pt idx="14">
                  <c:v>80.216666666666669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120.35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143.30000000000001</c:v>
                </c:pt>
                <c:pt idx="26">
                  <c:v>149.06666666666666</c:v>
                </c:pt>
                <c:pt idx="27">
                  <c:v>154.80000000000001</c:v>
                </c:pt>
                <c:pt idx="28">
                  <c:v>160.53333333333333</c:v>
                </c:pt>
                <c:pt idx="29">
                  <c:v>166.26666666666665</c:v>
                </c:pt>
                <c:pt idx="30">
                  <c:v>172.01666666666665</c:v>
                </c:pt>
                <c:pt idx="31">
                  <c:v>177.78333333333333</c:v>
                </c:pt>
                <c:pt idx="32">
                  <c:v>183.53333333333333</c:v>
                </c:pt>
                <c:pt idx="33">
                  <c:v>189.28333333333333</c:v>
                </c:pt>
                <c:pt idx="34">
                  <c:v>195.06666666666666</c:v>
                </c:pt>
                <c:pt idx="35">
                  <c:v>200.8</c:v>
                </c:pt>
                <c:pt idx="36">
                  <c:v>206.54999999999998</c:v>
                </c:pt>
                <c:pt idx="37">
                  <c:v>212.28333333333333</c:v>
                </c:pt>
                <c:pt idx="38">
                  <c:v>218.04999999999998</c:v>
                </c:pt>
                <c:pt idx="39">
                  <c:v>223.79999999999998</c:v>
                </c:pt>
                <c:pt idx="40">
                  <c:v>229.54999999999998</c:v>
                </c:pt>
                <c:pt idx="41">
                  <c:v>235.26666666666665</c:v>
                </c:pt>
                <c:pt idx="42">
                  <c:v>241.01666666666665</c:v>
                </c:pt>
                <c:pt idx="43">
                  <c:v>246.76666666666665</c:v>
                </c:pt>
                <c:pt idx="44">
                  <c:v>252.5</c:v>
                </c:pt>
                <c:pt idx="45">
                  <c:v>258.21666666666664</c:v>
                </c:pt>
                <c:pt idx="46">
                  <c:v>263.93333333333334</c:v>
                </c:pt>
                <c:pt idx="47">
                  <c:v>269.66666666666669</c:v>
                </c:pt>
                <c:pt idx="48">
                  <c:v>275.36666666666667</c:v>
                </c:pt>
                <c:pt idx="49">
                  <c:v>281.08333333333331</c:v>
                </c:pt>
                <c:pt idx="50">
                  <c:v>286.81666666666666</c:v>
                </c:pt>
                <c:pt idx="51">
                  <c:v>292.51666666666665</c:v>
                </c:pt>
                <c:pt idx="52">
                  <c:v>298.25</c:v>
                </c:pt>
                <c:pt idx="53">
                  <c:v>303.96666666666664</c:v>
                </c:pt>
                <c:pt idx="54">
                  <c:v>309.7</c:v>
                </c:pt>
                <c:pt idx="55">
                  <c:v>315.45</c:v>
                </c:pt>
                <c:pt idx="56">
                  <c:v>321.16666666666669</c:v>
                </c:pt>
                <c:pt idx="57">
                  <c:v>326.89999999999998</c:v>
                </c:pt>
                <c:pt idx="58">
                  <c:v>332.61666666666667</c:v>
                </c:pt>
                <c:pt idx="59">
                  <c:v>338.36666666666667</c:v>
                </c:pt>
                <c:pt idx="60">
                  <c:v>344.11666666666667</c:v>
                </c:pt>
                <c:pt idx="61">
                  <c:v>349.83333333333331</c:v>
                </c:pt>
                <c:pt idx="62">
                  <c:v>355.5333333333333</c:v>
                </c:pt>
                <c:pt idx="63">
                  <c:v>361.26666666666665</c:v>
                </c:pt>
                <c:pt idx="64">
                  <c:v>367</c:v>
                </c:pt>
                <c:pt idx="65">
                  <c:v>372.75</c:v>
                </c:pt>
                <c:pt idx="66">
                  <c:v>378.46666666666664</c:v>
                </c:pt>
                <c:pt idx="67">
                  <c:v>384.21666666666664</c:v>
                </c:pt>
                <c:pt idx="68">
                  <c:v>389.91666666666669</c:v>
                </c:pt>
                <c:pt idx="69">
                  <c:v>395.63333333333333</c:v>
                </c:pt>
                <c:pt idx="70">
                  <c:v>401.33333333333331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418.51666666666665</c:v>
                </c:pt>
                <c:pt idx="74">
                  <c:v>424.23333333333335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458.58333333333331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481.48333333333335</c:v>
                </c:pt>
                <c:pt idx="85">
                  <c:v>487.21666666666664</c:v>
                </c:pt>
                <c:pt idx="86">
                  <c:v>492.95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544.48333333333335</c:v>
                </c:pt>
                <c:pt idx="96">
                  <c:v>550.23333333333335</c:v>
                </c:pt>
                <c:pt idx="97">
                  <c:v>555.98333333333335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</c:v>
                </c:pt>
                <c:pt idx="102">
                  <c:v>584.65</c:v>
                </c:pt>
                <c:pt idx="103">
                  <c:v>590.4</c:v>
                </c:pt>
                <c:pt idx="104">
                  <c:v>596.1</c:v>
                </c:pt>
                <c:pt idx="105">
                  <c:v>601.81666666666661</c:v>
                </c:pt>
                <c:pt idx="106">
                  <c:v>607.56666666666661</c:v>
                </c:pt>
                <c:pt idx="107">
                  <c:v>613.31666666666661</c:v>
                </c:pt>
                <c:pt idx="108">
                  <c:v>619.04999999999995</c:v>
                </c:pt>
                <c:pt idx="109">
                  <c:v>624.75</c:v>
                </c:pt>
                <c:pt idx="110">
                  <c:v>630.48333333333335</c:v>
                </c:pt>
                <c:pt idx="111">
                  <c:v>636.18333333333328</c:v>
                </c:pt>
                <c:pt idx="112">
                  <c:v>641.93333333333328</c:v>
                </c:pt>
                <c:pt idx="113">
                  <c:v>647.65</c:v>
                </c:pt>
                <c:pt idx="114">
                  <c:v>653.38333333333333</c:v>
                </c:pt>
                <c:pt idx="115">
                  <c:v>659.11666666666667</c:v>
                </c:pt>
                <c:pt idx="116">
                  <c:v>664.83333333333337</c:v>
                </c:pt>
                <c:pt idx="117">
                  <c:v>670.56666666666661</c:v>
                </c:pt>
                <c:pt idx="118">
                  <c:v>676.3</c:v>
                </c:pt>
                <c:pt idx="119">
                  <c:v>682.01666666666665</c:v>
                </c:pt>
                <c:pt idx="120">
                  <c:v>687.75</c:v>
                </c:pt>
                <c:pt idx="121">
                  <c:v>693.5</c:v>
                </c:pt>
                <c:pt idx="122">
                  <c:v>699.23333333333335</c:v>
                </c:pt>
                <c:pt idx="123">
                  <c:v>704.98333333333335</c:v>
                </c:pt>
                <c:pt idx="124">
                  <c:v>710.7166666666667</c:v>
                </c:pt>
                <c:pt idx="125">
                  <c:v>716.4666666666667</c:v>
                </c:pt>
                <c:pt idx="126">
                  <c:v>722.2</c:v>
                </c:pt>
                <c:pt idx="127">
                  <c:v>727.95</c:v>
                </c:pt>
                <c:pt idx="128">
                  <c:v>733.68333333333328</c:v>
                </c:pt>
                <c:pt idx="129">
                  <c:v>739.38333333333333</c:v>
                </c:pt>
                <c:pt idx="130">
                  <c:v>745.13333333333333</c:v>
                </c:pt>
                <c:pt idx="131">
                  <c:v>750.85</c:v>
                </c:pt>
                <c:pt idx="132">
                  <c:v>756.56666666666661</c:v>
                </c:pt>
                <c:pt idx="133">
                  <c:v>762.2833333333333</c:v>
                </c:pt>
                <c:pt idx="134">
                  <c:v>768.01666666666665</c:v>
                </c:pt>
                <c:pt idx="135">
                  <c:v>773.75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790.93333333333328</c:v>
                </c:pt>
                <c:pt idx="139">
                  <c:v>796.65</c:v>
                </c:pt>
                <c:pt idx="140">
                  <c:v>802.4</c:v>
                </c:pt>
                <c:pt idx="141">
                  <c:v>808.15</c:v>
                </c:pt>
                <c:pt idx="142">
                  <c:v>813.86666666666667</c:v>
                </c:pt>
                <c:pt idx="143">
                  <c:v>819.6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</c:v>
                </c:pt>
                <c:pt idx="148">
                  <c:v>848.2166666666667</c:v>
                </c:pt>
                <c:pt idx="149">
                  <c:v>853.94999999999993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871.15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899.81666666666661</c:v>
                </c:pt>
                <c:pt idx="158">
                  <c:v>905.55</c:v>
                </c:pt>
              </c:numCache>
            </c:numRef>
          </c:xVal>
          <c:yVal>
            <c:numRef>
              <c:f>Proton!$M$2:$M$255</c:f>
              <c:numCache>
                <c:formatCode>General</c:formatCode>
                <c:ptCount val="254"/>
                <c:pt idx="0">
                  <c:v>0.12458901840095886</c:v>
                </c:pt>
                <c:pt idx="1">
                  <c:v>0.10060948896718994</c:v>
                </c:pt>
                <c:pt idx="2">
                  <c:v>8.9319617575682138</c:v>
                </c:pt>
                <c:pt idx="3">
                  <c:v>10.383805657312866</c:v>
                </c:pt>
                <c:pt idx="4">
                  <c:v>10.429846557145311</c:v>
                </c:pt>
                <c:pt idx="5">
                  <c:v>10.370701665232257</c:v>
                </c:pt>
                <c:pt idx="6">
                  <c:v>10.375840135769021</c:v>
                </c:pt>
                <c:pt idx="7">
                  <c:v>10.287756617343826</c:v>
                </c:pt>
                <c:pt idx="8">
                  <c:v>10.318209305456405</c:v>
                </c:pt>
                <c:pt idx="9">
                  <c:v>10.285540715211141</c:v>
                </c:pt>
                <c:pt idx="10">
                  <c:v>10.262615257340977</c:v>
                </c:pt>
                <c:pt idx="11">
                  <c:v>10.148359455423744</c:v>
                </c:pt>
                <c:pt idx="12">
                  <c:v>10.261016502431309</c:v>
                </c:pt>
                <c:pt idx="13">
                  <c:v>10.245870314306458</c:v>
                </c:pt>
                <c:pt idx="14">
                  <c:v>10.28696990416254</c:v>
                </c:pt>
                <c:pt idx="15">
                  <c:v>10.231606947650231</c:v>
                </c:pt>
                <c:pt idx="16">
                  <c:v>10.212748422055435</c:v>
                </c:pt>
                <c:pt idx="17">
                  <c:v>10.215910397203649</c:v>
                </c:pt>
                <c:pt idx="18">
                  <c:v>10.179409068852504</c:v>
                </c:pt>
                <c:pt idx="19">
                  <c:v>10.195727096308946</c:v>
                </c:pt>
                <c:pt idx="20">
                  <c:v>10.171121156125432</c:v>
                </c:pt>
                <c:pt idx="21">
                  <c:v>10.12172532128346</c:v>
                </c:pt>
                <c:pt idx="22">
                  <c:v>10.119044250107462</c:v>
                </c:pt>
                <c:pt idx="23">
                  <c:v>10.122720414026189</c:v>
                </c:pt>
                <c:pt idx="24">
                  <c:v>10.185239574830703</c:v>
                </c:pt>
                <c:pt idx="25">
                  <c:v>10.125818142412237</c:v>
                </c:pt>
                <c:pt idx="26">
                  <c:v>10.085542670053718</c:v>
                </c:pt>
                <c:pt idx="27">
                  <c:v>10.311596313610579</c:v>
                </c:pt>
                <c:pt idx="28">
                  <c:v>10.219157359800867</c:v>
                </c:pt>
                <c:pt idx="29">
                  <c:v>10.121957051710826</c:v>
                </c:pt>
                <c:pt idx="30">
                  <c:v>10.104656049049844</c:v>
                </c:pt>
                <c:pt idx="31">
                  <c:v>10.019687266304732</c:v>
                </c:pt>
                <c:pt idx="32">
                  <c:v>10.033883396442876</c:v>
                </c:pt>
                <c:pt idx="33">
                  <c:v>10.103188658846358</c:v>
                </c:pt>
                <c:pt idx="34">
                  <c:v>10.06195537487249</c:v>
                </c:pt>
                <c:pt idx="35">
                  <c:v>9.994382445087604</c:v>
                </c:pt>
                <c:pt idx="36">
                  <c:v>10.015321338659982</c:v>
                </c:pt>
                <c:pt idx="37">
                  <c:v>10.091481174421171</c:v>
                </c:pt>
                <c:pt idx="38">
                  <c:v>9.8415901085595721</c:v>
                </c:pt>
                <c:pt idx="39">
                  <c:v>10.081766481672334</c:v>
                </c:pt>
                <c:pt idx="40">
                  <c:v>9.8851704406534395</c:v>
                </c:pt>
                <c:pt idx="41">
                  <c:v>10.072784018071419</c:v>
                </c:pt>
                <c:pt idx="42">
                  <c:v>9.9563539509181087</c:v>
                </c:pt>
                <c:pt idx="43">
                  <c:v>10.000629828516699</c:v>
                </c:pt>
                <c:pt idx="44">
                  <c:v>9.919418174764747</c:v>
                </c:pt>
                <c:pt idx="45">
                  <c:v>10.012436295875991</c:v>
                </c:pt>
                <c:pt idx="46">
                  <c:v>9.9476613286964621</c:v>
                </c:pt>
                <c:pt idx="47">
                  <c:v>9.9751145955852856</c:v>
                </c:pt>
                <c:pt idx="48">
                  <c:v>9.918085632919178</c:v>
                </c:pt>
                <c:pt idx="49">
                  <c:v>10.022031617022542</c:v>
                </c:pt>
                <c:pt idx="50">
                  <c:v>9.9295188096838025</c:v>
                </c:pt>
                <c:pt idx="51">
                  <c:v>9.9513054959459257</c:v>
                </c:pt>
                <c:pt idx="52">
                  <c:v>9.8435015600833502</c:v>
                </c:pt>
                <c:pt idx="53">
                  <c:v>9.968223557478213</c:v>
                </c:pt>
                <c:pt idx="54">
                  <c:v>9.7971830284473782</c:v>
                </c:pt>
                <c:pt idx="55">
                  <c:v>9.9752138975660039</c:v>
                </c:pt>
                <c:pt idx="56">
                  <c:v>9.7443813255315597</c:v>
                </c:pt>
                <c:pt idx="57">
                  <c:v>9.9092878038011083</c:v>
                </c:pt>
                <c:pt idx="58">
                  <c:v>9.6791381761595261</c:v>
                </c:pt>
                <c:pt idx="59">
                  <c:v>9.8076438706546512</c:v>
                </c:pt>
                <c:pt idx="60">
                  <c:v>9.7623266793490586</c:v>
                </c:pt>
                <c:pt idx="61">
                  <c:v>9.8110767437757254</c:v>
                </c:pt>
                <c:pt idx="62">
                  <c:v>9.6574850143445836</c:v>
                </c:pt>
                <c:pt idx="63">
                  <c:v>9.8034163967085348</c:v>
                </c:pt>
                <c:pt idx="64">
                  <c:v>9.6475055275196002</c:v>
                </c:pt>
                <c:pt idx="65">
                  <c:v>9.857642151138343</c:v>
                </c:pt>
                <c:pt idx="66">
                  <c:v>9.6406125461085033</c:v>
                </c:pt>
                <c:pt idx="67">
                  <c:v>9.7945028099733413</c:v>
                </c:pt>
                <c:pt idx="68">
                  <c:v>9.6482968501875739</c:v>
                </c:pt>
                <c:pt idx="69">
                  <c:v>9.7604074813501835</c:v>
                </c:pt>
                <c:pt idx="70">
                  <c:v>9.5865657672945588</c:v>
                </c:pt>
                <c:pt idx="71">
                  <c:v>9.8157959471843927</c:v>
                </c:pt>
                <c:pt idx="72">
                  <c:v>9.6431398696574906</c:v>
                </c:pt>
                <c:pt idx="73">
                  <c:v>9.7693813030362016</c:v>
                </c:pt>
                <c:pt idx="74">
                  <c:v>9.5657480252565286</c:v>
                </c:pt>
                <c:pt idx="75">
                  <c:v>9.6764945775521198</c:v>
                </c:pt>
                <c:pt idx="76">
                  <c:v>9.5966886248181016</c:v>
                </c:pt>
                <c:pt idx="77">
                  <c:v>9.6862477247590082</c:v>
                </c:pt>
                <c:pt idx="78">
                  <c:v>9.5068486210731429</c:v>
                </c:pt>
                <c:pt idx="79">
                  <c:v>9.6616547670625792</c:v>
                </c:pt>
                <c:pt idx="80">
                  <c:v>9.5161071606813383</c:v>
                </c:pt>
                <c:pt idx="81">
                  <c:v>9.6467179708589708</c:v>
                </c:pt>
                <c:pt idx="82">
                  <c:v>9.5720381804301766</c:v>
                </c:pt>
                <c:pt idx="83">
                  <c:v>9.6397773633554458</c:v>
                </c:pt>
                <c:pt idx="84">
                  <c:v>9.4648442347739081</c:v>
                </c:pt>
                <c:pt idx="85">
                  <c:v>9.6067474528213364</c:v>
                </c:pt>
                <c:pt idx="86">
                  <c:v>9.5309834659764849</c:v>
                </c:pt>
                <c:pt idx="87">
                  <c:v>9.649589960141407</c:v>
                </c:pt>
                <c:pt idx="88">
                  <c:v>9.5944176351773596</c:v>
                </c:pt>
                <c:pt idx="89">
                  <c:v>9.6206190764929431</c:v>
                </c:pt>
                <c:pt idx="90">
                  <c:v>9.5326131509893948</c:v>
                </c:pt>
                <c:pt idx="91">
                  <c:v>9.5917560422193269</c:v>
                </c:pt>
                <c:pt idx="92">
                  <c:v>9.5033825339849756</c:v>
                </c:pt>
                <c:pt idx="93">
                  <c:v>9.5477677950830628</c:v>
                </c:pt>
                <c:pt idx="94">
                  <c:v>9.4842213889046416</c:v>
                </c:pt>
                <c:pt idx="95">
                  <c:v>9.5382113117331393</c:v>
                </c:pt>
                <c:pt idx="96">
                  <c:v>9.4117090812022131</c:v>
                </c:pt>
                <c:pt idx="97">
                  <c:v>9.5173666370401317</c:v>
                </c:pt>
                <c:pt idx="98">
                  <c:v>9.4606547454220884</c:v>
                </c:pt>
                <c:pt idx="99">
                  <c:v>9.5399942393860826</c:v>
                </c:pt>
                <c:pt idx="100">
                  <c:v>9.4698720753559389</c:v>
                </c:pt>
                <c:pt idx="101">
                  <c:v>9.581395653162323</c:v>
                </c:pt>
                <c:pt idx="102">
                  <c:v>9.4370544221808466</c:v>
                </c:pt>
                <c:pt idx="103">
                  <c:v>9.5453988139600785</c:v>
                </c:pt>
                <c:pt idx="104">
                  <c:v>9.3832221731926264</c:v>
                </c:pt>
                <c:pt idx="105">
                  <c:v>9.5737154881548019</c:v>
                </c:pt>
                <c:pt idx="106">
                  <c:v>9.4071308467877692</c:v>
                </c:pt>
                <c:pt idx="107">
                  <c:v>9.4780526487760817</c:v>
                </c:pt>
                <c:pt idx="108">
                  <c:v>9.354391254856246</c:v>
                </c:pt>
                <c:pt idx="109">
                  <c:v>9.5317903655728298</c:v>
                </c:pt>
                <c:pt idx="110">
                  <c:v>9.3058066605576126</c:v>
                </c:pt>
                <c:pt idx="111">
                  <c:v>9.5342080049741753</c:v>
                </c:pt>
                <c:pt idx="112">
                  <c:v>9.3288756066841749</c:v>
                </c:pt>
                <c:pt idx="113">
                  <c:v>9.4607097784534844</c:v>
                </c:pt>
                <c:pt idx="114">
                  <c:v>9.2818648017938159</c:v>
                </c:pt>
                <c:pt idx="115">
                  <c:v>9.4939899715704197</c:v>
                </c:pt>
                <c:pt idx="116">
                  <c:v>9.393137089633786</c:v>
                </c:pt>
                <c:pt idx="117">
                  <c:v>9.5252205147668096</c:v>
                </c:pt>
                <c:pt idx="118">
                  <c:v>9.4099911583031695</c:v>
                </c:pt>
                <c:pt idx="119">
                  <c:v>9.5053113043021575</c:v>
                </c:pt>
                <c:pt idx="120">
                  <c:v>9.2986532099164734</c:v>
                </c:pt>
                <c:pt idx="121">
                  <c:v>9.4583329552461564</c:v>
                </c:pt>
                <c:pt idx="122">
                  <c:v>9.3485815231967884</c:v>
                </c:pt>
                <c:pt idx="123">
                  <c:v>9.3531159656710621</c:v>
                </c:pt>
                <c:pt idx="124">
                  <c:v>9.3209179015006569</c:v>
                </c:pt>
                <c:pt idx="125">
                  <c:v>9.242103746321785</c:v>
                </c:pt>
                <c:pt idx="126">
                  <c:v>9.335499143796202</c:v>
                </c:pt>
                <c:pt idx="127">
                  <c:v>9.1960205099208778</c:v>
                </c:pt>
                <c:pt idx="128">
                  <c:v>9.3283074201829539</c:v>
                </c:pt>
                <c:pt idx="129">
                  <c:v>9.2042962673977371</c:v>
                </c:pt>
                <c:pt idx="130">
                  <c:v>9.2938629207063084</c:v>
                </c:pt>
                <c:pt idx="131">
                  <c:v>9.0915242155205505</c:v>
                </c:pt>
                <c:pt idx="132">
                  <c:v>9.286032011734985</c:v>
                </c:pt>
                <c:pt idx="133">
                  <c:v>9.1967166541367789</c:v>
                </c:pt>
                <c:pt idx="134">
                  <c:v>9.2789954915215098</c:v>
                </c:pt>
                <c:pt idx="135">
                  <c:v>9.2359584280845137</c:v>
                </c:pt>
                <c:pt idx="136">
                  <c:v>9.2812113456008944</c:v>
                </c:pt>
                <c:pt idx="137">
                  <c:v>9.1783321735468739</c:v>
                </c:pt>
                <c:pt idx="138">
                  <c:v>9.3189369534590867</c:v>
                </c:pt>
                <c:pt idx="139">
                  <c:v>9.1762516202946394</c:v>
                </c:pt>
                <c:pt idx="140">
                  <c:v>9.3671300755481965</c:v>
                </c:pt>
                <c:pt idx="141">
                  <c:v>9.2226998480921782</c:v>
                </c:pt>
                <c:pt idx="142">
                  <c:v>9.2815822222523359</c:v>
                </c:pt>
                <c:pt idx="143">
                  <c:v>9.1547367722885014</c:v>
                </c:pt>
                <c:pt idx="144">
                  <c:v>9.2012091701099479</c:v>
                </c:pt>
                <c:pt idx="145">
                  <c:v>9.1337000774049333</c:v>
                </c:pt>
                <c:pt idx="146">
                  <c:v>9.263897026618606</c:v>
                </c:pt>
                <c:pt idx="147">
                  <c:v>9.1823228970128312</c:v>
                </c:pt>
                <c:pt idx="148">
                  <c:v>9.2258532281379342</c:v>
                </c:pt>
                <c:pt idx="149">
                  <c:v>9.1276663058455529</c:v>
                </c:pt>
                <c:pt idx="150">
                  <c:v>9.2207144705276463</c:v>
                </c:pt>
                <c:pt idx="151">
                  <c:v>9.1849051388231135</c:v>
                </c:pt>
                <c:pt idx="152">
                  <c:v>9.0779773316147221</c:v>
                </c:pt>
                <c:pt idx="153">
                  <c:v>9.1411869185162882</c:v>
                </c:pt>
                <c:pt idx="154">
                  <c:v>8.9270457241716112</c:v>
                </c:pt>
                <c:pt idx="155">
                  <c:v>9.1401634636900404</c:v>
                </c:pt>
                <c:pt idx="156">
                  <c:v>9.0694893267175107</c:v>
                </c:pt>
                <c:pt idx="157">
                  <c:v>9.109728646702683</c:v>
                </c:pt>
                <c:pt idx="158">
                  <c:v>9.003917141360855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34.450000000000003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51.633333333333333</c:v>
                </c:pt>
                <c:pt idx="10">
                  <c:v>57.35</c:v>
                </c:pt>
                <c:pt idx="11">
                  <c:v>63.066666666666663</c:v>
                </c:pt>
                <c:pt idx="12">
                  <c:v>68.783333333333331</c:v>
                </c:pt>
                <c:pt idx="13">
                  <c:v>74.483333333333334</c:v>
                </c:pt>
                <c:pt idx="14">
                  <c:v>80.233333333333334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120.36666666666666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143.31666666666666</c:v>
                </c:pt>
                <c:pt idx="26">
                  <c:v>149.08333333333334</c:v>
                </c:pt>
                <c:pt idx="27">
                  <c:v>154.80000000000001</c:v>
                </c:pt>
                <c:pt idx="28">
                  <c:v>160.55000000000001</c:v>
                </c:pt>
                <c:pt idx="29">
                  <c:v>166.28333333333333</c:v>
                </c:pt>
                <c:pt idx="30">
                  <c:v>172.01666666666665</c:v>
                </c:pt>
                <c:pt idx="31">
                  <c:v>177.8</c:v>
                </c:pt>
                <c:pt idx="32">
                  <c:v>183.55</c:v>
                </c:pt>
                <c:pt idx="33">
                  <c:v>189.31666666666666</c:v>
                </c:pt>
                <c:pt idx="34">
                  <c:v>195.08333333333334</c:v>
                </c:pt>
                <c:pt idx="35">
                  <c:v>200.81666666666666</c:v>
                </c:pt>
                <c:pt idx="36">
                  <c:v>206.56666666666666</c:v>
                </c:pt>
                <c:pt idx="37">
                  <c:v>212.29999999999998</c:v>
                </c:pt>
                <c:pt idx="38">
                  <c:v>218.06666666666666</c:v>
                </c:pt>
                <c:pt idx="39">
                  <c:v>223.81666666666666</c:v>
                </c:pt>
                <c:pt idx="40">
                  <c:v>229.56666666666666</c:v>
                </c:pt>
                <c:pt idx="41">
                  <c:v>235.28333333333333</c:v>
                </c:pt>
                <c:pt idx="42">
                  <c:v>241.03333333333333</c:v>
                </c:pt>
                <c:pt idx="43">
                  <c:v>246.78333333333333</c:v>
                </c:pt>
                <c:pt idx="44">
                  <c:v>252.51666666666665</c:v>
                </c:pt>
                <c:pt idx="45">
                  <c:v>258.21666666666664</c:v>
                </c:pt>
                <c:pt idx="46">
                  <c:v>263.95</c:v>
                </c:pt>
                <c:pt idx="47">
                  <c:v>269.68333333333334</c:v>
                </c:pt>
                <c:pt idx="48">
                  <c:v>275.38333333333333</c:v>
                </c:pt>
                <c:pt idx="49">
                  <c:v>281.10000000000002</c:v>
                </c:pt>
                <c:pt idx="50">
                  <c:v>286.83333333333331</c:v>
                </c:pt>
                <c:pt idx="51">
                  <c:v>292.5333333333333</c:v>
                </c:pt>
                <c:pt idx="52">
                  <c:v>298.25</c:v>
                </c:pt>
                <c:pt idx="53">
                  <c:v>303.98333333333335</c:v>
                </c:pt>
                <c:pt idx="54">
                  <c:v>309.71666666666664</c:v>
                </c:pt>
                <c:pt idx="55">
                  <c:v>315.45</c:v>
                </c:pt>
                <c:pt idx="56">
                  <c:v>321.18333333333334</c:v>
                </c:pt>
                <c:pt idx="57">
                  <c:v>326.89999999999998</c:v>
                </c:pt>
                <c:pt idx="58">
                  <c:v>332.63333333333333</c:v>
                </c:pt>
                <c:pt idx="59">
                  <c:v>338.38333333333333</c:v>
                </c:pt>
                <c:pt idx="60">
                  <c:v>344.13333333333333</c:v>
                </c:pt>
                <c:pt idx="61">
                  <c:v>349.85</c:v>
                </c:pt>
                <c:pt idx="62">
                  <c:v>355.55</c:v>
                </c:pt>
                <c:pt idx="63">
                  <c:v>361.2833333333333</c:v>
                </c:pt>
                <c:pt idx="64">
                  <c:v>367</c:v>
                </c:pt>
                <c:pt idx="65">
                  <c:v>372.75</c:v>
                </c:pt>
                <c:pt idx="66">
                  <c:v>378.48333333333335</c:v>
                </c:pt>
                <c:pt idx="67">
                  <c:v>384.23333333333335</c:v>
                </c:pt>
                <c:pt idx="68">
                  <c:v>389.93333333333334</c:v>
                </c:pt>
                <c:pt idx="69">
                  <c:v>395.65</c:v>
                </c:pt>
                <c:pt idx="70">
                  <c:v>401.35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418.5333333333333</c:v>
                </c:pt>
                <c:pt idx="74">
                  <c:v>424.25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441.41666666666669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458.59999999999997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481.5</c:v>
                </c:pt>
                <c:pt idx="85">
                  <c:v>487.21666666666664</c:v>
                </c:pt>
                <c:pt idx="86">
                  <c:v>492.96666666666664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544.5</c:v>
                </c:pt>
                <c:pt idx="96">
                  <c:v>550.23333333333335</c:v>
                </c:pt>
                <c:pt idx="97">
                  <c:v>556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578.91666666666663</c:v>
                </c:pt>
                <c:pt idx="102">
                  <c:v>584.66666666666663</c:v>
                </c:pt>
                <c:pt idx="103">
                  <c:v>590.4</c:v>
                </c:pt>
                <c:pt idx="104">
                  <c:v>596.11666666666667</c:v>
                </c:pt>
                <c:pt idx="105">
                  <c:v>601.83333333333337</c:v>
                </c:pt>
                <c:pt idx="106">
                  <c:v>607.58333333333337</c:v>
                </c:pt>
                <c:pt idx="107">
                  <c:v>613.33333333333337</c:v>
                </c:pt>
                <c:pt idx="108">
                  <c:v>619.04999999999995</c:v>
                </c:pt>
                <c:pt idx="109">
                  <c:v>624.76666666666665</c:v>
                </c:pt>
                <c:pt idx="110">
                  <c:v>630.5</c:v>
                </c:pt>
                <c:pt idx="111">
                  <c:v>636.20000000000005</c:v>
                </c:pt>
                <c:pt idx="112">
                  <c:v>641.95000000000005</c:v>
                </c:pt>
                <c:pt idx="113">
                  <c:v>647.66666666666663</c:v>
                </c:pt>
                <c:pt idx="114">
                  <c:v>653.4</c:v>
                </c:pt>
                <c:pt idx="115">
                  <c:v>659.13333333333333</c:v>
                </c:pt>
                <c:pt idx="116">
                  <c:v>664.85</c:v>
                </c:pt>
                <c:pt idx="117">
                  <c:v>670.58333333333337</c:v>
                </c:pt>
                <c:pt idx="118">
                  <c:v>676.31666666666661</c:v>
                </c:pt>
                <c:pt idx="119">
                  <c:v>682.0333333333333</c:v>
                </c:pt>
                <c:pt idx="120">
                  <c:v>687.76666666666665</c:v>
                </c:pt>
                <c:pt idx="121">
                  <c:v>693.51666666666665</c:v>
                </c:pt>
                <c:pt idx="122">
                  <c:v>699.25</c:v>
                </c:pt>
                <c:pt idx="123">
                  <c:v>705</c:v>
                </c:pt>
                <c:pt idx="124">
                  <c:v>710.73333333333335</c:v>
                </c:pt>
                <c:pt idx="125">
                  <c:v>716.48333333333335</c:v>
                </c:pt>
                <c:pt idx="126">
                  <c:v>722.2166666666667</c:v>
                </c:pt>
                <c:pt idx="127">
                  <c:v>727.95</c:v>
                </c:pt>
                <c:pt idx="128">
                  <c:v>733.7</c:v>
                </c:pt>
                <c:pt idx="129">
                  <c:v>739.4</c:v>
                </c:pt>
                <c:pt idx="130">
                  <c:v>745.13333333333333</c:v>
                </c:pt>
                <c:pt idx="131">
                  <c:v>750.86666666666667</c:v>
                </c:pt>
                <c:pt idx="132">
                  <c:v>756.58333333333337</c:v>
                </c:pt>
                <c:pt idx="133">
                  <c:v>762.3</c:v>
                </c:pt>
                <c:pt idx="134">
                  <c:v>768.0333333333333</c:v>
                </c:pt>
                <c:pt idx="135">
                  <c:v>773.76666666666665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790.95</c:v>
                </c:pt>
                <c:pt idx="139">
                  <c:v>796.66666666666663</c:v>
                </c:pt>
                <c:pt idx="140">
                  <c:v>802.41666666666663</c:v>
                </c:pt>
                <c:pt idx="141">
                  <c:v>808.15</c:v>
                </c:pt>
                <c:pt idx="142">
                  <c:v>813.88333333333333</c:v>
                </c:pt>
                <c:pt idx="143">
                  <c:v>819.61666666666667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842.51666666666665</c:v>
                </c:pt>
                <c:pt idx="148">
                  <c:v>848.23333333333335</c:v>
                </c:pt>
                <c:pt idx="149">
                  <c:v>853.9666666666667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871.16666666666663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899.83333333333337</c:v>
                </c:pt>
                <c:pt idx="158">
                  <c:v>905.55</c:v>
                </c:pt>
              </c:numCache>
            </c:numRef>
          </c:xVal>
          <c:yVal>
            <c:numRef>
              <c:f>Hydride!$G$2:$G$304</c:f>
              <c:numCache>
                <c:formatCode>General</c:formatCode>
                <c:ptCount val="303"/>
                <c:pt idx="0">
                  <c:v>-8.5037112003308064E-4</c:v>
                </c:pt>
                <c:pt idx="1">
                  <c:v>-2.8879213514717457E-3</c:v>
                </c:pt>
                <c:pt idx="2">
                  <c:v>0.10070631845848152</c:v>
                </c:pt>
                <c:pt idx="3">
                  <c:v>0.21514326902229319</c:v>
                </c:pt>
                <c:pt idx="4">
                  <c:v>0.29043693719478364</c:v>
                </c:pt>
                <c:pt idx="5">
                  <c:v>0.32671749411572804</c:v>
                </c:pt>
                <c:pt idx="6">
                  <c:v>0.35710515488740996</c:v>
                </c:pt>
                <c:pt idx="7">
                  <c:v>0.38161018476571001</c:v>
                </c:pt>
                <c:pt idx="8">
                  <c:v>0.39343203847504049</c:v>
                </c:pt>
                <c:pt idx="9">
                  <c:v>0.40516062142507531</c:v>
                </c:pt>
                <c:pt idx="10">
                  <c:v>0.41699803766843485</c:v>
                </c:pt>
                <c:pt idx="11">
                  <c:v>0.43264523205655125</c:v>
                </c:pt>
                <c:pt idx="12">
                  <c:v>0.43004307999883007</c:v>
                </c:pt>
                <c:pt idx="13">
                  <c:v>0.44477824361755436</c:v>
                </c:pt>
                <c:pt idx="14">
                  <c:v>0.44091498944791124</c:v>
                </c:pt>
                <c:pt idx="15">
                  <c:v>0.4475233800217816</c:v>
                </c:pt>
                <c:pt idx="16">
                  <c:v>0.44497263422065808</c:v>
                </c:pt>
                <c:pt idx="17">
                  <c:v>0.4472265680424074</c:v>
                </c:pt>
                <c:pt idx="18">
                  <c:v>0.44866655150858087</c:v>
                </c:pt>
                <c:pt idx="19">
                  <c:v>0.44642279668794982</c:v>
                </c:pt>
                <c:pt idx="20">
                  <c:v>0.45168062205642023</c:v>
                </c:pt>
                <c:pt idx="21">
                  <c:v>0.44711574021274192</c:v>
                </c:pt>
                <c:pt idx="22">
                  <c:v>0.44606949110160904</c:v>
                </c:pt>
                <c:pt idx="23">
                  <c:v>0.44769656431076865</c:v>
                </c:pt>
                <c:pt idx="24">
                  <c:v>0.44930438891705321</c:v>
                </c:pt>
                <c:pt idx="25">
                  <c:v>0.44852676555786347</c:v>
                </c:pt>
                <c:pt idx="26">
                  <c:v>0.44328051636937205</c:v>
                </c:pt>
                <c:pt idx="27">
                  <c:v>0.44462735966942013</c:v>
                </c:pt>
                <c:pt idx="28">
                  <c:v>0.44145115122544232</c:v>
                </c:pt>
                <c:pt idx="29">
                  <c:v>0.43924411844306582</c:v>
                </c:pt>
                <c:pt idx="30">
                  <c:v>0.42935932312523711</c:v>
                </c:pt>
                <c:pt idx="31">
                  <c:v>0.4372626550124652</c:v>
                </c:pt>
                <c:pt idx="32">
                  <c:v>0.43752020313201284</c:v>
                </c:pt>
                <c:pt idx="33">
                  <c:v>0.43578713067926955</c:v>
                </c:pt>
                <c:pt idx="34">
                  <c:v>0.43220910000103568</c:v>
                </c:pt>
                <c:pt idx="35">
                  <c:v>0.42995325216386698</c:v>
                </c:pt>
                <c:pt idx="36">
                  <c:v>0.42295446620870686</c:v>
                </c:pt>
                <c:pt idx="37">
                  <c:v>0.41590057715243656</c:v>
                </c:pt>
                <c:pt idx="38">
                  <c:v>0.42112884017165175</c:v>
                </c:pt>
                <c:pt idx="39">
                  <c:v>0.4278780201678325</c:v>
                </c:pt>
                <c:pt idx="40">
                  <c:v>0.4202070308308431</c:v>
                </c:pt>
                <c:pt idx="41">
                  <c:v>0.42746052487482056</c:v>
                </c:pt>
                <c:pt idx="42">
                  <c:v>0.42270589683919507</c:v>
                </c:pt>
                <c:pt idx="43">
                  <c:v>0.4114323153231747</c:v>
                </c:pt>
                <c:pt idx="44">
                  <c:v>0.41682246518526894</c:v>
                </c:pt>
                <c:pt idx="45">
                  <c:v>0.4141026540195652</c:v>
                </c:pt>
                <c:pt idx="46">
                  <c:v>0.41302418625850518</c:v>
                </c:pt>
                <c:pt idx="47">
                  <c:v>0.41135333285061981</c:v>
                </c:pt>
                <c:pt idx="48">
                  <c:v>0.41356630416216578</c:v>
                </c:pt>
                <c:pt idx="49">
                  <c:v>0.41009854987627431</c:v>
                </c:pt>
                <c:pt idx="50">
                  <c:v>0.41109911278086747</c:v>
                </c:pt>
                <c:pt idx="51">
                  <c:v>0.41232914459279812</c:v>
                </c:pt>
                <c:pt idx="52">
                  <c:v>0.40573306274651566</c:v>
                </c:pt>
                <c:pt idx="53">
                  <c:v>0.41350296518942825</c:v>
                </c:pt>
                <c:pt idx="54">
                  <c:v>0.39995205469319489</c:v>
                </c:pt>
                <c:pt idx="55">
                  <c:v>0.39557290293075642</c:v>
                </c:pt>
                <c:pt idx="56">
                  <c:v>0.39956711347980467</c:v>
                </c:pt>
                <c:pt idx="57">
                  <c:v>0.40043170417934665</c:v>
                </c:pt>
                <c:pt idx="58">
                  <c:v>0.39869196613651747</c:v>
                </c:pt>
                <c:pt idx="59">
                  <c:v>0.40177549707601778</c:v>
                </c:pt>
                <c:pt idx="60">
                  <c:v>0.38638364411899345</c:v>
                </c:pt>
                <c:pt idx="61">
                  <c:v>0.39511500190326765</c:v>
                </c:pt>
                <c:pt idx="62">
                  <c:v>0.38663954262239025</c:v>
                </c:pt>
                <c:pt idx="63">
                  <c:v>0.39241008720688098</c:v>
                </c:pt>
                <c:pt idx="64">
                  <c:v>0.39075982965677147</c:v>
                </c:pt>
                <c:pt idx="65">
                  <c:v>0.39274704798534255</c:v>
                </c:pt>
                <c:pt idx="66">
                  <c:v>0.38388912831644256</c:v>
                </c:pt>
                <c:pt idx="67">
                  <c:v>0.38624633355638077</c:v>
                </c:pt>
                <c:pt idx="68">
                  <c:v>0.38290485757713721</c:v>
                </c:pt>
                <c:pt idx="69">
                  <c:v>0.38293782978228025</c:v>
                </c:pt>
                <c:pt idx="70">
                  <c:v>0.38168327561784587</c:v>
                </c:pt>
                <c:pt idx="71">
                  <c:v>0.37674432026539334</c:v>
                </c:pt>
                <c:pt idx="72">
                  <c:v>0.37801784617715906</c:v>
                </c:pt>
                <c:pt idx="73">
                  <c:v>0.37947490759197672</c:v>
                </c:pt>
                <c:pt idx="74">
                  <c:v>0.36981271999822235</c:v>
                </c:pt>
                <c:pt idx="75">
                  <c:v>0.37056066410700333</c:v>
                </c:pt>
                <c:pt idx="76">
                  <c:v>0.37039090010356313</c:v>
                </c:pt>
                <c:pt idx="77">
                  <c:v>0.36506818955305992</c:v>
                </c:pt>
                <c:pt idx="78">
                  <c:v>0.36023650057360773</c:v>
                </c:pt>
                <c:pt idx="79">
                  <c:v>0.36798448130688771</c:v>
                </c:pt>
                <c:pt idx="80">
                  <c:v>0.36545876550090939</c:v>
                </c:pt>
                <c:pt idx="81">
                  <c:v>0.36184908777737373</c:v>
                </c:pt>
                <c:pt idx="82">
                  <c:v>0.35725062485396086</c:v>
                </c:pt>
                <c:pt idx="83">
                  <c:v>0.35248779693150312</c:v>
                </c:pt>
                <c:pt idx="84">
                  <c:v>0.35150145948854877</c:v>
                </c:pt>
                <c:pt idx="85">
                  <c:v>0.34930966033522215</c:v>
                </c:pt>
                <c:pt idx="86">
                  <c:v>0.35450567667789118</c:v>
                </c:pt>
                <c:pt idx="87">
                  <c:v>0.34660522757805196</c:v>
                </c:pt>
                <c:pt idx="88">
                  <c:v>0.352001949113872</c:v>
                </c:pt>
                <c:pt idx="89">
                  <c:v>0.34314743154040278</c:v>
                </c:pt>
                <c:pt idx="90">
                  <c:v>0.34493508061891337</c:v>
                </c:pt>
                <c:pt idx="91">
                  <c:v>0.34464242443847476</c:v>
                </c:pt>
                <c:pt idx="92">
                  <c:v>0.34321160636874548</c:v>
                </c:pt>
                <c:pt idx="93">
                  <c:v>0.33917645051101669</c:v>
                </c:pt>
                <c:pt idx="94">
                  <c:v>0.34219091021859455</c:v>
                </c:pt>
                <c:pt idx="95">
                  <c:v>0.34650017001898242</c:v>
                </c:pt>
                <c:pt idx="96">
                  <c:v>0.33725862099995418</c:v>
                </c:pt>
                <c:pt idx="97">
                  <c:v>0.3439326069612586</c:v>
                </c:pt>
                <c:pt idx="98">
                  <c:v>0.34038496781488042</c:v>
                </c:pt>
                <c:pt idx="99">
                  <c:v>0.33420063990736715</c:v>
                </c:pt>
                <c:pt idx="100">
                  <c:v>0.32873875583967388</c:v>
                </c:pt>
                <c:pt idx="101">
                  <c:v>0.33112714546326599</c:v>
                </c:pt>
                <c:pt idx="102">
                  <c:v>0.32926315958549496</c:v>
                </c:pt>
                <c:pt idx="103">
                  <c:v>0.32618570582536954</c:v>
                </c:pt>
                <c:pt idx="104">
                  <c:v>0.32973720221551744</c:v>
                </c:pt>
                <c:pt idx="105">
                  <c:v>0.32478798941707121</c:v>
                </c:pt>
                <c:pt idx="106">
                  <c:v>0.32462139657367511</c:v>
                </c:pt>
                <c:pt idx="107">
                  <c:v>0.31895121694317574</c:v>
                </c:pt>
                <c:pt idx="108">
                  <c:v>0.31862540458038763</c:v>
                </c:pt>
                <c:pt idx="109">
                  <c:v>0.3169758500189484</c:v>
                </c:pt>
                <c:pt idx="110">
                  <c:v>0.32284846142073531</c:v>
                </c:pt>
                <c:pt idx="111">
                  <c:v>0.31989576175416257</c:v>
                </c:pt>
                <c:pt idx="112">
                  <c:v>0.31312552205224625</c:v>
                </c:pt>
                <c:pt idx="113">
                  <c:v>0.29864620750725546</c:v>
                </c:pt>
                <c:pt idx="114">
                  <c:v>0.30578043098679963</c:v>
                </c:pt>
                <c:pt idx="115">
                  <c:v>0.31776600320460963</c:v>
                </c:pt>
                <c:pt idx="116">
                  <c:v>0.30710771655085894</c:v>
                </c:pt>
                <c:pt idx="117">
                  <c:v>0.31183443837809549</c:v>
                </c:pt>
                <c:pt idx="118">
                  <c:v>0.3069373614180762</c:v>
                </c:pt>
                <c:pt idx="119">
                  <c:v>0.30737064958734783</c:v>
                </c:pt>
                <c:pt idx="120">
                  <c:v>0.29600557930082072</c:v>
                </c:pt>
                <c:pt idx="121">
                  <c:v>0.29928127571770502</c:v>
                </c:pt>
                <c:pt idx="122">
                  <c:v>0.30281830582489494</c:v>
                </c:pt>
                <c:pt idx="123">
                  <c:v>0.30550991504453479</c:v>
                </c:pt>
                <c:pt idx="124">
                  <c:v>0.28826765117701014</c:v>
                </c:pt>
                <c:pt idx="125">
                  <c:v>0.29532488197509249</c:v>
                </c:pt>
                <c:pt idx="126">
                  <c:v>0.29712683219205627</c:v>
                </c:pt>
                <c:pt idx="127">
                  <c:v>0.28950946474688899</c:v>
                </c:pt>
                <c:pt idx="128">
                  <c:v>0.29660633269761472</c:v>
                </c:pt>
                <c:pt idx="129">
                  <c:v>0.285119224922396</c:v>
                </c:pt>
                <c:pt idx="130">
                  <c:v>0.28774710749244964</c:v>
                </c:pt>
                <c:pt idx="131">
                  <c:v>0.28232794810245365</c:v>
                </c:pt>
                <c:pt idx="132">
                  <c:v>0.29319575261572267</c:v>
                </c:pt>
                <c:pt idx="133">
                  <c:v>0.28769688690518358</c:v>
                </c:pt>
                <c:pt idx="134">
                  <c:v>0.28097431573702097</c:v>
                </c:pt>
                <c:pt idx="135">
                  <c:v>0.28966448150916541</c:v>
                </c:pt>
                <c:pt idx="136">
                  <c:v>0.2832852494737772</c:v>
                </c:pt>
                <c:pt idx="137">
                  <c:v>0.2766142607295321</c:v>
                </c:pt>
                <c:pt idx="138">
                  <c:v>0.27762610788251313</c:v>
                </c:pt>
                <c:pt idx="139">
                  <c:v>0.28414251010027058</c:v>
                </c:pt>
                <c:pt idx="140">
                  <c:v>0.28028736570718377</c:v>
                </c:pt>
                <c:pt idx="141">
                  <c:v>0.27254916527535844</c:v>
                </c:pt>
                <c:pt idx="142">
                  <c:v>0.27126048590945656</c:v>
                </c:pt>
                <c:pt idx="143">
                  <c:v>0.26663184321086519</c:v>
                </c:pt>
                <c:pt idx="144">
                  <c:v>0.26422069987754915</c:v>
                </c:pt>
                <c:pt idx="145">
                  <c:v>0.26907000178289042</c:v>
                </c:pt>
                <c:pt idx="146">
                  <c:v>0.27386007212278951</c:v>
                </c:pt>
                <c:pt idx="147">
                  <c:v>0.2585082553146501</c:v>
                </c:pt>
                <c:pt idx="148">
                  <c:v>0.26775182595747449</c:v>
                </c:pt>
                <c:pt idx="149">
                  <c:v>0.25983384366179285</c:v>
                </c:pt>
                <c:pt idx="150">
                  <c:v>0.258071616654516</c:v>
                </c:pt>
                <c:pt idx="151">
                  <c:v>0.25877475470134065</c:v>
                </c:pt>
                <c:pt idx="152">
                  <c:v>0.25008547456047214</c:v>
                </c:pt>
                <c:pt idx="153">
                  <c:v>0.2480954841175281</c:v>
                </c:pt>
                <c:pt idx="154">
                  <c:v>0.25191953013457502</c:v>
                </c:pt>
                <c:pt idx="155">
                  <c:v>0.24427009173531428</c:v>
                </c:pt>
                <c:pt idx="156">
                  <c:v>0.24954756163826217</c:v>
                </c:pt>
                <c:pt idx="157">
                  <c:v>0.25568519195889639</c:v>
                </c:pt>
                <c:pt idx="158">
                  <c:v>0.24836938910579273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34.450000000000003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51.633333333333333</c:v>
                </c:pt>
                <c:pt idx="10">
                  <c:v>57.35</c:v>
                </c:pt>
                <c:pt idx="11">
                  <c:v>63.066666666666663</c:v>
                </c:pt>
                <c:pt idx="12">
                  <c:v>68.783333333333331</c:v>
                </c:pt>
                <c:pt idx="13">
                  <c:v>74.483333333333334</c:v>
                </c:pt>
                <c:pt idx="14">
                  <c:v>80.233333333333334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120.36666666666666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143.31666666666666</c:v>
                </c:pt>
                <c:pt idx="26">
                  <c:v>149.08333333333334</c:v>
                </c:pt>
                <c:pt idx="27">
                  <c:v>154.80000000000001</c:v>
                </c:pt>
                <c:pt idx="28">
                  <c:v>160.55000000000001</c:v>
                </c:pt>
                <c:pt idx="29">
                  <c:v>166.28333333333333</c:v>
                </c:pt>
                <c:pt idx="30">
                  <c:v>172.01666666666665</c:v>
                </c:pt>
                <c:pt idx="31">
                  <c:v>177.8</c:v>
                </c:pt>
                <c:pt idx="32">
                  <c:v>183.55</c:v>
                </c:pt>
                <c:pt idx="33">
                  <c:v>189.31666666666666</c:v>
                </c:pt>
                <c:pt idx="34">
                  <c:v>195.08333333333334</c:v>
                </c:pt>
                <c:pt idx="35">
                  <c:v>200.81666666666666</c:v>
                </c:pt>
                <c:pt idx="36">
                  <c:v>206.56666666666666</c:v>
                </c:pt>
                <c:pt idx="37">
                  <c:v>212.29999999999998</c:v>
                </c:pt>
                <c:pt idx="38">
                  <c:v>218.06666666666666</c:v>
                </c:pt>
                <c:pt idx="39">
                  <c:v>223.81666666666666</c:v>
                </c:pt>
                <c:pt idx="40">
                  <c:v>229.56666666666666</c:v>
                </c:pt>
                <c:pt idx="41">
                  <c:v>235.28333333333333</c:v>
                </c:pt>
                <c:pt idx="42">
                  <c:v>241.03333333333333</c:v>
                </c:pt>
                <c:pt idx="43">
                  <c:v>246.78333333333333</c:v>
                </c:pt>
                <c:pt idx="44">
                  <c:v>252.51666666666665</c:v>
                </c:pt>
                <c:pt idx="45">
                  <c:v>258.21666666666664</c:v>
                </c:pt>
                <c:pt idx="46">
                  <c:v>263.95</c:v>
                </c:pt>
                <c:pt idx="47">
                  <c:v>269.68333333333334</c:v>
                </c:pt>
                <c:pt idx="48">
                  <c:v>275.38333333333333</c:v>
                </c:pt>
                <c:pt idx="49">
                  <c:v>281.10000000000002</c:v>
                </c:pt>
                <c:pt idx="50">
                  <c:v>286.83333333333331</c:v>
                </c:pt>
                <c:pt idx="51">
                  <c:v>292.5333333333333</c:v>
                </c:pt>
                <c:pt idx="52">
                  <c:v>298.25</c:v>
                </c:pt>
                <c:pt idx="53">
                  <c:v>303.98333333333335</c:v>
                </c:pt>
                <c:pt idx="54">
                  <c:v>309.71666666666664</c:v>
                </c:pt>
                <c:pt idx="55">
                  <c:v>315.45</c:v>
                </c:pt>
                <c:pt idx="56">
                  <c:v>321.18333333333334</c:v>
                </c:pt>
                <c:pt idx="57">
                  <c:v>326.89999999999998</c:v>
                </c:pt>
                <c:pt idx="58">
                  <c:v>332.63333333333333</c:v>
                </c:pt>
                <c:pt idx="59">
                  <c:v>338.38333333333333</c:v>
                </c:pt>
                <c:pt idx="60">
                  <c:v>344.13333333333333</c:v>
                </c:pt>
                <c:pt idx="61">
                  <c:v>349.85</c:v>
                </c:pt>
                <c:pt idx="62">
                  <c:v>355.55</c:v>
                </c:pt>
                <c:pt idx="63">
                  <c:v>361.2833333333333</c:v>
                </c:pt>
                <c:pt idx="64">
                  <c:v>367</c:v>
                </c:pt>
                <c:pt idx="65">
                  <c:v>372.75</c:v>
                </c:pt>
                <c:pt idx="66">
                  <c:v>378.48333333333335</c:v>
                </c:pt>
                <c:pt idx="67">
                  <c:v>384.23333333333335</c:v>
                </c:pt>
                <c:pt idx="68">
                  <c:v>389.93333333333334</c:v>
                </c:pt>
                <c:pt idx="69">
                  <c:v>395.65</c:v>
                </c:pt>
                <c:pt idx="70">
                  <c:v>401.35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418.5333333333333</c:v>
                </c:pt>
                <c:pt idx="74">
                  <c:v>424.25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441.41666666666669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458.59999999999997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481.5</c:v>
                </c:pt>
                <c:pt idx="85">
                  <c:v>487.21666666666664</c:v>
                </c:pt>
                <c:pt idx="86">
                  <c:v>492.96666666666664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544.5</c:v>
                </c:pt>
                <c:pt idx="96">
                  <c:v>550.23333333333335</c:v>
                </c:pt>
                <c:pt idx="97">
                  <c:v>556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578.91666666666663</c:v>
                </c:pt>
                <c:pt idx="102">
                  <c:v>584.66666666666663</c:v>
                </c:pt>
                <c:pt idx="103">
                  <c:v>590.4</c:v>
                </c:pt>
                <c:pt idx="104">
                  <c:v>596.11666666666667</c:v>
                </c:pt>
                <c:pt idx="105">
                  <c:v>601.83333333333337</c:v>
                </c:pt>
                <c:pt idx="106">
                  <c:v>607.58333333333337</c:v>
                </c:pt>
                <c:pt idx="107">
                  <c:v>613.33333333333337</c:v>
                </c:pt>
                <c:pt idx="108">
                  <c:v>619.04999999999995</c:v>
                </c:pt>
                <c:pt idx="109">
                  <c:v>624.76666666666665</c:v>
                </c:pt>
                <c:pt idx="110">
                  <c:v>630.5</c:v>
                </c:pt>
                <c:pt idx="111">
                  <c:v>636.20000000000005</c:v>
                </c:pt>
                <c:pt idx="112">
                  <c:v>641.95000000000005</c:v>
                </c:pt>
                <c:pt idx="113">
                  <c:v>647.66666666666663</c:v>
                </c:pt>
                <c:pt idx="114">
                  <c:v>653.4</c:v>
                </c:pt>
                <c:pt idx="115">
                  <c:v>659.13333333333333</c:v>
                </c:pt>
                <c:pt idx="116">
                  <c:v>664.85</c:v>
                </c:pt>
                <c:pt idx="117">
                  <c:v>670.58333333333337</c:v>
                </c:pt>
                <c:pt idx="118">
                  <c:v>676.31666666666661</c:v>
                </c:pt>
                <c:pt idx="119">
                  <c:v>682.0333333333333</c:v>
                </c:pt>
                <c:pt idx="120">
                  <c:v>687.76666666666665</c:v>
                </c:pt>
                <c:pt idx="121">
                  <c:v>693.51666666666665</c:v>
                </c:pt>
                <c:pt idx="122">
                  <c:v>699.25</c:v>
                </c:pt>
                <c:pt idx="123">
                  <c:v>705</c:v>
                </c:pt>
                <c:pt idx="124">
                  <c:v>710.73333333333335</c:v>
                </c:pt>
                <c:pt idx="125">
                  <c:v>716.48333333333335</c:v>
                </c:pt>
                <c:pt idx="126">
                  <c:v>722.2166666666667</c:v>
                </c:pt>
                <c:pt idx="127">
                  <c:v>727.95</c:v>
                </c:pt>
                <c:pt idx="128">
                  <c:v>733.7</c:v>
                </c:pt>
                <c:pt idx="129">
                  <c:v>739.4</c:v>
                </c:pt>
                <c:pt idx="130">
                  <c:v>745.13333333333333</c:v>
                </c:pt>
                <c:pt idx="131">
                  <c:v>750.86666666666667</c:v>
                </c:pt>
                <c:pt idx="132">
                  <c:v>756.58333333333337</c:v>
                </c:pt>
                <c:pt idx="133">
                  <c:v>762.3</c:v>
                </c:pt>
                <c:pt idx="134">
                  <c:v>768.0333333333333</c:v>
                </c:pt>
                <c:pt idx="135">
                  <c:v>773.76666666666665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790.95</c:v>
                </c:pt>
                <c:pt idx="139">
                  <c:v>796.66666666666663</c:v>
                </c:pt>
                <c:pt idx="140">
                  <c:v>802.41666666666663</c:v>
                </c:pt>
                <c:pt idx="141">
                  <c:v>808.15</c:v>
                </c:pt>
                <c:pt idx="142">
                  <c:v>813.88333333333333</c:v>
                </c:pt>
                <c:pt idx="143">
                  <c:v>819.61666666666667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842.51666666666665</c:v>
                </c:pt>
                <c:pt idx="148">
                  <c:v>848.23333333333335</c:v>
                </c:pt>
                <c:pt idx="149">
                  <c:v>853.9666666666667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871.16666666666663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899.83333333333337</c:v>
                </c:pt>
                <c:pt idx="158">
                  <c:v>905.55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-2.6465241766642014E-3</c:v>
                </c:pt>
                <c:pt idx="1">
                  <c:v>-3.4154790558141765E-3</c:v>
                </c:pt>
                <c:pt idx="2">
                  <c:v>0.10942119871623074</c:v>
                </c:pt>
                <c:pt idx="3">
                  <c:v>0.22577200286671373</c:v>
                </c:pt>
                <c:pt idx="4">
                  <c:v>0.30072325016128354</c:v>
                </c:pt>
                <c:pt idx="5">
                  <c:v>0.34734294582639402</c:v>
                </c:pt>
                <c:pt idx="6">
                  <c:v>0.37758915323652908</c:v>
                </c:pt>
                <c:pt idx="7">
                  <c:v>0.41112941390586916</c:v>
                </c:pt>
                <c:pt idx="8">
                  <c:v>0.41710572478672853</c:v>
                </c:pt>
                <c:pt idx="9">
                  <c:v>0.44390550863955119</c:v>
                </c:pt>
                <c:pt idx="10">
                  <c:v>0.44773232242116079</c:v>
                </c:pt>
                <c:pt idx="11">
                  <c:v>0.46239707017283388</c:v>
                </c:pt>
                <c:pt idx="12">
                  <c:v>0.46490368408317784</c:v>
                </c:pt>
                <c:pt idx="13">
                  <c:v>0.47740045703775386</c:v>
                </c:pt>
                <c:pt idx="14">
                  <c:v>0.47194552836626191</c:v>
                </c:pt>
                <c:pt idx="15">
                  <c:v>0.48320767077075955</c:v>
                </c:pt>
                <c:pt idx="16">
                  <c:v>0.47840940845277424</c:v>
                </c:pt>
                <c:pt idx="17">
                  <c:v>0.48233736026830792</c:v>
                </c:pt>
                <c:pt idx="18">
                  <c:v>0.47951173690086618</c:v>
                </c:pt>
                <c:pt idx="19">
                  <c:v>0.47870723636001672</c:v>
                </c:pt>
                <c:pt idx="20">
                  <c:v>0.493212255120759</c:v>
                </c:pt>
                <c:pt idx="21">
                  <c:v>0.49297253064575486</c:v>
                </c:pt>
                <c:pt idx="22">
                  <c:v>0.48022297335542458</c:v>
                </c:pt>
                <c:pt idx="23">
                  <c:v>0.48312977495992099</c:v>
                </c:pt>
                <c:pt idx="24">
                  <c:v>0.48731859469004368</c:v>
                </c:pt>
                <c:pt idx="25">
                  <c:v>0.49108181681447727</c:v>
                </c:pt>
                <c:pt idx="26">
                  <c:v>0.48178190856470349</c:v>
                </c:pt>
                <c:pt idx="27">
                  <c:v>0.47891377716977834</c:v>
                </c:pt>
                <c:pt idx="28">
                  <c:v>0.48114544441113488</c:v>
                </c:pt>
                <c:pt idx="29">
                  <c:v>0.48346248157441712</c:v>
                </c:pt>
                <c:pt idx="30">
                  <c:v>0.47094103812663651</c:v>
                </c:pt>
                <c:pt idx="31">
                  <c:v>0.47593084676604425</c:v>
                </c:pt>
                <c:pt idx="32">
                  <c:v>0.47233098780024135</c:v>
                </c:pt>
                <c:pt idx="33">
                  <c:v>0.47775700689061062</c:v>
                </c:pt>
                <c:pt idx="34">
                  <c:v>0.47019921113639829</c:v>
                </c:pt>
                <c:pt idx="35">
                  <c:v>0.46898744210213927</c:v>
                </c:pt>
                <c:pt idx="36">
                  <c:v>0.46010513709976192</c:v>
                </c:pt>
                <c:pt idx="37">
                  <c:v>0.44572764785873287</c:v>
                </c:pt>
                <c:pt idx="38">
                  <c:v>0.45746858293559989</c:v>
                </c:pt>
                <c:pt idx="39">
                  <c:v>0.46698374723563646</c:v>
                </c:pt>
                <c:pt idx="40">
                  <c:v>0.46374957099441605</c:v>
                </c:pt>
                <c:pt idx="41">
                  <c:v>0.45773637223878205</c:v>
                </c:pt>
                <c:pt idx="42">
                  <c:v>0.46212288081571673</c:v>
                </c:pt>
                <c:pt idx="43">
                  <c:v>0.44182997566629739</c:v>
                </c:pt>
                <c:pt idx="44">
                  <c:v>0.45777695987441935</c:v>
                </c:pt>
                <c:pt idx="45">
                  <c:v>0.45065853465896805</c:v>
                </c:pt>
                <c:pt idx="46">
                  <c:v>0.45884711579045995</c:v>
                </c:pt>
                <c:pt idx="47">
                  <c:v>0.45337025952720561</c:v>
                </c:pt>
                <c:pt idx="48">
                  <c:v>0.44581468247285672</c:v>
                </c:pt>
                <c:pt idx="49">
                  <c:v>0.44418314359020272</c:v>
                </c:pt>
                <c:pt idx="50">
                  <c:v>0.45020367340747869</c:v>
                </c:pt>
                <c:pt idx="51">
                  <c:v>0.44859233222666328</c:v>
                </c:pt>
                <c:pt idx="52">
                  <c:v>0.44424696771508476</c:v>
                </c:pt>
                <c:pt idx="53">
                  <c:v>0.45476325787414912</c:v>
                </c:pt>
                <c:pt idx="54">
                  <c:v>0.43154117609115933</c:v>
                </c:pt>
                <c:pt idx="55">
                  <c:v>0.42635008338781444</c:v>
                </c:pt>
                <c:pt idx="56">
                  <c:v>0.43487156435435587</c:v>
                </c:pt>
                <c:pt idx="57">
                  <c:v>0.43659336694274326</c:v>
                </c:pt>
                <c:pt idx="58">
                  <c:v>0.4325205623394337</c:v>
                </c:pt>
                <c:pt idx="59">
                  <c:v>0.43608265684481434</c:v>
                </c:pt>
                <c:pt idx="60">
                  <c:v>0.41742825294383273</c:v>
                </c:pt>
                <c:pt idx="61">
                  <c:v>0.42778100160204152</c:v>
                </c:pt>
                <c:pt idx="62">
                  <c:v>0.43009405908427822</c:v>
                </c:pt>
                <c:pt idx="63">
                  <c:v>0.42714588499995165</c:v>
                </c:pt>
                <c:pt idx="64">
                  <c:v>0.41723895740212524</c:v>
                </c:pt>
                <c:pt idx="65">
                  <c:v>0.42084977181019634</c:v>
                </c:pt>
                <c:pt idx="66">
                  <c:v>0.41769429238750705</c:v>
                </c:pt>
                <c:pt idx="67">
                  <c:v>0.42597802206177077</c:v>
                </c:pt>
                <c:pt idx="68">
                  <c:v>0.42497490052952008</c:v>
                </c:pt>
                <c:pt idx="69">
                  <c:v>0.418928914336824</c:v>
                </c:pt>
                <c:pt idx="70">
                  <c:v>0.41297689492251155</c:v>
                </c:pt>
                <c:pt idx="71">
                  <c:v>0.41559032682938069</c:v>
                </c:pt>
                <c:pt idx="72">
                  <c:v>0.41269502063679353</c:v>
                </c:pt>
                <c:pt idx="73">
                  <c:v>0.41179100938539259</c:v>
                </c:pt>
                <c:pt idx="74">
                  <c:v>0.40018378698481144</c:v>
                </c:pt>
                <c:pt idx="75">
                  <c:v>0.40853705915340671</c:v>
                </c:pt>
                <c:pt idx="76">
                  <c:v>0.39954503067889974</c:v>
                </c:pt>
                <c:pt idx="77">
                  <c:v>0.39664124438271942</c:v>
                </c:pt>
                <c:pt idx="78">
                  <c:v>0.38964510904381999</c:v>
                </c:pt>
                <c:pt idx="79">
                  <c:v>0.40680027547211883</c:v>
                </c:pt>
                <c:pt idx="80">
                  <c:v>0.40236386517867551</c:v>
                </c:pt>
                <c:pt idx="81">
                  <c:v>0.40156944245642356</c:v>
                </c:pt>
                <c:pt idx="82">
                  <c:v>0.3864154398981518</c:v>
                </c:pt>
                <c:pt idx="83">
                  <c:v>0.38194195261204217</c:v>
                </c:pt>
                <c:pt idx="84">
                  <c:v>0.39272084205850932</c:v>
                </c:pt>
                <c:pt idx="85">
                  <c:v>0.39900858314848564</c:v>
                </c:pt>
                <c:pt idx="86">
                  <c:v>0.38636890562688009</c:v>
                </c:pt>
                <c:pt idx="87">
                  <c:v>0.37571724645294491</c:v>
                </c:pt>
                <c:pt idx="88">
                  <c:v>0.38033184059866221</c:v>
                </c:pt>
                <c:pt idx="89">
                  <c:v>0.37250996721467922</c:v>
                </c:pt>
                <c:pt idx="90">
                  <c:v>0.37931709212216846</c:v>
                </c:pt>
                <c:pt idx="91">
                  <c:v>0.37861823117467297</c:v>
                </c:pt>
                <c:pt idx="92">
                  <c:v>0.3763558022721426</c:v>
                </c:pt>
                <c:pt idx="93">
                  <c:v>0.36970501701300668</c:v>
                </c:pt>
                <c:pt idx="94">
                  <c:v>0.38235101579766406</c:v>
                </c:pt>
                <c:pt idx="95">
                  <c:v>0.38154498590303437</c:v>
                </c:pt>
                <c:pt idx="96">
                  <c:v>0.36728658389181751</c:v>
                </c:pt>
                <c:pt idx="97">
                  <c:v>0.38176518645193924</c:v>
                </c:pt>
                <c:pt idx="98">
                  <c:v>0.37384302369192002</c:v>
                </c:pt>
                <c:pt idx="99">
                  <c:v>0.369210784985329</c:v>
                </c:pt>
                <c:pt idx="100">
                  <c:v>0.36387546779465751</c:v>
                </c:pt>
                <c:pt idx="101">
                  <c:v>0.35610127080374471</c:v>
                </c:pt>
                <c:pt idx="102">
                  <c:v>0.35904486058338514</c:v>
                </c:pt>
                <c:pt idx="103">
                  <c:v>0.35910785082984864</c:v>
                </c:pt>
                <c:pt idx="104">
                  <c:v>0.36829523052353447</c:v>
                </c:pt>
                <c:pt idx="105">
                  <c:v>0.3543247450306386</c:v>
                </c:pt>
                <c:pt idx="106">
                  <c:v>0.35973493357934483</c:v>
                </c:pt>
                <c:pt idx="107">
                  <c:v>0.35810975886469043</c:v>
                </c:pt>
                <c:pt idx="108">
                  <c:v>0.34706601999369113</c:v>
                </c:pt>
                <c:pt idx="109">
                  <c:v>0.34500741198427376</c:v>
                </c:pt>
                <c:pt idx="110">
                  <c:v>0.35710072870821652</c:v>
                </c:pt>
                <c:pt idx="111">
                  <c:v>0.34955947834745665</c:v>
                </c:pt>
                <c:pt idx="112">
                  <c:v>0.3585430837107722</c:v>
                </c:pt>
                <c:pt idx="113">
                  <c:v>0.31810673022683089</c:v>
                </c:pt>
                <c:pt idx="114">
                  <c:v>0.34736203131138038</c:v>
                </c:pt>
                <c:pt idx="115">
                  <c:v>0.34691201520490988</c:v>
                </c:pt>
                <c:pt idx="116">
                  <c:v>0.33899863401999986</c:v>
                </c:pt>
                <c:pt idx="117">
                  <c:v>0.34587897720929672</c:v>
                </c:pt>
                <c:pt idx="118">
                  <c:v>0.34135884211197898</c:v>
                </c:pt>
                <c:pt idx="119">
                  <c:v>0.34189377254716929</c:v>
                </c:pt>
                <c:pt idx="120">
                  <c:v>0.32063576414724226</c:v>
                </c:pt>
                <c:pt idx="121">
                  <c:v>0.32061404747185279</c:v>
                </c:pt>
                <c:pt idx="122">
                  <c:v>0.33794172209020507</c:v>
                </c:pt>
                <c:pt idx="123">
                  <c:v>0.33506986780133491</c:v>
                </c:pt>
                <c:pt idx="124">
                  <c:v>0.32724535561478069</c:v>
                </c:pt>
                <c:pt idx="125">
                  <c:v>0.31801868685213996</c:v>
                </c:pt>
                <c:pt idx="126">
                  <c:v>0.33151951056720563</c:v>
                </c:pt>
                <c:pt idx="127">
                  <c:v>0.31274069610883071</c:v>
                </c:pt>
                <c:pt idx="128">
                  <c:v>0.32865577287618525</c:v>
                </c:pt>
                <c:pt idx="129">
                  <c:v>0.3146492573603199</c:v>
                </c:pt>
                <c:pt idx="130">
                  <c:v>0.31866192855398168</c:v>
                </c:pt>
                <c:pt idx="131">
                  <c:v>0.31772123283087012</c:v>
                </c:pt>
                <c:pt idx="132">
                  <c:v>0.32213931752153985</c:v>
                </c:pt>
                <c:pt idx="133">
                  <c:v>0.31782598906671267</c:v>
                </c:pt>
                <c:pt idx="134">
                  <c:v>0.31206820692468856</c:v>
                </c:pt>
                <c:pt idx="135">
                  <c:v>0.32464986173269567</c:v>
                </c:pt>
                <c:pt idx="136">
                  <c:v>0.31639694309983957</c:v>
                </c:pt>
                <c:pt idx="137">
                  <c:v>0.30654294419223821</c:v>
                </c:pt>
                <c:pt idx="138">
                  <c:v>0.31045717640930648</c:v>
                </c:pt>
                <c:pt idx="139">
                  <c:v>0.31993693315412275</c:v>
                </c:pt>
                <c:pt idx="140">
                  <c:v>0.31116255426246087</c:v>
                </c:pt>
                <c:pt idx="141">
                  <c:v>0.30651636853152409</c:v>
                </c:pt>
                <c:pt idx="142">
                  <c:v>0.29753579859439749</c:v>
                </c:pt>
                <c:pt idx="143">
                  <c:v>0.29179556867863621</c:v>
                </c:pt>
                <c:pt idx="144">
                  <c:v>0.30023116896654178</c:v>
                </c:pt>
                <c:pt idx="145">
                  <c:v>0.29991869238088398</c:v>
                </c:pt>
                <c:pt idx="146">
                  <c:v>0.30432303661377053</c:v>
                </c:pt>
                <c:pt idx="147">
                  <c:v>0.28699314087350131</c:v>
                </c:pt>
                <c:pt idx="148">
                  <c:v>0.30154334541487277</c:v>
                </c:pt>
                <c:pt idx="149">
                  <c:v>0.28488502960009066</c:v>
                </c:pt>
                <c:pt idx="150">
                  <c:v>0.27863898455651986</c:v>
                </c:pt>
                <c:pt idx="151">
                  <c:v>0.28888607330578303</c:v>
                </c:pt>
                <c:pt idx="152">
                  <c:v>0.27206265851088679</c:v>
                </c:pt>
                <c:pt idx="153">
                  <c:v>0.27195771894042337</c:v>
                </c:pt>
                <c:pt idx="154">
                  <c:v>0.26822012965530756</c:v>
                </c:pt>
                <c:pt idx="155">
                  <c:v>0.26973240301535401</c:v>
                </c:pt>
                <c:pt idx="156">
                  <c:v>0.27987782201580574</c:v>
                </c:pt>
                <c:pt idx="157">
                  <c:v>0.28444222004194025</c:v>
                </c:pt>
                <c:pt idx="158">
                  <c:v>0.28307777760687902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`[C]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17.283333333333331</c:v>
                </c:pt>
                <c:pt idx="4">
                  <c:v>23.016666666666666</c:v>
                </c:pt>
                <c:pt idx="5">
                  <c:v>28.733333333333334</c:v>
                </c:pt>
                <c:pt idx="6">
                  <c:v>34.450000000000003</c:v>
                </c:pt>
                <c:pt idx="7">
                  <c:v>40.18333333333333</c:v>
                </c:pt>
                <c:pt idx="8">
                  <c:v>45.9</c:v>
                </c:pt>
                <c:pt idx="9">
                  <c:v>51.633333333333333</c:v>
                </c:pt>
                <c:pt idx="10">
                  <c:v>57.35</c:v>
                </c:pt>
                <c:pt idx="11">
                  <c:v>63.066666666666663</c:v>
                </c:pt>
                <c:pt idx="12">
                  <c:v>68.783333333333331</c:v>
                </c:pt>
                <c:pt idx="13">
                  <c:v>74.483333333333334</c:v>
                </c:pt>
                <c:pt idx="14">
                  <c:v>80.233333333333334</c:v>
                </c:pt>
                <c:pt idx="15">
                  <c:v>85.933333333333337</c:v>
                </c:pt>
                <c:pt idx="16">
                  <c:v>91.7</c:v>
                </c:pt>
                <c:pt idx="17">
                  <c:v>97.416666666666671</c:v>
                </c:pt>
                <c:pt idx="18">
                  <c:v>103.14999999999999</c:v>
                </c:pt>
                <c:pt idx="19">
                  <c:v>108.89999999999999</c:v>
                </c:pt>
                <c:pt idx="20">
                  <c:v>114.61666666666666</c:v>
                </c:pt>
                <c:pt idx="21">
                  <c:v>120.36666666666666</c:v>
                </c:pt>
                <c:pt idx="22">
                  <c:v>126.1</c:v>
                </c:pt>
                <c:pt idx="23">
                  <c:v>131.83333333333334</c:v>
                </c:pt>
                <c:pt idx="24">
                  <c:v>137.58333333333334</c:v>
                </c:pt>
                <c:pt idx="25">
                  <c:v>143.31666666666666</c:v>
                </c:pt>
                <c:pt idx="26">
                  <c:v>149.08333333333334</c:v>
                </c:pt>
                <c:pt idx="27">
                  <c:v>154.80000000000001</c:v>
                </c:pt>
                <c:pt idx="28">
                  <c:v>160.55000000000001</c:v>
                </c:pt>
                <c:pt idx="29">
                  <c:v>166.28333333333333</c:v>
                </c:pt>
                <c:pt idx="30">
                  <c:v>172.01666666666665</c:v>
                </c:pt>
                <c:pt idx="31">
                  <c:v>177.8</c:v>
                </c:pt>
                <c:pt idx="32">
                  <c:v>183.55</c:v>
                </c:pt>
                <c:pt idx="33">
                  <c:v>189.31666666666666</c:v>
                </c:pt>
                <c:pt idx="34">
                  <c:v>195.08333333333334</c:v>
                </c:pt>
                <c:pt idx="35">
                  <c:v>200.81666666666666</c:v>
                </c:pt>
                <c:pt idx="36">
                  <c:v>206.56666666666666</c:v>
                </c:pt>
                <c:pt idx="37">
                  <c:v>212.29999999999998</c:v>
                </c:pt>
                <c:pt idx="38">
                  <c:v>218.06666666666666</c:v>
                </c:pt>
                <c:pt idx="39">
                  <c:v>223.81666666666666</c:v>
                </c:pt>
                <c:pt idx="40">
                  <c:v>229.56666666666666</c:v>
                </c:pt>
                <c:pt idx="41">
                  <c:v>235.28333333333333</c:v>
                </c:pt>
                <c:pt idx="42">
                  <c:v>241.03333333333333</c:v>
                </c:pt>
                <c:pt idx="43">
                  <c:v>246.78333333333333</c:v>
                </c:pt>
                <c:pt idx="44">
                  <c:v>252.51666666666665</c:v>
                </c:pt>
                <c:pt idx="45">
                  <c:v>258.21666666666664</c:v>
                </c:pt>
                <c:pt idx="46">
                  <c:v>263.95</c:v>
                </c:pt>
                <c:pt idx="47">
                  <c:v>269.68333333333334</c:v>
                </c:pt>
                <c:pt idx="48">
                  <c:v>275.38333333333333</c:v>
                </c:pt>
                <c:pt idx="49">
                  <c:v>281.10000000000002</c:v>
                </c:pt>
                <c:pt idx="50">
                  <c:v>286.83333333333331</c:v>
                </c:pt>
                <c:pt idx="51">
                  <c:v>292.5333333333333</c:v>
                </c:pt>
                <c:pt idx="52">
                  <c:v>298.25</c:v>
                </c:pt>
                <c:pt idx="53">
                  <c:v>303.98333333333335</c:v>
                </c:pt>
                <c:pt idx="54">
                  <c:v>309.71666666666664</c:v>
                </c:pt>
                <c:pt idx="55">
                  <c:v>315.45</c:v>
                </c:pt>
                <c:pt idx="56">
                  <c:v>321.18333333333334</c:v>
                </c:pt>
                <c:pt idx="57">
                  <c:v>326.89999999999998</c:v>
                </c:pt>
                <c:pt idx="58">
                  <c:v>332.63333333333333</c:v>
                </c:pt>
                <c:pt idx="59">
                  <c:v>338.38333333333333</c:v>
                </c:pt>
                <c:pt idx="60">
                  <c:v>344.13333333333333</c:v>
                </c:pt>
                <c:pt idx="61">
                  <c:v>349.85</c:v>
                </c:pt>
                <c:pt idx="62">
                  <c:v>355.55</c:v>
                </c:pt>
                <c:pt idx="63">
                  <c:v>361.2833333333333</c:v>
                </c:pt>
                <c:pt idx="64">
                  <c:v>367</c:v>
                </c:pt>
                <c:pt idx="65">
                  <c:v>372.75</c:v>
                </c:pt>
                <c:pt idx="66">
                  <c:v>378.48333333333335</c:v>
                </c:pt>
                <c:pt idx="67">
                  <c:v>384.23333333333335</c:v>
                </c:pt>
                <c:pt idx="68">
                  <c:v>389.93333333333334</c:v>
                </c:pt>
                <c:pt idx="69">
                  <c:v>395.65</c:v>
                </c:pt>
                <c:pt idx="70">
                  <c:v>401.35</c:v>
                </c:pt>
                <c:pt idx="71">
                  <c:v>407.06666666666666</c:v>
                </c:pt>
                <c:pt idx="72">
                  <c:v>412.7833333333333</c:v>
                </c:pt>
                <c:pt idx="73">
                  <c:v>418.5333333333333</c:v>
                </c:pt>
                <c:pt idx="74">
                  <c:v>424.25</c:v>
                </c:pt>
                <c:pt idx="75">
                  <c:v>429.95</c:v>
                </c:pt>
                <c:pt idx="76">
                  <c:v>435.66666666666669</c:v>
                </c:pt>
                <c:pt idx="77">
                  <c:v>441.41666666666669</c:v>
                </c:pt>
                <c:pt idx="78">
                  <c:v>447.11666666666667</c:v>
                </c:pt>
                <c:pt idx="79">
                  <c:v>452.84999999999997</c:v>
                </c:pt>
                <c:pt idx="80">
                  <c:v>458.59999999999997</c:v>
                </c:pt>
                <c:pt idx="81">
                  <c:v>464.33333333333331</c:v>
                </c:pt>
                <c:pt idx="82">
                  <c:v>470.06666666666666</c:v>
                </c:pt>
                <c:pt idx="83">
                  <c:v>475.7833333333333</c:v>
                </c:pt>
                <c:pt idx="84">
                  <c:v>481.5</c:v>
                </c:pt>
                <c:pt idx="85">
                  <c:v>487.21666666666664</c:v>
                </c:pt>
                <c:pt idx="86">
                  <c:v>492.96666666666664</c:v>
                </c:pt>
                <c:pt idx="87">
                  <c:v>498.68333333333334</c:v>
                </c:pt>
                <c:pt idx="88">
                  <c:v>504.41666666666669</c:v>
                </c:pt>
                <c:pt idx="89">
                  <c:v>510.13333333333333</c:v>
                </c:pt>
                <c:pt idx="90">
                  <c:v>515.88333333333333</c:v>
                </c:pt>
                <c:pt idx="91">
                  <c:v>521.63333333333333</c:v>
                </c:pt>
                <c:pt idx="92">
                  <c:v>527.35</c:v>
                </c:pt>
                <c:pt idx="93">
                  <c:v>533.06666666666661</c:v>
                </c:pt>
                <c:pt idx="94">
                  <c:v>538.7833333333333</c:v>
                </c:pt>
                <c:pt idx="95">
                  <c:v>544.5</c:v>
                </c:pt>
                <c:pt idx="96">
                  <c:v>550.23333333333335</c:v>
                </c:pt>
                <c:pt idx="97">
                  <c:v>556</c:v>
                </c:pt>
                <c:pt idx="98">
                  <c:v>561.70000000000005</c:v>
                </c:pt>
                <c:pt idx="99">
                  <c:v>567.45000000000005</c:v>
                </c:pt>
                <c:pt idx="100">
                  <c:v>573.18333333333328</c:v>
                </c:pt>
                <c:pt idx="101">
                  <c:v>578.91666666666663</c:v>
                </c:pt>
                <c:pt idx="102">
                  <c:v>584.66666666666663</c:v>
                </c:pt>
                <c:pt idx="103">
                  <c:v>590.4</c:v>
                </c:pt>
                <c:pt idx="104">
                  <c:v>596.11666666666667</c:v>
                </c:pt>
                <c:pt idx="105">
                  <c:v>601.83333333333337</c:v>
                </c:pt>
                <c:pt idx="106">
                  <c:v>607.58333333333337</c:v>
                </c:pt>
                <c:pt idx="107">
                  <c:v>613.33333333333337</c:v>
                </c:pt>
                <c:pt idx="108">
                  <c:v>619.04999999999995</c:v>
                </c:pt>
                <c:pt idx="109">
                  <c:v>624.76666666666665</c:v>
                </c:pt>
                <c:pt idx="110">
                  <c:v>630.5</c:v>
                </c:pt>
                <c:pt idx="111">
                  <c:v>636.20000000000005</c:v>
                </c:pt>
                <c:pt idx="112">
                  <c:v>641.95000000000005</c:v>
                </c:pt>
                <c:pt idx="113">
                  <c:v>647.66666666666663</c:v>
                </c:pt>
                <c:pt idx="114">
                  <c:v>653.4</c:v>
                </c:pt>
                <c:pt idx="115">
                  <c:v>659.13333333333333</c:v>
                </c:pt>
                <c:pt idx="116">
                  <c:v>664.85</c:v>
                </c:pt>
                <c:pt idx="117">
                  <c:v>670.58333333333337</c:v>
                </c:pt>
                <c:pt idx="118">
                  <c:v>676.31666666666661</c:v>
                </c:pt>
                <c:pt idx="119">
                  <c:v>682.0333333333333</c:v>
                </c:pt>
                <c:pt idx="120">
                  <c:v>687.76666666666665</c:v>
                </c:pt>
                <c:pt idx="121">
                  <c:v>693.51666666666665</c:v>
                </c:pt>
                <c:pt idx="122">
                  <c:v>699.25</c:v>
                </c:pt>
                <c:pt idx="123">
                  <c:v>705</c:v>
                </c:pt>
                <c:pt idx="124">
                  <c:v>710.73333333333335</c:v>
                </c:pt>
                <c:pt idx="125">
                  <c:v>716.48333333333335</c:v>
                </c:pt>
                <c:pt idx="126">
                  <c:v>722.2166666666667</c:v>
                </c:pt>
                <c:pt idx="127">
                  <c:v>727.95</c:v>
                </c:pt>
                <c:pt idx="128">
                  <c:v>733.7</c:v>
                </c:pt>
                <c:pt idx="129">
                  <c:v>739.4</c:v>
                </c:pt>
                <c:pt idx="130">
                  <c:v>745.13333333333333</c:v>
                </c:pt>
                <c:pt idx="131">
                  <c:v>750.86666666666667</c:v>
                </c:pt>
                <c:pt idx="132">
                  <c:v>756.58333333333337</c:v>
                </c:pt>
                <c:pt idx="133">
                  <c:v>762.3</c:v>
                </c:pt>
                <c:pt idx="134">
                  <c:v>768.0333333333333</c:v>
                </c:pt>
                <c:pt idx="135">
                  <c:v>773.76666666666665</c:v>
                </c:pt>
                <c:pt idx="136">
                  <c:v>779.48333333333335</c:v>
                </c:pt>
                <c:pt idx="137">
                  <c:v>785.23333333333335</c:v>
                </c:pt>
                <c:pt idx="138">
                  <c:v>790.95</c:v>
                </c:pt>
                <c:pt idx="139">
                  <c:v>796.66666666666663</c:v>
                </c:pt>
                <c:pt idx="140">
                  <c:v>802.41666666666663</c:v>
                </c:pt>
                <c:pt idx="141">
                  <c:v>808.15</c:v>
                </c:pt>
                <c:pt idx="142">
                  <c:v>813.88333333333333</c:v>
                </c:pt>
                <c:pt idx="143">
                  <c:v>819.61666666666667</c:v>
                </c:pt>
                <c:pt idx="144">
                  <c:v>825.35</c:v>
                </c:pt>
                <c:pt idx="145">
                  <c:v>831.06666666666661</c:v>
                </c:pt>
                <c:pt idx="146">
                  <c:v>836.8</c:v>
                </c:pt>
                <c:pt idx="147">
                  <c:v>842.51666666666665</c:v>
                </c:pt>
                <c:pt idx="148">
                  <c:v>848.23333333333335</c:v>
                </c:pt>
                <c:pt idx="149">
                  <c:v>853.9666666666667</c:v>
                </c:pt>
                <c:pt idx="150">
                  <c:v>859.68333333333328</c:v>
                </c:pt>
                <c:pt idx="151">
                  <c:v>865.43333333333328</c:v>
                </c:pt>
                <c:pt idx="152">
                  <c:v>871.16666666666663</c:v>
                </c:pt>
                <c:pt idx="153">
                  <c:v>876.91666666666663</c:v>
                </c:pt>
                <c:pt idx="154">
                  <c:v>882.63333333333333</c:v>
                </c:pt>
                <c:pt idx="155">
                  <c:v>888.35</c:v>
                </c:pt>
                <c:pt idx="156">
                  <c:v>894.1</c:v>
                </c:pt>
                <c:pt idx="157">
                  <c:v>899.83333333333337</c:v>
                </c:pt>
                <c:pt idx="158">
                  <c:v>905.55</c:v>
                </c:pt>
              </c:numCache>
            </c:numRef>
          </c:xVal>
          <c:yVal>
            <c:numRef>
              <c:f>Hydride!$H$2:$H$358</c:f>
              <c:numCache>
                <c:formatCode>General</c:formatCode>
                <c:ptCount val="357"/>
                <c:pt idx="0">
                  <c:v>-1.7961530566311208E-3</c:v>
                </c:pt>
                <c:pt idx="1">
                  <c:v>-5.2755770434243095E-4</c:v>
                </c:pt>
                <c:pt idx="2">
                  <c:v>8.7148802577492121E-3</c:v>
                </c:pt>
                <c:pt idx="3">
                  <c:v>1.0628733844420535E-2</c:v>
                </c:pt>
                <c:pt idx="4">
                  <c:v>1.0286312966499872E-2</c:v>
                </c:pt>
                <c:pt idx="5">
                  <c:v>2.0625451710666012E-2</c:v>
                </c:pt>
                <c:pt idx="6">
                  <c:v>2.0483998349119115E-2</c:v>
                </c:pt>
                <c:pt idx="7">
                  <c:v>2.9519229140159142E-2</c:v>
                </c:pt>
                <c:pt idx="8">
                  <c:v>2.367368631168806E-2</c:v>
                </c:pt>
                <c:pt idx="9">
                  <c:v>3.874488721447588E-2</c:v>
                </c:pt>
                <c:pt idx="10">
                  <c:v>3.0734284752725948E-2</c:v>
                </c:pt>
                <c:pt idx="11">
                  <c:v>2.9751838116282639E-2</c:v>
                </c:pt>
                <c:pt idx="12">
                  <c:v>3.4860604084347775E-2</c:v>
                </c:pt>
                <c:pt idx="13">
                  <c:v>3.262221342019949E-2</c:v>
                </c:pt>
                <c:pt idx="14">
                  <c:v>3.1030538918350652E-2</c:v>
                </c:pt>
                <c:pt idx="15">
                  <c:v>3.5684290748977956E-2</c:v>
                </c:pt>
                <c:pt idx="16">
                  <c:v>3.3436774232116134E-2</c:v>
                </c:pt>
                <c:pt idx="17">
                  <c:v>3.5110792225900508E-2</c:v>
                </c:pt>
                <c:pt idx="18">
                  <c:v>3.0845185392285313E-2</c:v>
                </c:pt>
                <c:pt idx="19">
                  <c:v>3.22844396720669E-2</c:v>
                </c:pt>
                <c:pt idx="20">
                  <c:v>4.1531633064338748E-2</c:v>
                </c:pt>
                <c:pt idx="21">
                  <c:v>4.5856790433012953E-2</c:v>
                </c:pt>
                <c:pt idx="22">
                  <c:v>3.415348225381553E-2</c:v>
                </c:pt>
                <c:pt idx="23">
                  <c:v>3.5433210649152336E-2</c:v>
                </c:pt>
                <c:pt idx="24">
                  <c:v>3.80142057729905E-2</c:v>
                </c:pt>
                <c:pt idx="25">
                  <c:v>4.2555051256613768E-2</c:v>
                </c:pt>
                <c:pt idx="26">
                  <c:v>3.850139219533142E-2</c:v>
                </c:pt>
                <c:pt idx="27">
                  <c:v>3.4286417500358234E-2</c:v>
                </c:pt>
                <c:pt idx="28">
                  <c:v>3.9694293185692578E-2</c:v>
                </c:pt>
                <c:pt idx="29">
                  <c:v>4.4218363131351301E-2</c:v>
                </c:pt>
                <c:pt idx="30">
                  <c:v>4.1581715001399414E-2</c:v>
                </c:pt>
                <c:pt idx="31">
                  <c:v>3.8668191753579058E-2</c:v>
                </c:pt>
                <c:pt idx="32">
                  <c:v>3.4810784668228498E-2</c:v>
                </c:pt>
                <c:pt idx="33">
                  <c:v>4.1969876211341052E-2</c:v>
                </c:pt>
                <c:pt idx="34">
                  <c:v>3.7990111135362603E-2</c:v>
                </c:pt>
                <c:pt idx="35">
                  <c:v>3.9034189938272304E-2</c:v>
                </c:pt>
                <c:pt idx="36">
                  <c:v>3.7150670891055039E-2</c:v>
                </c:pt>
                <c:pt idx="37">
                  <c:v>2.9827070706296321E-2</c:v>
                </c:pt>
                <c:pt idx="38">
                  <c:v>3.6339742763948107E-2</c:v>
                </c:pt>
                <c:pt idx="39">
                  <c:v>3.9105727067803984E-2</c:v>
                </c:pt>
                <c:pt idx="40">
                  <c:v>4.3542540163572979E-2</c:v>
                </c:pt>
                <c:pt idx="41">
                  <c:v>3.0275847363961488E-2</c:v>
                </c:pt>
                <c:pt idx="42">
                  <c:v>3.9416983976521679E-2</c:v>
                </c:pt>
                <c:pt idx="43">
                  <c:v>3.0397660343122666E-2</c:v>
                </c:pt>
                <c:pt idx="44">
                  <c:v>4.0954494689150411E-2</c:v>
                </c:pt>
                <c:pt idx="45">
                  <c:v>3.6555880639402863E-2</c:v>
                </c:pt>
                <c:pt idx="46">
                  <c:v>4.5822929531954777E-2</c:v>
                </c:pt>
                <c:pt idx="47">
                  <c:v>4.2016926676585804E-2</c:v>
                </c:pt>
                <c:pt idx="48">
                  <c:v>3.2248378310690946E-2</c:v>
                </c:pt>
                <c:pt idx="49">
                  <c:v>3.4084593713928427E-2</c:v>
                </c:pt>
                <c:pt idx="50">
                  <c:v>3.9104560626611211E-2</c:v>
                </c:pt>
                <c:pt idx="51">
                  <c:v>3.6263187633865178E-2</c:v>
                </c:pt>
                <c:pt idx="52">
                  <c:v>3.8513904968569122E-2</c:v>
                </c:pt>
                <c:pt idx="53">
                  <c:v>4.1260292684720888E-2</c:v>
                </c:pt>
                <c:pt idx="54">
                  <c:v>3.1589121397964416E-2</c:v>
                </c:pt>
                <c:pt idx="55">
                  <c:v>3.0777180457058007E-2</c:v>
                </c:pt>
                <c:pt idx="56">
                  <c:v>3.530445087455121E-2</c:v>
                </c:pt>
                <c:pt idx="57">
                  <c:v>3.6161662763396621E-2</c:v>
                </c:pt>
                <c:pt idx="58">
                  <c:v>3.3828596202916207E-2</c:v>
                </c:pt>
                <c:pt idx="59">
                  <c:v>3.4307159768796565E-2</c:v>
                </c:pt>
                <c:pt idx="60">
                  <c:v>3.1044608824839264E-2</c:v>
                </c:pt>
                <c:pt idx="61">
                  <c:v>3.2665999698773866E-2</c:v>
                </c:pt>
                <c:pt idx="62">
                  <c:v>4.3454516461887964E-2</c:v>
                </c:pt>
                <c:pt idx="63">
                  <c:v>3.4735797793070698E-2</c:v>
                </c:pt>
                <c:pt idx="64">
                  <c:v>2.6479127745353766E-2</c:v>
                </c:pt>
                <c:pt idx="65">
                  <c:v>2.8102723824853817E-2</c:v>
                </c:pt>
                <c:pt idx="66">
                  <c:v>3.3805164071064507E-2</c:v>
                </c:pt>
                <c:pt idx="67">
                  <c:v>3.9731688505389974E-2</c:v>
                </c:pt>
                <c:pt idx="68">
                  <c:v>4.2070042952382848E-2</c:v>
                </c:pt>
                <c:pt idx="69">
                  <c:v>3.5991084554543772E-2</c:v>
                </c:pt>
                <c:pt idx="70">
                  <c:v>3.1293619304665669E-2</c:v>
                </c:pt>
                <c:pt idx="71">
                  <c:v>3.8846006563987338E-2</c:v>
                </c:pt>
                <c:pt idx="72">
                  <c:v>3.4677174459634461E-2</c:v>
                </c:pt>
                <c:pt idx="73">
                  <c:v>3.2316101793415854E-2</c:v>
                </c:pt>
                <c:pt idx="74">
                  <c:v>3.037106698658909E-2</c:v>
                </c:pt>
                <c:pt idx="75">
                  <c:v>3.7976395046403363E-2</c:v>
                </c:pt>
                <c:pt idx="76">
                  <c:v>2.9154130575336591E-2</c:v>
                </c:pt>
                <c:pt idx="77">
                  <c:v>3.1573054829659504E-2</c:v>
                </c:pt>
                <c:pt idx="78">
                  <c:v>2.9408608470212285E-2</c:v>
                </c:pt>
                <c:pt idx="79">
                  <c:v>3.8815794165231114E-2</c:v>
                </c:pt>
                <c:pt idx="80">
                  <c:v>3.6905099677766146E-2</c:v>
                </c:pt>
                <c:pt idx="81">
                  <c:v>3.9720354679049837E-2</c:v>
                </c:pt>
                <c:pt idx="82">
                  <c:v>2.9164815044190932E-2</c:v>
                </c:pt>
                <c:pt idx="83">
                  <c:v>2.9454155680539048E-2</c:v>
                </c:pt>
                <c:pt idx="84">
                  <c:v>4.1219382569960571E-2</c:v>
                </c:pt>
                <c:pt idx="85">
                  <c:v>4.969892281326347E-2</c:v>
                </c:pt>
                <c:pt idx="86">
                  <c:v>3.1863228948988916E-2</c:v>
                </c:pt>
                <c:pt idx="87">
                  <c:v>2.9112018874892936E-2</c:v>
                </c:pt>
                <c:pt idx="88">
                  <c:v>2.8329891484790197E-2</c:v>
                </c:pt>
                <c:pt idx="89">
                  <c:v>2.936253567427646E-2</c:v>
                </c:pt>
                <c:pt idx="90">
                  <c:v>3.4382011503255101E-2</c:v>
                </c:pt>
                <c:pt idx="91">
                  <c:v>3.3975806736198218E-2</c:v>
                </c:pt>
                <c:pt idx="92">
                  <c:v>3.3144195903397136E-2</c:v>
                </c:pt>
                <c:pt idx="93">
                  <c:v>3.0528566501989988E-2</c:v>
                </c:pt>
                <c:pt idx="94">
                  <c:v>4.0160105579069488E-2</c:v>
                </c:pt>
                <c:pt idx="95">
                  <c:v>3.504481588405195E-2</c:v>
                </c:pt>
                <c:pt idx="96">
                  <c:v>3.0027962891863335E-2</c:v>
                </c:pt>
                <c:pt idx="97">
                  <c:v>3.7832579490680612E-2</c:v>
                </c:pt>
                <c:pt idx="98">
                  <c:v>3.3458055877039573E-2</c:v>
                </c:pt>
                <c:pt idx="99">
                  <c:v>3.5010145077961838E-2</c:v>
                </c:pt>
                <c:pt idx="100">
                  <c:v>3.5136711954983649E-2</c:v>
                </c:pt>
                <c:pt idx="101">
                  <c:v>2.4974125340478721E-2</c:v>
                </c:pt>
                <c:pt idx="102">
                  <c:v>2.9781700997890202E-2</c:v>
                </c:pt>
                <c:pt idx="103">
                  <c:v>3.2922145004479125E-2</c:v>
                </c:pt>
                <c:pt idx="104">
                  <c:v>3.855802830801703E-2</c:v>
                </c:pt>
                <c:pt idx="105">
                  <c:v>2.95367556135674E-2</c:v>
                </c:pt>
                <c:pt idx="106">
                  <c:v>3.5113537005669715E-2</c:v>
                </c:pt>
                <c:pt idx="107">
                  <c:v>3.9158541921514675E-2</c:v>
                </c:pt>
                <c:pt idx="108">
                  <c:v>2.8440615413303533E-2</c:v>
                </c:pt>
                <c:pt idx="109">
                  <c:v>2.8031561965325334E-2</c:v>
                </c:pt>
                <c:pt idx="110">
                  <c:v>3.4252267287481208E-2</c:v>
                </c:pt>
                <c:pt idx="111">
                  <c:v>2.9663716593294098E-2</c:v>
                </c:pt>
                <c:pt idx="112">
                  <c:v>4.5417561658525944E-2</c:v>
                </c:pt>
                <c:pt idx="113">
                  <c:v>1.9460522719575428E-2</c:v>
                </c:pt>
                <c:pt idx="114">
                  <c:v>4.1581600324580734E-2</c:v>
                </c:pt>
                <c:pt idx="115">
                  <c:v>2.9146012000300238E-2</c:v>
                </c:pt>
                <c:pt idx="116">
                  <c:v>3.1890917469140891E-2</c:v>
                </c:pt>
                <c:pt idx="117">
                  <c:v>3.4044538831201218E-2</c:v>
                </c:pt>
                <c:pt idx="118">
                  <c:v>3.4421480693902759E-2</c:v>
                </c:pt>
                <c:pt idx="119">
                  <c:v>3.4523122959821476E-2</c:v>
                </c:pt>
                <c:pt idx="120">
                  <c:v>2.463018484642154E-2</c:v>
                </c:pt>
                <c:pt idx="121">
                  <c:v>2.1332771754147783E-2</c:v>
                </c:pt>
                <c:pt idx="122">
                  <c:v>3.5123416265310133E-2</c:v>
                </c:pt>
                <c:pt idx="123">
                  <c:v>2.955995275680012E-2</c:v>
                </c:pt>
                <c:pt idx="124">
                  <c:v>3.8977704437770544E-2</c:v>
                </c:pt>
                <c:pt idx="125">
                  <c:v>2.2693804877047453E-2</c:v>
                </c:pt>
                <c:pt idx="126">
                  <c:v>3.4392678375149338E-2</c:v>
                </c:pt>
                <c:pt idx="127">
                  <c:v>2.3231231361941697E-2</c:v>
                </c:pt>
                <c:pt idx="128">
                  <c:v>3.2049440178570539E-2</c:v>
                </c:pt>
                <c:pt idx="129">
                  <c:v>2.9530032437923886E-2</c:v>
                </c:pt>
                <c:pt idx="130">
                  <c:v>3.0914821061532059E-2</c:v>
                </c:pt>
                <c:pt idx="131">
                  <c:v>3.5393284728416477E-2</c:v>
                </c:pt>
                <c:pt idx="132">
                  <c:v>2.8943564905817162E-2</c:v>
                </c:pt>
                <c:pt idx="133">
                  <c:v>3.0129102161529076E-2</c:v>
                </c:pt>
                <c:pt idx="134">
                  <c:v>3.1093891187667599E-2</c:v>
                </c:pt>
                <c:pt idx="135">
                  <c:v>3.4985380223530281E-2</c:v>
                </c:pt>
                <c:pt idx="136">
                  <c:v>3.3111693626062359E-2</c:v>
                </c:pt>
                <c:pt idx="137">
                  <c:v>2.9928683462706093E-2</c:v>
                </c:pt>
                <c:pt idx="138">
                  <c:v>3.2831068526793357E-2</c:v>
                </c:pt>
                <c:pt idx="139">
                  <c:v>3.5794423053852158E-2</c:v>
                </c:pt>
                <c:pt idx="140">
                  <c:v>3.0875188555277107E-2</c:v>
                </c:pt>
                <c:pt idx="141">
                  <c:v>3.3967203256165632E-2</c:v>
                </c:pt>
                <c:pt idx="142">
                  <c:v>2.6275312684940943E-2</c:v>
                </c:pt>
                <c:pt idx="143">
                  <c:v>2.5163725467771032E-2</c:v>
                </c:pt>
                <c:pt idx="144">
                  <c:v>3.6010469088992636E-2</c:v>
                </c:pt>
                <c:pt idx="145">
                  <c:v>3.0848690597993562E-2</c:v>
                </c:pt>
                <c:pt idx="146">
                  <c:v>3.0462964490981029E-2</c:v>
                </c:pt>
                <c:pt idx="147">
                  <c:v>2.848488555885122E-2</c:v>
                </c:pt>
                <c:pt idx="148">
                  <c:v>3.3791519457398292E-2</c:v>
                </c:pt>
                <c:pt idx="149">
                  <c:v>2.5051185938297787E-2</c:v>
                </c:pt>
                <c:pt idx="150">
                  <c:v>2.0567367902003877E-2</c:v>
                </c:pt>
                <c:pt idx="151">
                  <c:v>3.011131860444239E-2</c:v>
                </c:pt>
                <c:pt idx="152">
                  <c:v>2.1977183950414664E-2</c:v>
                </c:pt>
                <c:pt idx="153">
                  <c:v>2.3862234822895258E-2</c:v>
                </c:pt>
                <c:pt idx="154">
                  <c:v>1.6300599520732557E-2</c:v>
                </c:pt>
                <c:pt idx="155">
                  <c:v>2.5462311280039712E-2</c:v>
                </c:pt>
                <c:pt idx="156">
                  <c:v>3.0330260377543564E-2</c:v>
                </c:pt>
                <c:pt idx="157">
                  <c:v>2.8757028083043881E-2</c:v>
                </c:pt>
                <c:pt idx="158">
                  <c:v>3.4708388501086276E-2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Phosphorus!$A$2:$A$288</c:f>
              <c:numCache>
                <c:formatCode>General</c:formatCode>
                <c:ptCount val="287"/>
                <c:pt idx="0">
                  <c:v>1.6666666666666666E-2</c:v>
                </c:pt>
                <c:pt idx="1">
                  <c:v>5.7333333333333334</c:v>
                </c:pt>
                <c:pt idx="2">
                  <c:v>11.466666666666667</c:v>
                </c:pt>
                <c:pt idx="3">
                  <c:v>17.2</c:v>
                </c:pt>
                <c:pt idx="4">
                  <c:v>22.933333333333334</c:v>
                </c:pt>
                <c:pt idx="5">
                  <c:v>28.633333333333333</c:v>
                </c:pt>
                <c:pt idx="6">
                  <c:v>34.366666666666667</c:v>
                </c:pt>
                <c:pt idx="7">
                  <c:v>40.1</c:v>
                </c:pt>
                <c:pt idx="8">
                  <c:v>45.816666666666663</c:v>
                </c:pt>
                <c:pt idx="9">
                  <c:v>51.533333333333331</c:v>
                </c:pt>
                <c:pt idx="10">
                  <c:v>57.25</c:v>
                </c:pt>
                <c:pt idx="11">
                  <c:v>62.966666666666669</c:v>
                </c:pt>
                <c:pt idx="12">
                  <c:v>68.683333333333337</c:v>
                </c:pt>
                <c:pt idx="13">
                  <c:v>74.416666666666671</c:v>
                </c:pt>
                <c:pt idx="14">
                  <c:v>80.133333333333326</c:v>
                </c:pt>
                <c:pt idx="15">
                  <c:v>85.86666666666666</c:v>
                </c:pt>
                <c:pt idx="16">
                  <c:v>91.61666666666666</c:v>
                </c:pt>
                <c:pt idx="17">
                  <c:v>97.333333333333329</c:v>
                </c:pt>
                <c:pt idx="18">
                  <c:v>103.08333333333333</c:v>
                </c:pt>
                <c:pt idx="19">
                  <c:v>108.81666666666666</c:v>
                </c:pt>
                <c:pt idx="20">
                  <c:v>114.55</c:v>
                </c:pt>
                <c:pt idx="21">
                  <c:v>120.28333333333333</c:v>
                </c:pt>
                <c:pt idx="22">
                  <c:v>126.03333333333333</c:v>
                </c:pt>
                <c:pt idx="23">
                  <c:v>131.75</c:v>
                </c:pt>
                <c:pt idx="24">
                  <c:v>137.5</c:v>
                </c:pt>
                <c:pt idx="25">
                  <c:v>143.25</c:v>
                </c:pt>
                <c:pt idx="26">
                  <c:v>149</c:v>
                </c:pt>
                <c:pt idx="27">
                  <c:v>154.69999999999999</c:v>
                </c:pt>
                <c:pt idx="28">
                  <c:v>160.46666666666667</c:v>
                </c:pt>
                <c:pt idx="29">
                  <c:v>166.21666666666667</c:v>
                </c:pt>
                <c:pt idx="30">
                  <c:v>171.95</c:v>
                </c:pt>
                <c:pt idx="31">
                  <c:v>177.73333333333332</c:v>
                </c:pt>
                <c:pt idx="32">
                  <c:v>183.48333333333332</c:v>
                </c:pt>
                <c:pt idx="33">
                  <c:v>189.25</c:v>
                </c:pt>
                <c:pt idx="34">
                  <c:v>195</c:v>
                </c:pt>
                <c:pt idx="35">
                  <c:v>200.73333333333332</c:v>
                </c:pt>
                <c:pt idx="36">
                  <c:v>206.5</c:v>
                </c:pt>
                <c:pt idx="37">
                  <c:v>212.23333333333332</c:v>
                </c:pt>
                <c:pt idx="38">
                  <c:v>218</c:v>
                </c:pt>
                <c:pt idx="39">
                  <c:v>223.73333333333332</c:v>
                </c:pt>
                <c:pt idx="40">
                  <c:v>229.48333333333332</c:v>
                </c:pt>
                <c:pt idx="41">
                  <c:v>235.2</c:v>
                </c:pt>
                <c:pt idx="42">
                  <c:v>240.96666666666667</c:v>
                </c:pt>
                <c:pt idx="43">
                  <c:v>246.68333333333334</c:v>
                </c:pt>
                <c:pt idx="44">
                  <c:v>252.43333333333334</c:v>
                </c:pt>
                <c:pt idx="45">
                  <c:v>258.14999999999998</c:v>
                </c:pt>
                <c:pt idx="46">
                  <c:v>263.86666666666667</c:v>
                </c:pt>
                <c:pt idx="47">
                  <c:v>269.58333333333331</c:v>
                </c:pt>
                <c:pt idx="48">
                  <c:v>275.2833333333333</c:v>
                </c:pt>
                <c:pt idx="49">
                  <c:v>281.0333333333333</c:v>
                </c:pt>
                <c:pt idx="50">
                  <c:v>286.73333333333335</c:v>
                </c:pt>
                <c:pt idx="51">
                  <c:v>292.45</c:v>
                </c:pt>
                <c:pt idx="52">
                  <c:v>298.18333333333334</c:v>
                </c:pt>
                <c:pt idx="53">
                  <c:v>303.89999999999998</c:v>
                </c:pt>
                <c:pt idx="54">
                  <c:v>309.63333333333333</c:v>
                </c:pt>
                <c:pt idx="55">
                  <c:v>315.35000000000002</c:v>
                </c:pt>
                <c:pt idx="56">
                  <c:v>321.11666666666667</c:v>
                </c:pt>
                <c:pt idx="57">
                  <c:v>326.83333333333331</c:v>
                </c:pt>
                <c:pt idx="58">
                  <c:v>332.55</c:v>
                </c:pt>
                <c:pt idx="59">
                  <c:v>338.31666666666666</c:v>
                </c:pt>
                <c:pt idx="60">
                  <c:v>344.0333333333333</c:v>
                </c:pt>
                <c:pt idx="61">
                  <c:v>349.75</c:v>
                </c:pt>
                <c:pt idx="62">
                  <c:v>355.45</c:v>
                </c:pt>
                <c:pt idx="63">
                  <c:v>361.2</c:v>
                </c:pt>
                <c:pt idx="64">
                  <c:v>366.93333333333334</c:v>
                </c:pt>
                <c:pt idx="65">
                  <c:v>372.66666666666669</c:v>
                </c:pt>
                <c:pt idx="66">
                  <c:v>378.41666666666669</c:v>
                </c:pt>
                <c:pt idx="67">
                  <c:v>384.13333333333333</c:v>
                </c:pt>
                <c:pt idx="68">
                  <c:v>389.85</c:v>
                </c:pt>
                <c:pt idx="69">
                  <c:v>395.55</c:v>
                </c:pt>
                <c:pt idx="70">
                  <c:v>401.25</c:v>
                </c:pt>
                <c:pt idx="71">
                  <c:v>406.98333333333335</c:v>
                </c:pt>
                <c:pt idx="72">
                  <c:v>412.7</c:v>
                </c:pt>
                <c:pt idx="73">
                  <c:v>418.43333333333334</c:v>
                </c:pt>
                <c:pt idx="74">
                  <c:v>424.15</c:v>
                </c:pt>
                <c:pt idx="75">
                  <c:v>429.86666666666667</c:v>
                </c:pt>
                <c:pt idx="76">
                  <c:v>435.58333333333331</c:v>
                </c:pt>
                <c:pt idx="77">
                  <c:v>441.33333333333331</c:v>
                </c:pt>
                <c:pt idx="78">
                  <c:v>447.0333333333333</c:v>
                </c:pt>
                <c:pt idx="79">
                  <c:v>452.76666666666665</c:v>
                </c:pt>
                <c:pt idx="80">
                  <c:v>458.51666666666665</c:v>
                </c:pt>
                <c:pt idx="81">
                  <c:v>464.23333333333335</c:v>
                </c:pt>
                <c:pt idx="82">
                  <c:v>469.96666666666664</c:v>
                </c:pt>
                <c:pt idx="83">
                  <c:v>475.68333333333334</c:v>
                </c:pt>
                <c:pt idx="84">
                  <c:v>481.4</c:v>
                </c:pt>
                <c:pt idx="85">
                  <c:v>487.13333333333333</c:v>
                </c:pt>
                <c:pt idx="86">
                  <c:v>492.88333333333333</c:v>
                </c:pt>
                <c:pt idx="87">
                  <c:v>498.61666666666667</c:v>
                </c:pt>
                <c:pt idx="88">
                  <c:v>504.33333333333331</c:v>
                </c:pt>
                <c:pt idx="89">
                  <c:v>510.06666666666666</c:v>
                </c:pt>
                <c:pt idx="90">
                  <c:v>515.81666666666661</c:v>
                </c:pt>
                <c:pt idx="91">
                  <c:v>521.5333333333333</c:v>
                </c:pt>
                <c:pt idx="92">
                  <c:v>527.26666666666665</c:v>
                </c:pt>
                <c:pt idx="93">
                  <c:v>532.98333333333335</c:v>
                </c:pt>
                <c:pt idx="94">
                  <c:v>538.70000000000005</c:v>
                </c:pt>
                <c:pt idx="95">
                  <c:v>544.41666666666663</c:v>
                </c:pt>
                <c:pt idx="96">
                  <c:v>550.16666666666663</c:v>
                </c:pt>
                <c:pt idx="97">
                  <c:v>555.9</c:v>
                </c:pt>
                <c:pt idx="98">
                  <c:v>561.61666666666667</c:v>
                </c:pt>
                <c:pt idx="99">
                  <c:v>567.38333333333333</c:v>
                </c:pt>
                <c:pt idx="100">
                  <c:v>573.08333333333337</c:v>
                </c:pt>
                <c:pt idx="101">
                  <c:v>578.85</c:v>
                </c:pt>
                <c:pt idx="102">
                  <c:v>584.6</c:v>
                </c:pt>
                <c:pt idx="103">
                  <c:v>590.31666666666661</c:v>
                </c:pt>
                <c:pt idx="104">
                  <c:v>596.0333333333333</c:v>
                </c:pt>
                <c:pt idx="105">
                  <c:v>601.76666666666665</c:v>
                </c:pt>
                <c:pt idx="106">
                  <c:v>607.51666666666665</c:v>
                </c:pt>
                <c:pt idx="107">
                  <c:v>613.25</c:v>
                </c:pt>
                <c:pt idx="108">
                  <c:v>618.9666666666667</c:v>
                </c:pt>
                <c:pt idx="109">
                  <c:v>624.68333333333328</c:v>
                </c:pt>
                <c:pt idx="110">
                  <c:v>630.4</c:v>
                </c:pt>
                <c:pt idx="111">
                  <c:v>636.13333333333333</c:v>
                </c:pt>
                <c:pt idx="112">
                  <c:v>641.86666666666667</c:v>
                </c:pt>
                <c:pt idx="113">
                  <c:v>647.58333333333337</c:v>
                </c:pt>
                <c:pt idx="114">
                  <c:v>653.31666666666661</c:v>
                </c:pt>
                <c:pt idx="115">
                  <c:v>659.05</c:v>
                </c:pt>
                <c:pt idx="116">
                  <c:v>664.76666666666665</c:v>
                </c:pt>
                <c:pt idx="117">
                  <c:v>670.5</c:v>
                </c:pt>
                <c:pt idx="118">
                  <c:v>676.2166666666667</c:v>
                </c:pt>
                <c:pt idx="119">
                  <c:v>681.9666666666667</c:v>
                </c:pt>
                <c:pt idx="120">
                  <c:v>687.7</c:v>
                </c:pt>
                <c:pt idx="121">
                  <c:v>693.43333333333328</c:v>
                </c:pt>
                <c:pt idx="122">
                  <c:v>699.16666666666663</c:v>
                </c:pt>
                <c:pt idx="123">
                  <c:v>704.91666666666663</c:v>
                </c:pt>
                <c:pt idx="124">
                  <c:v>710.65</c:v>
                </c:pt>
                <c:pt idx="125">
                  <c:v>716.4</c:v>
                </c:pt>
                <c:pt idx="126">
                  <c:v>722.15</c:v>
                </c:pt>
                <c:pt idx="127">
                  <c:v>727.88333333333333</c:v>
                </c:pt>
                <c:pt idx="128">
                  <c:v>733.6</c:v>
                </c:pt>
                <c:pt idx="129">
                  <c:v>739.33333333333337</c:v>
                </c:pt>
                <c:pt idx="130">
                  <c:v>745.0333333333333</c:v>
                </c:pt>
                <c:pt idx="131">
                  <c:v>750.7833333333333</c:v>
                </c:pt>
                <c:pt idx="132">
                  <c:v>756.48333333333335</c:v>
                </c:pt>
                <c:pt idx="133">
                  <c:v>762.2166666666667</c:v>
                </c:pt>
                <c:pt idx="134">
                  <c:v>767.95</c:v>
                </c:pt>
                <c:pt idx="135">
                  <c:v>773.68333333333328</c:v>
                </c:pt>
                <c:pt idx="136">
                  <c:v>779.4</c:v>
                </c:pt>
                <c:pt idx="137">
                  <c:v>785.15</c:v>
                </c:pt>
                <c:pt idx="138">
                  <c:v>790.86666666666667</c:v>
                </c:pt>
                <c:pt idx="139">
                  <c:v>796.6</c:v>
                </c:pt>
                <c:pt idx="140">
                  <c:v>802.35</c:v>
                </c:pt>
                <c:pt idx="141">
                  <c:v>808.06666666666661</c:v>
                </c:pt>
                <c:pt idx="142">
                  <c:v>813.7833333333333</c:v>
                </c:pt>
                <c:pt idx="143">
                  <c:v>819.5333333333333</c:v>
                </c:pt>
                <c:pt idx="144">
                  <c:v>825.26666666666665</c:v>
                </c:pt>
                <c:pt idx="145">
                  <c:v>830.98333333333335</c:v>
                </c:pt>
                <c:pt idx="146">
                  <c:v>836.69999999999993</c:v>
                </c:pt>
                <c:pt idx="147">
                  <c:v>842.41666666666663</c:v>
                </c:pt>
                <c:pt idx="148">
                  <c:v>848.13333333333333</c:v>
                </c:pt>
                <c:pt idx="149">
                  <c:v>853.86666666666667</c:v>
                </c:pt>
                <c:pt idx="150">
                  <c:v>859.6</c:v>
                </c:pt>
                <c:pt idx="151">
                  <c:v>865.35</c:v>
                </c:pt>
                <c:pt idx="152">
                  <c:v>871.08333333333337</c:v>
                </c:pt>
                <c:pt idx="153">
                  <c:v>876.83333333333337</c:v>
                </c:pt>
                <c:pt idx="154">
                  <c:v>882.5333333333333</c:v>
                </c:pt>
                <c:pt idx="155">
                  <c:v>888.25</c:v>
                </c:pt>
                <c:pt idx="156">
                  <c:v>894</c:v>
                </c:pt>
                <c:pt idx="157">
                  <c:v>899.75</c:v>
                </c:pt>
              </c:numCache>
            </c:numRef>
          </c:xVal>
          <c:yVal>
            <c:numRef>
              <c:f>Phosphorus!$I$2:$I$205</c:f>
              <c:numCache>
                <c:formatCode>General</c:formatCode>
                <c:ptCount val="204"/>
                <c:pt idx="0">
                  <c:v>4.4292943473188531E-2</c:v>
                </c:pt>
                <c:pt idx="1">
                  <c:v>-9.3344591072468258E-3</c:v>
                </c:pt>
                <c:pt idx="2">
                  <c:v>1.6712729011286363E-2</c:v>
                </c:pt>
                <c:pt idx="3">
                  <c:v>0.11849872723431817</c:v>
                </c:pt>
                <c:pt idx="4">
                  <c:v>0.15620772050267928</c:v>
                </c:pt>
                <c:pt idx="5">
                  <c:v>0.12412517154648446</c:v>
                </c:pt>
                <c:pt idx="6">
                  <c:v>0.22289725717826897</c:v>
                </c:pt>
                <c:pt idx="7">
                  <c:v>0.18832116791601022</c:v>
                </c:pt>
                <c:pt idx="8">
                  <c:v>0.17754133518766987</c:v>
                </c:pt>
                <c:pt idx="9">
                  <c:v>0.31334585679803811</c:v>
                </c:pt>
                <c:pt idx="10">
                  <c:v>0.27671675462553963</c:v>
                </c:pt>
                <c:pt idx="11">
                  <c:v>0.29618152406516524</c:v>
                </c:pt>
                <c:pt idx="12">
                  <c:v>0.44378468854494707</c:v>
                </c:pt>
                <c:pt idx="13">
                  <c:v>0.3160022868885109</c:v>
                </c:pt>
                <c:pt idx="14">
                  <c:v>0.37907020986348428</c:v>
                </c:pt>
                <c:pt idx="15">
                  <c:v>0.45198448402838914</c:v>
                </c:pt>
                <c:pt idx="16">
                  <c:v>0.36701725763443044</c:v>
                </c:pt>
                <c:pt idx="17">
                  <c:v>0.48581927768651645</c:v>
                </c:pt>
                <c:pt idx="18">
                  <c:v>0.47835561415495725</c:v>
                </c:pt>
                <c:pt idx="19">
                  <c:v>0.41716432806002346</c:v>
                </c:pt>
                <c:pt idx="20">
                  <c:v>0.48886829717873187</c:v>
                </c:pt>
                <c:pt idx="21">
                  <c:v>0.4816915068238285</c:v>
                </c:pt>
                <c:pt idx="22">
                  <c:v>0.51225577481556295</c:v>
                </c:pt>
                <c:pt idx="23">
                  <c:v>0.4216696130736467</c:v>
                </c:pt>
                <c:pt idx="24">
                  <c:v>0.49865999321280319</c:v>
                </c:pt>
                <c:pt idx="25">
                  <c:v>0.53826079405744054</c:v>
                </c:pt>
                <c:pt idx="26">
                  <c:v>0.55810828028717541</c:v>
                </c:pt>
                <c:pt idx="27">
                  <c:v>0.48430135906447802</c:v>
                </c:pt>
                <c:pt idx="28">
                  <c:v>0.55785405085786233</c:v>
                </c:pt>
                <c:pt idx="29">
                  <c:v>0.61429465262626604</c:v>
                </c:pt>
                <c:pt idx="30">
                  <c:v>0.54678206001987717</c:v>
                </c:pt>
                <c:pt idx="31">
                  <c:v>0.54469494356396586</c:v>
                </c:pt>
                <c:pt idx="32">
                  <c:v>0.58515195372589357</c:v>
                </c:pt>
                <c:pt idx="33">
                  <c:v>0.56610869828398758</c:v>
                </c:pt>
                <c:pt idx="34">
                  <c:v>0.58540138101764694</c:v>
                </c:pt>
                <c:pt idx="35">
                  <c:v>0.59730082860658862</c:v>
                </c:pt>
                <c:pt idx="36">
                  <c:v>0.53519789538218165</c:v>
                </c:pt>
                <c:pt idx="37">
                  <c:v>0.5774231113125583</c:v>
                </c:pt>
                <c:pt idx="38">
                  <c:v>0.55940692239529721</c:v>
                </c:pt>
                <c:pt idx="39">
                  <c:v>0.53775068209720756</c:v>
                </c:pt>
                <c:pt idx="40">
                  <c:v>0.59959839533592407</c:v>
                </c:pt>
                <c:pt idx="41">
                  <c:v>0.56725898633862903</c:v>
                </c:pt>
                <c:pt idx="42">
                  <c:v>0.55505133471258061</c:v>
                </c:pt>
                <c:pt idx="43">
                  <c:v>0.57846656814580877</c:v>
                </c:pt>
                <c:pt idx="44">
                  <c:v>0.51231039886094543</c:v>
                </c:pt>
                <c:pt idx="45">
                  <c:v>0.56184959300665249</c:v>
                </c:pt>
                <c:pt idx="46">
                  <c:v>0.59186001729245796</c:v>
                </c:pt>
                <c:pt idx="47">
                  <c:v>0.67637019465132231</c:v>
                </c:pt>
                <c:pt idx="48">
                  <c:v>0.57096983642714627</c:v>
                </c:pt>
                <c:pt idx="49">
                  <c:v>0.57803459435094584</c:v>
                </c:pt>
                <c:pt idx="50">
                  <c:v>0.59763932436462153</c:v>
                </c:pt>
                <c:pt idx="51">
                  <c:v>0.63467512919078028</c:v>
                </c:pt>
                <c:pt idx="52">
                  <c:v>0.58192556688591868</c:v>
                </c:pt>
                <c:pt idx="53">
                  <c:v>0.62715975435991811</c:v>
                </c:pt>
                <c:pt idx="54">
                  <c:v>0.58140745327705601</c:v>
                </c:pt>
                <c:pt idx="55">
                  <c:v>0.57050069790126046</c:v>
                </c:pt>
                <c:pt idx="56">
                  <c:v>0.60497583330108162</c:v>
                </c:pt>
                <c:pt idx="57">
                  <c:v>0.61609725082210209</c:v>
                </c:pt>
                <c:pt idx="58">
                  <c:v>0.65183659616539902</c:v>
                </c:pt>
                <c:pt idx="59">
                  <c:v>0.63353187853985982</c:v>
                </c:pt>
                <c:pt idx="60">
                  <c:v>0.66864390157390075</c:v>
                </c:pt>
                <c:pt idx="61">
                  <c:v>0.61526493236282942</c:v>
                </c:pt>
                <c:pt idx="62">
                  <c:v>0.60557433152265805</c:v>
                </c:pt>
                <c:pt idx="63">
                  <c:v>0.61034092551222263</c:v>
                </c:pt>
                <c:pt idx="64">
                  <c:v>0.58348458957886951</c:v>
                </c:pt>
                <c:pt idx="65">
                  <c:v>0.55459509701291443</c:v>
                </c:pt>
                <c:pt idx="66">
                  <c:v>0.61829934227378558</c:v>
                </c:pt>
                <c:pt idx="67">
                  <c:v>0.61900199074839857</c:v>
                </c:pt>
                <c:pt idx="68">
                  <c:v>0.67159631076135984</c:v>
                </c:pt>
                <c:pt idx="69">
                  <c:v>0.60205036899286413</c:v>
                </c:pt>
                <c:pt idx="70">
                  <c:v>0.60063270193107077</c:v>
                </c:pt>
                <c:pt idx="71">
                  <c:v>0.5827366201374371</c:v>
                </c:pt>
                <c:pt idx="72">
                  <c:v>0.60576264431892535</c:v>
                </c:pt>
                <c:pt idx="73">
                  <c:v>0.56072647153783517</c:v>
                </c:pt>
                <c:pt idx="74">
                  <c:v>0.61432796929543876</c:v>
                </c:pt>
                <c:pt idx="75">
                  <c:v>0.59934044046986212</c:v>
                </c:pt>
                <c:pt idx="76">
                  <c:v>0.56884397331145597</c:v>
                </c:pt>
                <c:pt idx="77">
                  <c:v>0.59559381197050942</c:v>
                </c:pt>
                <c:pt idx="78">
                  <c:v>0.63884321915192521</c:v>
                </c:pt>
                <c:pt idx="79">
                  <c:v>0.63469399223283673</c:v>
                </c:pt>
                <c:pt idx="80">
                  <c:v>0.64192306309972369</c:v>
                </c:pt>
                <c:pt idx="81">
                  <c:v>0.62957517326494339</c:v>
                </c:pt>
                <c:pt idx="82">
                  <c:v>0.67951171950021017</c:v>
                </c:pt>
                <c:pt idx="83">
                  <c:v>0.61330578211244513</c:v>
                </c:pt>
                <c:pt idx="84">
                  <c:v>0.56147335406931409</c:v>
                </c:pt>
                <c:pt idx="85">
                  <c:v>0.56919907564341754</c:v>
                </c:pt>
                <c:pt idx="86">
                  <c:v>0.59242062239994753</c:v>
                </c:pt>
                <c:pt idx="87">
                  <c:v>0.61628035049309149</c:v>
                </c:pt>
                <c:pt idx="88">
                  <c:v>0.59447647575590956</c:v>
                </c:pt>
                <c:pt idx="89">
                  <c:v>0.60505649335884659</c:v>
                </c:pt>
                <c:pt idx="90">
                  <c:v>0.66303898753846147</c:v>
                </c:pt>
                <c:pt idx="91">
                  <c:v>0.61932926470492089</c:v>
                </c:pt>
                <c:pt idx="92">
                  <c:v>0.68869684680473731</c:v>
                </c:pt>
                <c:pt idx="93">
                  <c:v>0.64788711589656534</c:v>
                </c:pt>
                <c:pt idx="94">
                  <c:v>0.68740213439633857</c:v>
                </c:pt>
                <c:pt idx="95">
                  <c:v>0.64694355441270601</c:v>
                </c:pt>
                <c:pt idx="96">
                  <c:v>0.60031538856018229</c:v>
                </c:pt>
                <c:pt idx="97">
                  <c:v>0.60912566130504664</c:v>
                </c:pt>
                <c:pt idx="98">
                  <c:v>0.62387106393213232</c:v>
                </c:pt>
                <c:pt idx="99">
                  <c:v>0.67725074070095981</c:v>
                </c:pt>
                <c:pt idx="100">
                  <c:v>0.58534175914963804</c:v>
                </c:pt>
                <c:pt idx="101">
                  <c:v>0.65841169380353781</c:v>
                </c:pt>
                <c:pt idx="102">
                  <c:v>0.67652746688019871</c:v>
                </c:pt>
                <c:pt idx="103">
                  <c:v>0.5969866402016677</c:v>
                </c:pt>
                <c:pt idx="104">
                  <c:v>0.72048553262632364</c:v>
                </c:pt>
                <c:pt idx="105">
                  <c:v>0.65393579445810912</c:v>
                </c:pt>
                <c:pt idx="106">
                  <c:v>0.59467472740095362</c:v>
                </c:pt>
                <c:pt idx="107">
                  <c:v>0.61504918671976294</c:v>
                </c:pt>
                <c:pt idx="108">
                  <c:v>0.64270889690184207</c:v>
                </c:pt>
                <c:pt idx="109">
                  <c:v>0.64248485198064731</c:v>
                </c:pt>
                <c:pt idx="110">
                  <c:v>0.64700881402331434</c:v>
                </c:pt>
                <c:pt idx="111">
                  <c:v>0.61144835573100453</c:v>
                </c:pt>
                <c:pt idx="112">
                  <c:v>0.62600602682853645</c:v>
                </c:pt>
                <c:pt idx="113">
                  <c:v>0.5918605634063725</c:v>
                </c:pt>
                <c:pt idx="114">
                  <c:v>0.66274440149648606</c:v>
                </c:pt>
                <c:pt idx="115">
                  <c:v>0.60590212746100924</c:v>
                </c:pt>
                <c:pt idx="116">
                  <c:v>0.695621367358079</c:v>
                </c:pt>
                <c:pt idx="117">
                  <c:v>0.6163467227057593</c:v>
                </c:pt>
                <c:pt idx="118">
                  <c:v>0.65234163620529462</c:v>
                </c:pt>
                <c:pt idx="119">
                  <c:v>0.65452614472522519</c:v>
                </c:pt>
                <c:pt idx="120">
                  <c:v>0.61640278632342216</c:v>
                </c:pt>
                <c:pt idx="121">
                  <c:v>0.65823622417676231</c:v>
                </c:pt>
                <c:pt idx="122">
                  <c:v>0.67106391534491683</c:v>
                </c:pt>
                <c:pt idx="123">
                  <c:v>0.64717468846964521</c:v>
                </c:pt>
                <c:pt idx="124">
                  <c:v>0.70848040976732363</c:v>
                </c:pt>
                <c:pt idx="125">
                  <c:v>0.64626119525655712</c:v>
                </c:pt>
                <c:pt idx="126">
                  <c:v>0.69716353333275871</c:v>
                </c:pt>
                <c:pt idx="127">
                  <c:v>0.74997694593306818</c:v>
                </c:pt>
                <c:pt idx="128">
                  <c:v>0.6953124862858413</c:v>
                </c:pt>
                <c:pt idx="129">
                  <c:v>0.70399425670020188</c:v>
                </c:pt>
                <c:pt idx="130">
                  <c:v>0.70318729845677952</c:v>
                </c:pt>
                <c:pt idx="131">
                  <c:v>0.69114659370531162</c:v>
                </c:pt>
                <c:pt idx="132">
                  <c:v>0.68397567574338947</c:v>
                </c:pt>
                <c:pt idx="133">
                  <c:v>0.7175103925415165</c:v>
                </c:pt>
                <c:pt idx="134">
                  <c:v>0.67778495783628212</c:v>
                </c:pt>
                <c:pt idx="135">
                  <c:v>0.61368404028866974</c:v>
                </c:pt>
                <c:pt idx="136">
                  <c:v>0.72040440828571406</c:v>
                </c:pt>
                <c:pt idx="137">
                  <c:v>0.67032816837632891</c:v>
                </c:pt>
                <c:pt idx="138">
                  <c:v>0.66081321909367829</c:v>
                </c:pt>
                <c:pt idx="139">
                  <c:v>0.75032408547368945</c:v>
                </c:pt>
                <c:pt idx="140">
                  <c:v>0.70248588680832191</c:v>
                </c:pt>
                <c:pt idx="141">
                  <c:v>0.70240267072211782</c:v>
                </c:pt>
                <c:pt idx="142">
                  <c:v>0.76153590132664273</c:v>
                </c:pt>
                <c:pt idx="143">
                  <c:v>0.69987776666970825</c:v>
                </c:pt>
                <c:pt idx="144">
                  <c:v>0.7251417521377882</c:v>
                </c:pt>
                <c:pt idx="145">
                  <c:v>0.6806466326900702</c:v>
                </c:pt>
                <c:pt idx="146">
                  <c:v>0.68473471044237288</c:v>
                </c:pt>
                <c:pt idx="147">
                  <c:v>0.74446754837852791</c:v>
                </c:pt>
                <c:pt idx="148">
                  <c:v>0.73370064340104724</c:v>
                </c:pt>
                <c:pt idx="149">
                  <c:v>0.6217952061573101</c:v>
                </c:pt>
                <c:pt idx="150">
                  <c:v>0.76657939260618579</c:v>
                </c:pt>
                <c:pt idx="151">
                  <c:v>0.68299275359928324</c:v>
                </c:pt>
                <c:pt idx="152">
                  <c:v>0.75084455927643345</c:v>
                </c:pt>
                <c:pt idx="153">
                  <c:v>0.6556750375172844</c:v>
                </c:pt>
                <c:pt idx="154">
                  <c:v>0.70927426261546078</c:v>
                </c:pt>
                <c:pt idx="155">
                  <c:v>0.74681343185193261</c:v>
                </c:pt>
                <c:pt idx="156">
                  <c:v>0.68428439842689892</c:v>
                </c:pt>
                <c:pt idx="157">
                  <c:v>0.74412831991297956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Phosphorus!$A$2:$A$301</c:f>
              <c:numCache>
                <c:formatCode>General</c:formatCode>
                <c:ptCount val="300"/>
                <c:pt idx="0">
                  <c:v>1.6666666666666666E-2</c:v>
                </c:pt>
                <c:pt idx="1">
                  <c:v>5.7333333333333334</c:v>
                </c:pt>
                <c:pt idx="2">
                  <c:v>11.466666666666667</c:v>
                </c:pt>
                <c:pt idx="3">
                  <c:v>17.2</c:v>
                </c:pt>
                <c:pt idx="4">
                  <c:v>22.933333333333334</c:v>
                </c:pt>
                <c:pt idx="5">
                  <c:v>28.633333333333333</c:v>
                </c:pt>
                <c:pt idx="6">
                  <c:v>34.366666666666667</c:v>
                </c:pt>
                <c:pt idx="7">
                  <c:v>40.1</c:v>
                </c:pt>
                <c:pt idx="8">
                  <c:v>45.816666666666663</c:v>
                </c:pt>
                <c:pt idx="9">
                  <c:v>51.533333333333331</c:v>
                </c:pt>
                <c:pt idx="10">
                  <c:v>57.25</c:v>
                </c:pt>
                <c:pt idx="11">
                  <c:v>62.966666666666669</c:v>
                </c:pt>
                <c:pt idx="12">
                  <c:v>68.683333333333337</c:v>
                </c:pt>
                <c:pt idx="13">
                  <c:v>74.416666666666671</c:v>
                </c:pt>
                <c:pt idx="14">
                  <c:v>80.133333333333326</c:v>
                </c:pt>
                <c:pt idx="15">
                  <c:v>85.86666666666666</c:v>
                </c:pt>
                <c:pt idx="16">
                  <c:v>91.61666666666666</c:v>
                </c:pt>
                <c:pt idx="17">
                  <c:v>97.333333333333329</c:v>
                </c:pt>
                <c:pt idx="18">
                  <c:v>103.08333333333333</c:v>
                </c:pt>
                <c:pt idx="19">
                  <c:v>108.81666666666666</c:v>
                </c:pt>
                <c:pt idx="20">
                  <c:v>114.55</c:v>
                </c:pt>
                <c:pt idx="21">
                  <c:v>120.28333333333333</c:v>
                </c:pt>
                <c:pt idx="22">
                  <c:v>126.03333333333333</c:v>
                </c:pt>
                <c:pt idx="23">
                  <c:v>131.75</c:v>
                </c:pt>
                <c:pt idx="24">
                  <c:v>137.5</c:v>
                </c:pt>
                <c:pt idx="25">
                  <c:v>143.25</c:v>
                </c:pt>
                <c:pt idx="26">
                  <c:v>149</c:v>
                </c:pt>
                <c:pt idx="27">
                  <c:v>154.69999999999999</c:v>
                </c:pt>
                <c:pt idx="28">
                  <c:v>160.46666666666667</c:v>
                </c:pt>
                <c:pt idx="29">
                  <c:v>166.21666666666667</c:v>
                </c:pt>
                <c:pt idx="30">
                  <c:v>171.95</c:v>
                </c:pt>
                <c:pt idx="31">
                  <c:v>177.73333333333332</c:v>
                </c:pt>
                <c:pt idx="32">
                  <c:v>183.48333333333332</c:v>
                </c:pt>
                <c:pt idx="33">
                  <c:v>189.25</c:v>
                </c:pt>
                <c:pt idx="34">
                  <c:v>195</c:v>
                </c:pt>
                <c:pt idx="35">
                  <c:v>200.73333333333332</c:v>
                </c:pt>
                <c:pt idx="36">
                  <c:v>206.5</c:v>
                </c:pt>
                <c:pt idx="37">
                  <c:v>212.23333333333332</c:v>
                </c:pt>
                <c:pt idx="38">
                  <c:v>218</c:v>
                </c:pt>
                <c:pt idx="39">
                  <c:v>223.73333333333332</c:v>
                </c:pt>
                <c:pt idx="40">
                  <c:v>229.48333333333332</c:v>
                </c:pt>
                <c:pt idx="41">
                  <c:v>235.2</c:v>
                </c:pt>
                <c:pt idx="42">
                  <c:v>240.96666666666667</c:v>
                </c:pt>
                <c:pt idx="43">
                  <c:v>246.68333333333334</c:v>
                </c:pt>
                <c:pt idx="44">
                  <c:v>252.43333333333334</c:v>
                </c:pt>
                <c:pt idx="45">
                  <c:v>258.14999999999998</c:v>
                </c:pt>
                <c:pt idx="46">
                  <c:v>263.86666666666667</c:v>
                </c:pt>
                <c:pt idx="47">
                  <c:v>269.58333333333331</c:v>
                </c:pt>
                <c:pt idx="48">
                  <c:v>275.2833333333333</c:v>
                </c:pt>
                <c:pt idx="49">
                  <c:v>281.0333333333333</c:v>
                </c:pt>
                <c:pt idx="50">
                  <c:v>286.73333333333335</c:v>
                </c:pt>
                <c:pt idx="51">
                  <c:v>292.45</c:v>
                </c:pt>
                <c:pt idx="52">
                  <c:v>298.18333333333334</c:v>
                </c:pt>
                <c:pt idx="53">
                  <c:v>303.89999999999998</c:v>
                </c:pt>
                <c:pt idx="54">
                  <c:v>309.63333333333333</c:v>
                </c:pt>
                <c:pt idx="55">
                  <c:v>315.35000000000002</c:v>
                </c:pt>
                <c:pt idx="56">
                  <c:v>321.11666666666667</c:v>
                </c:pt>
                <c:pt idx="57">
                  <c:v>326.83333333333331</c:v>
                </c:pt>
                <c:pt idx="58">
                  <c:v>332.55</c:v>
                </c:pt>
                <c:pt idx="59">
                  <c:v>338.31666666666666</c:v>
                </c:pt>
                <c:pt idx="60">
                  <c:v>344.0333333333333</c:v>
                </c:pt>
                <c:pt idx="61">
                  <c:v>349.75</c:v>
                </c:pt>
                <c:pt idx="62">
                  <c:v>355.45</c:v>
                </c:pt>
                <c:pt idx="63">
                  <c:v>361.2</c:v>
                </c:pt>
                <c:pt idx="64">
                  <c:v>366.93333333333334</c:v>
                </c:pt>
                <c:pt idx="65">
                  <c:v>372.66666666666669</c:v>
                </c:pt>
                <c:pt idx="66">
                  <c:v>378.41666666666669</c:v>
                </c:pt>
                <c:pt idx="67">
                  <c:v>384.13333333333333</c:v>
                </c:pt>
                <c:pt idx="68">
                  <c:v>389.85</c:v>
                </c:pt>
                <c:pt idx="69">
                  <c:v>395.55</c:v>
                </c:pt>
                <c:pt idx="70">
                  <c:v>401.25</c:v>
                </c:pt>
                <c:pt idx="71">
                  <c:v>406.98333333333335</c:v>
                </c:pt>
                <c:pt idx="72">
                  <c:v>412.7</c:v>
                </c:pt>
                <c:pt idx="73">
                  <c:v>418.43333333333334</c:v>
                </c:pt>
                <c:pt idx="74">
                  <c:v>424.15</c:v>
                </c:pt>
                <c:pt idx="75">
                  <c:v>429.86666666666667</c:v>
                </c:pt>
                <c:pt idx="76">
                  <c:v>435.58333333333331</c:v>
                </c:pt>
                <c:pt idx="77">
                  <c:v>441.33333333333331</c:v>
                </c:pt>
                <c:pt idx="78">
                  <c:v>447.0333333333333</c:v>
                </c:pt>
                <c:pt idx="79">
                  <c:v>452.76666666666665</c:v>
                </c:pt>
                <c:pt idx="80">
                  <c:v>458.51666666666665</c:v>
                </c:pt>
                <c:pt idx="81">
                  <c:v>464.23333333333335</c:v>
                </c:pt>
                <c:pt idx="82">
                  <c:v>469.96666666666664</c:v>
                </c:pt>
                <c:pt idx="83">
                  <c:v>475.68333333333334</c:v>
                </c:pt>
                <c:pt idx="84">
                  <c:v>481.4</c:v>
                </c:pt>
                <c:pt idx="85">
                  <c:v>487.13333333333333</c:v>
                </c:pt>
                <c:pt idx="86">
                  <c:v>492.88333333333333</c:v>
                </c:pt>
                <c:pt idx="87">
                  <c:v>498.61666666666667</c:v>
                </c:pt>
                <c:pt idx="88">
                  <c:v>504.33333333333331</c:v>
                </c:pt>
                <c:pt idx="89">
                  <c:v>510.06666666666666</c:v>
                </c:pt>
                <c:pt idx="90">
                  <c:v>515.81666666666661</c:v>
                </c:pt>
                <c:pt idx="91">
                  <c:v>521.5333333333333</c:v>
                </c:pt>
                <c:pt idx="92">
                  <c:v>527.26666666666665</c:v>
                </c:pt>
                <c:pt idx="93">
                  <c:v>532.98333333333335</c:v>
                </c:pt>
                <c:pt idx="94">
                  <c:v>538.70000000000005</c:v>
                </c:pt>
                <c:pt idx="95">
                  <c:v>544.41666666666663</c:v>
                </c:pt>
                <c:pt idx="96">
                  <c:v>550.16666666666663</c:v>
                </c:pt>
                <c:pt idx="97">
                  <c:v>555.9</c:v>
                </c:pt>
                <c:pt idx="98">
                  <c:v>561.61666666666667</c:v>
                </c:pt>
                <c:pt idx="99">
                  <c:v>567.38333333333333</c:v>
                </c:pt>
                <c:pt idx="100">
                  <c:v>573.08333333333337</c:v>
                </c:pt>
                <c:pt idx="101">
                  <c:v>578.85</c:v>
                </c:pt>
                <c:pt idx="102">
                  <c:v>584.6</c:v>
                </c:pt>
                <c:pt idx="103">
                  <c:v>590.31666666666661</c:v>
                </c:pt>
                <c:pt idx="104">
                  <c:v>596.0333333333333</c:v>
                </c:pt>
                <c:pt idx="105">
                  <c:v>601.76666666666665</c:v>
                </c:pt>
                <c:pt idx="106">
                  <c:v>607.51666666666665</c:v>
                </c:pt>
                <c:pt idx="107">
                  <c:v>613.25</c:v>
                </c:pt>
                <c:pt idx="108">
                  <c:v>618.9666666666667</c:v>
                </c:pt>
                <c:pt idx="109">
                  <c:v>624.68333333333328</c:v>
                </c:pt>
                <c:pt idx="110">
                  <c:v>630.4</c:v>
                </c:pt>
                <c:pt idx="111">
                  <c:v>636.13333333333333</c:v>
                </c:pt>
                <c:pt idx="112">
                  <c:v>641.86666666666667</c:v>
                </c:pt>
                <c:pt idx="113">
                  <c:v>647.58333333333337</c:v>
                </c:pt>
                <c:pt idx="114">
                  <c:v>653.31666666666661</c:v>
                </c:pt>
                <c:pt idx="115">
                  <c:v>659.05</c:v>
                </c:pt>
                <c:pt idx="116">
                  <c:v>664.76666666666665</c:v>
                </c:pt>
                <c:pt idx="117">
                  <c:v>670.5</c:v>
                </c:pt>
                <c:pt idx="118">
                  <c:v>676.2166666666667</c:v>
                </c:pt>
                <c:pt idx="119">
                  <c:v>681.9666666666667</c:v>
                </c:pt>
                <c:pt idx="120">
                  <c:v>687.7</c:v>
                </c:pt>
                <c:pt idx="121">
                  <c:v>693.43333333333328</c:v>
                </c:pt>
                <c:pt idx="122">
                  <c:v>699.16666666666663</c:v>
                </c:pt>
                <c:pt idx="123">
                  <c:v>704.91666666666663</c:v>
                </c:pt>
                <c:pt idx="124">
                  <c:v>710.65</c:v>
                </c:pt>
                <c:pt idx="125">
                  <c:v>716.4</c:v>
                </c:pt>
                <c:pt idx="126">
                  <c:v>722.15</c:v>
                </c:pt>
                <c:pt idx="127">
                  <c:v>727.88333333333333</c:v>
                </c:pt>
                <c:pt idx="128">
                  <c:v>733.6</c:v>
                </c:pt>
                <c:pt idx="129">
                  <c:v>739.33333333333337</c:v>
                </c:pt>
                <c:pt idx="130">
                  <c:v>745.0333333333333</c:v>
                </c:pt>
                <c:pt idx="131">
                  <c:v>750.7833333333333</c:v>
                </c:pt>
                <c:pt idx="132">
                  <c:v>756.48333333333335</c:v>
                </c:pt>
                <c:pt idx="133">
                  <c:v>762.2166666666667</c:v>
                </c:pt>
                <c:pt idx="134">
                  <c:v>767.95</c:v>
                </c:pt>
                <c:pt idx="135">
                  <c:v>773.68333333333328</c:v>
                </c:pt>
                <c:pt idx="136">
                  <c:v>779.4</c:v>
                </c:pt>
                <c:pt idx="137">
                  <c:v>785.15</c:v>
                </c:pt>
                <c:pt idx="138">
                  <c:v>790.86666666666667</c:v>
                </c:pt>
                <c:pt idx="139">
                  <c:v>796.6</c:v>
                </c:pt>
                <c:pt idx="140">
                  <c:v>802.35</c:v>
                </c:pt>
                <c:pt idx="141">
                  <c:v>808.06666666666661</c:v>
                </c:pt>
                <c:pt idx="142">
                  <c:v>813.7833333333333</c:v>
                </c:pt>
                <c:pt idx="143">
                  <c:v>819.5333333333333</c:v>
                </c:pt>
                <c:pt idx="144">
                  <c:v>825.26666666666665</c:v>
                </c:pt>
                <c:pt idx="145">
                  <c:v>830.98333333333335</c:v>
                </c:pt>
                <c:pt idx="146">
                  <c:v>836.69999999999993</c:v>
                </c:pt>
                <c:pt idx="147">
                  <c:v>842.41666666666663</c:v>
                </c:pt>
                <c:pt idx="148">
                  <c:v>848.13333333333333</c:v>
                </c:pt>
                <c:pt idx="149">
                  <c:v>853.86666666666667</c:v>
                </c:pt>
                <c:pt idx="150">
                  <c:v>859.6</c:v>
                </c:pt>
                <c:pt idx="151">
                  <c:v>865.35</c:v>
                </c:pt>
                <c:pt idx="152">
                  <c:v>871.08333333333337</c:v>
                </c:pt>
                <c:pt idx="153">
                  <c:v>876.83333333333337</c:v>
                </c:pt>
                <c:pt idx="154">
                  <c:v>882.5333333333333</c:v>
                </c:pt>
                <c:pt idx="155">
                  <c:v>888.25</c:v>
                </c:pt>
                <c:pt idx="156">
                  <c:v>894</c:v>
                </c:pt>
                <c:pt idx="157">
                  <c:v>899.75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6.7297256506808887E-4</c:v>
                </c:pt>
                <c:pt idx="1">
                  <c:v>3.3903724871958113E-2</c:v>
                </c:pt>
                <c:pt idx="2">
                  <c:v>0.1448036867310567</c:v>
                </c:pt>
                <c:pt idx="3">
                  <c:v>0.26262525401519854</c:v>
                </c:pt>
                <c:pt idx="4">
                  <c:v>0.28966399772523849</c:v>
                </c:pt>
                <c:pt idx="5">
                  <c:v>0.32201674050803825</c:v>
                </c:pt>
                <c:pt idx="6">
                  <c:v>0.35813243553713003</c:v>
                </c:pt>
                <c:pt idx="7">
                  <c:v>0.3907734096097375</c:v>
                </c:pt>
                <c:pt idx="8">
                  <c:v>0.39686601806712685</c:v>
                </c:pt>
                <c:pt idx="9">
                  <c:v>0.42018510435478285</c:v>
                </c:pt>
                <c:pt idx="10">
                  <c:v>0.42686083256552687</c:v>
                </c:pt>
                <c:pt idx="11">
                  <c:v>0.43333777729074324</c:v>
                </c:pt>
                <c:pt idx="12">
                  <c:v>0.42711547317910958</c:v>
                </c:pt>
                <c:pt idx="13">
                  <c:v>0.43204395564856735</c:v>
                </c:pt>
                <c:pt idx="14">
                  <c:v>0.44499999774986787</c:v>
                </c:pt>
                <c:pt idx="15">
                  <c:v>0.43264350863837236</c:v>
                </c:pt>
                <c:pt idx="16">
                  <c:v>0.45774798946136519</c:v>
                </c:pt>
                <c:pt idx="17">
                  <c:v>0.43070451344714267</c:v>
                </c:pt>
                <c:pt idx="18">
                  <c:v>0.45923741938524731</c:v>
                </c:pt>
                <c:pt idx="19">
                  <c:v>0.4321349084349384</c:v>
                </c:pt>
                <c:pt idx="20">
                  <c:v>0.42845508258672244</c:v>
                </c:pt>
                <c:pt idx="21">
                  <c:v>0.43444926188398009</c:v>
                </c:pt>
                <c:pt idx="22">
                  <c:v>0.44479485993894147</c:v>
                </c:pt>
                <c:pt idx="23">
                  <c:v>0.42419362274284261</c:v>
                </c:pt>
                <c:pt idx="24">
                  <c:v>0.41301287448078788</c:v>
                </c:pt>
                <c:pt idx="25">
                  <c:v>0.41061092363517487</c:v>
                </c:pt>
                <c:pt idx="26">
                  <c:v>0.37603727728040393</c:v>
                </c:pt>
                <c:pt idx="27">
                  <c:v>0.45020906166120694</c:v>
                </c:pt>
                <c:pt idx="28">
                  <c:v>0.42511365911383359</c:v>
                </c:pt>
                <c:pt idx="29">
                  <c:v>0.43429584041313046</c:v>
                </c:pt>
                <c:pt idx="30">
                  <c:v>0.39898381691739498</c:v>
                </c:pt>
                <c:pt idx="31">
                  <c:v>0.42422747265672395</c:v>
                </c:pt>
                <c:pt idx="32">
                  <c:v>0.40093203603682226</c:v>
                </c:pt>
                <c:pt idx="33">
                  <c:v>0.44854444109009839</c:v>
                </c:pt>
                <c:pt idx="34">
                  <c:v>0.40847331782638702</c:v>
                </c:pt>
                <c:pt idx="35">
                  <c:v>0.40058000304721497</c:v>
                </c:pt>
                <c:pt idx="36">
                  <c:v>0.38090502817438127</c:v>
                </c:pt>
                <c:pt idx="37">
                  <c:v>0.36915493980135533</c:v>
                </c:pt>
                <c:pt idx="38">
                  <c:v>0.40903775285694965</c:v>
                </c:pt>
                <c:pt idx="39">
                  <c:v>0.39716095920726535</c:v>
                </c:pt>
                <c:pt idx="40">
                  <c:v>0.41398890581742631</c:v>
                </c:pt>
                <c:pt idx="41">
                  <c:v>0.38027093878138901</c:v>
                </c:pt>
                <c:pt idx="42">
                  <c:v>0.39879209441058622</c:v>
                </c:pt>
                <c:pt idx="43">
                  <c:v>0.40104934315815116</c:v>
                </c:pt>
                <c:pt idx="44">
                  <c:v>0.38786738020836903</c:v>
                </c:pt>
                <c:pt idx="45">
                  <c:v>0.41001806662891566</c:v>
                </c:pt>
                <c:pt idx="46">
                  <c:v>0.36977041655572596</c:v>
                </c:pt>
                <c:pt idx="47">
                  <c:v>0.40207795210004715</c:v>
                </c:pt>
                <c:pt idx="48">
                  <c:v>0.40597819665694507</c:v>
                </c:pt>
                <c:pt idx="49">
                  <c:v>0.40900795567030718</c:v>
                </c:pt>
                <c:pt idx="50">
                  <c:v>0.39698346261088852</c:v>
                </c:pt>
                <c:pt idx="51">
                  <c:v>0.38729327879463282</c:v>
                </c:pt>
                <c:pt idx="52">
                  <c:v>0.42005968301635782</c:v>
                </c:pt>
                <c:pt idx="53">
                  <c:v>0.37552551774188941</c:v>
                </c:pt>
                <c:pt idx="54">
                  <c:v>0.42445497413931654</c:v>
                </c:pt>
                <c:pt idx="55">
                  <c:v>0.37354636720830553</c:v>
                </c:pt>
                <c:pt idx="56">
                  <c:v>0.37141155499145007</c:v>
                </c:pt>
                <c:pt idx="57">
                  <c:v>0.37993944156185933</c:v>
                </c:pt>
                <c:pt idx="58">
                  <c:v>0.3702526153942583</c:v>
                </c:pt>
                <c:pt idx="59">
                  <c:v>0.34176868882272415</c:v>
                </c:pt>
                <c:pt idx="60">
                  <c:v>0.35692636868737609</c:v>
                </c:pt>
                <c:pt idx="61">
                  <c:v>0.3742014254985162</c:v>
                </c:pt>
                <c:pt idx="62">
                  <c:v>0.33749324872039865</c:v>
                </c:pt>
                <c:pt idx="63">
                  <c:v>0.34114994118228209</c:v>
                </c:pt>
                <c:pt idx="64">
                  <c:v>0.37946414140731066</c:v>
                </c:pt>
                <c:pt idx="65">
                  <c:v>0.33199399481928699</c:v>
                </c:pt>
                <c:pt idx="66">
                  <c:v>0.35380427762391059</c:v>
                </c:pt>
                <c:pt idx="67">
                  <c:v>0.37526983908295458</c:v>
                </c:pt>
                <c:pt idx="68">
                  <c:v>0.35892666386269567</c:v>
                </c:pt>
                <c:pt idx="69">
                  <c:v>0.36869255482627905</c:v>
                </c:pt>
                <c:pt idx="70">
                  <c:v>0.3632106174492537</c:v>
                </c:pt>
                <c:pt idx="71">
                  <c:v>0.38806026377080588</c:v>
                </c:pt>
                <c:pt idx="72">
                  <c:v>0.30380959218308129</c:v>
                </c:pt>
                <c:pt idx="73">
                  <c:v>0.34129251605927247</c:v>
                </c:pt>
                <c:pt idx="74">
                  <c:v>0.32685655885782072</c:v>
                </c:pt>
                <c:pt idx="75">
                  <c:v>0.33122114359858656</c:v>
                </c:pt>
                <c:pt idx="76">
                  <c:v>0.33835932664395357</c:v>
                </c:pt>
                <c:pt idx="77">
                  <c:v>0.32162101294734924</c:v>
                </c:pt>
                <c:pt idx="78">
                  <c:v>0.37330101000120119</c:v>
                </c:pt>
                <c:pt idx="79">
                  <c:v>0.35591375939358411</c:v>
                </c:pt>
                <c:pt idx="80">
                  <c:v>0.31575817796925065</c:v>
                </c:pt>
                <c:pt idx="81">
                  <c:v>0.32678379861887019</c:v>
                </c:pt>
                <c:pt idx="82">
                  <c:v>0.29002228758414317</c:v>
                </c:pt>
                <c:pt idx="83">
                  <c:v>0.31691649823931839</c:v>
                </c:pt>
                <c:pt idx="84">
                  <c:v>0.31703461883340367</c:v>
                </c:pt>
                <c:pt idx="85">
                  <c:v>0.35577609371277524</c:v>
                </c:pt>
                <c:pt idx="86">
                  <c:v>0.3263097779589062</c:v>
                </c:pt>
                <c:pt idx="87">
                  <c:v>0.30782113391068611</c:v>
                </c:pt>
                <c:pt idx="88">
                  <c:v>0.33535147536581383</c:v>
                </c:pt>
                <c:pt idx="89">
                  <c:v>0.30060428801918759</c:v>
                </c:pt>
                <c:pt idx="90">
                  <c:v>0.32764692807259749</c:v>
                </c:pt>
                <c:pt idx="91">
                  <c:v>0.26558415745494379</c:v>
                </c:pt>
                <c:pt idx="92">
                  <c:v>0.31131672082557865</c:v>
                </c:pt>
                <c:pt idx="93">
                  <c:v>0.30482383849151473</c:v>
                </c:pt>
                <c:pt idx="94">
                  <c:v>0.31299214448686968</c:v>
                </c:pt>
                <c:pt idx="95">
                  <c:v>0.33129109171447046</c:v>
                </c:pt>
                <c:pt idx="96">
                  <c:v>0.3203048304065334</c:v>
                </c:pt>
                <c:pt idx="97">
                  <c:v>0.29703766528302966</c:v>
                </c:pt>
                <c:pt idx="98">
                  <c:v>0.30667238690621429</c:v>
                </c:pt>
                <c:pt idx="99">
                  <c:v>0.28186952274089727</c:v>
                </c:pt>
                <c:pt idx="100">
                  <c:v>0.30014565555903555</c:v>
                </c:pt>
                <c:pt idx="101">
                  <c:v>0.30003530645188198</c:v>
                </c:pt>
                <c:pt idx="102">
                  <c:v>0.31644891431619354</c:v>
                </c:pt>
                <c:pt idx="103">
                  <c:v>0.3071162074476963</c:v>
                </c:pt>
                <c:pt idx="104">
                  <c:v>0.28028976777221581</c:v>
                </c:pt>
                <c:pt idx="105">
                  <c:v>0.3430410633923881</c:v>
                </c:pt>
                <c:pt idx="106">
                  <c:v>0.2906494222125563</c:v>
                </c:pt>
                <c:pt idx="107">
                  <c:v>0.31363547737401815</c:v>
                </c:pt>
                <c:pt idx="108">
                  <c:v>0.30742646408706104</c:v>
                </c:pt>
                <c:pt idx="109">
                  <c:v>0.29931249413510003</c:v>
                </c:pt>
                <c:pt idx="110">
                  <c:v>0.23170665855576902</c:v>
                </c:pt>
                <c:pt idx="111">
                  <c:v>0.29341076512536951</c:v>
                </c:pt>
                <c:pt idx="112">
                  <c:v>0.30819923470043759</c:v>
                </c:pt>
                <c:pt idx="113">
                  <c:v>0.25075293209722621</c:v>
                </c:pt>
                <c:pt idx="114">
                  <c:v>0.27659496091007113</c:v>
                </c:pt>
                <c:pt idx="115">
                  <c:v>0.28358166078034169</c:v>
                </c:pt>
                <c:pt idx="116">
                  <c:v>0.28634154679763207</c:v>
                </c:pt>
                <c:pt idx="117">
                  <c:v>0.29449225600596318</c:v>
                </c:pt>
                <c:pt idx="118">
                  <c:v>0.26170045296271544</c:v>
                </c:pt>
                <c:pt idx="119">
                  <c:v>0.2905183726215152</c:v>
                </c:pt>
                <c:pt idx="120">
                  <c:v>0.2574555068776192</c:v>
                </c:pt>
                <c:pt idx="121">
                  <c:v>0.25460754009923758</c:v>
                </c:pt>
                <c:pt idx="122">
                  <c:v>0.25596110943493638</c:v>
                </c:pt>
                <c:pt idx="123">
                  <c:v>0.22770464193893991</c:v>
                </c:pt>
                <c:pt idx="124">
                  <c:v>0.23892914492412412</c:v>
                </c:pt>
                <c:pt idx="125">
                  <c:v>0.2768607318765553</c:v>
                </c:pt>
                <c:pt idx="126">
                  <c:v>0.25429712045479952</c:v>
                </c:pt>
                <c:pt idx="127">
                  <c:v>0.23865942398656809</c:v>
                </c:pt>
                <c:pt idx="128">
                  <c:v>0.23743881568992437</c:v>
                </c:pt>
                <c:pt idx="129">
                  <c:v>0.28807257271470527</c:v>
                </c:pt>
                <c:pt idx="130">
                  <c:v>0.24309940938773583</c:v>
                </c:pt>
                <c:pt idx="131">
                  <c:v>0.20211210571038948</c:v>
                </c:pt>
                <c:pt idx="132">
                  <c:v>0.27378114918843266</c:v>
                </c:pt>
                <c:pt idx="133">
                  <c:v>0.23168843308460069</c:v>
                </c:pt>
                <c:pt idx="134">
                  <c:v>0.22499165855021588</c:v>
                </c:pt>
                <c:pt idx="135">
                  <c:v>0.26394972005334322</c:v>
                </c:pt>
                <c:pt idx="136">
                  <c:v>0.24194795039578607</c:v>
                </c:pt>
                <c:pt idx="137">
                  <c:v>0.26468479509128956</c:v>
                </c:pt>
                <c:pt idx="138">
                  <c:v>0.23364594848505638</c:v>
                </c:pt>
                <c:pt idx="139">
                  <c:v>0.24227592710261753</c:v>
                </c:pt>
                <c:pt idx="140">
                  <c:v>0.23530209666618557</c:v>
                </c:pt>
                <c:pt idx="141">
                  <c:v>0.23122293841777028</c:v>
                </c:pt>
                <c:pt idx="142">
                  <c:v>0.2185378845880471</c:v>
                </c:pt>
                <c:pt idx="143">
                  <c:v>0.24257212079149348</c:v>
                </c:pt>
                <c:pt idx="144">
                  <c:v>0.22228918392811331</c:v>
                </c:pt>
                <c:pt idx="145">
                  <c:v>0.23771818313821766</c:v>
                </c:pt>
                <c:pt idx="146">
                  <c:v>0.22446249376479527</c:v>
                </c:pt>
                <c:pt idx="147">
                  <c:v>0.2398600921296753</c:v>
                </c:pt>
                <c:pt idx="148">
                  <c:v>0.24357795928392006</c:v>
                </c:pt>
                <c:pt idx="149">
                  <c:v>0.23387457799846678</c:v>
                </c:pt>
                <c:pt idx="150">
                  <c:v>0.23132058550254611</c:v>
                </c:pt>
                <c:pt idx="151">
                  <c:v>0.23645889205019274</c:v>
                </c:pt>
                <c:pt idx="152">
                  <c:v>0.24710249352659916</c:v>
                </c:pt>
                <c:pt idx="153">
                  <c:v>0.19564088973108143</c:v>
                </c:pt>
                <c:pt idx="154">
                  <c:v>0.2080711089131119</c:v>
                </c:pt>
                <c:pt idx="155">
                  <c:v>0.21420208382167313</c:v>
                </c:pt>
                <c:pt idx="156">
                  <c:v>0.2387939432132041</c:v>
                </c:pt>
                <c:pt idx="157">
                  <c:v>0.2045325421868727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5.7333333333333334</c:v>
                </c:pt>
                <c:pt idx="2">
                  <c:v>11.466666666666667</c:v>
                </c:pt>
                <c:pt idx="3">
                  <c:v>17.2</c:v>
                </c:pt>
                <c:pt idx="4">
                  <c:v>22.933333333333334</c:v>
                </c:pt>
                <c:pt idx="5">
                  <c:v>28.633333333333333</c:v>
                </c:pt>
                <c:pt idx="6">
                  <c:v>34.366666666666667</c:v>
                </c:pt>
                <c:pt idx="7">
                  <c:v>40.1</c:v>
                </c:pt>
                <c:pt idx="8">
                  <c:v>45.816666666666663</c:v>
                </c:pt>
                <c:pt idx="9">
                  <c:v>51.533333333333331</c:v>
                </c:pt>
                <c:pt idx="10">
                  <c:v>57.25</c:v>
                </c:pt>
                <c:pt idx="11">
                  <c:v>62.966666666666669</c:v>
                </c:pt>
                <c:pt idx="12">
                  <c:v>68.683333333333337</c:v>
                </c:pt>
                <c:pt idx="13">
                  <c:v>74.416666666666671</c:v>
                </c:pt>
                <c:pt idx="14">
                  <c:v>80.133333333333326</c:v>
                </c:pt>
                <c:pt idx="15">
                  <c:v>85.86666666666666</c:v>
                </c:pt>
                <c:pt idx="16">
                  <c:v>91.61666666666666</c:v>
                </c:pt>
                <c:pt idx="17">
                  <c:v>97.333333333333329</c:v>
                </c:pt>
                <c:pt idx="18">
                  <c:v>103.08333333333333</c:v>
                </c:pt>
                <c:pt idx="19">
                  <c:v>108.81666666666666</c:v>
                </c:pt>
                <c:pt idx="20">
                  <c:v>114.55</c:v>
                </c:pt>
                <c:pt idx="21">
                  <c:v>120.28333333333333</c:v>
                </c:pt>
                <c:pt idx="22">
                  <c:v>126.03333333333333</c:v>
                </c:pt>
                <c:pt idx="23">
                  <c:v>131.75</c:v>
                </c:pt>
                <c:pt idx="24">
                  <c:v>137.5</c:v>
                </c:pt>
                <c:pt idx="25">
                  <c:v>143.25</c:v>
                </c:pt>
                <c:pt idx="26">
                  <c:v>149</c:v>
                </c:pt>
                <c:pt idx="27">
                  <c:v>154.69999999999999</c:v>
                </c:pt>
                <c:pt idx="28">
                  <c:v>160.46666666666667</c:v>
                </c:pt>
                <c:pt idx="29">
                  <c:v>166.21666666666667</c:v>
                </c:pt>
                <c:pt idx="30">
                  <c:v>171.95</c:v>
                </c:pt>
                <c:pt idx="31">
                  <c:v>177.73333333333332</c:v>
                </c:pt>
                <c:pt idx="32">
                  <c:v>183.48333333333332</c:v>
                </c:pt>
                <c:pt idx="33">
                  <c:v>189.25</c:v>
                </c:pt>
                <c:pt idx="34">
                  <c:v>195</c:v>
                </c:pt>
                <c:pt idx="35">
                  <c:v>200.73333333333332</c:v>
                </c:pt>
                <c:pt idx="36">
                  <c:v>206.5</c:v>
                </c:pt>
                <c:pt idx="37">
                  <c:v>212.23333333333332</c:v>
                </c:pt>
                <c:pt idx="38">
                  <c:v>218</c:v>
                </c:pt>
                <c:pt idx="39">
                  <c:v>223.73333333333332</c:v>
                </c:pt>
                <c:pt idx="40">
                  <c:v>229.48333333333332</c:v>
                </c:pt>
                <c:pt idx="41">
                  <c:v>235.2</c:v>
                </c:pt>
                <c:pt idx="42">
                  <c:v>240.96666666666667</c:v>
                </c:pt>
                <c:pt idx="43">
                  <c:v>246.68333333333334</c:v>
                </c:pt>
                <c:pt idx="44">
                  <c:v>252.43333333333334</c:v>
                </c:pt>
                <c:pt idx="45">
                  <c:v>258.14999999999998</c:v>
                </c:pt>
                <c:pt idx="46">
                  <c:v>263.86666666666667</c:v>
                </c:pt>
                <c:pt idx="47">
                  <c:v>269.58333333333331</c:v>
                </c:pt>
                <c:pt idx="48">
                  <c:v>275.2833333333333</c:v>
                </c:pt>
                <c:pt idx="49">
                  <c:v>281.0333333333333</c:v>
                </c:pt>
                <c:pt idx="50">
                  <c:v>286.73333333333335</c:v>
                </c:pt>
                <c:pt idx="51">
                  <c:v>292.45</c:v>
                </c:pt>
                <c:pt idx="52">
                  <c:v>298.18333333333334</c:v>
                </c:pt>
                <c:pt idx="53">
                  <c:v>303.89999999999998</c:v>
                </c:pt>
                <c:pt idx="54">
                  <c:v>309.63333333333333</c:v>
                </c:pt>
                <c:pt idx="55">
                  <c:v>315.35000000000002</c:v>
                </c:pt>
                <c:pt idx="56">
                  <c:v>321.11666666666667</c:v>
                </c:pt>
                <c:pt idx="57">
                  <c:v>326.83333333333331</c:v>
                </c:pt>
                <c:pt idx="58">
                  <c:v>332.55</c:v>
                </c:pt>
                <c:pt idx="59">
                  <c:v>338.31666666666666</c:v>
                </c:pt>
                <c:pt idx="60">
                  <c:v>344.0333333333333</c:v>
                </c:pt>
                <c:pt idx="61">
                  <c:v>349.75</c:v>
                </c:pt>
                <c:pt idx="62">
                  <c:v>355.45</c:v>
                </c:pt>
                <c:pt idx="63">
                  <c:v>361.2</c:v>
                </c:pt>
                <c:pt idx="64">
                  <c:v>366.93333333333334</c:v>
                </c:pt>
                <c:pt idx="65">
                  <c:v>372.66666666666669</c:v>
                </c:pt>
                <c:pt idx="66">
                  <c:v>378.41666666666669</c:v>
                </c:pt>
                <c:pt idx="67">
                  <c:v>384.13333333333333</c:v>
                </c:pt>
                <c:pt idx="68">
                  <c:v>389.85</c:v>
                </c:pt>
                <c:pt idx="69">
                  <c:v>395.55</c:v>
                </c:pt>
                <c:pt idx="70">
                  <c:v>401.25</c:v>
                </c:pt>
                <c:pt idx="71">
                  <c:v>406.98333333333335</c:v>
                </c:pt>
                <c:pt idx="72">
                  <c:v>412.7</c:v>
                </c:pt>
                <c:pt idx="73">
                  <c:v>418.43333333333334</c:v>
                </c:pt>
                <c:pt idx="74">
                  <c:v>424.15</c:v>
                </c:pt>
                <c:pt idx="75">
                  <c:v>429.86666666666667</c:v>
                </c:pt>
                <c:pt idx="76">
                  <c:v>435.58333333333331</c:v>
                </c:pt>
                <c:pt idx="77">
                  <c:v>441.33333333333331</c:v>
                </c:pt>
                <c:pt idx="78">
                  <c:v>447.0333333333333</c:v>
                </c:pt>
                <c:pt idx="79">
                  <c:v>452.76666666666665</c:v>
                </c:pt>
                <c:pt idx="80">
                  <c:v>458.51666666666665</c:v>
                </c:pt>
                <c:pt idx="81">
                  <c:v>464.23333333333335</c:v>
                </c:pt>
                <c:pt idx="82">
                  <c:v>469.96666666666664</c:v>
                </c:pt>
                <c:pt idx="83">
                  <c:v>475.68333333333334</c:v>
                </c:pt>
                <c:pt idx="84">
                  <c:v>481.4</c:v>
                </c:pt>
                <c:pt idx="85">
                  <c:v>487.13333333333333</c:v>
                </c:pt>
                <c:pt idx="86">
                  <c:v>492.88333333333333</c:v>
                </c:pt>
                <c:pt idx="87">
                  <c:v>498.61666666666667</c:v>
                </c:pt>
                <c:pt idx="88">
                  <c:v>504.33333333333331</c:v>
                </c:pt>
                <c:pt idx="89">
                  <c:v>510.06666666666666</c:v>
                </c:pt>
                <c:pt idx="90">
                  <c:v>515.81666666666661</c:v>
                </c:pt>
                <c:pt idx="91">
                  <c:v>521.5333333333333</c:v>
                </c:pt>
                <c:pt idx="92">
                  <c:v>527.26666666666665</c:v>
                </c:pt>
                <c:pt idx="93">
                  <c:v>532.98333333333335</c:v>
                </c:pt>
                <c:pt idx="94">
                  <c:v>538.70000000000005</c:v>
                </c:pt>
                <c:pt idx="95">
                  <c:v>544.41666666666663</c:v>
                </c:pt>
                <c:pt idx="96">
                  <c:v>550.16666666666663</c:v>
                </c:pt>
                <c:pt idx="97">
                  <c:v>555.9</c:v>
                </c:pt>
                <c:pt idx="98">
                  <c:v>561.61666666666667</c:v>
                </c:pt>
                <c:pt idx="99">
                  <c:v>567.38333333333333</c:v>
                </c:pt>
                <c:pt idx="100">
                  <c:v>573.08333333333337</c:v>
                </c:pt>
                <c:pt idx="101">
                  <c:v>578.85</c:v>
                </c:pt>
                <c:pt idx="102">
                  <c:v>584.6</c:v>
                </c:pt>
                <c:pt idx="103">
                  <c:v>590.31666666666661</c:v>
                </c:pt>
                <c:pt idx="104">
                  <c:v>596.0333333333333</c:v>
                </c:pt>
                <c:pt idx="105">
                  <c:v>601.76666666666665</c:v>
                </c:pt>
                <c:pt idx="106">
                  <c:v>607.51666666666665</c:v>
                </c:pt>
                <c:pt idx="107">
                  <c:v>613.25</c:v>
                </c:pt>
                <c:pt idx="108">
                  <c:v>618.9666666666667</c:v>
                </c:pt>
                <c:pt idx="109">
                  <c:v>624.68333333333328</c:v>
                </c:pt>
                <c:pt idx="110">
                  <c:v>630.4</c:v>
                </c:pt>
                <c:pt idx="111">
                  <c:v>636.13333333333333</c:v>
                </c:pt>
                <c:pt idx="112">
                  <c:v>641.86666666666667</c:v>
                </c:pt>
                <c:pt idx="113">
                  <c:v>647.58333333333337</c:v>
                </c:pt>
                <c:pt idx="114">
                  <c:v>653.31666666666661</c:v>
                </c:pt>
                <c:pt idx="115">
                  <c:v>659.05</c:v>
                </c:pt>
                <c:pt idx="116">
                  <c:v>664.76666666666665</c:v>
                </c:pt>
                <c:pt idx="117">
                  <c:v>670.5</c:v>
                </c:pt>
                <c:pt idx="118">
                  <c:v>676.2166666666667</c:v>
                </c:pt>
                <c:pt idx="119">
                  <c:v>681.9666666666667</c:v>
                </c:pt>
                <c:pt idx="120">
                  <c:v>687.7</c:v>
                </c:pt>
                <c:pt idx="121">
                  <c:v>693.43333333333328</c:v>
                </c:pt>
                <c:pt idx="122">
                  <c:v>699.16666666666663</c:v>
                </c:pt>
                <c:pt idx="123">
                  <c:v>704.91666666666663</c:v>
                </c:pt>
                <c:pt idx="124">
                  <c:v>710.65</c:v>
                </c:pt>
                <c:pt idx="125">
                  <c:v>716.4</c:v>
                </c:pt>
                <c:pt idx="126">
                  <c:v>722.15</c:v>
                </c:pt>
                <c:pt idx="127">
                  <c:v>727.88333333333333</c:v>
                </c:pt>
                <c:pt idx="128">
                  <c:v>733.6</c:v>
                </c:pt>
                <c:pt idx="129">
                  <c:v>739.33333333333337</c:v>
                </c:pt>
                <c:pt idx="130">
                  <c:v>745.0333333333333</c:v>
                </c:pt>
                <c:pt idx="131">
                  <c:v>750.7833333333333</c:v>
                </c:pt>
                <c:pt idx="132">
                  <c:v>756.48333333333335</c:v>
                </c:pt>
                <c:pt idx="133">
                  <c:v>762.2166666666667</c:v>
                </c:pt>
                <c:pt idx="134">
                  <c:v>767.95</c:v>
                </c:pt>
                <c:pt idx="135">
                  <c:v>773.68333333333328</c:v>
                </c:pt>
                <c:pt idx="136">
                  <c:v>779.4</c:v>
                </c:pt>
                <c:pt idx="137">
                  <c:v>785.15</c:v>
                </c:pt>
                <c:pt idx="138">
                  <c:v>790.86666666666667</c:v>
                </c:pt>
                <c:pt idx="139">
                  <c:v>796.6</c:v>
                </c:pt>
                <c:pt idx="140">
                  <c:v>802.35</c:v>
                </c:pt>
                <c:pt idx="141">
                  <c:v>808.06666666666661</c:v>
                </c:pt>
                <c:pt idx="142">
                  <c:v>813.7833333333333</c:v>
                </c:pt>
                <c:pt idx="143">
                  <c:v>819.5333333333333</c:v>
                </c:pt>
                <c:pt idx="144">
                  <c:v>825.26666666666665</c:v>
                </c:pt>
                <c:pt idx="145">
                  <c:v>830.98333333333335</c:v>
                </c:pt>
                <c:pt idx="146">
                  <c:v>836.69999999999993</c:v>
                </c:pt>
                <c:pt idx="147">
                  <c:v>842.41666666666663</c:v>
                </c:pt>
                <c:pt idx="148">
                  <c:v>848.13333333333333</c:v>
                </c:pt>
                <c:pt idx="149">
                  <c:v>853.86666666666667</c:v>
                </c:pt>
                <c:pt idx="150">
                  <c:v>859.6</c:v>
                </c:pt>
                <c:pt idx="151">
                  <c:v>865.35</c:v>
                </c:pt>
                <c:pt idx="152">
                  <c:v>871.08333333333337</c:v>
                </c:pt>
                <c:pt idx="153">
                  <c:v>876.83333333333337</c:v>
                </c:pt>
                <c:pt idx="154">
                  <c:v>882.5333333333333</c:v>
                </c:pt>
                <c:pt idx="155">
                  <c:v>888.25</c:v>
                </c:pt>
                <c:pt idx="156">
                  <c:v>894</c:v>
                </c:pt>
                <c:pt idx="157">
                  <c:v>899.75</c:v>
                </c:pt>
              </c:numCache>
            </c:numRef>
          </c:xVal>
          <c:yVal>
            <c:numRef>
              <c:f>Phosphorus!$H$2:$H$258</c:f>
              <c:numCache>
                <c:formatCode>General</c:formatCode>
                <c:ptCount val="257"/>
                <c:pt idx="0">
                  <c:v>1.6767634878457132</c:v>
                </c:pt>
                <c:pt idx="1">
                  <c:v>1.7855159279845434</c:v>
                </c:pt>
                <c:pt idx="2">
                  <c:v>1.64541865251041</c:v>
                </c:pt>
                <c:pt idx="3">
                  <c:v>1.763528345087813</c:v>
                </c:pt>
                <c:pt idx="4">
                  <c:v>1.5234668538508787</c:v>
                </c:pt>
                <c:pt idx="5">
                  <c:v>1.8069158181172056</c:v>
                </c:pt>
                <c:pt idx="6">
                  <c:v>1.9601050084523683</c:v>
                </c:pt>
                <c:pt idx="7">
                  <c:v>2.4177711707027338</c:v>
                </c:pt>
                <c:pt idx="8">
                  <c:v>2.3285047682891924</c:v>
                </c:pt>
                <c:pt idx="9">
                  <c:v>2.2041414641478871</c:v>
                </c:pt>
                <c:pt idx="10">
                  <c:v>2.4177221374893323</c:v>
                </c:pt>
                <c:pt idx="11">
                  <c:v>2.8017530711798577</c:v>
                </c:pt>
                <c:pt idx="12">
                  <c:v>2.6982732607144242</c:v>
                </c:pt>
                <c:pt idx="13">
                  <c:v>2.5985179329331451</c:v>
                </c:pt>
                <c:pt idx="14">
                  <c:v>2.4820227850255066</c:v>
                </c:pt>
                <c:pt idx="15">
                  <c:v>2.9350507119591756</c:v>
                </c:pt>
                <c:pt idx="16">
                  <c:v>3.1208628204987638</c:v>
                </c:pt>
                <c:pt idx="17">
                  <c:v>3.335054881831351</c:v>
                </c:pt>
                <c:pt idx="18">
                  <c:v>2.7905157699995233</c:v>
                </c:pt>
                <c:pt idx="19">
                  <c:v>2.9637200271205026</c:v>
                </c:pt>
                <c:pt idx="20">
                  <c:v>2.9782600640452705</c:v>
                </c:pt>
                <c:pt idx="21">
                  <c:v>3.0841165798345473</c:v>
                </c:pt>
                <c:pt idx="22">
                  <c:v>2.7422292080727568</c:v>
                </c:pt>
                <c:pt idx="23">
                  <c:v>2.6148018124302053</c:v>
                </c:pt>
                <c:pt idx="24">
                  <c:v>2.9186353965400178</c:v>
                </c:pt>
                <c:pt idx="25">
                  <c:v>3.1611375861266708</c:v>
                </c:pt>
                <c:pt idx="26">
                  <c:v>2.9013602613468898</c:v>
                </c:pt>
                <c:pt idx="27">
                  <c:v>2.650469164481263</c:v>
                </c:pt>
                <c:pt idx="28">
                  <c:v>2.919785395056997</c:v>
                </c:pt>
                <c:pt idx="29">
                  <c:v>2.9796958353080218</c:v>
                </c:pt>
                <c:pt idx="30">
                  <c:v>2.6274756157978953</c:v>
                </c:pt>
                <c:pt idx="31">
                  <c:v>2.9149376696944205</c:v>
                </c:pt>
                <c:pt idx="32">
                  <c:v>2.5321912363821149</c:v>
                </c:pt>
                <c:pt idx="33">
                  <c:v>2.7420915660783067</c:v>
                </c:pt>
                <c:pt idx="34">
                  <c:v>2.8299541846930318</c:v>
                </c:pt>
                <c:pt idx="35">
                  <c:v>2.6273948185317351</c:v>
                </c:pt>
                <c:pt idx="36">
                  <c:v>2.6230932164017595</c:v>
                </c:pt>
                <c:pt idx="37">
                  <c:v>2.4759675255250593</c:v>
                </c:pt>
                <c:pt idx="38">
                  <c:v>2.890674895643369</c:v>
                </c:pt>
                <c:pt idx="39">
                  <c:v>2.7471732749393221</c:v>
                </c:pt>
                <c:pt idx="40">
                  <c:v>2.8884065740102267</c:v>
                </c:pt>
                <c:pt idx="41">
                  <c:v>2.8784396537030905</c:v>
                </c:pt>
                <c:pt idx="42">
                  <c:v>2.9779949900255951</c:v>
                </c:pt>
                <c:pt idx="43">
                  <c:v>2.7456043606970186</c:v>
                </c:pt>
                <c:pt idx="44">
                  <c:v>2.8643440187542111</c:v>
                </c:pt>
                <c:pt idx="45">
                  <c:v>3.0148395673125536</c:v>
                </c:pt>
                <c:pt idx="46">
                  <c:v>2.5774646580343434</c:v>
                </c:pt>
                <c:pt idx="47">
                  <c:v>2.6451303345194295</c:v>
                </c:pt>
                <c:pt idx="48">
                  <c:v>2.3716522646684424</c:v>
                </c:pt>
                <c:pt idx="49">
                  <c:v>2.4884592297785559</c:v>
                </c:pt>
                <c:pt idx="50">
                  <c:v>2.5379134407026327</c:v>
                </c:pt>
                <c:pt idx="51">
                  <c:v>2.7592478914284548</c:v>
                </c:pt>
                <c:pt idx="52">
                  <c:v>2.3052665120125293</c:v>
                </c:pt>
                <c:pt idx="53">
                  <c:v>2.6527050607522158</c:v>
                </c:pt>
                <c:pt idx="54">
                  <c:v>2.6697906075097562</c:v>
                </c:pt>
                <c:pt idx="55">
                  <c:v>2.3948829148085031</c:v>
                </c:pt>
                <c:pt idx="56">
                  <c:v>2.6321127454529418</c:v>
                </c:pt>
                <c:pt idx="57">
                  <c:v>2.5091772452844254</c:v>
                </c:pt>
                <c:pt idx="58">
                  <c:v>2.764842619234356</c:v>
                </c:pt>
                <c:pt idx="59">
                  <c:v>2.3924143995016753</c:v>
                </c:pt>
                <c:pt idx="60">
                  <c:v>2.7175633023443138</c:v>
                </c:pt>
                <c:pt idx="61">
                  <c:v>2.4170209414545596</c:v>
                </c:pt>
                <c:pt idx="62">
                  <c:v>2.508263706800006</c:v>
                </c:pt>
                <c:pt idx="63">
                  <c:v>2.8945397886732316</c:v>
                </c:pt>
                <c:pt idx="64">
                  <c:v>2.8533610751645351</c:v>
                </c:pt>
                <c:pt idx="65">
                  <c:v>2.6425195372164549</c:v>
                </c:pt>
                <c:pt idx="66">
                  <c:v>2.5826141368494695</c:v>
                </c:pt>
                <c:pt idx="67">
                  <c:v>2.5267200433228316</c:v>
                </c:pt>
                <c:pt idx="68">
                  <c:v>2.3465299037196217</c:v>
                </c:pt>
                <c:pt idx="69">
                  <c:v>2.2758405540639841</c:v>
                </c:pt>
                <c:pt idx="70">
                  <c:v>2.3948261603614243</c:v>
                </c:pt>
                <c:pt idx="71">
                  <c:v>2.4830026100776199</c:v>
                </c:pt>
                <c:pt idx="72">
                  <c:v>2.4718735806951599</c:v>
                </c:pt>
                <c:pt idx="73">
                  <c:v>2.6408600323935154</c:v>
                </c:pt>
                <c:pt idx="74">
                  <c:v>2.4848364546071191</c:v>
                </c:pt>
                <c:pt idx="75">
                  <c:v>2.0599667773591177</c:v>
                </c:pt>
                <c:pt idx="76">
                  <c:v>2.4254891308734998</c:v>
                </c:pt>
                <c:pt idx="77">
                  <c:v>2.2418231471685561</c:v>
                </c:pt>
                <c:pt idx="78">
                  <c:v>2.352289675075919</c:v>
                </c:pt>
                <c:pt idx="79">
                  <c:v>2.5440770537081989</c:v>
                </c:pt>
                <c:pt idx="80">
                  <c:v>2.0115139850064025</c:v>
                </c:pt>
                <c:pt idx="81">
                  <c:v>1.9824346859528095</c:v>
                </c:pt>
                <c:pt idx="82">
                  <c:v>2.3551482492988174</c:v>
                </c:pt>
                <c:pt idx="83">
                  <c:v>2.1045572819304166</c:v>
                </c:pt>
                <c:pt idx="84">
                  <c:v>2.5048665851110425</c:v>
                </c:pt>
                <c:pt idx="85">
                  <c:v>2.1987810313453706</c:v>
                </c:pt>
                <c:pt idx="86">
                  <c:v>2.288493770484374</c:v>
                </c:pt>
                <c:pt idx="87">
                  <c:v>2.0100604157337321</c:v>
                </c:pt>
                <c:pt idx="88">
                  <c:v>2.2741609999366803</c:v>
                </c:pt>
                <c:pt idx="89">
                  <c:v>2.1084763923371042</c:v>
                </c:pt>
                <c:pt idx="90">
                  <c:v>2.1335663644118812</c:v>
                </c:pt>
                <c:pt idx="91">
                  <c:v>2.2794346720525658</c:v>
                </c:pt>
                <c:pt idx="92">
                  <c:v>2.2358685048120908</c:v>
                </c:pt>
                <c:pt idx="93">
                  <c:v>2.5152691863461438</c:v>
                </c:pt>
                <c:pt idx="94">
                  <c:v>2.1203544930532265</c:v>
                </c:pt>
                <c:pt idx="95">
                  <c:v>2.1321115365565095</c:v>
                </c:pt>
                <c:pt idx="96">
                  <c:v>2.1799470632359577</c:v>
                </c:pt>
                <c:pt idx="97">
                  <c:v>2.2078695308884799</c:v>
                </c:pt>
                <c:pt idx="98">
                  <c:v>2.052320547818959</c:v>
                </c:pt>
                <c:pt idx="99">
                  <c:v>2.3849855828880409</c:v>
                </c:pt>
                <c:pt idx="100">
                  <c:v>2.2787137735619876</c:v>
                </c:pt>
                <c:pt idx="101">
                  <c:v>2.3685442766767455</c:v>
                </c:pt>
                <c:pt idx="102">
                  <c:v>1.893353853587195</c:v>
                </c:pt>
                <c:pt idx="103">
                  <c:v>2.0948319597032699</c:v>
                </c:pt>
                <c:pt idx="104">
                  <c:v>2.1761994625767356</c:v>
                </c:pt>
                <c:pt idx="105">
                  <c:v>2.0459595278684377</c:v>
                </c:pt>
                <c:pt idx="106">
                  <c:v>1.8521981554389637</c:v>
                </c:pt>
                <c:pt idx="107">
                  <c:v>1.8976442170791774</c:v>
                </c:pt>
                <c:pt idx="108">
                  <c:v>2.0174810135526737</c:v>
                </c:pt>
                <c:pt idx="109">
                  <c:v>1.8217666808341322</c:v>
                </c:pt>
                <c:pt idx="110">
                  <c:v>1.7348054817749812</c:v>
                </c:pt>
                <c:pt idx="111">
                  <c:v>2.0862742003453429</c:v>
                </c:pt>
                <c:pt idx="112">
                  <c:v>2.0898797001022902</c:v>
                </c:pt>
                <c:pt idx="113">
                  <c:v>1.8007555257976351</c:v>
                </c:pt>
                <c:pt idx="114">
                  <c:v>1.7409440964751082</c:v>
                </c:pt>
                <c:pt idx="115">
                  <c:v>1.9522844328083075</c:v>
                </c:pt>
                <c:pt idx="116">
                  <c:v>1.6619705138504148</c:v>
                </c:pt>
                <c:pt idx="117">
                  <c:v>1.5779795996408676</c:v>
                </c:pt>
                <c:pt idx="118">
                  <c:v>1.9700815990243448</c:v>
                </c:pt>
                <c:pt idx="119">
                  <c:v>1.7609279978301458</c:v>
                </c:pt>
                <c:pt idx="120">
                  <c:v>1.999186964693348</c:v>
                </c:pt>
                <c:pt idx="121">
                  <c:v>1.9810015748180265</c:v>
                </c:pt>
                <c:pt idx="122">
                  <c:v>1.6287293099412428</c:v>
                </c:pt>
                <c:pt idx="123">
                  <c:v>1.667183904780718</c:v>
                </c:pt>
                <c:pt idx="124">
                  <c:v>1.7143172800093016</c:v>
                </c:pt>
                <c:pt idx="125">
                  <c:v>1.8707555587381179</c:v>
                </c:pt>
                <c:pt idx="126">
                  <c:v>2.0597384053856804</c:v>
                </c:pt>
                <c:pt idx="127">
                  <c:v>1.8054323270592221</c:v>
                </c:pt>
                <c:pt idx="128">
                  <c:v>1.4551269801633842</c:v>
                </c:pt>
                <c:pt idx="129">
                  <c:v>1.613491009125811</c:v>
                </c:pt>
                <c:pt idx="130">
                  <c:v>1.7049673060336503</c:v>
                </c:pt>
                <c:pt idx="131">
                  <c:v>1.8703877808635379</c:v>
                </c:pt>
                <c:pt idx="132">
                  <c:v>1.8836718993012231</c:v>
                </c:pt>
                <c:pt idx="133">
                  <c:v>1.5567692228300247</c:v>
                </c:pt>
                <c:pt idx="134">
                  <c:v>2.0203167751069242</c:v>
                </c:pt>
                <c:pt idx="135">
                  <c:v>1.5764916234442685</c:v>
                </c:pt>
                <c:pt idx="136">
                  <c:v>1.6201583306664198</c:v>
                </c:pt>
                <c:pt idx="137">
                  <c:v>1.5356215536564923</c:v>
                </c:pt>
                <c:pt idx="138">
                  <c:v>1.6384617156570374</c:v>
                </c:pt>
                <c:pt idx="139">
                  <c:v>1.6751295700298228</c:v>
                </c:pt>
                <c:pt idx="140">
                  <c:v>1.9635225550473121</c:v>
                </c:pt>
                <c:pt idx="141">
                  <c:v>1.4681482000919748</c:v>
                </c:pt>
                <c:pt idx="142">
                  <c:v>1.5397464191535259</c:v>
                </c:pt>
                <c:pt idx="143">
                  <c:v>1.4879773176150073</c:v>
                </c:pt>
                <c:pt idx="144">
                  <c:v>1.4595071413886851</c:v>
                </c:pt>
                <c:pt idx="145">
                  <c:v>1.5569868273202134</c:v>
                </c:pt>
                <c:pt idx="146">
                  <c:v>1.4808655329834302</c:v>
                </c:pt>
                <c:pt idx="147">
                  <c:v>1.7423283409884034</c:v>
                </c:pt>
                <c:pt idx="148">
                  <c:v>1.4975249147720575</c:v>
                </c:pt>
                <c:pt idx="149">
                  <c:v>1.4567641544300154</c:v>
                </c:pt>
                <c:pt idx="150">
                  <c:v>1.5909466830906549</c:v>
                </c:pt>
                <c:pt idx="151">
                  <c:v>1.4112941069944109</c:v>
                </c:pt>
                <c:pt idx="152">
                  <c:v>1.4909234713067332</c:v>
                </c:pt>
                <c:pt idx="153">
                  <c:v>1.6271813776983328</c:v>
                </c:pt>
                <c:pt idx="154">
                  <c:v>1.801066766993549</c:v>
                </c:pt>
                <c:pt idx="155">
                  <c:v>1.3580099069140539</c:v>
                </c:pt>
                <c:pt idx="156">
                  <c:v>1.5685745812970104</c:v>
                </c:pt>
                <c:pt idx="157">
                  <c:v>1.6288735061169983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Phosphorus!$M$1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Phosphorus!$A$2:$A$191</c:f>
              <c:numCache>
                <c:formatCode>General</c:formatCode>
                <c:ptCount val="190"/>
                <c:pt idx="0">
                  <c:v>1.6666666666666666E-2</c:v>
                </c:pt>
                <c:pt idx="1">
                  <c:v>5.7333333333333334</c:v>
                </c:pt>
                <c:pt idx="2">
                  <c:v>11.466666666666667</c:v>
                </c:pt>
                <c:pt idx="3">
                  <c:v>17.2</c:v>
                </c:pt>
                <c:pt idx="4">
                  <c:v>22.933333333333334</c:v>
                </c:pt>
                <c:pt idx="5">
                  <c:v>28.633333333333333</c:v>
                </c:pt>
                <c:pt idx="6">
                  <c:v>34.366666666666667</c:v>
                </c:pt>
                <c:pt idx="7">
                  <c:v>40.1</c:v>
                </c:pt>
                <c:pt idx="8">
                  <c:v>45.816666666666663</c:v>
                </c:pt>
                <c:pt idx="9">
                  <c:v>51.533333333333331</c:v>
                </c:pt>
                <c:pt idx="10">
                  <c:v>57.25</c:v>
                </c:pt>
                <c:pt idx="11">
                  <c:v>62.966666666666669</c:v>
                </c:pt>
                <c:pt idx="12">
                  <c:v>68.683333333333337</c:v>
                </c:pt>
                <c:pt idx="13">
                  <c:v>74.416666666666671</c:v>
                </c:pt>
                <c:pt idx="14">
                  <c:v>80.133333333333326</c:v>
                </c:pt>
                <c:pt idx="15">
                  <c:v>85.86666666666666</c:v>
                </c:pt>
                <c:pt idx="16">
                  <c:v>91.61666666666666</c:v>
                </c:pt>
                <c:pt idx="17">
                  <c:v>97.333333333333329</c:v>
                </c:pt>
                <c:pt idx="18">
                  <c:v>103.08333333333333</c:v>
                </c:pt>
                <c:pt idx="19">
                  <c:v>108.81666666666666</c:v>
                </c:pt>
                <c:pt idx="20">
                  <c:v>114.55</c:v>
                </c:pt>
                <c:pt idx="21">
                  <c:v>120.28333333333333</c:v>
                </c:pt>
                <c:pt idx="22">
                  <c:v>126.03333333333333</c:v>
                </c:pt>
                <c:pt idx="23">
                  <c:v>131.75</c:v>
                </c:pt>
                <c:pt idx="24">
                  <c:v>137.5</c:v>
                </c:pt>
                <c:pt idx="25">
                  <c:v>143.25</c:v>
                </c:pt>
                <c:pt idx="26">
                  <c:v>149</c:v>
                </c:pt>
                <c:pt idx="27">
                  <c:v>154.69999999999999</c:v>
                </c:pt>
                <c:pt idx="28">
                  <c:v>160.46666666666667</c:v>
                </c:pt>
                <c:pt idx="29">
                  <c:v>166.21666666666667</c:v>
                </c:pt>
                <c:pt idx="30">
                  <c:v>171.95</c:v>
                </c:pt>
                <c:pt idx="31">
                  <c:v>177.73333333333332</c:v>
                </c:pt>
                <c:pt idx="32">
                  <c:v>183.48333333333332</c:v>
                </c:pt>
                <c:pt idx="33">
                  <c:v>189.25</c:v>
                </c:pt>
                <c:pt idx="34">
                  <c:v>195</c:v>
                </c:pt>
                <c:pt idx="35">
                  <c:v>200.73333333333332</c:v>
                </c:pt>
                <c:pt idx="36">
                  <c:v>206.5</c:v>
                </c:pt>
                <c:pt idx="37">
                  <c:v>212.23333333333332</c:v>
                </c:pt>
                <c:pt idx="38">
                  <c:v>218</c:v>
                </c:pt>
                <c:pt idx="39">
                  <c:v>223.73333333333332</c:v>
                </c:pt>
                <c:pt idx="40">
                  <c:v>229.48333333333332</c:v>
                </c:pt>
                <c:pt idx="41">
                  <c:v>235.2</c:v>
                </c:pt>
                <c:pt idx="42">
                  <c:v>240.96666666666667</c:v>
                </c:pt>
                <c:pt idx="43">
                  <c:v>246.68333333333334</c:v>
                </c:pt>
                <c:pt idx="44">
                  <c:v>252.43333333333334</c:v>
                </c:pt>
                <c:pt idx="45">
                  <c:v>258.14999999999998</c:v>
                </c:pt>
                <c:pt idx="46">
                  <c:v>263.86666666666667</c:v>
                </c:pt>
                <c:pt idx="47">
                  <c:v>269.58333333333331</c:v>
                </c:pt>
                <c:pt idx="48">
                  <c:v>275.2833333333333</c:v>
                </c:pt>
                <c:pt idx="49">
                  <c:v>281.0333333333333</c:v>
                </c:pt>
                <c:pt idx="50">
                  <c:v>286.73333333333335</c:v>
                </c:pt>
                <c:pt idx="51">
                  <c:v>292.45</c:v>
                </c:pt>
                <c:pt idx="52">
                  <c:v>298.18333333333334</c:v>
                </c:pt>
                <c:pt idx="53">
                  <c:v>303.89999999999998</c:v>
                </c:pt>
                <c:pt idx="54">
                  <c:v>309.63333333333333</c:v>
                </c:pt>
                <c:pt idx="55">
                  <c:v>315.35000000000002</c:v>
                </c:pt>
                <c:pt idx="56">
                  <c:v>321.11666666666667</c:v>
                </c:pt>
                <c:pt idx="57">
                  <c:v>326.83333333333331</c:v>
                </c:pt>
                <c:pt idx="58">
                  <c:v>332.55</c:v>
                </c:pt>
                <c:pt idx="59">
                  <c:v>338.31666666666666</c:v>
                </c:pt>
                <c:pt idx="60">
                  <c:v>344.0333333333333</c:v>
                </c:pt>
                <c:pt idx="61">
                  <c:v>349.75</c:v>
                </c:pt>
                <c:pt idx="62">
                  <c:v>355.45</c:v>
                </c:pt>
                <c:pt idx="63">
                  <c:v>361.2</c:v>
                </c:pt>
                <c:pt idx="64">
                  <c:v>366.93333333333334</c:v>
                </c:pt>
                <c:pt idx="65">
                  <c:v>372.66666666666669</c:v>
                </c:pt>
                <c:pt idx="66">
                  <c:v>378.41666666666669</c:v>
                </c:pt>
                <c:pt idx="67">
                  <c:v>384.13333333333333</c:v>
                </c:pt>
                <c:pt idx="68">
                  <c:v>389.85</c:v>
                </c:pt>
                <c:pt idx="69">
                  <c:v>395.55</c:v>
                </c:pt>
                <c:pt idx="70">
                  <c:v>401.25</c:v>
                </c:pt>
                <c:pt idx="71">
                  <c:v>406.98333333333335</c:v>
                </c:pt>
                <c:pt idx="72">
                  <c:v>412.7</c:v>
                </c:pt>
                <c:pt idx="73">
                  <c:v>418.43333333333334</c:v>
                </c:pt>
                <c:pt idx="74">
                  <c:v>424.15</c:v>
                </c:pt>
                <c:pt idx="75">
                  <c:v>429.86666666666667</c:v>
                </c:pt>
                <c:pt idx="76">
                  <c:v>435.58333333333331</c:v>
                </c:pt>
                <c:pt idx="77">
                  <c:v>441.33333333333331</c:v>
                </c:pt>
                <c:pt idx="78">
                  <c:v>447.0333333333333</c:v>
                </c:pt>
                <c:pt idx="79">
                  <c:v>452.76666666666665</c:v>
                </c:pt>
                <c:pt idx="80">
                  <c:v>458.51666666666665</c:v>
                </c:pt>
                <c:pt idx="81">
                  <c:v>464.23333333333335</c:v>
                </c:pt>
                <c:pt idx="82">
                  <c:v>469.96666666666664</c:v>
                </c:pt>
                <c:pt idx="83">
                  <c:v>475.68333333333334</c:v>
                </c:pt>
                <c:pt idx="84">
                  <c:v>481.4</c:v>
                </c:pt>
                <c:pt idx="85">
                  <c:v>487.13333333333333</c:v>
                </c:pt>
                <c:pt idx="86">
                  <c:v>492.88333333333333</c:v>
                </c:pt>
                <c:pt idx="87">
                  <c:v>498.61666666666667</c:v>
                </c:pt>
                <c:pt idx="88">
                  <c:v>504.33333333333331</c:v>
                </c:pt>
                <c:pt idx="89">
                  <c:v>510.06666666666666</c:v>
                </c:pt>
                <c:pt idx="90">
                  <c:v>515.81666666666661</c:v>
                </c:pt>
                <c:pt idx="91">
                  <c:v>521.5333333333333</c:v>
                </c:pt>
                <c:pt idx="92">
                  <c:v>527.26666666666665</c:v>
                </c:pt>
                <c:pt idx="93">
                  <c:v>532.98333333333335</c:v>
                </c:pt>
                <c:pt idx="94">
                  <c:v>538.70000000000005</c:v>
                </c:pt>
                <c:pt idx="95">
                  <c:v>544.41666666666663</c:v>
                </c:pt>
                <c:pt idx="96">
                  <c:v>550.16666666666663</c:v>
                </c:pt>
                <c:pt idx="97">
                  <c:v>555.9</c:v>
                </c:pt>
                <c:pt idx="98">
                  <c:v>561.61666666666667</c:v>
                </c:pt>
                <c:pt idx="99">
                  <c:v>567.38333333333333</c:v>
                </c:pt>
                <c:pt idx="100">
                  <c:v>573.08333333333337</c:v>
                </c:pt>
                <c:pt idx="101">
                  <c:v>578.85</c:v>
                </c:pt>
                <c:pt idx="102">
                  <c:v>584.6</c:v>
                </c:pt>
                <c:pt idx="103">
                  <c:v>590.31666666666661</c:v>
                </c:pt>
                <c:pt idx="104">
                  <c:v>596.0333333333333</c:v>
                </c:pt>
                <c:pt idx="105">
                  <c:v>601.76666666666665</c:v>
                </c:pt>
                <c:pt idx="106">
                  <c:v>607.51666666666665</c:v>
                </c:pt>
                <c:pt idx="107">
                  <c:v>613.25</c:v>
                </c:pt>
                <c:pt idx="108">
                  <c:v>618.9666666666667</c:v>
                </c:pt>
                <c:pt idx="109">
                  <c:v>624.68333333333328</c:v>
                </c:pt>
                <c:pt idx="110">
                  <c:v>630.4</c:v>
                </c:pt>
                <c:pt idx="111">
                  <c:v>636.13333333333333</c:v>
                </c:pt>
                <c:pt idx="112">
                  <c:v>641.86666666666667</c:v>
                </c:pt>
                <c:pt idx="113">
                  <c:v>647.58333333333337</c:v>
                </c:pt>
                <c:pt idx="114">
                  <c:v>653.31666666666661</c:v>
                </c:pt>
                <c:pt idx="115">
                  <c:v>659.05</c:v>
                </c:pt>
                <c:pt idx="116">
                  <c:v>664.76666666666665</c:v>
                </c:pt>
                <c:pt idx="117">
                  <c:v>670.5</c:v>
                </c:pt>
                <c:pt idx="118">
                  <c:v>676.2166666666667</c:v>
                </c:pt>
                <c:pt idx="119">
                  <c:v>681.9666666666667</c:v>
                </c:pt>
                <c:pt idx="120">
                  <c:v>687.7</c:v>
                </c:pt>
                <c:pt idx="121">
                  <c:v>693.43333333333328</c:v>
                </c:pt>
                <c:pt idx="122">
                  <c:v>699.16666666666663</c:v>
                </c:pt>
                <c:pt idx="123">
                  <c:v>704.91666666666663</c:v>
                </c:pt>
                <c:pt idx="124">
                  <c:v>710.65</c:v>
                </c:pt>
                <c:pt idx="125">
                  <c:v>716.4</c:v>
                </c:pt>
                <c:pt idx="126">
                  <c:v>722.15</c:v>
                </c:pt>
                <c:pt idx="127">
                  <c:v>727.88333333333333</c:v>
                </c:pt>
                <c:pt idx="128">
                  <c:v>733.6</c:v>
                </c:pt>
                <c:pt idx="129">
                  <c:v>739.33333333333337</c:v>
                </c:pt>
                <c:pt idx="130">
                  <c:v>745.0333333333333</c:v>
                </c:pt>
                <c:pt idx="131">
                  <c:v>750.7833333333333</c:v>
                </c:pt>
                <c:pt idx="132">
                  <c:v>756.48333333333335</c:v>
                </c:pt>
                <c:pt idx="133">
                  <c:v>762.2166666666667</c:v>
                </c:pt>
                <c:pt idx="134">
                  <c:v>767.95</c:v>
                </c:pt>
                <c:pt idx="135">
                  <c:v>773.68333333333328</c:v>
                </c:pt>
                <c:pt idx="136">
                  <c:v>779.4</c:v>
                </c:pt>
                <c:pt idx="137">
                  <c:v>785.15</c:v>
                </c:pt>
                <c:pt idx="138">
                  <c:v>790.86666666666667</c:v>
                </c:pt>
                <c:pt idx="139">
                  <c:v>796.6</c:v>
                </c:pt>
                <c:pt idx="140">
                  <c:v>802.35</c:v>
                </c:pt>
                <c:pt idx="141">
                  <c:v>808.06666666666661</c:v>
                </c:pt>
                <c:pt idx="142">
                  <c:v>813.7833333333333</c:v>
                </c:pt>
                <c:pt idx="143">
                  <c:v>819.5333333333333</c:v>
                </c:pt>
                <c:pt idx="144">
                  <c:v>825.26666666666665</c:v>
                </c:pt>
                <c:pt idx="145">
                  <c:v>830.98333333333335</c:v>
                </c:pt>
                <c:pt idx="146">
                  <c:v>836.69999999999993</c:v>
                </c:pt>
                <c:pt idx="147">
                  <c:v>842.41666666666663</c:v>
                </c:pt>
                <c:pt idx="148">
                  <c:v>848.13333333333333</c:v>
                </c:pt>
                <c:pt idx="149">
                  <c:v>853.86666666666667</c:v>
                </c:pt>
                <c:pt idx="150">
                  <c:v>859.6</c:v>
                </c:pt>
                <c:pt idx="151">
                  <c:v>865.35</c:v>
                </c:pt>
                <c:pt idx="152">
                  <c:v>871.08333333333337</c:v>
                </c:pt>
                <c:pt idx="153">
                  <c:v>876.83333333333337</c:v>
                </c:pt>
                <c:pt idx="154">
                  <c:v>882.5333333333333</c:v>
                </c:pt>
                <c:pt idx="155">
                  <c:v>888.25</c:v>
                </c:pt>
                <c:pt idx="156">
                  <c:v>894</c:v>
                </c:pt>
                <c:pt idx="157">
                  <c:v>899.75</c:v>
                </c:pt>
              </c:numCache>
            </c:numRef>
          </c:xVal>
          <c:yVal>
            <c:numRef>
              <c:f>Phosphorus!$M$2:$M$166</c:f>
              <c:numCache>
                <c:formatCode>General</c:formatCode>
                <c:ptCount val="165"/>
                <c:pt idx="0">
                  <c:v>1.7224023764490379</c:v>
                </c:pt>
                <c:pt idx="1">
                  <c:v>1.8439889186212128</c:v>
                </c:pt>
                <c:pt idx="2">
                  <c:v>1.9517387549838097</c:v>
                </c:pt>
                <c:pt idx="3">
                  <c:v>2.4072775803525284</c:v>
                </c:pt>
                <c:pt idx="4">
                  <c:v>2.2590025698040348</c:v>
                </c:pt>
                <c:pt idx="5">
                  <c:v>2.5750744706797666</c:v>
                </c:pt>
                <c:pt idx="6">
                  <c:v>2.8992671367048972</c:v>
                </c:pt>
                <c:pt idx="7">
                  <c:v>3.387639157838219</c:v>
                </c:pt>
                <c:pt idx="8">
                  <c:v>3.2997781396111159</c:v>
                </c:pt>
                <c:pt idx="9">
                  <c:v>3.3578575296554911</c:v>
                </c:pt>
                <c:pt idx="10">
                  <c:v>3.5481605572459256</c:v>
                </c:pt>
                <c:pt idx="11">
                  <c:v>3.9646101498265094</c:v>
                </c:pt>
                <c:pt idx="12">
                  <c:v>3.9962888956175906</c:v>
                </c:pt>
                <c:pt idx="13">
                  <c:v>3.7786081311187907</c:v>
                </c:pt>
                <c:pt idx="14">
                  <c:v>3.7510929903887265</c:v>
                </c:pt>
                <c:pt idx="15">
                  <c:v>4.2523222132643097</c:v>
                </c:pt>
                <c:pt idx="16">
                  <c:v>4.4033760570559242</c:v>
                </c:pt>
                <c:pt idx="17">
                  <c:v>4.6822831864121532</c:v>
                </c:pt>
                <c:pt idx="18">
                  <c:v>4.1873462229249752</c:v>
                </c:pt>
                <c:pt idx="19">
                  <c:v>4.2451541720504027</c:v>
                </c:pt>
                <c:pt idx="20">
                  <c:v>4.3240385263974472</c:v>
                </c:pt>
                <c:pt idx="21">
                  <c:v>4.4347066104263355</c:v>
                </c:pt>
                <c:pt idx="22">
                  <c:v>4.1440747027662024</c:v>
                </c:pt>
                <c:pt idx="23">
                  <c:v>3.8848586709895372</c:v>
                </c:pt>
                <c:pt idx="24">
                  <c:v>4.2433211387143963</c:v>
                </c:pt>
                <c:pt idx="25">
                  <c:v>4.5206202274544616</c:v>
                </c:pt>
                <c:pt idx="26">
                  <c:v>4.2115430961948732</c:v>
                </c:pt>
                <c:pt idx="27">
                  <c:v>4.0351886468681553</c:v>
                </c:pt>
                <c:pt idx="28">
                  <c:v>4.3278667641425264</c:v>
                </c:pt>
                <c:pt idx="29">
                  <c:v>4.4625821687605489</c:v>
                </c:pt>
                <c:pt idx="30">
                  <c:v>3.9722253096525626</c:v>
                </c:pt>
                <c:pt idx="31">
                  <c:v>4.3080875585718346</c:v>
                </c:pt>
                <c:pt idx="32">
                  <c:v>3.9192072621816529</c:v>
                </c:pt>
                <c:pt idx="33">
                  <c:v>4.2052891465424906</c:v>
                </c:pt>
                <c:pt idx="34">
                  <c:v>4.2323022013634528</c:v>
                </c:pt>
                <c:pt idx="35">
                  <c:v>4.0258556532327532</c:v>
                </c:pt>
                <c:pt idx="36">
                  <c:v>3.9201011681327036</c:v>
                </c:pt>
                <c:pt idx="37">
                  <c:v>3.7917005164403284</c:v>
                </c:pt>
                <c:pt idx="38">
                  <c:v>4.2681573237525656</c:v>
                </c:pt>
                <c:pt idx="39">
                  <c:v>4.0792458754510603</c:v>
                </c:pt>
                <c:pt idx="40">
                  <c:v>4.3159827809810034</c:v>
                </c:pt>
                <c:pt idx="41">
                  <c:v>4.2062405176044972</c:v>
                </c:pt>
                <c:pt idx="42">
                  <c:v>4.3306305135593481</c:v>
                </c:pt>
                <c:pt idx="43">
                  <c:v>4.1261696151591298</c:v>
                </c:pt>
                <c:pt idx="44">
                  <c:v>4.1523891780318944</c:v>
                </c:pt>
                <c:pt idx="45">
                  <c:v>4.3967252935770373</c:v>
                </c:pt>
                <c:pt idx="46">
                  <c:v>3.9088655084382533</c:v>
                </c:pt>
                <c:pt idx="47">
                  <c:v>4.1256564333708461</c:v>
                </c:pt>
                <c:pt idx="48">
                  <c:v>3.7545784944094787</c:v>
                </c:pt>
                <c:pt idx="49">
                  <c:v>3.8845097354701164</c:v>
                </c:pt>
                <c:pt idx="50">
                  <c:v>3.9295196902890313</c:v>
                </c:pt>
                <c:pt idx="51">
                  <c:v>4.1685095782085009</c:v>
                </c:pt>
                <c:pt idx="52">
                  <c:v>3.7273114449311637</c:v>
                </c:pt>
                <c:pt idx="53">
                  <c:v>4.0309158505959122</c:v>
                </c:pt>
                <c:pt idx="54">
                  <c:v>4.1001080090654458</c:v>
                </c:pt>
                <c:pt idx="55">
                  <c:v>3.7124763471263744</c:v>
                </c:pt>
                <c:pt idx="56">
                  <c:v>3.9799116887369235</c:v>
                </c:pt>
                <c:pt idx="57">
                  <c:v>3.8851533792302462</c:v>
                </c:pt>
                <c:pt idx="58">
                  <c:v>4.1571844461882712</c:v>
                </c:pt>
                <c:pt idx="59">
                  <c:v>3.7094836556869835</c:v>
                </c:pt>
                <c:pt idx="60">
                  <c:v>4.100059941292967</c:v>
                </c:pt>
                <c:pt idx="61">
                  <c:v>3.7806887248144214</c:v>
                </c:pt>
                <c:pt idx="62">
                  <c:v>3.7888245357634611</c:v>
                </c:pt>
                <c:pt idx="63">
                  <c:v>4.187180596550018</c:v>
                </c:pt>
                <c:pt idx="64">
                  <c:v>4.1957739475580258</c:v>
                </c:pt>
                <c:pt idx="65">
                  <c:v>3.8611026238679433</c:v>
                </c:pt>
                <c:pt idx="66">
                  <c:v>3.9085220343710763</c:v>
                </c:pt>
                <c:pt idx="67">
                  <c:v>3.8962617122371395</c:v>
                </c:pt>
                <c:pt idx="68">
                  <c:v>3.7359795422063726</c:v>
                </c:pt>
                <c:pt idx="69">
                  <c:v>3.6152760327094065</c:v>
                </c:pt>
                <c:pt idx="70">
                  <c:v>3.7218800971910024</c:v>
                </c:pt>
                <c:pt idx="71">
                  <c:v>3.8418597577566689</c:v>
                </c:pt>
                <c:pt idx="72">
                  <c:v>3.6852554093802476</c:v>
                </c:pt>
                <c:pt idx="73">
                  <c:v>3.8841715360498954</c:v>
                </c:pt>
                <c:pt idx="74">
                  <c:v>3.7528775416181994</c:v>
                </c:pt>
                <c:pt idx="75">
                  <c:v>3.321749505026153</c:v>
                </c:pt>
                <c:pt idx="76">
                  <c:v>3.6710517574728629</c:v>
                </c:pt>
                <c:pt idx="77">
                  <c:v>3.4806589850337639</c:v>
                </c:pt>
                <c:pt idx="78">
                  <c:v>3.7377349142302467</c:v>
                </c:pt>
                <c:pt idx="79">
                  <c:v>3.890598564728204</c:v>
                </c:pt>
                <c:pt idx="80">
                  <c:v>3.2849534040446278</c:v>
                </c:pt>
                <c:pt idx="81">
                  <c:v>3.2655774564554934</c:v>
                </c:pt>
                <c:pt idx="82">
                  <c:v>3.614704543967314</c:v>
                </c:pt>
                <c:pt idx="83">
                  <c:v>3.3516960605214985</c:v>
                </c:pt>
                <c:pt idx="84">
                  <c:v>3.7004091768471641</c:v>
                </c:pt>
                <c:pt idx="85">
                  <c:v>3.4795322944143385</c:v>
                </c:pt>
                <c:pt idx="86">
                  <c:v>3.533533948802134</c:v>
                </c:pt>
                <c:pt idx="87">
                  <c:v>3.2419830340481957</c:v>
                </c:pt>
                <c:pt idx="88">
                  <c:v>3.5393404264242174</c:v>
                </c:pt>
                <c:pt idx="89">
                  <c:v>3.314741461734326</c:v>
                </c:pt>
                <c:pt idx="90">
                  <c:v>3.4518992080955377</c:v>
                </c:pt>
                <c:pt idx="91">
                  <c:v>3.429932251667374</c:v>
                </c:pt>
                <c:pt idx="92">
                  <c:v>3.5471987932679854</c:v>
                </c:pt>
                <c:pt idx="93">
                  <c:v>3.7728039792257384</c:v>
                </c:pt>
                <c:pt idx="94">
                  <c:v>3.4337409164233046</c:v>
                </c:pt>
                <c:pt idx="95">
                  <c:v>3.4416372743981567</c:v>
                </c:pt>
                <c:pt idx="96">
                  <c:v>3.4208721126092065</c:v>
                </c:pt>
                <c:pt idx="97">
                  <c:v>3.4110705227595859</c:v>
                </c:pt>
                <c:pt idx="98">
                  <c:v>3.2895363855635198</c:v>
                </c:pt>
                <c:pt idx="99">
                  <c:v>3.6259753690707952</c:v>
                </c:pt>
                <c:pt idx="100">
                  <c:v>3.4643468438296967</c:v>
                </c:pt>
                <c:pt idx="101">
                  <c:v>3.6270265833840472</c:v>
                </c:pt>
                <c:pt idx="102">
                  <c:v>3.202779149099781</c:v>
                </c:pt>
                <c:pt idx="103">
                  <c:v>3.3060510148003299</c:v>
                </c:pt>
                <c:pt idx="104">
                  <c:v>3.4572645307474907</c:v>
                </c:pt>
                <c:pt idx="105">
                  <c:v>3.3859774491113228</c:v>
                </c:pt>
                <c:pt idx="106">
                  <c:v>3.0281717272650299</c:v>
                </c:pt>
                <c:pt idx="107">
                  <c:v>3.1399643585469765</c:v>
                </c:pt>
                <c:pt idx="108">
                  <c:v>3.2750428386286377</c:v>
                </c:pt>
                <c:pt idx="109">
                  <c:v>3.0628765210849798</c:v>
                </c:pt>
                <c:pt idx="110">
                  <c:v>2.8452276129098335</c:v>
                </c:pt>
                <c:pt idx="111">
                  <c:v>3.2845440863270863</c:v>
                </c:pt>
                <c:pt idx="112">
                  <c:v>3.3322841963317016</c:v>
                </c:pt>
                <c:pt idx="113">
                  <c:v>2.8941219533984599</c:v>
                </c:pt>
                <c:pt idx="114">
                  <c:v>2.9568784197917366</c:v>
                </c:pt>
                <c:pt idx="115">
                  <c:v>3.1253498818300001</c:v>
                </c:pt>
                <c:pt idx="116">
                  <c:v>2.930274974803758</c:v>
                </c:pt>
                <c:pt idx="117">
                  <c:v>2.7833108343585531</c:v>
                </c:pt>
                <c:pt idx="118">
                  <c:v>3.14582414115507</c:v>
                </c:pt>
                <c:pt idx="119">
                  <c:v>2.9964908877984016</c:v>
                </c:pt>
                <c:pt idx="120">
                  <c:v>3.1305007647720089</c:v>
                </c:pt>
                <c:pt idx="121">
                  <c:v>3.1484528791932638</c:v>
                </c:pt>
                <c:pt idx="122">
                  <c:v>2.8117154441560324</c:v>
                </c:pt>
                <c:pt idx="123">
                  <c:v>2.7697678771282428</c:v>
                </c:pt>
                <c:pt idx="124">
                  <c:v>2.9006559796248732</c:v>
                </c:pt>
                <c:pt idx="125">
                  <c:v>3.0707382177477855</c:v>
                </c:pt>
                <c:pt idx="126">
                  <c:v>3.2654961796280384</c:v>
                </c:pt>
                <c:pt idx="127">
                  <c:v>3.0327281209654267</c:v>
                </c:pt>
                <c:pt idx="128">
                  <c:v>2.6253170978290741</c:v>
                </c:pt>
                <c:pt idx="129">
                  <c:v>2.8936304112554234</c:v>
                </c:pt>
                <c:pt idx="130">
                  <c:v>2.8943534232659016</c:v>
                </c:pt>
                <c:pt idx="131">
                  <c:v>2.9657585859896285</c:v>
                </c:pt>
                <c:pt idx="132">
                  <c:v>3.1152098734214779</c:v>
                </c:pt>
                <c:pt idx="133">
                  <c:v>2.7376564815407427</c:v>
                </c:pt>
                <c:pt idx="134">
                  <c:v>3.1480850500436381</c:v>
                </c:pt>
                <c:pt idx="135">
                  <c:v>2.7180751038396247</c:v>
                </c:pt>
                <c:pt idx="136">
                  <c:v>2.8244586397437059</c:v>
                </c:pt>
                <c:pt idx="137">
                  <c:v>2.7353193122154007</c:v>
                </c:pt>
                <c:pt idx="138">
                  <c:v>2.7665668317208283</c:v>
                </c:pt>
                <c:pt idx="139">
                  <c:v>2.9100055097087472</c:v>
                </c:pt>
                <c:pt idx="140">
                  <c:v>3.1366126351880048</c:v>
                </c:pt>
                <c:pt idx="141">
                  <c:v>2.6329967476496332</c:v>
                </c:pt>
                <c:pt idx="142">
                  <c:v>2.7383580896562627</c:v>
                </c:pt>
                <c:pt idx="143">
                  <c:v>2.6729993258677025</c:v>
                </c:pt>
                <c:pt idx="144">
                  <c:v>2.6292272613826997</c:v>
                </c:pt>
                <c:pt idx="145">
                  <c:v>2.713069826286719</c:v>
                </c:pt>
                <c:pt idx="146">
                  <c:v>2.6145252309553939</c:v>
                </c:pt>
                <c:pt idx="147">
                  <c:v>2.9665160736262819</c:v>
                </c:pt>
                <c:pt idx="148">
                  <c:v>2.7183814767409449</c:v>
                </c:pt>
                <c:pt idx="149">
                  <c:v>2.5463085165842587</c:v>
                </c:pt>
                <c:pt idx="150">
                  <c:v>2.8201672467019332</c:v>
                </c:pt>
                <c:pt idx="151">
                  <c:v>2.5672046446940797</c:v>
                </c:pt>
                <c:pt idx="152">
                  <c:v>2.7359730176363648</c:v>
                </c:pt>
                <c:pt idx="153">
                  <c:v>2.6741381946777798</c:v>
                </c:pt>
                <c:pt idx="154">
                  <c:v>2.9264832474352334</c:v>
                </c:pt>
                <c:pt idx="155">
                  <c:v>2.5332275064093328</c:v>
                </c:pt>
                <c:pt idx="156">
                  <c:v>2.7304468661503174</c:v>
                </c:pt>
                <c:pt idx="157">
                  <c:v>2.7820669104037234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4-4CF0-A439-A01876F8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86087</xdr:colOff>
      <xdr:row>52</xdr:row>
      <xdr:rowOff>107156</xdr:rowOff>
    </xdr:from>
    <xdr:to>
      <xdr:col>15</xdr:col>
      <xdr:colOff>1297783</xdr:colOff>
      <xdr:row>70</xdr:row>
      <xdr:rowOff>195999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55</xdr:row>
      <xdr:rowOff>27709</xdr:rowOff>
    </xdr:from>
    <xdr:to>
      <xdr:col>17</xdr:col>
      <xdr:colOff>2849347</xdr:colOff>
      <xdr:row>68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67</xdr:row>
      <xdr:rowOff>50800</xdr:rowOff>
    </xdr:from>
    <xdr:to>
      <xdr:col>17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361723</xdr:colOff>
      <xdr:row>57</xdr:row>
      <xdr:rowOff>54430</xdr:rowOff>
    </xdr:from>
    <xdr:to>
      <xdr:col>7</xdr:col>
      <xdr:colOff>995022</xdr:colOff>
      <xdr:row>73</xdr:row>
      <xdr:rowOff>145144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788987</xdr:colOff>
      <xdr:row>3</xdr:row>
      <xdr:rowOff>4764</xdr:rowOff>
    </xdr:from>
    <xdr:to>
      <xdr:col>25</xdr:col>
      <xdr:colOff>214313</xdr:colOff>
      <xdr:row>17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1796063</xdr:colOff>
      <xdr:row>33</xdr:row>
      <xdr:rowOff>179520</xdr:rowOff>
    </xdr:from>
    <xdr:to>
      <xdr:col>19</xdr:col>
      <xdr:colOff>368011</xdr:colOff>
      <xdr:row>54</xdr:row>
      <xdr:rowOff>173181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777154</xdr:colOff>
      <xdr:row>146</xdr:row>
      <xdr:rowOff>35502</xdr:rowOff>
    </xdr:from>
    <xdr:to>
      <xdr:col>7</xdr:col>
      <xdr:colOff>1387620</xdr:colOff>
      <xdr:row>160</xdr:row>
      <xdr:rowOff>51089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B708C-BBCC-491E-A08C-A75169556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jandro Bara Estaun" id="{B14A1019-3427-4986-BBFE-3F389DB7B773}" userId="S::abe25@bath.ac.uk::3fc8730e-b178-4432-a0c1-55314e5e83d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0-11-09T09:49:36.65" personId="{B14A1019-3427-4986-BBFE-3F389DB7B773}" id="{F63E0994-CE2F-4417-A9FF-C2211B18D5A0}">
    <text>decomposition that goes with formation of dimer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W16384"/>
  <sheetViews>
    <sheetView topLeftCell="P1" zoomScale="80" zoomScaleNormal="80" workbookViewId="0">
      <selection activeCell="R1" sqref="R1:T1048576"/>
    </sheetView>
  </sheetViews>
  <sheetFormatPr defaultColWidth="10.875" defaultRowHeight="15.75" x14ac:dyDescent="0.25"/>
  <cols>
    <col min="1" max="1" width="18" style="111" customWidth="1"/>
    <col min="2" max="2" width="10.875" style="111"/>
    <col min="3" max="3" width="16.75" style="57" bestFit="1" customWidth="1"/>
    <col min="4" max="4" width="18.375" style="57" bestFit="1" customWidth="1"/>
    <col min="5" max="5" width="21" style="59" bestFit="1" customWidth="1"/>
    <col min="6" max="6" width="22.875" style="59" customWidth="1"/>
    <col min="7" max="7" width="20.625" style="59" customWidth="1"/>
    <col min="8" max="8" width="14.5" style="59" customWidth="1"/>
    <col min="9" max="9" width="28.5" style="59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" customWidth="1"/>
    <col min="18" max="18" width="39.5" style="81" customWidth="1"/>
    <col min="19" max="19" width="29.875" style="8" customWidth="1"/>
    <col min="20" max="20" width="10.875" style="8"/>
    <col min="21" max="21" width="19.375" style="8" customWidth="1"/>
    <col min="22" max="22" width="24.625" style="13" customWidth="1"/>
    <col min="23" max="23" width="41.875" style="13" customWidth="1"/>
    <col min="24" max="24" width="16.375" style="13" customWidth="1"/>
    <col min="25" max="25" width="14" style="13" customWidth="1"/>
    <col min="26" max="26" width="20.5" style="13" customWidth="1"/>
    <col min="27" max="27" width="16.125" style="13" customWidth="1"/>
    <col min="28" max="28" width="23.375" style="13" customWidth="1"/>
    <col min="29" max="29" width="16.5" style="13" customWidth="1"/>
    <col min="30" max="30" width="23.625" style="13" customWidth="1"/>
    <col min="31" max="31" width="27.375" style="13" customWidth="1"/>
    <col min="32" max="32" width="33.75" style="8" bestFit="1" customWidth="1"/>
    <col min="33" max="38" width="10.875" style="8"/>
    <col min="39" max="39" width="18" style="8" customWidth="1"/>
    <col min="40" max="16384" width="10.875" style="8"/>
  </cols>
  <sheetData>
    <row r="1" spans="1:49" ht="16.5" thickBot="1" x14ac:dyDescent="0.3">
      <c r="A1" s="110" t="s">
        <v>34</v>
      </c>
      <c r="B1" s="110" t="s">
        <v>35</v>
      </c>
      <c r="C1" s="45" t="s">
        <v>267</v>
      </c>
      <c r="D1" s="45" t="s">
        <v>268</v>
      </c>
      <c r="E1" s="45" t="s">
        <v>269</v>
      </c>
      <c r="F1" s="45" t="s">
        <v>76</v>
      </c>
      <c r="G1" s="50" t="s">
        <v>77</v>
      </c>
      <c r="H1" s="50" t="s">
        <v>78</v>
      </c>
      <c r="I1" s="50" t="s">
        <v>104</v>
      </c>
      <c r="J1" s="46" t="s">
        <v>111</v>
      </c>
      <c r="K1" s="46" t="s">
        <v>112</v>
      </c>
      <c r="L1" s="46" t="s">
        <v>113</v>
      </c>
      <c r="M1" s="112" t="s">
        <v>265</v>
      </c>
      <c r="N1" s="49" t="s">
        <v>86</v>
      </c>
      <c r="O1" s="49" t="s">
        <v>87</v>
      </c>
      <c r="P1" s="49" t="s">
        <v>105</v>
      </c>
      <c r="Q1" s="54"/>
      <c r="R1" s="22" t="s">
        <v>140</v>
      </c>
      <c r="S1"/>
      <c r="T1"/>
      <c r="U1"/>
      <c r="V1" s="12"/>
      <c r="W1" s="12"/>
      <c r="X1" s="12"/>
      <c r="AH1"/>
      <c r="AI1"/>
      <c r="AJ1"/>
      <c r="AK1"/>
      <c r="AL1"/>
      <c r="AM1" t="s">
        <v>34</v>
      </c>
      <c r="AN1" t="s">
        <v>35</v>
      </c>
      <c r="AO1" t="s">
        <v>16</v>
      </c>
      <c r="AP1" t="s">
        <v>17</v>
      </c>
      <c r="AQ1" t="s">
        <v>101</v>
      </c>
      <c r="AR1" t="s">
        <v>102</v>
      </c>
      <c r="AS1" t="s">
        <v>103</v>
      </c>
      <c r="AT1"/>
      <c r="AU1"/>
      <c r="AV1"/>
      <c r="AW1"/>
    </row>
    <row r="2" spans="1:49" x14ac:dyDescent="0.25">
      <c r="A2" s="110">
        <v>1.6666666666666666E-2</v>
      </c>
      <c r="B2" s="110" t="s">
        <v>36</v>
      </c>
      <c r="C2" s="83">
        <v>48947.5</v>
      </c>
      <c r="D2" s="83">
        <v>214502.125</v>
      </c>
      <c r="E2" s="83">
        <v>-12847.125</v>
      </c>
      <c r="F2" s="83">
        <v>57177.75</v>
      </c>
      <c r="G2" s="83"/>
      <c r="H2" s="83">
        <v>94365573.5</v>
      </c>
      <c r="I2" s="83"/>
      <c r="J2" s="47">
        <f>((C2*$X$23)/(H2/9*$AE$23))*$T$19</f>
        <v>1.0137562454791071</v>
      </c>
      <c r="K2" s="47">
        <f>((D2*$Y$23)/(H2*$AE$23))*($T$19*9)</f>
        <v>5.2754336400210677</v>
      </c>
      <c r="L2" s="47">
        <f>((E2*$Z$23)/(H2*$AE$23))*($T$19*9)</f>
        <v>-0.29155129306402788</v>
      </c>
      <c r="M2" s="11">
        <f>(((F2/2*$AA$6)/(H2*$AE$23))*$T$19*9)/75*100</f>
        <v>0.12458901840095886</v>
      </c>
      <c r="N2" s="58">
        <f>((G2/3*$AD$23)/(H2*$AE$23))*9*$T$19</f>
        <v>0</v>
      </c>
      <c r="O2" s="58">
        <f>((H2/9*$AE$23)/(H2/9*$AE$23))*$T$19</f>
        <v>85.380757318863886</v>
      </c>
      <c r="P2" s="58">
        <f>((I2/2*$AF$23)/(H2/9*$AE$23))*$T$19</f>
        <v>0</v>
      </c>
      <c r="Q2" s="48"/>
      <c r="R2" s="81">
        <f>K2</f>
        <v>5.2754336400210677</v>
      </c>
      <c r="S2" s="113" t="s">
        <v>0</v>
      </c>
      <c r="T2" s="114"/>
      <c r="V2" s="117" t="s">
        <v>6</v>
      </c>
      <c r="W2" s="118"/>
      <c r="X2" s="118"/>
      <c r="Y2" s="118"/>
      <c r="Z2" s="118"/>
      <c r="AA2" s="118"/>
      <c r="AB2" s="118"/>
      <c r="AC2" s="118"/>
      <c r="AD2" s="118"/>
      <c r="AE2" s="118"/>
      <c r="AF2" s="85"/>
      <c r="AH2"/>
      <c r="AI2"/>
      <c r="AJ2"/>
      <c r="AK2"/>
      <c r="AL2"/>
      <c r="AM2">
        <v>1.6666666666666666E-2</v>
      </c>
      <c r="AN2" t="s">
        <v>36</v>
      </c>
      <c r="AO2">
        <v>48947.5</v>
      </c>
      <c r="AP2">
        <v>214502.125</v>
      </c>
      <c r="AQ2">
        <v>-12847.125</v>
      </c>
      <c r="AR2">
        <v>57177.75</v>
      </c>
      <c r="AS2">
        <v>94365573.5</v>
      </c>
      <c r="AT2"/>
      <c r="AU2"/>
      <c r="AV2"/>
      <c r="AW2"/>
    </row>
    <row r="3" spans="1:49" x14ac:dyDescent="0.25">
      <c r="A3" s="110">
        <v>5.833333333333333</v>
      </c>
      <c r="B3" s="110" t="s">
        <v>37</v>
      </c>
      <c r="C3" s="83">
        <v>57809</v>
      </c>
      <c r="D3" s="83">
        <v>219107</v>
      </c>
      <c r="E3" s="83">
        <v>10658.625</v>
      </c>
      <c r="F3" s="83">
        <v>45987.125</v>
      </c>
      <c r="G3" s="83"/>
      <c r="H3" s="83">
        <v>93986094.375</v>
      </c>
      <c r="I3" s="83"/>
      <c r="J3" s="47">
        <f>((C3*$X$23)/(H3/9*$AE$23))*$T$19</f>
        <v>1.2021217793760646</v>
      </c>
      <c r="K3" s="47">
        <f>((D3*$Y$23)/(H3*$AE$23))*($T$19*9)</f>
        <v>5.4104426624082498</v>
      </c>
      <c r="L3" s="47">
        <f>((E3*$Z$23)/(H3*$AE$23))*($T$19*9)</f>
        <v>0.24286234599302994</v>
      </c>
      <c r="M3" s="11">
        <f>(((F3/2*$AA$6)/(H3*$AE$23))*$T$19*9)/75*100</f>
        <v>0.10060948896718994</v>
      </c>
      <c r="N3" s="58">
        <f>((G3/3*$AD$23)/(H3*$AE$23))*9*$T$19</f>
        <v>0</v>
      </c>
      <c r="O3" s="58">
        <f>((H3/9*$AE$23)/(H3/9*$AE$23))*$T$19</f>
        <v>85.380757318863886</v>
      </c>
      <c r="P3" s="58">
        <f>((I3/2*$AF$23)/(H3/9*$AE$23))*$T$19</f>
        <v>0</v>
      </c>
      <c r="Q3" s="48"/>
      <c r="S3" s="15" t="s">
        <v>1</v>
      </c>
      <c r="T3" s="74">
        <v>1.3</v>
      </c>
      <c r="V3" s="60"/>
      <c r="W3" s="61" t="s">
        <v>79</v>
      </c>
      <c r="X3" s="62" t="s">
        <v>33</v>
      </c>
      <c r="Y3" s="61" t="s">
        <v>99</v>
      </c>
      <c r="Z3" s="62" t="s">
        <v>100</v>
      </c>
      <c r="AA3" s="61" t="s">
        <v>96</v>
      </c>
      <c r="AB3" s="62" t="s">
        <v>88</v>
      </c>
      <c r="AC3" s="62" t="s">
        <v>94</v>
      </c>
      <c r="AD3" s="62" t="s">
        <v>95</v>
      </c>
      <c r="AE3" s="62" t="s">
        <v>89</v>
      </c>
      <c r="AF3" s="63" t="s">
        <v>104</v>
      </c>
      <c r="AH3"/>
      <c r="AI3"/>
      <c r="AJ3"/>
      <c r="AK3"/>
      <c r="AL3"/>
      <c r="AM3">
        <v>5.833333333333333</v>
      </c>
      <c r="AN3" t="s">
        <v>37</v>
      </c>
      <c r="AO3">
        <v>57809</v>
      </c>
      <c r="AP3">
        <v>219107</v>
      </c>
      <c r="AQ3">
        <v>10658.625</v>
      </c>
      <c r="AR3">
        <v>45987.125</v>
      </c>
      <c r="AS3">
        <v>93986094.375</v>
      </c>
      <c r="AT3"/>
      <c r="AU3"/>
      <c r="AV3"/>
      <c r="AW3"/>
    </row>
    <row r="4" spans="1:49" x14ac:dyDescent="0.25">
      <c r="A4" s="110">
        <v>11.55</v>
      </c>
      <c r="B4" s="110" t="s">
        <v>38</v>
      </c>
      <c r="C4" s="83">
        <v>23747.75</v>
      </c>
      <c r="D4" s="83">
        <v>193991.75</v>
      </c>
      <c r="E4" s="83">
        <v>855.875</v>
      </c>
      <c r="F4" s="83">
        <v>4090201.25</v>
      </c>
      <c r="G4" s="83"/>
      <c r="H4" s="83">
        <v>94159492.375</v>
      </c>
      <c r="I4" s="83"/>
      <c r="J4" s="47">
        <f>((C4*$X$23)/(H4/9*$AE$23))*$T$19</f>
        <v>0.49291833314436906</v>
      </c>
      <c r="K4" s="47">
        <f>((D4*$Y$23)/(H4*$AE$23))*($T$19*9)</f>
        <v>4.7814465068418315</v>
      </c>
      <c r="L4" s="47">
        <f>((E4*$Z$23)/(H4*$AE$23))*($T$19*9)</f>
        <v>1.9465646766128653E-2</v>
      </c>
      <c r="M4" s="11">
        <f>(((F4/2*$AA$6)/(H4*$AE$23))*$T$19*9)/75*100</f>
        <v>8.9319617575682138</v>
      </c>
      <c r="N4" s="58">
        <f>((G4/3*$AD$23)/(H4*$AE$23))*9*$T$19</f>
        <v>0</v>
      </c>
      <c r="O4" s="58">
        <f>((H4/9*$AE$23)/(H4/9*$AE$23))*$T$19</f>
        <v>85.380757318863886</v>
      </c>
      <c r="P4" s="58">
        <f>((I4/2*$AF$23)/(H4/9*$AE$23))*$T$19</f>
        <v>0</v>
      </c>
      <c r="Q4" s="48"/>
      <c r="S4" s="15" t="s">
        <v>2</v>
      </c>
      <c r="T4" s="74">
        <f>(T3*0.678)/84.16</f>
        <v>1.047290874524715E-2</v>
      </c>
      <c r="V4" s="64" t="s">
        <v>7</v>
      </c>
      <c r="W4" s="65">
        <v>29142933</v>
      </c>
      <c r="X4" s="65">
        <v>4176547</v>
      </c>
      <c r="Y4" s="65">
        <v>20157390</v>
      </c>
      <c r="Z4" s="65">
        <v>6622347.5</v>
      </c>
      <c r="AA4" s="66">
        <v>1074285</v>
      </c>
      <c r="AB4" s="67">
        <v>20038820.5</v>
      </c>
      <c r="AC4" s="67">
        <v>62136918</v>
      </c>
      <c r="AD4" s="67">
        <v>20500117</v>
      </c>
      <c r="AE4" s="67">
        <v>63075554.75</v>
      </c>
      <c r="AF4" s="68">
        <v>6178930.4000000004</v>
      </c>
      <c r="AH4"/>
      <c r="AI4"/>
      <c r="AJ4"/>
      <c r="AK4"/>
      <c r="AL4"/>
      <c r="AM4">
        <v>11.55</v>
      </c>
      <c r="AN4" t="s">
        <v>38</v>
      </c>
      <c r="AO4">
        <v>23747.75</v>
      </c>
      <c r="AP4">
        <v>193991.75</v>
      </c>
      <c r="AQ4">
        <v>855.875</v>
      </c>
      <c r="AR4">
        <v>4090201.25</v>
      </c>
      <c r="AS4">
        <v>94159492.375</v>
      </c>
      <c r="AT4"/>
      <c r="AU4"/>
      <c r="AV4"/>
      <c r="AW4"/>
    </row>
    <row r="5" spans="1:49" x14ac:dyDescent="0.25">
      <c r="A5" s="110">
        <v>17.283333333333331</v>
      </c>
      <c r="B5" s="110" t="s">
        <v>39</v>
      </c>
      <c r="C5" s="83">
        <v>85495.875</v>
      </c>
      <c r="D5" s="83">
        <v>159468</v>
      </c>
      <c r="E5" s="83">
        <v>39576.375</v>
      </c>
      <c r="F5" s="83">
        <v>4745232.375</v>
      </c>
      <c r="G5" s="83"/>
      <c r="H5" s="83">
        <v>93965238.375</v>
      </c>
      <c r="I5" s="83"/>
      <c r="J5" s="47">
        <f>((C5*$X$23)/(H5/9*$AE$23))*$T$19</f>
        <v>1.7782571065479771</v>
      </c>
      <c r="K5" s="47">
        <f>((D5*$Y$23)/(H5*$AE$23))*($T$19*9)</f>
        <v>3.9386417188471223</v>
      </c>
      <c r="L5" s="47">
        <f>((E5*$Z$23)/(H5*$AE$23))*($T$19*9)</f>
        <v>0.9019685576711941</v>
      </c>
      <c r="M5" s="11">
        <f>(((F5/2*$AA$6)/(H5*$AE$23))*$T$19*9)/75*100</f>
        <v>10.383805657312866</v>
      </c>
      <c r="N5" s="58">
        <f>((G5/3*$AD$23)/(H5*$AE$23))*9*$T$19</f>
        <v>0</v>
      </c>
      <c r="O5" s="58">
        <f>((H5/9*$AE$23)/(H5/9*$AE$23))*$T$19</f>
        <v>85.380757318863886</v>
      </c>
      <c r="P5" s="58">
        <f>((I5/2*$AF$23)/(H5/9*$AE$23))*$T$19</f>
        <v>0</v>
      </c>
      <c r="Q5" s="48"/>
      <c r="S5" s="15" t="s">
        <v>3</v>
      </c>
      <c r="T5" s="74">
        <f>22.4/1000</f>
        <v>2.24E-2</v>
      </c>
      <c r="V5" s="64" t="s">
        <v>8</v>
      </c>
      <c r="W5" s="65">
        <v>6753625.75</v>
      </c>
      <c r="X5" s="65">
        <v>987740.88</v>
      </c>
      <c r="Y5" s="65">
        <v>4886701.75</v>
      </c>
      <c r="Z5" s="65">
        <v>1720202.62</v>
      </c>
      <c r="AA5" s="67">
        <v>1587382.75</v>
      </c>
      <c r="AB5" s="67">
        <v>7573613.6200000001</v>
      </c>
      <c r="AC5" s="67">
        <v>36011967.119999997</v>
      </c>
      <c r="AD5" s="67">
        <v>8493347.5</v>
      </c>
      <c r="AE5" s="67">
        <v>37857670.380000003</v>
      </c>
      <c r="AF5" s="68">
        <v>1621787.25</v>
      </c>
      <c r="AH5"/>
      <c r="AI5"/>
      <c r="AJ5"/>
      <c r="AK5"/>
      <c r="AL5"/>
      <c r="AM5">
        <v>17.283333333333331</v>
      </c>
      <c r="AN5" t="s">
        <v>39</v>
      </c>
      <c r="AO5">
        <v>85495.875</v>
      </c>
      <c r="AP5">
        <v>159468</v>
      </c>
      <c r="AQ5">
        <v>39576.375</v>
      </c>
      <c r="AR5">
        <v>4745232.375</v>
      </c>
      <c r="AS5">
        <v>93965238.375</v>
      </c>
      <c r="AT5"/>
      <c r="AU5"/>
      <c r="AV5"/>
      <c r="AW5"/>
    </row>
    <row r="6" spans="1:49" ht="16.5" thickBot="1" x14ac:dyDescent="0.3">
      <c r="A6" s="110">
        <v>23.016666666666666</v>
      </c>
      <c r="B6" s="110" t="s">
        <v>40</v>
      </c>
      <c r="C6" s="83">
        <v>58335.625</v>
      </c>
      <c r="D6" s="83">
        <v>133049.5</v>
      </c>
      <c r="E6" s="83">
        <v>52679.75</v>
      </c>
      <c r="F6" s="83">
        <v>4790698.25</v>
      </c>
      <c r="G6" s="83"/>
      <c r="H6" s="83">
        <v>94446786.125</v>
      </c>
      <c r="I6" s="83"/>
      <c r="J6" s="47">
        <f>((C6*$X$23)/(H6/9*$AE$23))*$T$19</f>
        <v>1.2071556806452803</v>
      </c>
      <c r="K6" s="47">
        <f>((D6*$Y$23)/(H6*$AE$23))*($T$19*9)</f>
        <v>3.2693860990990844</v>
      </c>
      <c r="L6" s="47">
        <f>((E6*$Z$23)/(H6*$AE$23))*($T$19*9)</f>
        <v>1.1944806724175507</v>
      </c>
      <c r="M6" s="11">
        <f>(((F6/2*$AA$6)/(H6*$AE$23))*$T$19*9)/75*100</f>
        <v>10.429846557145311</v>
      </c>
      <c r="N6" s="58">
        <f>((G6/3*$AD$23)/(H6*$AE$23))*9*$T$19</f>
        <v>0</v>
      </c>
      <c r="O6" s="58">
        <f>((H6/9*$AE$23)/(H6/9*$AE$23))*$T$19</f>
        <v>85.380757318863886</v>
      </c>
      <c r="P6" s="58">
        <f>((I6/2*$AF$23)/(H6/9*$AE$23))*$T$19</f>
        <v>0</v>
      </c>
      <c r="Q6" s="48"/>
      <c r="S6" s="17" t="s">
        <v>4</v>
      </c>
      <c r="T6" s="18">
        <f>T4/T5</f>
        <v>0.46754056898424778</v>
      </c>
      <c r="V6" s="69" t="s">
        <v>9</v>
      </c>
      <c r="W6" s="70">
        <f t="shared" ref="W6:AE6" si="0">W4/W5</f>
        <v>4.3151536787480413</v>
      </c>
      <c r="X6" s="71">
        <f t="shared" si="0"/>
        <v>4.2283832577629061</v>
      </c>
      <c r="Y6" s="70">
        <f t="shared" si="0"/>
        <v>4.1249478751184272</v>
      </c>
      <c r="Z6" s="70">
        <f t="shared" si="0"/>
        <v>3.849748525554507</v>
      </c>
      <c r="AA6" s="70">
        <f>AA4/AA5</f>
        <v>0.67676494531643361</v>
      </c>
      <c r="AB6" s="70">
        <f t="shared" si="0"/>
        <v>2.6458730938006316</v>
      </c>
      <c r="AC6" s="70">
        <f t="shared" si="0"/>
        <v>1.7254519252710014</v>
      </c>
      <c r="AD6" s="70">
        <f t="shared" si="0"/>
        <v>2.4136675203740339</v>
      </c>
      <c r="AE6" s="70">
        <f t="shared" si="0"/>
        <v>1.6661235125371705</v>
      </c>
      <c r="AF6" s="90">
        <f>AF4/AF5</f>
        <v>3.8099512744350408</v>
      </c>
      <c r="AH6"/>
      <c r="AI6"/>
      <c r="AJ6"/>
      <c r="AK6"/>
      <c r="AL6"/>
      <c r="AM6">
        <v>23.016666666666666</v>
      </c>
      <c r="AN6" t="s">
        <v>40</v>
      </c>
      <c r="AO6">
        <v>58335.625</v>
      </c>
      <c r="AP6">
        <v>133049.5</v>
      </c>
      <c r="AQ6">
        <v>52679.75</v>
      </c>
      <c r="AR6">
        <v>4790698.25</v>
      </c>
      <c r="AS6">
        <v>94446786.125</v>
      </c>
      <c r="AT6"/>
      <c r="AU6"/>
      <c r="AV6"/>
      <c r="AW6"/>
    </row>
    <row r="7" spans="1:49" ht="16.5" thickBot="1" x14ac:dyDescent="0.3">
      <c r="A7" s="110">
        <v>28.733333333333334</v>
      </c>
      <c r="B7" s="110" t="s">
        <v>41</v>
      </c>
      <c r="C7" s="83">
        <v>148980.375</v>
      </c>
      <c r="D7" s="83">
        <v>116320.625</v>
      </c>
      <c r="E7" s="83">
        <v>54970</v>
      </c>
      <c r="F7" s="83">
        <v>4757428.875</v>
      </c>
      <c r="G7" s="83"/>
      <c r="H7" s="83">
        <v>94325789.625</v>
      </c>
      <c r="I7" s="83"/>
      <c r="J7" s="47">
        <f>((C7*$X$23)/(H7/9*$AE$23))*$T$19</f>
        <v>3.0868478590649522</v>
      </c>
      <c r="K7" s="47">
        <f>((D7*$Y$23)/(H7*$AE$23))*($T$19*9)</f>
        <v>2.8619788936509249</v>
      </c>
      <c r="L7" s="47">
        <f>((E7*$Z$23)/(H7*$AE$23))*($T$19*9)</f>
        <v>1.2480095058484044</v>
      </c>
      <c r="M7" s="11">
        <f>(((F7/2*$AA$6)/(H7*$AE$23))*$T$19*9)/75*100</f>
        <v>10.370701665232257</v>
      </c>
      <c r="N7" s="58">
        <f>((G7/3*$AD$23)/(H7*$AE$23))*9*$T$19</f>
        <v>0</v>
      </c>
      <c r="O7" s="58">
        <f>((H7/9*$AE$23)/(H7/9*$AE$23))*$T$19</f>
        <v>85.380757318863886</v>
      </c>
      <c r="P7" s="58">
        <f>((I7/2*$AF$23)/(H7/9*$AE$23))*$T$19</f>
        <v>0</v>
      </c>
      <c r="Q7" s="48"/>
      <c r="S7" s="19" t="s">
        <v>5</v>
      </c>
      <c r="T7" s="20">
        <f>T6*1000</f>
        <v>467.54056898424778</v>
      </c>
      <c r="X7" s="81"/>
      <c r="AA7" s="72"/>
      <c r="AF7" s="86"/>
      <c r="AH7"/>
      <c r="AI7"/>
      <c r="AJ7"/>
      <c r="AK7"/>
      <c r="AL7"/>
      <c r="AM7">
        <v>28.733333333333334</v>
      </c>
      <c r="AN7" t="s">
        <v>41</v>
      </c>
      <c r="AO7">
        <v>148980.375</v>
      </c>
      <c r="AP7">
        <v>116320.625</v>
      </c>
      <c r="AQ7">
        <v>54970</v>
      </c>
      <c r="AR7">
        <v>4757428.875</v>
      </c>
      <c r="AS7">
        <v>94325789.625</v>
      </c>
      <c r="AT7"/>
      <c r="AU7"/>
      <c r="AV7"/>
      <c r="AW7"/>
    </row>
    <row r="8" spans="1:49" x14ac:dyDescent="0.25">
      <c r="A8" s="110">
        <v>34.43333333333333</v>
      </c>
      <c r="B8" s="110" t="s">
        <v>42</v>
      </c>
      <c r="C8" s="83">
        <v>115516.375</v>
      </c>
      <c r="D8" s="83">
        <v>93677.875</v>
      </c>
      <c r="E8" s="83">
        <v>63785.5</v>
      </c>
      <c r="F8" s="83">
        <v>4757954.25</v>
      </c>
      <c r="G8" s="83"/>
      <c r="H8" s="83">
        <v>94289487.75</v>
      </c>
      <c r="I8" s="83"/>
      <c r="J8" s="47">
        <f>((C8*$X$23)/(H8/9*$AE$23))*$T$19</f>
        <v>2.3944010096647954</v>
      </c>
      <c r="K8" s="47">
        <f>((D8*$Y$23)/(H8*$AE$23))*($T$19*9)</f>
        <v>2.3057589514457173</v>
      </c>
      <c r="L8" s="47">
        <f>((E8*$Z$23)/(H8*$AE$23))*($T$19*9)</f>
        <v>1.4487094521053863</v>
      </c>
      <c r="M8" s="11">
        <f>(((F8/2*$AA$6)/(H8*$AE$23))*$T$19*9)/75*100</f>
        <v>10.375840135769021</v>
      </c>
      <c r="N8" s="58">
        <f>((G8/3*$AD$23)/(H8*$AE$23))*9*$T$19</f>
        <v>0</v>
      </c>
      <c r="O8" s="58">
        <f>((H8/9*$AE$23)/(H8/9*$AE$23))*$T$19</f>
        <v>85.380757318863886</v>
      </c>
      <c r="P8" s="58">
        <f>((I8/2*$AF$23)/(H8/9*$AE$23))*$T$19</f>
        <v>0</v>
      </c>
      <c r="Q8" s="48"/>
      <c r="AA8" s="72"/>
      <c r="AH8"/>
      <c r="AI8"/>
      <c r="AJ8"/>
      <c r="AK8"/>
      <c r="AL8"/>
      <c r="AM8">
        <v>34.43333333333333</v>
      </c>
      <c r="AN8" t="s">
        <v>42</v>
      </c>
      <c r="AO8">
        <v>115516.375</v>
      </c>
      <c r="AP8">
        <v>93677.875</v>
      </c>
      <c r="AQ8">
        <v>63785.5</v>
      </c>
      <c r="AR8">
        <v>4757954.25</v>
      </c>
      <c r="AS8">
        <v>94289487.75</v>
      </c>
      <c r="AT8"/>
      <c r="AU8"/>
      <c r="AV8"/>
      <c r="AW8"/>
    </row>
    <row r="9" spans="1:49" x14ac:dyDescent="0.25">
      <c r="A9" s="110">
        <v>40.18333333333333</v>
      </c>
      <c r="B9" s="110" t="s">
        <v>43</v>
      </c>
      <c r="C9" s="83">
        <v>122449.75</v>
      </c>
      <c r="D9" s="83">
        <v>82531.375</v>
      </c>
      <c r="E9" s="83">
        <v>74970.5</v>
      </c>
      <c r="F9" s="83">
        <v>4758423.5</v>
      </c>
      <c r="G9" s="83"/>
      <c r="H9" s="83">
        <v>95106170.875</v>
      </c>
      <c r="I9" s="83"/>
      <c r="J9" s="47">
        <f>((C9*$X$23)/(H9/9*$AE$23))*$T$19</f>
        <v>2.5163196991715062</v>
      </c>
      <c r="K9" s="47">
        <f>((D9*$Y$23)/(H9*$AE$23))*($T$19*9)</f>
        <v>2.0139585739289876</v>
      </c>
      <c r="L9" s="47">
        <f>((E9*$Z$23)/(H9*$AE$23))*($T$19*9)</f>
        <v>1.6881238918981556</v>
      </c>
      <c r="M9" s="11">
        <f>(((F9/2*$AA$6)/(H9*$AE$23))*$T$19*9)/75*100</f>
        <v>10.287756617343826</v>
      </c>
      <c r="N9" s="58">
        <f>((G9/3*$AD$23)/(H9*$AE$23))*9*$T$19</f>
        <v>0</v>
      </c>
      <c r="O9" s="58">
        <f>((H9/9*$AE$23)/(H9/9*$AE$23))*$T$19</f>
        <v>85.380757318863886</v>
      </c>
      <c r="P9" s="58">
        <f>((I9/2*$AF$23)/(H9/9*$AE$23))*$T$19</f>
        <v>0</v>
      </c>
      <c r="Q9" s="48"/>
      <c r="S9" s="8" t="s">
        <v>22</v>
      </c>
      <c r="T9" s="12"/>
      <c r="V9" s="13" t="s">
        <v>90</v>
      </c>
      <c r="W9" s="13" t="s">
        <v>92</v>
      </c>
      <c r="X9" s="92">
        <v>2988726.12</v>
      </c>
      <c r="Y9" s="92">
        <v>22113367.879999999</v>
      </c>
      <c r="Z9" s="92">
        <v>7218289.75</v>
      </c>
      <c r="AA9" s="92">
        <v>1814061.88</v>
      </c>
      <c r="AB9" s="92"/>
      <c r="AC9" s="92"/>
      <c r="AD9" s="92">
        <v>20671253.75</v>
      </c>
      <c r="AE9" s="92">
        <v>62014024.619999997</v>
      </c>
      <c r="AF9" s="92">
        <v>6235153.8799999999</v>
      </c>
      <c r="AH9"/>
      <c r="AI9"/>
      <c r="AJ9"/>
      <c r="AK9"/>
      <c r="AL9"/>
      <c r="AM9">
        <v>40.18333333333333</v>
      </c>
      <c r="AN9" t="s">
        <v>43</v>
      </c>
      <c r="AO9">
        <v>122449.75</v>
      </c>
      <c r="AP9">
        <v>82531.375</v>
      </c>
      <c r="AQ9">
        <v>74970.5</v>
      </c>
      <c r="AR9">
        <v>4758423.5</v>
      </c>
      <c r="AS9">
        <v>95106170.875</v>
      </c>
      <c r="AT9"/>
      <c r="AU9"/>
      <c r="AV9"/>
      <c r="AW9"/>
    </row>
    <row r="10" spans="1:49" x14ac:dyDescent="0.25">
      <c r="A10" s="110">
        <v>45.9</v>
      </c>
      <c r="B10" s="110" t="s">
        <v>44</v>
      </c>
      <c r="C10" s="83">
        <v>133607.75</v>
      </c>
      <c r="D10" s="83">
        <v>60387.625</v>
      </c>
      <c r="E10" s="83">
        <v>85292.625</v>
      </c>
      <c r="F10" s="83">
        <v>4729645.375</v>
      </c>
      <c r="G10" s="83"/>
      <c r="H10" s="83">
        <v>94251990.75</v>
      </c>
      <c r="I10" s="83"/>
      <c r="J10" s="47">
        <f>((C10*$X$23)/(H10/9*$AE$23))*$T$19</f>
        <v>2.7704972908414223</v>
      </c>
      <c r="K10" s="47">
        <f>((D10*$Y$23)/(H10*$AE$23))*($T$19*9)</f>
        <v>1.4869541132627631</v>
      </c>
      <c r="L10" s="47">
        <f>((E10*$Z$23)/(H10*$AE$23))*($T$19*9)</f>
        <v>1.9379544026231708</v>
      </c>
      <c r="M10" s="11">
        <f>(((F10/2*$AA$6)/(H10*$AE$23))*$T$19*9)/75*100</f>
        <v>10.318209305456405</v>
      </c>
      <c r="N10" s="58">
        <f>((G10/3*$AD$23)/(H10*$AE$23))*9*$T$19</f>
        <v>0</v>
      </c>
      <c r="O10" s="58">
        <f>((H10/9*$AE$23)/(H10/9*$AE$23))*$T$19</f>
        <v>85.380757318863886</v>
      </c>
      <c r="P10" s="58">
        <f>((I10/2*$AF$23)/(H10/9*$AE$23))*$T$19</f>
        <v>0</v>
      </c>
      <c r="Q10" s="48"/>
      <c r="S10" s="8" t="s">
        <v>23</v>
      </c>
      <c r="V10" s="73" t="s">
        <v>91</v>
      </c>
      <c r="W10" s="13" t="s">
        <v>93</v>
      </c>
      <c r="X10" s="92">
        <v>1718891.69</v>
      </c>
      <c r="Y10" s="92">
        <v>13187073.189999999</v>
      </c>
      <c r="Z10" s="92">
        <v>4547017.75</v>
      </c>
      <c r="AA10" s="92">
        <v>2399442.5</v>
      </c>
      <c r="AB10" s="92"/>
      <c r="AC10" s="92"/>
      <c r="AD10" s="92">
        <v>18240136.440000001</v>
      </c>
      <c r="AE10" s="92">
        <v>73782422.620000005</v>
      </c>
      <c r="AF10" s="92">
        <v>3961392.5</v>
      </c>
      <c r="AH10"/>
      <c r="AI10"/>
      <c r="AJ10"/>
      <c r="AK10"/>
      <c r="AL10"/>
      <c r="AM10">
        <v>45.9</v>
      </c>
      <c r="AN10" t="s">
        <v>44</v>
      </c>
      <c r="AO10">
        <v>133607.75</v>
      </c>
      <c r="AP10">
        <v>60387.625</v>
      </c>
      <c r="AQ10">
        <v>85292.625</v>
      </c>
      <c r="AR10">
        <v>4729645.375</v>
      </c>
      <c r="AS10">
        <v>94251990.75</v>
      </c>
      <c r="AT10"/>
      <c r="AU10"/>
      <c r="AV10"/>
      <c r="AW10"/>
    </row>
    <row r="11" spans="1:49" x14ac:dyDescent="0.25">
      <c r="A11" s="110">
        <v>51.616666666666667</v>
      </c>
      <c r="B11" s="110" t="s">
        <v>45</v>
      </c>
      <c r="C11" s="83">
        <v>158163.5</v>
      </c>
      <c r="D11" s="83">
        <v>54324.375</v>
      </c>
      <c r="E11" s="83">
        <v>90155.5</v>
      </c>
      <c r="F11" s="83">
        <v>4742152.625</v>
      </c>
      <c r="G11" s="83"/>
      <c r="H11" s="83">
        <v>94801385.875</v>
      </c>
      <c r="I11" s="83"/>
      <c r="J11" s="47">
        <f>((C11*$X$23)/(H11/9*$AE$23))*$T$19</f>
        <v>3.2606800933155995</v>
      </c>
      <c r="K11" s="47">
        <f>((D11*$Y$23)/(H11*$AE$23))*($T$19*9)</f>
        <v>1.3299037215958871</v>
      </c>
      <c r="L11" s="47">
        <f>((E11*$Z$23)/(H11*$AE$23))*($T$19*9)</f>
        <v>2.036573769620702</v>
      </c>
      <c r="M11" s="11">
        <f>(((F11/2*$AA$6)/(H11*$AE$23))*$T$19*9)/75*100</f>
        <v>10.285540715211141</v>
      </c>
      <c r="N11" s="58">
        <f>((G11/3*$AD$23)/(H11*$AE$23))*9*$T$19</f>
        <v>0</v>
      </c>
      <c r="O11" s="58">
        <f>((H11/9*$AE$23)/(H11/9*$AE$23))*$T$19</f>
        <v>85.380757318863886</v>
      </c>
      <c r="P11" s="58">
        <f>((I11/2*$AF$23)/(H11/9*$AE$23))*$T$19</f>
        <v>0</v>
      </c>
      <c r="Q11" s="48"/>
      <c r="X11" s="92">
        <f>X9/X10</f>
        <v>1.7387518581813612</v>
      </c>
      <c r="Y11" s="92">
        <f t="shared" ref="Y11:AF11" si="1">Y9/Y10</f>
        <v>1.6768973343356413</v>
      </c>
      <c r="Z11" s="92">
        <f t="shared" si="1"/>
        <v>1.587477803446006</v>
      </c>
      <c r="AA11" s="92">
        <f t="shared" si="1"/>
        <v>0.75603473723583703</v>
      </c>
      <c r="AB11" s="92" t="e">
        <f t="shared" si="1"/>
        <v>#DIV/0!</v>
      </c>
      <c r="AC11" s="92" t="e">
        <f t="shared" si="1"/>
        <v>#DIV/0!</v>
      </c>
      <c r="AD11" s="92">
        <f t="shared" si="1"/>
        <v>1.1332839432422579</v>
      </c>
      <c r="AE11" s="92">
        <f t="shared" si="1"/>
        <v>0.84049862308519563</v>
      </c>
      <c r="AF11" s="92">
        <f t="shared" si="1"/>
        <v>1.5739803314112399</v>
      </c>
      <c r="AH11" t="s">
        <v>270</v>
      </c>
      <c r="AI11"/>
      <c r="AJ11"/>
      <c r="AK11"/>
      <c r="AL11"/>
      <c r="AM11">
        <v>51.616666666666667</v>
      </c>
      <c r="AN11" t="s">
        <v>45</v>
      </c>
      <c r="AO11">
        <v>158163.5</v>
      </c>
      <c r="AP11">
        <v>54324.375</v>
      </c>
      <c r="AQ11">
        <v>90155.5</v>
      </c>
      <c r="AR11">
        <v>4742152.625</v>
      </c>
      <c r="AS11">
        <v>94801385.875</v>
      </c>
      <c r="AT11"/>
      <c r="AU11"/>
      <c r="AV11"/>
      <c r="AW11"/>
    </row>
    <row r="12" spans="1:49" ht="16.5" thickBot="1" x14ac:dyDescent="0.3">
      <c r="A12" s="110">
        <v>57.333333333333336</v>
      </c>
      <c r="B12" s="110" t="s">
        <v>46</v>
      </c>
      <c r="C12" s="83">
        <v>179568.375</v>
      </c>
      <c r="D12" s="83">
        <v>46543.875</v>
      </c>
      <c r="E12" s="83">
        <v>107551</v>
      </c>
      <c r="F12" s="83">
        <v>4766925.5</v>
      </c>
      <c r="G12" s="83"/>
      <c r="H12" s="83">
        <v>95509507</v>
      </c>
      <c r="I12" s="83"/>
      <c r="J12" s="47">
        <f>((C12*$X$23)/(H12/9*$AE$23))*$T$19</f>
        <v>3.6745136123746707</v>
      </c>
      <c r="K12" s="47">
        <f>((D12*$Y$23)/(H12*$AE$23))*($T$19*9)</f>
        <v>1.1309830163468129</v>
      </c>
      <c r="L12" s="47">
        <f>((E12*$Z$23)/(H12*$AE$23))*($T$19*9)</f>
        <v>2.4115177075254</v>
      </c>
      <c r="M12" s="11">
        <f>(((F12/2*$AA$6)/(H12*$AE$23))*$T$19*9)/75*100</f>
        <v>10.262615257340977</v>
      </c>
      <c r="N12" s="58">
        <f>((G12/3*$AD$23)/(H12*$AE$23))*9*$T$19</f>
        <v>0</v>
      </c>
      <c r="O12" s="58">
        <f>((H12/9*$AE$23)/(H12/9*$AE$23))*$T$19</f>
        <v>85.380757318863886</v>
      </c>
      <c r="P12" s="58">
        <f>((I12/2*$AF$23)/(H12/9*$AE$23))*$T$19</f>
        <v>0</v>
      </c>
      <c r="Q12" s="84"/>
      <c r="W12" s="13" t="s">
        <v>97</v>
      </c>
      <c r="AH12"/>
      <c r="AI12"/>
      <c r="AJ12"/>
      <c r="AK12"/>
      <c r="AL12"/>
      <c r="AM12">
        <v>57.333333333333336</v>
      </c>
      <c r="AN12" t="s">
        <v>46</v>
      </c>
      <c r="AO12">
        <v>179568.375</v>
      </c>
      <c r="AP12">
        <v>46543.875</v>
      </c>
      <c r="AQ12">
        <v>107551</v>
      </c>
      <c r="AR12">
        <v>4766925.5</v>
      </c>
      <c r="AS12">
        <v>95509507</v>
      </c>
      <c r="AT12"/>
      <c r="AU12"/>
      <c r="AV12"/>
      <c r="AW12"/>
    </row>
    <row r="13" spans="1:49" x14ac:dyDescent="0.25">
      <c r="A13" s="110">
        <v>63.066666666666663</v>
      </c>
      <c r="B13" s="110" t="s">
        <v>47</v>
      </c>
      <c r="C13" s="83">
        <v>160506.5</v>
      </c>
      <c r="D13" s="83">
        <v>37342</v>
      </c>
      <c r="E13" s="83">
        <v>99579.5</v>
      </c>
      <c r="F13" s="83">
        <v>4727975.5</v>
      </c>
      <c r="G13" s="83"/>
      <c r="H13" s="83">
        <v>95795622.125</v>
      </c>
      <c r="I13" s="83"/>
      <c r="J13" s="47">
        <f>((C13*$X$23)/(H13/9*$AE$23))*$T$19</f>
        <v>3.2746400855734672</v>
      </c>
      <c r="K13" s="47">
        <f>((D13*$Y$23)/(H13*$AE$23))*($T$19*9)</f>
        <v>0.90467390096676203</v>
      </c>
      <c r="L13" s="47">
        <f>((E13*$Z$23)/(H13*$AE$23))*($T$19*9)</f>
        <v>2.2261113549737943</v>
      </c>
      <c r="M13" s="11">
        <f>(((F13/2*$AA$6)/(H13*$AE$23))*$T$19*9)/75*100</f>
        <v>10.148359455423744</v>
      </c>
      <c r="N13" s="58">
        <f>((G13/3*$AD$23)/(H13*$AE$23))*9*$T$19</f>
        <v>0</v>
      </c>
      <c r="O13" s="58">
        <f>((H13/9*$AE$23)/(H13/9*$AE$23))*$T$19</f>
        <v>85.380757318863886</v>
      </c>
      <c r="P13" s="58">
        <f>((I13/2*$AF$23)/(H13/9*$AE$23))*$T$19</f>
        <v>0</v>
      </c>
      <c r="Q13" s="48"/>
      <c r="S13" s="115" t="s">
        <v>80</v>
      </c>
      <c r="T13" s="116"/>
      <c r="W13" s="13" t="s">
        <v>98</v>
      </c>
      <c r="AH13"/>
      <c r="AI13"/>
      <c r="AJ13"/>
      <c r="AK13"/>
      <c r="AL13"/>
      <c r="AM13">
        <v>63.066666666666663</v>
      </c>
      <c r="AN13" t="s">
        <v>47</v>
      </c>
      <c r="AO13">
        <v>160506.5</v>
      </c>
      <c r="AP13">
        <v>37342</v>
      </c>
      <c r="AQ13">
        <v>99579.5</v>
      </c>
      <c r="AR13">
        <v>4727975.5</v>
      </c>
      <c r="AS13">
        <v>95795622.125</v>
      </c>
      <c r="AT13"/>
      <c r="AU13"/>
      <c r="AV13"/>
      <c r="AW13"/>
    </row>
    <row r="14" spans="1:49" x14ac:dyDescent="0.25">
      <c r="A14" s="110">
        <v>68.766666666666666</v>
      </c>
      <c r="B14" s="110" t="s">
        <v>48</v>
      </c>
      <c r="C14" s="83">
        <v>159349.125</v>
      </c>
      <c r="D14" s="83">
        <v>36954.875</v>
      </c>
      <c r="E14" s="83">
        <v>120295.375</v>
      </c>
      <c r="F14" s="83">
        <v>4780182.125</v>
      </c>
      <c r="G14" s="83"/>
      <c r="H14" s="83">
        <v>95790037.625</v>
      </c>
      <c r="I14" s="83"/>
      <c r="J14" s="47">
        <f>((C14*$X$23)/(H14/9*$AE$23))*$T$19</f>
        <v>3.2512169512561053</v>
      </c>
      <c r="K14" s="47">
        <f>((D14*$Y$23)/(H14*$AE$23))*($T$19*9)</f>
        <v>0.89534733001437128</v>
      </c>
      <c r="L14" s="47">
        <f>((E14*$Z$23)/(H14*$AE$23))*($T$19*9)</f>
        <v>2.6893739402420471</v>
      </c>
      <c r="M14" s="11">
        <f>(((F14/2*$AA$6)/(H14*$AE$23))*$T$19*9)/75*100</f>
        <v>10.261016502431309</v>
      </c>
      <c r="N14" s="58">
        <f>((G14/3*$AD$23)/(H14*$AE$23))*9*$T$19</f>
        <v>0</v>
      </c>
      <c r="O14" s="58">
        <f>((H14/9*$AE$23)/(H14/9*$AE$23))*$T$19</f>
        <v>85.380757318863886</v>
      </c>
      <c r="P14" s="58">
        <f>((I14/2*$AF$23)/(H14/9*$AE$23))*$T$19</f>
        <v>0</v>
      </c>
      <c r="Q14" s="48"/>
      <c r="S14" s="15" t="s">
        <v>81</v>
      </c>
      <c r="T14" s="52">
        <v>0.30299999999999999</v>
      </c>
      <c r="AH14"/>
      <c r="AI14"/>
      <c r="AJ14"/>
      <c r="AK14"/>
      <c r="AL14"/>
      <c r="AM14">
        <v>68.766666666666666</v>
      </c>
      <c r="AN14" t="s">
        <v>48</v>
      </c>
      <c r="AO14">
        <v>159349.125</v>
      </c>
      <c r="AP14">
        <v>36954.875</v>
      </c>
      <c r="AQ14">
        <v>120295.375</v>
      </c>
      <c r="AR14">
        <v>4780182.125</v>
      </c>
      <c r="AS14">
        <v>95790037.625</v>
      </c>
      <c r="AT14"/>
      <c r="AU14"/>
      <c r="AV14"/>
      <c r="AW14"/>
    </row>
    <row r="15" spans="1:49" x14ac:dyDescent="0.25">
      <c r="A15" s="110">
        <v>74.483333333333334</v>
      </c>
      <c r="B15" s="110" t="s">
        <v>49</v>
      </c>
      <c r="C15" s="83">
        <v>175662</v>
      </c>
      <c r="D15" s="83">
        <v>11570.75</v>
      </c>
      <c r="E15" s="83">
        <v>123451.75</v>
      </c>
      <c r="F15" s="83">
        <v>4791900.875</v>
      </c>
      <c r="G15" s="83"/>
      <c r="H15" s="83">
        <v>96166820.5</v>
      </c>
      <c r="I15" s="83"/>
      <c r="J15" s="47">
        <f>((C15*$X$23)/(H15/9*$AE$23))*$T$19</f>
        <v>3.5700078986921078</v>
      </c>
      <c r="K15" s="47">
        <f>((D15*$Y$23)/(H15*$AE$23))*($T$19*9)</f>
        <v>0.27923921074333058</v>
      </c>
      <c r="L15" s="47">
        <f>((E15*$Z$23)/(H15*$AE$23))*($T$19*9)</f>
        <v>2.7491257075087718</v>
      </c>
      <c r="M15" s="11">
        <f>(((F15/2*$AA$6)/(H15*$AE$23))*$T$19*9)/75*100</f>
        <v>10.245870314306458</v>
      </c>
      <c r="N15" s="58">
        <f>((G15/3*$AD$23)/(H15*$AE$23))*9*$T$19</f>
        <v>0</v>
      </c>
      <c r="O15" s="58">
        <f>((H15/9*$AE$23)/(H15/9*$AE$23))*$T$19</f>
        <v>85.380757318863886</v>
      </c>
      <c r="P15" s="58">
        <f>((I15/2*$AF$23)/(H15/9*$AE$23))*$T$19</f>
        <v>0</v>
      </c>
      <c r="Q15" s="48"/>
      <c r="S15" s="15" t="s">
        <v>82</v>
      </c>
      <c r="T15" s="52">
        <v>168.19</v>
      </c>
      <c r="AH15"/>
      <c r="AI15"/>
      <c r="AJ15"/>
      <c r="AK15"/>
      <c r="AL15"/>
      <c r="AM15">
        <v>74.483333333333334</v>
      </c>
      <c r="AN15" t="s">
        <v>49</v>
      </c>
      <c r="AO15">
        <v>175662</v>
      </c>
      <c r="AP15">
        <v>11570.75</v>
      </c>
      <c r="AQ15">
        <v>123451.75</v>
      </c>
      <c r="AR15">
        <v>4791900.875</v>
      </c>
      <c r="AS15">
        <v>96166820.5</v>
      </c>
      <c r="AT15"/>
      <c r="AU15"/>
      <c r="AV15"/>
      <c r="AW15"/>
    </row>
    <row r="16" spans="1:49" x14ac:dyDescent="0.25">
      <c r="A16" s="110">
        <v>80.216666666666669</v>
      </c>
      <c r="B16" s="110" t="s">
        <v>50</v>
      </c>
      <c r="C16" s="83">
        <v>180701.75</v>
      </c>
      <c r="D16" s="83">
        <v>1649.75</v>
      </c>
      <c r="E16" s="83">
        <v>115927.375</v>
      </c>
      <c r="F16" s="83">
        <v>4812311.5</v>
      </c>
      <c r="G16" s="83"/>
      <c r="H16" s="83">
        <v>96190581.125</v>
      </c>
      <c r="I16" s="83"/>
      <c r="J16" s="47">
        <f>((C16*$X$23)/(H16/9*$AE$23))*$T$19</f>
        <v>3.6715244222077348</v>
      </c>
      <c r="K16" s="47">
        <f>((D16*$Y$23)/(H16*$AE$23))*($T$19*9)</f>
        <v>3.9803910187001426E-2</v>
      </c>
      <c r="L16" s="47">
        <f>((E16*$Z$23)/(H16*$AE$23))*($T$19*9)</f>
        <v>2.5809290110612193</v>
      </c>
      <c r="M16" s="11">
        <f>(((F16/2*$AA$6)/(H16*$AE$23))*$T$19*9)/75*100</f>
        <v>10.28696990416254</v>
      </c>
      <c r="N16" s="58">
        <f>((G16/3*$AD$23)/(H16*$AE$23))*9*$T$19</f>
        <v>0</v>
      </c>
      <c r="O16" s="58">
        <f>((H16/9*$AE$23)/(H16/9*$AE$23))*$T$19</f>
        <v>85.380757318863886</v>
      </c>
      <c r="P16" s="58">
        <f>((I16/2*$AF$23)/(H16/9*$AE$23))*$T$19</f>
        <v>0</v>
      </c>
      <c r="Q16" s="48"/>
      <c r="S16" s="9" t="s">
        <v>85</v>
      </c>
      <c r="T16" s="53">
        <f>T14/T15</f>
        <v>1.8015339794280277E-3</v>
      </c>
      <c r="U16" s="12"/>
      <c r="W16" s="89" t="s">
        <v>108</v>
      </c>
      <c r="AH16"/>
      <c r="AI16"/>
      <c r="AJ16"/>
      <c r="AK16"/>
      <c r="AL16"/>
      <c r="AM16">
        <v>80.216666666666669</v>
      </c>
      <c r="AN16" t="s">
        <v>50</v>
      </c>
      <c r="AO16">
        <v>180701.75</v>
      </c>
      <c r="AP16">
        <v>1649.75</v>
      </c>
      <c r="AQ16">
        <v>115927.375</v>
      </c>
      <c r="AR16">
        <v>4812311.5</v>
      </c>
      <c r="AS16">
        <v>96190581.125</v>
      </c>
      <c r="AT16"/>
      <c r="AU16"/>
      <c r="AV16"/>
      <c r="AW16"/>
    </row>
    <row r="17" spans="1:49" x14ac:dyDescent="0.25">
      <c r="A17" s="110">
        <v>85.933333333333337</v>
      </c>
      <c r="B17" s="110" t="s">
        <v>51</v>
      </c>
      <c r="C17" s="83">
        <v>209326.875</v>
      </c>
      <c r="D17" s="83">
        <v>4555.625</v>
      </c>
      <c r="E17" s="83">
        <v>126125.75</v>
      </c>
      <c r="F17" s="83">
        <v>4806473</v>
      </c>
      <c r="G17" s="83"/>
      <c r="H17" s="83">
        <v>96593731.875</v>
      </c>
      <c r="I17" s="83"/>
      <c r="J17" s="47">
        <f>((C17*$X$23)/(H17/9*$AE$23))*$T$19</f>
        <v>4.2353826783493878</v>
      </c>
      <c r="K17" s="47">
        <f>((D17*$Y$23)/(H17*$AE$23))*($T$19*9)</f>
        <v>0.10945589876499226</v>
      </c>
      <c r="L17" s="47">
        <f>((E17*$Z$23)/(H17*$AE$23))*($T$19*9)</f>
        <v>2.796259176395925</v>
      </c>
      <c r="M17" s="11">
        <f>(((F17/2*$AA$6)/(H17*$AE$23))*$T$19*9)/75*100</f>
        <v>10.231606947650231</v>
      </c>
      <c r="N17" s="58">
        <f>((G17/3*$AD$23)/(H17*$AE$23))*9*$T$19</f>
        <v>0</v>
      </c>
      <c r="O17" s="58">
        <f>((H17/9*$AE$23)/(H17/9*$AE$23))*$T$19</f>
        <v>85.380757318863886</v>
      </c>
      <c r="P17" s="58">
        <f>((I17/2*$AF$23)/(H17/9*$AE$23))*$T$19</f>
        <v>0</v>
      </c>
      <c r="Q17" s="48"/>
      <c r="S17" s="15" t="s">
        <v>3</v>
      </c>
      <c r="T17" s="53">
        <f>(22.4-1.3)/1000</f>
        <v>2.1099999999999997E-2</v>
      </c>
      <c r="U17" s="12"/>
      <c r="AH17"/>
      <c r="AI17"/>
      <c r="AJ17"/>
      <c r="AK17"/>
      <c r="AL17"/>
      <c r="AM17">
        <v>85.933333333333337</v>
      </c>
      <c r="AN17" t="s">
        <v>51</v>
      </c>
      <c r="AO17">
        <v>209326.875</v>
      </c>
      <c r="AP17">
        <v>4555.625</v>
      </c>
      <c r="AQ17">
        <v>126125.75</v>
      </c>
      <c r="AR17">
        <v>4806473</v>
      </c>
      <c r="AS17">
        <v>96593731.875</v>
      </c>
      <c r="AT17"/>
      <c r="AU17"/>
      <c r="AV17"/>
      <c r="AW17"/>
    </row>
    <row r="18" spans="1:49" ht="16.5" thickBot="1" x14ac:dyDescent="0.3">
      <c r="A18" s="110">
        <v>91.7</v>
      </c>
      <c r="B18" s="110" t="s">
        <v>52</v>
      </c>
      <c r="C18" s="83">
        <v>201060.125</v>
      </c>
      <c r="D18" s="83">
        <v>-7682.125</v>
      </c>
      <c r="E18" s="83">
        <v>129203.75</v>
      </c>
      <c r="F18" s="83">
        <v>4820091.375</v>
      </c>
      <c r="G18" s="83"/>
      <c r="H18" s="83">
        <v>97046287</v>
      </c>
      <c r="I18" s="83"/>
      <c r="J18" s="47">
        <f>((C18*$X$23)/(H18/9*$AE$23))*$T$19</f>
        <v>4.0491478582632379</v>
      </c>
      <c r="K18" s="47">
        <f>((D18*$Y$23)/(H18*$AE$23))*($T$19*9)</f>
        <v>-0.18371414448621862</v>
      </c>
      <c r="L18" s="47">
        <f>((E18*$Z$23)/(H18*$AE$23))*($T$19*9)</f>
        <v>2.8511416912650946</v>
      </c>
      <c r="M18" s="11">
        <f>(((F18/2*$AA$6)/(H18*$AE$23))*$T$19*9)/75*100</f>
        <v>10.212748422055435</v>
      </c>
      <c r="N18" s="58">
        <f>((G18/3*$AD$23)/(H18*$AE$23))*9*$T$19</f>
        <v>0</v>
      </c>
      <c r="O18" s="58">
        <f>((H18/9*$AE$23)/(H18/9*$AE$23))*$T$19</f>
        <v>85.380757318863886</v>
      </c>
      <c r="P18" s="58">
        <f>((I18/2*$AF$23)/(H18/9*$AE$23))*$T$19</f>
        <v>0</v>
      </c>
      <c r="Q18" s="48"/>
      <c r="S18" s="15" t="s">
        <v>83</v>
      </c>
      <c r="T18" s="51">
        <f>T16/T17</f>
        <v>8.5380757318863881E-2</v>
      </c>
      <c r="U18" s="12"/>
      <c r="AH18"/>
      <c r="AI18"/>
      <c r="AJ18"/>
      <c r="AK18"/>
      <c r="AL18"/>
      <c r="AM18">
        <v>91.7</v>
      </c>
      <c r="AN18" t="s">
        <v>52</v>
      </c>
      <c r="AO18">
        <v>201060.125</v>
      </c>
      <c r="AP18">
        <v>-7682.125</v>
      </c>
      <c r="AQ18">
        <v>129203.75</v>
      </c>
      <c r="AR18">
        <v>4820091.375</v>
      </c>
      <c r="AS18">
        <v>97046287</v>
      </c>
      <c r="AT18"/>
      <c r="AU18"/>
      <c r="AV18"/>
      <c r="AW18"/>
    </row>
    <row r="19" spans="1:49" ht="16.5" thickBot="1" x14ac:dyDescent="0.3">
      <c r="A19" s="110">
        <v>97.416666666666671</v>
      </c>
      <c r="B19" s="110" t="s">
        <v>53</v>
      </c>
      <c r="C19" s="83">
        <v>193523.125</v>
      </c>
      <c r="D19" s="83">
        <v>7399.75</v>
      </c>
      <c r="E19" s="83">
        <v>139399.625</v>
      </c>
      <c r="F19" s="83">
        <v>4793531.5</v>
      </c>
      <c r="G19" s="83"/>
      <c r="H19" s="83">
        <v>96481666.625</v>
      </c>
      <c r="I19" s="83"/>
      <c r="J19" s="47">
        <f>((C19*$X$23)/(H19/9*$AE$23))*$T$19</f>
        <v>3.920168032912013</v>
      </c>
      <c r="K19" s="47">
        <f>((D19*$Y$23)/(H19*$AE$23))*($T$19*9)</f>
        <v>0.17799688397543334</v>
      </c>
      <c r="L19" s="47">
        <f>((E19*$Z$23)/(H19*$AE$23))*($T$19*9)</f>
        <v>3.0941361111030252</v>
      </c>
      <c r="M19" s="11">
        <f>(((F19/2*$AA$6)/(H19*$AE$23))*$T$19*9)/75*100</f>
        <v>10.215910397203649</v>
      </c>
      <c r="N19" s="58">
        <f>((G19/3*$AD$23)/(H19*$AE$23))*9*$T$19</f>
        <v>0</v>
      </c>
      <c r="O19" s="58">
        <f>((H19/9*$AE$23)/(H19/9*$AE$23))*$T$19</f>
        <v>85.380757318863886</v>
      </c>
      <c r="P19" s="58">
        <f>((I19/2*$AF$23)/(H19/9*$AE$23))*$T$19</f>
        <v>0</v>
      </c>
      <c r="Q19" s="48"/>
      <c r="S19" s="21" t="s">
        <v>84</v>
      </c>
      <c r="T19" s="55">
        <f>T18*1000</f>
        <v>85.380757318863886</v>
      </c>
      <c r="U19" s="12"/>
      <c r="V19" s="117" t="s">
        <v>6</v>
      </c>
      <c r="W19" s="118"/>
      <c r="X19" s="118"/>
      <c r="Y19" s="118"/>
      <c r="Z19" s="118"/>
      <c r="AA19" s="118"/>
      <c r="AB19" s="118"/>
      <c r="AC19" s="118"/>
      <c r="AD19" s="118"/>
      <c r="AE19" s="118"/>
      <c r="AF19" s="85"/>
      <c r="AH19"/>
      <c r="AI19"/>
      <c r="AJ19"/>
      <c r="AK19"/>
      <c r="AL19"/>
      <c r="AM19">
        <v>97.416666666666671</v>
      </c>
      <c r="AN19" t="s">
        <v>53</v>
      </c>
      <c r="AO19">
        <v>193523.125</v>
      </c>
      <c r="AP19">
        <v>7399.75</v>
      </c>
      <c r="AQ19">
        <v>139399.625</v>
      </c>
      <c r="AR19">
        <v>4793531.5</v>
      </c>
      <c r="AS19">
        <v>96481666.625</v>
      </c>
      <c r="AT19"/>
      <c r="AU19"/>
      <c r="AV19"/>
      <c r="AW19"/>
    </row>
    <row r="20" spans="1:49" x14ac:dyDescent="0.25">
      <c r="A20" s="110">
        <v>103.14999999999999</v>
      </c>
      <c r="B20" s="110" t="s">
        <v>54</v>
      </c>
      <c r="C20" s="83">
        <v>199250.25</v>
      </c>
      <c r="D20" s="83">
        <v>-10149.875</v>
      </c>
      <c r="E20" s="83">
        <v>144728.375</v>
      </c>
      <c r="F20" s="83">
        <v>4756552</v>
      </c>
      <c r="G20" s="83"/>
      <c r="H20" s="83">
        <v>96080657.875</v>
      </c>
      <c r="I20" s="83"/>
      <c r="J20" s="47">
        <f>((C20*$X$23)/(H20/9*$AE$23))*$T$19</f>
        <v>4.0530271997992333</v>
      </c>
      <c r="K20" s="47">
        <f>((D20*$Y$23)/(H20*$AE$23))*($T$19*9)</f>
        <v>-0.24516861563251333</v>
      </c>
      <c r="L20" s="47">
        <f>((E20*$Z$23)/(H20*$AE$23))*($T$19*9)</f>
        <v>3.225821436881235</v>
      </c>
      <c r="M20" s="11">
        <f>(((F20/2*$AA$6)/(H20*$AE$23))*$T$19*9)/75*100</f>
        <v>10.179409068852504</v>
      </c>
      <c r="N20" s="58">
        <f>((G20/3*$AD$23)/(H20*$AE$23))*9*$T$19</f>
        <v>0</v>
      </c>
      <c r="O20" s="58">
        <f>((H20/9*$AE$23)/(H20/9*$AE$23))*$T$19</f>
        <v>85.380757318863886</v>
      </c>
      <c r="P20" s="58">
        <f>((I20/2*$AF$23)/(H20/9*$AE$23))*$T$19</f>
        <v>0</v>
      </c>
      <c r="Q20" s="48"/>
      <c r="S20"/>
      <c r="T20"/>
      <c r="U20" s="12"/>
      <c r="V20" s="60"/>
      <c r="W20" s="61" t="s">
        <v>79</v>
      </c>
      <c r="X20" s="62" t="s">
        <v>33</v>
      </c>
      <c r="Y20" s="61" t="s">
        <v>99</v>
      </c>
      <c r="Z20" s="62" t="s">
        <v>100</v>
      </c>
      <c r="AA20" s="61" t="s">
        <v>96</v>
      </c>
      <c r="AB20" s="62" t="s">
        <v>88</v>
      </c>
      <c r="AC20" s="62" t="s">
        <v>94</v>
      </c>
      <c r="AD20" s="62" t="s">
        <v>95</v>
      </c>
      <c r="AE20" s="62" t="s">
        <v>89</v>
      </c>
      <c r="AF20" s="63" t="s">
        <v>104</v>
      </c>
      <c r="AH20"/>
      <c r="AI20"/>
      <c r="AJ20"/>
      <c r="AK20"/>
      <c r="AL20"/>
      <c r="AM20">
        <v>103.14999999999999</v>
      </c>
      <c r="AN20" t="s">
        <v>54</v>
      </c>
      <c r="AO20">
        <v>199250.25</v>
      </c>
      <c r="AP20">
        <v>-10149.875</v>
      </c>
      <c r="AQ20">
        <v>144728.375</v>
      </c>
      <c r="AR20">
        <v>4756552</v>
      </c>
      <c r="AS20">
        <v>96080657.875</v>
      </c>
      <c r="AT20"/>
      <c r="AU20"/>
      <c r="AV20"/>
      <c r="AW20"/>
    </row>
    <row r="21" spans="1:49" x14ac:dyDescent="0.25">
      <c r="A21" s="110">
        <v>108.89999999999999</v>
      </c>
      <c r="B21" s="110" t="s">
        <v>55</v>
      </c>
      <c r="C21" s="83">
        <v>191714.625</v>
      </c>
      <c r="D21" s="83">
        <v>-19574.875</v>
      </c>
      <c r="E21" s="83">
        <v>139364.625</v>
      </c>
      <c r="F21" s="83">
        <v>4750213.75</v>
      </c>
      <c r="G21" s="83"/>
      <c r="H21" s="83">
        <v>95799057.5</v>
      </c>
      <c r="I21" s="83"/>
      <c r="J21" s="47">
        <f>((C21*$X$23)/(H21/9*$AE$23))*$T$19</f>
        <v>3.91120535991146</v>
      </c>
      <c r="K21" s="47">
        <f>((D21*$Y$23)/(H21*$AE$23))*($T$19*9)</f>
        <v>-0.47421786414648787</v>
      </c>
      <c r="L21" s="47">
        <f>((E21*$Z$23)/(H21*$AE$23))*($T$19*9)</f>
        <v>3.1154007489323048</v>
      </c>
      <c r="M21" s="11">
        <f>(((F21/2*$AA$6)/(H21*$AE$23))*$T$19*9)/75*100</f>
        <v>10.195727096308946</v>
      </c>
      <c r="N21" s="58">
        <f>((G21/3*$AD$23)/(H21*$AE$23))*9*$T$19</f>
        <v>0</v>
      </c>
      <c r="O21" s="58">
        <f>((H21/9*$AE$23)/(H21/9*$AE$23))*$T$19</f>
        <v>85.380757318863886</v>
      </c>
      <c r="P21" s="58">
        <f>((I21/2*$AF$23)/(H21/9*$AE$23))*$T$19</f>
        <v>0</v>
      </c>
      <c r="Q21" s="48"/>
      <c r="S21"/>
      <c r="T21"/>
      <c r="U21" s="12"/>
      <c r="V21" s="64" t="s">
        <v>7</v>
      </c>
      <c r="W21" s="65">
        <v>27801631.75</v>
      </c>
      <c r="X21" s="65">
        <v>7535930.75</v>
      </c>
      <c r="Y21" s="65">
        <v>18731681.75</v>
      </c>
      <c r="Z21" s="65">
        <v>5722346</v>
      </c>
      <c r="AA21" s="91">
        <v>4418212.5</v>
      </c>
      <c r="AB21" s="67">
        <v>21692481.75</v>
      </c>
      <c r="AC21" s="67">
        <v>64375699.5</v>
      </c>
      <c r="AD21" s="67">
        <v>21658427.75</v>
      </c>
      <c r="AE21" s="67">
        <v>61247808.25</v>
      </c>
      <c r="AF21" s="68">
        <v>14422330.5</v>
      </c>
      <c r="AH21"/>
      <c r="AI21"/>
      <c r="AJ21"/>
      <c r="AK21"/>
      <c r="AL21"/>
      <c r="AM21">
        <v>108.89999999999999</v>
      </c>
      <c r="AN21" t="s">
        <v>55</v>
      </c>
      <c r="AO21">
        <v>191714.625</v>
      </c>
      <c r="AP21">
        <v>-19574.875</v>
      </c>
      <c r="AQ21">
        <v>139364.625</v>
      </c>
      <c r="AR21">
        <v>4750213.75</v>
      </c>
      <c r="AS21">
        <v>95799057.5</v>
      </c>
      <c r="AT21"/>
      <c r="AU21"/>
      <c r="AV21"/>
      <c r="AW21"/>
    </row>
    <row r="22" spans="1:49" x14ac:dyDescent="0.25">
      <c r="A22" s="110">
        <v>114.61666666666666</v>
      </c>
      <c r="B22" s="110" t="s">
        <v>56</v>
      </c>
      <c r="C22" s="83">
        <v>204655.75</v>
      </c>
      <c r="D22" s="83">
        <v>-26132</v>
      </c>
      <c r="E22" s="83">
        <v>153236.125</v>
      </c>
      <c r="F22" s="83">
        <v>4762143.25</v>
      </c>
      <c r="G22" s="83"/>
      <c r="H22" s="83">
        <v>96271982.25</v>
      </c>
      <c r="I22" s="83"/>
      <c r="J22" s="47">
        <f>((C22*$X$23)/(H22/9*$AE$23))*$T$19</f>
        <v>4.1547093598833431</v>
      </c>
      <c r="K22" s="47">
        <f>((D22*$Y$23)/(H22*$AE$23))*($T$19*9)</f>
        <v>-0.62995986974320217</v>
      </c>
      <c r="L22" s="47">
        <f>((E22*$Z$23)/(H22*$AE$23))*($T$19*9)</f>
        <v>3.4086613230283627</v>
      </c>
      <c r="M22" s="11">
        <f>(((F22/2*$AA$6)/(H22*$AE$23))*$T$19*9)/75*100</f>
        <v>10.171121156125432</v>
      </c>
      <c r="N22" s="58">
        <f>((G22/3*$AD$23)/(H22*$AE$23))*9*$T$19</f>
        <v>0</v>
      </c>
      <c r="O22" s="58">
        <f>((H22/9*$AE$23)/(H22/9*$AE$23))*$T$19</f>
        <v>85.380757318863886</v>
      </c>
      <c r="P22" s="58">
        <f>((I22/2*$AF$23)/(H22/9*$AE$23))*$T$19</f>
        <v>0</v>
      </c>
      <c r="Q22" s="84"/>
      <c r="S22"/>
      <c r="T22"/>
      <c r="U22" s="12"/>
      <c r="V22" s="64" t="s">
        <v>8</v>
      </c>
      <c r="W22" s="65">
        <v>6119772.1200000001</v>
      </c>
      <c r="X22" s="65">
        <v>1757276</v>
      </c>
      <c r="Y22" s="65">
        <v>3678377.62</v>
      </c>
      <c r="Z22" s="65">
        <v>1217786.6200000001</v>
      </c>
      <c r="AA22" s="67">
        <v>3899448.12</v>
      </c>
      <c r="AB22" s="67">
        <v>7343423.1200000001</v>
      </c>
      <c r="AC22" s="67">
        <v>36664043.119999997</v>
      </c>
      <c r="AD22" s="67">
        <v>7981818.6200000001</v>
      </c>
      <c r="AE22" s="67">
        <v>36325176.25</v>
      </c>
      <c r="AF22" s="68">
        <v>3687129.62</v>
      </c>
      <c r="AH22"/>
      <c r="AI22"/>
      <c r="AJ22"/>
      <c r="AK22"/>
      <c r="AL22"/>
      <c r="AM22">
        <v>114.61666666666666</v>
      </c>
      <c r="AN22" t="s">
        <v>56</v>
      </c>
      <c r="AO22">
        <v>204655.75</v>
      </c>
      <c r="AP22">
        <v>-26132</v>
      </c>
      <c r="AQ22">
        <v>153236.125</v>
      </c>
      <c r="AR22">
        <v>4762143.25</v>
      </c>
      <c r="AS22">
        <v>96271982.25</v>
      </c>
      <c r="AT22"/>
      <c r="AU22"/>
      <c r="AV22"/>
      <c r="AW22"/>
    </row>
    <row r="23" spans="1:49" ht="16.5" thickBot="1" x14ac:dyDescent="0.3">
      <c r="A23" s="110">
        <v>120.35</v>
      </c>
      <c r="B23" s="110" t="s">
        <v>57</v>
      </c>
      <c r="C23" s="83">
        <v>214400.125</v>
      </c>
      <c r="D23" s="83">
        <v>-34243.875</v>
      </c>
      <c r="E23" s="83">
        <v>140377.125</v>
      </c>
      <c r="F23" s="83">
        <v>4759466.5</v>
      </c>
      <c r="G23" s="83"/>
      <c r="H23" s="83">
        <v>96687429.25</v>
      </c>
      <c r="I23" s="83"/>
      <c r="J23" s="47">
        <f>((C23*$X$23)/(H23/9*$AE$23))*$T$19</f>
        <v>4.3338276129229749</v>
      </c>
      <c r="K23" s="47">
        <f>((D23*$Y$23)/(H23*$AE$23))*($T$19*9)</f>
        <v>-0.82196445799079476</v>
      </c>
      <c r="L23" s="47">
        <f>((E23*$Z$23)/(H23*$AE$23))*($T$19*9)</f>
        <v>3.1092019838205407</v>
      </c>
      <c r="M23" s="11">
        <f>(((F23/2*$AA$6)/(H23*$AE$23))*$T$19*9)/75*100</f>
        <v>10.12172532128346</v>
      </c>
      <c r="N23" s="58">
        <f>((G23/3*$AD$23)/(H23*$AE$23))*9*$T$19</f>
        <v>0</v>
      </c>
      <c r="O23" s="58">
        <f>((H23/9*$AE$23)/(H23/9*$AE$23))*$T$19</f>
        <v>85.380757318863886</v>
      </c>
      <c r="P23" s="58">
        <f>((I23/2*$AF$23)/(H23/9*$AE$23))*$T$19</f>
        <v>0</v>
      </c>
      <c r="Q23" s="48"/>
      <c r="S23"/>
      <c r="T23"/>
      <c r="U23" s="12"/>
      <c r="V23" s="69" t="s">
        <v>9</v>
      </c>
      <c r="W23" s="70">
        <f t="shared" ref="W23:AE23" si="2">W21/W22</f>
        <v>4.5429194428893211</v>
      </c>
      <c r="X23" s="71">
        <f t="shared" si="2"/>
        <v>4.2884161338344118</v>
      </c>
      <c r="Y23" s="70">
        <f t="shared" si="2"/>
        <v>5.0923759562238748</v>
      </c>
      <c r="Z23" s="70">
        <f t="shared" si="2"/>
        <v>4.6989726328246233</v>
      </c>
      <c r="AA23" s="70">
        <f t="shared" si="2"/>
        <v>1.1330353332153063</v>
      </c>
      <c r="AB23" s="70">
        <f t="shared" si="2"/>
        <v>2.954001341815641</v>
      </c>
      <c r="AC23" s="70">
        <f t="shared" si="2"/>
        <v>1.7558265270772462</v>
      </c>
      <c r="AD23" s="70">
        <f t="shared" si="2"/>
        <v>2.7134702980760039</v>
      </c>
      <c r="AE23" s="70">
        <f t="shared" si="2"/>
        <v>1.6860980337294302</v>
      </c>
      <c r="AF23" s="90">
        <f>AF21/AF22</f>
        <v>3.9115333569423032</v>
      </c>
      <c r="AH23"/>
      <c r="AI23"/>
      <c r="AJ23"/>
      <c r="AK23"/>
      <c r="AL23"/>
      <c r="AM23">
        <v>120.35</v>
      </c>
      <c r="AN23" t="s">
        <v>57</v>
      </c>
      <c r="AO23">
        <v>214400.125</v>
      </c>
      <c r="AP23">
        <v>-34243.875</v>
      </c>
      <c r="AQ23">
        <v>140377.125</v>
      </c>
      <c r="AR23">
        <v>4759466.5</v>
      </c>
      <c r="AS23">
        <v>96687429.25</v>
      </c>
      <c r="AT23"/>
      <c r="AU23"/>
      <c r="AV23"/>
      <c r="AW23"/>
    </row>
    <row r="24" spans="1:49" x14ac:dyDescent="0.25">
      <c r="A24" s="110">
        <v>126.1</v>
      </c>
      <c r="B24" s="110" t="s">
        <v>58</v>
      </c>
      <c r="C24" s="83">
        <v>202216.5</v>
      </c>
      <c r="D24" s="83">
        <v>-23642.75</v>
      </c>
      <c r="E24" s="83">
        <v>140766.375</v>
      </c>
      <c r="F24" s="83">
        <v>4739670.75</v>
      </c>
      <c r="G24" s="83"/>
      <c r="H24" s="83">
        <v>96310794.375</v>
      </c>
      <c r="I24" s="83"/>
      <c r="J24" s="47">
        <f>((C24*$X$23)/(H24/9*$AE$23))*$T$19</f>
        <v>4.1035358856093316</v>
      </c>
      <c r="K24" s="47">
        <f>((D24*$Y$23)/(H24*$AE$23))*($T$19*9)</f>
        <v>-0.56972224127246429</v>
      </c>
      <c r="L24" s="47">
        <f>((E24*$Z$23)/(H24*$AE$23))*($T$19*9)</f>
        <v>3.1300160730177713</v>
      </c>
      <c r="M24" s="11">
        <f>(((F24/2*$AA$6)/(H24*$AE$23))*$T$19*9)/75*100</f>
        <v>10.119044250107462</v>
      </c>
      <c r="N24" s="58">
        <f>((G24/3*$AD$23)/(H24*$AE$23))*9*$T$19</f>
        <v>0</v>
      </c>
      <c r="O24" s="58">
        <f>((H24/9*$AE$23)/(H24/9*$AE$23))*$T$19</f>
        <v>85.380757318863886</v>
      </c>
      <c r="P24" s="58">
        <f>((I24/2*$AF$23)/(H24/9*$AE$23))*$T$19</f>
        <v>0</v>
      </c>
      <c r="Q24" s="48"/>
      <c r="S24"/>
      <c r="T24"/>
      <c r="U24" s="12"/>
      <c r="AH24"/>
      <c r="AI24"/>
      <c r="AJ24"/>
      <c r="AK24"/>
      <c r="AL24"/>
      <c r="AM24">
        <v>126.1</v>
      </c>
      <c r="AN24" t="s">
        <v>58</v>
      </c>
      <c r="AO24">
        <v>202216.5</v>
      </c>
      <c r="AP24">
        <v>-23642.75</v>
      </c>
      <c r="AQ24">
        <v>140766.375</v>
      </c>
      <c r="AR24">
        <v>4739670.75</v>
      </c>
      <c r="AS24">
        <v>96310794.375</v>
      </c>
      <c r="AT24"/>
      <c r="AU24"/>
      <c r="AV24"/>
      <c r="AW24"/>
    </row>
    <row r="25" spans="1:49" x14ac:dyDescent="0.25">
      <c r="A25" s="110">
        <v>131.83333333333334</v>
      </c>
      <c r="B25" s="110" t="s">
        <v>59</v>
      </c>
      <c r="C25" s="83">
        <v>208326.75</v>
      </c>
      <c r="D25" s="83">
        <v>-16934.625</v>
      </c>
      <c r="E25" s="83">
        <v>131934.625</v>
      </c>
      <c r="F25" s="83">
        <v>4734843.875</v>
      </c>
      <c r="G25" s="83"/>
      <c r="H25" s="83">
        <v>96177771</v>
      </c>
      <c r="I25" s="83"/>
      <c r="J25" s="47">
        <f>((C25*$X$23)/(H25/9*$AE$23))*$T$19</f>
        <v>4.2333769651383193</v>
      </c>
      <c r="K25" s="47">
        <f>((D25*$Y$23)/(H25*$AE$23))*($T$19*9)</f>
        <v>-0.40864014100876361</v>
      </c>
      <c r="L25" s="47">
        <f>((E25*$Z$23)/(H25*$AE$23))*($T$19*9)</f>
        <v>2.9376948715329094</v>
      </c>
      <c r="M25" s="11">
        <f>(((F25/2*$AA$6)/(H25*$AE$23))*$T$19*9)/75*100</f>
        <v>10.122720414026189</v>
      </c>
      <c r="N25" s="58">
        <f>((G25/3*$AD$23)/(H25*$AE$23))*9*$T$19</f>
        <v>0</v>
      </c>
      <c r="O25" s="58">
        <f>((H25/9*$AE$23)/(H25/9*$AE$23))*$T$19</f>
        <v>85.380757318863886</v>
      </c>
      <c r="P25" s="58">
        <f>((I25/2*$AF$23)/(H25/9*$AE$23))*$T$19</f>
        <v>0</v>
      </c>
      <c r="Q25" s="48"/>
      <c r="S25"/>
      <c r="T25"/>
      <c r="U25" s="12"/>
      <c r="AH25"/>
      <c r="AI25"/>
      <c r="AJ25"/>
      <c r="AK25"/>
      <c r="AL25"/>
      <c r="AM25">
        <v>131.83333333333334</v>
      </c>
      <c r="AN25" t="s">
        <v>59</v>
      </c>
      <c r="AO25">
        <v>208326.75</v>
      </c>
      <c r="AP25">
        <v>-16934.625</v>
      </c>
      <c r="AQ25">
        <v>131934.625</v>
      </c>
      <c r="AR25">
        <v>4734843.875</v>
      </c>
      <c r="AS25">
        <v>96177771</v>
      </c>
      <c r="AT25"/>
      <c r="AU25"/>
      <c r="AV25"/>
      <c r="AW25"/>
    </row>
    <row r="26" spans="1:49" x14ac:dyDescent="0.25">
      <c r="A26" s="110">
        <v>137.58333333333334</v>
      </c>
      <c r="B26" s="110" t="s">
        <v>60</v>
      </c>
      <c r="C26" s="83">
        <v>194735</v>
      </c>
      <c r="D26" s="83">
        <v>-32053.875</v>
      </c>
      <c r="E26" s="83">
        <v>135471.75</v>
      </c>
      <c r="F26" s="83">
        <v>4749238.25</v>
      </c>
      <c r="G26" s="83"/>
      <c r="H26" s="83">
        <v>95878006.25</v>
      </c>
      <c r="I26" s="83"/>
      <c r="J26" s="47">
        <f>((C26*$X$23)/(H26/9*$AE$23))*$T$19</f>
        <v>3.9695532465757908</v>
      </c>
      <c r="K26" s="47">
        <f>((D26*$Y$23)/(H26*$AE$23))*($T$19*9)</f>
        <v>-0.7758927496588055</v>
      </c>
      <c r="L26" s="47">
        <f>((E26*$Z$23)/(H26*$AE$23))*($T$19*9)</f>
        <v>3.0258845392826816</v>
      </c>
      <c r="M26" s="11">
        <f>(((F26/2*$AA$6)/(H26*$AE$23))*$T$19*9)/75*100</f>
        <v>10.185239574830703</v>
      </c>
      <c r="N26" s="58">
        <f>((G26/3*$AD$23)/(H26*$AE$23))*9*$T$19</f>
        <v>0</v>
      </c>
      <c r="O26" s="58">
        <f>((H26/9*$AE$23)/(H26/9*$AE$23))*$T$19</f>
        <v>85.380757318863886</v>
      </c>
      <c r="P26" s="58">
        <f>((I26/2*$AF$23)/(H26/9*$AE$23))*$T$19</f>
        <v>0</v>
      </c>
      <c r="Q26" s="48"/>
      <c r="S26"/>
      <c r="T26"/>
      <c r="U26" s="12"/>
      <c r="Z26" s="92"/>
      <c r="AA26" s="92" t="s">
        <v>110</v>
      </c>
      <c r="AB26" s="92"/>
      <c r="AH26"/>
      <c r="AI26"/>
      <c r="AJ26"/>
      <c r="AK26"/>
      <c r="AL26"/>
      <c r="AM26">
        <v>137.58333333333334</v>
      </c>
      <c r="AN26" t="s">
        <v>60</v>
      </c>
      <c r="AO26">
        <v>194735</v>
      </c>
      <c r="AP26">
        <v>-32053.875</v>
      </c>
      <c r="AQ26">
        <v>135471.75</v>
      </c>
      <c r="AR26">
        <v>4749238.25</v>
      </c>
      <c r="AS26">
        <v>95878006.25</v>
      </c>
      <c r="AT26"/>
      <c r="AU26"/>
      <c r="AV26"/>
      <c r="AW26"/>
    </row>
    <row r="27" spans="1:49" x14ac:dyDescent="0.25">
      <c r="A27" s="110">
        <v>143.30000000000001</v>
      </c>
      <c r="B27" s="110" t="s">
        <v>61</v>
      </c>
      <c r="C27" s="83">
        <v>217953.5</v>
      </c>
      <c r="D27" s="83">
        <v>-35122.875</v>
      </c>
      <c r="E27" s="83">
        <v>139198.25</v>
      </c>
      <c r="F27" s="83">
        <v>4744077.875</v>
      </c>
      <c r="G27" s="83"/>
      <c r="H27" s="83">
        <v>96335858.625</v>
      </c>
      <c r="I27" s="83"/>
      <c r="J27" s="47">
        <f>((C27*$X$23)/(H27/9*$AE$23))*$T$19</f>
        <v>4.4217327107049078</v>
      </c>
      <c r="K27" s="47">
        <f>((D27*$Y$23)/(H27*$AE$23))*($T$19*9)</f>
        <v>-0.84614001651311022</v>
      </c>
      <c r="L27" s="47">
        <f>((E27*$Z$23)/(H27*$AE$23))*($T$19*9)</f>
        <v>3.0943426877668494</v>
      </c>
      <c r="M27" s="11">
        <f>(((F27/2*$AA$6)/(H27*$AE$23))*$T$19*9)/75*100</f>
        <v>10.125818142412237</v>
      </c>
      <c r="N27" s="58">
        <f>((G27/3*$AD$23)/(H27*$AE$23))*9*$T$19</f>
        <v>0</v>
      </c>
      <c r="O27" s="58">
        <f>((H27/9*$AE$23)/(H27/9*$AE$23))*$T$19</f>
        <v>85.380757318863886</v>
      </c>
      <c r="P27" s="58">
        <f>((I27/2*$AF$23)/(H27/9*$AE$23))*$T$19</f>
        <v>0</v>
      </c>
      <c r="Q27" s="48"/>
      <c r="S27"/>
      <c r="T27"/>
      <c r="U27" s="12"/>
      <c r="AH27"/>
      <c r="AI27"/>
      <c r="AJ27"/>
      <c r="AK27"/>
      <c r="AL27"/>
      <c r="AM27">
        <v>143.30000000000001</v>
      </c>
      <c r="AN27" t="s">
        <v>61</v>
      </c>
      <c r="AO27">
        <v>217953.5</v>
      </c>
      <c r="AP27">
        <v>-35122.875</v>
      </c>
      <c r="AQ27">
        <v>139198.25</v>
      </c>
      <c r="AR27">
        <v>4744077.875</v>
      </c>
      <c r="AS27">
        <v>96335858.625</v>
      </c>
      <c r="AT27"/>
      <c r="AU27"/>
      <c r="AV27"/>
      <c r="AW27"/>
    </row>
    <row r="28" spans="1:49" x14ac:dyDescent="0.25">
      <c r="A28" s="110">
        <v>149.06666666666666</v>
      </c>
      <c r="B28" s="110" t="s">
        <v>62</v>
      </c>
      <c r="C28" s="83">
        <v>209037.5</v>
      </c>
      <c r="D28" s="83">
        <v>-29471.5</v>
      </c>
      <c r="E28" s="83">
        <v>136692.125</v>
      </c>
      <c r="F28" s="83">
        <v>4722037.375</v>
      </c>
      <c r="G28" s="83"/>
      <c r="H28" s="83">
        <v>96271211.125</v>
      </c>
      <c r="I28" s="83"/>
      <c r="J28" s="47">
        <f>((C28*$X$23)/(H28/9*$AE$23))*$T$19</f>
        <v>4.2436971077294912</v>
      </c>
      <c r="K28" s="47">
        <f>((D28*$Y$23)/(H28*$AE$23))*($T$19*9)</f>
        <v>-0.71047034334404235</v>
      </c>
      <c r="L28" s="47">
        <f>((E28*$Z$23)/(H28*$AE$23))*($T$19*9)</f>
        <v>3.040672633629224</v>
      </c>
      <c r="M28" s="11">
        <f>(((F28/2*$AA$6)/(H28*$AE$23))*$T$19*9)/75*100</f>
        <v>10.085542670053718</v>
      </c>
      <c r="N28" s="58">
        <f>((G28/3*$AD$23)/(H28*$AE$23))*9*$T$19</f>
        <v>0</v>
      </c>
      <c r="O28" s="58">
        <f>((H28/9*$AE$23)/(H28/9*$AE$23))*$T$19</f>
        <v>85.380757318863886</v>
      </c>
      <c r="P28" s="58">
        <f>((I28/2*$AF$23)/(H28/9*$AE$23))*$T$19</f>
        <v>0</v>
      </c>
      <c r="Q28" s="48"/>
      <c r="S28"/>
      <c r="T28"/>
      <c r="U28" s="12"/>
      <c r="AH28"/>
      <c r="AI28"/>
      <c r="AJ28"/>
      <c r="AK28"/>
      <c r="AL28"/>
      <c r="AM28">
        <v>149.06666666666666</v>
      </c>
      <c r="AN28" t="s">
        <v>62</v>
      </c>
      <c r="AO28">
        <v>209037.5</v>
      </c>
      <c r="AP28">
        <v>-29471.5</v>
      </c>
      <c r="AQ28">
        <v>136692.125</v>
      </c>
      <c r="AR28">
        <v>4722037.375</v>
      </c>
      <c r="AS28">
        <v>96271211.125</v>
      </c>
      <c r="AT28"/>
      <c r="AU28"/>
      <c r="AV28"/>
      <c r="AW28"/>
    </row>
    <row r="29" spans="1:49" x14ac:dyDescent="0.25">
      <c r="A29" s="110">
        <v>154.80000000000001</v>
      </c>
      <c r="B29" s="110" t="s">
        <v>63</v>
      </c>
      <c r="C29" s="83">
        <v>196681.875</v>
      </c>
      <c r="D29" s="83">
        <v>-23498.25</v>
      </c>
      <c r="E29" s="83">
        <v>147172.625</v>
      </c>
      <c r="F29" s="83">
        <v>4851160.5</v>
      </c>
      <c r="G29" s="83"/>
      <c r="H29" s="83">
        <v>96735532.625</v>
      </c>
      <c r="I29" s="83"/>
      <c r="J29" s="47">
        <f>((C29*$X$23)/(H29/9*$AE$23))*$T$19</f>
        <v>3.9736986060555246</v>
      </c>
      <c r="K29" s="47">
        <f>((D29*$Y$23)/(H29*$AE$23))*($T$19*9)</f>
        <v>-0.56375400714967949</v>
      </c>
      <c r="L29" s="47">
        <f>((E29*$Z$23)/(H29*$AE$23))*($T$19*9)</f>
        <v>3.2580940346165623</v>
      </c>
      <c r="M29" s="11">
        <f>(((F29/2*$AA$6)/(H29*$AE$23))*$T$19*9)/75*100</f>
        <v>10.311596313610579</v>
      </c>
      <c r="N29" s="58">
        <f>((G29/3*$AD$23)/(H29*$AE$23))*9*$T$19</f>
        <v>0</v>
      </c>
      <c r="O29" s="58">
        <f>((H29/9*$AE$23)/(H29/9*$AE$23))*$T$19</f>
        <v>85.380757318863886</v>
      </c>
      <c r="P29" s="58">
        <f>((I29/2*$AF$23)/(H29/9*$AE$23))*$T$19</f>
        <v>0</v>
      </c>
      <c r="Q29" s="48"/>
      <c r="S29"/>
      <c r="T29"/>
      <c r="U29" s="12"/>
      <c r="AH29"/>
      <c r="AI29"/>
      <c r="AJ29"/>
      <c r="AK29"/>
      <c r="AL29"/>
      <c r="AM29">
        <v>154.80000000000001</v>
      </c>
      <c r="AN29" t="s">
        <v>63</v>
      </c>
      <c r="AO29">
        <v>196681.875</v>
      </c>
      <c r="AP29">
        <v>-23498.25</v>
      </c>
      <c r="AQ29">
        <v>147172.625</v>
      </c>
      <c r="AR29">
        <v>4851160.5</v>
      </c>
      <c r="AS29">
        <v>96735532.625</v>
      </c>
      <c r="AT29"/>
      <c r="AU29"/>
      <c r="AV29"/>
      <c r="AW29"/>
    </row>
    <row r="30" spans="1:49" x14ac:dyDescent="0.25">
      <c r="A30" s="110">
        <v>160.53333333333333</v>
      </c>
      <c r="B30" s="110" t="s">
        <v>64</v>
      </c>
      <c r="C30" s="83">
        <v>253059.125</v>
      </c>
      <c r="D30" s="83">
        <v>-40365.125</v>
      </c>
      <c r="E30" s="83">
        <v>130584.625</v>
      </c>
      <c r="F30" s="83">
        <v>4790506.75</v>
      </c>
      <c r="G30" s="83"/>
      <c r="H30" s="83">
        <v>96390150</v>
      </c>
      <c r="I30" s="83"/>
      <c r="J30" s="47">
        <f>((C30*$X$23)/(H30/9*$AE$23))*$T$19</f>
        <v>5.1310465811183192</v>
      </c>
      <c r="K30" s="47">
        <f>((D30*$Y$23)/(H30*$AE$23))*($T$19*9)</f>
        <v>-0.97188257278869206</v>
      </c>
      <c r="L30" s="47">
        <f>((E30*$Z$23)/(H30*$AE$23))*($T$19*9)</f>
        <v>2.9012289065431931</v>
      </c>
      <c r="M30" s="11">
        <f>(((F30/2*$AA$6)/(H30*$AE$23))*$T$19*9)/75*100</f>
        <v>10.219157359800867</v>
      </c>
      <c r="N30" s="58">
        <f>((G30/3*$AD$23)/(H30*$AE$23))*9*$T$19</f>
        <v>0</v>
      </c>
      <c r="O30" s="58">
        <f>((H30/9*$AE$23)/(H30/9*$AE$23))*$T$19</f>
        <v>85.380757318863886</v>
      </c>
      <c r="P30" s="58">
        <f>((I30/2*$AF$23)/(H30/9*$AE$23))*$T$19</f>
        <v>0</v>
      </c>
      <c r="Q30" s="48"/>
      <c r="S30"/>
      <c r="T30"/>
      <c r="U30" s="12"/>
      <c r="AH30"/>
      <c r="AI30"/>
      <c r="AJ30"/>
      <c r="AK30"/>
      <c r="AL30"/>
      <c r="AM30">
        <v>160.53333333333333</v>
      </c>
      <c r="AN30" t="s">
        <v>64</v>
      </c>
      <c r="AO30">
        <v>253059.125</v>
      </c>
      <c r="AP30">
        <v>-40365.125</v>
      </c>
      <c r="AQ30">
        <v>130584.625</v>
      </c>
      <c r="AR30">
        <v>4790506.75</v>
      </c>
      <c r="AS30">
        <v>96390150</v>
      </c>
      <c r="AT30"/>
      <c r="AU30"/>
      <c r="AV30"/>
      <c r="AW30"/>
    </row>
    <row r="31" spans="1:49" x14ac:dyDescent="0.25">
      <c r="A31" s="110">
        <v>166.26666666666665</v>
      </c>
      <c r="B31" s="110" t="s">
        <v>65</v>
      </c>
      <c r="C31" s="83">
        <v>177720</v>
      </c>
      <c r="D31" s="83">
        <v>-489.125</v>
      </c>
      <c r="E31" s="83">
        <v>147102</v>
      </c>
      <c r="F31" s="83">
        <v>4718680.375</v>
      </c>
      <c r="G31" s="83"/>
      <c r="H31" s="83">
        <v>95856674.25</v>
      </c>
      <c r="I31" s="83"/>
      <c r="J31" s="47">
        <f>((C31*$X$23)/(H31/9*$AE$23))*$T$19</f>
        <v>3.6235191335065355</v>
      </c>
      <c r="K31" s="47">
        <f>((D31*$Y$23)/(H31*$AE$23))*($T$19*9)</f>
        <v>-1.1842343467932946E-2</v>
      </c>
      <c r="L31" s="47">
        <f>((E31*$Z$23)/(H31*$AE$23))*($T$19*9)</f>
        <v>3.2863879248022441</v>
      </c>
      <c r="M31" s="11">
        <f>(((F31/2*$AA$6)/(H31*$AE$23))*$T$19*9)/75*100</f>
        <v>10.121957051710826</v>
      </c>
      <c r="N31" s="58">
        <f>((G31/3*$AD$23)/(H31*$AE$23))*9*$T$19</f>
        <v>0</v>
      </c>
      <c r="O31" s="58">
        <f>((H31/9*$AE$23)/(H31/9*$AE$23))*$T$19</f>
        <v>85.380757318863886</v>
      </c>
      <c r="P31" s="58">
        <f>((I31/2*$AF$23)/(H31/9*$AE$23))*$T$19</f>
        <v>0</v>
      </c>
      <c r="Q31" s="48"/>
      <c r="S31"/>
      <c r="T31"/>
      <c r="U31" s="12"/>
      <c r="AH31"/>
      <c r="AI31"/>
      <c r="AJ31"/>
      <c r="AK31"/>
      <c r="AL31"/>
      <c r="AM31">
        <v>166.26666666666665</v>
      </c>
      <c r="AN31" t="s">
        <v>65</v>
      </c>
      <c r="AO31">
        <v>177720</v>
      </c>
      <c r="AP31">
        <v>-489.125</v>
      </c>
      <c r="AQ31">
        <v>147102</v>
      </c>
      <c r="AR31">
        <v>4718680.375</v>
      </c>
      <c r="AS31">
        <v>95856674.25</v>
      </c>
      <c r="AT31"/>
      <c r="AU31"/>
      <c r="AV31"/>
      <c r="AW31"/>
    </row>
    <row r="32" spans="1:49" x14ac:dyDescent="0.25">
      <c r="A32" s="110">
        <v>172.01666666666665</v>
      </c>
      <c r="B32" s="110" t="s">
        <v>66</v>
      </c>
      <c r="C32" s="83">
        <v>187219.25</v>
      </c>
      <c r="D32" s="83">
        <v>-7946.75</v>
      </c>
      <c r="E32" s="83">
        <v>142362.25</v>
      </c>
      <c r="F32" s="83">
        <v>4690508</v>
      </c>
      <c r="G32" s="83"/>
      <c r="H32" s="83">
        <v>95447516.375</v>
      </c>
      <c r="I32" s="83"/>
      <c r="J32" s="47">
        <f>((C32*$X$23)/(H32/9*$AE$23))*$T$19</f>
        <v>3.8335619017702451</v>
      </c>
      <c r="K32" s="47">
        <f>((D32*$Y$23)/(H32*$AE$23))*($T$19*9)</f>
        <v>-0.19322577928865173</v>
      </c>
      <c r="L32" s="47">
        <f>((E32*$Z$23)/(H32*$AE$23))*($T$19*9)</f>
        <v>3.19413168529577</v>
      </c>
      <c r="M32" s="11">
        <f>(((F32/2*$AA$6)/(H32*$AE$23))*$T$19*9)/75*100</f>
        <v>10.104656049049844</v>
      </c>
      <c r="N32" s="58">
        <f>((G32/3*$AD$23)/(H32*$AE$23))*9*$T$19</f>
        <v>0</v>
      </c>
      <c r="O32" s="58">
        <f>((H32/9*$AE$23)/(H32/9*$AE$23))*$T$19</f>
        <v>85.380757318863886</v>
      </c>
      <c r="P32" s="58">
        <f>((I32/2*$AF$23)/(H32/9*$AE$23))*$T$19</f>
        <v>0</v>
      </c>
      <c r="Q32" s="84"/>
      <c r="S32"/>
      <c r="T32"/>
      <c r="U32" s="12"/>
      <c r="AH32"/>
      <c r="AI32"/>
      <c r="AJ32"/>
      <c r="AK32"/>
      <c r="AL32"/>
      <c r="AM32">
        <v>172.01666666666665</v>
      </c>
      <c r="AN32" t="s">
        <v>66</v>
      </c>
      <c r="AO32">
        <v>187219.25</v>
      </c>
      <c r="AP32">
        <v>-7946.75</v>
      </c>
      <c r="AQ32">
        <v>142362.25</v>
      </c>
      <c r="AR32">
        <v>4690508</v>
      </c>
      <c r="AS32">
        <v>95447516.375</v>
      </c>
      <c r="AT32"/>
      <c r="AU32"/>
      <c r="AV32"/>
      <c r="AW32"/>
    </row>
    <row r="33" spans="1:49" x14ac:dyDescent="0.25">
      <c r="A33" s="110">
        <v>177.78333333333333</v>
      </c>
      <c r="B33" s="110" t="s">
        <v>67</v>
      </c>
      <c r="C33" s="83">
        <v>177555.75</v>
      </c>
      <c r="D33" s="83">
        <v>9773.25</v>
      </c>
      <c r="E33" s="83">
        <v>151253.125</v>
      </c>
      <c r="F33" s="83">
        <v>4674666.375</v>
      </c>
      <c r="G33" s="83"/>
      <c r="H33" s="83">
        <v>95931832.625</v>
      </c>
      <c r="I33" s="83"/>
      <c r="J33" s="47">
        <f>((C33*$X$23)/(H33/9*$AE$23))*$T$19</f>
        <v>3.6173340088462007</v>
      </c>
      <c r="K33" s="47">
        <f>((D33*$Y$23)/(H33*$AE$23))*($T$19*9)</f>
        <v>0.23643753134197149</v>
      </c>
      <c r="L33" s="47">
        <f>((E33*$Z$23)/(H33*$AE$23))*($T$19*9)</f>
        <v>3.3764803064525868</v>
      </c>
      <c r="M33" s="11">
        <f>(((F33/2*$AA$6)/(H33*$AE$23))*$T$19*9)/75*100</f>
        <v>10.019687266304732</v>
      </c>
      <c r="N33" s="58">
        <f>((G33/3*$AD$23)/(H33*$AE$23))*9*$T$19</f>
        <v>0</v>
      </c>
      <c r="O33" s="58">
        <f>((H33/9*$AE$23)/(H33/9*$AE$23))*$T$19</f>
        <v>85.380757318863886</v>
      </c>
      <c r="P33" s="58">
        <f>((I33/2*$AF$23)/(H33/9*$AE$23))*$T$19</f>
        <v>0</v>
      </c>
      <c r="Q33" s="48"/>
      <c r="S33"/>
      <c r="T33"/>
      <c r="U33"/>
      <c r="V33" s="12"/>
      <c r="W33" s="12"/>
      <c r="X33" s="12"/>
      <c r="AH33"/>
      <c r="AI33"/>
      <c r="AJ33"/>
      <c r="AK33"/>
      <c r="AL33"/>
      <c r="AM33">
        <v>177.78333333333333</v>
      </c>
      <c r="AN33" t="s">
        <v>67</v>
      </c>
      <c r="AO33">
        <v>177555.75</v>
      </c>
      <c r="AP33">
        <v>9773.25</v>
      </c>
      <c r="AQ33">
        <v>151253.125</v>
      </c>
      <c r="AR33">
        <v>4674666.375</v>
      </c>
      <c r="AS33">
        <v>95931832.625</v>
      </c>
      <c r="AT33"/>
      <c r="AU33"/>
      <c r="AV33"/>
      <c r="AW33"/>
    </row>
    <row r="34" spans="1:49" x14ac:dyDescent="0.25">
      <c r="A34" s="110">
        <v>183.53333333333333</v>
      </c>
      <c r="B34" s="110" t="s">
        <v>68</v>
      </c>
      <c r="C34" s="83">
        <v>220723</v>
      </c>
      <c r="D34" s="83">
        <v>-32610.375</v>
      </c>
      <c r="E34" s="83">
        <v>129012.375</v>
      </c>
      <c r="F34" s="83">
        <v>4681370.875</v>
      </c>
      <c r="G34" s="83"/>
      <c r="H34" s="83">
        <v>95933499.125</v>
      </c>
      <c r="I34" s="83"/>
      <c r="J34" s="47">
        <f>((C34*$X$23)/(H34/9*$AE$23))*$T$19</f>
        <v>4.4967000201428799</v>
      </c>
      <c r="K34" s="47">
        <f>((D34*$Y$23)/(H34*$AE$23))*($T$19*9)</f>
        <v>-0.7889067221320919</v>
      </c>
      <c r="L34" s="47">
        <f>((E34*$Z$23)/(H34*$AE$23))*($T$19*9)</f>
        <v>2.879941663064006</v>
      </c>
      <c r="M34" s="11">
        <f>(((F34/2*$AA$6)/(H34*$AE$23))*$T$19*9)/75*100</f>
        <v>10.033883396442876</v>
      </c>
      <c r="N34" s="58">
        <f>((G34/3*$AD$23)/(H34*$AE$23))*9*$T$19</f>
        <v>0</v>
      </c>
      <c r="O34" s="58">
        <f>((H34/9*$AE$23)/(H34/9*$AE$23))*$T$19</f>
        <v>85.380757318863886</v>
      </c>
      <c r="P34" s="58">
        <f>((I34/2*$AF$23)/(H34/9*$AE$23))*$T$19</f>
        <v>0</v>
      </c>
      <c r="Q34" s="48"/>
      <c r="T34"/>
      <c r="U34"/>
      <c r="V34" s="12"/>
      <c r="W34" s="12"/>
      <c r="X34" s="12"/>
      <c r="Y34" s="12"/>
      <c r="AH34"/>
      <c r="AI34"/>
      <c r="AJ34"/>
      <c r="AK34"/>
      <c r="AL34"/>
      <c r="AM34">
        <v>183.53333333333333</v>
      </c>
      <c r="AN34" t="s">
        <v>68</v>
      </c>
      <c r="AO34">
        <v>220723</v>
      </c>
      <c r="AP34">
        <v>-32610.375</v>
      </c>
      <c r="AQ34">
        <v>129012.375</v>
      </c>
      <c r="AR34">
        <v>4681370.875</v>
      </c>
      <c r="AS34">
        <v>95933499.125</v>
      </c>
      <c r="AT34"/>
      <c r="AU34"/>
      <c r="AV34"/>
      <c r="AW34"/>
    </row>
    <row r="35" spans="1:49" x14ac:dyDescent="0.25">
      <c r="A35" s="110">
        <v>189.28333333333333</v>
      </c>
      <c r="B35" s="110" t="s">
        <v>69</v>
      </c>
      <c r="C35" s="83">
        <v>170388.375</v>
      </c>
      <c r="D35" s="83">
        <v>-7235.5</v>
      </c>
      <c r="E35" s="83">
        <v>152409.5</v>
      </c>
      <c r="F35" s="83">
        <v>4713600</v>
      </c>
      <c r="G35" s="83"/>
      <c r="H35" s="83">
        <v>95931348.375</v>
      </c>
      <c r="I35" s="83"/>
      <c r="J35" s="47">
        <f>((C35*$X$23)/(H35/9*$AE$23))*$T$19</f>
        <v>3.4713309755904511</v>
      </c>
      <c r="K35" s="47">
        <f>((D35*$Y$23)/(H35*$AE$23))*($T$19*9)</f>
        <v>-0.1750443704658326</v>
      </c>
      <c r="L35" s="47">
        <f>((E35*$Z$23)/(H35*$AE$23))*($T$19*9)</f>
        <v>3.402311674184761</v>
      </c>
      <c r="M35" s="11">
        <f>(((F35/2*$AA$6)/(H35*$AE$23))*$T$19*9)/75*100</f>
        <v>10.103188658846358</v>
      </c>
      <c r="N35" s="58">
        <f>((G35/3*$AD$23)/(H35*$AE$23))*9*$T$19</f>
        <v>0</v>
      </c>
      <c r="O35" s="58">
        <f>((H35/9*$AE$23)/(H35/9*$AE$23))*$T$19</f>
        <v>85.380757318863886</v>
      </c>
      <c r="P35" s="58">
        <f>((I35/2*$AF$23)/(H35/9*$AE$23))*$T$19</f>
        <v>0</v>
      </c>
      <c r="Q35" s="48"/>
      <c r="T35"/>
      <c r="U35"/>
      <c r="V35" s="12"/>
      <c r="W35" s="12"/>
      <c r="X35" s="12"/>
      <c r="Y35" s="12"/>
      <c r="AA35" s="12"/>
      <c r="AB35" s="12"/>
      <c r="AC35" s="12"/>
      <c r="AD35" s="12"/>
      <c r="AE35" s="12"/>
      <c r="AF35"/>
      <c r="AH35"/>
      <c r="AI35"/>
      <c r="AJ35"/>
      <c r="AK35"/>
      <c r="AL35"/>
      <c r="AM35">
        <v>189.28333333333333</v>
      </c>
      <c r="AN35" t="s">
        <v>69</v>
      </c>
      <c r="AO35">
        <v>170388.375</v>
      </c>
      <c r="AP35">
        <v>-7235.5</v>
      </c>
      <c r="AQ35">
        <v>152409.5</v>
      </c>
      <c r="AR35">
        <v>4713600</v>
      </c>
      <c r="AS35">
        <v>95931348.375</v>
      </c>
      <c r="AT35"/>
      <c r="AU35"/>
      <c r="AV35"/>
      <c r="AW35"/>
    </row>
    <row r="36" spans="1:49" x14ac:dyDescent="0.25">
      <c r="A36" s="110">
        <v>195.06666666666666</v>
      </c>
      <c r="B36" s="110" t="s">
        <v>71</v>
      </c>
      <c r="C36" s="83">
        <v>158503.625</v>
      </c>
      <c r="D36" s="83">
        <v>-23649</v>
      </c>
      <c r="E36" s="83">
        <v>129269.375</v>
      </c>
      <c r="F36" s="83">
        <v>4686851.25</v>
      </c>
      <c r="G36" s="83"/>
      <c r="H36" s="83">
        <v>95777846.875</v>
      </c>
      <c r="I36" s="83"/>
      <c r="J36" s="47">
        <f>((C36*$X$23)/(H36/9*$AE$23))*$T$19</f>
        <v>3.2343777499870949</v>
      </c>
      <c r="K36" s="47">
        <f>((D36*$Y$23)/(H36*$AE$23))*($T$19*9)</f>
        <v>-0.57304385619522824</v>
      </c>
      <c r="L36" s="47">
        <f>((E36*$Z$23)/(H36*$AE$23))*($T$19*9)</f>
        <v>2.8903682979209653</v>
      </c>
      <c r="M36" s="11">
        <f>(((F36/2*$AA$6)/(H36*$AE$23))*$T$19*9)/75*100</f>
        <v>10.06195537487249</v>
      </c>
      <c r="N36" s="58">
        <f>((G36/3*$AD$23)/(H36*$AE$23))*9*$T$19</f>
        <v>0</v>
      </c>
      <c r="O36" s="58">
        <f>((H36/9*$AE$23)/(H36/9*$AE$23))*$T$19</f>
        <v>85.380757318863886</v>
      </c>
      <c r="P36" s="58">
        <f>((I36/2*$AF$23)/(H36/9*$AE$23))*$T$19</f>
        <v>0</v>
      </c>
      <c r="Q36" s="48"/>
      <c r="T36"/>
      <c r="U36"/>
      <c r="V36" s="12"/>
      <c r="W36" s="12"/>
      <c r="X36" s="12"/>
      <c r="Y36" s="12"/>
      <c r="AA36" s="12"/>
      <c r="AB36" s="12"/>
      <c r="AC36" s="12"/>
      <c r="AD36" s="12"/>
      <c r="AE36" s="12"/>
      <c r="AF36"/>
      <c r="AH36"/>
      <c r="AI36"/>
      <c r="AJ36"/>
      <c r="AK36"/>
      <c r="AL36"/>
      <c r="AM36">
        <v>195.06666666666666</v>
      </c>
      <c r="AN36" t="s">
        <v>71</v>
      </c>
      <c r="AO36">
        <v>158503.625</v>
      </c>
      <c r="AP36">
        <v>-23649</v>
      </c>
      <c r="AQ36">
        <v>129269.375</v>
      </c>
      <c r="AR36">
        <v>4686851.25</v>
      </c>
      <c r="AS36">
        <v>95777846.875</v>
      </c>
      <c r="AT36"/>
      <c r="AU36"/>
      <c r="AV36"/>
      <c r="AW36"/>
    </row>
    <row r="37" spans="1:49" x14ac:dyDescent="0.25">
      <c r="A37" s="110">
        <v>200.8</v>
      </c>
      <c r="B37" s="110" t="s">
        <v>72</v>
      </c>
      <c r="C37" s="83">
        <v>214193.875</v>
      </c>
      <c r="D37" s="83">
        <v>-28652</v>
      </c>
      <c r="E37" s="83">
        <v>130431.625</v>
      </c>
      <c r="F37" s="83">
        <v>4669603.875</v>
      </c>
      <c r="G37" s="83"/>
      <c r="H37" s="83">
        <v>96070569</v>
      </c>
      <c r="I37" s="83"/>
      <c r="J37" s="47">
        <f>((C37*$X$23)/(H37/9*$AE$23))*$T$19</f>
        <v>4.3574588672997798</v>
      </c>
      <c r="K37" s="47">
        <f>((D37*$Y$23)/(H37*$AE$23))*($T$19*9)</f>
        <v>-0.69215718047896591</v>
      </c>
      <c r="L37" s="47">
        <f>((E37*$Z$23)/(H37*$AE$23))*($T$19*9)</f>
        <v>2.9074693683827992</v>
      </c>
      <c r="M37" s="11">
        <f>(((F37/2*$AA$6)/(H37*$AE$23))*$T$19*9)/75*100</f>
        <v>9.994382445087604</v>
      </c>
      <c r="N37" s="58">
        <f>((G37/3*$AD$23)/(H37*$AE$23))*9*$T$19</f>
        <v>0</v>
      </c>
      <c r="O37" s="58">
        <f>((H37/9*$AE$23)/(H37/9*$AE$23))*$T$19</f>
        <v>85.380757318863886</v>
      </c>
      <c r="P37" s="58">
        <f>((I37/2*$AF$23)/(H37/9*$AE$23))*$T$19</f>
        <v>0</v>
      </c>
      <c r="Q37" s="48"/>
      <c r="T37"/>
      <c r="U37"/>
      <c r="V37" s="12"/>
      <c r="W37" s="12"/>
      <c r="X37" s="12"/>
      <c r="Y37" s="12"/>
      <c r="AA37" s="12"/>
      <c r="AB37" s="12"/>
      <c r="AC37" s="12"/>
      <c r="AD37" s="12"/>
      <c r="AE37" s="12"/>
      <c r="AF37"/>
      <c r="AH37"/>
      <c r="AI37"/>
      <c r="AJ37"/>
      <c r="AK37"/>
      <c r="AL37"/>
      <c r="AM37">
        <v>200.8</v>
      </c>
      <c r="AN37" t="s">
        <v>72</v>
      </c>
      <c r="AO37">
        <v>214193.875</v>
      </c>
      <c r="AP37">
        <v>-28652</v>
      </c>
      <c r="AQ37">
        <v>130431.625</v>
      </c>
      <c r="AR37">
        <v>4669603.875</v>
      </c>
      <c r="AS37">
        <v>96070569</v>
      </c>
      <c r="AT37"/>
      <c r="AU37"/>
      <c r="AV37"/>
      <c r="AW37"/>
    </row>
    <row r="38" spans="1:49" x14ac:dyDescent="0.25">
      <c r="A38" s="110">
        <v>206.54999999999998</v>
      </c>
      <c r="B38" s="110" t="s">
        <v>73</v>
      </c>
      <c r="C38" s="83">
        <v>210188.375</v>
      </c>
      <c r="D38" s="83">
        <v>-31906.125</v>
      </c>
      <c r="E38" s="83">
        <v>135797.125</v>
      </c>
      <c r="F38" s="83">
        <v>4664576.5</v>
      </c>
      <c r="G38" s="83"/>
      <c r="H38" s="83">
        <v>95766500.625</v>
      </c>
      <c r="I38" s="83"/>
      <c r="J38" s="47">
        <f>((C38*$X$23)/(H38/9*$AE$23))*$T$19</f>
        <v>4.289549518678915</v>
      </c>
      <c r="K38" s="47">
        <f>((D38*$Y$23)/(H38*$AE$23))*($T$19*9)</f>
        <v>-0.7732155743046113</v>
      </c>
      <c r="L38" s="47">
        <f>((E38*$Z$23)/(H38*$AE$23))*($T$19*9)</f>
        <v>3.0366837327986507</v>
      </c>
      <c r="M38" s="11">
        <f>(((F38/2*$AA$6)/(H38*$AE$23))*$T$19*9)/75*100</f>
        <v>10.015321338659982</v>
      </c>
      <c r="N38" s="58">
        <f>((G38/3*$AD$23)/(H38*$AE$23))*9*$T$19</f>
        <v>0</v>
      </c>
      <c r="O38" s="58">
        <f>((H38/9*$AE$23)/(H38/9*$AE$23))*$T$19</f>
        <v>85.380757318863886</v>
      </c>
      <c r="P38" s="58">
        <f>((I38/2*$AF$23)/(H38/9*$AE$23))*$T$19</f>
        <v>0</v>
      </c>
      <c r="Q38" s="48"/>
      <c r="T38"/>
      <c r="U38"/>
      <c r="V38" s="12"/>
      <c r="W38" s="12"/>
      <c r="X38" s="12"/>
      <c r="Y38" s="12"/>
      <c r="AA38" s="12"/>
      <c r="AB38" s="12"/>
      <c r="AC38" s="12"/>
      <c r="AD38" s="12"/>
      <c r="AE38" s="12"/>
      <c r="AF38"/>
      <c r="AH38"/>
      <c r="AI38"/>
      <c r="AJ38"/>
      <c r="AK38"/>
      <c r="AL38"/>
      <c r="AM38">
        <v>206.54999999999998</v>
      </c>
      <c r="AN38" t="s">
        <v>73</v>
      </c>
      <c r="AO38">
        <v>210188.375</v>
      </c>
      <c r="AP38">
        <v>-31906.125</v>
      </c>
      <c r="AQ38">
        <v>135797.125</v>
      </c>
      <c r="AR38">
        <v>4664576.5</v>
      </c>
      <c r="AS38">
        <v>95766500.625</v>
      </c>
      <c r="AT38"/>
      <c r="AU38"/>
      <c r="AV38"/>
      <c r="AW38"/>
    </row>
    <row r="39" spans="1:49" x14ac:dyDescent="0.25">
      <c r="A39" s="110">
        <v>212.28333333333333</v>
      </c>
      <c r="B39" s="110" t="s">
        <v>74</v>
      </c>
      <c r="C39" s="83">
        <v>209883.25</v>
      </c>
      <c r="D39" s="83">
        <v>-25428.625</v>
      </c>
      <c r="E39" s="83">
        <v>140955.25</v>
      </c>
      <c r="F39" s="83">
        <v>4693853.375</v>
      </c>
      <c r="G39" s="83"/>
      <c r="H39" s="83">
        <v>95640291.5</v>
      </c>
      <c r="I39" s="83"/>
      <c r="J39" s="47">
        <f>((C39*$X$23)/(H39/9*$AE$23))*$T$19</f>
        <v>4.288974861876274</v>
      </c>
      <c r="K39" s="47">
        <f>((D39*$Y$23)/(H39*$AE$23))*($T$19*9)</f>
        <v>-0.61705252698904889</v>
      </c>
      <c r="L39" s="47">
        <f>((E39*$Z$23)/(H39*$AE$23))*($T$19*9)</f>
        <v>3.1561887745566697</v>
      </c>
      <c r="M39" s="11">
        <f>(((F39/2*$AA$6)/(H39*$AE$23))*$T$19*9)/75*100</f>
        <v>10.091481174421171</v>
      </c>
      <c r="N39" s="58">
        <f>((G39/3*$AD$23)/(H39*$AE$23))*9*$T$19</f>
        <v>0</v>
      </c>
      <c r="O39" s="58">
        <f>((H39/9*$AE$23)/(H39/9*$AE$23))*$T$19</f>
        <v>85.380757318863886</v>
      </c>
      <c r="P39" s="58">
        <f>((I39/2*$AF$23)/(H39/9*$AE$23))*$T$19</f>
        <v>0</v>
      </c>
      <c r="Q39" s="48"/>
      <c r="T39"/>
      <c r="U39"/>
      <c r="V39" s="12"/>
      <c r="W39" s="12"/>
      <c r="X39" s="12"/>
      <c r="Y39" s="12"/>
      <c r="AA39" s="12"/>
      <c r="AB39" s="12"/>
      <c r="AC39" s="12"/>
      <c r="AD39" s="12"/>
      <c r="AE39" s="12"/>
      <c r="AF39"/>
      <c r="AH39"/>
      <c r="AI39"/>
      <c r="AJ39"/>
      <c r="AK39"/>
      <c r="AL39"/>
      <c r="AM39">
        <v>212.28333333333333</v>
      </c>
      <c r="AN39" t="s">
        <v>74</v>
      </c>
      <c r="AO39">
        <v>209883.25</v>
      </c>
      <c r="AP39">
        <v>-25428.625</v>
      </c>
      <c r="AQ39">
        <v>140955.25</v>
      </c>
      <c r="AR39">
        <v>4693853.375</v>
      </c>
      <c r="AS39">
        <v>95640291.5</v>
      </c>
      <c r="AT39"/>
      <c r="AU39"/>
      <c r="AV39"/>
      <c r="AW39"/>
    </row>
    <row r="40" spans="1:49" x14ac:dyDescent="0.25">
      <c r="A40" s="110">
        <v>218.04999999999998</v>
      </c>
      <c r="B40" s="110" t="s">
        <v>75</v>
      </c>
      <c r="C40" s="83">
        <v>180746.5</v>
      </c>
      <c r="D40" s="83">
        <v>-20273</v>
      </c>
      <c r="E40" s="83">
        <v>144818.875</v>
      </c>
      <c r="F40" s="83">
        <v>4679300.5</v>
      </c>
      <c r="G40" s="83"/>
      <c r="H40" s="83">
        <v>97764672.375</v>
      </c>
      <c r="I40" s="83"/>
      <c r="J40" s="47">
        <f>((C40*$X$23)/(H40/9*$AE$23))*$T$19</f>
        <v>3.6133044712475932</v>
      </c>
      <c r="K40" s="47">
        <f>((D40*$Y$23)/(H40*$AE$23))*($T$19*9)</f>
        <v>-0.4812560700070132</v>
      </c>
      <c r="L40" s="47">
        <f>((E40*$Z$23)/(H40*$AE$23))*($T$19*9)</f>
        <v>3.1722384587294927</v>
      </c>
      <c r="M40" s="11">
        <f>(((F40/2*$AA$6)/(H40*$AE$23))*$T$19*9)/75*100</f>
        <v>9.8415901085595721</v>
      </c>
      <c r="N40" s="58">
        <f>((G40/3*$AD$23)/(H40*$AE$23))*9*$T$19</f>
        <v>0</v>
      </c>
      <c r="O40" s="58">
        <f>((H40/9*$AE$23)/(H40/9*$AE$23))*$T$19</f>
        <v>85.380757318863886</v>
      </c>
      <c r="P40" s="58">
        <f>((I40/2*$AF$23)/(H40/9*$AE$23))*$T$19</f>
        <v>0</v>
      </c>
      <c r="Q40" s="48"/>
      <c r="T40"/>
      <c r="U40"/>
      <c r="V40" s="12"/>
      <c r="W40" s="12"/>
      <c r="X40" s="12"/>
      <c r="Y40" s="12"/>
      <c r="AA40" s="12"/>
      <c r="AB40" s="12"/>
      <c r="AC40" s="12"/>
      <c r="AD40" s="12"/>
      <c r="AE40" s="12"/>
      <c r="AF40"/>
      <c r="AH40"/>
      <c r="AI40"/>
      <c r="AJ40"/>
      <c r="AK40"/>
      <c r="AL40"/>
      <c r="AM40">
        <v>218.04999999999998</v>
      </c>
      <c r="AN40" t="s">
        <v>75</v>
      </c>
      <c r="AO40">
        <v>180746.5</v>
      </c>
      <c r="AP40">
        <v>-20273</v>
      </c>
      <c r="AQ40">
        <v>144818.875</v>
      </c>
      <c r="AR40">
        <v>4679300.5</v>
      </c>
      <c r="AS40">
        <v>97764672.375</v>
      </c>
      <c r="AT40"/>
      <c r="AU40"/>
      <c r="AV40"/>
      <c r="AW40"/>
    </row>
    <row r="41" spans="1:49" x14ac:dyDescent="0.25">
      <c r="A41" s="110">
        <v>223.79999999999998</v>
      </c>
      <c r="B41" s="110" t="s">
        <v>144</v>
      </c>
      <c r="C41" s="83">
        <v>182499.5</v>
      </c>
      <c r="D41" s="83">
        <v>-31581.625</v>
      </c>
      <c r="E41" s="83">
        <v>123912.5</v>
      </c>
      <c r="F41" s="83">
        <v>4730437.5</v>
      </c>
      <c r="G41" s="83"/>
      <c r="H41" s="83">
        <v>96478593</v>
      </c>
      <c r="I41" s="83"/>
      <c r="J41" s="47">
        <f>((C41*$X$23)/(H41/9*$AE$23))*$T$19</f>
        <v>3.6969819401385555</v>
      </c>
      <c r="K41" s="47">
        <f>((D41*$Y$23)/(H41*$AE$23))*($T$19*9)</f>
        <v>-0.75970268306444333</v>
      </c>
      <c r="L41" s="47">
        <f>((E41*$Z$23)/(H41*$AE$23))*($T$19*9)</f>
        <v>2.7504690585224618</v>
      </c>
      <c r="M41" s="11">
        <f>(((F41/2*$AA$6)/(H41*$AE$23))*$T$19*9)/75*100</f>
        <v>10.081766481672334</v>
      </c>
      <c r="N41" s="58">
        <f>((G41/3*$AD$23)/(H41*$AE$23))*9*$T$19</f>
        <v>0</v>
      </c>
      <c r="O41" s="58">
        <f>((H41/9*$AE$23)/(H41/9*$AE$23))*$T$19</f>
        <v>85.380757318863886</v>
      </c>
      <c r="P41" s="58">
        <f>((I41/2*$AF$23)/(H41/9*$AE$23))*$T$19</f>
        <v>0</v>
      </c>
      <c r="Q41" s="48"/>
      <c r="T41"/>
      <c r="U41"/>
      <c r="V41" s="12"/>
      <c r="W41" s="12"/>
      <c r="X41" s="12"/>
      <c r="Y41" s="12"/>
      <c r="AA41" s="12"/>
      <c r="AB41" s="12"/>
      <c r="AC41" s="12"/>
      <c r="AD41" s="12"/>
      <c r="AE41" s="12"/>
      <c r="AF41"/>
      <c r="AH41"/>
      <c r="AI41"/>
      <c r="AJ41"/>
      <c r="AK41"/>
      <c r="AL41"/>
      <c r="AM41">
        <v>223.79999999999998</v>
      </c>
      <c r="AN41" t="s">
        <v>144</v>
      </c>
      <c r="AO41">
        <v>182499.5</v>
      </c>
      <c r="AP41">
        <v>-31581.625</v>
      </c>
      <c r="AQ41">
        <v>123912.5</v>
      </c>
      <c r="AR41">
        <v>4730437.5</v>
      </c>
      <c r="AS41">
        <v>96478593</v>
      </c>
      <c r="AT41"/>
      <c r="AU41"/>
      <c r="AV41"/>
      <c r="AW41"/>
    </row>
    <row r="42" spans="1:49" x14ac:dyDescent="0.25">
      <c r="A42" s="110">
        <v>229.54999999999998</v>
      </c>
      <c r="B42" s="110" t="s">
        <v>145</v>
      </c>
      <c r="C42" s="83">
        <v>256352.875</v>
      </c>
      <c r="D42" s="83">
        <v>-25141</v>
      </c>
      <c r="E42" s="83">
        <v>136444</v>
      </c>
      <c r="F42" s="83">
        <v>4710407.5</v>
      </c>
      <c r="G42" s="83"/>
      <c r="H42" s="83">
        <v>97980715</v>
      </c>
      <c r="I42" s="83"/>
      <c r="J42" s="47">
        <f>((C42*$X$23)/(H42/9*$AE$23))*$T$19</f>
        <v>5.1134521871145333</v>
      </c>
      <c r="K42" s="47">
        <f>((D42*$Y$23)/(H42*$AE$23))*($T$19*9)</f>
        <v>-0.59550044834858862</v>
      </c>
      <c r="L42" s="47">
        <f>((E42*$Z$23)/(H42*$AE$23))*($T$19*9)</f>
        <v>2.9821977911440971</v>
      </c>
      <c r="M42" s="11">
        <f>(((F42/2*$AA$6)/(H42*$AE$23))*$T$19*9)/75*100</f>
        <v>9.8851704406534395</v>
      </c>
      <c r="N42" s="58">
        <f>((G42/3*$AD$23)/(H42*$AE$23))*9*$T$19</f>
        <v>0</v>
      </c>
      <c r="O42" s="58">
        <f>((H42/9*$AE$23)/(H42/9*$AE$23))*$T$19</f>
        <v>85.380757318863886</v>
      </c>
      <c r="P42" s="58">
        <f>((I42/2*$AF$23)/(H42/9*$AE$23))*$T$19</f>
        <v>0</v>
      </c>
      <c r="Q42" s="48"/>
      <c r="T42"/>
      <c r="U42"/>
      <c r="V42" s="12"/>
      <c r="W42" s="12"/>
      <c r="X42" s="12"/>
      <c r="Y42" s="12"/>
      <c r="AA42" s="12"/>
      <c r="AB42" s="12"/>
      <c r="AC42" s="12"/>
      <c r="AD42" s="12"/>
      <c r="AE42" s="12"/>
      <c r="AF42"/>
      <c r="AH42"/>
      <c r="AI42"/>
      <c r="AJ42"/>
      <c r="AK42"/>
      <c r="AL42"/>
      <c r="AM42">
        <v>229.54999999999998</v>
      </c>
      <c r="AN42" t="s">
        <v>145</v>
      </c>
      <c r="AO42">
        <v>256352.875</v>
      </c>
      <c r="AP42">
        <v>-25141</v>
      </c>
      <c r="AQ42">
        <v>136444</v>
      </c>
      <c r="AR42">
        <v>4710407.5</v>
      </c>
      <c r="AS42">
        <v>97980715</v>
      </c>
      <c r="AT42"/>
      <c r="AU42"/>
      <c r="AV42"/>
      <c r="AW42"/>
    </row>
    <row r="43" spans="1:49" x14ac:dyDescent="0.25">
      <c r="A43" s="110">
        <v>235.26666666666665</v>
      </c>
      <c r="B43" s="110" t="s">
        <v>146</v>
      </c>
      <c r="C43" s="83">
        <v>218214.625</v>
      </c>
      <c r="D43" s="83">
        <v>-37276.75</v>
      </c>
      <c r="E43" s="83">
        <v>128219.75</v>
      </c>
      <c r="F43" s="83">
        <v>4770041.125</v>
      </c>
      <c r="G43" s="83"/>
      <c r="H43" s="83">
        <v>97373075.625</v>
      </c>
      <c r="I43" s="83"/>
      <c r="J43" s="47">
        <f>((C43*$X$23)/(H43/9*$AE$23))*$T$19</f>
        <v>4.3798736043706512</v>
      </c>
      <c r="K43" s="47">
        <f>((D43*$Y$23)/(H43*$AE$23))*($T$19*9)</f>
        <v>-0.88846290989184873</v>
      </c>
      <c r="L43" s="47">
        <f>((E43*$Z$23)/(H43*$AE$23))*($T$19*9)</f>
        <v>2.8199320512351926</v>
      </c>
      <c r="M43" s="11">
        <f>(((F43/2*$AA$6)/(H43*$AE$23))*$T$19*9)/75*100</f>
        <v>10.072784018071419</v>
      </c>
      <c r="N43" s="58">
        <f>((G43/3*$AD$23)/(H43*$AE$23))*9*$T$19</f>
        <v>0</v>
      </c>
      <c r="O43" s="58">
        <f>((H43/9*$AE$23)/(H43/9*$AE$23))*$T$19</f>
        <v>85.380757318863886</v>
      </c>
      <c r="P43" s="58">
        <f>((I43/2*$AF$23)/(H43/9*$AE$23))*$T$19</f>
        <v>0</v>
      </c>
      <c r="Q43" s="48"/>
      <c r="T43"/>
      <c r="U43"/>
      <c r="V43" s="12"/>
      <c r="W43" s="12"/>
      <c r="X43" s="12"/>
      <c r="Y43" s="12"/>
      <c r="AA43" s="12"/>
      <c r="AB43" s="12"/>
      <c r="AC43" s="12"/>
      <c r="AD43" s="12"/>
      <c r="AE43" s="12"/>
      <c r="AF43"/>
      <c r="AH43"/>
      <c r="AI43"/>
      <c r="AJ43"/>
      <c r="AK43"/>
      <c r="AL43"/>
      <c r="AM43">
        <v>235.26666666666665</v>
      </c>
      <c r="AN43" t="s">
        <v>146</v>
      </c>
      <c r="AO43">
        <v>218214.625</v>
      </c>
      <c r="AP43">
        <v>-37276.75</v>
      </c>
      <c r="AQ43">
        <v>128219.75</v>
      </c>
      <c r="AR43">
        <v>4770041.125</v>
      </c>
      <c r="AS43">
        <v>97373075.625</v>
      </c>
      <c r="AT43"/>
      <c r="AU43"/>
      <c r="AV43"/>
      <c r="AW43"/>
    </row>
    <row r="44" spans="1:49" x14ac:dyDescent="0.25">
      <c r="A44" s="110">
        <v>241.01666666666665</v>
      </c>
      <c r="B44" s="110" t="s">
        <v>147</v>
      </c>
      <c r="C44" s="83">
        <v>272331.625</v>
      </c>
      <c r="D44" s="83">
        <v>-34268.375</v>
      </c>
      <c r="E44" s="83">
        <v>133119.375</v>
      </c>
      <c r="F44" s="83">
        <v>4714274.875</v>
      </c>
      <c r="G44" s="83"/>
      <c r="H44" s="83">
        <v>97360066.125</v>
      </c>
      <c r="I44" s="83"/>
      <c r="J44" s="47">
        <f>((C44*$X$23)/(H44/9*$AE$23))*$T$19</f>
        <v>5.466808093270159</v>
      </c>
      <c r="K44" s="47">
        <f>((D44*$Y$23)/(H44*$AE$23))*($T$19*9)</f>
        <v>-0.81686972351136089</v>
      </c>
      <c r="L44" s="47">
        <f>((E44*$Z$23)/(H44*$AE$23))*($T$19*9)</f>
        <v>2.9280805215189867</v>
      </c>
      <c r="M44" s="11">
        <f>(((F44/2*$AA$6)/(H44*$AE$23))*$T$19*9)/75*100</f>
        <v>9.9563539509181087</v>
      </c>
      <c r="N44" s="58">
        <f>((G44/3*$AD$23)/(H44*$AE$23))*9*$T$19</f>
        <v>0</v>
      </c>
      <c r="O44" s="58">
        <f>((H44/9*$AE$23)/(H44/9*$AE$23))*$T$19</f>
        <v>85.380757318863886</v>
      </c>
      <c r="P44" s="58">
        <f>((I44/2*$AF$23)/(H44/9*$AE$23))*$T$19</f>
        <v>0</v>
      </c>
      <c r="Q44" s="48"/>
      <c r="T44"/>
      <c r="U44"/>
      <c r="V44" s="12"/>
      <c r="W44" s="12"/>
      <c r="X44" s="12"/>
      <c r="Y44" s="12"/>
      <c r="AA44" s="12"/>
      <c r="AB44" s="12"/>
      <c r="AC44" s="12"/>
      <c r="AD44" s="12"/>
      <c r="AE44" s="12"/>
      <c r="AF44"/>
      <c r="AH44"/>
      <c r="AI44"/>
      <c r="AJ44"/>
      <c r="AK44"/>
      <c r="AL44"/>
      <c r="AM44">
        <v>241.01666666666665</v>
      </c>
      <c r="AN44" t="s">
        <v>147</v>
      </c>
      <c r="AO44">
        <v>272331.625</v>
      </c>
      <c r="AP44">
        <v>-34268.375</v>
      </c>
      <c r="AQ44">
        <v>133119.375</v>
      </c>
      <c r="AR44">
        <v>4714274.875</v>
      </c>
      <c r="AS44">
        <v>97360066.125</v>
      </c>
      <c r="AT44"/>
      <c r="AU44"/>
      <c r="AV44"/>
      <c r="AW44"/>
    </row>
    <row r="45" spans="1:49" x14ac:dyDescent="0.25">
      <c r="A45" s="110">
        <v>246.76666666666665</v>
      </c>
      <c r="B45" s="110" t="s">
        <v>148</v>
      </c>
      <c r="C45" s="83">
        <v>182742.875</v>
      </c>
      <c r="D45" s="83">
        <v>-17317</v>
      </c>
      <c r="E45" s="83">
        <v>143710.75</v>
      </c>
      <c r="F45" s="83">
        <v>4750889</v>
      </c>
      <c r="G45" s="83"/>
      <c r="H45" s="83">
        <v>97681836.875</v>
      </c>
      <c r="I45" s="83"/>
      <c r="J45" s="47">
        <f>((C45*$X$23)/(H45/9*$AE$23))*$T$19</f>
        <v>3.6563119912059654</v>
      </c>
      <c r="K45" s="47">
        <f>((D45*$Y$23)/(H45*$AE$23))*($T$19*9)</f>
        <v>-0.4114328728979007</v>
      </c>
      <c r="L45" s="47">
        <f>((E45*$Z$23)/(H45*$AE$23))*($T$19*9)</f>
        <v>3.1506346423711431</v>
      </c>
      <c r="M45" s="11">
        <f>(((F45/2*$AA$6)/(H45*$AE$23))*$T$19*9)/75*100</f>
        <v>10.000629828516699</v>
      </c>
      <c r="N45" s="58">
        <f>((G45/3*$AD$23)/(H45*$AE$23))*9*$T$19</f>
        <v>0</v>
      </c>
      <c r="O45" s="58">
        <f>((H45/9*$AE$23)/(H45/9*$AE$23))*$T$19</f>
        <v>85.380757318863886</v>
      </c>
      <c r="P45" s="58">
        <f>((I45/2*$AF$23)/(H45/9*$AE$23))*$T$19</f>
        <v>0</v>
      </c>
      <c r="Q45" s="48"/>
      <c r="T45"/>
      <c r="U45"/>
      <c r="V45" s="12"/>
      <c r="W45" s="12"/>
      <c r="X45" s="12"/>
      <c r="Y45" s="12"/>
      <c r="AA45" s="12"/>
      <c r="AB45" s="12"/>
      <c r="AC45" s="12"/>
      <c r="AD45" s="12"/>
      <c r="AE45" s="12"/>
      <c r="AF45"/>
      <c r="AH45"/>
      <c r="AI45"/>
      <c r="AJ45"/>
      <c r="AK45"/>
      <c r="AL45"/>
      <c r="AM45">
        <v>246.76666666666665</v>
      </c>
      <c r="AN45" t="s">
        <v>148</v>
      </c>
      <c r="AO45">
        <v>182742.875</v>
      </c>
      <c r="AP45">
        <v>-17317</v>
      </c>
      <c r="AQ45">
        <v>143710.75</v>
      </c>
      <c r="AR45">
        <v>4750889</v>
      </c>
      <c r="AS45">
        <v>97681836.875</v>
      </c>
      <c r="AT45"/>
      <c r="AU45"/>
      <c r="AV45"/>
      <c r="AW45"/>
    </row>
    <row r="46" spans="1:49" x14ac:dyDescent="0.25">
      <c r="A46" s="110">
        <v>252.5</v>
      </c>
      <c r="B46" s="110" t="s">
        <v>149</v>
      </c>
      <c r="C46" s="83">
        <v>261798</v>
      </c>
      <c r="D46" s="83">
        <v>-38398</v>
      </c>
      <c r="E46" s="83">
        <v>130720</v>
      </c>
      <c r="F46" s="83">
        <v>4696862.375</v>
      </c>
      <c r="G46" s="83"/>
      <c r="H46" s="83">
        <v>97361649.25</v>
      </c>
      <c r="I46" s="83"/>
      <c r="J46" s="47">
        <f>((C46*$X$23)/(H46/9*$AE$23))*$T$19</f>
        <v>5.2552697599403615</v>
      </c>
      <c r="K46" s="47">
        <f>((D46*$Y$23)/(H46*$AE$23))*($T$19*9)</f>
        <v>-0.91529445506676754</v>
      </c>
      <c r="L46" s="47">
        <f>((E46*$Z$23)/(H46*$AE$23))*($T$19*9)</f>
        <v>2.8752573546870024</v>
      </c>
      <c r="M46" s="11">
        <f>(((F46/2*$AA$6)/(H46*$AE$23))*$T$19*9)/75*100</f>
        <v>9.919418174764747</v>
      </c>
      <c r="N46" s="58">
        <f>((G46/3*$AD$23)/(H46*$AE$23))*9*$T$19</f>
        <v>0</v>
      </c>
      <c r="O46" s="58">
        <f>((H46/9*$AE$23)/(H46/9*$AE$23))*$T$19</f>
        <v>85.380757318863886</v>
      </c>
      <c r="P46" s="58">
        <f>((I46/2*$AF$23)/(H46/9*$AE$23))*$T$19</f>
        <v>0</v>
      </c>
      <c r="Q46" s="48"/>
      <c r="T46"/>
      <c r="U46"/>
      <c r="V46" s="12"/>
      <c r="W46" s="12"/>
      <c r="X46" s="12"/>
      <c r="Y46" s="12"/>
      <c r="AA46" s="12"/>
      <c r="AB46" s="12"/>
      <c r="AC46" s="12"/>
      <c r="AD46" s="12"/>
      <c r="AE46" s="12"/>
      <c r="AF46"/>
      <c r="AH46"/>
      <c r="AI46"/>
      <c r="AJ46"/>
      <c r="AK46"/>
      <c r="AL46"/>
      <c r="AM46">
        <v>252.5</v>
      </c>
      <c r="AN46" t="s">
        <v>149</v>
      </c>
      <c r="AO46">
        <v>261798</v>
      </c>
      <c r="AP46">
        <v>-38398</v>
      </c>
      <c r="AQ46">
        <v>130720</v>
      </c>
      <c r="AR46">
        <v>4696862.375</v>
      </c>
      <c r="AS46">
        <v>97361649.25</v>
      </c>
      <c r="AT46"/>
      <c r="AU46"/>
      <c r="AV46"/>
      <c r="AW46"/>
    </row>
    <row r="47" spans="1:49" x14ac:dyDescent="0.25">
      <c r="A47" s="110">
        <v>258.21666666666664</v>
      </c>
      <c r="B47" s="110" t="s">
        <v>150</v>
      </c>
      <c r="C47" s="83">
        <v>195962.125</v>
      </c>
      <c r="D47" s="83">
        <v>-7710.875</v>
      </c>
      <c r="E47" s="83">
        <v>156815.625</v>
      </c>
      <c r="F47" s="83">
        <v>4764264</v>
      </c>
      <c r="G47" s="83"/>
      <c r="H47" s="83">
        <v>97841328.125</v>
      </c>
      <c r="I47" s="83"/>
      <c r="J47" s="47">
        <f>((C47*$X$23)/(H47/9*$AE$23))*$T$19</f>
        <v>3.9144109024336777</v>
      </c>
      <c r="K47" s="47">
        <f>((D47*$Y$23)/(H47*$AE$23))*($T$19*9)</f>
        <v>-0.18290327112839766</v>
      </c>
      <c r="L47" s="47">
        <f>((E47*$Z$23)/(H47*$AE$23))*($T$19*9)</f>
        <v>3.4323344539354848</v>
      </c>
      <c r="M47" s="11">
        <f>(((F47/2*$AA$6)/(H47*$AE$23))*$T$19*9)/75*100</f>
        <v>10.012436295875991</v>
      </c>
      <c r="N47" s="58">
        <f>((G47/3*$AD$23)/(H47*$AE$23))*9*$T$19</f>
        <v>0</v>
      </c>
      <c r="O47" s="58">
        <f>((H47/9*$AE$23)/(H47/9*$AE$23))*$T$19</f>
        <v>85.380757318863886</v>
      </c>
      <c r="P47" s="58">
        <f>((I47/2*$AF$23)/(H47/9*$AE$23))*$T$19</f>
        <v>0</v>
      </c>
      <c r="Q47" s="48"/>
      <c r="AH47"/>
      <c r="AI47"/>
      <c r="AJ47"/>
      <c r="AK47"/>
      <c r="AL47"/>
      <c r="AM47">
        <v>258.21666666666664</v>
      </c>
      <c r="AN47" t="s">
        <v>150</v>
      </c>
      <c r="AO47">
        <v>195962.125</v>
      </c>
      <c r="AP47">
        <v>-7710.875</v>
      </c>
      <c r="AQ47">
        <v>156815.625</v>
      </c>
      <c r="AR47">
        <v>4764264</v>
      </c>
      <c r="AS47">
        <v>97841328.125</v>
      </c>
      <c r="AT47"/>
      <c r="AU47"/>
      <c r="AV47"/>
      <c r="AW47"/>
    </row>
    <row r="48" spans="1:49" x14ac:dyDescent="0.25">
      <c r="A48" s="110">
        <v>263.93333333333334</v>
      </c>
      <c r="B48" s="110" t="s">
        <v>151</v>
      </c>
      <c r="C48" s="83">
        <v>179113.5</v>
      </c>
      <c r="D48" s="83">
        <v>-25161.375</v>
      </c>
      <c r="E48" s="83">
        <v>139661.75</v>
      </c>
      <c r="F48" s="83">
        <v>4698778.75</v>
      </c>
      <c r="G48" s="83"/>
      <c r="H48" s="83">
        <v>97124834.375</v>
      </c>
      <c r="I48" s="83"/>
      <c r="J48" s="47">
        <f>((C48*$X$23)/(H48/9*$AE$23))*$T$19</f>
        <v>3.6042477876234336</v>
      </c>
      <c r="K48" s="47">
        <f>((D48*$Y$23)/(H48*$AE$23))*($T$19*9)</f>
        <v>-0.60123496377343821</v>
      </c>
      <c r="L48" s="47">
        <f>((E48*$Z$23)/(H48*$AE$23))*($T$19*9)</f>
        <v>3.0794261552916895</v>
      </c>
      <c r="M48" s="11">
        <f>(((F48/2*$AA$6)/(H48*$AE$23))*$T$19*9)/75*100</f>
        <v>9.9476613286964621</v>
      </c>
      <c r="N48" s="58">
        <f>((G48/3*$AD$23)/(H48*$AE$23))*9*$T$19</f>
        <v>0</v>
      </c>
      <c r="O48" s="58">
        <f>((H48/9*$AE$23)/(H48/9*$AE$23))*$T$19</f>
        <v>85.380757318863886</v>
      </c>
      <c r="P48" s="58">
        <f>((I48/2*$AF$23)/(H48/9*$AE$23))*$T$19</f>
        <v>0</v>
      </c>
      <c r="Q48" s="48"/>
      <c r="R48" s="82"/>
      <c r="S48"/>
      <c r="T48"/>
      <c r="U48"/>
      <c r="V48" s="12"/>
      <c r="W48" s="12"/>
      <c r="X48" s="12"/>
      <c r="Y48" s="12"/>
      <c r="AA48" s="12"/>
      <c r="AB48" s="12"/>
      <c r="AC48" s="12"/>
      <c r="AD48" s="12"/>
      <c r="AE48" s="12"/>
      <c r="AF48"/>
      <c r="AH48"/>
      <c r="AI48"/>
      <c r="AJ48"/>
      <c r="AK48"/>
      <c r="AL48"/>
      <c r="AM48">
        <v>263.93333333333334</v>
      </c>
      <c r="AN48" t="s">
        <v>151</v>
      </c>
      <c r="AO48">
        <v>179113.5</v>
      </c>
      <c r="AP48">
        <v>-25161.375</v>
      </c>
      <c r="AQ48">
        <v>139661.75</v>
      </c>
      <c r="AR48">
        <v>4698778.75</v>
      </c>
      <c r="AS48">
        <v>97124834.375</v>
      </c>
      <c r="AT48"/>
      <c r="AU48"/>
      <c r="AV48"/>
      <c r="AW48"/>
    </row>
    <row r="49" spans="1:49" x14ac:dyDescent="0.25">
      <c r="A49" s="110">
        <v>269.66666666666669</v>
      </c>
      <c r="B49" s="110" t="s">
        <v>152</v>
      </c>
      <c r="C49" s="83">
        <v>174378.875</v>
      </c>
      <c r="D49" s="83">
        <v>-7567.75</v>
      </c>
      <c r="E49" s="83">
        <v>151087</v>
      </c>
      <c r="F49" s="83">
        <v>4735034.625</v>
      </c>
      <c r="G49" s="83"/>
      <c r="H49" s="83">
        <v>97604884.5</v>
      </c>
      <c r="I49" s="83"/>
      <c r="J49" s="47">
        <f>((C49*$X$23)/(H49/9*$AE$23))*$T$19</f>
        <v>3.4917161450584375</v>
      </c>
      <c r="K49" s="47">
        <f>((D49*$Y$23)/(H49*$AE$23))*($T$19*9)</f>
        <v>-0.17994317286994557</v>
      </c>
      <c r="L49" s="47">
        <f>((E49*$Z$23)/(H49*$AE$23))*($T$19*9)</f>
        <v>3.3149589273301148</v>
      </c>
      <c r="M49" s="11">
        <f>(((F49/2*$AA$6)/(H49*$AE$23))*$T$19*9)/75*100</f>
        <v>9.9751145955852856</v>
      </c>
      <c r="N49" s="58">
        <f>((G49/3*$AD$23)/(H49*$AE$23))*9*$T$19</f>
        <v>0</v>
      </c>
      <c r="O49" s="58">
        <f>((H49/9*$AE$23)/(H49/9*$AE$23))*$T$19</f>
        <v>85.380757318863886</v>
      </c>
      <c r="P49" s="58">
        <f>((I49/2*$AF$23)/(H49/9*$AE$23))*$T$19</f>
        <v>0</v>
      </c>
      <c r="Q49" s="48"/>
      <c r="R49" s="82"/>
      <c r="S49"/>
      <c r="T49"/>
      <c r="U49"/>
      <c r="V49" s="12"/>
      <c r="W49" s="12"/>
      <c r="X49" s="12"/>
      <c r="Y49" s="12"/>
      <c r="AA49" s="12"/>
      <c r="AB49" s="12"/>
      <c r="AC49" s="12"/>
      <c r="AD49" s="12"/>
      <c r="AE49" s="12"/>
      <c r="AF49"/>
      <c r="AH49"/>
      <c r="AI49"/>
      <c r="AJ49"/>
      <c r="AK49"/>
      <c r="AL49"/>
      <c r="AM49">
        <v>269.66666666666669</v>
      </c>
      <c r="AN49" t="s">
        <v>152</v>
      </c>
      <c r="AO49">
        <v>174378.875</v>
      </c>
      <c r="AP49">
        <v>-7567.75</v>
      </c>
      <c r="AQ49">
        <v>151087</v>
      </c>
      <c r="AR49">
        <v>4735034.625</v>
      </c>
      <c r="AS49">
        <v>97604884.5</v>
      </c>
      <c r="AT49"/>
      <c r="AU49"/>
      <c r="AV49"/>
      <c r="AW49"/>
    </row>
    <row r="50" spans="1:49" x14ac:dyDescent="0.25">
      <c r="A50" s="110">
        <v>275.36666666666667</v>
      </c>
      <c r="B50" s="110" t="s">
        <v>153</v>
      </c>
      <c r="C50" s="83">
        <v>262114.25</v>
      </c>
      <c r="D50" s="83">
        <v>-29013.5</v>
      </c>
      <c r="E50" s="83">
        <v>127566.25</v>
      </c>
      <c r="F50" s="83">
        <v>4669373.125</v>
      </c>
      <c r="G50" s="83"/>
      <c r="H50" s="83">
        <v>96804826.75</v>
      </c>
      <c r="I50" s="83"/>
      <c r="J50" s="47">
        <f>((C50*$X$23)/(H50/9*$AE$23))*$T$19</f>
        <v>5.2918829749884733</v>
      </c>
      <c r="K50" s="47">
        <f>((D50*$Y$23)/(H50*$AE$23))*($T$19*9)</f>
        <v>-0.69557387092463441</v>
      </c>
      <c r="L50" s="47">
        <f>((E50*$Z$23)/(H50*$AE$23))*($T$19*9)</f>
        <v>2.8220284175464991</v>
      </c>
      <c r="M50" s="11">
        <f>(((F50/2*$AA$6)/(H50*$AE$23))*$T$19*9)/75*100</f>
        <v>9.918085632919178</v>
      </c>
      <c r="N50" s="58">
        <f>((G50/3*$AD$23)/(H50*$AE$23))*9*$T$19</f>
        <v>0</v>
      </c>
      <c r="O50" s="58">
        <f>((H50/9*$AE$23)/(H50/9*$AE$23))*$T$19</f>
        <v>85.380757318863886</v>
      </c>
      <c r="P50" s="58">
        <f>((I50/2*$AF$23)/(H50/9*$AE$23))*$T$19</f>
        <v>0</v>
      </c>
      <c r="Q50" s="48"/>
      <c r="R50" s="82"/>
      <c r="S50"/>
      <c r="T50"/>
      <c r="U50"/>
      <c r="V50" s="12"/>
      <c r="W50" s="12"/>
      <c r="X50" s="12"/>
      <c r="Y50" s="12"/>
      <c r="AA50" s="12"/>
      <c r="AB50" s="12"/>
      <c r="AC50" s="12"/>
      <c r="AD50" s="12"/>
      <c r="AE50" s="12"/>
      <c r="AF50"/>
      <c r="AH50"/>
      <c r="AI50"/>
      <c r="AJ50"/>
      <c r="AK50"/>
      <c r="AL50"/>
      <c r="AM50">
        <v>275.36666666666667</v>
      </c>
      <c r="AN50" t="s">
        <v>153</v>
      </c>
      <c r="AO50">
        <v>262114.25</v>
      </c>
      <c r="AP50">
        <v>-29013.5</v>
      </c>
      <c r="AQ50">
        <v>127566.25</v>
      </c>
      <c r="AR50">
        <v>4669373.125</v>
      </c>
      <c r="AS50">
        <v>96804826.75</v>
      </c>
      <c r="AT50"/>
      <c r="AU50"/>
      <c r="AV50"/>
      <c r="AW50"/>
    </row>
    <row r="51" spans="1:49" x14ac:dyDescent="0.25">
      <c r="A51" s="110">
        <v>281.08333333333331</v>
      </c>
      <c r="B51" s="110" t="s">
        <v>154</v>
      </c>
      <c r="C51" s="83">
        <v>245834</v>
      </c>
      <c r="D51" s="83">
        <v>-24974.375</v>
      </c>
      <c r="E51" s="83">
        <v>145899.375</v>
      </c>
      <c r="F51" s="83">
        <v>4755406.875</v>
      </c>
      <c r="G51" s="83"/>
      <c r="H51" s="83">
        <v>97565932.375</v>
      </c>
      <c r="I51" s="83"/>
      <c r="J51" s="47">
        <f>((C51*$X$23)/(H51/9*$AE$23))*$T$19</f>
        <v>4.9244797948804067</v>
      </c>
      <c r="K51" s="47">
        <f>((D51*$Y$23)/(H51*$AE$23))*($T$19*9)</f>
        <v>-0.59406857326582896</v>
      </c>
      <c r="L51" s="47">
        <f>((E51*$Z$23)/(H51*$AE$23))*($T$19*9)</f>
        <v>3.2024166722686034</v>
      </c>
      <c r="M51" s="11">
        <f>(((F51/2*$AA$6)/(H51*$AE$23))*$T$19*9)/75*100</f>
        <v>10.022031617022542</v>
      </c>
      <c r="N51" s="58">
        <f>((G51/3*$AD$23)/(H51*$AE$23))*9*$T$19</f>
        <v>0</v>
      </c>
      <c r="O51" s="58">
        <f>((H51/9*$AE$23)/(H51/9*$AE$23))*$T$19</f>
        <v>85.380757318863886</v>
      </c>
      <c r="P51" s="58">
        <f>((I51/2*$AF$23)/(H51/9*$AE$23))*$T$19</f>
        <v>0</v>
      </c>
      <c r="Q51" s="48"/>
      <c r="R51" s="82"/>
      <c r="S51"/>
      <c r="T51"/>
      <c r="U51"/>
      <c r="V51" s="12"/>
      <c r="W51" s="12"/>
      <c r="X51" s="12"/>
      <c r="Y51" s="12"/>
      <c r="AA51" s="12"/>
      <c r="AB51" s="12"/>
      <c r="AC51" s="12"/>
      <c r="AD51" s="12"/>
      <c r="AE51" s="12"/>
      <c r="AF51"/>
      <c r="AH51"/>
      <c r="AI51"/>
      <c r="AJ51"/>
      <c r="AK51"/>
      <c r="AL51"/>
      <c r="AM51">
        <v>281.08333333333331</v>
      </c>
      <c r="AN51" t="s">
        <v>154</v>
      </c>
      <c r="AO51">
        <v>245834</v>
      </c>
      <c r="AP51">
        <v>-24974.375</v>
      </c>
      <c r="AQ51">
        <v>145899.375</v>
      </c>
      <c r="AR51">
        <v>4755406.875</v>
      </c>
      <c r="AS51">
        <v>97565932.375</v>
      </c>
      <c r="AT51"/>
      <c r="AU51"/>
      <c r="AV51"/>
      <c r="AW51"/>
    </row>
    <row r="52" spans="1:49" x14ac:dyDescent="0.25">
      <c r="A52" s="110">
        <v>286.81666666666666</v>
      </c>
      <c r="B52" s="110" t="s">
        <v>155</v>
      </c>
      <c r="C52" s="83">
        <v>244396.5</v>
      </c>
      <c r="D52" s="83">
        <v>-21871.5</v>
      </c>
      <c r="E52" s="83">
        <v>133352.625</v>
      </c>
      <c r="F52" s="83">
        <v>4694836.75</v>
      </c>
      <c r="G52" s="83"/>
      <c r="H52" s="83">
        <v>97220663.125</v>
      </c>
      <c r="I52" s="83"/>
      <c r="J52" s="47">
        <f>((C52*$X$23)/(H52/9*$AE$23))*$T$19</f>
        <v>4.9130707081252778</v>
      </c>
      <c r="K52" s="47">
        <f>((D52*$Y$23)/(H52*$AE$23))*($T$19*9)</f>
        <v>-0.52210774918266234</v>
      </c>
      <c r="L52" s="47">
        <f>((E52*$Z$23)/(H52*$AE$23))*($T$19*9)</f>
        <v>2.9374169450900558</v>
      </c>
      <c r="M52" s="11">
        <f>(((F52/2*$AA$6)/(H52*$AE$23))*$T$19*9)/75*100</f>
        <v>9.9295188096838025</v>
      </c>
      <c r="N52" s="58">
        <f>((G52/3*$AD$23)/(H52*$AE$23))*9*$T$19</f>
        <v>0</v>
      </c>
      <c r="O52" s="58">
        <f>((H52/9*$AE$23)/(H52/9*$AE$23))*$T$19</f>
        <v>85.380757318863886</v>
      </c>
      <c r="P52" s="58">
        <f>((I52/2*$AF$23)/(H52/9*$AE$23))*$T$19</f>
        <v>0</v>
      </c>
      <c r="Q52" s="48"/>
      <c r="R52" s="82"/>
      <c r="S52"/>
      <c r="T52"/>
      <c r="U52"/>
      <c r="V52" s="12"/>
      <c r="W52" s="12"/>
      <c r="X52" s="12"/>
      <c r="Y52" s="12"/>
      <c r="AA52" s="12"/>
      <c r="AB52" s="12"/>
      <c r="AC52" s="12"/>
      <c r="AD52" s="12"/>
      <c r="AE52" s="12"/>
      <c r="AF52"/>
      <c r="AH52"/>
      <c r="AI52"/>
      <c r="AJ52"/>
      <c r="AK52"/>
      <c r="AL52"/>
      <c r="AM52">
        <v>286.81666666666666</v>
      </c>
      <c r="AN52" t="s">
        <v>155</v>
      </c>
      <c r="AO52">
        <v>244396.5</v>
      </c>
      <c r="AP52">
        <v>-21871.5</v>
      </c>
      <c r="AQ52">
        <v>133352.625</v>
      </c>
      <c r="AR52">
        <v>4694836.75</v>
      </c>
      <c r="AS52">
        <v>97220663.125</v>
      </c>
      <c r="AT52"/>
      <c r="AU52"/>
      <c r="AV52"/>
      <c r="AW52"/>
    </row>
    <row r="53" spans="1:49" x14ac:dyDescent="0.25">
      <c r="A53" s="110">
        <v>292.51666666666665</v>
      </c>
      <c r="B53" s="110" t="s">
        <v>156</v>
      </c>
      <c r="C53" s="83">
        <v>187626.375</v>
      </c>
      <c r="D53" s="83">
        <v>3064.625</v>
      </c>
      <c r="E53" s="83">
        <v>148977.625</v>
      </c>
      <c r="F53" s="83">
        <v>4718468.875</v>
      </c>
      <c r="G53" s="83"/>
      <c r="H53" s="83">
        <v>97496117.625</v>
      </c>
      <c r="I53" s="83"/>
      <c r="J53" s="47">
        <f>((C53*$X$23)/(H53/9*$AE$23))*$T$19</f>
        <v>3.7611718518788644</v>
      </c>
      <c r="K53" s="47">
        <f>((D53*$Y$23)/(H53*$AE$23))*($T$19*9)</f>
        <v>7.2950818176302376E-2</v>
      </c>
      <c r="L53" s="47">
        <f>((E53*$Z$23)/(H53*$AE$23))*($T$19*9)</f>
        <v>3.272324245783969</v>
      </c>
      <c r="M53" s="11">
        <f>(((F53/2*$AA$6)/(H53*$AE$23))*$T$19*9)/75*100</f>
        <v>9.9513054959459257</v>
      </c>
      <c r="N53" s="58">
        <f>((G53/3*$AD$23)/(H53*$AE$23))*9*$T$19</f>
        <v>0</v>
      </c>
      <c r="O53" s="58">
        <f>((H53/9*$AE$23)/(H53/9*$AE$23))*$T$19</f>
        <v>85.380757318863886</v>
      </c>
      <c r="P53" s="58">
        <f>((I53/2*$AF$23)/(H53/9*$AE$23))*$T$19</f>
        <v>0</v>
      </c>
      <c r="Q53" s="48"/>
      <c r="R53" s="82"/>
      <c r="S53"/>
      <c r="T53"/>
      <c r="U53"/>
      <c r="V53" s="12"/>
      <c r="W53" s="12"/>
      <c r="X53" s="12"/>
      <c r="Y53" s="12"/>
      <c r="AA53" s="12"/>
      <c r="AB53" s="12"/>
      <c r="AC53" s="12"/>
      <c r="AD53" s="12"/>
      <c r="AE53" s="12"/>
      <c r="AF53"/>
      <c r="AH53"/>
      <c r="AI53"/>
      <c r="AJ53"/>
      <c r="AK53"/>
      <c r="AL53"/>
      <c r="AM53">
        <v>292.51666666666665</v>
      </c>
      <c r="AN53" t="s">
        <v>156</v>
      </c>
      <c r="AO53">
        <v>187626.375</v>
      </c>
      <c r="AP53">
        <v>3064.625</v>
      </c>
      <c r="AQ53">
        <v>148977.625</v>
      </c>
      <c r="AR53">
        <v>4718468.875</v>
      </c>
      <c r="AS53">
        <v>97496117.625</v>
      </c>
      <c r="AT53"/>
      <c r="AU53"/>
      <c r="AV53"/>
      <c r="AW53"/>
    </row>
    <row r="54" spans="1:49" x14ac:dyDescent="0.25">
      <c r="A54" s="110">
        <v>298.25</v>
      </c>
      <c r="B54" s="110" t="s">
        <v>157</v>
      </c>
      <c r="C54" s="83">
        <v>175333.125</v>
      </c>
      <c r="D54" s="83">
        <v>-23917.75</v>
      </c>
      <c r="E54" s="83">
        <v>142766</v>
      </c>
      <c r="F54" s="83">
        <v>4679919.875</v>
      </c>
      <c r="G54" s="83"/>
      <c r="H54" s="83">
        <v>97758626.125</v>
      </c>
      <c r="I54" s="83"/>
      <c r="J54" s="47">
        <f>((C54*$X$23)/(H54/9*$AE$23))*$T$19</f>
        <v>3.5053024411980425</v>
      </c>
      <c r="K54" s="47">
        <f>((D54*$Y$23)/(H54*$AE$23))*($T$19*9)</f>
        <v>-0.56781306577430934</v>
      </c>
      <c r="L54" s="47">
        <f>((E54*$Z$23)/(H54*$AE$23))*($T$19*9)</f>
        <v>3.1274639189709688</v>
      </c>
      <c r="M54" s="11">
        <f>(((F54/2*$AA$6)/(H54*$AE$23))*$T$19*9)/75*100</f>
        <v>9.8435015600833502</v>
      </c>
      <c r="N54" s="58">
        <f>((G54/3*$AD$23)/(H54*$AE$23))*9*$T$19</f>
        <v>0</v>
      </c>
      <c r="O54" s="58">
        <f>((H54/9*$AE$23)/(H54/9*$AE$23))*$T$19</f>
        <v>85.380757318863886</v>
      </c>
      <c r="P54" s="58">
        <f>((I54/2*$AF$23)/(H54/9*$AE$23))*$T$19</f>
        <v>0</v>
      </c>
      <c r="Q54" s="48"/>
      <c r="R54" s="82"/>
      <c r="S54"/>
      <c r="T54"/>
      <c r="U54"/>
      <c r="V54" s="12"/>
      <c r="W54" s="12"/>
      <c r="X54" s="12"/>
      <c r="Y54" s="12"/>
      <c r="AA54" s="12"/>
      <c r="AB54" s="12"/>
      <c r="AC54" s="12"/>
      <c r="AD54" s="12"/>
      <c r="AE54" s="12"/>
      <c r="AF54"/>
      <c r="AH54"/>
      <c r="AI54"/>
      <c r="AJ54"/>
      <c r="AK54"/>
      <c r="AL54"/>
      <c r="AM54">
        <v>298.25</v>
      </c>
      <c r="AN54" t="s">
        <v>157</v>
      </c>
      <c r="AO54">
        <v>175333.125</v>
      </c>
      <c r="AP54">
        <v>-23917.75</v>
      </c>
      <c r="AQ54">
        <v>142766</v>
      </c>
      <c r="AR54">
        <v>4679919.875</v>
      </c>
      <c r="AS54">
        <v>97758626.125</v>
      </c>
      <c r="AT54"/>
      <c r="AU54"/>
      <c r="AV54"/>
      <c r="AW54"/>
    </row>
    <row r="55" spans="1:49" x14ac:dyDescent="0.25">
      <c r="A55" s="110">
        <v>303.96666666666664</v>
      </c>
      <c r="B55" s="110" t="s">
        <v>158</v>
      </c>
      <c r="C55" s="83">
        <v>198192.375</v>
      </c>
      <c r="D55" s="83">
        <v>-32968.75</v>
      </c>
      <c r="E55" s="83">
        <v>142237.625</v>
      </c>
      <c r="F55" s="83">
        <v>4751208.875</v>
      </c>
      <c r="G55" s="83"/>
      <c r="H55" s="83">
        <v>98005994.625</v>
      </c>
      <c r="I55" s="83"/>
      <c r="J55" s="47">
        <f>((C55*$X$23)/(H55/9*$AE$23))*$T$19</f>
        <v>3.952309195909649</v>
      </c>
      <c r="K55" s="47">
        <f>((D55*$Y$23)/(H55*$AE$23))*($T$19*9)</f>
        <v>-0.78071044521443222</v>
      </c>
      <c r="L55" s="47">
        <f>((E55*$Z$23)/(H55*$AE$23))*($T$19*9)</f>
        <v>3.1080246701456593</v>
      </c>
      <c r="M55" s="11">
        <f>(((F55/2*$AA$6)/(H55*$AE$23))*$T$19*9)/75*100</f>
        <v>9.968223557478213</v>
      </c>
      <c r="N55" s="58">
        <f>((G55/3*$AD$23)/(H55*$AE$23))*9*$T$19</f>
        <v>0</v>
      </c>
      <c r="O55" s="58">
        <f>((H55/9*$AE$23)/(H55/9*$AE$23))*$T$19</f>
        <v>85.380757318863886</v>
      </c>
      <c r="P55" s="58">
        <f>((I55/2*$AF$23)/(H55/9*$AE$23))*$T$19</f>
        <v>0</v>
      </c>
      <c r="Q55" s="48"/>
      <c r="R55" s="82"/>
      <c r="S55"/>
      <c r="T55"/>
      <c r="U55"/>
      <c r="V55" s="12"/>
      <c r="W55" s="12"/>
      <c r="X55" s="12"/>
      <c r="Y55" s="12"/>
      <c r="AA55" s="12"/>
      <c r="AB55" s="12"/>
      <c r="AC55" s="12"/>
      <c r="AD55" s="12"/>
      <c r="AE55" s="12"/>
      <c r="AF55"/>
      <c r="AH55"/>
      <c r="AI55"/>
      <c r="AJ55"/>
      <c r="AK55"/>
      <c r="AL55"/>
      <c r="AM55">
        <v>303.96666666666664</v>
      </c>
      <c r="AN55" t="s">
        <v>158</v>
      </c>
      <c r="AO55">
        <v>198192.375</v>
      </c>
      <c r="AP55">
        <v>-32968.75</v>
      </c>
      <c r="AQ55">
        <v>142237.625</v>
      </c>
      <c r="AR55">
        <v>4751208.875</v>
      </c>
      <c r="AS55">
        <v>98005994.625</v>
      </c>
      <c r="AT55"/>
      <c r="AU55"/>
      <c r="AV55"/>
      <c r="AW55"/>
    </row>
    <row r="56" spans="1:49" x14ac:dyDescent="0.25">
      <c r="A56" s="110">
        <v>309.7</v>
      </c>
      <c r="B56" s="110" t="s">
        <v>159</v>
      </c>
      <c r="C56" s="83">
        <v>178157.25</v>
      </c>
      <c r="D56" s="83">
        <v>2474.375</v>
      </c>
      <c r="E56" s="83">
        <v>139249.875</v>
      </c>
      <c r="F56" s="83">
        <v>4650908.75</v>
      </c>
      <c r="G56" s="83"/>
      <c r="H56" s="83">
        <v>97611926.375</v>
      </c>
      <c r="I56" s="83"/>
      <c r="J56" s="47">
        <f>((C56*$X$23)/(H56/9*$AE$23))*$T$19</f>
        <v>3.5671159638258181</v>
      </c>
      <c r="K56" s="47">
        <f>((D56*$Y$23)/(H56*$AE$23))*($T$19*9)</f>
        <v>5.8830533193149244E-2</v>
      </c>
      <c r="L56" s="47">
        <f>((E56*$Z$23)/(H56*$AE$23))*($T$19*9)</f>
        <v>3.0550233651808494</v>
      </c>
      <c r="M56" s="11">
        <f>(((F56/2*$AA$6)/(H56*$AE$23))*$T$19*9)/75*100</f>
        <v>9.7971830284473782</v>
      </c>
      <c r="N56" s="58">
        <f>((G56/3*$AD$23)/(H56*$AE$23))*9*$T$19</f>
        <v>0</v>
      </c>
      <c r="O56" s="58">
        <f>((H56/9*$AE$23)/(H56/9*$AE$23))*$T$19</f>
        <v>85.380757318863886</v>
      </c>
      <c r="P56" s="58">
        <f>((I56/2*$AF$23)/(H56/9*$AE$23))*$T$19</f>
        <v>0</v>
      </c>
      <c r="Q56" s="48"/>
      <c r="R56" s="82"/>
      <c r="S56"/>
      <c r="T56"/>
      <c r="U56"/>
      <c r="V56" s="12"/>
      <c r="W56" s="12"/>
      <c r="X56" s="12"/>
      <c r="Y56" s="12"/>
      <c r="AA56" s="12"/>
      <c r="AB56" s="12"/>
      <c r="AC56" s="12"/>
      <c r="AD56" s="12"/>
      <c r="AE56" s="12"/>
      <c r="AF56"/>
      <c r="AH56"/>
      <c r="AI56"/>
      <c r="AJ56"/>
      <c r="AK56"/>
      <c r="AL56"/>
      <c r="AM56">
        <v>309.7</v>
      </c>
      <c r="AN56" t="s">
        <v>159</v>
      </c>
      <c r="AO56">
        <v>178157.25</v>
      </c>
      <c r="AP56">
        <v>2474.375</v>
      </c>
      <c r="AQ56">
        <v>139249.875</v>
      </c>
      <c r="AR56">
        <v>4650908.75</v>
      </c>
      <c r="AS56">
        <v>97611926.375</v>
      </c>
      <c r="AT56"/>
      <c r="AU56"/>
      <c r="AV56"/>
      <c r="AW56"/>
    </row>
    <row r="57" spans="1:49" x14ac:dyDescent="0.25">
      <c r="A57" s="110">
        <v>315.45</v>
      </c>
      <c r="B57" s="110" t="s">
        <v>160</v>
      </c>
      <c r="C57" s="83">
        <v>191811.25</v>
      </c>
      <c r="D57" s="83">
        <v>-7208</v>
      </c>
      <c r="E57" s="83">
        <v>156310</v>
      </c>
      <c r="F57" s="83">
        <v>4730215.375</v>
      </c>
      <c r="G57" s="83"/>
      <c r="H57" s="83">
        <v>97504573</v>
      </c>
      <c r="I57" s="83"/>
      <c r="J57" s="47">
        <f>((C57*$X$23)/(H57/9*$AE$23))*$T$19</f>
        <v>3.8447287230457228</v>
      </c>
      <c r="K57" s="47">
        <f>((D57*$Y$23)/(H57*$AE$23))*($T$19*9)</f>
        <v>-0.17156549289902451</v>
      </c>
      <c r="L57" s="47">
        <f>((E57*$Z$23)/(H57*$AE$23))*($T$19*9)</f>
        <v>3.4330836392427124</v>
      </c>
      <c r="M57" s="11">
        <f>(((F57/2*$AA$6)/(H57*$AE$23))*$T$19*9)/75*100</f>
        <v>9.9752138975660039</v>
      </c>
      <c r="N57" s="58">
        <f>((G57/3*$AD$23)/(H57*$AE$23))*9*$T$19</f>
        <v>0</v>
      </c>
      <c r="O57" s="58">
        <f>((H57/9*$AE$23)/(H57/9*$AE$23))*$T$19</f>
        <v>85.380757318863886</v>
      </c>
      <c r="P57" s="58">
        <f>((I57/2*$AF$23)/(H57/9*$AE$23))*$T$19</f>
        <v>0</v>
      </c>
      <c r="Q57" s="48"/>
      <c r="R57" s="82"/>
      <c r="S57"/>
      <c r="T57"/>
      <c r="U57"/>
      <c r="V57" s="12"/>
      <c r="W57" s="12"/>
      <c r="X57" s="12"/>
      <c r="Y57" s="12"/>
      <c r="AA57" s="12"/>
      <c r="AB57" s="12"/>
      <c r="AC57" s="12"/>
      <c r="AD57" s="12"/>
      <c r="AE57" s="12"/>
      <c r="AF57"/>
      <c r="AH57"/>
      <c r="AI57"/>
      <c r="AJ57"/>
      <c r="AK57"/>
      <c r="AL57"/>
      <c r="AM57">
        <v>315.45</v>
      </c>
      <c r="AN57" t="s">
        <v>160</v>
      </c>
      <c r="AO57">
        <v>191811.25</v>
      </c>
      <c r="AP57">
        <v>-7208</v>
      </c>
      <c r="AQ57">
        <v>156310</v>
      </c>
      <c r="AR57">
        <v>4730215.375</v>
      </c>
      <c r="AS57">
        <v>97504573</v>
      </c>
      <c r="AT57"/>
      <c r="AU57"/>
      <c r="AV57"/>
      <c r="AW57"/>
    </row>
    <row r="58" spans="1:49" x14ac:dyDescent="0.25">
      <c r="A58" s="110">
        <v>321.16666666666669</v>
      </c>
      <c r="B58" s="110" t="s">
        <v>161</v>
      </c>
      <c r="C58" s="83">
        <v>179404.75</v>
      </c>
      <c r="D58" s="83">
        <v>7563.125</v>
      </c>
      <c r="E58" s="83">
        <v>155184.25</v>
      </c>
      <c r="F58" s="83">
        <v>4638049.875</v>
      </c>
      <c r="G58" s="83"/>
      <c r="H58" s="83">
        <v>97869513.625</v>
      </c>
      <c r="I58" s="83"/>
      <c r="J58" s="47">
        <f>((C58*$X$23)/(H58/9*$AE$23))*$T$19</f>
        <v>3.5826395735575036</v>
      </c>
      <c r="K58" s="47">
        <f>((D58*$Y$23)/(H58*$AE$23))*($T$19*9)</f>
        <v>0.17934695079460738</v>
      </c>
      <c r="L58" s="47">
        <f>((E58*$Z$23)/(H58*$AE$23))*($T$19*9)</f>
        <v>3.3956491991554127</v>
      </c>
      <c r="M58" s="11">
        <f>(((F58/2*$AA$6)/(H58*$AE$23))*$T$19*9)/75*100</f>
        <v>9.7443813255315597</v>
      </c>
      <c r="N58" s="58">
        <f>((G58/3*$AD$23)/(H58*$AE$23))*9*$T$19</f>
        <v>0</v>
      </c>
      <c r="O58" s="58">
        <f>((H58/9*$AE$23)/(H58/9*$AE$23))*$T$19</f>
        <v>85.380757318863886</v>
      </c>
      <c r="P58" s="58">
        <f>((I58/2*$AF$23)/(H58/9*$AE$23))*$T$19</f>
        <v>0</v>
      </c>
      <c r="Q58" s="48"/>
      <c r="R58" s="82"/>
      <c r="S58"/>
      <c r="T58"/>
      <c r="U58"/>
      <c r="V58" s="12"/>
      <c r="W58" s="12"/>
      <c r="X58" s="12"/>
      <c r="Y58" s="12"/>
      <c r="AA58" s="12"/>
      <c r="AB58" s="12"/>
      <c r="AC58" s="12"/>
      <c r="AD58" s="12"/>
      <c r="AE58" s="12"/>
      <c r="AF58"/>
      <c r="AH58"/>
      <c r="AI58"/>
      <c r="AJ58"/>
      <c r="AK58"/>
      <c r="AL58"/>
      <c r="AM58">
        <v>321.16666666666669</v>
      </c>
      <c r="AN58" t="s">
        <v>161</v>
      </c>
      <c r="AO58">
        <v>179404.75</v>
      </c>
      <c r="AP58">
        <v>7563.125</v>
      </c>
      <c r="AQ58">
        <v>155184.25</v>
      </c>
      <c r="AR58">
        <v>4638049.875</v>
      </c>
      <c r="AS58">
        <v>97869513.625</v>
      </c>
      <c r="AT58"/>
      <c r="AU58"/>
      <c r="AV58"/>
      <c r="AW58"/>
    </row>
    <row r="59" spans="1:49" x14ac:dyDescent="0.25">
      <c r="A59" s="110">
        <v>326.89999999999998</v>
      </c>
      <c r="B59" s="110" t="s">
        <v>162</v>
      </c>
      <c r="C59" s="83">
        <v>185999.375</v>
      </c>
      <c r="D59" s="83">
        <v>-10700.75</v>
      </c>
      <c r="E59" s="83">
        <v>157980.125</v>
      </c>
      <c r="F59" s="83">
        <v>4702626.125</v>
      </c>
      <c r="G59" s="83"/>
      <c r="H59" s="83">
        <v>97580782.5</v>
      </c>
      <c r="I59" s="83"/>
      <c r="J59" s="47">
        <f>((C59*$X$23)/(H59/9*$AE$23))*$T$19</f>
        <v>3.7253218517756532</v>
      </c>
      <c r="K59" s="47">
        <f>((D59*$Y$23)/(H59*$AE$23))*($T$19*9)</f>
        <v>-0.25450133834888267</v>
      </c>
      <c r="L59" s="47">
        <f>((E59*$Z$23)/(H59*$AE$23))*($T$19*9)</f>
        <v>3.4670552502225407</v>
      </c>
      <c r="M59" s="11">
        <f>(((F59/2*$AA$6)/(H59*$AE$23))*$T$19*9)/75*100</f>
        <v>9.9092878038011083</v>
      </c>
      <c r="N59" s="58">
        <f>((G59/3*$AD$23)/(H59*$AE$23))*9*$T$19</f>
        <v>0</v>
      </c>
      <c r="O59" s="58">
        <f>((H59/9*$AE$23)/(H59/9*$AE$23))*$T$19</f>
        <v>85.380757318863886</v>
      </c>
      <c r="P59" s="58">
        <f>((I59/2*$AF$23)/(H59/9*$AE$23))*$T$19</f>
        <v>0</v>
      </c>
      <c r="Q59" s="48"/>
      <c r="R59" s="82"/>
      <c r="S59"/>
      <c r="T59"/>
      <c r="U59"/>
      <c r="V59" s="12"/>
      <c r="W59" s="12"/>
      <c r="X59" s="12"/>
      <c r="Y59" s="12"/>
      <c r="AA59" s="12"/>
      <c r="AB59" s="12"/>
      <c r="AC59" s="12"/>
      <c r="AD59" s="12"/>
      <c r="AE59" s="12"/>
      <c r="AF59"/>
      <c r="AH59"/>
      <c r="AI59"/>
      <c r="AJ59"/>
      <c r="AK59"/>
      <c r="AL59"/>
      <c r="AM59">
        <v>326.89999999999998</v>
      </c>
      <c r="AN59" t="s">
        <v>162</v>
      </c>
      <c r="AO59">
        <v>185999.375</v>
      </c>
      <c r="AP59">
        <v>-10700.75</v>
      </c>
      <c r="AQ59">
        <v>157980.125</v>
      </c>
      <c r="AR59">
        <v>4702626.125</v>
      </c>
      <c r="AS59">
        <v>97580782.5</v>
      </c>
      <c r="AT59"/>
      <c r="AU59"/>
      <c r="AV59"/>
      <c r="AW59"/>
    </row>
    <row r="60" spans="1:49" x14ac:dyDescent="0.25">
      <c r="A60" s="110">
        <v>332.61666666666667</v>
      </c>
      <c r="B60" s="110" t="s">
        <v>163</v>
      </c>
      <c r="C60" s="83">
        <v>169616.75</v>
      </c>
      <c r="D60" s="83">
        <v>3034.625</v>
      </c>
      <c r="E60" s="83">
        <v>150334.25</v>
      </c>
      <c r="F60" s="83">
        <v>4614214.625</v>
      </c>
      <c r="G60" s="83"/>
      <c r="H60" s="83">
        <v>98022864.125</v>
      </c>
      <c r="I60" s="83"/>
      <c r="J60" s="47">
        <f>((C60*$X$23)/(H60/9*$AE$23))*$T$19</f>
        <v>3.3818781897411241</v>
      </c>
      <c r="K60" s="47">
        <f>((D60*$Y$23)/(H60*$AE$23))*($T$19*9)</f>
        <v>7.1848514349482917E-2</v>
      </c>
      <c r="L60" s="47">
        <f>((E60*$Z$23)/(H60*$AE$23))*($T$19*9)</f>
        <v>3.2843781414616537</v>
      </c>
      <c r="M60" s="11">
        <f>(((F60/2*$AA$6)/(H60*$AE$23))*$T$19*9)/75*100</f>
        <v>9.6791381761595261</v>
      </c>
      <c r="N60" s="58">
        <f>((G60/3*$AD$23)/(H60*$AE$23))*9*$T$19</f>
        <v>0</v>
      </c>
      <c r="O60" s="58">
        <f>((H60/9*$AE$23)/(H60/9*$AE$23))*$T$19</f>
        <v>85.380757318863886</v>
      </c>
      <c r="P60" s="58">
        <f>((I60/2*$AF$23)/(H60/9*$AE$23))*$T$19</f>
        <v>0</v>
      </c>
      <c r="Q60" s="48"/>
      <c r="R60" s="82"/>
      <c r="S60"/>
      <c r="T60"/>
      <c r="U60"/>
      <c r="V60" s="12"/>
      <c r="W60" s="12"/>
      <c r="X60" s="12"/>
      <c r="Y60" s="12"/>
      <c r="AA60" s="12"/>
      <c r="AB60" s="12"/>
      <c r="AC60" s="12"/>
      <c r="AD60" s="12"/>
      <c r="AE60" s="12"/>
      <c r="AF60"/>
      <c r="AH60"/>
      <c r="AI60"/>
      <c r="AJ60"/>
      <c r="AK60"/>
      <c r="AL60"/>
      <c r="AM60">
        <v>332.61666666666667</v>
      </c>
      <c r="AN60" t="s">
        <v>163</v>
      </c>
      <c r="AO60">
        <v>169616.75</v>
      </c>
      <c r="AP60">
        <v>3034.625</v>
      </c>
      <c r="AQ60">
        <v>150334.25</v>
      </c>
      <c r="AR60">
        <v>4614214.625</v>
      </c>
      <c r="AS60">
        <v>98022864.125</v>
      </c>
      <c r="AT60"/>
      <c r="AU60"/>
      <c r="AV60"/>
      <c r="AW60"/>
    </row>
    <row r="61" spans="1:49" x14ac:dyDescent="0.25">
      <c r="A61" s="110">
        <v>338.36666666666667</v>
      </c>
      <c r="B61" s="110" t="s">
        <v>164</v>
      </c>
      <c r="C61" s="83">
        <v>181941.75</v>
      </c>
      <c r="D61" s="83">
        <v>-16525.125</v>
      </c>
      <c r="E61" s="83">
        <v>159135.375</v>
      </c>
      <c r="F61" s="83">
        <v>4657081.125</v>
      </c>
      <c r="G61" s="83"/>
      <c r="H61" s="83">
        <v>97637219.25</v>
      </c>
      <c r="I61" s="83"/>
      <c r="J61" s="47">
        <f>((C61*$X$23)/(H61/9*$AE$23))*$T$19</f>
        <v>3.64194662790872</v>
      </c>
      <c r="K61" s="47">
        <f>((D61*$Y$23)/(H61*$AE$23))*($T$19*9)</f>
        <v>-0.39279821028456385</v>
      </c>
      <c r="L61" s="47">
        <f>((E61*$Z$23)/(H61*$AE$23))*($T$19*9)</f>
        <v>3.4903898387209034</v>
      </c>
      <c r="M61" s="11">
        <f>(((F61/2*$AA$6)/(H61*$AE$23))*$T$19*9)/75*100</f>
        <v>9.8076438706546512</v>
      </c>
      <c r="N61" s="58">
        <f>((G61/3*$AD$23)/(H61*$AE$23))*9*$T$19</f>
        <v>0</v>
      </c>
      <c r="O61" s="58">
        <f>((H61/9*$AE$23)/(H61/9*$AE$23))*$T$19</f>
        <v>85.380757318863886</v>
      </c>
      <c r="P61" s="58">
        <f>((I61/2*$AF$23)/(H61/9*$AE$23))*$T$19</f>
        <v>0</v>
      </c>
      <c r="Q61" s="48"/>
      <c r="R61" s="82"/>
      <c r="S61"/>
      <c r="T61"/>
      <c r="U61"/>
      <c r="V61" s="12"/>
      <c r="W61" s="12"/>
      <c r="X61" s="12"/>
      <c r="Y61" s="12"/>
      <c r="AA61" s="12"/>
      <c r="AB61" s="12"/>
      <c r="AC61" s="12"/>
      <c r="AD61" s="12"/>
      <c r="AE61" s="12"/>
      <c r="AF61"/>
      <c r="AH61"/>
      <c r="AI61"/>
      <c r="AJ61"/>
      <c r="AK61"/>
      <c r="AL61"/>
      <c r="AM61">
        <v>338.36666666666667</v>
      </c>
      <c r="AN61" t="s">
        <v>164</v>
      </c>
      <c r="AO61">
        <v>181941.75</v>
      </c>
      <c r="AP61">
        <v>-16525.125</v>
      </c>
      <c r="AQ61">
        <v>159135.375</v>
      </c>
      <c r="AR61">
        <v>4657081.125</v>
      </c>
      <c r="AS61">
        <v>97637219.25</v>
      </c>
      <c r="AT61"/>
      <c r="AU61"/>
      <c r="AV61"/>
      <c r="AW61"/>
    </row>
    <row r="62" spans="1:49" x14ac:dyDescent="0.25">
      <c r="A62" s="110">
        <v>344.11666666666667</v>
      </c>
      <c r="B62" s="110" t="s">
        <v>165</v>
      </c>
      <c r="C62" s="83">
        <v>210181.625</v>
      </c>
      <c r="D62" s="83">
        <v>-25406.375</v>
      </c>
      <c r="E62" s="83">
        <v>137288.375</v>
      </c>
      <c r="F62" s="83">
        <v>4629335.5</v>
      </c>
      <c r="G62" s="83"/>
      <c r="H62" s="83">
        <v>97506059.625</v>
      </c>
      <c r="I62" s="83"/>
      <c r="J62" s="47">
        <f>((C62*$X$23)/(H62/9*$AE$23))*$T$19</f>
        <v>4.2128864190128761</v>
      </c>
      <c r="K62" s="47">
        <f>((D62*$Y$23)/(H62*$AE$23))*($T$19*9)</f>
        <v>-0.60471570371618655</v>
      </c>
      <c r="L62" s="47">
        <f>((E62*$Z$23)/(H62*$AE$23))*($T$19*9)</f>
        <v>3.0152599837382041</v>
      </c>
      <c r="M62" s="11">
        <f>(((F62/2*$AA$6)/(H62*$AE$23))*$T$19*9)/75*100</f>
        <v>9.7623266793490586</v>
      </c>
      <c r="N62" s="58">
        <f>((G62/3*$AD$23)/(H62*$AE$23))*9*$T$19</f>
        <v>0</v>
      </c>
      <c r="O62" s="58">
        <f>((H62/9*$AE$23)/(H62/9*$AE$23))*$T$19</f>
        <v>85.380757318863886</v>
      </c>
      <c r="P62" s="58">
        <f>((I62/2*$AF$23)/(H62/9*$AE$23))*$T$19</f>
        <v>0</v>
      </c>
      <c r="Q62" s="48"/>
      <c r="R62" s="82"/>
      <c r="S62"/>
      <c r="T62"/>
      <c r="U62"/>
      <c r="V62" s="12"/>
      <c r="W62" s="12"/>
      <c r="X62" s="12"/>
      <c r="Y62" s="12"/>
      <c r="AA62" s="12"/>
      <c r="AB62" s="12"/>
      <c r="AC62" s="12"/>
      <c r="AD62" s="12"/>
      <c r="AE62" s="12"/>
      <c r="AF62"/>
      <c r="AH62"/>
      <c r="AI62"/>
      <c r="AJ62"/>
      <c r="AK62"/>
      <c r="AL62"/>
      <c r="AM62">
        <v>344.11666666666667</v>
      </c>
      <c r="AN62" t="s">
        <v>165</v>
      </c>
      <c r="AO62">
        <v>210181.625</v>
      </c>
      <c r="AP62">
        <v>-25406.375</v>
      </c>
      <c r="AQ62">
        <v>137288.375</v>
      </c>
      <c r="AR62">
        <v>4629335.5</v>
      </c>
      <c r="AS62">
        <v>97506059.625</v>
      </c>
      <c r="AT62"/>
      <c r="AU62"/>
      <c r="AV62"/>
      <c r="AW62"/>
    </row>
    <row r="63" spans="1:49" x14ac:dyDescent="0.25">
      <c r="A63" s="110">
        <v>349.83333333333331</v>
      </c>
      <c r="B63" s="110" t="s">
        <v>166</v>
      </c>
      <c r="C63" s="83">
        <v>184722.25</v>
      </c>
      <c r="D63" s="83">
        <v>-7043.625</v>
      </c>
      <c r="E63" s="83">
        <v>147108.875</v>
      </c>
      <c r="F63" s="83">
        <v>4651885.125</v>
      </c>
      <c r="G63" s="83"/>
      <c r="H63" s="83">
        <v>97494158.5</v>
      </c>
      <c r="I63" s="83"/>
      <c r="J63" s="47">
        <f>((C63*$X$23)/(H63/9*$AE$23))*$T$19</f>
        <v>3.7030299627026282</v>
      </c>
      <c r="K63" s="47">
        <f>((D63*$Y$23)/(H63*$AE$23))*($T$19*9)</f>
        <v>-0.16767093270785352</v>
      </c>
      <c r="L63" s="47">
        <f>((E63*$Z$23)/(H63*$AE$23))*($T$19*9)</f>
        <v>3.2313416986195458</v>
      </c>
      <c r="M63" s="11">
        <f>(((F63/2*$AA$6)/(H63*$AE$23))*$T$19*9)/75*100</f>
        <v>9.8110767437757254</v>
      </c>
      <c r="N63" s="58">
        <f>((G63/3*$AD$23)/(H63*$AE$23))*9*$T$19</f>
        <v>0</v>
      </c>
      <c r="O63" s="58">
        <f>((H63/9*$AE$23)/(H63/9*$AE$23))*$T$19</f>
        <v>85.380757318863886</v>
      </c>
      <c r="P63" s="58">
        <f>((I63/2*$AF$23)/(H63/9*$AE$23))*$T$19</f>
        <v>0</v>
      </c>
      <c r="Q63" s="48"/>
      <c r="R63" s="82"/>
      <c r="S63"/>
      <c r="T63"/>
      <c r="U63"/>
      <c r="V63" s="12"/>
      <c r="W63" s="12"/>
      <c r="X63" s="12"/>
      <c r="Y63" s="12"/>
      <c r="AA63" s="12"/>
      <c r="AB63" s="12"/>
      <c r="AC63" s="12"/>
      <c r="AD63" s="12"/>
      <c r="AE63" s="12"/>
      <c r="AF63"/>
      <c r="AH63"/>
      <c r="AI63"/>
      <c r="AJ63"/>
      <c r="AK63"/>
      <c r="AL63"/>
      <c r="AM63">
        <v>349.83333333333331</v>
      </c>
      <c r="AN63" t="s">
        <v>166</v>
      </c>
      <c r="AO63">
        <v>184722.25</v>
      </c>
      <c r="AP63">
        <v>-7043.625</v>
      </c>
      <c r="AQ63">
        <v>147108.875</v>
      </c>
      <c r="AR63">
        <v>4651885.125</v>
      </c>
      <c r="AS63">
        <v>97494158.5</v>
      </c>
      <c r="AT63"/>
      <c r="AU63"/>
      <c r="AV63"/>
      <c r="AW63"/>
    </row>
    <row r="64" spans="1:49" x14ac:dyDescent="0.25">
      <c r="A64" s="110">
        <v>355.5333333333333</v>
      </c>
      <c r="B64" s="110" t="s">
        <v>167</v>
      </c>
      <c r="C64" s="83">
        <v>171578.875</v>
      </c>
      <c r="D64" s="83">
        <v>-4010.75</v>
      </c>
      <c r="E64" s="83">
        <v>146081.625</v>
      </c>
      <c r="F64" s="83">
        <v>4608608</v>
      </c>
      <c r="G64" s="83"/>
      <c r="H64" s="83">
        <v>98123270</v>
      </c>
      <c r="I64" s="83"/>
      <c r="J64" s="47">
        <f>((C64*$X$23)/(H64/9*$AE$23))*$T$19</f>
        <v>3.4174991442914795</v>
      </c>
      <c r="K64" s="47">
        <f>((D64*$Y$23)/(H64*$AE$23))*($T$19*9)</f>
        <v>-9.4862317087020503E-2</v>
      </c>
      <c r="L64" s="47">
        <f>((E64*$Z$23)/(H64*$AE$23))*($T$19*9)</f>
        <v>3.1882046014824916</v>
      </c>
      <c r="M64" s="11">
        <f>(((F64/2*$AA$6)/(H64*$AE$23))*$T$19*9)/75*100</f>
        <v>9.6574850143445836</v>
      </c>
      <c r="N64" s="58">
        <f>((G64/3*$AD$23)/(H64*$AE$23))*9*$T$19</f>
        <v>0</v>
      </c>
      <c r="O64" s="58">
        <f>((H64/9*$AE$23)/(H64/9*$AE$23))*$T$19</f>
        <v>85.380757318863886</v>
      </c>
      <c r="P64" s="58">
        <f>((I64/2*$AF$23)/(H64/9*$AE$23))*$T$19</f>
        <v>0</v>
      </c>
      <c r="Q64" s="48"/>
      <c r="R64" s="82"/>
      <c r="S64"/>
      <c r="T64"/>
      <c r="U64"/>
      <c r="V64" s="12"/>
      <c r="W64" s="12"/>
      <c r="X64" s="12"/>
      <c r="Y64" s="12"/>
      <c r="AA64" s="12"/>
      <c r="AB64" s="12"/>
      <c r="AC64" s="12"/>
      <c r="AD64" s="12"/>
      <c r="AE64" s="12"/>
      <c r="AF64"/>
      <c r="AH64"/>
      <c r="AI64"/>
      <c r="AJ64"/>
      <c r="AK64"/>
      <c r="AL64"/>
      <c r="AM64">
        <v>355.5333333333333</v>
      </c>
      <c r="AN64" t="s">
        <v>167</v>
      </c>
      <c r="AO64">
        <v>171578.875</v>
      </c>
      <c r="AP64">
        <v>-4010.75</v>
      </c>
      <c r="AQ64">
        <v>146081.625</v>
      </c>
      <c r="AR64">
        <v>4608608</v>
      </c>
      <c r="AS64">
        <v>98123270</v>
      </c>
      <c r="AT64"/>
      <c r="AU64"/>
      <c r="AV64"/>
      <c r="AW64"/>
    </row>
    <row r="65" spans="1:49" x14ac:dyDescent="0.25">
      <c r="A65" s="110">
        <v>361.26666666666665</v>
      </c>
      <c r="B65" s="110" t="s">
        <v>168</v>
      </c>
      <c r="C65" s="83">
        <v>183107.5</v>
      </c>
      <c r="D65" s="83">
        <v>-5913.875</v>
      </c>
      <c r="E65" s="83">
        <v>157760</v>
      </c>
      <c r="F65" s="83">
        <v>4655684.25</v>
      </c>
      <c r="G65" s="83"/>
      <c r="H65" s="83">
        <v>97650024.25</v>
      </c>
      <c r="I65" s="83"/>
      <c r="J65" s="47">
        <f>((C65*$X$23)/(H65/9*$AE$23))*$T$19</f>
        <v>3.6648009308613703</v>
      </c>
      <c r="K65" s="47">
        <f>((D65*$Y$23)/(H65*$AE$23))*($T$19*9)</f>
        <v>-0.14055293999542073</v>
      </c>
      <c r="L65" s="47">
        <f>((E65*$Z$23)/(H65*$AE$23))*($T$19*9)</f>
        <v>3.4597693577744821</v>
      </c>
      <c r="M65" s="11">
        <f>(((F65/2*$AA$6)/(H65*$AE$23))*$T$19*9)/75*100</f>
        <v>9.8034163967085348</v>
      </c>
      <c r="N65" s="58">
        <f>((G65/3*$AD$23)/(H65*$AE$23))*9*$T$19</f>
        <v>0</v>
      </c>
      <c r="O65" s="58">
        <f>((H65/9*$AE$23)/(H65/9*$AE$23))*$T$19</f>
        <v>85.380757318863886</v>
      </c>
      <c r="P65" s="58">
        <f>((I65/2*$AF$23)/(H65/9*$AE$23))*$T$19</f>
        <v>0</v>
      </c>
      <c r="Q65" s="48"/>
      <c r="R65" s="82"/>
      <c r="S65"/>
      <c r="T65"/>
      <c r="U65"/>
      <c r="V65" s="12"/>
      <c r="W65" s="12"/>
      <c r="X65" s="12"/>
      <c r="Y65" s="12"/>
      <c r="AA65" s="12"/>
      <c r="AB65" s="12"/>
      <c r="AC65" s="12"/>
      <c r="AD65" s="12"/>
      <c r="AE65" s="12"/>
      <c r="AF65"/>
      <c r="AH65"/>
      <c r="AI65"/>
      <c r="AJ65"/>
      <c r="AK65"/>
      <c r="AL65"/>
      <c r="AM65">
        <v>361.26666666666665</v>
      </c>
      <c r="AN65" t="s">
        <v>168</v>
      </c>
      <c r="AO65">
        <v>183107.5</v>
      </c>
      <c r="AP65">
        <v>-5913.875</v>
      </c>
      <c r="AQ65">
        <v>157760</v>
      </c>
      <c r="AR65">
        <v>4655684.25</v>
      </c>
      <c r="AS65">
        <v>97650024.25</v>
      </c>
      <c r="AT65"/>
      <c r="AU65"/>
      <c r="AV65"/>
      <c r="AW65"/>
    </row>
    <row r="66" spans="1:49" x14ac:dyDescent="0.25">
      <c r="A66" s="110">
        <v>367</v>
      </c>
      <c r="B66" s="110" t="s">
        <v>169</v>
      </c>
      <c r="C66" s="83">
        <v>182942.125</v>
      </c>
      <c r="D66" s="83">
        <v>-3131.625</v>
      </c>
      <c r="E66" s="83">
        <v>156035.75</v>
      </c>
      <c r="F66" s="83">
        <v>4601227.375</v>
      </c>
      <c r="G66" s="83"/>
      <c r="H66" s="83">
        <v>98067464.125</v>
      </c>
      <c r="I66" s="83"/>
      <c r="J66" s="47">
        <f>((C66*$X$23)/(H66/9*$AE$23))*$T$19</f>
        <v>3.6459053133513053</v>
      </c>
      <c r="K66" s="47">
        <f>((D66*$Y$23)/(H66*$AE$23))*($T$19*9)</f>
        <v>-7.4111389397235911E-2</v>
      </c>
      <c r="L66" s="47">
        <f>((E66*$Z$23)/(H66*$AE$23))*($T$19*9)</f>
        <v>3.407389441564673</v>
      </c>
      <c r="M66" s="11">
        <f>(((F66/2*$AA$6)/(H66*$AE$23))*$T$19*9)/75*100</f>
        <v>9.6475055275196002</v>
      </c>
      <c r="N66" s="58">
        <f>((G66/3*$AD$23)/(H66*$AE$23))*9*$T$19</f>
        <v>0</v>
      </c>
      <c r="O66" s="58">
        <f>((H66/9*$AE$23)/(H66/9*$AE$23))*$T$19</f>
        <v>85.380757318863886</v>
      </c>
      <c r="P66" s="58">
        <f>((I66/2*$AF$23)/(H66/9*$AE$23))*$T$19</f>
        <v>0</v>
      </c>
      <c r="Q66" s="48"/>
      <c r="R66" s="82"/>
      <c r="S66"/>
      <c r="T66"/>
      <c r="U66"/>
      <c r="V66" s="12"/>
      <c r="W66" s="12"/>
      <c r="X66" s="12"/>
      <c r="Y66" s="12"/>
      <c r="AA66" s="12"/>
      <c r="AB66" s="12"/>
      <c r="AC66" s="12"/>
      <c r="AD66" s="12"/>
      <c r="AE66" s="12"/>
      <c r="AF66"/>
      <c r="AH66"/>
      <c r="AI66"/>
      <c r="AJ66"/>
      <c r="AK66"/>
      <c r="AL66"/>
      <c r="AM66">
        <v>367</v>
      </c>
      <c r="AN66" t="s">
        <v>169</v>
      </c>
      <c r="AO66">
        <v>182942.125</v>
      </c>
      <c r="AP66">
        <v>-3131.625</v>
      </c>
      <c r="AQ66">
        <v>156035.75</v>
      </c>
      <c r="AR66">
        <v>4601227.375</v>
      </c>
      <c r="AS66">
        <v>98067464.125</v>
      </c>
      <c r="AT66"/>
      <c r="AU66"/>
      <c r="AV66"/>
      <c r="AW66"/>
    </row>
    <row r="67" spans="1:49" x14ac:dyDescent="0.25">
      <c r="A67" s="110">
        <v>372.75</v>
      </c>
      <c r="B67" s="110" t="s">
        <v>170</v>
      </c>
      <c r="C67" s="83">
        <v>204950.5</v>
      </c>
      <c r="D67" s="83">
        <v>-23932.25</v>
      </c>
      <c r="E67" s="83">
        <v>139084.375</v>
      </c>
      <c r="F67" s="83">
        <v>4679782.125</v>
      </c>
      <c r="G67" s="83"/>
      <c r="H67" s="83">
        <v>97615520</v>
      </c>
      <c r="I67" s="83"/>
      <c r="J67" s="47">
        <f t="shared" ref="J67:J130" si="3">((C67*$X$23)/(H67/9*$AE$23))*$T$19</f>
        <v>4.1034270916826925</v>
      </c>
      <c r="K67" s="47">
        <f t="shared" ref="K67:K130" si="4">((D67*$Y$23)/(H67*$AE$23))*($T$19*9)</f>
        <v>-0.5689902281365331</v>
      </c>
      <c r="L67" s="47">
        <f t="shared" ref="L67:L130" si="5">((E67*$Z$23)/(H67*$AE$23))*($T$19*9)</f>
        <v>3.0512801022979867</v>
      </c>
      <c r="M67" s="11">
        <f t="shared" ref="M67:M130" si="6">(((F67/2*$AA$6)/(H67*$AE$23))*$T$19*9)/75*100</f>
        <v>9.857642151138343</v>
      </c>
      <c r="N67" s="58">
        <f t="shared" ref="N67:N130" si="7">((G67/3*$AD$23)/(H67*$AE$23))*9*$T$19</f>
        <v>0</v>
      </c>
      <c r="O67" s="58">
        <f t="shared" ref="O67:O130" si="8">((H67/9*$AE$23)/(H67/9*$AE$23))*$T$19</f>
        <v>85.380757318863886</v>
      </c>
      <c r="P67" s="58">
        <f t="shared" ref="P67:P130" si="9">((I67/2*$AF$23)/(H67/9*$AE$23))*$T$19</f>
        <v>0</v>
      </c>
      <c r="Q67" s="48"/>
      <c r="R67" s="82"/>
      <c r="S67"/>
      <c r="T67"/>
      <c r="U67"/>
      <c r="V67" s="12"/>
      <c r="W67" s="12"/>
      <c r="X67" s="12"/>
      <c r="Y67" s="12"/>
      <c r="AA67" s="12"/>
      <c r="AB67" s="12"/>
      <c r="AC67" s="12"/>
      <c r="AD67" s="12"/>
      <c r="AE67" s="12"/>
      <c r="AF67"/>
      <c r="AH67"/>
      <c r="AI67"/>
      <c r="AJ67"/>
      <c r="AK67"/>
      <c r="AL67"/>
      <c r="AM67">
        <v>372.75</v>
      </c>
      <c r="AN67" t="s">
        <v>170</v>
      </c>
      <c r="AO67">
        <v>204950.5</v>
      </c>
      <c r="AP67">
        <v>-23932.25</v>
      </c>
      <c r="AQ67">
        <v>139084.375</v>
      </c>
      <c r="AR67">
        <v>4679782.125</v>
      </c>
      <c r="AS67">
        <v>97615520</v>
      </c>
      <c r="AT67"/>
      <c r="AU67"/>
      <c r="AV67"/>
      <c r="AW67"/>
    </row>
    <row r="68" spans="1:49" x14ac:dyDescent="0.25">
      <c r="A68" s="110">
        <v>378.46666666666664</v>
      </c>
      <c r="B68" s="110" t="s">
        <v>171</v>
      </c>
      <c r="C68" s="83">
        <v>199678.125</v>
      </c>
      <c r="D68" s="83">
        <v>1131.5</v>
      </c>
      <c r="E68" s="83">
        <v>154694.25</v>
      </c>
      <c r="F68" s="83">
        <v>4606645.125</v>
      </c>
      <c r="G68" s="83"/>
      <c r="H68" s="83">
        <v>98253134.625</v>
      </c>
      <c r="I68" s="83"/>
      <c r="J68" s="47">
        <f t="shared" si="3"/>
        <v>3.9719217733980252</v>
      </c>
      <c r="K68" s="47">
        <f t="shared" si="4"/>
        <v>2.6726881774090522E-2</v>
      </c>
      <c r="L68" s="47">
        <f t="shared" si="5"/>
        <v>3.3717111508813726</v>
      </c>
      <c r="M68" s="11">
        <f t="shared" si="6"/>
        <v>9.6406125461085033</v>
      </c>
      <c r="N68" s="58">
        <f t="shared" si="7"/>
        <v>0</v>
      </c>
      <c r="O68" s="58">
        <f t="shared" si="8"/>
        <v>85.380757318863886</v>
      </c>
      <c r="P68" s="58">
        <f t="shared" si="9"/>
        <v>0</v>
      </c>
      <c r="Q68" s="48"/>
      <c r="R68" s="82"/>
      <c r="S68"/>
      <c r="T68"/>
      <c r="U68"/>
      <c r="V68" s="12"/>
      <c r="W68" s="12"/>
      <c r="X68" s="12"/>
      <c r="Y68" s="12"/>
      <c r="AA68" s="12"/>
      <c r="AB68" s="12"/>
      <c r="AC68" s="12"/>
      <c r="AD68" s="12"/>
      <c r="AE68" s="12"/>
      <c r="AF68"/>
      <c r="AH68"/>
      <c r="AI68"/>
      <c r="AJ68"/>
      <c r="AK68"/>
      <c r="AL68"/>
      <c r="AM68">
        <v>378.46666666666664</v>
      </c>
      <c r="AN68" t="s">
        <v>171</v>
      </c>
      <c r="AO68">
        <v>199678.125</v>
      </c>
      <c r="AP68">
        <v>1131.5</v>
      </c>
      <c r="AQ68">
        <v>154694.25</v>
      </c>
      <c r="AR68">
        <v>4606645.125</v>
      </c>
      <c r="AS68">
        <v>98253134.625</v>
      </c>
      <c r="AT68"/>
      <c r="AU68"/>
      <c r="AV68"/>
      <c r="AW68"/>
    </row>
    <row r="69" spans="1:49" x14ac:dyDescent="0.25">
      <c r="A69" s="110">
        <v>384.21666666666664</v>
      </c>
      <c r="B69" s="110" t="s">
        <v>172</v>
      </c>
      <c r="C69" s="83">
        <v>186792</v>
      </c>
      <c r="D69" s="83">
        <v>-14615.375</v>
      </c>
      <c r="E69" s="83">
        <v>150128</v>
      </c>
      <c r="F69" s="83">
        <v>4656852.25</v>
      </c>
      <c r="G69" s="83"/>
      <c r="H69" s="83">
        <v>97763412</v>
      </c>
      <c r="I69" s="83"/>
      <c r="J69" s="47">
        <f t="shared" si="3"/>
        <v>3.7342082426808778</v>
      </c>
      <c r="K69" s="47">
        <f t="shared" si="4"/>
        <v>-0.3469554882741761</v>
      </c>
      <c r="L69" s="47">
        <f t="shared" si="5"/>
        <v>3.2885765414619983</v>
      </c>
      <c r="M69" s="11">
        <f t="shared" si="6"/>
        <v>9.7945028099733413</v>
      </c>
      <c r="N69" s="58">
        <f t="shared" si="7"/>
        <v>0</v>
      </c>
      <c r="O69" s="58">
        <f t="shared" si="8"/>
        <v>85.380757318863886</v>
      </c>
      <c r="P69" s="58">
        <f t="shared" si="9"/>
        <v>0</v>
      </c>
      <c r="Q69" s="48"/>
      <c r="R69" s="82"/>
      <c r="S69"/>
      <c r="T69"/>
      <c r="U69"/>
      <c r="V69" s="12"/>
      <c r="W69" s="12"/>
      <c r="X69" s="12"/>
      <c r="Y69" s="12"/>
      <c r="AA69" s="12"/>
      <c r="AB69" s="12"/>
      <c r="AC69" s="12"/>
      <c r="AD69" s="12"/>
      <c r="AE69" s="12"/>
      <c r="AF69"/>
      <c r="AH69"/>
      <c r="AI69"/>
      <c r="AJ69"/>
      <c r="AK69"/>
      <c r="AL69"/>
      <c r="AM69">
        <v>384.21666666666664</v>
      </c>
      <c r="AN69" t="s">
        <v>172</v>
      </c>
      <c r="AO69">
        <v>186792</v>
      </c>
      <c r="AP69">
        <v>-14615.375</v>
      </c>
      <c r="AQ69">
        <v>150128</v>
      </c>
      <c r="AR69">
        <v>4656852.25</v>
      </c>
      <c r="AS69">
        <v>97763412</v>
      </c>
      <c r="AT69"/>
      <c r="AU69"/>
      <c r="AV69"/>
      <c r="AW69"/>
    </row>
    <row r="70" spans="1:49" x14ac:dyDescent="0.25">
      <c r="A70" s="110">
        <v>389.91666666666669</v>
      </c>
      <c r="B70" s="110" t="s">
        <v>173</v>
      </c>
      <c r="C70" s="83">
        <v>167375.875</v>
      </c>
      <c r="D70" s="83">
        <v>1080</v>
      </c>
      <c r="E70" s="83">
        <v>147273.875</v>
      </c>
      <c r="F70" s="83">
        <v>4622458.125</v>
      </c>
      <c r="G70" s="83"/>
      <c r="H70" s="83">
        <v>98511881.75</v>
      </c>
      <c r="I70" s="83"/>
      <c r="J70" s="47">
        <f t="shared" si="3"/>
        <v>3.3206328265042671</v>
      </c>
      <c r="K70" s="47">
        <f t="shared" si="4"/>
        <v>2.544340843833608E-2</v>
      </c>
      <c r="L70" s="47">
        <f t="shared" si="5"/>
        <v>3.2015456949301266</v>
      </c>
      <c r="M70" s="11">
        <f t="shared" si="6"/>
        <v>9.6482968501875739</v>
      </c>
      <c r="N70" s="58">
        <f t="shared" si="7"/>
        <v>0</v>
      </c>
      <c r="O70" s="58">
        <f t="shared" si="8"/>
        <v>85.380757318863886</v>
      </c>
      <c r="P70" s="58">
        <f t="shared" si="9"/>
        <v>0</v>
      </c>
      <c r="Q70" s="48"/>
      <c r="R70" s="82"/>
      <c r="S70"/>
      <c r="T70"/>
      <c r="U70"/>
      <c r="V70" s="12"/>
      <c r="W70" s="12"/>
      <c r="X70" s="12"/>
      <c r="Y70" s="12"/>
      <c r="AA70" s="12"/>
      <c r="AB70" s="12"/>
      <c r="AC70" s="12"/>
      <c r="AD70" s="12"/>
      <c r="AE70" s="12"/>
      <c r="AF70"/>
      <c r="AH70"/>
      <c r="AI70"/>
      <c r="AJ70"/>
      <c r="AK70"/>
      <c r="AL70"/>
      <c r="AM70">
        <v>389.91666666666669</v>
      </c>
      <c r="AN70" t="s">
        <v>173</v>
      </c>
      <c r="AO70">
        <v>167375.875</v>
      </c>
      <c r="AP70">
        <v>1080</v>
      </c>
      <c r="AQ70">
        <v>147273.875</v>
      </c>
      <c r="AR70">
        <v>4622458.125</v>
      </c>
      <c r="AS70">
        <v>98511881.75</v>
      </c>
      <c r="AT70"/>
      <c r="AU70"/>
      <c r="AV70"/>
      <c r="AW70"/>
    </row>
    <row r="71" spans="1:49" x14ac:dyDescent="0.25">
      <c r="A71" s="110">
        <v>395.63333333333333</v>
      </c>
      <c r="B71" s="110" t="s">
        <v>174</v>
      </c>
      <c r="C71" s="83">
        <v>250695</v>
      </c>
      <c r="D71" s="83">
        <v>-28578.75</v>
      </c>
      <c r="E71" s="83">
        <v>133004.625</v>
      </c>
      <c r="F71" s="83">
        <v>4662970.25</v>
      </c>
      <c r="G71" s="83"/>
      <c r="H71" s="83">
        <v>98233808.5</v>
      </c>
      <c r="I71" s="83"/>
      <c r="J71" s="47">
        <f t="shared" si="3"/>
        <v>4.9877112330342657</v>
      </c>
      <c r="K71" s="47">
        <f t="shared" si="4"/>
        <v>-0.67518439553903398</v>
      </c>
      <c r="L71" s="47">
        <f t="shared" si="5"/>
        <v>2.8995350771505688</v>
      </c>
      <c r="M71" s="11">
        <f t="shared" si="6"/>
        <v>9.7604074813501835</v>
      </c>
      <c r="N71" s="58">
        <f t="shared" si="7"/>
        <v>0</v>
      </c>
      <c r="O71" s="58">
        <f t="shared" si="8"/>
        <v>85.380757318863886</v>
      </c>
      <c r="P71" s="58">
        <f t="shared" si="9"/>
        <v>0</v>
      </c>
      <c r="Q71" s="48"/>
      <c r="R71" s="82"/>
      <c r="S71"/>
      <c r="T71"/>
      <c r="U71"/>
      <c r="V71" s="12"/>
      <c r="W71" s="12"/>
      <c r="X71" s="12"/>
      <c r="Y71" s="12"/>
      <c r="AA71" s="12"/>
      <c r="AB71" s="12"/>
      <c r="AC71" s="12"/>
      <c r="AD71" s="12"/>
      <c r="AE71" s="12"/>
      <c r="AF71"/>
      <c r="AH71"/>
      <c r="AI71"/>
      <c r="AJ71"/>
      <c r="AK71"/>
      <c r="AL71"/>
      <c r="AM71">
        <v>395.63333333333333</v>
      </c>
      <c r="AN71" t="s">
        <v>174</v>
      </c>
      <c r="AO71">
        <v>250695</v>
      </c>
      <c r="AP71">
        <v>-28578.75</v>
      </c>
      <c r="AQ71">
        <v>133004.625</v>
      </c>
      <c r="AR71">
        <v>4662970.25</v>
      </c>
      <c r="AS71">
        <v>98233808.5</v>
      </c>
      <c r="AT71"/>
      <c r="AU71"/>
      <c r="AV71"/>
      <c r="AW71"/>
    </row>
    <row r="72" spans="1:49" x14ac:dyDescent="0.25">
      <c r="A72" s="110">
        <v>401.33333333333331</v>
      </c>
      <c r="B72" s="110" t="s">
        <v>175</v>
      </c>
      <c r="C72" s="83">
        <v>187758.25</v>
      </c>
      <c r="D72" s="83">
        <v>-4831.375</v>
      </c>
      <c r="E72" s="83">
        <v>152801.25</v>
      </c>
      <c r="F72" s="83">
        <v>4598602.625</v>
      </c>
      <c r="G72" s="83"/>
      <c r="H72" s="83">
        <v>98634560.375</v>
      </c>
      <c r="I72" s="83"/>
      <c r="J72" s="47">
        <f t="shared" si="3"/>
        <v>3.7203733686984521</v>
      </c>
      <c r="K72" s="47">
        <f t="shared" si="4"/>
        <v>-0.11367940284246902</v>
      </c>
      <c r="L72" s="47">
        <f t="shared" si="5"/>
        <v>3.3175723257904464</v>
      </c>
      <c r="M72" s="11">
        <f t="shared" si="6"/>
        <v>9.5865657672945588</v>
      </c>
      <c r="N72" s="58">
        <f t="shared" si="7"/>
        <v>0</v>
      </c>
      <c r="O72" s="58">
        <f t="shared" si="8"/>
        <v>85.380757318863886</v>
      </c>
      <c r="P72" s="58">
        <f t="shared" si="9"/>
        <v>0</v>
      </c>
      <c r="Q72" s="48"/>
      <c r="R72" s="82"/>
      <c r="S72"/>
      <c r="T72"/>
      <c r="U72"/>
      <c r="V72" s="12"/>
      <c r="W72" s="12"/>
      <c r="X72" s="12"/>
      <c r="Y72" s="12"/>
      <c r="AA72" s="12"/>
      <c r="AB72" s="12"/>
      <c r="AC72" s="12"/>
      <c r="AD72" s="12"/>
      <c r="AE72" s="12"/>
      <c r="AF72"/>
      <c r="AH72"/>
      <c r="AI72"/>
      <c r="AJ72"/>
      <c r="AK72"/>
      <c r="AL72"/>
      <c r="AM72">
        <v>401.33333333333331</v>
      </c>
      <c r="AN72" t="s">
        <v>175</v>
      </c>
      <c r="AO72">
        <v>187758.25</v>
      </c>
      <c r="AP72">
        <v>-4831.375</v>
      </c>
      <c r="AQ72">
        <v>152801.25</v>
      </c>
      <c r="AR72">
        <v>4598602.625</v>
      </c>
      <c r="AS72">
        <v>98634560.375</v>
      </c>
      <c r="AT72"/>
      <c r="AU72"/>
      <c r="AV72"/>
      <c r="AW72"/>
    </row>
    <row r="73" spans="1:49" x14ac:dyDescent="0.25">
      <c r="A73" s="110">
        <v>407.06666666666666</v>
      </c>
      <c r="B73" s="110" t="s">
        <v>176</v>
      </c>
      <c r="C73" s="83">
        <v>246633.5</v>
      </c>
      <c r="D73" s="83">
        <v>-40154.75</v>
      </c>
      <c r="E73" s="83">
        <v>130590.75</v>
      </c>
      <c r="F73" s="83">
        <v>4672367.375</v>
      </c>
      <c r="G73" s="83"/>
      <c r="H73" s="83">
        <v>97876346</v>
      </c>
      <c r="I73" s="83"/>
      <c r="J73" s="47">
        <f t="shared" si="3"/>
        <v>4.9248264418190653</v>
      </c>
      <c r="K73" s="47">
        <f t="shared" si="4"/>
        <v>-0.95213674954673699</v>
      </c>
      <c r="L73" s="47">
        <f t="shared" si="5"/>
        <v>2.8573094290857894</v>
      </c>
      <c r="M73" s="11">
        <f t="shared" si="6"/>
        <v>9.8157959471843927</v>
      </c>
      <c r="N73" s="58">
        <f t="shared" si="7"/>
        <v>0</v>
      </c>
      <c r="O73" s="58">
        <f t="shared" si="8"/>
        <v>85.380757318863886</v>
      </c>
      <c r="P73" s="58">
        <f t="shared" si="9"/>
        <v>0</v>
      </c>
      <c r="Q73" s="48"/>
      <c r="R73" s="82"/>
      <c r="S73"/>
      <c r="T73"/>
      <c r="U73"/>
      <c r="V73" s="12"/>
      <c r="W73" s="12"/>
      <c r="X73" s="12"/>
      <c r="Y73" s="12"/>
      <c r="AA73" s="12"/>
      <c r="AB73" s="12"/>
      <c r="AC73" s="12"/>
      <c r="AD73" s="12"/>
      <c r="AE73" s="12"/>
      <c r="AF73"/>
      <c r="AH73"/>
      <c r="AI73"/>
      <c r="AJ73"/>
      <c r="AK73"/>
      <c r="AL73"/>
      <c r="AM73">
        <v>407.06666666666666</v>
      </c>
      <c r="AN73" t="s">
        <v>176</v>
      </c>
      <c r="AO73">
        <v>246633.5</v>
      </c>
      <c r="AP73">
        <v>-40154.75</v>
      </c>
      <c r="AQ73">
        <v>130590.75</v>
      </c>
      <c r="AR73">
        <v>4672367.375</v>
      </c>
      <c r="AS73">
        <v>97876346</v>
      </c>
      <c r="AT73"/>
      <c r="AU73"/>
      <c r="AV73"/>
      <c r="AW73"/>
    </row>
    <row r="74" spans="1:49" x14ac:dyDescent="0.25">
      <c r="A74" s="110">
        <v>412.7833333333333</v>
      </c>
      <c r="B74" s="110" t="s">
        <v>177</v>
      </c>
      <c r="C74" s="83">
        <v>242127.75</v>
      </c>
      <c r="D74" s="83">
        <v>-31781.75</v>
      </c>
      <c r="E74" s="83">
        <v>136159.25</v>
      </c>
      <c r="F74" s="83">
        <v>4640343.625</v>
      </c>
      <c r="G74" s="83"/>
      <c r="H74" s="83">
        <v>98945936.25</v>
      </c>
      <c r="I74" s="83"/>
      <c r="J74" s="47">
        <f t="shared" si="3"/>
        <v>4.7825907048035958</v>
      </c>
      <c r="K74" s="47">
        <f t="shared" si="4"/>
        <v>-0.74545253153472868</v>
      </c>
      <c r="L74" s="47">
        <f t="shared" si="5"/>
        <v>2.9469433957296824</v>
      </c>
      <c r="M74" s="11">
        <f t="shared" si="6"/>
        <v>9.6431398696574906</v>
      </c>
      <c r="N74" s="58">
        <f t="shared" si="7"/>
        <v>0</v>
      </c>
      <c r="O74" s="58">
        <f t="shared" si="8"/>
        <v>85.380757318863886</v>
      </c>
      <c r="P74" s="58">
        <f t="shared" si="9"/>
        <v>0</v>
      </c>
      <c r="Q74" s="48"/>
      <c r="R74" s="82"/>
      <c r="S74"/>
      <c r="T74"/>
      <c r="U74"/>
      <c r="V74" s="12"/>
      <c r="W74" s="12"/>
      <c r="X74" s="12"/>
      <c r="Y74" s="12"/>
      <c r="AA74" s="12"/>
      <c r="AB74" s="12"/>
      <c r="AC74" s="12"/>
      <c r="AD74" s="12"/>
      <c r="AE74" s="12"/>
      <c r="AF74"/>
      <c r="AH74"/>
      <c r="AI74"/>
      <c r="AJ74"/>
      <c r="AK74"/>
      <c r="AL74"/>
      <c r="AM74">
        <v>412.7833333333333</v>
      </c>
      <c r="AN74" t="s">
        <v>177</v>
      </c>
      <c r="AO74">
        <v>242127.75</v>
      </c>
      <c r="AP74">
        <v>-31781.75</v>
      </c>
      <c r="AQ74">
        <v>136159.25</v>
      </c>
      <c r="AR74">
        <v>4640343.625</v>
      </c>
      <c r="AS74">
        <v>98945936.25</v>
      </c>
      <c r="AT74"/>
      <c r="AU74"/>
      <c r="AV74"/>
      <c r="AW74"/>
    </row>
    <row r="75" spans="1:49" x14ac:dyDescent="0.25">
      <c r="A75" s="110">
        <v>418.51666666666665</v>
      </c>
      <c r="B75" s="110" t="s">
        <v>178</v>
      </c>
      <c r="C75" s="83">
        <v>266602.375</v>
      </c>
      <c r="D75" s="83">
        <v>-29027</v>
      </c>
      <c r="E75" s="83">
        <v>137970.875</v>
      </c>
      <c r="F75" s="83">
        <v>4670111</v>
      </c>
      <c r="G75" s="83"/>
      <c r="H75" s="83">
        <v>98293868.75</v>
      </c>
      <c r="I75" s="83"/>
      <c r="J75" s="47">
        <f t="shared" si="3"/>
        <v>5.3009559647299289</v>
      </c>
      <c r="K75" s="47">
        <f t="shared" si="4"/>
        <v>-0.68535545399649889</v>
      </c>
      <c r="L75" s="47">
        <f t="shared" si="5"/>
        <v>3.0059627574150478</v>
      </c>
      <c r="M75" s="11">
        <f t="shared" si="6"/>
        <v>9.7693813030362016</v>
      </c>
      <c r="N75" s="58">
        <f t="shared" si="7"/>
        <v>0</v>
      </c>
      <c r="O75" s="58">
        <f t="shared" si="8"/>
        <v>85.380757318863886</v>
      </c>
      <c r="P75" s="58">
        <f t="shared" si="9"/>
        <v>0</v>
      </c>
      <c r="Q75" s="48"/>
      <c r="R75" s="82"/>
      <c r="S75"/>
      <c r="T75"/>
      <c r="U75"/>
      <c r="V75" s="12"/>
      <c r="W75" s="12"/>
      <c r="X75" s="12"/>
      <c r="Y75" s="12"/>
      <c r="AA75" s="12"/>
      <c r="AB75" s="12"/>
      <c r="AC75" s="12"/>
      <c r="AD75" s="12"/>
      <c r="AE75" s="12"/>
      <c r="AF75"/>
      <c r="AH75"/>
      <c r="AI75"/>
      <c r="AJ75"/>
      <c r="AK75"/>
      <c r="AL75"/>
      <c r="AM75">
        <v>418.51666666666665</v>
      </c>
      <c r="AN75" t="s">
        <v>178</v>
      </c>
      <c r="AO75">
        <v>266602.375</v>
      </c>
      <c r="AP75">
        <v>-29027</v>
      </c>
      <c r="AQ75">
        <v>137970.875</v>
      </c>
      <c r="AR75">
        <v>4670111</v>
      </c>
      <c r="AS75">
        <v>98293868.75</v>
      </c>
      <c r="AT75"/>
      <c r="AU75"/>
      <c r="AV75"/>
      <c r="AW75"/>
    </row>
    <row r="76" spans="1:49" x14ac:dyDescent="0.25">
      <c r="A76" s="110">
        <v>424.23333333333335</v>
      </c>
      <c r="B76" s="110" t="s">
        <v>179</v>
      </c>
      <c r="C76" s="83">
        <v>210473.125</v>
      </c>
      <c r="D76" s="83">
        <v>-19234</v>
      </c>
      <c r="E76" s="83">
        <v>146396</v>
      </c>
      <c r="F76" s="83">
        <v>4635424.5</v>
      </c>
      <c r="G76" s="83"/>
      <c r="H76" s="83">
        <v>99640721</v>
      </c>
      <c r="I76" s="83"/>
      <c r="J76" s="47">
        <f t="shared" si="3"/>
        <v>4.1283489519063057</v>
      </c>
      <c r="K76" s="47">
        <f t="shared" si="4"/>
        <v>-0.44799472398890267</v>
      </c>
      <c r="L76" s="47">
        <f t="shared" si="5"/>
        <v>3.1464074011148631</v>
      </c>
      <c r="M76" s="11">
        <f t="shared" si="6"/>
        <v>9.5657480252565286</v>
      </c>
      <c r="N76" s="58">
        <f t="shared" si="7"/>
        <v>0</v>
      </c>
      <c r="O76" s="58">
        <f t="shared" si="8"/>
        <v>85.380757318863886</v>
      </c>
      <c r="P76" s="58">
        <f t="shared" si="9"/>
        <v>0</v>
      </c>
      <c r="Q76" s="48"/>
      <c r="R76" s="82"/>
      <c r="S76"/>
      <c r="T76"/>
      <c r="U76"/>
      <c r="V76" s="12"/>
      <c r="W76" s="12"/>
      <c r="X76" s="12"/>
      <c r="Y76" s="12"/>
      <c r="AA76" s="12"/>
      <c r="AB76" s="12"/>
      <c r="AC76" s="12"/>
      <c r="AD76" s="12"/>
      <c r="AE76" s="12"/>
      <c r="AF76"/>
      <c r="AH76"/>
      <c r="AI76"/>
      <c r="AJ76"/>
      <c r="AK76"/>
      <c r="AL76"/>
      <c r="AM76">
        <v>424.23333333333335</v>
      </c>
      <c r="AN76" t="s">
        <v>179</v>
      </c>
      <c r="AO76">
        <v>210473.125</v>
      </c>
      <c r="AP76">
        <v>-19234</v>
      </c>
      <c r="AQ76">
        <v>146396</v>
      </c>
      <c r="AR76">
        <v>4635424.5</v>
      </c>
      <c r="AS76">
        <v>99640721</v>
      </c>
      <c r="AT76"/>
      <c r="AU76"/>
      <c r="AV76"/>
      <c r="AW76"/>
    </row>
    <row r="77" spans="1:49" x14ac:dyDescent="0.25">
      <c r="A77" s="110">
        <v>429.95</v>
      </c>
      <c r="B77" s="110" t="s">
        <v>180</v>
      </c>
      <c r="C77" s="83">
        <v>167021.75</v>
      </c>
      <c r="D77" s="83">
        <v>-3660.25</v>
      </c>
      <c r="E77" s="83">
        <v>160890.625</v>
      </c>
      <c r="F77" s="83">
        <v>4621236.25</v>
      </c>
      <c r="G77" s="83"/>
      <c r="H77" s="83">
        <v>98198849.625</v>
      </c>
      <c r="I77" s="83"/>
      <c r="J77" s="47">
        <f t="shared" si="3"/>
        <v>3.3241701166008242</v>
      </c>
      <c r="K77" s="47">
        <f t="shared" si="4"/>
        <v>-8.6505654874709487E-2</v>
      </c>
      <c r="L77" s="47">
        <f t="shared" si="5"/>
        <v>3.5087057162531154</v>
      </c>
      <c r="M77" s="11">
        <f t="shared" si="6"/>
        <v>9.6764945775521198</v>
      </c>
      <c r="N77" s="58">
        <f t="shared" si="7"/>
        <v>0</v>
      </c>
      <c r="O77" s="58">
        <f t="shared" si="8"/>
        <v>85.380757318863886</v>
      </c>
      <c r="P77" s="58">
        <f t="shared" si="9"/>
        <v>0</v>
      </c>
      <c r="Q77" s="48"/>
      <c r="R77" s="82"/>
      <c r="S77"/>
      <c r="T77"/>
      <c r="U77"/>
      <c r="V77" s="12"/>
      <c r="W77" s="12"/>
      <c r="X77" s="12"/>
      <c r="Y77" s="12"/>
      <c r="AA77" s="12"/>
      <c r="AB77" s="12"/>
      <c r="AC77" s="12"/>
      <c r="AD77" s="12"/>
      <c r="AE77" s="12"/>
      <c r="AF77"/>
      <c r="AH77"/>
      <c r="AI77"/>
      <c r="AJ77"/>
      <c r="AK77"/>
      <c r="AL77"/>
      <c r="AM77">
        <v>429.95</v>
      </c>
      <c r="AN77" t="s">
        <v>180</v>
      </c>
      <c r="AO77">
        <v>167021.75</v>
      </c>
      <c r="AP77">
        <v>-3660.25</v>
      </c>
      <c r="AQ77">
        <v>160890.625</v>
      </c>
      <c r="AR77">
        <v>4621236.25</v>
      </c>
      <c r="AS77">
        <v>98198849.625</v>
      </c>
      <c r="AT77"/>
      <c r="AU77"/>
      <c r="AV77"/>
      <c r="AW77"/>
    </row>
    <row r="78" spans="1:49" x14ac:dyDescent="0.25">
      <c r="A78" s="110">
        <v>435.66666666666669</v>
      </c>
      <c r="B78" s="110" t="s">
        <v>181</v>
      </c>
      <c r="C78" s="83">
        <v>237570</v>
      </c>
      <c r="D78" s="83">
        <v>-23182.625</v>
      </c>
      <c r="E78" s="83">
        <v>140001.5</v>
      </c>
      <c r="F78" s="83">
        <v>4600828.5</v>
      </c>
      <c r="G78" s="83"/>
      <c r="H78" s="83">
        <v>98578209.875</v>
      </c>
      <c r="I78" s="83"/>
      <c r="J78" s="47">
        <f t="shared" si="3"/>
        <v>4.7100691340930041</v>
      </c>
      <c r="K78" s="47">
        <f t="shared" si="4"/>
        <v>-0.54578529692523825</v>
      </c>
      <c r="L78" s="47">
        <f t="shared" si="5"/>
        <v>3.0414057821924754</v>
      </c>
      <c r="M78" s="11">
        <f t="shared" si="6"/>
        <v>9.5966886248181016</v>
      </c>
      <c r="N78" s="58">
        <f t="shared" si="7"/>
        <v>0</v>
      </c>
      <c r="O78" s="58">
        <f t="shared" si="8"/>
        <v>85.380757318863886</v>
      </c>
      <c r="P78" s="58">
        <f t="shared" si="9"/>
        <v>0</v>
      </c>
      <c r="Q78" s="48"/>
      <c r="R78" s="82"/>
      <c r="S78"/>
      <c r="T78"/>
      <c r="U78"/>
      <c r="V78" s="12"/>
      <c r="W78" s="12"/>
      <c r="X78" s="12"/>
      <c r="Y78" s="12"/>
      <c r="AA78" s="12"/>
      <c r="AB78" s="12"/>
      <c r="AC78" s="12"/>
      <c r="AD78" s="12"/>
      <c r="AE78" s="12"/>
      <c r="AF78"/>
      <c r="AH78"/>
      <c r="AI78"/>
      <c r="AJ78"/>
      <c r="AK78"/>
      <c r="AL78"/>
      <c r="AM78">
        <v>435.66666666666669</v>
      </c>
      <c r="AN78" t="s">
        <v>181</v>
      </c>
      <c r="AO78">
        <v>237570</v>
      </c>
      <c r="AP78">
        <v>-23182.625</v>
      </c>
      <c r="AQ78">
        <v>140001.5</v>
      </c>
      <c r="AR78">
        <v>4600828.5</v>
      </c>
      <c r="AS78">
        <v>98578209.875</v>
      </c>
      <c r="AT78"/>
      <c r="AU78"/>
      <c r="AV78"/>
      <c r="AW78"/>
    </row>
    <row r="79" spans="1:49" x14ac:dyDescent="0.25">
      <c r="A79" s="110">
        <v>441.4</v>
      </c>
      <c r="B79" s="110" t="s">
        <v>182</v>
      </c>
      <c r="C79" s="83">
        <v>185208.875</v>
      </c>
      <c r="D79" s="83">
        <v>13929</v>
      </c>
      <c r="E79" s="83">
        <v>150947.875</v>
      </c>
      <c r="F79" s="83">
        <v>4597410.5</v>
      </c>
      <c r="G79" s="83"/>
      <c r="H79" s="83">
        <v>97594197.625</v>
      </c>
      <c r="I79" s="83"/>
      <c r="J79" s="47">
        <f t="shared" si="3"/>
        <v>3.7089792809126734</v>
      </c>
      <c r="K79" s="47">
        <f t="shared" si="4"/>
        <v>0.33123490030616709</v>
      </c>
      <c r="L79" s="47">
        <f t="shared" si="5"/>
        <v>3.3122690876890539</v>
      </c>
      <c r="M79" s="11">
        <f t="shared" si="6"/>
        <v>9.6862477247590082</v>
      </c>
      <c r="N79" s="58">
        <f t="shared" si="7"/>
        <v>0</v>
      </c>
      <c r="O79" s="58">
        <f t="shared" si="8"/>
        <v>85.380757318863886</v>
      </c>
      <c r="P79" s="58">
        <f t="shared" si="9"/>
        <v>0</v>
      </c>
      <c r="Q79" s="48"/>
      <c r="R79" s="82"/>
      <c r="S79"/>
      <c r="T79"/>
      <c r="U79"/>
      <c r="V79" s="12"/>
      <c r="W79" s="12"/>
      <c r="X79" s="12"/>
      <c r="Y79" s="12"/>
      <c r="AA79" s="12"/>
      <c r="AB79" s="12"/>
      <c r="AC79" s="12"/>
      <c r="AD79" s="12"/>
      <c r="AE79" s="12"/>
      <c r="AF79"/>
      <c r="AH79"/>
      <c r="AI79"/>
      <c r="AJ79"/>
      <c r="AK79"/>
      <c r="AL79"/>
      <c r="AM79">
        <v>441.4</v>
      </c>
      <c r="AN79" t="s">
        <v>182</v>
      </c>
      <c r="AO79">
        <v>185208.875</v>
      </c>
      <c r="AP79">
        <v>13929</v>
      </c>
      <c r="AQ79">
        <v>150947.875</v>
      </c>
      <c r="AR79">
        <v>4597410.5</v>
      </c>
      <c r="AS79">
        <v>97594197.625</v>
      </c>
      <c r="AT79"/>
      <c r="AU79"/>
      <c r="AV79"/>
      <c r="AW79"/>
    </row>
    <row r="80" spans="1:49" x14ac:dyDescent="0.25">
      <c r="A80" s="110">
        <v>447.11666666666667</v>
      </c>
      <c r="B80" s="110" t="s">
        <v>183</v>
      </c>
      <c r="C80" s="83">
        <v>183426.375</v>
      </c>
      <c r="D80" s="83">
        <v>-5995.375</v>
      </c>
      <c r="E80" s="83">
        <v>149385</v>
      </c>
      <c r="F80" s="83">
        <v>4536541</v>
      </c>
      <c r="G80" s="83"/>
      <c r="H80" s="83">
        <v>98119324.125</v>
      </c>
      <c r="I80" s="83"/>
      <c r="J80" s="47">
        <f t="shared" si="3"/>
        <v>3.6536239603956058</v>
      </c>
      <c r="K80" s="47">
        <f t="shared" si="4"/>
        <v>-0.14180839893466576</v>
      </c>
      <c r="L80" s="47">
        <f t="shared" si="5"/>
        <v>3.2604312665555697</v>
      </c>
      <c r="M80" s="11">
        <f t="shared" si="6"/>
        <v>9.5068486210731429</v>
      </c>
      <c r="N80" s="58">
        <f t="shared" si="7"/>
        <v>0</v>
      </c>
      <c r="O80" s="58">
        <f t="shared" si="8"/>
        <v>85.380757318863886</v>
      </c>
      <c r="P80" s="58">
        <f t="shared" si="9"/>
        <v>0</v>
      </c>
      <c r="Q80" s="48"/>
      <c r="R80" s="82"/>
      <c r="S80"/>
      <c r="T80"/>
      <c r="U80"/>
      <c r="V80" s="12"/>
      <c r="W80" s="12"/>
      <c r="X80" s="12"/>
      <c r="Y80" s="12"/>
      <c r="AA80" s="12"/>
      <c r="AB80" s="12"/>
      <c r="AC80" s="12"/>
      <c r="AD80" s="12"/>
      <c r="AE80" s="12"/>
      <c r="AF80"/>
      <c r="AH80"/>
      <c r="AI80"/>
      <c r="AJ80"/>
      <c r="AK80"/>
      <c r="AL80"/>
      <c r="AM80">
        <v>447.11666666666667</v>
      </c>
      <c r="AN80" t="s">
        <v>183</v>
      </c>
      <c r="AO80">
        <v>183426.375</v>
      </c>
      <c r="AP80">
        <v>-5995.375</v>
      </c>
      <c r="AQ80">
        <v>149385</v>
      </c>
      <c r="AR80">
        <v>4536541</v>
      </c>
      <c r="AS80">
        <v>98119324.125</v>
      </c>
      <c r="AT80"/>
      <c r="AU80"/>
      <c r="AV80"/>
      <c r="AW80"/>
    </row>
    <row r="81" spans="1:49" x14ac:dyDescent="0.25">
      <c r="A81" s="110">
        <v>452.84999999999997</v>
      </c>
      <c r="B81" s="110" t="s">
        <v>184</v>
      </c>
      <c r="C81" s="83">
        <v>196080</v>
      </c>
      <c r="D81" s="83">
        <v>-780.625</v>
      </c>
      <c r="E81" s="83">
        <v>150725</v>
      </c>
      <c r="F81" s="83">
        <v>4599652.125</v>
      </c>
      <c r="G81" s="83"/>
      <c r="H81" s="83">
        <v>97890322.25</v>
      </c>
      <c r="I81" s="83"/>
      <c r="J81" s="47">
        <f t="shared" si="3"/>
        <v>3.9148051542549083</v>
      </c>
      <c r="K81" s="47">
        <f t="shared" si="4"/>
        <v>-1.8507290699805768E-2</v>
      </c>
      <c r="L81" s="47">
        <f t="shared" si="5"/>
        <v>3.2973734759908986</v>
      </c>
      <c r="M81" s="11">
        <f t="shared" si="6"/>
        <v>9.6616547670625792</v>
      </c>
      <c r="N81" s="58">
        <f t="shared" si="7"/>
        <v>0</v>
      </c>
      <c r="O81" s="58">
        <f t="shared" si="8"/>
        <v>85.380757318863886</v>
      </c>
      <c r="P81" s="58">
        <f t="shared" si="9"/>
        <v>0</v>
      </c>
      <c r="Q81" s="48"/>
      <c r="R81" s="82"/>
      <c r="S81"/>
      <c r="T81"/>
      <c r="U81"/>
      <c r="V81" s="12"/>
      <c r="W81" s="12"/>
      <c r="X81" s="12"/>
      <c r="Y81" s="12"/>
      <c r="AA81" s="12"/>
      <c r="AB81" s="12"/>
      <c r="AC81" s="12"/>
      <c r="AD81" s="12"/>
      <c r="AE81" s="12"/>
      <c r="AF81"/>
      <c r="AH81"/>
      <c r="AI81"/>
      <c r="AJ81"/>
      <c r="AK81"/>
      <c r="AL81"/>
      <c r="AM81">
        <v>452.84999999999997</v>
      </c>
      <c r="AN81" t="s">
        <v>184</v>
      </c>
      <c r="AO81">
        <v>196080</v>
      </c>
      <c r="AP81">
        <v>-780.625</v>
      </c>
      <c r="AQ81">
        <v>150725</v>
      </c>
      <c r="AR81">
        <v>4599652.125</v>
      </c>
      <c r="AS81">
        <v>97890322.25</v>
      </c>
      <c r="AT81"/>
      <c r="AU81"/>
      <c r="AV81"/>
      <c r="AW81"/>
    </row>
    <row r="82" spans="1:49" x14ac:dyDescent="0.25">
      <c r="A82" s="110">
        <v>458.58333333333331</v>
      </c>
      <c r="B82" s="110" t="s">
        <v>185</v>
      </c>
      <c r="C82" s="83">
        <v>172682</v>
      </c>
      <c r="D82" s="83">
        <v>-232.25</v>
      </c>
      <c r="E82" s="83">
        <v>146528.375</v>
      </c>
      <c r="F82" s="83">
        <v>4541855.5</v>
      </c>
      <c r="G82" s="83"/>
      <c r="H82" s="83">
        <v>98138694.25</v>
      </c>
      <c r="I82" s="83"/>
      <c r="J82" s="47">
        <f t="shared" si="3"/>
        <v>3.4389305565307966</v>
      </c>
      <c r="K82" s="47">
        <f t="shared" si="4"/>
        <v>-5.4923170121548162E-3</v>
      </c>
      <c r="L82" s="47">
        <f t="shared" si="5"/>
        <v>3.1974522223107358</v>
      </c>
      <c r="M82" s="11">
        <f t="shared" si="6"/>
        <v>9.5161071606813383</v>
      </c>
      <c r="N82" s="58">
        <f t="shared" si="7"/>
        <v>0</v>
      </c>
      <c r="O82" s="58">
        <f t="shared" si="8"/>
        <v>85.380757318863886</v>
      </c>
      <c r="P82" s="58">
        <f t="shared" si="9"/>
        <v>0</v>
      </c>
      <c r="Q82" s="48"/>
      <c r="R82" s="82"/>
      <c r="S82"/>
      <c r="T82"/>
      <c r="U82"/>
      <c r="V82" s="12"/>
      <c r="W82" s="12"/>
      <c r="X82" s="12"/>
      <c r="Y82" s="12"/>
      <c r="AA82" s="12"/>
      <c r="AB82" s="12"/>
      <c r="AC82" s="12"/>
      <c r="AD82" s="12"/>
      <c r="AE82" s="12"/>
      <c r="AF82"/>
      <c r="AH82"/>
      <c r="AI82"/>
      <c r="AJ82"/>
      <c r="AK82"/>
      <c r="AL82"/>
      <c r="AM82">
        <v>458.58333333333331</v>
      </c>
      <c r="AN82" t="s">
        <v>185</v>
      </c>
      <c r="AO82">
        <v>172682</v>
      </c>
      <c r="AP82">
        <v>-232.25</v>
      </c>
      <c r="AQ82">
        <v>146528.375</v>
      </c>
      <c r="AR82">
        <v>4541855.5</v>
      </c>
      <c r="AS82">
        <v>98138694.25</v>
      </c>
      <c r="AT82"/>
      <c r="AU82"/>
      <c r="AV82"/>
      <c r="AW82"/>
    </row>
    <row r="83" spans="1:49" x14ac:dyDescent="0.25">
      <c r="A83" s="110">
        <v>464.33333333333331</v>
      </c>
      <c r="B83" s="110" t="s">
        <v>186</v>
      </c>
      <c r="C83" s="83">
        <v>172735</v>
      </c>
      <c r="D83" s="83">
        <v>-5189.25</v>
      </c>
      <c r="E83" s="83">
        <v>154569.5</v>
      </c>
      <c r="F83" s="83">
        <v>4580930.625</v>
      </c>
      <c r="G83" s="83"/>
      <c r="H83" s="83">
        <v>97642843.75</v>
      </c>
      <c r="I83" s="83"/>
      <c r="J83" s="47">
        <f t="shared" si="3"/>
        <v>3.457455000509793</v>
      </c>
      <c r="K83" s="47">
        <f t="shared" si="4"/>
        <v>-0.12334010782596873</v>
      </c>
      <c r="L83" s="47">
        <f t="shared" si="5"/>
        <v>3.3900491014156815</v>
      </c>
      <c r="M83" s="11">
        <f t="shared" si="6"/>
        <v>9.6467179708589708</v>
      </c>
      <c r="N83" s="58">
        <f t="shared" si="7"/>
        <v>0</v>
      </c>
      <c r="O83" s="58">
        <f t="shared" si="8"/>
        <v>85.380757318863886</v>
      </c>
      <c r="P83" s="58">
        <f t="shared" si="9"/>
        <v>0</v>
      </c>
      <c r="Q83" s="48"/>
      <c r="R83" s="82"/>
      <c r="S83"/>
      <c r="T83"/>
      <c r="U83"/>
      <c r="V83" s="12"/>
      <c r="W83" s="12"/>
      <c r="X83" s="12"/>
      <c r="Y83" s="12"/>
      <c r="AA83" s="12"/>
      <c r="AB83" s="12"/>
      <c r="AC83" s="12"/>
      <c r="AD83" s="12"/>
      <c r="AE83" s="12"/>
      <c r="AF83"/>
      <c r="AH83"/>
      <c r="AI83"/>
      <c r="AJ83"/>
      <c r="AK83"/>
      <c r="AL83"/>
      <c r="AM83">
        <v>464.33333333333331</v>
      </c>
      <c r="AN83" t="s">
        <v>186</v>
      </c>
      <c r="AO83">
        <v>172735</v>
      </c>
      <c r="AP83">
        <v>-5189.25</v>
      </c>
      <c r="AQ83">
        <v>154569.5</v>
      </c>
      <c r="AR83">
        <v>4580930.625</v>
      </c>
      <c r="AS83">
        <v>97642843.75</v>
      </c>
      <c r="AT83"/>
      <c r="AU83"/>
      <c r="AV83"/>
      <c r="AW83"/>
    </row>
    <row r="84" spans="1:49" x14ac:dyDescent="0.25">
      <c r="A84" s="110">
        <v>470.06666666666666</v>
      </c>
      <c r="B84" s="110" t="s">
        <v>187</v>
      </c>
      <c r="C84" s="83">
        <v>248005.75</v>
      </c>
      <c r="D84" s="83">
        <v>-32086</v>
      </c>
      <c r="E84" s="83">
        <v>132158.25</v>
      </c>
      <c r="F84" s="83">
        <v>4564564.75</v>
      </c>
      <c r="G84" s="83"/>
      <c r="H84" s="83">
        <v>98053079.125</v>
      </c>
      <c r="I84" s="83"/>
      <c r="J84" s="47">
        <f t="shared" si="3"/>
        <v>4.9433017915713391</v>
      </c>
      <c r="K84" s="47">
        <f t="shared" si="4"/>
        <v>-0.75944179094990361</v>
      </c>
      <c r="L84" s="47">
        <f t="shared" si="5"/>
        <v>2.8863942374605265</v>
      </c>
      <c r="M84" s="11">
        <f t="shared" si="6"/>
        <v>9.5720381804301766</v>
      </c>
      <c r="N84" s="58">
        <f t="shared" si="7"/>
        <v>0</v>
      </c>
      <c r="O84" s="58">
        <f t="shared" si="8"/>
        <v>85.380757318863886</v>
      </c>
      <c r="P84" s="58">
        <f t="shared" si="9"/>
        <v>0</v>
      </c>
      <c r="Q84" s="48"/>
      <c r="R84" s="82"/>
      <c r="S84"/>
      <c r="T84"/>
      <c r="U84"/>
      <c r="V84" s="12"/>
      <c r="W84" s="12"/>
      <c r="X84" s="12"/>
      <c r="Y84" s="12"/>
      <c r="AA84" s="12"/>
      <c r="AB84" s="12"/>
      <c r="AC84" s="12"/>
      <c r="AD84" s="12"/>
      <c r="AE84" s="12"/>
      <c r="AF84"/>
      <c r="AH84"/>
      <c r="AI84"/>
      <c r="AJ84"/>
      <c r="AK84"/>
      <c r="AL84"/>
      <c r="AM84">
        <v>470.06666666666666</v>
      </c>
      <c r="AN84" t="s">
        <v>187</v>
      </c>
      <c r="AO84">
        <v>248005.75</v>
      </c>
      <c r="AP84">
        <v>-32086</v>
      </c>
      <c r="AQ84">
        <v>132158.25</v>
      </c>
      <c r="AR84">
        <v>4564564.75</v>
      </c>
      <c r="AS84">
        <v>98053079.125</v>
      </c>
      <c r="AT84"/>
      <c r="AU84"/>
      <c r="AV84"/>
      <c r="AW84"/>
    </row>
    <row r="85" spans="1:49" x14ac:dyDescent="0.25">
      <c r="A85" s="110">
        <v>475.7833333333333</v>
      </c>
      <c r="B85" s="110" t="s">
        <v>188</v>
      </c>
      <c r="C85" s="83">
        <v>176550</v>
      </c>
      <c r="D85" s="83">
        <v>-2901.5</v>
      </c>
      <c r="E85" s="83">
        <v>162879.25</v>
      </c>
      <c r="F85" s="83">
        <v>4587574.5</v>
      </c>
      <c r="G85" s="83"/>
      <c r="H85" s="83">
        <v>97854862.875</v>
      </c>
      <c r="I85" s="83"/>
      <c r="J85" s="47">
        <f t="shared" si="3"/>
        <v>3.5261592368224615</v>
      </c>
      <c r="K85" s="47">
        <f t="shared" si="4"/>
        <v>-6.8814555871596295E-2</v>
      </c>
      <c r="L85" s="47">
        <f t="shared" si="5"/>
        <v>3.5645602026338183</v>
      </c>
      <c r="M85" s="11">
        <f t="shared" si="6"/>
        <v>9.6397773633554458</v>
      </c>
      <c r="N85" s="58">
        <f t="shared" si="7"/>
        <v>0</v>
      </c>
      <c r="O85" s="58">
        <f t="shared" si="8"/>
        <v>85.380757318863886</v>
      </c>
      <c r="P85" s="58">
        <f t="shared" si="9"/>
        <v>0</v>
      </c>
      <c r="Q85" s="48"/>
      <c r="R85" s="82"/>
      <c r="S85"/>
      <c r="T85"/>
      <c r="U85"/>
      <c r="V85" s="12"/>
      <c r="W85" s="12"/>
      <c r="X85" s="12"/>
      <c r="Y85" s="12"/>
      <c r="AA85" s="12"/>
      <c r="AB85" s="12"/>
      <c r="AC85" s="12"/>
      <c r="AD85" s="12"/>
      <c r="AE85" s="12"/>
      <c r="AF85"/>
      <c r="AH85"/>
      <c r="AI85"/>
      <c r="AJ85"/>
      <c r="AK85"/>
      <c r="AL85"/>
      <c r="AM85">
        <v>475.7833333333333</v>
      </c>
      <c r="AN85" t="s">
        <v>188</v>
      </c>
      <c r="AO85">
        <v>176550</v>
      </c>
      <c r="AP85">
        <v>-2901.5</v>
      </c>
      <c r="AQ85">
        <v>162879.25</v>
      </c>
      <c r="AR85">
        <v>4587574.5</v>
      </c>
      <c r="AS85">
        <v>97854862.875</v>
      </c>
      <c r="AT85"/>
      <c r="AU85"/>
      <c r="AV85"/>
      <c r="AW85"/>
    </row>
    <row r="86" spans="1:49" x14ac:dyDescent="0.25">
      <c r="A86" s="110">
        <v>481.48333333333335</v>
      </c>
      <c r="B86" s="110" t="s">
        <v>189</v>
      </c>
      <c r="C86" s="83">
        <v>158204.625</v>
      </c>
      <c r="D86" s="83">
        <v>794.25</v>
      </c>
      <c r="E86" s="83">
        <v>138294.25</v>
      </c>
      <c r="F86" s="83">
        <v>4525759.375</v>
      </c>
      <c r="G86" s="83"/>
      <c r="H86" s="83">
        <v>98320544.5</v>
      </c>
      <c r="I86" s="83"/>
      <c r="J86" s="47">
        <f t="shared" si="3"/>
        <v>3.1447890021163105</v>
      </c>
      <c r="K86" s="47">
        <f t="shared" si="4"/>
        <v>1.8747920255326053E-2</v>
      </c>
      <c r="L86" s="47">
        <f t="shared" si="5"/>
        <v>3.0121906365760887</v>
      </c>
      <c r="M86" s="11">
        <f t="shared" si="6"/>
        <v>9.4648442347739081</v>
      </c>
      <c r="N86" s="58">
        <f t="shared" si="7"/>
        <v>0</v>
      </c>
      <c r="O86" s="58">
        <f t="shared" si="8"/>
        <v>85.380757318863886</v>
      </c>
      <c r="P86" s="58">
        <f t="shared" si="9"/>
        <v>0</v>
      </c>
      <c r="Q86" s="48"/>
      <c r="R86" s="82"/>
      <c r="S86"/>
      <c r="T86"/>
      <c r="U86"/>
      <c r="V86" s="12"/>
      <c r="W86" s="12"/>
      <c r="X86" s="12"/>
      <c r="Y86" s="12"/>
      <c r="AA86" s="12"/>
      <c r="AB86" s="12"/>
      <c r="AC86" s="12"/>
      <c r="AD86" s="12"/>
      <c r="AE86" s="12"/>
      <c r="AF86"/>
      <c r="AH86"/>
      <c r="AI86"/>
      <c r="AJ86"/>
      <c r="AK86"/>
      <c r="AL86"/>
      <c r="AM86">
        <v>481.48333333333335</v>
      </c>
      <c r="AN86" t="s">
        <v>189</v>
      </c>
      <c r="AO86">
        <v>158204.625</v>
      </c>
      <c r="AP86">
        <v>794.25</v>
      </c>
      <c r="AQ86">
        <v>138294.25</v>
      </c>
      <c r="AR86">
        <v>4525759.375</v>
      </c>
      <c r="AS86">
        <v>98320544.5</v>
      </c>
      <c r="AT86"/>
      <c r="AU86"/>
      <c r="AV86"/>
      <c r="AW86"/>
    </row>
    <row r="87" spans="1:49" x14ac:dyDescent="0.25">
      <c r="A87" s="110">
        <v>487.21666666666664</v>
      </c>
      <c r="B87" s="110" t="s">
        <v>190</v>
      </c>
      <c r="C87" s="83">
        <v>189658.375</v>
      </c>
      <c r="D87" s="83">
        <v>-6747.875</v>
      </c>
      <c r="E87" s="83">
        <v>141526.25</v>
      </c>
      <c r="F87" s="83">
        <v>4575560.625</v>
      </c>
      <c r="G87" s="83"/>
      <c r="H87" s="83">
        <v>97934165.375</v>
      </c>
      <c r="I87" s="83"/>
      <c r="J87" s="47">
        <f t="shared" si="3"/>
        <v>3.7849000043235388</v>
      </c>
      <c r="K87" s="47">
        <f t="shared" si="4"/>
        <v>-0.1599090162622708</v>
      </c>
      <c r="L87" s="47">
        <f t="shared" si="5"/>
        <v>3.0947486254012042</v>
      </c>
      <c r="M87" s="11">
        <f t="shared" si="6"/>
        <v>9.6067474528213364</v>
      </c>
      <c r="N87" s="58">
        <f t="shared" si="7"/>
        <v>0</v>
      </c>
      <c r="O87" s="58">
        <f t="shared" si="8"/>
        <v>85.380757318863886</v>
      </c>
      <c r="P87" s="58">
        <f t="shared" si="9"/>
        <v>0</v>
      </c>
      <c r="Q87" s="48"/>
      <c r="R87" s="82"/>
      <c r="S87"/>
      <c r="T87"/>
      <c r="U87"/>
      <c r="V87" s="12"/>
      <c r="W87" s="12"/>
      <c r="X87" s="12"/>
      <c r="Y87" s="12"/>
      <c r="AA87" s="12"/>
      <c r="AB87" s="12"/>
      <c r="AC87" s="12"/>
      <c r="AD87" s="12"/>
      <c r="AE87" s="12"/>
      <c r="AF87"/>
      <c r="AH87"/>
      <c r="AI87"/>
      <c r="AJ87"/>
      <c r="AK87"/>
      <c r="AL87"/>
      <c r="AM87">
        <v>487.21666666666664</v>
      </c>
      <c r="AN87" t="s">
        <v>190</v>
      </c>
      <c r="AO87">
        <v>189658.375</v>
      </c>
      <c r="AP87">
        <v>-6747.875</v>
      </c>
      <c r="AQ87">
        <v>141526.25</v>
      </c>
      <c r="AR87">
        <v>4575560.625</v>
      </c>
      <c r="AS87">
        <v>97934165.375</v>
      </c>
      <c r="AT87"/>
      <c r="AU87"/>
      <c r="AV87"/>
      <c r="AW87"/>
    </row>
    <row r="88" spans="1:49" x14ac:dyDescent="0.25">
      <c r="A88" s="110">
        <v>492.95</v>
      </c>
      <c r="B88" s="110" t="s">
        <v>191</v>
      </c>
      <c r="C88" s="83">
        <v>157963.625</v>
      </c>
      <c r="D88" s="83">
        <v>-6773.125</v>
      </c>
      <c r="E88" s="83">
        <v>149490.75</v>
      </c>
      <c r="F88" s="83">
        <v>4501236.5</v>
      </c>
      <c r="G88" s="83"/>
      <c r="H88" s="83">
        <v>97109205.75</v>
      </c>
      <c r="I88" s="83"/>
      <c r="J88" s="47">
        <f t="shared" si="3"/>
        <v>3.1791667001799579</v>
      </c>
      <c r="K88" s="47">
        <f t="shared" si="4"/>
        <v>-0.1618709209956869</v>
      </c>
      <c r="L88" s="47">
        <f t="shared" si="5"/>
        <v>3.2966779590421464</v>
      </c>
      <c r="M88" s="11">
        <f t="shared" si="6"/>
        <v>9.5309834659764849</v>
      </c>
      <c r="N88" s="58">
        <f t="shared" si="7"/>
        <v>0</v>
      </c>
      <c r="O88" s="58">
        <f t="shared" si="8"/>
        <v>85.380757318863886</v>
      </c>
      <c r="P88" s="58">
        <f t="shared" si="9"/>
        <v>0</v>
      </c>
      <c r="Q88" s="48"/>
      <c r="R88" s="82"/>
      <c r="S88"/>
      <c r="T88"/>
      <c r="U88"/>
      <c r="V88" s="12"/>
      <c r="W88" s="12"/>
      <c r="X88" s="12"/>
      <c r="Y88" s="12"/>
      <c r="AA88" s="12"/>
      <c r="AB88" s="12"/>
      <c r="AC88" s="12"/>
      <c r="AD88" s="12"/>
      <c r="AE88" s="12"/>
      <c r="AF88"/>
      <c r="AH88"/>
      <c r="AI88"/>
      <c r="AJ88"/>
      <c r="AK88"/>
      <c r="AL88"/>
      <c r="AM88">
        <v>492.95</v>
      </c>
      <c r="AN88" t="s">
        <v>191</v>
      </c>
      <c r="AO88">
        <v>157963.625</v>
      </c>
      <c r="AP88">
        <v>-6773.125</v>
      </c>
      <c r="AQ88">
        <v>149490.75</v>
      </c>
      <c r="AR88">
        <v>4501236.5</v>
      </c>
      <c r="AS88">
        <v>97109205.75</v>
      </c>
      <c r="AT88"/>
      <c r="AU88"/>
      <c r="AV88"/>
      <c r="AW88"/>
    </row>
    <row r="89" spans="1:49" x14ac:dyDescent="0.25">
      <c r="A89" s="110">
        <v>498.68333333333334</v>
      </c>
      <c r="B89" s="110" t="s">
        <v>192</v>
      </c>
      <c r="C89" s="83">
        <v>178516.375</v>
      </c>
      <c r="D89" s="83">
        <v>-2687.5</v>
      </c>
      <c r="E89" s="83">
        <v>144461.5</v>
      </c>
      <c r="F89" s="83">
        <v>4551498.125</v>
      </c>
      <c r="G89" s="83"/>
      <c r="H89" s="83">
        <v>96986613.5</v>
      </c>
      <c r="I89" s="83"/>
      <c r="J89" s="47">
        <f t="shared" si="3"/>
        <v>3.5973515028942775</v>
      </c>
      <c r="K89" s="47">
        <f t="shared" si="4"/>
        <v>-6.4309750808512381E-2</v>
      </c>
      <c r="L89" s="47">
        <f t="shared" si="5"/>
        <v>3.1897961575167262</v>
      </c>
      <c r="M89" s="11">
        <f t="shared" si="6"/>
        <v>9.649589960141407</v>
      </c>
      <c r="N89" s="58">
        <f t="shared" si="7"/>
        <v>0</v>
      </c>
      <c r="O89" s="58">
        <f t="shared" si="8"/>
        <v>85.380757318863886</v>
      </c>
      <c r="P89" s="58">
        <f t="shared" si="9"/>
        <v>0</v>
      </c>
      <c r="Q89" s="48"/>
      <c r="R89" s="82"/>
      <c r="S89"/>
      <c r="T89"/>
      <c r="U89"/>
      <c r="V89" s="12"/>
      <c r="W89" s="12"/>
      <c r="X89" s="12"/>
      <c r="Y89" s="12"/>
      <c r="AA89" s="12"/>
      <c r="AB89" s="12"/>
      <c r="AC89" s="12"/>
      <c r="AD89" s="12"/>
      <c r="AE89" s="12"/>
      <c r="AF89"/>
      <c r="AH89"/>
      <c r="AI89"/>
      <c r="AJ89"/>
      <c r="AK89"/>
      <c r="AL89"/>
      <c r="AM89">
        <v>498.68333333333334</v>
      </c>
      <c r="AN89" t="s">
        <v>192</v>
      </c>
      <c r="AO89">
        <v>178516.375</v>
      </c>
      <c r="AP89">
        <v>-2687.5</v>
      </c>
      <c r="AQ89">
        <v>144461.5</v>
      </c>
      <c r="AR89">
        <v>4551498.125</v>
      </c>
      <c r="AS89">
        <v>96986613.5</v>
      </c>
      <c r="AT89"/>
      <c r="AU89"/>
      <c r="AV89"/>
      <c r="AW89"/>
    </row>
    <row r="90" spans="1:49" x14ac:dyDescent="0.25">
      <c r="A90" s="110">
        <v>504.41666666666669</v>
      </c>
      <c r="B90" s="110" t="s">
        <v>193</v>
      </c>
      <c r="C90" s="83">
        <v>202903.625</v>
      </c>
      <c r="D90" s="83">
        <v>-13964.375</v>
      </c>
      <c r="E90" s="83">
        <v>147104.75</v>
      </c>
      <c r="F90" s="83">
        <v>4508298.375</v>
      </c>
      <c r="G90" s="83"/>
      <c r="H90" s="83">
        <v>96618506.25</v>
      </c>
      <c r="I90" s="83"/>
      <c r="J90" s="47">
        <f t="shared" si="3"/>
        <v>4.1043661627991312</v>
      </c>
      <c r="K90" s="47">
        <f t="shared" si="4"/>
        <v>-0.33542956042920014</v>
      </c>
      <c r="L90" s="47">
        <f t="shared" si="5"/>
        <v>3.2605358764102252</v>
      </c>
      <c r="M90" s="11">
        <f t="shared" si="6"/>
        <v>9.5944176351773596</v>
      </c>
      <c r="N90" s="58">
        <f t="shared" si="7"/>
        <v>0</v>
      </c>
      <c r="O90" s="58">
        <f t="shared" si="8"/>
        <v>85.380757318863886</v>
      </c>
      <c r="P90" s="58">
        <f t="shared" si="9"/>
        <v>0</v>
      </c>
      <c r="Q90" s="48"/>
      <c r="R90" s="82"/>
      <c r="S90"/>
      <c r="T90"/>
      <c r="U90"/>
      <c r="V90" s="12"/>
      <c r="W90" s="12"/>
      <c r="X90" s="12"/>
      <c r="Y90" s="12"/>
      <c r="AA90" s="12"/>
      <c r="AB90" s="12"/>
      <c r="AC90" s="12"/>
      <c r="AD90" s="12"/>
      <c r="AE90" s="12"/>
      <c r="AF90"/>
      <c r="AH90"/>
      <c r="AI90"/>
      <c r="AJ90"/>
      <c r="AK90"/>
      <c r="AL90"/>
      <c r="AM90">
        <v>504.41666666666669</v>
      </c>
      <c r="AN90" t="s">
        <v>193</v>
      </c>
      <c r="AO90">
        <v>202903.625</v>
      </c>
      <c r="AP90">
        <v>-13964.375</v>
      </c>
      <c r="AQ90">
        <v>147104.75</v>
      </c>
      <c r="AR90">
        <v>4508298.375</v>
      </c>
      <c r="AS90">
        <v>96618506.25</v>
      </c>
      <c r="AT90"/>
      <c r="AU90"/>
      <c r="AV90"/>
      <c r="AW90"/>
    </row>
    <row r="91" spans="1:49" x14ac:dyDescent="0.25">
      <c r="A91" s="110">
        <v>510.13333333333333</v>
      </c>
      <c r="B91" s="110" t="s">
        <v>194</v>
      </c>
      <c r="C91" s="83">
        <v>176270.875</v>
      </c>
      <c r="D91" s="83">
        <v>-1112.375</v>
      </c>
      <c r="E91" s="83">
        <v>159602.375</v>
      </c>
      <c r="F91" s="83">
        <v>4548836.625</v>
      </c>
      <c r="G91" s="83"/>
      <c r="H91" s="83">
        <v>97221788.5</v>
      </c>
      <c r="I91" s="83"/>
      <c r="J91" s="47">
        <f t="shared" si="3"/>
        <v>3.5435092075949237</v>
      </c>
      <c r="K91" s="47">
        <f t="shared" si="4"/>
        <v>-2.6553866208407256E-2</v>
      </c>
      <c r="L91" s="47">
        <f t="shared" si="5"/>
        <v>3.515591043421654</v>
      </c>
      <c r="M91" s="11">
        <f t="shared" si="6"/>
        <v>9.6206190764929431</v>
      </c>
      <c r="N91" s="58">
        <f t="shared" si="7"/>
        <v>0</v>
      </c>
      <c r="O91" s="58">
        <f t="shared" si="8"/>
        <v>85.380757318863886</v>
      </c>
      <c r="P91" s="58">
        <f t="shared" si="9"/>
        <v>0</v>
      </c>
      <c r="Q91" s="48"/>
      <c r="R91" s="82"/>
      <c r="S91"/>
      <c r="T91"/>
      <c r="U91"/>
      <c r="V91" s="12"/>
      <c r="W91" s="12"/>
      <c r="X91" s="12"/>
      <c r="Y91" s="12"/>
      <c r="AA91" s="12"/>
      <c r="AB91" s="12"/>
      <c r="AC91" s="12"/>
      <c r="AD91" s="12"/>
      <c r="AE91" s="12"/>
      <c r="AF91"/>
      <c r="AH91"/>
      <c r="AI91"/>
      <c r="AJ91"/>
      <c r="AK91"/>
      <c r="AL91"/>
      <c r="AM91">
        <v>510.13333333333333</v>
      </c>
      <c r="AN91" t="s">
        <v>194</v>
      </c>
      <c r="AO91">
        <v>176270.875</v>
      </c>
      <c r="AP91">
        <v>-1112.375</v>
      </c>
      <c r="AQ91">
        <v>159602.375</v>
      </c>
      <c r="AR91">
        <v>4548836.625</v>
      </c>
      <c r="AS91">
        <v>97221788.5</v>
      </c>
      <c r="AT91"/>
      <c r="AU91"/>
      <c r="AV91"/>
      <c r="AW91"/>
    </row>
    <row r="92" spans="1:49" x14ac:dyDescent="0.25">
      <c r="A92" s="110">
        <v>515.88333333333333</v>
      </c>
      <c r="B92" s="110" t="s">
        <v>195</v>
      </c>
      <c r="C92" s="83">
        <v>176011.625</v>
      </c>
      <c r="D92" s="83">
        <v>-15308.5</v>
      </c>
      <c r="E92" s="83">
        <v>160404.25</v>
      </c>
      <c r="F92" s="83">
        <v>4501701.125</v>
      </c>
      <c r="G92" s="83"/>
      <c r="H92" s="83">
        <v>97102626.125</v>
      </c>
      <c r="I92" s="83"/>
      <c r="J92" s="47">
        <f t="shared" si="3"/>
        <v>3.5426397263663012</v>
      </c>
      <c r="K92" s="47">
        <f t="shared" si="4"/>
        <v>-0.36588264680789911</v>
      </c>
      <c r="L92" s="47">
        <f t="shared" si="5"/>
        <v>3.5375900302288437</v>
      </c>
      <c r="M92" s="11">
        <f t="shared" si="6"/>
        <v>9.5326131509893948</v>
      </c>
      <c r="N92" s="58">
        <f t="shared" si="7"/>
        <v>0</v>
      </c>
      <c r="O92" s="58">
        <f t="shared" si="8"/>
        <v>85.380757318863886</v>
      </c>
      <c r="P92" s="58">
        <f t="shared" si="9"/>
        <v>0</v>
      </c>
      <c r="Q92" s="48"/>
      <c r="R92" s="82"/>
      <c r="S92"/>
      <c r="T92"/>
      <c r="U92"/>
      <c r="V92" s="12"/>
      <c r="W92" s="12"/>
      <c r="X92" s="12"/>
      <c r="Y92" s="12"/>
      <c r="AA92" s="12"/>
      <c r="AB92" s="12"/>
      <c r="AC92" s="12"/>
      <c r="AD92" s="12"/>
      <c r="AE92" s="12"/>
      <c r="AF92"/>
      <c r="AH92"/>
      <c r="AI92"/>
      <c r="AJ92"/>
      <c r="AK92"/>
      <c r="AL92"/>
      <c r="AM92">
        <v>515.88333333333333</v>
      </c>
      <c r="AN92" t="s">
        <v>195</v>
      </c>
      <c r="AO92">
        <v>176011.625</v>
      </c>
      <c r="AP92">
        <v>-15308.5</v>
      </c>
      <c r="AQ92">
        <v>160404.25</v>
      </c>
      <c r="AR92">
        <v>4501701.125</v>
      </c>
      <c r="AS92">
        <v>97102626.125</v>
      </c>
      <c r="AT92"/>
      <c r="AU92"/>
      <c r="AV92"/>
      <c r="AW92"/>
    </row>
    <row r="93" spans="1:49" x14ac:dyDescent="0.25">
      <c r="A93" s="110">
        <v>521.63333333333333</v>
      </c>
      <c r="B93" s="110" t="s">
        <v>196</v>
      </c>
      <c r="C93" s="83">
        <v>180993.875</v>
      </c>
      <c r="D93" s="83">
        <v>-1159.125</v>
      </c>
      <c r="E93" s="83">
        <v>148313.25</v>
      </c>
      <c r="F93" s="83">
        <v>4570662</v>
      </c>
      <c r="G93" s="83"/>
      <c r="H93" s="83">
        <v>97982218.5</v>
      </c>
      <c r="I93" s="83"/>
      <c r="J93" s="47">
        <f t="shared" si="3"/>
        <v>3.610216286719298</v>
      </c>
      <c r="K93" s="47">
        <f t="shared" si="4"/>
        <v>-2.7455107808852037E-2</v>
      </c>
      <c r="L93" s="47">
        <f t="shared" si="5"/>
        <v>3.2415691392077397</v>
      </c>
      <c r="M93" s="11">
        <f t="shared" si="6"/>
        <v>9.5917560422193269</v>
      </c>
      <c r="N93" s="58">
        <f t="shared" si="7"/>
        <v>0</v>
      </c>
      <c r="O93" s="58">
        <f t="shared" si="8"/>
        <v>85.380757318863886</v>
      </c>
      <c r="P93" s="58">
        <f t="shared" si="9"/>
        <v>0</v>
      </c>
      <c r="Q93" s="48"/>
      <c r="R93" s="82"/>
      <c r="S93"/>
      <c r="T93"/>
      <c r="U93"/>
      <c r="V93" s="12"/>
      <c r="W93" s="12"/>
      <c r="X93" s="12"/>
      <c r="Y93" s="12"/>
      <c r="AA93" s="12"/>
      <c r="AB93" s="12"/>
      <c r="AC93" s="12"/>
      <c r="AD93" s="12"/>
      <c r="AE93" s="12"/>
      <c r="AF93"/>
      <c r="AH93"/>
      <c r="AI93"/>
      <c r="AJ93"/>
      <c r="AK93"/>
      <c r="AL93"/>
      <c r="AM93">
        <v>521.63333333333333</v>
      </c>
      <c r="AN93" t="s">
        <v>196</v>
      </c>
      <c r="AO93">
        <v>180993.875</v>
      </c>
      <c r="AP93">
        <v>-1159.125</v>
      </c>
      <c r="AQ93">
        <v>148313.25</v>
      </c>
      <c r="AR93">
        <v>4570662</v>
      </c>
      <c r="AS93">
        <v>97982218.5</v>
      </c>
      <c r="AT93"/>
      <c r="AU93"/>
      <c r="AV93"/>
      <c r="AW93"/>
    </row>
    <row r="94" spans="1:49" x14ac:dyDescent="0.25">
      <c r="A94" s="110">
        <v>527.35</v>
      </c>
      <c r="B94" s="110" t="s">
        <v>197</v>
      </c>
      <c r="C94" s="83">
        <v>182585.625</v>
      </c>
      <c r="D94" s="83">
        <v>-3197.25</v>
      </c>
      <c r="E94" s="83">
        <v>152549.625</v>
      </c>
      <c r="F94" s="83">
        <v>4499646.25</v>
      </c>
      <c r="G94" s="83"/>
      <c r="H94" s="83">
        <v>97356835.125</v>
      </c>
      <c r="I94" s="83"/>
      <c r="J94" s="47">
        <f t="shared" si="3"/>
        <v>3.6653609312233293</v>
      </c>
      <c r="K94" s="47">
        <f t="shared" si="4"/>
        <v>-7.6216727513497118E-2</v>
      </c>
      <c r="L94" s="47">
        <f t="shared" si="5"/>
        <v>3.355577724898509</v>
      </c>
      <c r="M94" s="11">
        <f t="shared" si="6"/>
        <v>9.5033825339849756</v>
      </c>
      <c r="N94" s="58">
        <f t="shared" si="7"/>
        <v>0</v>
      </c>
      <c r="O94" s="58">
        <f t="shared" si="8"/>
        <v>85.380757318863886</v>
      </c>
      <c r="P94" s="58">
        <f t="shared" si="9"/>
        <v>0</v>
      </c>
      <c r="Q94" s="48"/>
      <c r="R94" s="82"/>
      <c r="S94"/>
      <c r="T94"/>
      <c r="U94"/>
      <c r="V94" s="12"/>
      <c r="W94" s="12"/>
      <c r="X94" s="12"/>
      <c r="Y94" s="12"/>
      <c r="AA94" s="12"/>
      <c r="AB94" s="12"/>
      <c r="AC94" s="12"/>
      <c r="AD94" s="12"/>
      <c r="AE94" s="12"/>
      <c r="AF94"/>
      <c r="AH94"/>
      <c r="AI94"/>
      <c r="AJ94"/>
      <c r="AK94"/>
      <c r="AL94"/>
      <c r="AM94">
        <v>527.35</v>
      </c>
      <c r="AN94" t="s">
        <v>197</v>
      </c>
      <c r="AO94">
        <v>182585.625</v>
      </c>
      <c r="AP94">
        <v>-3197.25</v>
      </c>
      <c r="AQ94">
        <v>152549.625</v>
      </c>
      <c r="AR94">
        <v>4499646.25</v>
      </c>
      <c r="AS94">
        <v>97356835.125</v>
      </c>
      <c r="AT94"/>
      <c r="AU94"/>
      <c r="AV94"/>
      <c r="AW94"/>
    </row>
    <row r="95" spans="1:49" x14ac:dyDescent="0.25">
      <c r="A95" s="110">
        <v>533.06666666666661</v>
      </c>
      <c r="B95" s="110" t="s">
        <v>198</v>
      </c>
      <c r="C95" s="83">
        <v>187335.75</v>
      </c>
      <c r="D95" s="83">
        <v>-5747.875</v>
      </c>
      <c r="E95" s="83">
        <v>155485.5</v>
      </c>
      <c r="F95" s="83">
        <v>4545593.75</v>
      </c>
      <c r="G95" s="83"/>
      <c r="H95" s="83">
        <v>97893770.75</v>
      </c>
      <c r="I95" s="83"/>
      <c r="J95" s="47">
        <f t="shared" si="3"/>
        <v>3.7400914158691485</v>
      </c>
      <c r="K95" s="47">
        <f t="shared" si="4"/>
        <v>-0.13626753712967904</v>
      </c>
      <c r="L95" s="47">
        <f t="shared" si="5"/>
        <v>3.4013979297276498</v>
      </c>
      <c r="M95" s="11">
        <f t="shared" si="6"/>
        <v>9.5477677950830628</v>
      </c>
      <c r="N95" s="58">
        <f t="shared" si="7"/>
        <v>0</v>
      </c>
      <c r="O95" s="58">
        <f t="shared" si="8"/>
        <v>85.380757318863886</v>
      </c>
      <c r="P95" s="58">
        <f t="shared" si="9"/>
        <v>0</v>
      </c>
      <c r="Q95" s="48"/>
      <c r="R95" s="82"/>
      <c r="S95"/>
      <c r="T95"/>
      <c r="U95"/>
      <c r="V95" s="12"/>
      <c r="W95" s="12"/>
      <c r="X95" s="12"/>
      <c r="Y95" s="12"/>
      <c r="AA95" s="12"/>
      <c r="AB95" s="12"/>
      <c r="AC95" s="12"/>
      <c r="AD95" s="12"/>
      <c r="AE95" s="12"/>
      <c r="AF95"/>
      <c r="AH95"/>
      <c r="AI95"/>
      <c r="AJ95"/>
      <c r="AK95"/>
      <c r="AL95"/>
      <c r="AM95">
        <v>533.06666666666661</v>
      </c>
      <c r="AN95" t="s">
        <v>198</v>
      </c>
      <c r="AO95">
        <v>187335.75</v>
      </c>
      <c r="AP95">
        <v>-5747.875</v>
      </c>
      <c r="AQ95">
        <v>155485.5</v>
      </c>
      <c r="AR95">
        <v>4545593.75</v>
      </c>
      <c r="AS95">
        <v>97893770.75</v>
      </c>
      <c r="AT95"/>
      <c r="AU95"/>
      <c r="AV95"/>
      <c r="AW95"/>
    </row>
    <row r="96" spans="1:49" x14ac:dyDescent="0.25">
      <c r="A96" s="110">
        <v>538.7833333333333</v>
      </c>
      <c r="B96" s="110" t="s">
        <v>199</v>
      </c>
      <c r="C96" s="83">
        <v>174009.625</v>
      </c>
      <c r="D96" s="83">
        <v>430.375</v>
      </c>
      <c r="E96" s="83">
        <v>153487.125</v>
      </c>
      <c r="F96" s="83">
        <v>4475230.375</v>
      </c>
      <c r="G96" s="83"/>
      <c r="H96" s="83">
        <v>97024184.25</v>
      </c>
      <c r="I96" s="83"/>
      <c r="J96" s="47">
        <f t="shared" si="3"/>
        <v>3.5051764282011955</v>
      </c>
      <c r="K96" s="47">
        <f t="shared" si="4"/>
        <v>1.0294545673828938E-2</v>
      </c>
      <c r="L96" s="47">
        <f t="shared" si="5"/>
        <v>3.3877749865228712</v>
      </c>
      <c r="M96" s="11">
        <f t="shared" si="6"/>
        <v>9.4842213889046416</v>
      </c>
      <c r="N96" s="58">
        <f t="shared" si="7"/>
        <v>0</v>
      </c>
      <c r="O96" s="58">
        <f t="shared" si="8"/>
        <v>85.380757318863886</v>
      </c>
      <c r="P96" s="58">
        <f t="shared" si="9"/>
        <v>0</v>
      </c>
      <c r="Q96" s="48"/>
      <c r="R96" s="82"/>
      <c r="S96"/>
      <c r="T96"/>
      <c r="U96"/>
      <c r="V96" s="12"/>
      <c r="W96" s="12"/>
      <c r="X96" s="12"/>
      <c r="Y96" s="12"/>
      <c r="AA96" s="12"/>
      <c r="AB96" s="12"/>
      <c r="AC96" s="12"/>
      <c r="AD96" s="12"/>
      <c r="AE96" s="12"/>
      <c r="AF96"/>
      <c r="AH96"/>
      <c r="AI96"/>
      <c r="AJ96"/>
      <c r="AK96"/>
      <c r="AL96"/>
      <c r="AM96">
        <v>538.7833333333333</v>
      </c>
      <c r="AN96" t="s">
        <v>199</v>
      </c>
      <c r="AO96">
        <v>174009.625</v>
      </c>
      <c r="AP96">
        <v>430.375</v>
      </c>
      <c r="AQ96">
        <v>153487.125</v>
      </c>
      <c r="AR96">
        <v>4475230.375</v>
      </c>
      <c r="AS96">
        <v>97024184.25</v>
      </c>
      <c r="AT96"/>
      <c r="AU96"/>
      <c r="AV96"/>
      <c r="AW96"/>
    </row>
    <row r="97" spans="1:49" x14ac:dyDescent="0.25">
      <c r="A97" s="110">
        <v>544.48333333333335</v>
      </c>
      <c r="B97" s="110" t="s">
        <v>200</v>
      </c>
      <c r="C97" s="83">
        <v>183010.375</v>
      </c>
      <c r="D97" s="83">
        <v>-697</v>
      </c>
      <c r="E97" s="83">
        <v>146339.5</v>
      </c>
      <c r="F97" s="83">
        <v>4550895</v>
      </c>
      <c r="G97" s="83"/>
      <c r="H97" s="83">
        <v>98106134</v>
      </c>
      <c r="I97" s="83"/>
      <c r="J97" s="47">
        <f t="shared" si="3"/>
        <v>3.645827867297152</v>
      </c>
      <c r="K97" s="47">
        <f t="shared" si="4"/>
        <v>-1.6488333575458095E-2</v>
      </c>
      <c r="L97" s="47">
        <f t="shared" si="5"/>
        <v>3.1943905362285321</v>
      </c>
      <c r="M97" s="11">
        <f t="shared" si="6"/>
        <v>9.5382113117331393</v>
      </c>
      <c r="N97" s="58">
        <f t="shared" si="7"/>
        <v>0</v>
      </c>
      <c r="O97" s="58">
        <f t="shared" si="8"/>
        <v>85.380757318863886</v>
      </c>
      <c r="P97" s="58">
        <f t="shared" si="9"/>
        <v>0</v>
      </c>
      <c r="Q97" s="48"/>
      <c r="R97" s="82"/>
      <c r="S97"/>
      <c r="T97"/>
      <c r="U97"/>
      <c r="V97" s="12"/>
      <c r="W97" s="12"/>
      <c r="X97" s="12"/>
      <c r="Y97" s="12"/>
      <c r="AA97" s="12"/>
      <c r="AB97" s="12"/>
      <c r="AC97" s="12"/>
      <c r="AD97" s="12"/>
      <c r="AE97" s="12"/>
      <c r="AF97"/>
      <c r="AH97"/>
      <c r="AI97"/>
      <c r="AJ97"/>
      <c r="AK97"/>
      <c r="AL97"/>
      <c r="AM97">
        <v>544.48333333333335</v>
      </c>
      <c r="AN97" t="s">
        <v>200</v>
      </c>
      <c r="AO97">
        <v>183010.375</v>
      </c>
      <c r="AP97">
        <v>-697</v>
      </c>
      <c r="AQ97">
        <v>146339.5</v>
      </c>
      <c r="AR97">
        <v>4550895</v>
      </c>
      <c r="AS97">
        <v>98106134</v>
      </c>
      <c r="AT97"/>
      <c r="AU97"/>
      <c r="AV97"/>
      <c r="AW97"/>
    </row>
    <row r="98" spans="1:49" x14ac:dyDescent="0.25">
      <c r="A98" s="110">
        <v>550.23333333333335</v>
      </c>
      <c r="B98" s="110" t="s">
        <v>201</v>
      </c>
      <c r="C98" s="83">
        <v>188299.25</v>
      </c>
      <c r="D98" s="83">
        <v>-6216.5</v>
      </c>
      <c r="E98" s="83">
        <v>153433.75</v>
      </c>
      <c r="F98" s="83">
        <v>4478186.125</v>
      </c>
      <c r="G98" s="83"/>
      <c r="H98" s="83">
        <v>97836280.125</v>
      </c>
      <c r="I98" s="83"/>
      <c r="J98" s="47">
        <f t="shared" si="3"/>
        <v>3.7615364082658651</v>
      </c>
      <c r="K98" s="47">
        <f t="shared" si="4"/>
        <v>-0.14746404928319778</v>
      </c>
      <c r="L98" s="47">
        <f t="shared" si="5"/>
        <v>3.3584862416695742</v>
      </c>
      <c r="M98" s="11">
        <f t="shared" si="6"/>
        <v>9.4117090812022131</v>
      </c>
      <c r="N98" s="58">
        <f t="shared" si="7"/>
        <v>0</v>
      </c>
      <c r="O98" s="58">
        <f t="shared" si="8"/>
        <v>85.380757318863886</v>
      </c>
      <c r="P98" s="58">
        <f t="shared" si="9"/>
        <v>0</v>
      </c>
      <c r="Q98" s="48"/>
      <c r="R98" s="82"/>
      <c r="S98"/>
      <c r="T98"/>
      <c r="U98"/>
      <c r="V98" s="12"/>
      <c r="W98" s="12"/>
      <c r="X98" s="12"/>
      <c r="Y98" s="12"/>
      <c r="AA98" s="12"/>
      <c r="AB98" s="12"/>
      <c r="AC98" s="12"/>
      <c r="AD98" s="12"/>
      <c r="AE98" s="12"/>
      <c r="AF98"/>
      <c r="AH98"/>
      <c r="AI98"/>
      <c r="AJ98"/>
      <c r="AK98"/>
      <c r="AL98"/>
      <c r="AM98">
        <v>550.23333333333335</v>
      </c>
      <c r="AN98" t="s">
        <v>201</v>
      </c>
      <c r="AO98">
        <v>188299.25</v>
      </c>
      <c r="AP98">
        <v>-6216.5</v>
      </c>
      <c r="AQ98">
        <v>153433.75</v>
      </c>
      <c r="AR98">
        <v>4478186.125</v>
      </c>
      <c r="AS98">
        <v>97836280.125</v>
      </c>
      <c r="AT98"/>
      <c r="AU98"/>
      <c r="AV98"/>
      <c r="AW98"/>
    </row>
    <row r="99" spans="1:49" x14ac:dyDescent="0.25">
      <c r="A99" s="110">
        <v>555.98333333333335</v>
      </c>
      <c r="B99" s="110" t="s">
        <v>202</v>
      </c>
      <c r="C99" s="83">
        <v>174662.125</v>
      </c>
      <c r="D99" s="83">
        <v>-9802.125</v>
      </c>
      <c r="E99" s="83">
        <v>147599</v>
      </c>
      <c r="F99" s="83">
        <v>4559870.875</v>
      </c>
      <c r="G99" s="83"/>
      <c r="H99" s="83">
        <v>98514925</v>
      </c>
      <c r="I99" s="83"/>
      <c r="J99" s="47">
        <f t="shared" si="3"/>
        <v>3.4650804319234516</v>
      </c>
      <c r="K99" s="47">
        <f t="shared" si="4"/>
        <v>-0.23091830155107923</v>
      </c>
      <c r="L99" s="47">
        <f t="shared" si="5"/>
        <v>3.2085143785214618</v>
      </c>
      <c r="M99" s="11">
        <f t="shared" si="6"/>
        <v>9.5173666370401317</v>
      </c>
      <c r="N99" s="58">
        <f t="shared" si="7"/>
        <v>0</v>
      </c>
      <c r="O99" s="58">
        <f t="shared" si="8"/>
        <v>85.380757318863886</v>
      </c>
      <c r="P99" s="58">
        <f t="shared" si="9"/>
        <v>0</v>
      </c>
      <c r="Q99" s="48"/>
      <c r="R99" s="82"/>
      <c r="S99"/>
      <c r="T99"/>
      <c r="U99"/>
      <c r="V99" s="12"/>
      <c r="W99" s="12"/>
      <c r="X99" s="12"/>
      <c r="Y99" s="12"/>
      <c r="AA99" s="12"/>
      <c r="AB99" s="12"/>
      <c r="AC99" s="12"/>
      <c r="AD99" s="12"/>
      <c r="AE99" s="12"/>
      <c r="AF99"/>
      <c r="AH99"/>
      <c r="AI99"/>
      <c r="AJ99"/>
      <c r="AK99"/>
      <c r="AL99"/>
      <c r="AM99">
        <v>555.98333333333335</v>
      </c>
      <c r="AN99" t="s">
        <v>202</v>
      </c>
      <c r="AO99">
        <v>174662.125</v>
      </c>
      <c r="AP99">
        <v>-9802.125</v>
      </c>
      <c r="AQ99">
        <v>147599</v>
      </c>
      <c r="AR99">
        <v>4559870.875</v>
      </c>
      <c r="AS99">
        <v>98514925</v>
      </c>
      <c r="AT99"/>
      <c r="AU99"/>
      <c r="AV99"/>
      <c r="AW99"/>
    </row>
    <row r="100" spans="1:49" x14ac:dyDescent="0.25">
      <c r="A100" s="110">
        <v>561.70000000000005</v>
      </c>
      <c r="B100" s="110" t="s">
        <v>203</v>
      </c>
      <c r="C100" s="83">
        <v>188809.125</v>
      </c>
      <c r="D100" s="83">
        <v>-24469.875</v>
      </c>
      <c r="E100" s="83">
        <v>150368.875</v>
      </c>
      <c r="F100" s="83">
        <v>4484218.625</v>
      </c>
      <c r="G100" s="83"/>
      <c r="H100" s="83">
        <v>97461226.125</v>
      </c>
      <c r="I100" s="83"/>
      <c r="J100" s="47">
        <f t="shared" si="3"/>
        <v>3.7862363460419375</v>
      </c>
      <c r="K100" s="47">
        <f t="shared" si="4"/>
        <v>-0.58269330628412508</v>
      </c>
      <c r="L100" s="47">
        <f t="shared" si="5"/>
        <v>3.3040657839974581</v>
      </c>
      <c r="M100" s="11">
        <f t="shared" si="6"/>
        <v>9.4606547454220884</v>
      </c>
      <c r="N100" s="58">
        <f t="shared" si="7"/>
        <v>0</v>
      </c>
      <c r="O100" s="58">
        <f t="shared" si="8"/>
        <v>85.380757318863886</v>
      </c>
      <c r="P100" s="58">
        <f t="shared" si="9"/>
        <v>0</v>
      </c>
      <c r="Q100" s="48"/>
      <c r="R100" s="82"/>
      <c r="S100"/>
      <c r="T100"/>
      <c r="U100"/>
      <c r="V100" s="12"/>
      <c r="W100" s="12"/>
      <c r="X100" s="12"/>
      <c r="Y100" s="12"/>
      <c r="AA100" s="12"/>
      <c r="AB100" s="12"/>
      <c r="AC100" s="12"/>
      <c r="AD100" s="12"/>
      <c r="AE100" s="12"/>
      <c r="AF100"/>
      <c r="AH100"/>
      <c r="AI100"/>
      <c r="AJ100"/>
      <c r="AK100"/>
      <c r="AL100"/>
      <c r="AM100">
        <v>561.70000000000005</v>
      </c>
      <c r="AN100" t="s">
        <v>203</v>
      </c>
      <c r="AO100">
        <v>188809.125</v>
      </c>
      <c r="AP100">
        <v>-24469.875</v>
      </c>
      <c r="AQ100">
        <v>150368.875</v>
      </c>
      <c r="AR100">
        <v>4484218.625</v>
      </c>
      <c r="AS100">
        <v>97461226.125</v>
      </c>
      <c r="AT100"/>
      <c r="AU100"/>
      <c r="AV100"/>
      <c r="AW100"/>
    </row>
    <row r="101" spans="1:49" x14ac:dyDescent="0.25">
      <c r="A101" s="110">
        <v>567.45000000000005</v>
      </c>
      <c r="B101" s="110" t="s">
        <v>204</v>
      </c>
      <c r="C101" s="83">
        <v>194389.875</v>
      </c>
      <c r="D101" s="83">
        <v>-31750.5</v>
      </c>
      <c r="E101" s="83">
        <v>133632.75</v>
      </c>
      <c r="F101" s="83">
        <v>4550045.5</v>
      </c>
      <c r="G101" s="83"/>
      <c r="H101" s="83">
        <v>98069489.25</v>
      </c>
      <c r="I101" s="83"/>
      <c r="J101" s="47">
        <f t="shared" si="3"/>
        <v>3.8739707597796906</v>
      </c>
      <c r="K101" s="47">
        <f t="shared" si="4"/>
        <v>-0.75137510983099332</v>
      </c>
      <c r="L101" s="47">
        <f t="shared" si="5"/>
        <v>2.9181095915314392</v>
      </c>
      <c r="M101" s="11">
        <f t="shared" si="6"/>
        <v>9.5399942393860826</v>
      </c>
      <c r="N101" s="58">
        <f t="shared" si="7"/>
        <v>0</v>
      </c>
      <c r="O101" s="58">
        <f t="shared" si="8"/>
        <v>85.380757318863886</v>
      </c>
      <c r="P101" s="58">
        <f t="shared" si="9"/>
        <v>0</v>
      </c>
      <c r="Q101" s="48"/>
      <c r="R101" s="82"/>
      <c r="S101"/>
      <c r="T101"/>
      <c r="U101"/>
      <c r="V101" s="12"/>
      <c r="W101" s="12"/>
      <c r="X101" s="12"/>
      <c r="Y101" s="12"/>
      <c r="AA101" s="12"/>
      <c r="AB101" s="12"/>
      <c r="AC101" s="12"/>
      <c r="AD101" s="12"/>
      <c r="AE101" s="12"/>
      <c r="AF101"/>
      <c r="AH101"/>
      <c r="AI101"/>
      <c r="AJ101"/>
      <c r="AK101"/>
      <c r="AL101"/>
      <c r="AM101">
        <v>567.45000000000005</v>
      </c>
      <c r="AN101" t="s">
        <v>204</v>
      </c>
      <c r="AO101">
        <v>194389.875</v>
      </c>
      <c r="AP101">
        <v>-31750.5</v>
      </c>
      <c r="AQ101">
        <v>133632.75</v>
      </c>
      <c r="AR101">
        <v>4550045.5</v>
      </c>
      <c r="AS101">
        <v>98069489.25</v>
      </c>
      <c r="AT101"/>
      <c r="AU101"/>
      <c r="AV101"/>
      <c r="AW101"/>
    </row>
    <row r="102" spans="1:49" x14ac:dyDescent="0.25">
      <c r="A102" s="110">
        <v>573.18333333333328</v>
      </c>
      <c r="B102" s="110" t="s">
        <v>205</v>
      </c>
      <c r="C102" s="83">
        <v>177564.375</v>
      </c>
      <c r="D102" s="83">
        <v>-4508.75</v>
      </c>
      <c r="E102" s="83">
        <v>150388</v>
      </c>
      <c r="F102" s="83">
        <v>4447171.25</v>
      </c>
      <c r="G102" s="83"/>
      <c r="H102" s="83">
        <v>96561950</v>
      </c>
      <c r="I102" s="83"/>
      <c r="J102" s="47">
        <f t="shared" si="3"/>
        <v>3.5939035770084016</v>
      </c>
      <c r="K102" s="47">
        <f t="shared" si="4"/>
        <v>-0.10836530981323889</v>
      </c>
      <c r="L102" s="47">
        <f t="shared" si="5"/>
        <v>3.3352605153528927</v>
      </c>
      <c r="M102" s="11">
        <f t="shared" si="6"/>
        <v>9.4698720753559389</v>
      </c>
      <c r="N102" s="58">
        <f t="shared" si="7"/>
        <v>0</v>
      </c>
      <c r="O102" s="58">
        <f t="shared" si="8"/>
        <v>85.380757318863886</v>
      </c>
      <c r="P102" s="58">
        <f t="shared" si="9"/>
        <v>0</v>
      </c>
      <c r="Q102" s="48"/>
      <c r="R102" s="82"/>
      <c r="S102"/>
      <c r="T102"/>
      <c r="U102"/>
      <c r="V102" s="12"/>
      <c r="W102" s="12"/>
      <c r="X102" s="12"/>
      <c r="Y102" s="12"/>
      <c r="AA102" s="12"/>
      <c r="AB102" s="12"/>
      <c r="AC102" s="12"/>
      <c r="AD102" s="12"/>
      <c r="AE102" s="12"/>
      <c r="AF102"/>
      <c r="AH102"/>
      <c r="AI102"/>
      <c r="AJ102"/>
      <c r="AK102"/>
      <c r="AL102"/>
      <c r="AM102">
        <v>573.18333333333328</v>
      </c>
      <c r="AN102" t="s">
        <v>205</v>
      </c>
      <c r="AO102">
        <v>177564.375</v>
      </c>
      <c r="AP102">
        <v>-4508.75</v>
      </c>
      <c r="AQ102">
        <v>150388</v>
      </c>
      <c r="AR102">
        <v>4447171.25</v>
      </c>
      <c r="AS102">
        <v>96561950</v>
      </c>
      <c r="AT102"/>
      <c r="AU102"/>
      <c r="AV102"/>
      <c r="AW102"/>
    </row>
    <row r="103" spans="1:49" x14ac:dyDescent="0.25">
      <c r="A103" s="110">
        <v>578.9</v>
      </c>
      <c r="B103" s="110" t="s">
        <v>206</v>
      </c>
      <c r="C103" s="83">
        <v>186817.875</v>
      </c>
      <c r="D103" s="83">
        <v>-3462.25</v>
      </c>
      <c r="E103" s="83">
        <v>149623.875</v>
      </c>
      <c r="F103" s="83">
        <v>4539218.625</v>
      </c>
      <c r="G103" s="83"/>
      <c r="H103" s="83">
        <v>97413380</v>
      </c>
      <c r="I103" s="83"/>
      <c r="J103" s="47">
        <f t="shared" si="3"/>
        <v>3.7481453717206406</v>
      </c>
      <c r="K103" s="47">
        <f t="shared" si="4"/>
        <v>-8.2485946182459274E-2</v>
      </c>
      <c r="L103" s="47">
        <f t="shared" si="5"/>
        <v>3.2893106509123422</v>
      </c>
      <c r="M103" s="11">
        <f t="shared" si="6"/>
        <v>9.581395653162323</v>
      </c>
      <c r="N103" s="58">
        <f t="shared" si="7"/>
        <v>0</v>
      </c>
      <c r="O103" s="58">
        <f t="shared" si="8"/>
        <v>85.380757318863886</v>
      </c>
      <c r="P103" s="58">
        <f t="shared" si="9"/>
        <v>0</v>
      </c>
      <c r="Q103" s="48"/>
      <c r="R103" s="82"/>
      <c r="S103"/>
      <c r="T103"/>
      <c r="U103"/>
      <c r="V103" s="12"/>
      <c r="W103" s="12"/>
      <c r="X103" s="12"/>
      <c r="Y103" s="12"/>
      <c r="AA103" s="12"/>
      <c r="AB103" s="12"/>
      <c r="AC103" s="12"/>
      <c r="AD103" s="12"/>
      <c r="AE103" s="12"/>
      <c r="AF103"/>
      <c r="AH103"/>
      <c r="AI103"/>
      <c r="AJ103"/>
      <c r="AK103"/>
      <c r="AL103"/>
      <c r="AM103">
        <v>578.9</v>
      </c>
      <c r="AN103" t="s">
        <v>206</v>
      </c>
      <c r="AO103">
        <v>186817.875</v>
      </c>
      <c r="AP103">
        <v>-3462.25</v>
      </c>
      <c r="AQ103">
        <v>149623.875</v>
      </c>
      <c r="AR103">
        <v>4539218.625</v>
      </c>
      <c r="AS103">
        <v>97413380</v>
      </c>
      <c r="AT103"/>
      <c r="AU103"/>
      <c r="AV103"/>
      <c r="AW103"/>
    </row>
    <row r="104" spans="1:49" x14ac:dyDescent="0.25">
      <c r="A104" s="110">
        <v>584.65</v>
      </c>
      <c r="B104" s="110" t="s">
        <v>207</v>
      </c>
      <c r="C104" s="83">
        <v>195708.75</v>
      </c>
      <c r="D104" s="83">
        <v>-4719.5</v>
      </c>
      <c r="E104" s="83">
        <v>152319.375</v>
      </c>
      <c r="F104" s="83">
        <v>4467434.25</v>
      </c>
      <c r="G104" s="83"/>
      <c r="H104" s="83">
        <v>97339250.125</v>
      </c>
      <c r="I104" s="83"/>
      <c r="J104" s="47">
        <f t="shared" si="3"/>
        <v>3.9295141613450109</v>
      </c>
      <c r="K104" s="47">
        <f t="shared" si="4"/>
        <v>-0.11252477242496989</v>
      </c>
      <c r="L104" s="47">
        <f t="shared" si="5"/>
        <v>3.3511182937848005</v>
      </c>
      <c r="M104" s="11">
        <f t="shared" si="6"/>
        <v>9.4370544221808466</v>
      </c>
      <c r="N104" s="58">
        <f t="shared" si="7"/>
        <v>0</v>
      </c>
      <c r="O104" s="58">
        <f t="shared" si="8"/>
        <v>85.380757318863886</v>
      </c>
      <c r="P104" s="58">
        <f t="shared" si="9"/>
        <v>0</v>
      </c>
      <c r="Q104" s="48"/>
      <c r="R104" s="82"/>
      <c r="S104"/>
      <c r="T104"/>
      <c r="U104"/>
      <c r="V104" s="12"/>
      <c r="W104" s="12"/>
      <c r="X104" s="12"/>
      <c r="Y104" s="12"/>
      <c r="AA104" s="12"/>
      <c r="AB104" s="12"/>
      <c r="AC104" s="12"/>
      <c r="AD104" s="12"/>
      <c r="AE104" s="12"/>
      <c r="AF104"/>
      <c r="AH104"/>
      <c r="AI104"/>
      <c r="AJ104"/>
      <c r="AK104"/>
      <c r="AL104"/>
      <c r="AM104">
        <v>584.65</v>
      </c>
      <c r="AN104" t="s">
        <v>207</v>
      </c>
      <c r="AO104">
        <v>195708.75</v>
      </c>
      <c r="AP104">
        <v>-4719.5</v>
      </c>
      <c r="AQ104">
        <v>152319.375</v>
      </c>
      <c r="AR104">
        <v>4467434.25</v>
      </c>
      <c r="AS104">
        <v>97339250.125</v>
      </c>
      <c r="AT104"/>
      <c r="AU104"/>
      <c r="AV104"/>
      <c r="AW104"/>
    </row>
    <row r="105" spans="1:49" x14ac:dyDescent="0.25">
      <c r="A105" s="110">
        <v>590.4</v>
      </c>
      <c r="B105" s="110" t="s">
        <v>208</v>
      </c>
      <c r="C105" s="83">
        <v>180219.375</v>
      </c>
      <c r="D105" s="83">
        <v>7462.625</v>
      </c>
      <c r="E105" s="83">
        <v>147109.25</v>
      </c>
      <c r="F105" s="83">
        <v>4545297.125</v>
      </c>
      <c r="G105" s="83"/>
      <c r="H105" s="83">
        <v>97911676.375</v>
      </c>
      <c r="I105" s="83"/>
      <c r="J105" s="47">
        <f t="shared" si="3"/>
        <v>3.5973575397047446</v>
      </c>
      <c r="K105" s="47">
        <f t="shared" si="4"/>
        <v>0.17688755599736991</v>
      </c>
      <c r="L105" s="47">
        <f t="shared" si="5"/>
        <v>3.2175707174816961</v>
      </c>
      <c r="M105" s="11">
        <f t="shared" si="6"/>
        <v>9.5453988139600785</v>
      </c>
      <c r="N105" s="58">
        <f t="shared" si="7"/>
        <v>0</v>
      </c>
      <c r="O105" s="58">
        <f t="shared" si="8"/>
        <v>85.380757318863886</v>
      </c>
      <c r="P105" s="58">
        <f t="shared" si="9"/>
        <v>0</v>
      </c>
      <c r="Q105" s="48"/>
      <c r="R105" s="82"/>
      <c r="S105"/>
      <c r="T105"/>
      <c r="U105"/>
      <c r="V105" s="12"/>
      <c r="W105" s="12"/>
      <c r="X105" s="12"/>
      <c r="Y105" s="12"/>
      <c r="AA105" s="12"/>
      <c r="AB105" s="12"/>
      <c r="AC105" s="12"/>
      <c r="AD105" s="12"/>
      <c r="AE105" s="12"/>
      <c r="AF105"/>
      <c r="AH105"/>
      <c r="AI105"/>
      <c r="AJ105"/>
      <c r="AK105"/>
      <c r="AL105"/>
      <c r="AM105">
        <v>590.4</v>
      </c>
      <c r="AN105" t="s">
        <v>208</v>
      </c>
      <c r="AO105">
        <v>180219.375</v>
      </c>
      <c r="AP105">
        <v>7462.625</v>
      </c>
      <c r="AQ105">
        <v>147109.25</v>
      </c>
      <c r="AR105">
        <v>4545297.125</v>
      </c>
      <c r="AS105">
        <v>97911676.375</v>
      </c>
      <c r="AT105"/>
      <c r="AU105"/>
      <c r="AV105"/>
      <c r="AW105"/>
    </row>
    <row r="106" spans="1:49" x14ac:dyDescent="0.25">
      <c r="A106" s="110">
        <v>596.1</v>
      </c>
      <c r="B106" s="110" t="s">
        <v>209</v>
      </c>
      <c r="C106" s="83">
        <v>155029.375</v>
      </c>
      <c r="D106" s="83">
        <v>6267.625</v>
      </c>
      <c r="E106" s="83">
        <v>145063.25</v>
      </c>
      <c r="F106" s="83">
        <v>4445813.5</v>
      </c>
      <c r="G106" s="83"/>
      <c r="H106" s="83">
        <v>97423903.625</v>
      </c>
      <c r="I106" s="83"/>
      <c r="J106" s="47">
        <f t="shared" si="3"/>
        <v>3.1100335958092939</v>
      </c>
      <c r="K106" s="47">
        <f t="shared" si="4"/>
        <v>0.14930612567951723</v>
      </c>
      <c r="L106" s="47">
        <f t="shared" si="5"/>
        <v>3.1887060215378615</v>
      </c>
      <c r="M106" s="11">
        <f t="shared" si="6"/>
        <v>9.3832221731926264</v>
      </c>
      <c r="N106" s="58">
        <f t="shared" si="7"/>
        <v>0</v>
      </c>
      <c r="O106" s="58">
        <f t="shared" si="8"/>
        <v>85.380757318863886</v>
      </c>
      <c r="P106" s="58">
        <f t="shared" si="9"/>
        <v>0</v>
      </c>
      <c r="Q106" s="48"/>
      <c r="R106" s="82"/>
      <c r="S106"/>
      <c r="T106"/>
      <c r="U106"/>
      <c r="V106" s="12"/>
      <c r="W106" s="12"/>
      <c r="X106" s="12"/>
      <c r="Y106" s="12"/>
      <c r="AA106" s="12"/>
      <c r="AB106" s="12"/>
      <c r="AC106" s="12"/>
      <c r="AD106" s="12"/>
      <c r="AE106" s="12"/>
      <c r="AF106"/>
      <c r="AH106"/>
      <c r="AI106"/>
      <c r="AJ106"/>
      <c r="AK106"/>
      <c r="AL106"/>
      <c r="AM106">
        <v>596.1</v>
      </c>
      <c r="AN106" t="s">
        <v>209</v>
      </c>
      <c r="AO106">
        <v>155029.375</v>
      </c>
      <c r="AP106">
        <v>6267.625</v>
      </c>
      <c r="AQ106">
        <v>145063.25</v>
      </c>
      <c r="AR106">
        <v>4445813.5</v>
      </c>
      <c r="AS106">
        <v>97423903.625</v>
      </c>
      <c r="AT106"/>
      <c r="AU106"/>
      <c r="AV106"/>
      <c r="AW106"/>
    </row>
    <row r="107" spans="1:49" x14ac:dyDescent="0.25">
      <c r="A107" s="110">
        <v>601.81666666666661</v>
      </c>
      <c r="B107" s="110" t="s">
        <v>210</v>
      </c>
      <c r="C107" s="83">
        <v>213359.125</v>
      </c>
      <c r="D107" s="83">
        <v>-31287.375</v>
      </c>
      <c r="E107" s="83">
        <v>128482.75</v>
      </c>
      <c r="F107" s="83">
        <v>4546125.875</v>
      </c>
      <c r="G107" s="83"/>
      <c r="H107" s="83">
        <v>97639877.5</v>
      </c>
      <c r="I107" s="83"/>
      <c r="J107" s="47">
        <f t="shared" si="3"/>
        <v>4.2707151646584443</v>
      </c>
      <c r="K107" s="47">
        <f t="shared" si="4"/>
        <v>-0.7436730626193957</v>
      </c>
      <c r="L107" s="47">
        <f t="shared" si="5"/>
        <v>2.8179949043181747</v>
      </c>
      <c r="M107" s="11">
        <f t="shared" si="6"/>
        <v>9.5737154881548019</v>
      </c>
      <c r="N107" s="58">
        <f t="shared" si="7"/>
        <v>0</v>
      </c>
      <c r="O107" s="58">
        <f t="shared" si="8"/>
        <v>85.380757318863886</v>
      </c>
      <c r="P107" s="58">
        <f t="shared" si="9"/>
        <v>0</v>
      </c>
      <c r="Q107" s="48"/>
      <c r="R107" s="82"/>
      <c r="S107"/>
      <c r="T107"/>
      <c r="U107"/>
      <c r="V107" s="12"/>
      <c r="W107" s="12"/>
      <c r="X107" s="12"/>
      <c r="Y107" s="12"/>
      <c r="AA107" s="12"/>
      <c r="AB107" s="12"/>
      <c r="AC107" s="12"/>
      <c r="AD107" s="12"/>
      <c r="AE107" s="12"/>
      <c r="AF107"/>
      <c r="AH107"/>
      <c r="AI107"/>
      <c r="AJ107"/>
      <c r="AK107"/>
      <c r="AL107"/>
      <c r="AM107">
        <v>601.81666666666661</v>
      </c>
      <c r="AN107" t="s">
        <v>210</v>
      </c>
      <c r="AO107">
        <v>213359.125</v>
      </c>
      <c r="AP107">
        <v>-31287.375</v>
      </c>
      <c r="AQ107">
        <v>128482.75</v>
      </c>
      <c r="AR107">
        <v>4546125.875</v>
      </c>
      <c r="AS107">
        <v>97639877.5</v>
      </c>
      <c r="AT107"/>
      <c r="AU107"/>
      <c r="AV107"/>
      <c r="AW107"/>
    </row>
    <row r="108" spans="1:49" x14ac:dyDescent="0.25">
      <c r="A108" s="110">
        <v>607.56666666666661</v>
      </c>
      <c r="B108" s="110" t="s">
        <v>211</v>
      </c>
      <c r="C108" s="83">
        <v>198699.375</v>
      </c>
      <c r="D108" s="83">
        <v>-23316.625</v>
      </c>
      <c r="E108" s="83">
        <v>134604.625</v>
      </c>
      <c r="F108" s="83">
        <v>4443238</v>
      </c>
      <c r="G108" s="83"/>
      <c r="H108" s="83">
        <v>97120001</v>
      </c>
      <c r="I108" s="83"/>
      <c r="J108" s="47">
        <f t="shared" si="3"/>
        <v>3.9985675228175692</v>
      </c>
      <c r="K108" s="47">
        <f t="shared" si="4"/>
        <v>-0.55718210391499556</v>
      </c>
      <c r="L108" s="47">
        <f t="shared" si="5"/>
        <v>2.9680684334500693</v>
      </c>
      <c r="M108" s="11">
        <f t="shared" si="6"/>
        <v>9.4071308467877692</v>
      </c>
      <c r="N108" s="58">
        <f t="shared" si="7"/>
        <v>0</v>
      </c>
      <c r="O108" s="58">
        <f t="shared" si="8"/>
        <v>85.380757318863886</v>
      </c>
      <c r="P108" s="58">
        <f t="shared" si="9"/>
        <v>0</v>
      </c>
      <c r="Q108" s="48"/>
      <c r="R108" s="82"/>
      <c r="S108"/>
      <c r="T108"/>
      <c r="U108"/>
      <c r="V108" s="12"/>
      <c r="W108" s="12"/>
      <c r="X108" s="12"/>
      <c r="Y108" s="12"/>
      <c r="AA108" s="12"/>
      <c r="AB108" s="12"/>
      <c r="AC108" s="12"/>
      <c r="AD108" s="12"/>
      <c r="AE108" s="12"/>
      <c r="AF108"/>
      <c r="AH108"/>
      <c r="AI108"/>
      <c r="AJ108"/>
      <c r="AK108"/>
      <c r="AL108"/>
      <c r="AM108">
        <v>607.56666666666661</v>
      </c>
      <c r="AN108" t="s">
        <v>211</v>
      </c>
      <c r="AO108">
        <v>198699.375</v>
      </c>
      <c r="AP108">
        <v>-23316.625</v>
      </c>
      <c r="AQ108">
        <v>134604.625</v>
      </c>
      <c r="AR108">
        <v>4443238</v>
      </c>
      <c r="AS108">
        <v>97120001</v>
      </c>
      <c r="AT108"/>
      <c r="AU108"/>
      <c r="AV108"/>
      <c r="AW108"/>
    </row>
    <row r="109" spans="1:49" x14ac:dyDescent="0.25">
      <c r="A109" s="110">
        <v>613.31666666666661</v>
      </c>
      <c r="B109" s="110" t="s">
        <v>212</v>
      </c>
      <c r="C109" s="83">
        <v>176101.5</v>
      </c>
      <c r="D109" s="83">
        <v>5748.5</v>
      </c>
      <c r="E109" s="83">
        <v>148419.875</v>
      </c>
      <c r="F109" s="83">
        <v>4514539.5</v>
      </c>
      <c r="G109" s="83"/>
      <c r="H109" s="83">
        <v>97940118.875</v>
      </c>
      <c r="I109" s="83"/>
      <c r="J109" s="47">
        <f t="shared" si="3"/>
        <v>3.514139841521108</v>
      </c>
      <c r="K109" s="47">
        <f t="shared" si="4"/>
        <v>0.1362178615036613</v>
      </c>
      <c r="L109" s="47">
        <f t="shared" si="5"/>
        <v>3.2452939525636859</v>
      </c>
      <c r="M109" s="11">
        <f t="shared" si="6"/>
        <v>9.4780526487760817</v>
      </c>
      <c r="N109" s="58">
        <f t="shared" si="7"/>
        <v>0</v>
      </c>
      <c r="O109" s="58">
        <f t="shared" si="8"/>
        <v>85.380757318863886</v>
      </c>
      <c r="P109" s="58">
        <f t="shared" si="9"/>
        <v>0</v>
      </c>
      <c r="Q109" s="48"/>
      <c r="R109" s="82"/>
      <c r="S109"/>
      <c r="T109"/>
      <c r="U109"/>
      <c r="V109" s="12"/>
      <c r="W109" s="12"/>
      <c r="X109" s="12"/>
      <c r="Y109" s="12"/>
      <c r="AA109" s="12"/>
      <c r="AB109" s="12"/>
      <c r="AC109" s="12"/>
      <c r="AD109" s="12"/>
      <c r="AE109" s="12"/>
      <c r="AF109"/>
      <c r="AH109"/>
      <c r="AI109"/>
      <c r="AJ109"/>
      <c r="AK109"/>
      <c r="AL109"/>
      <c r="AM109">
        <v>613.31666666666661</v>
      </c>
      <c r="AN109" t="s">
        <v>212</v>
      </c>
      <c r="AO109">
        <v>176101.5</v>
      </c>
      <c r="AP109">
        <v>5748.5</v>
      </c>
      <c r="AQ109">
        <v>148419.875</v>
      </c>
      <c r="AR109">
        <v>4514539.5</v>
      </c>
      <c r="AS109">
        <v>97940118.875</v>
      </c>
      <c r="AT109"/>
      <c r="AU109"/>
      <c r="AV109"/>
      <c r="AW109"/>
    </row>
    <row r="110" spans="1:49" x14ac:dyDescent="0.25">
      <c r="A110" s="110">
        <v>619.04999999999995</v>
      </c>
      <c r="B110" s="110" t="s">
        <v>213</v>
      </c>
      <c r="C110" s="83">
        <v>175202</v>
      </c>
      <c r="D110" s="83">
        <v>-4910.125</v>
      </c>
      <c r="E110" s="83">
        <v>152362.125</v>
      </c>
      <c r="F110" s="83">
        <v>4423357.625</v>
      </c>
      <c r="G110" s="83"/>
      <c r="H110" s="83">
        <v>97230564.875</v>
      </c>
      <c r="I110" s="83"/>
      <c r="J110" s="47">
        <f t="shared" si="3"/>
        <v>3.5217040925473411</v>
      </c>
      <c r="K110" s="47">
        <f t="shared" si="4"/>
        <v>-0.11720061445397376</v>
      </c>
      <c r="L110" s="47">
        <f t="shared" si="5"/>
        <v>3.3558057828417285</v>
      </c>
      <c r="M110" s="11">
        <f t="shared" si="6"/>
        <v>9.354391254856246</v>
      </c>
      <c r="N110" s="58">
        <f t="shared" si="7"/>
        <v>0</v>
      </c>
      <c r="O110" s="58">
        <f t="shared" si="8"/>
        <v>85.380757318863886</v>
      </c>
      <c r="P110" s="58">
        <f t="shared" si="9"/>
        <v>0</v>
      </c>
      <c r="Q110" s="48"/>
      <c r="R110" s="82"/>
      <c r="S110"/>
      <c r="T110"/>
      <c r="U110"/>
      <c r="V110" s="12"/>
      <c r="W110" s="12"/>
      <c r="X110" s="12"/>
      <c r="Y110" s="12"/>
      <c r="AA110" s="12"/>
      <c r="AB110" s="12"/>
      <c r="AC110" s="12"/>
      <c r="AD110" s="12"/>
      <c r="AE110" s="12"/>
      <c r="AF110"/>
      <c r="AH110"/>
      <c r="AI110"/>
      <c r="AJ110"/>
      <c r="AK110"/>
      <c r="AL110"/>
      <c r="AM110">
        <v>619.04999999999995</v>
      </c>
      <c r="AN110" t="s">
        <v>213</v>
      </c>
      <c r="AO110">
        <v>175202</v>
      </c>
      <c r="AP110">
        <v>-4910.125</v>
      </c>
      <c r="AQ110">
        <v>152362.125</v>
      </c>
      <c r="AR110">
        <v>4423357.625</v>
      </c>
      <c r="AS110">
        <v>97230564.875</v>
      </c>
      <c r="AT110"/>
      <c r="AU110"/>
      <c r="AV110"/>
      <c r="AW110"/>
    </row>
    <row r="111" spans="1:49" x14ac:dyDescent="0.25">
      <c r="A111" s="110">
        <v>624.75</v>
      </c>
      <c r="B111" s="110" t="s">
        <v>214</v>
      </c>
      <c r="C111" s="83">
        <v>209990.75</v>
      </c>
      <c r="D111" s="83">
        <v>-18355.875</v>
      </c>
      <c r="E111" s="83">
        <v>132051</v>
      </c>
      <c r="F111" s="83">
        <v>4549200.125</v>
      </c>
      <c r="G111" s="83"/>
      <c r="H111" s="83">
        <v>98135659.75</v>
      </c>
      <c r="I111" s="83"/>
      <c r="J111" s="47">
        <f t="shared" si="3"/>
        <v>4.1820568241860112</v>
      </c>
      <c r="K111" s="47">
        <f t="shared" si="4"/>
        <v>-0.43409860893165697</v>
      </c>
      <c r="L111" s="47">
        <f t="shared" si="5"/>
        <v>2.8816249363678712</v>
      </c>
      <c r="M111" s="11">
        <f t="shared" si="6"/>
        <v>9.5317903655728298</v>
      </c>
      <c r="N111" s="58">
        <f t="shared" si="7"/>
        <v>0</v>
      </c>
      <c r="O111" s="58">
        <f t="shared" si="8"/>
        <v>85.380757318863886</v>
      </c>
      <c r="P111" s="58">
        <f t="shared" si="9"/>
        <v>0</v>
      </c>
      <c r="Q111" s="48"/>
      <c r="R111" s="82"/>
      <c r="S111"/>
      <c r="T111"/>
      <c r="U111"/>
      <c r="V111" s="12"/>
      <c r="W111" s="12"/>
      <c r="X111" s="12"/>
      <c r="Y111" s="12"/>
      <c r="AA111" s="12"/>
      <c r="AB111" s="12"/>
      <c r="AC111" s="12"/>
      <c r="AD111" s="12"/>
      <c r="AE111" s="12"/>
      <c r="AF111"/>
      <c r="AH111"/>
      <c r="AI111"/>
      <c r="AJ111"/>
      <c r="AK111"/>
      <c r="AL111"/>
      <c r="AM111">
        <v>624.75</v>
      </c>
      <c r="AN111" t="s">
        <v>214</v>
      </c>
      <c r="AO111">
        <v>209990.75</v>
      </c>
      <c r="AP111">
        <v>-18355.875</v>
      </c>
      <c r="AQ111">
        <v>132051</v>
      </c>
      <c r="AR111">
        <v>4549200.125</v>
      </c>
      <c r="AS111">
        <v>98135659.75</v>
      </c>
      <c r="AT111"/>
      <c r="AU111"/>
      <c r="AV111"/>
      <c r="AW111"/>
    </row>
    <row r="112" spans="1:49" x14ac:dyDescent="0.25">
      <c r="A112" s="110">
        <v>630.48333333333335</v>
      </c>
      <c r="B112" s="110" t="s">
        <v>215</v>
      </c>
      <c r="C112" s="83">
        <v>174298.375</v>
      </c>
      <c r="D112" s="83">
        <v>-5201.875</v>
      </c>
      <c r="E112" s="83">
        <v>152733.75</v>
      </c>
      <c r="F112" s="83">
        <v>4423836.125</v>
      </c>
      <c r="G112" s="83"/>
      <c r="H112" s="83">
        <v>97748767.875</v>
      </c>
      <c r="I112" s="83"/>
      <c r="J112" s="47">
        <f t="shared" si="3"/>
        <v>3.4849669014448592</v>
      </c>
      <c r="K112" s="47">
        <f t="shared" si="4"/>
        <v>-0.12350620271922169</v>
      </c>
      <c r="L112" s="47">
        <f t="shared" si="5"/>
        <v>3.3461571150244058</v>
      </c>
      <c r="M112" s="11">
        <f t="shared" si="6"/>
        <v>9.3058066605576126</v>
      </c>
      <c r="N112" s="58">
        <f t="shared" si="7"/>
        <v>0</v>
      </c>
      <c r="O112" s="58">
        <f t="shared" si="8"/>
        <v>85.380757318863886</v>
      </c>
      <c r="P112" s="58">
        <f t="shared" si="9"/>
        <v>0</v>
      </c>
      <c r="Q112" s="48"/>
      <c r="R112" s="82"/>
      <c r="S112"/>
      <c r="T112"/>
      <c r="U112"/>
      <c r="V112" s="12"/>
      <c r="W112" s="12"/>
      <c r="X112" s="12"/>
      <c r="Y112" s="12"/>
      <c r="AA112" s="12"/>
      <c r="AB112" s="12"/>
      <c r="AC112" s="12"/>
      <c r="AD112" s="12"/>
      <c r="AE112" s="12"/>
      <c r="AF112"/>
      <c r="AH112"/>
      <c r="AI112"/>
      <c r="AJ112"/>
      <c r="AK112"/>
      <c r="AL112"/>
      <c r="AM112">
        <v>630.48333333333335</v>
      </c>
      <c r="AN112" t="s">
        <v>215</v>
      </c>
      <c r="AO112">
        <v>174298.375</v>
      </c>
      <c r="AP112">
        <v>-5201.875</v>
      </c>
      <c r="AQ112">
        <v>152733.75</v>
      </c>
      <c r="AR112">
        <v>4423836.125</v>
      </c>
      <c r="AS112">
        <v>97748767.875</v>
      </c>
      <c r="AT112"/>
      <c r="AU112"/>
      <c r="AV112"/>
      <c r="AW112"/>
    </row>
    <row r="113" spans="1:49" x14ac:dyDescent="0.25">
      <c r="A113" s="110">
        <v>636.18333333333328</v>
      </c>
      <c r="B113" s="110" t="s">
        <v>216</v>
      </c>
      <c r="C113" s="83">
        <v>251969.625</v>
      </c>
      <c r="D113" s="83">
        <v>-37188.375</v>
      </c>
      <c r="E113" s="83">
        <v>137616.625</v>
      </c>
      <c r="F113" s="83">
        <v>4553424.5</v>
      </c>
      <c r="G113" s="83"/>
      <c r="H113" s="83">
        <v>98201880.375</v>
      </c>
      <c r="I113" s="83"/>
      <c r="J113" s="47">
        <f t="shared" si="3"/>
        <v>5.0147004665266088</v>
      </c>
      <c r="K113" s="47">
        <f t="shared" si="4"/>
        <v>-0.8788758823779681</v>
      </c>
      <c r="L113" s="47">
        <f t="shared" si="5"/>
        <v>3.0010532724669177</v>
      </c>
      <c r="M113" s="11">
        <f t="shared" si="6"/>
        <v>9.5342080049741753</v>
      </c>
      <c r="N113" s="58">
        <f t="shared" si="7"/>
        <v>0</v>
      </c>
      <c r="O113" s="58">
        <f t="shared" si="8"/>
        <v>85.380757318863886</v>
      </c>
      <c r="P113" s="58">
        <f t="shared" si="9"/>
        <v>0</v>
      </c>
      <c r="Q113" s="48"/>
      <c r="R113" s="82"/>
      <c r="S113"/>
      <c r="T113"/>
      <c r="U113"/>
      <c r="V113" s="12"/>
      <c r="W113" s="12"/>
      <c r="X113" s="12"/>
      <c r="Y113" s="12"/>
      <c r="AA113" s="12"/>
      <c r="AB113" s="12"/>
      <c r="AC113" s="12"/>
      <c r="AD113" s="12"/>
      <c r="AE113" s="12"/>
      <c r="AF113"/>
      <c r="AH113"/>
      <c r="AI113"/>
      <c r="AJ113"/>
      <c r="AK113"/>
      <c r="AL113"/>
      <c r="AM113">
        <v>636.18333333333328</v>
      </c>
      <c r="AN113" t="s">
        <v>216</v>
      </c>
      <c r="AO113">
        <v>251969.625</v>
      </c>
      <c r="AP113">
        <v>-37188.375</v>
      </c>
      <c r="AQ113">
        <v>137616.625</v>
      </c>
      <c r="AR113">
        <v>4553424.5</v>
      </c>
      <c r="AS113">
        <v>98201880.375</v>
      </c>
      <c r="AT113"/>
      <c r="AU113"/>
      <c r="AV113"/>
      <c r="AW113"/>
    </row>
    <row r="114" spans="1:49" x14ac:dyDescent="0.25">
      <c r="A114" s="110">
        <v>641.93333333333328</v>
      </c>
      <c r="B114" s="110" t="s">
        <v>217</v>
      </c>
      <c r="C114" s="83">
        <v>181742.625</v>
      </c>
      <c r="D114" s="83">
        <v>1126.875</v>
      </c>
      <c r="E114" s="83">
        <v>160431.625</v>
      </c>
      <c r="F114" s="83">
        <v>4424657.625</v>
      </c>
      <c r="G114" s="83"/>
      <c r="H114" s="83">
        <v>97525156.375</v>
      </c>
      <c r="I114" s="83"/>
      <c r="J114" s="47">
        <f t="shared" si="3"/>
        <v>3.6421409806384379</v>
      </c>
      <c r="K114" s="47">
        <f t="shared" si="4"/>
        <v>2.6816323604347964E-2</v>
      </c>
      <c r="L114" s="47">
        <f t="shared" si="5"/>
        <v>3.5228644488541856</v>
      </c>
      <c r="M114" s="11">
        <f t="shared" si="6"/>
        <v>9.3288756066841749</v>
      </c>
      <c r="N114" s="58">
        <f t="shared" si="7"/>
        <v>0</v>
      </c>
      <c r="O114" s="58">
        <f t="shared" si="8"/>
        <v>85.380757318863886</v>
      </c>
      <c r="P114" s="58">
        <f t="shared" si="9"/>
        <v>0</v>
      </c>
      <c r="Q114" s="48"/>
      <c r="R114" s="82"/>
      <c r="S114"/>
      <c r="T114"/>
      <c r="U114"/>
      <c r="V114" s="12"/>
      <c r="W114" s="12"/>
      <c r="X114" s="12"/>
      <c r="Y114" s="12"/>
      <c r="AA114" s="12"/>
      <c r="AB114" s="12"/>
      <c r="AC114" s="12"/>
      <c r="AD114" s="12"/>
      <c r="AE114" s="12"/>
      <c r="AF114"/>
      <c r="AH114"/>
      <c r="AI114"/>
      <c r="AJ114"/>
      <c r="AK114"/>
      <c r="AL114"/>
      <c r="AM114">
        <v>641.93333333333328</v>
      </c>
      <c r="AN114" t="s">
        <v>217</v>
      </c>
      <c r="AO114">
        <v>181742.625</v>
      </c>
      <c r="AP114">
        <v>1126.875</v>
      </c>
      <c r="AQ114">
        <v>160431.625</v>
      </c>
      <c r="AR114">
        <v>4424657.625</v>
      </c>
      <c r="AS114">
        <v>97525156.375</v>
      </c>
      <c r="AT114"/>
      <c r="AU114"/>
      <c r="AV114"/>
      <c r="AW114"/>
    </row>
    <row r="115" spans="1:49" x14ac:dyDescent="0.25">
      <c r="A115" s="110">
        <v>647.65</v>
      </c>
      <c r="B115" s="110" t="s">
        <v>218</v>
      </c>
      <c r="C115" s="83">
        <v>185228.25</v>
      </c>
      <c r="D115" s="83">
        <v>-9856.875</v>
      </c>
      <c r="E115" s="83">
        <v>146854.375</v>
      </c>
      <c r="F115" s="83">
        <v>4515633.125</v>
      </c>
      <c r="G115" s="83"/>
      <c r="H115" s="83">
        <v>98143426.5</v>
      </c>
      <c r="I115" s="83"/>
      <c r="J115" s="47">
        <f t="shared" si="3"/>
        <v>3.688608973762709</v>
      </c>
      <c r="K115" s="47">
        <f t="shared" si="4"/>
        <v>-0.23308706946719482</v>
      </c>
      <c r="L115" s="47">
        <f t="shared" si="5"/>
        <v>3.2044114773357157</v>
      </c>
      <c r="M115" s="11">
        <f t="shared" si="6"/>
        <v>9.4607097784534844</v>
      </c>
      <c r="N115" s="58">
        <f t="shared" si="7"/>
        <v>0</v>
      </c>
      <c r="O115" s="58">
        <f t="shared" si="8"/>
        <v>85.380757318863886</v>
      </c>
      <c r="P115" s="58">
        <f t="shared" si="9"/>
        <v>0</v>
      </c>
      <c r="Q115" s="48"/>
      <c r="R115" s="82"/>
      <c r="S115"/>
      <c r="T115"/>
      <c r="U115"/>
      <c r="V115" s="12"/>
      <c r="W115" s="12"/>
      <c r="X115" s="12"/>
      <c r="Y115" s="12"/>
      <c r="AA115" s="12"/>
      <c r="AB115" s="12"/>
      <c r="AC115" s="12"/>
      <c r="AD115" s="12"/>
      <c r="AE115" s="12"/>
      <c r="AF115"/>
      <c r="AH115"/>
      <c r="AI115"/>
      <c r="AJ115"/>
      <c r="AK115"/>
      <c r="AL115"/>
      <c r="AM115">
        <v>647.65</v>
      </c>
      <c r="AN115" t="s">
        <v>218</v>
      </c>
      <c r="AO115">
        <v>185228.25</v>
      </c>
      <c r="AP115">
        <v>-9856.875</v>
      </c>
      <c r="AQ115">
        <v>146854.375</v>
      </c>
      <c r="AR115">
        <v>4515633.125</v>
      </c>
      <c r="AS115">
        <v>98143426.5</v>
      </c>
      <c r="AT115"/>
      <c r="AU115"/>
      <c r="AV115"/>
      <c r="AW115"/>
    </row>
    <row r="116" spans="1:49" x14ac:dyDescent="0.25">
      <c r="A116" s="110">
        <v>653.38333333333333</v>
      </c>
      <c r="B116" s="110" t="s">
        <v>219</v>
      </c>
      <c r="C116" s="83">
        <v>179248.25</v>
      </c>
      <c r="D116" s="83">
        <v>-6258.625</v>
      </c>
      <c r="E116" s="83">
        <v>142593</v>
      </c>
      <c r="F116" s="83">
        <v>4423723.625</v>
      </c>
      <c r="G116" s="83"/>
      <c r="H116" s="83">
        <v>97998411.125</v>
      </c>
      <c r="I116" s="83"/>
      <c r="J116" s="47">
        <f t="shared" si="3"/>
        <v>3.5748061903492987</v>
      </c>
      <c r="K116" s="47">
        <f t="shared" si="4"/>
        <v>-0.14821769164469339</v>
      </c>
      <c r="L116" s="47">
        <f t="shared" si="5"/>
        <v>3.1160310571027199</v>
      </c>
      <c r="M116" s="11">
        <f t="shared" si="6"/>
        <v>9.2818648017938159</v>
      </c>
      <c r="N116" s="58">
        <f t="shared" si="7"/>
        <v>0</v>
      </c>
      <c r="O116" s="58">
        <f t="shared" si="8"/>
        <v>85.380757318863886</v>
      </c>
      <c r="P116" s="58">
        <f t="shared" si="9"/>
        <v>0</v>
      </c>
      <c r="Q116" s="48"/>
      <c r="R116" s="82"/>
      <c r="S116"/>
      <c r="T116"/>
      <c r="U116"/>
      <c r="V116" s="12"/>
      <c r="W116" s="12"/>
      <c r="X116" s="12"/>
      <c r="Y116" s="12"/>
      <c r="AA116" s="12"/>
      <c r="AB116" s="12"/>
      <c r="AC116" s="12"/>
      <c r="AD116" s="12"/>
      <c r="AE116" s="12"/>
      <c r="AF116"/>
      <c r="AH116"/>
      <c r="AI116"/>
      <c r="AJ116"/>
      <c r="AK116"/>
      <c r="AL116"/>
      <c r="AM116">
        <v>653.38333333333333</v>
      </c>
      <c r="AN116" t="s">
        <v>219</v>
      </c>
      <c r="AO116">
        <v>179248.25</v>
      </c>
      <c r="AP116">
        <v>-6258.625</v>
      </c>
      <c r="AQ116">
        <v>142593</v>
      </c>
      <c r="AR116">
        <v>4423723.625</v>
      </c>
      <c r="AS116">
        <v>97998411.125</v>
      </c>
      <c r="AT116"/>
      <c r="AU116"/>
      <c r="AV116"/>
      <c r="AW116"/>
    </row>
    <row r="117" spans="1:49" x14ac:dyDescent="0.25">
      <c r="A117" s="110">
        <v>659.11666666666667</v>
      </c>
      <c r="B117" s="110" t="s">
        <v>220</v>
      </c>
      <c r="C117" s="83">
        <v>255084.125</v>
      </c>
      <c r="D117" s="83">
        <v>-31337.125</v>
      </c>
      <c r="E117" s="83">
        <v>142156.25</v>
      </c>
      <c r="F117" s="83">
        <v>4566708.625</v>
      </c>
      <c r="G117" s="83"/>
      <c r="H117" s="83">
        <v>98905586</v>
      </c>
      <c r="I117" s="83"/>
      <c r="J117" s="47">
        <f t="shared" si="3"/>
        <v>5.0405650332445093</v>
      </c>
      <c r="K117" s="47">
        <f t="shared" si="4"/>
        <v>-0.73532355575057184</v>
      </c>
      <c r="L117" s="47">
        <f t="shared" si="5"/>
        <v>3.0779938226909023</v>
      </c>
      <c r="M117" s="11">
        <f t="shared" si="6"/>
        <v>9.4939899715704197</v>
      </c>
      <c r="N117" s="58">
        <f t="shared" si="7"/>
        <v>0</v>
      </c>
      <c r="O117" s="58">
        <f t="shared" si="8"/>
        <v>85.380757318863886</v>
      </c>
      <c r="P117" s="58">
        <f t="shared" si="9"/>
        <v>0</v>
      </c>
      <c r="Q117" s="48"/>
      <c r="R117" s="82"/>
      <c r="S117"/>
      <c r="T117"/>
      <c r="U117"/>
      <c r="V117" s="12"/>
      <c r="W117" s="12"/>
      <c r="X117" s="12"/>
      <c r="Y117" s="12"/>
      <c r="AA117" s="12"/>
      <c r="AB117" s="12"/>
      <c r="AC117" s="12"/>
      <c r="AD117" s="12"/>
      <c r="AE117" s="12"/>
      <c r="AF117"/>
      <c r="AH117"/>
      <c r="AI117"/>
      <c r="AJ117"/>
      <c r="AK117"/>
      <c r="AL117"/>
      <c r="AM117">
        <v>659.11666666666667</v>
      </c>
      <c r="AN117" t="s">
        <v>220</v>
      </c>
      <c r="AO117">
        <v>255084.125</v>
      </c>
      <c r="AP117">
        <v>-31337.125</v>
      </c>
      <c r="AQ117">
        <v>142156.25</v>
      </c>
      <c r="AR117">
        <v>4566708.625</v>
      </c>
      <c r="AS117">
        <v>98905586</v>
      </c>
      <c r="AT117"/>
      <c r="AU117"/>
      <c r="AV117"/>
      <c r="AW117"/>
    </row>
    <row r="118" spans="1:49" x14ac:dyDescent="0.25">
      <c r="A118" s="110">
        <v>664.83333333333337</v>
      </c>
      <c r="B118" s="110" t="s">
        <v>221</v>
      </c>
      <c r="C118" s="83">
        <v>229958</v>
      </c>
      <c r="D118" s="83">
        <v>-25328.125</v>
      </c>
      <c r="E118" s="83">
        <v>142311.875</v>
      </c>
      <c r="F118" s="83">
        <v>4457987.125</v>
      </c>
      <c r="G118" s="83"/>
      <c r="H118" s="83">
        <v>97587554.625</v>
      </c>
      <c r="I118" s="83"/>
      <c r="J118" s="47">
        <f t="shared" si="3"/>
        <v>4.6054354409708704</v>
      </c>
      <c r="K118" s="47">
        <f t="shared" si="4"/>
        <v>-0.60234977780834409</v>
      </c>
      <c r="L118" s="47">
        <f t="shared" si="5"/>
        <v>3.1229807768036402</v>
      </c>
      <c r="M118" s="11">
        <f t="shared" si="6"/>
        <v>9.393137089633786</v>
      </c>
      <c r="N118" s="58">
        <f t="shared" si="7"/>
        <v>0</v>
      </c>
      <c r="O118" s="58">
        <f t="shared" si="8"/>
        <v>85.380757318863886</v>
      </c>
      <c r="P118" s="58">
        <f t="shared" si="9"/>
        <v>0</v>
      </c>
      <c r="Q118" s="48"/>
      <c r="R118" s="82"/>
      <c r="S118"/>
      <c r="T118"/>
      <c r="U118"/>
      <c r="V118" s="12"/>
      <c r="W118" s="12"/>
      <c r="X118" s="12"/>
      <c r="Y118" s="12"/>
      <c r="AA118" s="12"/>
      <c r="AB118" s="12"/>
      <c r="AC118" s="12"/>
      <c r="AD118" s="12"/>
      <c r="AE118" s="12"/>
      <c r="AF118"/>
      <c r="AH118"/>
      <c r="AI118"/>
      <c r="AJ118"/>
      <c r="AK118"/>
      <c r="AL118"/>
      <c r="AM118">
        <v>664.83333333333337</v>
      </c>
      <c r="AN118" t="s">
        <v>221</v>
      </c>
      <c r="AO118">
        <v>229958</v>
      </c>
      <c r="AP118">
        <v>-25328.125</v>
      </c>
      <c r="AQ118">
        <v>142311.875</v>
      </c>
      <c r="AR118">
        <v>4457987.125</v>
      </c>
      <c r="AS118">
        <v>97587554.625</v>
      </c>
      <c r="AT118"/>
      <c r="AU118"/>
      <c r="AV118"/>
      <c r="AW118"/>
    </row>
    <row r="119" spans="1:49" x14ac:dyDescent="0.25">
      <c r="A119" s="110">
        <v>670.56666666666661</v>
      </c>
      <c r="B119" s="110" t="s">
        <v>222</v>
      </c>
      <c r="C119" s="83">
        <v>243439</v>
      </c>
      <c r="D119" s="83">
        <v>-25216.5</v>
      </c>
      <c r="E119" s="83">
        <v>119091</v>
      </c>
      <c r="F119" s="83">
        <v>4527066.875</v>
      </c>
      <c r="G119" s="83"/>
      <c r="H119" s="83">
        <v>97725557.75</v>
      </c>
      <c r="I119" s="83"/>
      <c r="J119" s="47">
        <f t="shared" si="3"/>
        <v>4.8685385028550385</v>
      </c>
      <c r="K119" s="47">
        <f t="shared" si="4"/>
        <v>-0.59884826898061438</v>
      </c>
      <c r="L119" s="47">
        <f t="shared" si="5"/>
        <v>2.6097168524540217</v>
      </c>
      <c r="M119" s="11">
        <f t="shared" si="6"/>
        <v>9.5252205147668096</v>
      </c>
      <c r="N119" s="58">
        <f t="shared" si="7"/>
        <v>0</v>
      </c>
      <c r="O119" s="58">
        <f t="shared" si="8"/>
        <v>85.380757318863886</v>
      </c>
      <c r="P119" s="58">
        <f t="shared" si="9"/>
        <v>0</v>
      </c>
      <c r="Q119" s="48"/>
      <c r="R119" s="82"/>
      <c r="S119"/>
      <c r="T119"/>
      <c r="U119"/>
      <c r="V119" s="12"/>
      <c r="W119" s="12"/>
      <c r="X119" s="12"/>
      <c r="Y119" s="12"/>
      <c r="AA119" s="12"/>
      <c r="AB119" s="12"/>
      <c r="AC119" s="12"/>
      <c r="AD119" s="12"/>
      <c r="AE119" s="12"/>
      <c r="AF119"/>
      <c r="AH119"/>
      <c r="AI119"/>
      <c r="AJ119"/>
      <c r="AK119"/>
      <c r="AL119"/>
      <c r="AM119">
        <v>670.56666666666661</v>
      </c>
      <c r="AN119" t="s">
        <v>222</v>
      </c>
      <c r="AO119">
        <v>243439</v>
      </c>
      <c r="AP119">
        <v>-25216.5</v>
      </c>
      <c r="AQ119">
        <v>119091</v>
      </c>
      <c r="AR119">
        <v>4527066.875</v>
      </c>
      <c r="AS119">
        <v>97725557.75</v>
      </c>
      <c r="AT119"/>
      <c r="AU119"/>
      <c r="AV119"/>
      <c r="AW119"/>
    </row>
    <row r="120" spans="1:49" x14ac:dyDescent="0.25">
      <c r="A120" s="110">
        <v>676.3</v>
      </c>
      <c r="B120" s="110" t="s">
        <v>223</v>
      </c>
      <c r="C120" s="83">
        <v>257577.875</v>
      </c>
      <c r="D120" s="83">
        <v>-27996.875</v>
      </c>
      <c r="E120" s="83">
        <v>129280.625</v>
      </c>
      <c r="F120" s="83">
        <v>4434013.75</v>
      </c>
      <c r="G120" s="83"/>
      <c r="H120" s="83">
        <v>96888918.125</v>
      </c>
      <c r="I120" s="83"/>
      <c r="J120" s="47">
        <f t="shared" si="3"/>
        <v>5.1957836722701174</v>
      </c>
      <c r="K120" s="47">
        <f t="shared" si="4"/>
        <v>-0.67061860948368368</v>
      </c>
      <c r="L120" s="47">
        <f t="shared" si="5"/>
        <v>2.8574717288057552</v>
      </c>
      <c r="M120" s="11">
        <f t="shared" si="6"/>
        <v>9.4099911583031695</v>
      </c>
      <c r="N120" s="58">
        <f t="shared" si="7"/>
        <v>0</v>
      </c>
      <c r="O120" s="58">
        <f t="shared" si="8"/>
        <v>85.380757318863886</v>
      </c>
      <c r="P120" s="58">
        <f t="shared" si="9"/>
        <v>0</v>
      </c>
      <c r="Q120" s="48"/>
      <c r="R120" s="82"/>
      <c r="S120"/>
      <c r="T120"/>
      <c r="U120"/>
      <c r="V120" s="12"/>
      <c r="W120" s="12"/>
      <c r="X120" s="12"/>
      <c r="Y120" s="12"/>
      <c r="AA120" s="12"/>
      <c r="AB120" s="12"/>
      <c r="AC120" s="12"/>
      <c r="AD120" s="12"/>
      <c r="AE120" s="12"/>
      <c r="AF120"/>
      <c r="AH120"/>
      <c r="AI120"/>
      <c r="AJ120"/>
      <c r="AK120"/>
      <c r="AL120"/>
      <c r="AM120">
        <v>676.3</v>
      </c>
      <c r="AN120" t="s">
        <v>223</v>
      </c>
      <c r="AO120">
        <v>257577.875</v>
      </c>
      <c r="AP120">
        <v>-27996.875</v>
      </c>
      <c r="AQ120">
        <v>129280.625</v>
      </c>
      <c r="AR120">
        <v>4434013.75</v>
      </c>
      <c r="AS120">
        <v>96888918.125</v>
      </c>
      <c r="AT120"/>
      <c r="AU120"/>
      <c r="AV120"/>
      <c r="AW120"/>
    </row>
    <row r="121" spans="1:49" x14ac:dyDescent="0.25">
      <c r="A121" s="110">
        <v>682.01666666666665</v>
      </c>
      <c r="B121" s="110" t="s">
        <v>224</v>
      </c>
      <c r="C121" s="83">
        <v>166075.375</v>
      </c>
      <c r="D121" s="83">
        <v>-976.75</v>
      </c>
      <c r="E121" s="83">
        <v>152346.25</v>
      </c>
      <c r="F121" s="83">
        <v>4509053.5</v>
      </c>
      <c r="G121" s="83"/>
      <c r="H121" s="83">
        <v>97540579.125</v>
      </c>
      <c r="I121" s="83"/>
      <c r="J121" s="47">
        <f t="shared" si="3"/>
        <v>3.3276414346999963</v>
      </c>
      <c r="K121" s="47">
        <f t="shared" si="4"/>
        <v>-2.3240113203703651E-2</v>
      </c>
      <c r="L121" s="47">
        <f t="shared" si="5"/>
        <v>3.3447914512739905</v>
      </c>
      <c r="M121" s="11">
        <f t="shared" si="6"/>
        <v>9.5053113043021575</v>
      </c>
      <c r="N121" s="58">
        <f t="shared" si="7"/>
        <v>0</v>
      </c>
      <c r="O121" s="58">
        <f t="shared" si="8"/>
        <v>85.380757318863886</v>
      </c>
      <c r="P121" s="58">
        <f t="shared" si="9"/>
        <v>0</v>
      </c>
      <c r="Q121" s="48"/>
      <c r="R121" s="82"/>
      <c r="S121"/>
      <c r="T121"/>
      <c r="U121"/>
      <c r="V121" s="12"/>
      <c r="W121" s="12"/>
      <c r="X121" s="12"/>
      <c r="Y121" s="12"/>
      <c r="AA121" s="12"/>
      <c r="AB121" s="12"/>
      <c r="AC121" s="12"/>
      <c r="AD121" s="12"/>
      <c r="AE121" s="12"/>
      <c r="AF121"/>
      <c r="AH121"/>
      <c r="AI121"/>
      <c r="AJ121"/>
      <c r="AK121"/>
      <c r="AL121"/>
      <c r="AM121">
        <v>682.01666666666665</v>
      </c>
      <c r="AN121" t="s">
        <v>224</v>
      </c>
      <c r="AO121">
        <v>166075.375</v>
      </c>
      <c r="AP121">
        <v>-976.75</v>
      </c>
      <c r="AQ121">
        <v>152346.25</v>
      </c>
      <c r="AR121">
        <v>4509053.5</v>
      </c>
      <c r="AS121">
        <v>97540579.125</v>
      </c>
      <c r="AT121"/>
      <c r="AU121"/>
      <c r="AV121"/>
      <c r="AW121"/>
    </row>
    <row r="122" spans="1:49" x14ac:dyDescent="0.25">
      <c r="A122" s="110">
        <v>687.75</v>
      </c>
      <c r="B122" s="110" t="s">
        <v>225</v>
      </c>
      <c r="C122" s="83">
        <v>167278.5</v>
      </c>
      <c r="D122" s="83">
        <v>1060.25</v>
      </c>
      <c r="E122" s="83">
        <v>156289</v>
      </c>
      <c r="F122" s="83">
        <v>4410439.5</v>
      </c>
      <c r="G122" s="83"/>
      <c r="H122" s="83">
        <v>97527727.375</v>
      </c>
      <c r="I122" s="83"/>
      <c r="J122" s="47">
        <f t="shared" si="3"/>
        <v>3.3521900494931689</v>
      </c>
      <c r="K122" s="47">
        <f t="shared" si="4"/>
        <v>2.5230178666226146E-2</v>
      </c>
      <c r="L122" s="47">
        <f t="shared" si="5"/>
        <v>3.4318074598614894</v>
      </c>
      <c r="M122" s="11">
        <f t="shared" si="6"/>
        <v>9.2986532099164734</v>
      </c>
      <c r="N122" s="58">
        <f t="shared" si="7"/>
        <v>0</v>
      </c>
      <c r="O122" s="58">
        <f t="shared" si="8"/>
        <v>85.380757318863886</v>
      </c>
      <c r="P122" s="58">
        <f t="shared" si="9"/>
        <v>0</v>
      </c>
      <c r="Q122" s="48"/>
      <c r="R122" s="82"/>
      <c r="S122"/>
      <c r="T122"/>
      <c r="U122"/>
      <c r="V122" s="12"/>
      <c r="W122" s="12"/>
      <c r="X122" s="12"/>
      <c r="Y122" s="12"/>
      <c r="AA122" s="12"/>
      <c r="AB122" s="12"/>
      <c r="AC122" s="12"/>
      <c r="AD122" s="12"/>
      <c r="AE122" s="12"/>
      <c r="AF122"/>
      <c r="AH122"/>
      <c r="AI122"/>
      <c r="AJ122"/>
      <c r="AK122"/>
      <c r="AL122"/>
      <c r="AM122">
        <v>687.75</v>
      </c>
      <c r="AN122" t="s">
        <v>225</v>
      </c>
      <c r="AO122">
        <v>167278.5</v>
      </c>
      <c r="AP122">
        <v>1060.25</v>
      </c>
      <c r="AQ122">
        <v>156289</v>
      </c>
      <c r="AR122">
        <v>4410439.5</v>
      </c>
      <c r="AS122">
        <v>97527727.375</v>
      </c>
      <c r="AT122"/>
      <c r="AU122"/>
      <c r="AV122"/>
      <c r="AW122"/>
    </row>
    <row r="123" spans="1:49" x14ac:dyDescent="0.25">
      <c r="A123" s="110">
        <v>693.5</v>
      </c>
      <c r="B123" s="110" t="s">
        <v>226</v>
      </c>
      <c r="C123" s="83">
        <v>242261.75</v>
      </c>
      <c r="D123" s="83">
        <v>-42372.5</v>
      </c>
      <c r="E123" s="83">
        <v>131183.5</v>
      </c>
      <c r="F123" s="83">
        <v>4524826.875</v>
      </c>
      <c r="G123" s="83"/>
      <c r="H123" s="83">
        <v>98367957.875</v>
      </c>
      <c r="I123" s="83"/>
      <c r="J123" s="47">
        <f t="shared" si="3"/>
        <v>4.81335403031352</v>
      </c>
      <c r="K123" s="47">
        <f t="shared" si="4"/>
        <v>-0.99970204830961984</v>
      </c>
      <c r="L123" s="47">
        <f t="shared" si="5"/>
        <v>2.8559339823263308</v>
      </c>
      <c r="M123" s="11">
        <f t="shared" si="6"/>
        <v>9.4583329552461564</v>
      </c>
      <c r="N123" s="58">
        <f t="shared" si="7"/>
        <v>0</v>
      </c>
      <c r="O123" s="58">
        <f t="shared" si="8"/>
        <v>85.380757318863886</v>
      </c>
      <c r="P123" s="58">
        <f t="shared" si="9"/>
        <v>0</v>
      </c>
      <c r="Q123" s="48"/>
      <c r="R123" s="82"/>
      <c r="S123"/>
      <c r="T123"/>
      <c r="U123"/>
      <c r="V123" s="12"/>
      <c r="W123" s="12"/>
      <c r="X123" s="12"/>
      <c r="Y123" s="12"/>
      <c r="AA123" s="12"/>
      <c r="AB123" s="12"/>
      <c r="AC123" s="12"/>
      <c r="AD123" s="12"/>
      <c r="AE123" s="12"/>
      <c r="AF123"/>
      <c r="AH123"/>
      <c r="AI123"/>
      <c r="AJ123"/>
      <c r="AK123"/>
      <c r="AL123"/>
      <c r="AM123">
        <v>693.5</v>
      </c>
      <c r="AN123" t="s">
        <v>226</v>
      </c>
      <c r="AO123">
        <v>242261.75</v>
      </c>
      <c r="AP123">
        <v>-42372.5</v>
      </c>
      <c r="AQ123">
        <v>131183.5</v>
      </c>
      <c r="AR123">
        <v>4524826.875</v>
      </c>
      <c r="AS123">
        <v>98367957.875</v>
      </c>
      <c r="AT123"/>
      <c r="AU123"/>
      <c r="AV123"/>
      <c r="AW123"/>
    </row>
    <row r="124" spans="1:49" x14ac:dyDescent="0.25">
      <c r="A124" s="110">
        <v>699.23333333333335</v>
      </c>
      <c r="B124" s="110" t="s">
        <v>227</v>
      </c>
      <c r="C124" s="83">
        <v>235929.5</v>
      </c>
      <c r="D124" s="83">
        <v>-44067.25</v>
      </c>
      <c r="E124" s="83">
        <v>129606.75</v>
      </c>
      <c r="F124" s="83">
        <v>4456252.625</v>
      </c>
      <c r="G124" s="83"/>
      <c r="H124" s="83">
        <v>98014509.25</v>
      </c>
      <c r="I124" s="83"/>
      <c r="J124" s="47">
        <f t="shared" si="3"/>
        <v>4.7044460115638937</v>
      </c>
      <c r="K124" s="47">
        <f t="shared" si="4"/>
        <v>-1.0434357892043242</v>
      </c>
      <c r="L124" s="47">
        <f t="shared" si="5"/>
        <v>2.8317822582412329</v>
      </c>
      <c r="M124" s="11">
        <f t="shared" si="6"/>
        <v>9.3485815231967884</v>
      </c>
      <c r="N124" s="58">
        <f t="shared" si="7"/>
        <v>0</v>
      </c>
      <c r="O124" s="58">
        <f t="shared" si="8"/>
        <v>85.380757318863886</v>
      </c>
      <c r="P124" s="58">
        <f t="shared" si="9"/>
        <v>0</v>
      </c>
      <c r="Q124" s="48"/>
      <c r="R124" s="82"/>
      <c r="S124"/>
      <c r="T124"/>
      <c r="U124"/>
      <c r="V124" s="12"/>
      <c r="W124" s="12"/>
      <c r="X124" s="12"/>
      <c r="Y124" s="12"/>
      <c r="AA124" s="12"/>
      <c r="AB124" s="12"/>
      <c r="AC124" s="12"/>
      <c r="AD124" s="12"/>
      <c r="AE124" s="12"/>
      <c r="AF124"/>
      <c r="AH124"/>
      <c r="AI124"/>
      <c r="AJ124"/>
      <c r="AK124"/>
      <c r="AL124"/>
      <c r="AM124">
        <v>699.23333333333335</v>
      </c>
      <c r="AN124" t="s">
        <v>227</v>
      </c>
      <c r="AO124">
        <v>235929.5</v>
      </c>
      <c r="AP124">
        <v>-44067.25</v>
      </c>
      <c r="AQ124">
        <v>129606.75</v>
      </c>
      <c r="AR124">
        <v>4456252.625</v>
      </c>
      <c r="AS124">
        <v>98014509.25</v>
      </c>
      <c r="AT124"/>
      <c r="AU124"/>
      <c r="AV124"/>
      <c r="AW124"/>
    </row>
    <row r="125" spans="1:49" x14ac:dyDescent="0.25">
      <c r="A125" s="110">
        <v>704.98333333333335</v>
      </c>
      <c r="B125" s="110" t="s">
        <v>228</v>
      </c>
      <c r="C125" s="83">
        <v>241795.125</v>
      </c>
      <c r="D125" s="83">
        <v>-19528.875</v>
      </c>
      <c r="E125" s="83">
        <v>132341.375</v>
      </c>
      <c r="F125" s="83">
        <v>4476059.375</v>
      </c>
      <c r="G125" s="83"/>
      <c r="H125" s="83">
        <v>98402426.125</v>
      </c>
      <c r="I125" s="83"/>
      <c r="J125" s="47">
        <f t="shared" si="3"/>
        <v>4.8024001701012784</v>
      </c>
      <c r="K125" s="47">
        <f t="shared" si="4"/>
        <v>-0.46058688613204168</v>
      </c>
      <c r="L125" s="47">
        <f t="shared" si="5"/>
        <v>2.8801323299392547</v>
      </c>
      <c r="M125" s="11">
        <f t="shared" si="6"/>
        <v>9.3531159656710621</v>
      </c>
      <c r="N125" s="58">
        <f t="shared" si="7"/>
        <v>0</v>
      </c>
      <c r="O125" s="58">
        <f t="shared" si="8"/>
        <v>85.380757318863886</v>
      </c>
      <c r="P125" s="58">
        <f t="shared" si="9"/>
        <v>0</v>
      </c>
      <c r="Q125" s="48"/>
      <c r="R125" s="82"/>
      <c r="S125"/>
      <c r="T125"/>
      <c r="U125"/>
      <c r="V125" s="12"/>
      <c r="W125" s="12"/>
      <c r="X125" s="12"/>
      <c r="Y125" s="12"/>
      <c r="AA125" s="12"/>
      <c r="AB125" s="12"/>
      <c r="AC125" s="12"/>
      <c r="AD125" s="12"/>
      <c r="AE125" s="12"/>
      <c r="AF125"/>
      <c r="AH125"/>
      <c r="AI125"/>
      <c r="AJ125"/>
      <c r="AK125"/>
      <c r="AL125"/>
      <c r="AM125">
        <v>704.98333333333335</v>
      </c>
      <c r="AN125" t="s">
        <v>228</v>
      </c>
      <c r="AO125">
        <v>241795.125</v>
      </c>
      <c r="AP125">
        <v>-19528.875</v>
      </c>
      <c r="AQ125">
        <v>132341.375</v>
      </c>
      <c r="AR125">
        <v>4476059.375</v>
      </c>
      <c r="AS125">
        <v>98402426.125</v>
      </c>
      <c r="AT125"/>
      <c r="AU125"/>
      <c r="AV125"/>
      <c r="AW125"/>
    </row>
    <row r="126" spans="1:49" x14ac:dyDescent="0.25">
      <c r="A126" s="110">
        <v>710.7166666666667</v>
      </c>
      <c r="B126" s="110" t="s">
        <v>229</v>
      </c>
      <c r="C126" s="83">
        <v>229888.875</v>
      </c>
      <c r="D126" s="83">
        <v>-37849.875</v>
      </c>
      <c r="E126" s="83">
        <v>124289.125</v>
      </c>
      <c r="F126" s="83">
        <v>4439178.875</v>
      </c>
      <c r="G126" s="83"/>
      <c r="H126" s="83">
        <v>97928758.5</v>
      </c>
      <c r="I126" s="83"/>
      <c r="J126" s="47">
        <f t="shared" si="3"/>
        <v>4.5880095966442838</v>
      </c>
      <c r="K126" s="47">
        <f t="shared" si="4"/>
        <v>-0.89700393850426285</v>
      </c>
      <c r="L126" s="47">
        <f t="shared" si="5"/>
        <v>2.7179751870458424</v>
      </c>
      <c r="M126" s="11">
        <f t="shared" si="6"/>
        <v>9.3209179015006569</v>
      </c>
      <c r="N126" s="58">
        <f t="shared" si="7"/>
        <v>0</v>
      </c>
      <c r="O126" s="58">
        <f t="shared" si="8"/>
        <v>85.380757318863886</v>
      </c>
      <c r="P126" s="58">
        <f t="shared" si="9"/>
        <v>0</v>
      </c>
      <c r="Q126" s="48"/>
      <c r="R126" s="82"/>
      <c r="S126"/>
      <c r="T126"/>
      <c r="U126"/>
      <c r="V126" s="12"/>
      <c r="W126" s="12"/>
      <c r="X126" s="12"/>
      <c r="Y126" s="12"/>
      <c r="AA126" s="12"/>
      <c r="AB126" s="12"/>
      <c r="AC126" s="12"/>
      <c r="AD126" s="12"/>
      <c r="AE126" s="12"/>
      <c r="AF126"/>
      <c r="AH126"/>
      <c r="AI126"/>
      <c r="AJ126"/>
      <c r="AK126"/>
      <c r="AL126"/>
      <c r="AM126">
        <v>710.7166666666667</v>
      </c>
      <c r="AN126" t="s">
        <v>229</v>
      </c>
      <c r="AO126">
        <v>229888.875</v>
      </c>
      <c r="AP126">
        <v>-37849.875</v>
      </c>
      <c r="AQ126">
        <v>124289.125</v>
      </c>
      <c r="AR126">
        <v>4439178.875</v>
      </c>
      <c r="AS126">
        <v>97928758.5</v>
      </c>
      <c r="AT126"/>
      <c r="AU126"/>
      <c r="AV126"/>
      <c r="AW126"/>
    </row>
    <row r="127" spans="1:49" x14ac:dyDescent="0.25">
      <c r="A127" s="110">
        <v>716.4666666666667</v>
      </c>
      <c r="B127" s="110" t="s">
        <v>230</v>
      </c>
      <c r="C127" s="83">
        <v>203699.375</v>
      </c>
      <c r="D127" s="83">
        <v>-33407.25</v>
      </c>
      <c r="E127" s="83">
        <v>130851.5</v>
      </c>
      <c r="F127" s="83">
        <v>4427654.625</v>
      </c>
      <c r="G127" s="83"/>
      <c r="H127" s="83">
        <v>98507474.25</v>
      </c>
      <c r="I127" s="83"/>
      <c r="J127" s="47">
        <f t="shared" si="3"/>
        <v>4.0414491985565135</v>
      </c>
      <c r="K127" s="47">
        <f t="shared" si="4"/>
        <v>-0.78706697932867919</v>
      </c>
      <c r="L127" s="47">
        <f t="shared" si="5"/>
        <v>2.8446715377640626</v>
      </c>
      <c r="M127" s="11">
        <f t="shared" si="6"/>
        <v>9.242103746321785</v>
      </c>
      <c r="N127" s="58">
        <f t="shared" si="7"/>
        <v>0</v>
      </c>
      <c r="O127" s="58">
        <f t="shared" si="8"/>
        <v>85.380757318863886</v>
      </c>
      <c r="P127" s="58">
        <f t="shared" si="9"/>
        <v>0</v>
      </c>
      <c r="Q127" s="48"/>
      <c r="R127" s="82"/>
      <c r="S127"/>
      <c r="T127"/>
      <c r="U127"/>
      <c r="V127" s="12"/>
      <c r="W127" s="12"/>
      <c r="X127" s="12"/>
      <c r="Y127" s="12"/>
      <c r="AA127" s="12"/>
      <c r="AB127" s="12"/>
      <c r="AC127" s="12"/>
      <c r="AD127" s="12"/>
      <c r="AE127" s="12"/>
      <c r="AF127"/>
      <c r="AH127"/>
      <c r="AI127"/>
      <c r="AJ127"/>
      <c r="AK127"/>
      <c r="AL127"/>
      <c r="AM127">
        <v>716.4666666666667</v>
      </c>
      <c r="AN127" t="s">
        <v>230</v>
      </c>
      <c r="AO127">
        <v>203699.375</v>
      </c>
      <c r="AP127">
        <v>-33407.25</v>
      </c>
      <c r="AQ127">
        <v>130851.5</v>
      </c>
      <c r="AR127">
        <v>4427654.625</v>
      </c>
      <c r="AS127">
        <v>98507474.25</v>
      </c>
      <c r="AT127"/>
      <c r="AU127"/>
      <c r="AV127"/>
      <c r="AW127"/>
    </row>
    <row r="128" spans="1:49" x14ac:dyDescent="0.25">
      <c r="A128" s="110">
        <v>722.2</v>
      </c>
      <c r="B128" s="110" t="s">
        <v>231</v>
      </c>
      <c r="C128" s="83">
        <v>220793.875</v>
      </c>
      <c r="D128" s="83">
        <v>-35835.875</v>
      </c>
      <c r="E128" s="83">
        <v>131497.375</v>
      </c>
      <c r="F128" s="83">
        <v>4465830.5</v>
      </c>
      <c r="G128" s="83"/>
      <c r="H128" s="83">
        <v>98362821.625</v>
      </c>
      <c r="I128" s="83"/>
      <c r="J128" s="47">
        <f t="shared" si="3"/>
        <v>4.387050711090513</v>
      </c>
      <c r="K128" s="47">
        <f t="shared" si="4"/>
        <v>-0.84552642253467925</v>
      </c>
      <c r="L128" s="47">
        <f t="shared" si="5"/>
        <v>2.8629166928537488</v>
      </c>
      <c r="M128" s="11">
        <f t="shared" si="6"/>
        <v>9.335499143796202</v>
      </c>
      <c r="N128" s="58">
        <f t="shared" si="7"/>
        <v>0</v>
      </c>
      <c r="O128" s="58">
        <f t="shared" si="8"/>
        <v>85.380757318863886</v>
      </c>
      <c r="P128" s="58">
        <f t="shared" si="9"/>
        <v>0</v>
      </c>
      <c r="Q128" s="48"/>
      <c r="R128" s="82"/>
      <c r="S128"/>
      <c r="T128"/>
      <c r="U128"/>
      <c r="V128" s="12"/>
      <c r="W128" s="12"/>
      <c r="X128" s="12"/>
      <c r="Y128" s="12"/>
      <c r="AA128" s="12"/>
      <c r="AB128" s="12"/>
      <c r="AC128" s="12"/>
      <c r="AD128" s="12"/>
      <c r="AE128" s="12"/>
      <c r="AF128"/>
      <c r="AH128"/>
      <c r="AI128"/>
      <c r="AJ128"/>
      <c r="AK128"/>
      <c r="AL128"/>
      <c r="AM128">
        <v>722.2</v>
      </c>
      <c r="AN128" t="s">
        <v>231</v>
      </c>
      <c r="AO128">
        <v>220793.875</v>
      </c>
      <c r="AP128">
        <v>-35835.875</v>
      </c>
      <c r="AQ128">
        <v>131497.375</v>
      </c>
      <c r="AR128">
        <v>4465830.5</v>
      </c>
      <c r="AS128">
        <v>98362821.625</v>
      </c>
      <c r="AT128"/>
      <c r="AU128"/>
      <c r="AV128"/>
      <c r="AW128"/>
    </row>
    <row r="129" spans="1:49" x14ac:dyDescent="0.25">
      <c r="A129" s="110">
        <v>727.95</v>
      </c>
      <c r="B129" s="110" t="s">
        <v>232</v>
      </c>
      <c r="C129" s="83">
        <v>262210.625</v>
      </c>
      <c r="D129" s="83">
        <v>-36119.625</v>
      </c>
      <c r="E129" s="83">
        <v>131770.375</v>
      </c>
      <c r="F129" s="83">
        <v>4432445.125</v>
      </c>
      <c r="G129" s="83"/>
      <c r="H129" s="83">
        <v>99108230.625</v>
      </c>
      <c r="I129" s="83"/>
      <c r="J129" s="47">
        <f t="shared" si="3"/>
        <v>5.1707932632101086</v>
      </c>
      <c r="K129" s="47">
        <f t="shared" si="4"/>
        <v>-0.84581164288790711</v>
      </c>
      <c r="L129" s="47">
        <f t="shared" si="5"/>
        <v>2.8472831953617961</v>
      </c>
      <c r="M129" s="11">
        <f t="shared" si="6"/>
        <v>9.1960205099208778</v>
      </c>
      <c r="N129" s="58">
        <f t="shared" si="7"/>
        <v>0</v>
      </c>
      <c r="O129" s="58">
        <f t="shared" si="8"/>
        <v>85.380757318863886</v>
      </c>
      <c r="P129" s="58">
        <f t="shared" si="9"/>
        <v>0</v>
      </c>
      <c r="Q129" s="48"/>
      <c r="R129" s="82"/>
      <c r="S129"/>
      <c r="T129"/>
      <c r="U129"/>
      <c r="V129" s="12"/>
      <c r="W129" s="12"/>
      <c r="X129" s="12"/>
      <c r="Y129" s="12"/>
      <c r="AA129" s="12"/>
      <c r="AB129" s="12"/>
      <c r="AC129" s="12"/>
      <c r="AD129" s="12"/>
      <c r="AE129" s="12"/>
      <c r="AF129"/>
      <c r="AH129"/>
      <c r="AI129"/>
      <c r="AJ129"/>
      <c r="AK129"/>
      <c r="AL129"/>
      <c r="AM129">
        <v>727.95</v>
      </c>
      <c r="AN129" t="s">
        <v>232</v>
      </c>
      <c r="AO129">
        <v>262210.625</v>
      </c>
      <c r="AP129">
        <v>-36119.625</v>
      </c>
      <c r="AQ129">
        <v>131770.375</v>
      </c>
      <c r="AR129">
        <v>4432445.125</v>
      </c>
      <c r="AS129">
        <v>99108230.625</v>
      </c>
      <c r="AT129"/>
      <c r="AU129"/>
      <c r="AV129"/>
      <c r="AW129"/>
    </row>
    <row r="130" spans="1:49" x14ac:dyDescent="0.25">
      <c r="A130" s="110">
        <v>733.68333333333328</v>
      </c>
      <c r="B130" s="110" t="s">
        <v>233</v>
      </c>
      <c r="C130" s="83">
        <v>246368.75</v>
      </c>
      <c r="D130" s="83">
        <v>-21752.75</v>
      </c>
      <c r="E130" s="83">
        <v>144186.625</v>
      </c>
      <c r="F130" s="83">
        <v>4448053</v>
      </c>
      <c r="G130" s="83"/>
      <c r="H130" s="83">
        <v>98046792.25</v>
      </c>
      <c r="I130" s="83"/>
      <c r="J130" s="47">
        <f t="shared" si="3"/>
        <v>4.9109876478147125</v>
      </c>
      <c r="K130" s="47">
        <f t="shared" si="4"/>
        <v>-0.51489767177075996</v>
      </c>
      <c r="L130" s="47">
        <f t="shared" si="5"/>
        <v>3.1493011554828154</v>
      </c>
      <c r="M130" s="11">
        <f t="shared" si="6"/>
        <v>9.3283074201829539</v>
      </c>
      <c r="N130" s="58">
        <f t="shared" si="7"/>
        <v>0</v>
      </c>
      <c r="O130" s="58">
        <f t="shared" si="8"/>
        <v>85.380757318863886</v>
      </c>
      <c r="P130" s="58">
        <f t="shared" si="9"/>
        <v>0</v>
      </c>
      <c r="Q130" s="48"/>
      <c r="R130" s="82"/>
      <c r="S130"/>
      <c r="T130"/>
      <c r="U130"/>
      <c r="V130" s="12"/>
      <c r="W130" s="12"/>
      <c r="X130" s="12"/>
      <c r="Y130" s="12"/>
      <c r="AA130" s="12"/>
      <c r="AB130" s="12"/>
      <c r="AC130" s="12"/>
      <c r="AD130" s="12"/>
      <c r="AE130" s="12"/>
      <c r="AF130"/>
      <c r="AH130"/>
      <c r="AI130"/>
      <c r="AJ130"/>
      <c r="AK130"/>
      <c r="AL130"/>
      <c r="AM130">
        <v>733.68333333333328</v>
      </c>
      <c r="AN130" t="s">
        <v>233</v>
      </c>
      <c r="AO130">
        <v>246368.75</v>
      </c>
      <c r="AP130">
        <v>-21752.75</v>
      </c>
      <c r="AQ130">
        <v>144186.625</v>
      </c>
      <c r="AR130">
        <v>4448053</v>
      </c>
      <c r="AS130">
        <v>98046792.25</v>
      </c>
      <c r="AT130"/>
      <c r="AU130"/>
      <c r="AV130"/>
      <c r="AW130"/>
    </row>
    <row r="131" spans="1:49" x14ac:dyDescent="0.25">
      <c r="A131" s="110">
        <v>739.38333333333333</v>
      </c>
      <c r="B131" s="110" t="s">
        <v>234</v>
      </c>
      <c r="C131" s="83">
        <v>202361.125</v>
      </c>
      <c r="D131" s="83">
        <v>-41157.75</v>
      </c>
      <c r="E131" s="83">
        <v>137795.375</v>
      </c>
      <c r="F131" s="83">
        <v>4418690.875</v>
      </c>
      <c r="G131" s="83"/>
      <c r="H131" s="83">
        <v>98711855.875</v>
      </c>
      <c r="I131" s="83"/>
      <c r="J131" s="47">
        <f t="shared" ref="J131:J160" si="10">((C131*$X$23)/(H131/9*$AE$23))*$T$19</f>
        <v>4.0065851719488492</v>
      </c>
      <c r="K131" s="47">
        <f t="shared" ref="K131:K160" si="11">((D131*$Y$23)/(H131*$AE$23))*($T$19*9)</f>
        <v>-0.96765925970494848</v>
      </c>
      <c r="L131" s="47">
        <f t="shared" ref="L131:L160" si="12">((E131*$Z$23)/(H131*$AE$23))*($T$19*9)</f>
        <v>2.9894268420069419</v>
      </c>
      <c r="M131" s="11">
        <f t="shared" ref="M131:M160" si="13">(((F131/2*$AA$6)/(H131*$AE$23))*$T$19*9)/75*100</f>
        <v>9.2042962673977371</v>
      </c>
      <c r="N131" s="58">
        <f t="shared" ref="N131:N160" si="14">((G131/3*$AD$23)/(H131*$AE$23))*9*$T$19</f>
        <v>0</v>
      </c>
      <c r="O131" s="58">
        <f t="shared" ref="O131:O160" si="15">((H131/9*$AE$23)/(H131/9*$AE$23))*$T$19</f>
        <v>85.380757318863886</v>
      </c>
      <c r="P131" s="58">
        <f t="shared" ref="P131:P160" si="16">((I131/2*$AF$23)/(H131/9*$AE$23))*$T$19</f>
        <v>0</v>
      </c>
      <c r="Q131" s="48"/>
      <c r="R131" s="82"/>
      <c r="S131"/>
      <c r="T131"/>
      <c r="U131"/>
      <c r="V131" s="12"/>
      <c r="W131" s="12"/>
      <c r="X131" s="12"/>
      <c r="Y131" s="12"/>
      <c r="AA131" s="12"/>
      <c r="AB131" s="12"/>
      <c r="AC131" s="12"/>
      <c r="AD131" s="12"/>
      <c r="AE131" s="12"/>
      <c r="AF131"/>
      <c r="AH131"/>
      <c r="AI131"/>
      <c r="AJ131"/>
      <c r="AK131"/>
      <c r="AL131"/>
      <c r="AM131">
        <v>739.38333333333333</v>
      </c>
      <c r="AN131" t="s">
        <v>234</v>
      </c>
      <c r="AO131">
        <v>202361.125</v>
      </c>
      <c r="AP131">
        <v>-41157.75</v>
      </c>
      <c r="AQ131">
        <v>137795.375</v>
      </c>
      <c r="AR131">
        <v>4418690.875</v>
      </c>
      <c r="AS131">
        <v>98711855.875</v>
      </c>
      <c r="AT131"/>
      <c r="AU131"/>
      <c r="AV131"/>
      <c r="AW131"/>
    </row>
    <row r="132" spans="1:49" x14ac:dyDescent="0.25">
      <c r="A132" s="110">
        <v>745.13333333333333</v>
      </c>
      <c r="B132" s="110" t="s">
        <v>235</v>
      </c>
      <c r="C132" s="83">
        <v>183410.375</v>
      </c>
      <c r="D132" s="83">
        <v>-3670.125</v>
      </c>
      <c r="E132" s="83">
        <v>157891.25</v>
      </c>
      <c r="F132" s="83">
        <v>4411471.25</v>
      </c>
      <c r="G132" s="83"/>
      <c r="H132" s="83">
        <v>97600822.375</v>
      </c>
      <c r="I132" s="83"/>
      <c r="J132" s="47">
        <f t="shared" si="10"/>
        <v>3.6727133465772597</v>
      </c>
      <c r="K132" s="47">
        <f t="shared" si="11"/>
        <v>-8.7270512849096094E-2</v>
      </c>
      <c r="L132" s="47">
        <f t="shared" si="12"/>
        <v>3.4643933141448273</v>
      </c>
      <c r="M132" s="11">
        <f t="shared" si="13"/>
        <v>9.2938629207063084</v>
      </c>
      <c r="N132" s="58">
        <f t="shared" si="14"/>
        <v>0</v>
      </c>
      <c r="O132" s="58">
        <f t="shared" si="15"/>
        <v>85.380757318863886</v>
      </c>
      <c r="P132" s="58">
        <f t="shared" si="16"/>
        <v>0</v>
      </c>
      <c r="Q132" s="48"/>
      <c r="R132" s="82"/>
      <c r="S132"/>
      <c r="T132"/>
      <c r="U132"/>
      <c r="V132" s="12"/>
      <c r="W132" s="12"/>
      <c r="X132" s="12"/>
      <c r="Y132" s="12"/>
      <c r="AA132" s="12"/>
      <c r="AB132" s="12"/>
      <c r="AC132" s="12"/>
      <c r="AD132" s="12"/>
      <c r="AE132" s="12"/>
      <c r="AF132"/>
      <c r="AH132"/>
      <c r="AI132"/>
      <c r="AJ132"/>
      <c r="AK132"/>
      <c r="AL132"/>
      <c r="AM132">
        <v>745.13333333333333</v>
      </c>
      <c r="AN132" t="s">
        <v>235</v>
      </c>
      <c r="AO132">
        <v>183410.375</v>
      </c>
      <c r="AP132">
        <v>-3670.125</v>
      </c>
      <c r="AQ132">
        <v>157891.25</v>
      </c>
      <c r="AR132">
        <v>4411471.25</v>
      </c>
      <c r="AS132">
        <v>97600822.375</v>
      </c>
      <c r="AT132"/>
      <c r="AU132"/>
      <c r="AV132"/>
      <c r="AW132"/>
    </row>
    <row r="133" spans="1:49" x14ac:dyDescent="0.25">
      <c r="A133" s="110">
        <v>750.85</v>
      </c>
      <c r="B133" s="110" t="s">
        <v>236</v>
      </c>
      <c r="C133" s="83">
        <v>192244.875</v>
      </c>
      <c r="D133" s="83">
        <v>-23031.5</v>
      </c>
      <c r="E133" s="83">
        <v>139712.5</v>
      </c>
      <c r="F133" s="83">
        <v>4355900.625</v>
      </c>
      <c r="G133" s="83"/>
      <c r="H133" s="83">
        <v>98516176.875</v>
      </c>
      <c r="I133" s="83"/>
      <c r="J133" s="47">
        <f t="shared" si="10"/>
        <v>3.8138519705195946</v>
      </c>
      <c r="K133" s="47">
        <f t="shared" si="11"/>
        <v>-0.54256880826492548</v>
      </c>
      <c r="L133" s="47">
        <f t="shared" si="12"/>
        <v>3.0370386575219377</v>
      </c>
      <c r="M133" s="11">
        <f t="shared" si="13"/>
        <v>9.0915242155205505</v>
      </c>
      <c r="N133" s="58">
        <f t="shared" si="14"/>
        <v>0</v>
      </c>
      <c r="O133" s="58">
        <f t="shared" si="15"/>
        <v>85.380757318863886</v>
      </c>
      <c r="P133" s="58">
        <f t="shared" si="16"/>
        <v>0</v>
      </c>
      <c r="Q133" s="48"/>
      <c r="R133" s="82"/>
      <c r="S133"/>
      <c r="T133"/>
      <c r="U133"/>
      <c r="V133" s="12"/>
      <c r="W133" s="12"/>
      <c r="X133" s="12"/>
      <c r="Y133" s="12"/>
      <c r="AA133" s="12"/>
      <c r="AB133" s="12"/>
      <c r="AC133" s="12"/>
      <c r="AD133" s="12"/>
      <c r="AE133" s="12"/>
      <c r="AF133"/>
      <c r="AH133"/>
      <c r="AI133"/>
      <c r="AJ133"/>
      <c r="AK133"/>
      <c r="AL133"/>
      <c r="AM133">
        <v>750.85</v>
      </c>
      <c r="AN133" t="s">
        <v>236</v>
      </c>
      <c r="AO133">
        <v>192244.875</v>
      </c>
      <c r="AP133">
        <v>-23031.5</v>
      </c>
      <c r="AQ133">
        <v>139712.5</v>
      </c>
      <c r="AR133">
        <v>4355900.625</v>
      </c>
      <c r="AS133">
        <v>98516176.875</v>
      </c>
      <c r="AT133"/>
      <c r="AU133"/>
      <c r="AV133"/>
      <c r="AW133"/>
    </row>
    <row r="134" spans="1:49" x14ac:dyDescent="0.25">
      <c r="A134" s="110">
        <v>756.56666666666661</v>
      </c>
      <c r="B134" s="110" t="s">
        <v>237</v>
      </c>
      <c r="C134" s="83">
        <v>188671</v>
      </c>
      <c r="D134" s="83">
        <v>-3376.375</v>
      </c>
      <c r="E134" s="83">
        <v>149940.875</v>
      </c>
      <c r="F134" s="83">
        <v>4422293.375</v>
      </c>
      <c r="G134" s="83"/>
      <c r="H134" s="83">
        <v>97922763.25</v>
      </c>
      <c r="I134" s="83"/>
      <c r="J134" s="47">
        <f t="shared" si="10"/>
        <v>3.7656339648041151</v>
      </c>
      <c r="K134" s="47">
        <f t="shared" si="11"/>
        <v>-8.002158786595065E-2</v>
      </c>
      <c r="L134" s="47">
        <f t="shared" si="12"/>
        <v>3.2791326581746727</v>
      </c>
      <c r="M134" s="11">
        <f t="shared" si="13"/>
        <v>9.286032011734985</v>
      </c>
      <c r="N134" s="58">
        <f t="shared" si="14"/>
        <v>0</v>
      </c>
      <c r="O134" s="58">
        <f t="shared" si="15"/>
        <v>85.380757318863886</v>
      </c>
      <c r="P134" s="58">
        <f t="shared" si="16"/>
        <v>0</v>
      </c>
      <c r="Q134" s="48"/>
      <c r="R134" s="82"/>
      <c r="S134"/>
      <c r="T134"/>
      <c r="U134"/>
      <c r="V134" s="12"/>
      <c r="W134" s="12"/>
      <c r="X134" s="12"/>
      <c r="Y134" s="12"/>
      <c r="AA134" s="12"/>
      <c r="AB134" s="12"/>
      <c r="AC134" s="12"/>
      <c r="AD134" s="12"/>
      <c r="AE134" s="12"/>
      <c r="AF134"/>
      <c r="AH134"/>
      <c r="AI134"/>
      <c r="AJ134"/>
      <c r="AK134"/>
      <c r="AL134"/>
      <c r="AM134">
        <v>756.56666666666661</v>
      </c>
      <c r="AN134" t="s">
        <v>237</v>
      </c>
      <c r="AO134">
        <v>188671</v>
      </c>
      <c r="AP134">
        <v>-3376.375</v>
      </c>
      <c r="AQ134">
        <v>149940.875</v>
      </c>
      <c r="AR134">
        <v>4422293.375</v>
      </c>
      <c r="AS134">
        <v>97922763.25</v>
      </c>
      <c r="AT134"/>
      <c r="AU134"/>
      <c r="AV134"/>
      <c r="AW134"/>
    </row>
    <row r="135" spans="1:49" x14ac:dyDescent="0.25">
      <c r="A135" s="110">
        <v>762.2833333333333</v>
      </c>
      <c r="B135" s="110" t="s">
        <v>238</v>
      </c>
      <c r="C135" s="83">
        <v>192872.625</v>
      </c>
      <c r="D135" s="83">
        <v>-22448.75</v>
      </c>
      <c r="E135" s="83">
        <v>141366.25</v>
      </c>
      <c r="F135" s="83">
        <v>4359470.875</v>
      </c>
      <c r="G135" s="83"/>
      <c r="H135" s="83">
        <v>97469168.375</v>
      </c>
      <c r="I135" s="83"/>
      <c r="J135" s="47">
        <f t="shared" si="10"/>
        <v>3.8674075618679988</v>
      </c>
      <c r="K135" s="47">
        <f t="shared" si="11"/>
        <v>-0.53452134426609998</v>
      </c>
      <c r="L135" s="47">
        <f t="shared" si="12"/>
        <v>3.1059973645989949</v>
      </c>
      <c r="M135" s="11">
        <f t="shared" si="13"/>
        <v>9.1967166541367789</v>
      </c>
      <c r="N135" s="58">
        <f t="shared" si="14"/>
        <v>0</v>
      </c>
      <c r="O135" s="58">
        <f t="shared" si="15"/>
        <v>85.380757318863886</v>
      </c>
      <c r="P135" s="58">
        <f t="shared" si="16"/>
        <v>0</v>
      </c>
      <c r="Q135" s="48"/>
      <c r="R135" s="82"/>
      <c r="S135"/>
      <c r="T135"/>
      <c r="U135"/>
      <c r="V135" s="12"/>
      <c r="W135" s="12"/>
      <c r="X135" s="12"/>
      <c r="Y135" s="12"/>
      <c r="AA135" s="12"/>
      <c r="AB135" s="12"/>
      <c r="AC135" s="12"/>
      <c r="AD135" s="12"/>
      <c r="AE135" s="12"/>
      <c r="AF135"/>
      <c r="AH135"/>
      <c r="AI135"/>
      <c r="AJ135"/>
      <c r="AK135"/>
      <c r="AL135"/>
      <c r="AM135">
        <v>762.2833333333333</v>
      </c>
      <c r="AN135" t="s">
        <v>238</v>
      </c>
      <c r="AO135">
        <v>192872.625</v>
      </c>
      <c r="AP135">
        <v>-22448.75</v>
      </c>
      <c r="AQ135">
        <v>141366.25</v>
      </c>
      <c r="AR135">
        <v>4359470.875</v>
      </c>
      <c r="AS135">
        <v>97469168.375</v>
      </c>
      <c r="AT135"/>
      <c r="AU135"/>
      <c r="AV135"/>
      <c r="AW135"/>
    </row>
    <row r="136" spans="1:49" x14ac:dyDescent="0.25">
      <c r="A136" s="110">
        <v>768.01666666666665</v>
      </c>
      <c r="B136" s="110" t="s">
        <v>239</v>
      </c>
      <c r="C136" s="83">
        <v>174907.875</v>
      </c>
      <c r="D136" s="83">
        <v>-7519.25</v>
      </c>
      <c r="E136" s="83">
        <v>140864.875</v>
      </c>
      <c r="F136" s="83">
        <v>4425601.625</v>
      </c>
      <c r="G136" s="83"/>
      <c r="H136" s="83">
        <v>98070330.875</v>
      </c>
      <c r="I136" s="83"/>
      <c r="J136" s="47">
        <f t="shared" si="10"/>
        <v>3.4856865793332852</v>
      </c>
      <c r="K136" s="47">
        <f t="shared" si="11"/>
        <v>-0.17794141223123652</v>
      </c>
      <c r="L136" s="47">
        <f t="shared" si="12"/>
        <v>3.076009550046102</v>
      </c>
      <c r="M136" s="11">
        <f t="shared" si="13"/>
        <v>9.2789954915215098</v>
      </c>
      <c r="N136" s="58">
        <f t="shared" si="14"/>
        <v>0</v>
      </c>
      <c r="O136" s="58">
        <f t="shared" si="15"/>
        <v>85.380757318863886</v>
      </c>
      <c r="P136" s="58">
        <f t="shared" si="16"/>
        <v>0</v>
      </c>
      <c r="Q136" s="48"/>
      <c r="R136" s="82"/>
      <c r="S136"/>
      <c r="T136"/>
      <c r="U136"/>
      <c r="V136" s="12"/>
      <c r="W136" s="12"/>
      <c r="X136" s="12"/>
      <c r="Y136" s="12"/>
      <c r="AA136" s="12"/>
      <c r="AB136" s="12"/>
      <c r="AC136" s="12"/>
      <c r="AD136" s="12"/>
      <c r="AE136" s="12"/>
      <c r="AF136"/>
      <c r="AH136"/>
      <c r="AI136"/>
      <c r="AJ136"/>
      <c r="AK136"/>
      <c r="AL136"/>
      <c r="AM136">
        <v>768.01666666666665</v>
      </c>
      <c r="AN136" t="s">
        <v>239</v>
      </c>
      <c r="AO136">
        <v>174907.875</v>
      </c>
      <c r="AP136">
        <v>-7519.25</v>
      </c>
      <c r="AQ136">
        <v>140864.875</v>
      </c>
      <c r="AR136">
        <v>4425601.625</v>
      </c>
      <c r="AS136">
        <v>98070330.875</v>
      </c>
      <c r="AT136"/>
      <c r="AU136"/>
      <c r="AV136"/>
      <c r="AW136"/>
    </row>
    <row r="137" spans="1:49" x14ac:dyDescent="0.25">
      <c r="A137" s="110">
        <v>773.75</v>
      </c>
      <c r="B137" s="110" t="s">
        <v>240</v>
      </c>
      <c r="C137" s="83">
        <v>199055.75</v>
      </c>
      <c r="D137" s="83">
        <v>-24838.25</v>
      </c>
      <c r="E137" s="83">
        <v>143567.5</v>
      </c>
      <c r="F137" s="83">
        <v>4401617.25</v>
      </c>
      <c r="G137" s="83"/>
      <c r="H137" s="83">
        <v>97993347.125</v>
      </c>
      <c r="I137" s="83"/>
      <c r="J137" s="47">
        <f t="shared" si="10"/>
        <v>3.9700387586728594</v>
      </c>
      <c r="K137" s="47">
        <f t="shared" si="11"/>
        <v>-0.58825354237346417</v>
      </c>
      <c r="L137" s="47">
        <f t="shared" si="12"/>
        <v>3.1374885656661715</v>
      </c>
      <c r="M137" s="11">
        <f t="shared" si="13"/>
        <v>9.2359584280845137</v>
      </c>
      <c r="N137" s="58">
        <f t="shared" si="14"/>
        <v>0</v>
      </c>
      <c r="O137" s="58">
        <f t="shared" si="15"/>
        <v>85.380757318863886</v>
      </c>
      <c r="P137" s="58">
        <f t="shared" si="16"/>
        <v>0</v>
      </c>
      <c r="Q137" s="48"/>
      <c r="R137" s="82"/>
      <c r="S137"/>
      <c r="T137"/>
      <c r="U137"/>
      <c r="V137" s="12"/>
      <c r="W137" s="12"/>
      <c r="X137" s="12"/>
      <c r="Y137" s="12"/>
      <c r="AA137" s="12"/>
      <c r="AB137" s="12"/>
      <c r="AC137" s="12"/>
      <c r="AD137" s="12"/>
      <c r="AE137" s="12"/>
      <c r="AF137"/>
      <c r="AH137"/>
      <c r="AI137"/>
      <c r="AJ137"/>
      <c r="AK137"/>
      <c r="AL137"/>
      <c r="AM137">
        <v>773.75</v>
      </c>
      <c r="AN137" t="s">
        <v>240</v>
      </c>
      <c r="AO137">
        <v>199055.75</v>
      </c>
      <c r="AP137">
        <v>-24838.25</v>
      </c>
      <c r="AQ137">
        <v>143567.5</v>
      </c>
      <c r="AR137">
        <v>4401617.25</v>
      </c>
      <c r="AS137">
        <v>97993347.125</v>
      </c>
      <c r="AT137"/>
      <c r="AU137"/>
      <c r="AV137"/>
      <c r="AW137"/>
    </row>
    <row r="138" spans="1:49" x14ac:dyDescent="0.25">
      <c r="A138" s="110">
        <v>779.48333333333335</v>
      </c>
      <c r="B138" s="110" t="s">
        <v>241</v>
      </c>
      <c r="C138" s="83">
        <v>200614.5</v>
      </c>
      <c r="D138" s="83">
        <v>-14306.625</v>
      </c>
      <c r="E138" s="83">
        <v>128313.625</v>
      </c>
      <c r="F138" s="83">
        <v>4430698.75</v>
      </c>
      <c r="G138" s="83"/>
      <c r="H138" s="83">
        <v>98159841.125</v>
      </c>
      <c r="I138" s="83"/>
      <c r="J138" s="47">
        <f t="shared" si="10"/>
        <v>3.994340504558092</v>
      </c>
      <c r="K138" s="47">
        <f t="shared" si="11"/>
        <v>-0.3382544322663204</v>
      </c>
      <c r="L138" s="47">
        <f t="shared" si="12"/>
        <v>2.7993779242209746</v>
      </c>
      <c r="M138" s="11">
        <f t="shared" si="13"/>
        <v>9.2812113456008944</v>
      </c>
      <c r="N138" s="58">
        <f t="shared" si="14"/>
        <v>0</v>
      </c>
      <c r="O138" s="58">
        <f t="shared" si="15"/>
        <v>85.380757318863886</v>
      </c>
      <c r="P138" s="58">
        <f t="shared" si="16"/>
        <v>0</v>
      </c>
      <c r="Q138" s="48"/>
      <c r="R138" s="82"/>
      <c r="S138"/>
      <c r="T138"/>
      <c r="U138"/>
      <c r="V138" s="12"/>
      <c r="W138" s="12"/>
      <c r="X138" s="12"/>
      <c r="Y138" s="12"/>
      <c r="AA138" s="12"/>
      <c r="AB138" s="12"/>
      <c r="AC138" s="12"/>
      <c r="AD138" s="12"/>
      <c r="AE138" s="12"/>
      <c r="AF138"/>
      <c r="AH138"/>
      <c r="AI138"/>
      <c r="AJ138"/>
      <c r="AK138"/>
      <c r="AL138"/>
      <c r="AM138">
        <v>779.48333333333335</v>
      </c>
      <c r="AN138" t="s">
        <v>241</v>
      </c>
      <c r="AO138">
        <v>200614.5</v>
      </c>
      <c r="AP138">
        <v>-14306.625</v>
      </c>
      <c r="AQ138">
        <v>128313.625</v>
      </c>
      <c r="AR138">
        <v>4430698.75</v>
      </c>
      <c r="AS138">
        <v>98159841.125</v>
      </c>
      <c r="AT138"/>
      <c r="AU138"/>
      <c r="AV138"/>
      <c r="AW138"/>
    </row>
    <row r="139" spans="1:49" x14ac:dyDescent="0.25">
      <c r="A139" s="110">
        <v>785.23333333333335</v>
      </c>
      <c r="B139" s="110" t="s">
        <v>242</v>
      </c>
      <c r="C139" s="83">
        <v>208560.625</v>
      </c>
      <c r="D139" s="83">
        <v>-24455.625</v>
      </c>
      <c r="E139" s="83">
        <v>143782.625</v>
      </c>
      <c r="F139" s="83">
        <v>4342855.5</v>
      </c>
      <c r="G139" s="83"/>
      <c r="H139" s="83">
        <v>97292171</v>
      </c>
      <c r="I139" s="83"/>
      <c r="J139" s="47">
        <f t="shared" si="10"/>
        <v>4.1895852949244237</v>
      </c>
      <c r="K139" s="47">
        <f t="shared" si="11"/>
        <v>-0.58336587534865703</v>
      </c>
      <c r="L139" s="47">
        <f t="shared" si="12"/>
        <v>3.1648353402021629</v>
      </c>
      <c r="M139" s="11">
        <f t="shared" si="13"/>
        <v>9.1783321735468739</v>
      </c>
      <c r="N139" s="58">
        <f t="shared" si="14"/>
        <v>0</v>
      </c>
      <c r="O139" s="58">
        <f t="shared" si="15"/>
        <v>85.380757318863886</v>
      </c>
      <c r="P139" s="58">
        <f t="shared" si="16"/>
        <v>0</v>
      </c>
      <c r="Q139" s="48"/>
      <c r="R139" s="82"/>
      <c r="S139"/>
      <c r="T139"/>
      <c r="U139"/>
      <c r="V139" s="12"/>
      <c r="W139" s="12"/>
      <c r="X139" s="12"/>
      <c r="Y139" s="12"/>
      <c r="AA139" s="12"/>
      <c r="AB139" s="12"/>
      <c r="AC139" s="12"/>
      <c r="AD139" s="12"/>
      <c r="AE139" s="12"/>
      <c r="AF139"/>
      <c r="AH139"/>
      <c r="AI139"/>
      <c r="AJ139"/>
      <c r="AK139"/>
      <c r="AL139"/>
      <c r="AM139">
        <v>785.23333333333335</v>
      </c>
      <c r="AN139" t="s">
        <v>242</v>
      </c>
      <c r="AO139">
        <v>208560.625</v>
      </c>
      <c r="AP139">
        <v>-24455.625</v>
      </c>
      <c r="AQ139">
        <v>143782.625</v>
      </c>
      <c r="AR139">
        <v>4342855.5</v>
      </c>
      <c r="AS139">
        <v>97292171</v>
      </c>
      <c r="AT139"/>
      <c r="AU139"/>
      <c r="AV139"/>
      <c r="AW139"/>
    </row>
    <row r="140" spans="1:49" x14ac:dyDescent="0.25">
      <c r="A140" s="110">
        <v>790.93333333333328</v>
      </c>
      <c r="B140" s="110" t="s">
        <v>243</v>
      </c>
      <c r="C140" s="83">
        <v>212253.625</v>
      </c>
      <c r="D140" s="83">
        <v>-26710.25</v>
      </c>
      <c r="E140" s="83">
        <v>136171.375</v>
      </c>
      <c r="F140" s="83">
        <v>4423955</v>
      </c>
      <c r="G140" s="83"/>
      <c r="H140" s="83">
        <v>97613663.75</v>
      </c>
      <c r="I140" s="83"/>
      <c r="J140" s="47">
        <f t="shared" si="10"/>
        <v>4.2497278011104269</v>
      </c>
      <c r="K140" s="47">
        <f t="shared" si="11"/>
        <v>-0.63504936845685445</v>
      </c>
      <c r="L140" s="47">
        <f t="shared" si="12"/>
        <v>2.9874305309475155</v>
      </c>
      <c r="M140" s="11">
        <f t="shared" si="13"/>
        <v>9.3189369534590867</v>
      </c>
      <c r="N140" s="58">
        <f t="shared" si="14"/>
        <v>0</v>
      </c>
      <c r="O140" s="58">
        <f t="shared" si="15"/>
        <v>85.380757318863886</v>
      </c>
      <c r="P140" s="58">
        <f t="shared" si="16"/>
        <v>0</v>
      </c>
      <c r="Q140" s="48"/>
      <c r="R140" s="82"/>
      <c r="S140"/>
      <c r="T140"/>
      <c r="U140"/>
      <c r="V140" s="12"/>
      <c r="W140" s="12"/>
      <c r="X140" s="12"/>
      <c r="Y140" s="12"/>
      <c r="AA140" s="12"/>
      <c r="AB140" s="12"/>
      <c r="AC140" s="12"/>
      <c r="AD140" s="12"/>
      <c r="AE140" s="12"/>
      <c r="AF140"/>
      <c r="AH140"/>
      <c r="AI140"/>
      <c r="AJ140"/>
      <c r="AK140"/>
      <c r="AL140"/>
      <c r="AM140">
        <v>790.93333333333328</v>
      </c>
      <c r="AN140" t="s">
        <v>243</v>
      </c>
      <c r="AO140">
        <v>212253.625</v>
      </c>
      <c r="AP140">
        <v>-26710.25</v>
      </c>
      <c r="AQ140">
        <v>136171.375</v>
      </c>
      <c r="AR140">
        <v>4423955</v>
      </c>
      <c r="AS140">
        <v>97613663.75</v>
      </c>
      <c r="AT140"/>
      <c r="AU140"/>
      <c r="AV140"/>
      <c r="AW140"/>
    </row>
    <row r="141" spans="1:49" x14ac:dyDescent="0.25">
      <c r="A141" s="110">
        <v>796.65</v>
      </c>
      <c r="B141" s="110" t="s">
        <v>244</v>
      </c>
      <c r="C141" s="83">
        <v>230533.375</v>
      </c>
      <c r="D141" s="83">
        <v>-26516.625</v>
      </c>
      <c r="E141" s="83">
        <v>132900.375</v>
      </c>
      <c r="F141" s="83">
        <v>4352378.5</v>
      </c>
      <c r="G141" s="83"/>
      <c r="H141" s="83">
        <v>97527620.625</v>
      </c>
      <c r="I141" s="83"/>
      <c r="J141" s="47">
        <f t="shared" si="10"/>
        <v>4.6197959188973634</v>
      </c>
      <c r="K141" s="47">
        <f t="shared" si="11"/>
        <v>-0.63100204542146543</v>
      </c>
      <c r="L141" s="47">
        <f t="shared" si="12"/>
        <v>2.9182411913851887</v>
      </c>
      <c r="M141" s="11">
        <f t="shared" si="13"/>
        <v>9.1762516202946394</v>
      </c>
      <c r="N141" s="58">
        <f t="shared" si="14"/>
        <v>0</v>
      </c>
      <c r="O141" s="58">
        <f t="shared" si="15"/>
        <v>85.380757318863886</v>
      </c>
      <c r="P141" s="58">
        <f t="shared" si="16"/>
        <v>0</v>
      </c>
      <c r="Q141" s="48"/>
      <c r="R141" s="82"/>
      <c r="S141"/>
      <c r="T141"/>
      <c r="U141"/>
      <c r="V141" s="12"/>
      <c r="W141" s="12"/>
      <c r="X141" s="12"/>
      <c r="Y141" s="12"/>
      <c r="AA141" s="12"/>
      <c r="AB141" s="12"/>
      <c r="AC141" s="12"/>
      <c r="AD141" s="12"/>
      <c r="AE141" s="12"/>
      <c r="AF141"/>
      <c r="AH141"/>
      <c r="AI141"/>
      <c r="AJ141"/>
      <c r="AK141"/>
      <c r="AL141"/>
      <c r="AM141">
        <v>796.65</v>
      </c>
      <c r="AN141" t="s">
        <v>244</v>
      </c>
      <c r="AO141">
        <v>230533.375</v>
      </c>
      <c r="AP141">
        <v>-26516.625</v>
      </c>
      <c r="AQ141">
        <v>132900.375</v>
      </c>
      <c r="AR141">
        <v>4352378.5</v>
      </c>
      <c r="AS141">
        <v>97527620.625</v>
      </c>
      <c r="AT141"/>
      <c r="AU141"/>
      <c r="AV141"/>
      <c r="AW141"/>
    </row>
    <row r="142" spans="1:49" x14ac:dyDescent="0.25">
      <c r="A142" s="110">
        <v>802.4</v>
      </c>
      <c r="B142" s="110" t="s">
        <v>245</v>
      </c>
      <c r="C142" s="83">
        <v>211237.375</v>
      </c>
      <c r="D142" s="83">
        <v>-33230.375</v>
      </c>
      <c r="E142" s="83">
        <v>139828.875</v>
      </c>
      <c r="F142" s="83">
        <v>4439853</v>
      </c>
      <c r="G142" s="83"/>
      <c r="H142" s="83">
        <v>97460430.75</v>
      </c>
      <c r="I142" s="83"/>
      <c r="J142" s="47">
        <f t="shared" si="10"/>
        <v>4.2360301918401735</v>
      </c>
      <c r="K142" s="47">
        <f t="shared" si="11"/>
        <v>-0.79131074843227345</v>
      </c>
      <c r="L142" s="47">
        <f t="shared" si="12"/>
        <v>3.0724947028924352</v>
      </c>
      <c r="M142" s="11">
        <f t="shared" si="13"/>
        <v>9.3671300755481965</v>
      </c>
      <c r="N142" s="58">
        <f t="shared" si="14"/>
        <v>0</v>
      </c>
      <c r="O142" s="58">
        <f t="shared" si="15"/>
        <v>85.380757318863886</v>
      </c>
      <c r="P142" s="58">
        <f t="shared" si="16"/>
        <v>0</v>
      </c>
      <c r="Q142" s="48"/>
      <c r="R142" s="82"/>
      <c r="S142"/>
      <c r="T142"/>
      <c r="U142"/>
      <c r="V142" s="12"/>
      <c r="W142" s="12"/>
      <c r="X142" s="12"/>
      <c r="Y142" s="12"/>
      <c r="AA142" s="12"/>
      <c r="AB142" s="12"/>
      <c r="AC142" s="12"/>
      <c r="AD142" s="12"/>
      <c r="AE142" s="12"/>
      <c r="AF142"/>
      <c r="AH142"/>
      <c r="AI142"/>
      <c r="AJ142"/>
      <c r="AK142"/>
      <c r="AL142"/>
      <c r="AM142">
        <v>802.4</v>
      </c>
      <c r="AN142" t="s">
        <v>245</v>
      </c>
      <c r="AO142">
        <v>211237.375</v>
      </c>
      <c r="AP142">
        <v>-33230.375</v>
      </c>
      <c r="AQ142">
        <v>139828.875</v>
      </c>
      <c r="AR142">
        <v>4439853</v>
      </c>
      <c r="AS142">
        <v>97460430.75</v>
      </c>
      <c r="AT142"/>
      <c r="AU142"/>
      <c r="AV142"/>
      <c r="AW142"/>
    </row>
    <row r="143" spans="1:49" x14ac:dyDescent="0.25">
      <c r="A143" s="110">
        <v>808.15</v>
      </c>
      <c r="B143" s="110" t="s">
        <v>246</v>
      </c>
      <c r="C143" s="83">
        <v>236166.125</v>
      </c>
      <c r="D143" s="83">
        <v>-23200.625</v>
      </c>
      <c r="E143" s="83">
        <v>121406.375</v>
      </c>
      <c r="F143" s="83">
        <v>4357034.75</v>
      </c>
      <c r="G143" s="83"/>
      <c r="H143" s="83">
        <v>97140254.125</v>
      </c>
      <c r="I143" s="83"/>
      <c r="J143" s="47">
        <f t="shared" si="10"/>
        <v>4.7515464576076827</v>
      </c>
      <c r="K143" s="47">
        <f t="shared" si="11"/>
        <v>-0.55429453696667386</v>
      </c>
      <c r="L143" s="47">
        <f t="shared" si="12"/>
        <v>2.6764853002117968</v>
      </c>
      <c r="M143" s="11">
        <f t="shared" si="13"/>
        <v>9.2226998480921782</v>
      </c>
      <c r="N143" s="58">
        <f t="shared" si="14"/>
        <v>0</v>
      </c>
      <c r="O143" s="58">
        <f t="shared" si="15"/>
        <v>85.380757318863886</v>
      </c>
      <c r="P143" s="58">
        <f t="shared" si="16"/>
        <v>0</v>
      </c>
      <c r="Q143" s="48"/>
      <c r="R143" s="82"/>
      <c r="S143"/>
      <c r="T143"/>
      <c r="U143"/>
      <c r="V143" s="12"/>
      <c r="W143" s="12"/>
      <c r="X143" s="12"/>
      <c r="Y143" s="12"/>
      <c r="AA143" s="12"/>
      <c r="AB143" s="12"/>
      <c r="AC143" s="12"/>
      <c r="AD143" s="12"/>
      <c r="AE143" s="12"/>
      <c r="AF143"/>
      <c r="AH143"/>
      <c r="AI143"/>
      <c r="AJ143"/>
      <c r="AK143"/>
      <c r="AL143"/>
      <c r="AM143">
        <v>808.15</v>
      </c>
      <c r="AN143" t="s">
        <v>246</v>
      </c>
      <c r="AO143">
        <v>236166.125</v>
      </c>
      <c r="AP143">
        <v>-23200.625</v>
      </c>
      <c r="AQ143">
        <v>121406.375</v>
      </c>
      <c r="AR143">
        <v>4357034.75</v>
      </c>
      <c r="AS143">
        <v>97140254.125</v>
      </c>
      <c r="AT143"/>
      <c r="AU143"/>
      <c r="AV143"/>
      <c r="AW143"/>
    </row>
    <row r="144" spans="1:49" x14ac:dyDescent="0.25">
      <c r="A144" s="110">
        <v>813.86666666666667</v>
      </c>
      <c r="B144" s="110" t="s">
        <v>247</v>
      </c>
      <c r="C144" s="83">
        <v>166930.375</v>
      </c>
      <c r="D144" s="83">
        <v>-866.25</v>
      </c>
      <c r="E144" s="83">
        <v>142526.5</v>
      </c>
      <c r="F144" s="83">
        <v>4437064.75</v>
      </c>
      <c r="G144" s="83"/>
      <c r="H144" s="83">
        <v>98296948.625</v>
      </c>
      <c r="I144" s="83"/>
      <c r="J144" s="47">
        <f t="shared" si="10"/>
        <v>3.3190358538421805</v>
      </c>
      <c r="K144" s="47">
        <f t="shared" si="11"/>
        <v>-2.0452356783140422E-2</v>
      </c>
      <c r="L144" s="47">
        <f t="shared" si="12"/>
        <v>3.105118578422577</v>
      </c>
      <c r="M144" s="11">
        <f t="shared" si="13"/>
        <v>9.2815822222523359</v>
      </c>
      <c r="N144" s="58">
        <f t="shared" si="14"/>
        <v>0</v>
      </c>
      <c r="O144" s="58">
        <f t="shared" si="15"/>
        <v>85.380757318863886</v>
      </c>
      <c r="P144" s="58">
        <f t="shared" si="16"/>
        <v>0</v>
      </c>
      <c r="Q144" s="48"/>
      <c r="R144" s="82"/>
      <c r="S144"/>
      <c r="T144"/>
      <c r="U144"/>
      <c r="V144" s="12"/>
      <c r="W144" s="12"/>
      <c r="X144" s="12"/>
      <c r="Y144" s="12"/>
      <c r="AA144" s="12"/>
      <c r="AB144" s="12"/>
      <c r="AC144" s="12"/>
      <c r="AD144" s="12"/>
      <c r="AE144" s="12"/>
      <c r="AF144"/>
      <c r="AH144"/>
      <c r="AI144"/>
      <c r="AJ144"/>
      <c r="AK144"/>
      <c r="AL144"/>
      <c r="AM144">
        <v>813.86666666666667</v>
      </c>
      <c r="AN144" t="s">
        <v>247</v>
      </c>
      <c r="AO144">
        <v>166930.375</v>
      </c>
      <c r="AP144">
        <v>-866.25</v>
      </c>
      <c r="AQ144">
        <v>142526.5</v>
      </c>
      <c r="AR144">
        <v>4437064.75</v>
      </c>
      <c r="AS144">
        <v>98296948.625</v>
      </c>
      <c r="AT144"/>
      <c r="AU144"/>
      <c r="AV144"/>
      <c r="AW144"/>
    </row>
    <row r="145" spans="1:49" x14ac:dyDescent="0.25">
      <c r="A145" s="110">
        <v>819.6</v>
      </c>
      <c r="B145" s="110" t="s">
        <v>248</v>
      </c>
      <c r="C145" s="83">
        <v>184188.125</v>
      </c>
      <c r="D145" s="83">
        <v>-21584.5</v>
      </c>
      <c r="E145" s="83">
        <v>138456.375</v>
      </c>
      <c r="F145" s="83">
        <v>4359916.75</v>
      </c>
      <c r="G145" s="83"/>
      <c r="H145" s="83">
        <v>97926136.75</v>
      </c>
      <c r="I145" s="83"/>
      <c r="J145" s="47">
        <f t="shared" si="10"/>
        <v>3.6760348214656782</v>
      </c>
      <c r="K145" s="47">
        <f t="shared" si="11"/>
        <v>-0.5115446185140925</v>
      </c>
      <c r="L145" s="47">
        <f t="shared" si="12"/>
        <v>3.0278680204607271</v>
      </c>
      <c r="M145" s="11">
        <f t="shared" si="13"/>
        <v>9.1547367722885014</v>
      </c>
      <c r="N145" s="58">
        <f t="shared" si="14"/>
        <v>0</v>
      </c>
      <c r="O145" s="58">
        <f t="shared" si="15"/>
        <v>85.380757318863886</v>
      </c>
      <c r="P145" s="58">
        <f t="shared" si="16"/>
        <v>0</v>
      </c>
      <c r="Q145" s="48"/>
      <c r="R145" s="82"/>
      <c r="S145"/>
      <c r="T145"/>
      <c r="U145"/>
      <c r="V145" s="12"/>
      <c r="W145" s="12"/>
      <c r="X145" s="12"/>
      <c r="Y145" s="12"/>
      <c r="AA145" s="12"/>
      <c r="AB145" s="12"/>
      <c r="AC145" s="12"/>
      <c r="AD145" s="12"/>
      <c r="AE145" s="12"/>
      <c r="AF145"/>
      <c r="AH145"/>
      <c r="AI145"/>
      <c r="AJ145"/>
      <c r="AK145"/>
      <c r="AL145"/>
      <c r="AM145">
        <v>819.6</v>
      </c>
      <c r="AN145" t="s">
        <v>248</v>
      </c>
      <c r="AO145">
        <v>184188.125</v>
      </c>
      <c r="AP145">
        <v>-21584.5</v>
      </c>
      <c r="AQ145">
        <v>138456.375</v>
      </c>
      <c r="AR145">
        <v>4359916.75</v>
      </c>
      <c r="AS145">
        <v>97926136.75</v>
      </c>
      <c r="AT145"/>
      <c r="AU145"/>
      <c r="AV145"/>
      <c r="AW145"/>
    </row>
    <row r="146" spans="1:49" x14ac:dyDescent="0.25">
      <c r="A146" s="110">
        <v>825.35</v>
      </c>
      <c r="B146" s="110" t="s">
        <v>249</v>
      </c>
      <c r="C146" s="83">
        <v>180809.75</v>
      </c>
      <c r="D146" s="83">
        <v>865.625</v>
      </c>
      <c r="E146" s="83">
        <v>140156.5</v>
      </c>
      <c r="F146" s="83">
        <v>4408464.5</v>
      </c>
      <c r="G146" s="83"/>
      <c r="H146" s="83">
        <v>98516444.75</v>
      </c>
      <c r="I146" s="83"/>
      <c r="J146" s="47">
        <f t="shared" si="10"/>
        <v>3.5869863698198601</v>
      </c>
      <c r="K146" s="47">
        <f t="shared" si="11"/>
        <v>2.0392065110993157E-2</v>
      </c>
      <c r="L146" s="47">
        <f t="shared" si="12"/>
        <v>3.0466819446616578</v>
      </c>
      <c r="M146" s="11">
        <f t="shared" si="13"/>
        <v>9.2012091701099479</v>
      </c>
      <c r="N146" s="58">
        <f t="shared" si="14"/>
        <v>0</v>
      </c>
      <c r="O146" s="58">
        <f t="shared" si="15"/>
        <v>85.380757318863886</v>
      </c>
      <c r="P146" s="58">
        <f t="shared" si="16"/>
        <v>0</v>
      </c>
      <c r="Q146" s="48"/>
      <c r="R146" s="82"/>
      <c r="S146"/>
      <c r="T146"/>
      <c r="U146"/>
      <c r="V146" s="12"/>
      <c r="W146" s="12"/>
      <c r="X146" s="12"/>
      <c r="Y146" s="12"/>
      <c r="AA146" s="12"/>
      <c r="AB146" s="12"/>
      <c r="AC146" s="12"/>
      <c r="AD146" s="12"/>
      <c r="AE146" s="12"/>
      <c r="AF146"/>
      <c r="AH146"/>
      <c r="AI146"/>
      <c r="AJ146"/>
      <c r="AK146"/>
      <c r="AL146"/>
      <c r="AM146">
        <v>825.35</v>
      </c>
      <c r="AN146" t="s">
        <v>249</v>
      </c>
      <c r="AO146">
        <v>180809.75</v>
      </c>
      <c r="AP146">
        <v>865.625</v>
      </c>
      <c r="AQ146">
        <v>140156.5</v>
      </c>
      <c r="AR146">
        <v>4408464.5</v>
      </c>
      <c r="AS146">
        <v>98516444.75</v>
      </c>
      <c r="AT146"/>
      <c r="AU146"/>
      <c r="AV146"/>
      <c r="AW146"/>
    </row>
    <row r="147" spans="1:49" x14ac:dyDescent="0.25">
      <c r="A147" s="110">
        <v>831.06666666666661</v>
      </c>
      <c r="B147" s="110" t="s">
        <v>250</v>
      </c>
      <c r="C147" s="83">
        <v>217950</v>
      </c>
      <c r="D147" s="83">
        <v>-37617.375</v>
      </c>
      <c r="E147" s="83">
        <v>130046.375</v>
      </c>
      <c r="F147" s="83">
        <v>4346451.75</v>
      </c>
      <c r="G147" s="83"/>
      <c r="H147" s="83">
        <v>97848551.875</v>
      </c>
      <c r="I147" s="83"/>
      <c r="J147" s="47">
        <f t="shared" si="10"/>
        <v>4.3533048643421681</v>
      </c>
      <c r="K147" s="47">
        <f t="shared" si="11"/>
        <v>-0.89222468162462087</v>
      </c>
      <c r="L147" s="47">
        <f t="shared" si="12"/>
        <v>2.8462068140918708</v>
      </c>
      <c r="M147" s="11">
        <f t="shared" si="13"/>
        <v>9.1337000774049333</v>
      </c>
      <c r="N147" s="58">
        <f t="shared" si="14"/>
        <v>0</v>
      </c>
      <c r="O147" s="58">
        <f t="shared" si="15"/>
        <v>85.380757318863886</v>
      </c>
      <c r="P147" s="58">
        <f t="shared" si="16"/>
        <v>0</v>
      </c>
      <c r="Q147" s="48"/>
      <c r="R147" s="82"/>
      <c r="S147"/>
      <c r="T147"/>
      <c r="U147"/>
      <c r="V147" s="12"/>
      <c r="W147" s="12"/>
      <c r="X147" s="12"/>
      <c r="Y147" s="12"/>
      <c r="AA147" s="12"/>
      <c r="AB147" s="12"/>
      <c r="AC147" s="12"/>
      <c r="AD147" s="12"/>
      <c r="AE147" s="12"/>
      <c r="AF147"/>
      <c r="AH147"/>
      <c r="AI147"/>
      <c r="AJ147"/>
      <c r="AK147"/>
      <c r="AL147"/>
      <c r="AM147">
        <v>831.06666666666661</v>
      </c>
      <c r="AN147" t="s">
        <v>250</v>
      </c>
      <c r="AO147">
        <v>217950</v>
      </c>
      <c r="AP147">
        <v>-37617.375</v>
      </c>
      <c r="AQ147">
        <v>130046.375</v>
      </c>
      <c r="AR147">
        <v>4346451.75</v>
      </c>
      <c r="AS147">
        <v>97848551.875</v>
      </c>
      <c r="AT147"/>
      <c r="AU147"/>
      <c r="AV147"/>
      <c r="AW147"/>
    </row>
    <row r="148" spans="1:49" x14ac:dyDescent="0.25">
      <c r="A148" s="110">
        <v>836.8</v>
      </c>
      <c r="B148" s="110" t="s">
        <v>251</v>
      </c>
      <c r="C148" s="83">
        <v>210374.5</v>
      </c>
      <c r="D148" s="83">
        <v>-20208</v>
      </c>
      <c r="E148" s="83">
        <v>140217.625</v>
      </c>
      <c r="F148" s="83">
        <v>4433169.5</v>
      </c>
      <c r="G148" s="83"/>
      <c r="H148" s="83">
        <v>98398143.375</v>
      </c>
      <c r="I148" s="83"/>
      <c r="J148" s="47">
        <f t="shared" si="10"/>
        <v>4.1785230686643375</v>
      </c>
      <c r="K148" s="47">
        <f t="shared" si="11"/>
        <v>-0.47662473659464422</v>
      </c>
      <c r="L148" s="47">
        <f t="shared" si="12"/>
        <v>3.0516752016316171</v>
      </c>
      <c r="M148" s="11">
        <f t="shared" si="13"/>
        <v>9.263897026618606</v>
      </c>
      <c r="N148" s="58">
        <f t="shared" si="14"/>
        <v>0</v>
      </c>
      <c r="O148" s="58">
        <f t="shared" si="15"/>
        <v>85.380757318863886</v>
      </c>
      <c r="P148" s="58">
        <f t="shared" si="16"/>
        <v>0</v>
      </c>
      <c r="Q148" s="48"/>
      <c r="R148" s="82"/>
      <c r="S148"/>
      <c r="T148"/>
      <c r="U148"/>
      <c r="V148" s="12"/>
      <c r="W148" s="12"/>
      <c r="X148" s="12"/>
      <c r="Y148" s="12"/>
      <c r="AA148" s="12"/>
      <c r="AB148" s="12"/>
      <c r="AC148" s="12"/>
      <c r="AD148" s="12"/>
      <c r="AE148" s="12"/>
      <c r="AF148"/>
      <c r="AH148"/>
      <c r="AI148"/>
      <c r="AJ148"/>
      <c r="AK148"/>
      <c r="AL148"/>
      <c r="AM148">
        <v>836.8</v>
      </c>
      <c r="AN148" t="s">
        <v>251</v>
      </c>
      <c r="AO148">
        <v>210374.5</v>
      </c>
      <c r="AP148">
        <v>-20208</v>
      </c>
      <c r="AQ148">
        <v>140217.625</v>
      </c>
      <c r="AR148">
        <v>4433169.5</v>
      </c>
      <c r="AS148">
        <v>98398143.375</v>
      </c>
      <c r="AT148"/>
      <c r="AU148"/>
      <c r="AV148"/>
      <c r="AW148"/>
    </row>
    <row r="149" spans="1:49" x14ac:dyDescent="0.25">
      <c r="A149" s="110">
        <v>842.5</v>
      </c>
      <c r="B149" s="110" t="s">
        <v>252</v>
      </c>
      <c r="C149" s="83">
        <v>226990.375</v>
      </c>
      <c r="D149" s="83">
        <v>-26026.25</v>
      </c>
      <c r="E149" s="83">
        <v>127320.125</v>
      </c>
      <c r="F149" s="83">
        <v>4352214</v>
      </c>
      <c r="G149" s="83"/>
      <c r="H149" s="83">
        <v>97459452.5</v>
      </c>
      <c r="I149" s="83"/>
      <c r="J149" s="47">
        <f t="shared" si="10"/>
        <v>4.5519772871773938</v>
      </c>
      <c r="K149" s="47">
        <f t="shared" si="11"/>
        <v>-0.61976604499237786</v>
      </c>
      <c r="L149" s="47">
        <f t="shared" si="12"/>
        <v>2.7976649044114237</v>
      </c>
      <c r="M149" s="11">
        <f t="shared" si="13"/>
        <v>9.1823228970128312</v>
      </c>
      <c r="N149" s="58">
        <f t="shared" si="14"/>
        <v>0</v>
      </c>
      <c r="O149" s="58">
        <f t="shared" si="15"/>
        <v>85.380757318863886</v>
      </c>
      <c r="P149" s="58">
        <f t="shared" si="16"/>
        <v>0</v>
      </c>
      <c r="Q149" s="48"/>
      <c r="R149" s="82"/>
      <c r="S149"/>
      <c r="T149"/>
      <c r="U149"/>
      <c r="V149" s="12"/>
      <c r="W149" s="12"/>
      <c r="X149" s="12"/>
      <c r="Y149" s="12"/>
      <c r="AA149" s="12"/>
      <c r="AB149" s="12"/>
      <c r="AC149" s="12"/>
      <c r="AD149" s="12"/>
      <c r="AE149" s="12"/>
      <c r="AF149"/>
      <c r="AH149"/>
      <c r="AI149"/>
      <c r="AJ149"/>
      <c r="AK149"/>
      <c r="AL149"/>
      <c r="AM149">
        <v>842.5</v>
      </c>
      <c r="AN149" t="s">
        <v>252</v>
      </c>
      <c r="AO149">
        <v>226990.375</v>
      </c>
      <c r="AP149">
        <v>-26026.25</v>
      </c>
      <c r="AQ149">
        <v>127320.125</v>
      </c>
      <c r="AR149">
        <v>4352214</v>
      </c>
      <c r="AS149">
        <v>97459452.5</v>
      </c>
      <c r="AT149"/>
      <c r="AU149"/>
      <c r="AV149"/>
      <c r="AW149"/>
    </row>
    <row r="150" spans="1:49" x14ac:dyDescent="0.25">
      <c r="A150" s="110">
        <v>848.2166666666667</v>
      </c>
      <c r="B150" s="110" t="s">
        <v>253</v>
      </c>
      <c r="C150" s="83">
        <v>194519.875</v>
      </c>
      <c r="D150" s="83">
        <v>-12881</v>
      </c>
      <c r="E150" s="83">
        <v>130582</v>
      </c>
      <c r="F150" s="83">
        <v>4411007.625</v>
      </c>
      <c r="G150" s="83"/>
      <c r="H150" s="83">
        <v>98309967.75</v>
      </c>
      <c r="I150" s="83"/>
      <c r="J150" s="47">
        <f t="shared" si="10"/>
        <v>3.8670789578017688</v>
      </c>
      <c r="K150" s="47">
        <f t="shared" si="11"/>
        <v>-0.30408302410905336</v>
      </c>
      <c r="L150" s="47">
        <f t="shared" si="12"/>
        <v>2.8445159162402063</v>
      </c>
      <c r="M150" s="11">
        <f t="shared" si="13"/>
        <v>9.2258532281379342</v>
      </c>
      <c r="N150" s="58">
        <f t="shared" si="14"/>
        <v>0</v>
      </c>
      <c r="O150" s="58">
        <f t="shared" si="15"/>
        <v>85.380757318863886</v>
      </c>
      <c r="P150" s="58">
        <f t="shared" si="16"/>
        <v>0</v>
      </c>
      <c r="Q150" s="48"/>
      <c r="R150" s="82"/>
      <c r="S150"/>
      <c r="T150"/>
      <c r="U150"/>
      <c r="V150" s="12"/>
      <c r="W150" s="12"/>
      <c r="X150" s="12"/>
      <c r="Y150" s="12"/>
      <c r="AA150" s="12"/>
      <c r="AB150" s="12"/>
      <c r="AC150" s="12"/>
      <c r="AD150" s="12"/>
      <c r="AE150" s="12"/>
      <c r="AF150"/>
      <c r="AH150"/>
      <c r="AI150"/>
      <c r="AJ150"/>
      <c r="AK150"/>
      <c r="AL150"/>
      <c r="AM150">
        <v>848.2166666666667</v>
      </c>
      <c r="AN150" t="s">
        <v>253</v>
      </c>
      <c r="AO150">
        <v>194519.875</v>
      </c>
      <c r="AP150">
        <v>-12881</v>
      </c>
      <c r="AQ150">
        <v>130582</v>
      </c>
      <c r="AR150">
        <v>4411007.625</v>
      </c>
      <c r="AS150">
        <v>98309967.75</v>
      </c>
      <c r="AT150"/>
      <c r="AU150"/>
      <c r="AV150"/>
      <c r="AW150"/>
    </row>
    <row r="151" spans="1:49" x14ac:dyDescent="0.25">
      <c r="A151" s="110">
        <v>853.94999999999993</v>
      </c>
      <c r="B151" s="110" t="s">
        <v>254</v>
      </c>
      <c r="C151" s="83">
        <v>207617.875</v>
      </c>
      <c r="D151" s="83">
        <v>-23942.125</v>
      </c>
      <c r="E151" s="83">
        <v>134049.625</v>
      </c>
      <c r="F151" s="83">
        <v>4345121.5</v>
      </c>
      <c r="G151" s="83"/>
      <c r="H151" s="83">
        <v>97883267.125</v>
      </c>
      <c r="I151" s="83"/>
      <c r="J151" s="47">
        <f t="shared" si="10"/>
        <v>4.1454615978354887</v>
      </c>
      <c r="K151" s="47">
        <f t="shared" si="11"/>
        <v>-0.56766796465747149</v>
      </c>
      <c r="L151" s="47">
        <f t="shared" si="12"/>
        <v>2.9327817998641446</v>
      </c>
      <c r="M151" s="11">
        <f t="shared" si="13"/>
        <v>9.1276663058455529</v>
      </c>
      <c r="N151" s="58">
        <f t="shared" si="14"/>
        <v>0</v>
      </c>
      <c r="O151" s="58">
        <f t="shared" si="15"/>
        <v>85.380757318863886</v>
      </c>
      <c r="P151" s="58">
        <f t="shared" si="16"/>
        <v>0</v>
      </c>
      <c r="Q151" s="48"/>
      <c r="R151" s="82"/>
      <c r="S151"/>
      <c r="T151"/>
      <c r="U151"/>
      <c r="V151" s="12"/>
      <c r="W151" s="12"/>
      <c r="X151" s="12"/>
      <c r="Y151" s="12"/>
      <c r="AA151" s="12"/>
      <c r="AB151" s="12"/>
      <c r="AC151" s="12"/>
      <c r="AD151" s="12"/>
      <c r="AE151" s="12"/>
      <c r="AF151"/>
      <c r="AH151"/>
      <c r="AI151"/>
      <c r="AJ151"/>
      <c r="AK151"/>
      <c r="AL151"/>
      <c r="AM151">
        <v>853.94999999999993</v>
      </c>
      <c r="AN151" t="s">
        <v>254</v>
      </c>
      <c r="AO151">
        <v>207617.875</v>
      </c>
      <c r="AP151">
        <v>-23942.125</v>
      </c>
      <c r="AQ151">
        <v>134049.625</v>
      </c>
      <c r="AR151">
        <v>4345121.5</v>
      </c>
      <c r="AS151">
        <v>97883267.125</v>
      </c>
      <c r="AT151"/>
      <c r="AU151"/>
      <c r="AV151"/>
      <c r="AW151"/>
    </row>
    <row r="152" spans="1:49" x14ac:dyDescent="0.25">
      <c r="A152" s="110">
        <v>859.68333333333328</v>
      </c>
      <c r="B152" s="110" t="s">
        <v>255</v>
      </c>
      <c r="C152" s="83">
        <v>188070.875</v>
      </c>
      <c r="D152" s="83">
        <v>-14610.625</v>
      </c>
      <c r="E152" s="83">
        <v>141805</v>
      </c>
      <c r="F152" s="83">
        <v>4417666.75</v>
      </c>
      <c r="G152" s="83"/>
      <c r="H152" s="83">
        <v>98513253.875</v>
      </c>
      <c r="I152" s="83"/>
      <c r="J152" s="47">
        <f t="shared" si="10"/>
        <v>3.7311567320769368</v>
      </c>
      <c r="K152" s="47">
        <f t="shared" si="11"/>
        <v>-0.34420270522248564</v>
      </c>
      <c r="L152" s="47">
        <f t="shared" si="12"/>
        <v>3.0826164102444094</v>
      </c>
      <c r="M152" s="11">
        <f t="shared" si="13"/>
        <v>9.2207144705276463</v>
      </c>
      <c r="N152" s="58">
        <f t="shared" si="14"/>
        <v>0</v>
      </c>
      <c r="O152" s="58">
        <f t="shared" si="15"/>
        <v>85.380757318863886</v>
      </c>
      <c r="P152" s="58">
        <f t="shared" si="16"/>
        <v>0</v>
      </c>
      <c r="Q152" s="48"/>
      <c r="R152" s="82"/>
      <c r="S152"/>
      <c r="T152"/>
      <c r="U152"/>
      <c r="V152" s="12"/>
      <c r="W152" s="12"/>
      <c r="X152" s="12"/>
      <c r="Y152" s="12"/>
      <c r="AA152" s="12"/>
      <c r="AB152" s="12"/>
      <c r="AC152" s="12"/>
      <c r="AD152" s="12"/>
      <c r="AE152" s="12"/>
      <c r="AF152"/>
      <c r="AH152"/>
      <c r="AI152"/>
      <c r="AJ152"/>
      <c r="AK152"/>
      <c r="AL152"/>
      <c r="AM152">
        <v>859.68333333333328</v>
      </c>
      <c r="AN152" t="s">
        <v>255</v>
      </c>
      <c r="AO152">
        <v>188070.875</v>
      </c>
      <c r="AP152">
        <v>-14610.625</v>
      </c>
      <c r="AQ152">
        <v>141805</v>
      </c>
      <c r="AR152">
        <v>4417666.75</v>
      </c>
      <c r="AS152">
        <v>98513253.875</v>
      </c>
      <c r="AT152"/>
      <c r="AU152"/>
      <c r="AV152"/>
      <c r="AW152"/>
    </row>
    <row r="153" spans="1:49" x14ac:dyDescent="0.25">
      <c r="A153" s="110">
        <v>865.43333333333328</v>
      </c>
      <c r="B153" s="110" t="s">
        <v>256</v>
      </c>
      <c r="C153" s="83">
        <v>209109.5</v>
      </c>
      <c r="D153" s="83">
        <v>-13483.5</v>
      </c>
      <c r="E153" s="83">
        <v>133625.375</v>
      </c>
      <c r="F153" s="83">
        <v>4376094.5</v>
      </c>
      <c r="G153" s="83"/>
      <c r="H153" s="83">
        <v>97966660.25</v>
      </c>
      <c r="I153" s="83"/>
      <c r="J153" s="47">
        <f t="shared" si="10"/>
        <v>4.1716904198724487</v>
      </c>
      <c r="K153" s="47">
        <f t="shared" si="11"/>
        <v>-0.31942175070602241</v>
      </c>
      <c r="L153" s="47">
        <f t="shared" si="12"/>
        <v>2.9210113191531586</v>
      </c>
      <c r="M153" s="11">
        <f t="shared" si="13"/>
        <v>9.1849051388231135</v>
      </c>
      <c r="N153" s="58">
        <f t="shared" si="14"/>
        <v>0</v>
      </c>
      <c r="O153" s="58">
        <f t="shared" si="15"/>
        <v>85.380757318863886</v>
      </c>
      <c r="P153" s="58">
        <f t="shared" si="16"/>
        <v>0</v>
      </c>
      <c r="Q153" s="48"/>
      <c r="R153" s="82"/>
      <c r="S153"/>
      <c r="T153"/>
      <c r="U153"/>
      <c r="V153" s="12"/>
      <c r="W153" s="12"/>
      <c r="X153" s="12"/>
      <c r="Y153" s="12"/>
      <c r="AA153" s="12"/>
      <c r="AB153" s="12"/>
      <c r="AC153" s="12"/>
      <c r="AD153" s="12"/>
      <c r="AE153" s="12"/>
      <c r="AF153"/>
      <c r="AH153"/>
      <c r="AI153"/>
      <c r="AJ153"/>
      <c r="AK153"/>
      <c r="AL153"/>
      <c r="AM153">
        <v>865.43333333333328</v>
      </c>
      <c r="AN153" t="s">
        <v>256</v>
      </c>
      <c r="AO153">
        <v>209109.5</v>
      </c>
      <c r="AP153">
        <v>-13483.5</v>
      </c>
      <c r="AQ153">
        <v>133625.375</v>
      </c>
      <c r="AR153">
        <v>4376094.5</v>
      </c>
      <c r="AS153">
        <v>97966660.25</v>
      </c>
      <c r="AT153"/>
      <c r="AU153"/>
      <c r="AV153"/>
      <c r="AW153"/>
    </row>
    <row r="154" spans="1:49" x14ac:dyDescent="0.25">
      <c r="A154" s="110">
        <v>871.15</v>
      </c>
      <c r="B154" s="110" t="s">
        <v>257</v>
      </c>
      <c r="C154" s="83">
        <v>190236</v>
      </c>
      <c r="D154" s="83">
        <v>-5555.25</v>
      </c>
      <c r="E154" s="83">
        <v>142708.875</v>
      </c>
      <c r="F154" s="83">
        <v>4351898.75</v>
      </c>
      <c r="G154" s="83"/>
      <c r="H154" s="83">
        <v>98572546.25</v>
      </c>
      <c r="I154" s="83"/>
      <c r="J154" s="47">
        <f t="shared" si="10"/>
        <v>3.7718406960469419</v>
      </c>
      <c r="K154" s="47">
        <f t="shared" si="11"/>
        <v>-0.13079398804420672</v>
      </c>
      <c r="L154" s="47">
        <f t="shared" si="12"/>
        <v>3.1003991794663146</v>
      </c>
      <c r="M154" s="11">
        <f t="shared" si="13"/>
        <v>9.0779773316147221</v>
      </c>
      <c r="N154" s="58">
        <f t="shared" si="14"/>
        <v>0</v>
      </c>
      <c r="O154" s="58">
        <f t="shared" si="15"/>
        <v>85.380757318863886</v>
      </c>
      <c r="P154" s="58">
        <f t="shared" si="16"/>
        <v>0</v>
      </c>
      <c r="Q154" s="48"/>
      <c r="R154" s="82"/>
      <c r="S154"/>
      <c r="T154"/>
      <c r="U154"/>
      <c r="V154" s="12"/>
      <c r="W154" s="12"/>
      <c r="X154" s="12"/>
      <c r="Y154" s="12"/>
      <c r="AA154" s="12"/>
      <c r="AB154" s="12"/>
      <c r="AC154" s="12"/>
      <c r="AD154" s="12"/>
      <c r="AE154" s="12"/>
      <c r="AF154"/>
      <c r="AH154"/>
      <c r="AI154"/>
      <c r="AJ154"/>
      <c r="AK154"/>
      <c r="AL154"/>
      <c r="AM154">
        <v>871.15</v>
      </c>
      <c r="AN154" t="s">
        <v>257</v>
      </c>
      <c r="AO154">
        <v>190236</v>
      </c>
      <c r="AP154">
        <v>-5555.25</v>
      </c>
      <c r="AQ154">
        <v>142708.875</v>
      </c>
      <c r="AR154">
        <v>4351898.75</v>
      </c>
      <c r="AS154">
        <v>98572546.25</v>
      </c>
      <c r="AT154"/>
      <c r="AU154"/>
      <c r="AV154"/>
      <c r="AW154"/>
    </row>
    <row r="155" spans="1:49" x14ac:dyDescent="0.25">
      <c r="A155" s="110">
        <v>876.91666666666663</v>
      </c>
      <c r="B155" s="110" t="s">
        <v>258</v>
      </c>
      <c r="C155" s="83">
        <v>197295.5</v>
      </c>
      <c r="D155" s="83">
        <v>-25121.375</v>
      </c>
      <c r="E155" s="83">
        <v>150842.75</v>
      </c>
      <c r="F155" s="83">
        <v>4348754.5</v>
      </c>
      <c r="G155" s="83"/>
      <c r="H155" s="83">
        <v>97820209.375</v>
      </c>
      <c r="I155" s="83"/>
      <c r="J155" s="47">
        <f t="shared" si="10"/>
        <v>3.941896373261407</v>
      </c>
      <c r="K155" s="47">
        <f t="shared" si="11"/>
        <v>-0.59601195018223807</v>
      </c>
      <c r="L155" s="47">
        <f t="shared" si="12"/>
        <v>3.3023147104349797</v>
      </c>
      <c r="M155" s="11">
        <f t="shared" si="13"/>
        <v>9.1411869185162882</v>
      </c>
      <c r="N155" s="58">
        <f t="shared" si="14"/>
        <v>0</v>
      </c>
      <c r="O155" s="58">
        <f t="shared" si="15"/>
        <v>85.380757318863886</v>
      </c>
      <c r="P155" s="58">
        <f t="shared" si="16"/>
        <v>0</v>
      </c>
      <c r="Q155" s="48"/>
      <c r="R155" s="82"/>
      <c r="S155"/>
      <c r="T155"/>
      <c r="U155"/>
      <c r="V155" s="12"/>
      <c r="W155" s="12"/>
      <c r="X155" s="12"/>
      <c r="Y155" s="12"/>
      <c r="AA155" s="12"/>
      <c r="AB155" s="12"/>
      <c r="AC155" s="12"/>
      <c r="AD155" s="12"/>
      <c r="AE155" s="12"/>
      <c r="AF155"/>
      <c r="AH155"/>
      <c r="AI155"/>
      <c r="AJ155"/>
      <c r="AK155"/>
      <c r="AL155"/>
      <c r="AM155">
        <v>876.91666666666663</v>
      </c>
      <c r="AN155" t="s">
        <v>258</v>
      </c>
      <c r="AO155">
        <v>197295.5</v>
      </c>
      <c r="AP155">
        <v>-25121.375</v>
      </c>
      <c r="AQ155">
        <v>150842.75</v>
      </c>
      <c r="AR155">
        <v>4348754.5</v>
      </c>
      <c r="AS155">
        <v>97820209.375</v>
      </c>
      <c r="AT155"/>
      <c r="AU155"/>
      <c r="AV155"/>
      <c r="AW155"/>
    </row>
    <row r="156" spans="1:49" x14ac:dyDescent="0.25">
      <c r="A156" s="110">
        <v>882.63333333333333</v>
      </c>
      <c r="B156" s="110" t="s">
        <v>259</v>
      </c>
      <c r="C156" s="83">
        <v>189449.25</v>
      </c>
      <c r="D156" s="83">
        <v>7603.75</v>
      </c>
      <c r="E156" s="83">
        <v>154872.875</v>
      </c>
      <c r="F156" s="83">
        <v>4311772</v>
      </c>
      <c r="G156" s="83"/>
      <c r="H156" s="83">
        <v>99314878.375</v>
      </c>
      <c r="I156" s="83"/>
      <c r="J156" s="47">
        <f t="shared" si="10"/>
        <v>3.7281655290534164</v>
      </c>
      <c r="K156" s="47">
        <f t="shared" si="11"/>
        <v>0.17768618520596069</v>
      </c>
      <c r="L156" s="47">
        <f t="shared" si="12"/>
        <v>3.3395169432398544</v>
      </c>
      <c r="M156" s="11">
        <f t="shared" si="13"/>
        <v>8.9270457241716112</v>
      </c>
      <c r="N156" s="58">
        <f t="shared" si="14"/>
        <v>0</v>
      </c>
      <c r="O156" s="58">
        <f t="shared" si="15"/>
        <v>85.380757318863886</v>
      </c>
      <c r="P156" s="58">
        <f t="shared" si="16"/>
        <v>0</v>
      </c>
      <c r="Q156" s="48"/>
      <c r="R156" s="82"/>
      <c r="S156"/>
      <c r="T156"/>
      <c r="U156"/>
      <c r="V156" s="12"/>
      <c r="W156" s="12"/>
      <c r="X156" s="12"/>
      <c r="Y156" s="12"/>
      <c r="AA156" s="12"/>
      <c r="AB156" s="12"/>
      <c r="AC156" s="12"/>
      <c r="AD156" s="12"/>
      <c r="AE156" s="12"/>
      <c r="AF156"/>
      <c r="AH156"/>
      <c r="AI156"/>
      <c r="AJ156"/>
      <c r="AK156"/>
      <c r="AL156"/>
      <c r="AM156">
        <v>882.63333333333333</v>
      </c>
      <c r="AN156" t="s">
        <v>259</v>
      </c>
      <c r="AO156">
        <v>189449.25</v>
      </c>
      <c r="AP156">
        <v>7603.75</v>
      </c>
      <c r="AQ156">
        <v>154872.875</v>
      </c>
      <c r="AR156">
        <v>4311772</v>
      </c>
      <c r="AS156">
        <v>99314878.375</v>
      </c>
      <c r="AT156"/>
      <c r="AU156"/>
      <c r="AV156"/>
      <c r="AW156"/>
    </row>
    <row r="157" spans="1:49" x14ac:dyDescent="0.25">
      <c r="A157" s="110">
        <v>888.35</v>
      </c>
      <c r="B157" s="110" t="s">
        <v>260</v>
      </c>
      <c r="C157" s="83">
        <v>204393.125</v>
      </c>
      <c r="D157" s="83">
        <v>-32954.875</v>
      </c>
      <c r="E157" s="83">
        <v>130543.25</v>
      </c>
      <c r="F157" s="83">
        <v>4358141</v>
      </c>
      <c r="G157" s="83"/>
      <c r="H157" s="83">
        <v>98042324.75</v>
      </c>
      <c r="I157" s="83"/>
      <c r="J157" s="47">
        <f t="shared" si="10"/>
        <v>4.0744528318313451</v>
      </c>
      <c r="K157" s="47">
        <f t="shared" si="11"/>
        <v>-0.78009270600193914</v>
      </c>
      <c r="L157" s="47">
        <f t="shared" si="12"/>
        <v>2.8514346708197342</v>
      </c>
      <c r="M157" s="11">
        <f t="shared" si="13"/>
        <v>9.1401634636900404</v>
      </c>
      <c r="N157" s="58">
        <f t="shared" si="14"/>
        <v>0</v>
      </c>
      <c r="O157" s="58">
        <f t="shared" si="15"/>
        <v>85.380757318863886</v>
      </c>
      <c r="P157" s="58">
        <f t="shared" si="16"/>
        <v>0</v>
      </c>
      <c r="Q157" s="48"/>
      <c r="R157" s="82"/>
      <c r="S157"/>
      <c r="T157"/>
      <c r="U157"/>
      <c r="V157" s="12"/>
      <c r="W157" s="12"/>
      <c r="X157" s="12"/>
      <c r="Y157" s="12"/>
      <c r="AA157" s="12"/>
      <c r="AB157" s="12"/>
      <c r="AC157" s="12"/>
      <c r="AD157" s="12"/>
      <c r="AE157" s="12"/>
      <c r="AF157"/>
      <c r="AH157"/>
      <c r="AI157"/>
      <c r="AJ157"/>
      <c r="AK157"/>
      <c r="AL157"/>
      <c r="AM157">
        <v>888.35</v>
      </c>
      <c r="AN157" t="s">
        <v>260</v>
      </c>
      <c r="AO157">
        <v>204393.125</v>
      </c>
      <c r="AP157">
        <v>-32954.875</v>
      </c>
      <c r="AQ157">
        <v>130543.25</v>
      </c>
      <c r="AR157">
        <v>4358141</v>
      </c>
      <c r="AS157">
        <v>98042324.75</v>
      </c>
      <c r="AT157"/>
      <c r="AU157"/>
      <c r="AV157"/>
      <c r="AW157"/>
    </row>
    <row r="158" spans="1:49" x14ac:dyDescent="0.25">
      <c r="A158" s="110">
        <v>894.1</v>
      </c>
      <c r="B158" s="110" t="s">
        <v>261</v>
      </c>
      <c r="C158" s="83">
        <v>188063.875</v>
      </c>
      <c r="D158" s="83">
        <v>-15347.875</v>
      </c>
      <c r="E158" s="83">
        <v>136909</v>
      </c>
      <c r="F158" s="83">
        <v>4319707.375</v>
      </c>
      <c r="G158" s="83"/>
      <c r="H158" s="83">
        <v>97934966.75</v>
      </c>
      <c r="I158" s="83"/>
      <c r="J158" s="47">
        <f t="shared" si="10"/>
        <v>3.7530488005709954</v>
      </c>
      <c r="K158" s="47">
        <f t="shared" si="11"/>
        <v>-0.36370613124869017</v>
      </c>
      <c r="L158" s="47">
        <f t="shared" si="12"/>
        <v>2.9937589142842347</v>
      </c>
      <c r="M158" s="11">
        <f t="shared" si="13"/>
        <v>9.0694893267175107</v>
      </c>
      <c r="N158" s="58">
        <f t="shared" si="14"/>
        <v>0</v>
      </c>
      <c r="O158" s="58">
        <f t="shared" si="15"/>
        <v>85.380757318863886</v>
      </c>
      <c r="P158" s="58">
        <f t="shared" si="16"/>
        <v>0</v>
      </c>
      <c r="Q158" s="48"/>
      <c r="R158" s="82"/>
      <c r="S158"/>
      <c r="T158"/>
      <c r="U158"/>
      <c r="V158" s="12"/>
      <c r="W158" s="12"/>
      <c r="X158" s="12"/>
      <c r="Y158" s="12"/>
      <c r="AA158" s="12"/>
      <c r="AB158" s="12"/>
      <c r="AC158" s="12"/>
      <c r="AD158" s="12"/>
      <c r="AE158" s="12"/>
      <c r="AF158"/>
      <c r="AH158"/>
      <c r="AI158"/>
      <c r="AJ158"/>
      <c r="AK158"/>
      <c r="AL158"/>
      <c r="AM158">
        <v>894.1</v>
      </c>
      <c r="AN158" t="s">
        <v>261</v>
      </c>
      <c r="AO158">
        <v>188063.875</v>
      </c>
      <c r="AP158">
        <v>-15347.875</v>
      </c>
      <c r="AQ158">
        <v>136909</v>
      </c>
      <c r="AR158">
        <v>4319707.375</v>
      </c>
      <c r="AS158">
        <v>97934966.75</v>
      </c>
      <c r="AT158"/>
      <c r="AU158"/>
      <c r="AV158"/>
      <c r="AW158"/>
    </row>
    <row r="159" spans="1:49" x14ac:dyDescent="0.25">
      <c r="A159" s="110">
        <v>899.81666666666661</v>
      </c>
      <c r="B159" s="110" t="s">
        <v>262</v>
      </c>
      <c r="C159" s="83">
        <v>185426.625</v>
      </c>
      <c r="D159" s="83">
        <v>-25188.375</v>
      </c>
      <c r="E159" s="83">
        <v>133213.875</v>
      </c>
      <c r="F159" s="83">
        <v>4349770.25</v>
      </c>
      <c r="G159" s="83"/>
      <c r="H159" s="83">
        <v>98180935.125</v>
      </c>
      <c r="I159" s="83"/>
      <c r="J159" s="47">
        <f t="shared" si="10"/>
        <v>3.6911486956304986</v>
      </c>
      <c r="K159" s="47">
        <f t="shared" si="11"/>
        <v>-0.59540590190563403</v>
      </c>
      <c r="L159" s="47">
        <f t="shared" si="12"/>
        <v>2.905660724159274</v>
      </c>
      <c r="M159" s="11">
        <f t="shared" si="13"/>
        <v>9.109728646702683</v>
      </c>
      <c r="N159" s="58">
        <f t="shared" si="14"/>
        <v>0</v>
      </c>
      <c r="O159" s="58">
        <f t="shared" si="15"/>
        <v>85.380757318863886</v>
      </c>
      <c r="P159" s="58">
        <f t="shared" si="16"/>
        <v>0</v>
      </c>
      <c r="Q159" s="48"/>
      <c r="R159" s="82"/>
      <c r="S159"/>
      <c r="T159"/>
      <c r="U159"/>
      <c r="V159" s="12"/>
      <c r="W159" s="12"/>
      <c r="X159" s="12"/>
      <c r="Y159" s="12"/>
      <c r="AA159" s="12"/>
      <c r="AB159" s="12"/>
      <c r="AC159" s="12"/>
      <c r="AD159" s="12"/>
      <c r="AE159" s="12"/>
      <c r="AF159"/>
      <c r="AH159"/>
      <c r="AI159"/>
      <c r="AJ159"/>
      <c r="AK159"/>
      <c r="AL159"/>
      <c r="AM159">
        <v>899.81666666666661</v>
      </c>
      <c r="AN159" t="s">
        <v>262</v>
      </c>
      <c r="AO159">
        <v>185426.625</v>
      </c>
      <c r="AP159">
        <v>-25188.375</v>
      </c>
      <c r="AQ159">
        <v>133213.875</v>
      </c>
      <c r="AR159">
        <v>4349770.25</v>
      </c>
      <c r="AS159">
        <v>98180935.125</v>
      </c>
      <c r="AT159"/>
      <c r="AU159"/>
      <c r="AV159"/>
      <c r="AW159"/>
    </row>
    <row r="160" spans="1:49" x14ac:dyDescent="0.25">
      <c r="A160" s="110">
        <v>905.55</v>
      </c>
      <c r="B160" s="110" t="s">
        <v>263</v>
      </c>
      <c r="C160" s="83">
        <v>217577.875</v>
      </c>
      <c r="D160" s="83">
        <v>-24400.625</v>
      </c>
      <c r="E160" s="83">
        <v>142702.375</v>
      </c>
      <c r="F160" s="83">
        <v>4279691.75</v>
      </c>
      <c r="G160" s="83"/>
      <c r="H160" s="83">
        <v>97734362.875</v>
      </c>
      <c r="I160" s="83"/>
      <c r="J160" s="47">
        <f t="shared" si="10"/>
        <v>4.3509496348037597</v>
      </c>
      <c r="K160" s="47">
        <f t="shared" si="11"/>
        <v>-0.57942044250332825</v>
      </c>
      <c r="L160" s="47">
        <f t="shared" si="12"/>
        <v>3.1268462046164989</v>
      </c>
      <c r="M160" s="11">
        <f t="shared" si="13"/>
        <v>9.003917141360855</v>
      </c>
      <c r="N160" s="58">
        <f t="shared" si="14"/>
        <v>0</v>
      </c>
      <c r="O160" s="58">
        <f t="shared" si="15"/>
        <v>85.380757318863886</v>
      </c>
      <c r="P160" s="58">
        <f t="shared" si="16"/>
        <v>0</v>
      </c>
      <c r="Q160" s="48"/>
      <c r="R160" s="82"/>
      <c r="S160"/>
      <c r="T160"/>
      <c r="U160"/>
      <c r="V160" s="12"/>
      <c r="W160" s="12"/>
      <c r="X160" s="12"/>
      <c r="Y160" s="12"/>
      <c r="AA160" s="12"/>
      <c r="AB160" s="12"/>
      <c r="AC160" s="12"/>
      <c r="AD160" s="12"/>
      <c r="AE160" s="12"/>
      <c r="AF160"/>
      <c r="AH160"/>
      <c r="AI160"/>
      <c r="AJ160"/>
      <c r="AK160"/>
      <c r="AL160"/>
      <c r="AM160">
        <v>905.55</v>
      </c>
      <c r="AN160" t="s">
        <v>263</v>
      </c>
      <c r="AO160">
        <v>217577.875</v>
      </c>
      <c r="AP160">
        <v>-24400.625</v>
      </c>
      <c r="AQ160">
        <v>142702.375</v>
      </c>
      <c r="AR160">
        <v>4279691.75</v>
      </c>
      <c r="AS160">
        <v>97734362.875</v>
      </c>
      <c r="AT160"/>
      <c r="AU160"/>
      <c r="AV160"/>
      <c r="AW160"/>
    </row>
    <row r="161" spans="1:49" x14ac:dyDescent="0.25">
      <c r="A161" s="110"/>
      <c r="B161" s="110"/>
      <c r="C161" s="83"/>
      <c r="D161" s="83"/>
      <c r="E161" s="83"/>
      <c r="F161" s="83"/>
      <c r="G161" s="83"/>
      <c r="H161" s="83"/>
      <c r="I161" s="83"/>
      <c r="J161" s="47"/>
      <c r="K161" s="47"/>
      <c r="L161" s="47"/>
      <c r="M161" s="11"/>
      <c r="N161" s="58"/>
      <c r="O161" s="58"/>
      <c r="P161" s="58"/>
      <c r="Q161" s="48"/>
      <c r="R161" s="82"/>
      <c r="S161"/>
      <c r="T161"/>
      <c r="U161"/>
      <c r="V161" s="12"/>
      <c r="W161" s="12"/>
      <c r="X161" s="12"/>
      <c r="Y161" s="12"/>
      <c r="AA161" s="12"/>
      <c r="AB161" s="12"/>
      <c r="AC161" s="12"/>
      <c r="AD161" s="12"/>
      <c r="AE161" s="12"/>
      <c r="AF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1:49" x14ac:dyDescent="0.25">
      <c r="A162" s="110"/>
      <c r="B162" s="110"/>
      <c r="C162" s="83"/>
      <c r="D162" s="83"/>
      <c r="E162" s="83"/>
      <c r="F162" s="83"/>
      <c r="G162" s="83"/>
      <c r="H162" s="83"/>
      <c r="I162" s="83"/>
      <c r="J162" s="47"/>
      <c r="K162" s="47"/>
      <c r="L162" s="47"/>
      <c r="M162" s="11"/>
      <c r="N162" s="58"/>
      <c r="O162" s="58"/>
      <c r="P162" s="58"/>
      <c r="Q162" s="48"/>
      <c r="R162" s="82"/>
      <c r="S162"/>
      <c r="T162"/>
      <c r="U162"/>
      <c r="V162" s="12"/>
      <c r="W162" s="12"/>
      <c r="X162" s="12"/>
      <c r="Y162" s="12"/>
      <c r="AA162" s="12"/>
      <c r="AB162" s="12"/>
      <c r="AC162" s="12"/>
      <c r="AD162" s="12"/>
      <c r="AE162" s="12"/>
      <c r="AF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25">
      <c r="A163" s="110"/>
      <c r="B163" s="110"/>
      <c r="C163" s="83"/>
      <c r="D163" s="83"/>
      <c r="E163" s="83"/>
      <c r="F163" s="83"/>
      <c r="G163" s="83"/>
      <c r="H163" s="83"/>
      <c r="I163" s="83"/>
      <c r="J163" s="47"/>
      <c r="K163" s="47"/>
      <c r="L163" s="47"/>
      <c r="M163" s="11"/>
      <c r="N163" s="58"/>
      <c r="O163" s="58"/>
      <c r="P163" s="58"/>
      <c r="Q163" s="48"/>
      <c r="R163" s="82"/>
      <c r="S163"/>
      <c r="T163"/>
      <c r="U163"/>
      <c r="V163" s="12"/>
      <c r="W163" s="12"/>
      <c r="X163" s="12"/>
      <c r="Y163" s="12"/>
      <c r="AA163" s="12"/>
      <c r="AB163" s="12"/>
      <c r="AC163" s="12"/>
      <c r="AD163" s="12"/>
      <c r="AE163" s="12"/>
      <c r="AF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25">
      <c r="A164" s="110"/>
      <c r="B164" s="110"/>
      <c r="C164" s="83"/>
      <c r="D164" s="83"/>
      <c r="E164" s="83"/>
      <c r="F164" s="83"/>
      <c r="G164" s="83"/>
      <c r="H164" s="83"/>
      <c r="I164" s="83"/>
      <c r="J164" s="47"/>
      <c r="K164" s="47"/>
      <c r="L164" s="47"/>
      <c r="M164" s="11"/>
      <c r="N164" s="58"/>
      <c r="O164" s="58"/>
      <c r="P164" s="58"/>
      <c r="Q164" s="48"/>
      <c r="R164" s="82"/>
      <c r="S164"/>
      <c r="T164"/>
      <c r="U164"/>
      <c r="V164" s="12"/>
      <c r="W164" s="12"/>
      <c r="X164" s="12"/>
      <c r="Y164" s="12"/>
      <c r="AA164" s="12"/>
      <c r="AB164" s="12"/>
      <c r="AC164" s="12"/>
      <c r="AD164" s="12"/>
      <c r="AE164" s="12"/>
      <c r="AF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25">
      <c r="A165" s="110"/>
      <c r="B165" s="110"/>
      <c r="C165" s="83"/>
      <c r="D165" s="83"/>
      <c r="E165" s="83"/>
      <c r="F165" s="83"/>
      <c r="G165" s="83"/>
      <c r="H165" s="83"/>
      <c r="I165" s="83"/>
      <c r="J165" s="47"/>
      <c r="K165" s="47"/>
      <c r="L165" s="47"/>
      <c r="M165" s="11"/>
      <c r="N165" s="58"/>
      <c r="O165" s="58"/>
      <c r="P165" s="58"/>
      <c r="Q165" s="48"/>
      <c r="R165" s="82"/>
      <c r="S165"/>
      <c r="T165"/>
      <c r="U165"/>
      <c r="V165" s="12"/>
      <c r="W165" s="12"/>
      <c r="X165" s="12"/>
      <c r="Y165" s="12"/>
      <c r="AA165" s="12"/>
      <c r="AB165" s="12"/>
      <c r="AC165" s="12"/>
      <c r="AD165" s="12"/>
      <c r="AE165" s="12"/>
      <c r="AF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25">
      <c r="A166" s="110"/>
      <c r="B166" s="110"/>
      <c r="C166" s="83"/>
      <c r="D166" s="83"/>
      <c r="E166" s="83"/>
      <c r="F166" s="83"/>
      <c r="G166" s="83"/>
      <c r="H166" s="83"/>
      <c r="I166" s="83"/>
      <c r="J166" s="47"/>
      <c r="K166" s="47"/>
      <c r="L166" s="47"/>
      <c r="M166" s="11"/>
      <c r="N166" s="58"/>
      <c r="O166" s="58"/>
      <c r="P166" s="58"/>
      <c r="Q166" s="48"/>
      <c r="R166" s="82"/>
      <c r="S166"/>
      <c r="T166"/>
      <c r="U166"/>
      <c r="V166" s="12"/>
      <c r="W166" s="12"/>
      <c r="X166" s="12"/>
      <c r="Y166" s="12"/>
      <c r="AA166" s="12"/>
      <c r="AB166" s="12"/>
      <c r="AC166" s="12"/>
      <c r="AD166" s="12"/>
      <c r="AE166" s="12"/>
      <c r="AF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25">
      <c r="A167" s="110"/>
      <c r="B167" s="110"/>
      <c r="C167" s="83"/>
      <c r="D167" s="83"/>
      <c r="E167" s="83"/>
      <c r="F167" s="83"/>
      <c r="G167" s="83"/>
      <c r="H167" s="83"/>
      <c r="I167" s="83"/>
      <c r="J167" s="47"/>
      <c r="K167" s="47"/>
      <c r="L167" s="47"/>
      <c r="M167" s="11"/>
      <c r="N167" s="58"/>
      <c r="O167" s="58"/>
      <c r="P167" s="58"/>
      <c r="Q167" s="48"/>
      <c r="R167" s="82"/>
      <c r="S167"/>
      <c r="T167"/>
      <c r="U167"/>
      <c r="V167" s="12"/>
      <c r="W167" s="12"/>
      <c r="X167" s="12"/>
      <c r="Y167" s="12"/>
      <c r="AA167" s="12"/>
      <c r="AB167" s="12"/>
      <c r="AC167" s="12"/>
      <c r="AD167" s="12"/>
      <c r="AE167" s="12"/>
      <c r="AF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25">
      <c r="A168" s="110"/>
      <c r="B168" s="110"/>
      <c r="N168" s="12"/>
      <c r="R168" s="82"/>
      <c r="S168"/>
      <c r="T168"/>
      <c r="U168"/>
      <c r="V168" s="12"/>
      <c r="W168" s="12"/>
      <c r="X168" s="12"/>
      <c r="Y168" s="12"/>
      <c r="AA168" s="12"/>
      <c r="AB168" s="12"/>
      <c r="AC168" s="12"/>
      <c r="AD168" s="12"/>
      <c r="AE168" s="12"/>
      <c r="AF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25">
      <c r="A169" s="110"/>
      <c r="B169" s="110"/>
      <c r="N169" s="12"/>
      <c r="R169" s="82"/>
      <c r="S169"/>
      <c r="T169"/>
      <c r="U169"/>
      <c r="V169" s="12"/>
      <c r="W169" s="12"/>
      <c r="X169" s="12"/>
      <c r="Y169" s="12"/>
      <c r="AA169" s="12"/>
      <c r="AB169" s="12"/>
      <c r="AC169" s="12"/>
      <c r="AD169" s="12"/>
      <c r="AE169" s="12"/>
      <c r="AF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25">
      <c r="A170" s="110"/>
      <c r="B170" s="110"/>
      <c r="N170" s="12"/>
      <c r="R170" s="82"/>
      <c r="S170"/>
      <c r="T170"/>
      <c r="U170"/>
      <c r="V170" s="12"/>
      <c r="W170" s="12"/>
      <c r="X170" s="12"/>
      <c r="Y170" s="12"/>
      <c r="AA170" s="12"/>
      <c r="AB170" s="12"/>
      <c r="AC170" s="12"/>
      <c r="AD170" s="12"/>
      <c r="AE170" s="12"/>
      <c r="AF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25">
      <c r="A171" s="110"/>
      <c r="B171" s="110"/>
      <c r="N171" s="12"/>
      <c r="R171" s="82"/>
      <c r="S171"/>
      <c r="T171"/>
      <c r="U171"/>
      <c r="V171" s="12"/>
      <c r="W171" s="12"/>
      <c r="X171" s="12"/>
      <c r="Y171" s="12"/>
      <c r="AA171" s="12"/>
      <c r="AB171" s="12"/>
      <c r="AC171" s="12"/>
      <c r="AD171" s="12"/>
      <c r="AE171" s="12"/>
      <c r="AF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25">
      <c r="A172" s="110"/>
      <c r="B172" s="110"/>
      <c r="N172" s="12"/>
      <c r="R172" s="82"/>
      <c r="S172"/>
      <c r="T172"/>
      <c r="U172"/>
      <c r="V172" s="12"/>
      <c r="W172" s="12"/>
      <c r="X172" s="12"/>
      <c r="Y172" s="12"/>
      <c r="AA172" s="12"/>
      <c r="AB172" s="12"/>
      <c r="AC172" s="12"/>
      <c r="AD172" s="12"/>
      <c r="AE172" s="12"/>
      <c r="AF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25">
      <c r="A173" s="110"/>
      <c r="B173" s="110"/>
      <c r="N173" s="12"/>
      <c r="R173" s="82"/>
      <c r="S173"/>
      <c r="T173"/>
      <c r="U173"/>
      <c r="V173" s="12"/>
      <c r="W173" s="12"/>
      <c r="X173" s="12"/>
      <c r="Y173" s="12"/>
      <c r="AA173" s="12"/>
      <c r="AB173" s="12"/>
      <c r="AC173" s="12"/>
      <c r="AD173" s="12"/>
      <c r="AE173" s="12"/>
      <c r="AF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25">
      <c r="A174" s="110"/>
      <c r="B174" s="110"/>
      <c r="N174" s="12"/>
      <c r="R174" s="82"/>
      <c r="S174"/>
      <c r="T174"/>
      <c r="U174"/>
      <c r="V174" s="12"/>
      <c r="W174" s="12"/>
      <c r="X174" s="12"/>
      <c r="Y174" s="12"/>
      <c r="AA174" s="12"/>
      <c r="AB174" s="12"/>
      <c r="AC174" s="12"/>
      <c r="AD174" s="12"/>
      <c r="AE174" s="12"/>
      <c r="AF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25">
      <c r="A175" s="110"/>
      <c r="B175" s="110"/>
      <c r="N175" s="12"/>
      <c r="R175" s="82"/>
      <c r="S175"/>
      <c r="T175"/>
      <c r="U175"/>
      <c r="V175" s="12"/>
      <c r="W175" s="12"/>
      <c r="X175" s="12"/>
      <c r="Y175" s="12"/>
      <c r="AA175" s="12"/>
      <c r="AB175" s="12"/>
      <c r="AC175" s="12"/>
      <c r="AD175" s="12"/>
      <c r="AE175" s="12"/>
      <c r="AF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25">
      <c r="A176" s="110"/>
      <c r="B176" s="110"/>
      <c r="N176" s="12"/>
      <c r="R176" s="82"/>
      <c r="S176"/>
      <c r="T176"/>
      <c r="U176"/>
      <c r="V176" s="12"/>
      <c r="W176" s="12"/>
      <c r="X176" s="12"/>
      <c r="Y176" s="12"/>
      <c r="AA176" s="12"/>
      <c r="AB176" s="12"/>
      <c r="AC176" s="12"/>
      <c r="AD176" s="12"/>
      <c r="AE176" s="12"/>
      <c r="AF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25">
      <c r="A177" s="110"/>
      <c r="B177" s="110"/>
      <c r="N177" s="12"/>
      <c r="R177" s="82"/>
      <c r="S177"/>
      <c r="T177"/>
      <c r="U177"/>
      <c r="V177" s="12"/>
      <c r="W177" s="12"/>
      <c r="X177" s="12"/>
      <c r="Y177" s="12"/>
      <c r="AA177" s="12"/>
      <c r="AB177" s="12"/>
      <c r="AC177" s="12"/>
      <c r="AD177" s="12"/>
      <c r="AE177" s="12"/>
      <c r="AF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25">
      <c r="A178" s="110"/>
      <c r="B178" s="110"/>
      <c r="N178" s="12"/>
      <c r="R178" s="82"/>
      <c r="S178"/>
      <c r="T178"/>
      <c r="U178"/>
      <c r="V178" s="12"/>
      <c r="W178" s="12"/>
      <c r="X178" s="12"/>
      <c r="Y178" s="12"/>
      <c r="AA178" s="12"/>
      <c r="AB178" s="12"/>
      <c r="AC178" s="12"/>
      <c r="AD178" s="12"/>
      <c r="AE178" s="12"/>
      <c r="AF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25">
      <c r="A179" s="110"/>
      <c r="B179" s="110"/>
      <c r="N179" s="12"/>
      <c r="R179" s="82"/>
      <c r="S179"/>
      <c r="T179"/>
      <c r="U179"/>
      <c r="V179" s="12"/>
      <c r="W179" s="12"/>
      <c r="X179" s="12"/>
      <c r="Y179" s="12"/>
      <c r="AA179" s="12"/>
      <c r="AB179" s="12"/>
      <c r="AC179" s="12"/>
      <c r="AD179" s="12"/>
      <c r="AE179" s="12"/>
      <c r="AF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25">
      <c r="A180" s="110"/>
      <c r="B180" s="110"/>
      <c r="N180" s="12"/>
      <c r="R180" s="82"/>
      <c r="S180"/>
      <c r="T180"/>
      <c r="U180"/>
      <c r="V180" s="12"/>
      <c r="W180" s="12"/>
      <c r="X180" s="12"/>
      <c r="Y180" s="12"/>
      <c r="AA180" s="12"/>
      <c r="AB180" s="12"/>
      <c r="AC180" s="12"/>
      <c r="AD180" s="12"/>
      <c r="AE180" s="12"/>
      <c r="AF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25">
      <c r="A181" s="110"/>
      <c r="B181" s="110"/>
      <c r="N181" s="12"/>
      <c r="R181" s="82"/>
      <c r="S181"/>
      <c r="T181"/>
      <c r="U181"/>
      <c r="V181" s="12"/>
      <c r="W181" s="12"/>
      <c r="X181" s="12"/>
      <c r="Y181" s="12"/>
      <c r="AA181" s="12"/>
      <c r="AB181" s="12"/>
      <c r="AC181" s="12"/>
      <c r="AD181" s="12"/>
      <c r="AE181" s="12"/>
      <c r="AF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25">
      <c r="A182" s="110"/>
      <c r="B182" s="110"/>
      <c r="N182" s="12"/>
      <c r="R182" s="82"/>
      <c r="S182"/>
      <c r="T182"/>
      <c r="U182"/>
      <c r="V182" s="12"/>
      <c r="W182" s="12"/>
      <c r="X182" s="12"/>
      <c r="Y182" s="12"/>
      <c r="AA182" s="12"/>
      <c r="AB182" s="12"/>
      <c r="AC182" s="12"/>
      <c r="AD182" s="12"/>
      <c r="AE182" s="12"/>
      <c r="AF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25">
      <c r="A183" s="110"/>
      <c r="B183" s="110"/>
      <c r="N183" s="12"/>
      <c r="R183" s="82"/>
      <c r="S183"/>
      <c r="T183"/>
      <c r="U183"/>
      <c r="V183" s="12"/>
      <c r="W183" s="12"/>
      <c r="X183" s="12"/>
      <c r="Y183" s="12"/>
      <c r="AA183" s="12"/>
      <c r="AB183" s="12"/>
      <c r="AC183" s="12"/>
      <c r="AD183" s="12"/>
      <c r="AE183" s="12"/>
      <c r="AF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25">
      <c r="A184" s="110"/>
      <c r="B184" s="110"/>
      <c r="N184" s="12"/>
      <c r="R184" s="82"/>
      <c r="S184"/>
      <c r="T184"/>
      <c r="U184"/>
      <c r="V184" s="12"/>
      <c r="W184" s="12"/>
      <c r="X184" s="12"/>
      <c r="Y184" s="12"/>
      <c r="AA184" s="12"/>
      <c r="AB184" s="12"/>
      <c r="AC184" s="12"/>
      <c r="AD184" s="12"/>
      <c r="AE184" s="12"/>
      <c r="AF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25">
      <c r="A185" s="110"/>
      <c r="B185" s="110"/>
      <c r="N185" s="12"/>
      <c r="R185" s="82"/>
      <c r="S185"/>
      <c r="T185"/>
      <c r="U185"/>
      <c r="V185" s="12"/>
      <c r="W185" s="12"/>
      <c r="X185" s="12"/>
      <c r="Y185" s="12"/>
      <c r="AA185" s="12"/>
      <c r="AB185" s="12"/>
      <c r="AC185" s="12"/>
      <c r="AD185" s="12"/>
      <c r="AE185" s="12"/>
      <c r="AF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25">
      <c r="A186" s="110"/>
      <c r="B186" s="110"/>
      <c r="N186" s="12"/>
      <c r="R186" s="82"/>
      <c r="S186"/>
      <c r="T186"/>
      <c r="U186"/>
      <c r="V186" s="12"/>
      <c r="W186" s="12"/>
      <c r="X186" s="12"/>
      <c r="Y186" s="12"/>
      <c r="AA186" s="12"/>
      <c r="AB186" s="12"/>
      <c r="AC186" s="12"/>
      <c r="AD186" s="12"/>
      <c r="AE186" s="12"/>
      <c r="AF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25">
      <c r="A187" s="110"/>
      <c r="B187" s="110"/>
      <c r="N187" s="12"/>
      <c r="R187" s="82"/>
      <c r="S187"/>
      <c r="T187"/>
      <c r="U187"/>
      <c r="V187" s="12"/>
      <c r="W187" s="12"/>
      <c r="X187" s="12"/>
      <c r="Y187" s="12"/>
      <c r="AA187" s="12"/>
      <c r="AB187" s="12"/>
      <c r="AC187" s="12"/>
      <c r="AD187" s="12"/>
      <c r="AE187" s="12"/>
      <c r="AF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25">
      <c r="A188" s="110"/>
      <c r="B188" s="110"/>
      <c r="N188" s="12"/>
      <c r="R188" s="82"/>
      <c r="S188"/>
      <c r="T188"/>
      <c r="U188"/>
      <c r="V188" s="12"/>
      <c r="W188" s="12"/>
      <c r="X188" s="12"/>
      <c r="Y188" s="12"/>
      <c r="AA188" s="12"/>
      <c r="AB188" s="12"/>
      <c r="AC188" s="12"/>
      <c r="AD188" s="12"/>
      <c r="AE188" s="12"/>
      <c r="AF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25">
      <c r="A189" s="110"/>
      <c r="B189" s="110"/>
      <c r="N189" s="12"/>
      <c r="R189" s="82"/>
      <c r="S189"/>
      <c r="T189"/>
      <c r="U189"/>
      <c r="V189" s="12"/>
      <c r="W189" s="12"/>
      <c r="X189" s="12"/>
      <c r="Y189" s="12"/>
      <c r="AA189" s="12"/>
      <c r="AB189" s="12"/>
      <c r="AC189" s="12"/>
      <c r="AD189" s="12"/>
      <c r="AE189" s="12"/>
      <c r="AF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25">
      <c r="A190" s="110"/>
      <c r="B190" s="110"/>
      <c r="N190" s="12"/>
      <c r="R190" s="82"/>
      <c r="S190"/>
      <c r="T190"/>
      <c r="U190"/>
      <c r="V190" s="12"/>
      <c r="W190" s="12"/>
      <c r="X190" s="12"/>
      <c r="Y190" s="12"/>
      <c r="AA190" s="12"/>
      <c r="AB190" s="12"/>
      <c r="AC190" s="12"/>
      <c r="AD190" s="12"/>
      <c r="AE190" s="12"/>
      <c r="AF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25">
      <c r="A191" s="110"/>
      <c r="B191" s="110"/>
      <c r="N191" s="12"/>
      <c r="R191" s="82"/>
      <c r="S191"/>
      <c r="T191"/>
      <c r="U191"/>
      <c r="V191" s="12"/>
      <c r="W191" s="12"/>
      <c r="X191" s="12"/>
      <c r="Y191" s="12"/>
      <c r="AA191" s="12"/>
      <c r="AB191" s="12"/>
      <c r="AC191" s="12"/>
      <c r="AD191" s="12"/>
      <c r="AE191" s="12"/>
      <c r="AF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25">
      <c r="A192" s="110"/>
      <c r="B192" s="110"/>
      <c r="N192" s="12"/>
      <c r="R192" s="82"/>
      <c r="S192"/>
      <c r="T192"/>
      <c r="U192"/>
      <c r="V192" s="12"/>
      <c r="W192" s="12"/>
      <c r="X192" s="12"/>
      <c r="Y192" s="12"/>
      <c r="AA192" s="12"/>
      <c r="AB192" s="12"/>
      <c r="AC192" s="12"/>
      <c r="AD192" s="12"/>
      <c r="AE192" s="12"/>
      <c r="AF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25">
      <c r="A193" s="110"/>
      <c r="B193" s="110"/>
      <c r="N193" s="12"/>
      <c r="R193" s="82"/>
      <c r="S193"/>
      <c r="T193"/>
      <c r="U193"/>
      <c r="V193" s="12"/>
      <c r="W193" s="12"/>
      <c r="X193" s="12"/>
      <c r="Y193" s="12"/>
      <c r="AA193" s="12"/>
      <c r="AB193" s="12"/>
      <c r="AC193" s="12"/>
      <c r="AD193" s="12"/>
      <c r="AE193" s="12"/>
      <c r="AF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25">
      <c r="A194" s="110"/>
      <c r="B194" s="110"/>
      <c r="N194" s="12"/>
      <c r="R194" s="82"/>
      <c r="S194"/>
      <c r="T194"/>
      <c r="U194"/>
      <c r="V194" s="12"/>
      <c r="W194" s="12"/>
      <c r="X194" s="12"/>
      <c r="Y194" s="12"/>
      <c r="AA194" s="12"/>
      <c r="AB194" s="12"/>
      <c r="AC194" s="12"/>
      <c r="AD194" s="12"/>
      <c r="AE194" s="12"/>
      <c r="AF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25">
      <c r="A195" s="110"/>
      <c r="B195" s="110"/>
      <c r="N195" s="12"/>
      <c r="R195" s="82"/>
      <c r="S195"/>
      <c r="T195"/>
      <c r="U195"/>
      <c r="V195" s="12"/>
      <c r="W195" s="12"/>
      <c r="X195" s="12"/>
      <c r="Y195" s="12"/>
      <c r="AA195" s="12"/>
      <c r="AB195" s="12"/>
      <c r="AC195" s="12"/>
      <c r="AD195" s="12"/>
      <c r="AE195" s="12"/>
      <c r="AF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25">
      <c r="A196" s="110"/>
      <c r="B196" s="110"/>
      <c r="N196" s="12"/>
      <c r="R196" s="82"/>
      <c r="S196"/>
      <c r="T196"/>
      <c r="U196"/>
      <c r="V196" s="12"/>
      <c r="W196" s="12"/>
      <c r="X196" s="12"/>
      <c r="Y196" s="12"/>
      <c r="AA196" s="12"/>
      <c r="AB196" s="12"/>
      <c r="AC196" s="12"/>
      <c r="AD196" s="12"/>
      <c r="AE196" s="12"/>
      <c r="AF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25">
      <c r="A197" s="110"/>
      <c r="B197" s="110"/>
      <c r="N197" s="12"/>
      <c r="R197" s="82"/>
      <c r="S197"/>
      <c r="T197"/>
      <c r="U197"/>
      <c r="V197" s="12"/>
      <c r="W197" s="12"/>
      <c r="X197" s="12"/>
      <c r="Y197" s="12"/>
      <c r="AA197" s="12"/>
      <c r="AB197" s="12"/>
      <c r="AC197" s="12"/>
      <c r="AD197" s="12"/>
      <c r="AE197" s="12"/>
      <c r="AF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25">
      <c r="A198" s="110"/>
      <c r="B198" s="110"/>
      <c r="N198" s="12"/>
      <c r="R198" s="82"/>
      <c r="S198"/>
      <c r="T198"/>
      <c r="U198"/>
      <c r="V198" s="12"/>
      <c r="W198" s="12"/>
      <c r="X198" s="12"/>
      <c r="Y198" s="12"/>
      <c r="AA198" s="12"/>
      <c r="AB198" s="12"/>
      <c r="AC198" s="12"/>
      <c r="AD198" s="12"/>
      <c r="AE198" s="12"/>
      <c r="AF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25">
      <c r="A199" s="110"/>
      <c r="B199" s="110"/>
      <c r="N199" s="12"/>
      <c r="R199" s="82"/>
      <c r="S199"/>
      <c r="T199"/>
      <c r="U199"/>
      <c r="V199" s="12"/>
      <c r="W199" s="12"/>
      <c r="X199" s="12"/>
      <c r="Y199" s="12"/>
      <c r="AA199" s="12"/>
      <c r="AB199" s="12"/>
      <c r="AC199" s="12"/>
      <c r="AD199" s="12"/>
      <c r="AE199" s="12"/>
      <c r="AF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25">
      <c r="A200" s="110"/>
      <c r="B200" s="110"/>
      <c r="N200" s="12"/>
      <c r="R200" s="82"/>
      <c r="S200"/>
      <c r="T200"/>
      <c r="U200"/>
      <c r="V200" s="12"/>
      <c r="W200" s="12"/>
      <c r="X200" s="12"/>
      <c r="Y200" s="12"/>
      <c r="AA200" s="12"/>
      <c r="AB200" s="12"/>
      <c r="AC200" s="12"/>
      <c r="AD200" s="12"/>
      <c r="AE200" s="12"/>
      <c r="AF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25">
      <c r="A201" s="110"/>
      <c r="B201" s="110"/>
      <c r="N201" s="12"/>
      <c r="R201" s="82"/>
      <c r="S201"/>
      <c r="T201"/>
      <c r="U201"/>
      <c r="V201" s="12"/>
      <c r="W201" s="12"/>
      <c r="X201" s="12"/>
      <c r="Y201" s="12"/>
      <c r="AA201" s="12"/>
      <c r="AB201" s="12"/>
      <c r="AC201" s="12"/>
      <c r="AD201" s="12"/>
      <c r="AE201" s="12"/>
      <c r="AF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25">
      <c r="A202" s="110"/>
      <c r="B202" s="110"/>
      <c r="N202" s="12"/>
      <c r="R202" s="82"/>
      <c r="S202"/>
      <c r="T202"/>
      <c r="U202"/>
      <c r="V202" s="12"/>
      <c r="W202" s="12"/>
      <c r="X202" s="12"/>
      <c r="Y202" s="12"/>
      <c r="AA202" s="12"/>
      <c r="AB202" s="12"/>
      <c r="AC202" s="12"/>
      <c r="AD202" s="12"/>
      <c r="AE202" s="12"/>
      <c r="AF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25">
      <c r="A203" s="110"/>
      <c r="B203" s="110"/>
      <c r="N203" s="12"/>
      <c r="R203" s="82"/>
      <c r="S203"/>
      <c r="T203"/>
      <c r="U203"/>
      <c r="V203" s="12"/>
      <c r="W203" s="12"/>
      <c r="X203" s="12"/>
      <c r="Y203" s="12"/>
      <c r="AA203" s="12"/>
      <c r="AB203" s="12"/>
      <c r="AC203" s="12"/>
      <c r="AD203" s="12"/>
      <c r="AE203" s="12"/>
      <c r="AF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25">
      <c r="A204" s="110"/>
      <c r="B204" s="110"/>
      <c r="N204" s="12"/>
      <c r="R204" s="82"/>
      <c r="S204"/>
      <c r="T204"/>
      <c r="U204"/>
      <c r="V204" s="12"/>
      <c r="W204" s="12"/>
      <c r="X204" s="12"/>
      <c r="Y204" s="12"/>
      <c r="AA204" s="12"/>
      <c r="AB204" s="12"/>
      <c r="AC204" s="12"/>
      <c r="AD204" s="12"/>
      <c r="AE204" s="12"/>
      <c r="AF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25">
      <c r="A205" s="110"/>
      <c r="B205" s="110"/>
      <c r="N205" s="12"/>
      <c r="R205" s="82"/>
      <c r="S205"/>
      <c r="T205"/>
      <c r="U205"/>
      <c r="V205" s="12"/>
      <c r="W205" s="12"/>
      <c r="X205" s="12"/>
      <c r="Y205" s="12"/>
      <c r="AA205" s="12"/>
      <c r="AB205" s="12"/>
      <c r="AC205" s="12"/>
      <c r="AD205" s="12"/>
      <c r="AE205" s="12"/>
      <c r="AF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25">
      <c r="A206" s="110"/>
      <c r="B206" s="110"/>
      <c r="N206" s="12"/>
      <c r="R206" s="82"/>
      <c r="S206"/>
      <c r="T206"/>
      <c r="U206"/>
      <c r="V206" s="12"/>
      <c r="W206" s="12"/>
      <c r="X206" s="12"/>
      <c r="Y206" s="12"/>
      <c r="AA206" s="12"/>
      <c r="AB206" s="12"/>
      <c r="AC206" s="12"/>
      <c r="AD206" s="12"/>
      <c r="AE206" s="12"/>
      <c r="AF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25">
      <c r="A207" s="110"/>
      <c r="B207" s="110"/>
      <c r="N207" s="12"/>
      <c r="R207" s="82"/>
      <c r="S207"/>
      <c r="T207"/>
      <c r="U207"/>
      <c r="V207" s="12"/>
      <c r="W207" s="12"/>
      <c r="X207" s="12"/>
      <c r="Y207" s="12"/>
      <c r="AA207" s="12"/>
      <c r="AB207" s="12"/>
      <c r="AC207" s="12"/>
      <c r="AD207" s="12"/>
      <c r="AE207" s="12"/>
      <c r="AF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25">
      <c r="A208" s="110"/>
      <c r="B208" s="110"/>
      <c r="N208" s="12"/>
      <c r="R208" s="82"/>
      <c r="S208"/>
      <c r="T208"/>
      <c r="U208"/>
      <c r="V208" s="12"/>
      <c r="W208" s="12"/>
      <c r="X208" s="12"/>
      <c r="Y208" s="12"/>
      <c r="AA208" s="12"/>
      <c r="AB208" s="12"/>
      <c r="AC208" s="12"/>
      <c r="AD208" s="12"/>
      <c r="AE208" s="12"/>
      <c r="AF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25">
      <c r="A209" s="110"/>
      <c r="B209" s="110"/>
      <c r="N209" s="12"/>
      <c r="R209" s="82"/>
      <c r="S209"/>
      <c r="T209"/>
      <c r="U209"/>
      <c r="V209" s="12"/>
      <c r="W209" s="12"/>
      <c r="X209" s="12"/>
      <c r="Y209" s="12"/>
      <c r="AA209" s="12"/>
      <c r="AB209" s="12"/>
      <c r="AC209" s="12"/>
      <c r="AD209" s="12"/>
      <c r="AE209" s="12"/>
      <c r="AF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25">
      <c r="A210" s="110"/>
      <c r="B210" s="110"/>
      <c r="N210" s="12"/>
      <c r="R210" s="82"/>
      <c r="S210"/>
      <c r="T210"/>
      <c r="U210"/>
      <c r="V210" s="12"/>
      <c r="W210" s="12"/>
      <c r="X210" s="12"/>
      <c r="Y210" s="12"/>
      <c r="AA210" s="12"/>
      <c r="AB210" s="12"/>
      <c r="AC210" s="12"/>
      <c r="AD210" s="12"/>
      <c r="AE210" s="12"/>
      <c r="AF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25">
      <c r="A211" s="110"/>
      <c r="B211" s="110"/>
      <c r="N211" s="12"/>
      <c r="R211" s="82"/>
      <c r="S211"/>
      <c r="T211"/>
      <c r="U211"/>
      <c r="V211" s="12"/>
      <c r="W211" s="12"/>
      <c r="X211" s="12"/>
      <c r="Y211" s="12"/>
      <c r="AA211" s="12"/>
      <c r="AB211" s="12"/>
      <c r="AC211" s="12"/>
      <c r="AD211" s="12"/>
      <c r="AE211" s="12"/>
      <c r="AF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25">
      <c r="A212" s="110"/>
      <c r="B212" s="110"/>
      <c r="N212" s="12"/>
      <c r="R212" s="82"/>
      <c r="S212"/>
      <c r="T212"/>
      <c r="U212"/>
      <c r="V212" s="12"/>
      <c r="W212" s="12"/>
      <c r="X212" s="12"/>
      <c r="Y212" s="12"/>
      <c r="AA212" s="12"/>
      <c r="AB212" s="12"/>
      <c r="AC212" s="12"/>
      <c r="AD212" s="12"/>
      <c r="AE212" s="12"/>
      <c r="AF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25">
      <c r="A213" s="110"/>
      <c r="B213" s="110"/>
      <c r="N213" s="12"/>
      <c r="R213" s="82"/>
      <c r="S213"/>
      <c r="T213"/>
      <c r="U213"/>
      <c r="V213" s="12"/>
      <c r="W213" s="12"/>
      <c r="X213" s="12"/>
      <c r="Y213" s="12"/>
      <c r="AA213" s="12"/>
      <c r="AB213" s="12"/>
      <c r="AC213" s="12"/>
      <c r="AD213" s="12"/>
      <c r="AE213" s="12"/>
      <c r="AF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25">
      <c r="A214" s="110"/>
      <c r="B214" s="110"/>
      <c r="N214" s="12"/>
      <c r="R214" s="82"/>
      <c r="S214"/>
      <c r="T214"/>
      <c r="U214"/>
      <c r="V214" s="12"/>
      <c r="W214" s="12"/>
      <c r="X214" s="12"/>
      <c r="Y214" s="12"/>
      <c r="AA214" s="12"/>
      <c r="AB214" s="12"/>
      <c r="AC214" s="12"/>
      <c r="AD214" s="12"/>
      <c r="AE214" s="12"/>
      <c r="AF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  <row r="215" spans="1:49" x14ac:dyDescent="0.25">
      <c r="A215" s="110"/>
      <c r="B215" s="110"/>
      <c r="N215" s="12"/>
      <c r="R215" s="82"/>
      <c r="S215"/>
      <c r="T215"/>
      <c r="U215"/>
      <c r="V215" s="12"/>
      <c r="W215" s="12"/>
      <c r="X215" s="12"/>
      <c r="Y215" s="12"/>
      <c r="AA215" s="12"/>
      <c r="AB215" s="12"/>
      <c r="AC215" s="12"/>
      <c r="AD215" s="12"/>
      <c r="AE215" s="12"/>
      <c r="AF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</row>
    <row r="216" spans="1:49" x14ac:dyDescent="0.25">
      <c r="A216" s="110"/>
      <c r="B216" s="110"/>
      <c r="N216" s="12"/>
      <c r="R216" s="82"/>
      <c r="S216"/>
      <c r="T216"/>
      <c r="U216"/>
      <c r="V216" s="12"/>
      <c r="W216" s="12"/>
      <c r="X216" s="12"/>
      <c r="Y216" s="12"/>
      <c r="AA216" s="12"/>
      <c r="AB216" s="12"/>
      <c r="AC216" s="12"/>
      <c r="AD216" s="12"/>
      <c r="AE216" s="12"/>
      <c r="AF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</row>
    <row r="217" spans="1:49" x14ac:dyDescent="0.25">
      <c r="A217" s="110"/>
      <c r="B217" s="110"/>
      <c r="N217" s="12"/>
      <c r="R217" s="82"/>
      <c r="S217"/>
      <c r="T217"/>
      <c r="U217"/>
      <c r="V217" s="12"/>
      <c r="W217" s="12"/>
      <c r="X217" s="12"/>
      <c r="Y217" s="12"/>
      <c r="AA217" s="12"/>
      <c r="AB217" s="12"/>
      <c r="AC217" s="12"/>
      <c r="AD217" s="12"/>
      <c r="AE217" s="12"/>
      <c r="AF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</row>
    <row r="218" spans="1:49" x14ac:dyDescent="0.25">
      <c r="A218" s="110"/>
      <c r="B218" s="110"/>
      <c r="N218" s="12"/>
      <c r="R218" s="82"/>
      <c r="S218"/>
      <c r="T218"/>
      <c r="U218"/>
      <c r="V218" s="12"/>
      <c r="W218" s="12"/>
      <c r="X218" s="12"/>
      <c r="Y218" s="12"/>
      <c r="AA218" s="12"/>
      <c r="AB218" s="12"/>
      <c r="AC218" s="12"/>
      <c r="AD218" s="12"/>
      <c r="AE218" s="12"/>
      <c r="AF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</row>
    <row r="219" spans="1:49" x14ac:dyDescent="0.25">
      <c r="A219" s="110"/>
      <c r="B219" s="110"/>
      <c r="N219" s="12"/>
      <c r="R219" s="82"/>
      <c r="S219"/>
      <c r="T219"/>
      <c r="U219"/>
      <c r="V219" s="12"/>
      <c r="W219" s="12"/>
      <c r="X219" s="12"/>
      <c r="Y219" s="12"/>
      <c r="AA219" s="12"/>
      <c r="AB219" s="12"/>
      <c r="AC219" s="12"/>
      <c r="AD219" s="12"/>
      <c r="AE219" s="12"/>
      <c r="AF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</row>
    <row r="220" spans="1:49" x14ac:dyDescent="0.25">
      <c r="A220" s="110"/>
      <c r="B220" s="110"/>
      <c r="N220" s="12"/>
      <c r="R220" s="82"/>
      <c r="S220"/>
      <c r="T220"/>
      <c r="U220"/>
      <c r="V220" s="12"/>
      <c r="W220" s="12"/>
      <c r="X220" s="12"/>
      <c r="Y220" s="12"/>
      <c r="AA220" s="12"/>
      <c r="AB220" s="12"/>
      <c r="AC220" s="12"/>
      <c r="AD220" s="12"/>
      <c r="AE220" s="12"/>
      <c r="AF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</row>
    <row r="221" spans="1:49" x14ac:dyDescent="0.25">
      <c r="A221" s="110"/>
      <c r="B221" s="110"/>
      <c r="N221" s="12"/>
      <c r="R221" s="82"/>
      <c r="S221"/>
      <c r="T221"/>
      <c r="U221"/>
      <c r="V221" s="12"/>
      <c r="W221" s="12"/>
      <c r="X221" s="12"/>
      <c r="Y221" s="12"/>
      <c r="AA221" s="12"/>
      <c r="AB221" s="12"/>
      <c r="AC221" s="12"/>
      <c r="AD221" s="12"/>
      <c r="AE221" s="12"/>
      <c r="AF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</row>
    <row r="222" spans="1:49" x14ac:dyDescent="0.25">
      <c r="A222" s="110"/>
      <c r="B222" s="110"/>
      <c r="N222" s="12"/>
      <c r="R222" s="82"/>
      <c r="S222"/>
      <c r="T222"/>
      <c r="U222"/>
      <c r="V222" s="12"/>
      <c r="W222" s="12"/>
      <c r="X222" s="12"/>
      <c r="Y222" s="12"/>
      <c r="AA222" s="12"/>
      <c r="AB222" s="12"/>
      <c r="AC222" s="12"/>
      <c r="AD222" s="12"/>
      <c r="AE222" s="12"/>
      <c r="AF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</row>
    <row r="223" spans="1:49" x14ac:dyDescent="0.25">
      <c r="A223" s="110"/>
      <c r="B223" s="110"/>
      <c r="N223" s="12"/>
      <c r="R223" s="82"/>
      <c r="S223"/>
      <c r="T223"/>
      <c r="U223"/>
      <c r="V223" s="12"/>
      <c r="W223" s="12"/>
      <c r="X223" s="12"/>
      <c r="Y223" s="12"/>
      <c r="AA223" s="12"/>
      <c r="AB223" s="12"/>
      <c r="AC223" s="12"/>
      <c r="AD223" s="12"/>
      <c r="AE223" s="12"/>
      <c r="AF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</row>
    <row r="224" spans="1:49" x14ac:dyDescent="0.25">
      <c r="A224" s="110"/>
      <c r="B224" s="110"/>
      <c r="N224" s="12"/>
      <c r="R224" s="82"/>
      <c r="S224"/>
      <c r="T224"/>
      <c r="U224"/>
      <c r="V224" s="12"/>
      <c r="W224" s="12"/>
      <c r="X224" s="12"/>
      <c r="Y224" s="12"/>
      <c r="AA224" s="12"/>
      <c r="AB224" s="12"/>
      <c r="AC224" s="12"/>
      <c r="AD224" s="12"/>
      <c r="AE224" s="12"/>
      <c r="AF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</row>
    <row r="225" spans="1:49" x14ac:dyDescent="0.25">
      <c r="A225" s="110"/>
      <c r="B225" s="110"/>
      <c r="N225" s="12"/>
      <c r="R225" s="82"/>
      <c r="S225"/>
      <c r="T225"/>
      <c r="U225"/>
      <c r="V225" s="12"/>
      <c r="W225" s="12"/>
      <c r="X225" s="12"/>
      <c r="Y225" s="12"/>
      <c r="AA225" s="12"/>
      <c r="AB225" s="12"/>
      <c r="AC225" s="12"/>
      <c r="AD225" s="12"/>
      <c r="AE225" s="12"/>
      <c r="AF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</row>
    <row r="226" spans="1:49" x14ac:dyDescent="0.25">
      <c r="A226" s="110"/>
      <c r="B226" s="110"/>
      <c r="N226" s="12"/>
      <c r="R226" s="82"/>
      <c r="S226"/>
      <c r="T226"/>
      <c r="U226"/>
      <c r="V226" s="12"/>
      <c r="W226" s="12"/>
      <c r="X226" s="12"/>
      <c r="Y226" s="12"/>
      <c r="AA226" s="12"/>
      <c r="AB226" s="12"/>
      <c r="AC226" s="12"/>
      <c r="AD226" s="12"/>
      <c r="AE226" s="12"/>
      <c r="AF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</row>
    <row r="227" spans="1:49" x14ac:dyDescent="0.25">
      <c r="A227" s="110"/>
      <c r="B227" s="110"/>
      <c r="N227" s="12"/>
      <c r="R227" s="82"/>
      <c r="S227"/>
      <c r="T227"/>
      <c r="U227"/>
      <c r="V227" s="12"/>
      <c r="W227" s="12"/>
      <c r="X227" s="12"/>
      <c r="Y227" s="12"/>
      <c r="AA227" s="12"/>
      <c r="AB227" s="12"/>
      <c r="AC227" s="12"/>
      <c r="AD227" s="12"/>
      <c r="AE227" s="12"/>
      <c r="AF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</row>
    <row r="228" spans="1:49" x14ac:dyDescent="0.25">
      <c r="A228" s="110"/>
      <c r="B228" s="110"/>
      <c r="N228" s="12"/>
      <c r="R228" s="82"/>
      <c r="S228"/>
      <c r="T228"/>
      <c r="U228"/>
      <c r="V228" s="12"/>
      <c r="W228" s="12"/>
      <c r="X228" s="12"/>
      <c r="Y228" s="12"/>
      <c r="AA228" s="12"/>
      <c r="AB228" s="12"/>
      <c r="AC228" s="12"/>
      <c r="AD228" s="12"/>
      <c r="AE228" s="12"/>
      <c r="AF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</row>
    <row r="229" spans="1:49" x14ac:dyDescent="0.25">
      <c r="A229" s="110"/>
      <c r="B229" s="110"/>
      <c r="N229" s="12"/>
      <c r="R229" s="82"/>
      <c r="S229"/>
      <c r="T229"/>
      <c r="U229"/>
      <c r="V229" s="12"/>
      <c r="W229" s="12"/>
      <c r="X229" s="12"/>
      <c r="Y229" s="12"/>
      <c r="AA229" s="12"/>
      <c r="AB229" s="12"/>
      <c r="AC229" s="12"/>
      <c r="AD229" s="12"/>
      <c r="AE229" s="12"/>
      <c r="AF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</row>
    <row r="230" spans="1:49" x14ac:dyDescent="0.25">
      <c r="A230" s="110"/>
      <c r="B230" s="110"/>
      <c r="N230" s="12"/>
      <c r="R230" s="82"/>
      <c r="S230"/>
      <c r="T230"/>
      <c r="U230"/>
      <c r="V230" s="12"/>
      <c r="W230" s="12"/>
      <c r="X230" s="12"/>
      <c r="Y230" s="12"/>
      <c r="AA230" s="12"/>
      <c r="AB230" s="12"/>
      <c r="AC230" s="12"/>
      <c r="AD230" s="12"/>
      <c r="AE230" s="12"/>
      <c r="AF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</row>
    <row r="231" spans="1:49" x14ac:dyDescent="0.25">
      <c r="A231" s="110"/>
      <c r="B231" s="110"/>
      <c r="N231" s="12"/>
      <c r="R231" s="82"/>
      <c r="S231"/>
      <c r="T231"/>
      <c r="U231"/>
      <c r="V231" s="12"/>
      <c r="W231" s="12"/>
      <c r="X231" s="12"/>
      <c r="Y231" s="12"/>
      <c r="AA231" s="12"/>
      <c r="AB231" s="12"/>
      <c r="AC231" s="12"/>
      <c r="AD231" s="12"/>
      <c r="AE231" s="12"/>
      <c r="AF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</row>
    <row r="232" spans="1:49" x14ac:dyDescent="0.25">
      <c r="A232" s="110"/>
      <c r="B232" s="110"/>
      <c r="N232" s="12"/>
      <c r="R232" s="82"/>
      <c r="S232"/>
      <c r="T232"/>
      <c r="U232"/>
      <c r="V232" s="12"/>
      <c r="W232" s="12"/>
      <c r="X232" s="12"/>
      <c r="Y232" s="12"/>
      <c r="AA232" s="12"/>
      <c r="AB232" s="12"/>
      <c r="AC232" s="12"/>
      <c r="AD232" s="12"/>
      <c r="AE232" s="12"/>
      <c r="AF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</row>
    <row r="233" spans="1:49" x14ac:dyDescent="0.25">
      <c r="A233" s="110"/>
      <c r="B233" s="110"/>
      <c r="N233" s="12"/>
      <c r="R233" s="82"/>
      <c r="S233"/>
      <c r="T233"/>
      <c r="U233"/>
      <c r="V233" s="12"/>
      <c r="W233" s="12"/>
      <c r="X233" s="12"/>
      <c r="Y233" s="12"/>
      <c r="AA233" s="12"/>
      <c r="AB233" s="12"/>
      <c r="AC233" s="12"/>
      <c r="AD233" s="12"/>
      <c r="AE233" s="12"/>
      <c r="AF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</row>
    <row r="234" spans="1:49" x14ac:dyDescent="0.25">
      <c r="A234" s="110"/>
      <c r="B234" s="110"/>
      <c r="N234" s="12"/>
      <c r="R234" s="82"/>
      <c r="S234"/>
      <c r="T234"/>
      <c r="U234"/>
      <c r="V234" s="12"/>
      <c r="W234" s="12"/>
      <c r="X234" s="12"/>
      <c r="Y234" s="12"/>
      <c r="AA234" s="12"/>
      <c r="AB234" s="12"/>
      <c r="AC234" s="12"/>
      <c r="AD234" s="12"/>
      <c r="AE234" s="12"/>
      <c r="AF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</row>
    <row r="235" spans="1:49" x14ac:dyDescent="0.25">
      <c r="A235" s="110"/>
      <c r="B235" s="110"/>
      <c r="N235" s="12"/>
      <c r="R235" s="82"/>
      <c r="S235"/>
      <c r="T235"/>
      <c r="U235"/>
      <c r="V235" s="12"/>
      <c r="W235" s="12"/>
      <c r="X235" s="12"/>
      <c r="Y235" s="12"/>
      <c r="AA235" s="12"/>
      <c r="AB235" s="12"/>
      <c r="AC235" s="12"/>
      <c r="AD235" s="12"/>
      <c r="AE235" s="12"/>
      <c r="AF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</row>
    <row r="236" spans="1:49" x14ac:dyDescent="0.25">
      <c r="A236" s="110"/>
      <c r="B236" s="110"/>
      <c r="N236" s="12"/>
      <c r="R236" s="82"/>
      <c r="S236"/>
      <c r="T236"/>
      <c r="U236"/>
      <c r="V236" s="12"/>
      <c r="W236" s="12"/>
      <c r="X236" s="12"/>
      <c r="Y236" s="12"/>
      <c r="AA236" s="12"/>
      <c r="AB236" s="12"/>
      <c r="AC236" s="12"/>
      <c r="AD236" s="12"/>
      <c r="AE236" s="12"/>
      <c r="AF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1:49" x14ac:dyDescent="0.25">
      <c r="A237" s="110"/>
      <c r="B237" s="110"/>
      <c r="N237" s="12"/>
      <c r="R237" s="82"/>
      <c r="S237"/>
      <c r="T237"/>
      <c r="U237"/>
      <c r="V237" s="12"/>
      <c r="W237" s="12"/>
      <c r="X237" s="12"/>
      <c r="Y237" s="12"/>
      <c r="AA237" s="12"/>
      <c r="AB237" s="12"/>
      <c r="AC237" s="12"/>
      <c r="AD237" s="12"/>
      <c r="AE237" s="12"/>
      <c r="AF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</row>
    <row r="238" spans="1:49" x14ac:dyDescent="0.25">
      <c r="A238" s="110"/>
      <c r="B238" s="110"/>
      <c r="N238" s="12"/>
      <c r="R238" s="82"/>
      <c r="S238"/>
      <c r="T238"/>
      <c r="U238"/>
      <c r="V238" s="12"/>
      <c r="W238" s="12"/>
      <c r="X238" s="12"/>
      <c r="Y238" s="12"/>
      <c r="AA238" s="12"/>
      <c r="AB238" s="12"/>
      <c r="AC238" s="12"/>
      <c r="AD238" s="12"/>
      <c r="AE238" s="12"/>
      <c r="AF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</row>
    <row r="239" spans="1:49" x14ac:dyDescent="0.25">
      <c r="A239" s="110"/>
      <c r="B239" s="110"/>
      <c r="N239" s="12"/>
      <c r="R239" s="82"/>
      <c r="S239"/>
      <c r="T239"/>
      <c r="U239"/>
      <c r="V239" s="12"/>
      <c r="W239" s="12"/>
      <c r="X239" s="12"/>
      <c r="Y239" s="12"/>
      <c r="AA239" s="12"/>
      <c r="AB239" s="12"/>
      <c r="AC239" s="12"/>
      <c r="AD239" s="12"/>
      <c r="AE239" s="12"/>
      <c r="AF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</row>
    <row r="240" spans="1:49" x14ac:dyDescent="0.25">
      <c r="A240" s="110"/>
      <c r="B240" s="110"/>
      <c r="N240" s="12"/>
      <c r="R240" s="82"/>
      <c r="S240"/>
      <c r="T240"/>
      <c r="U240"/>
      <c r="V240" s="12"/>
      <c r="W240" s="12"/>
      <c r="X240" s="12"/>
      <c r="Y240" s="12"/>
      <c r="AA240" s="12"/>
      <c r="AB240" s="12"/>
      <c r="AC240" s="12"/>
      <c r="AD240" s="12"/>
      <c r="AE240" s="12"/>
      <c r="AF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</row>
    <row r="241" spans="1:49" x14ac:dyDescent="0.25">
      <c r="A241" s="110"/>
      <c r="B241" s="110"/>
      <c r="N241" s="12"/>
      <c r="R241" s="82"/>
      <c r="S241"/>
      <c r="T241"/>
      <c r="U241"/>
      <c r="V241" s="12"/>
      <c r="W241" s="12"/>
      <c r="X241" s="12"/>
      <c r="Y241" s="12"/>
      <c r="AA241" s="12"/>
      <c r="AB241" s="12"/>
      <c r="AC241" s="12"/>
      <c r="AD241" s="12"/>
      <c r="AE241" s="12"/>
      <c r="AF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</row>
    <row r="242" spans="1:49" x14ac:dyDescent="0.25">
      <c r="A242" s="110"/>
      <c r="B242" s="110"/>
      <c r="N242" s="12"/>
      <c r="R242" s="82"/>
      <c r="S242"/>
      <c r="T242"/>
      <c r="U242"/>
      <c r="V242" s="12"/>
      <c r="W242" s="12"/>
      <c r="X242" s="12"/>
      <c r="Y242" s="12"/>
      <c r="AA242" s="12"/>
      <c r="AB242" s="12"/>
      <c r="AC242" s="12"/>
      <c r="AD242" s="12"/>
      <c r="AE242" s="12"/>
      <c r="AF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</row>
    <row r="243" spans="1:49" x14ac:dyDescent="0.25">
      <c r="A243" s="110"/>
      <c r="B243" s="110"/>
      <c r="N243" s="12"/>
      <c r="R243" s="82"/>
      <c r="S243"/>
      <c r="T243"/>
      <c r="U243"/>
      <c r="V243" s="12"/>
      <c r="W243" s="12"/>
      <c r="X243" s="12"/>
      <c r="Y243" s="12"/>
      <c r="AA243" s="12"/>
      <c r="AB243" s="12"/>
      <c r="AC243" s="12"/>
      <c r="AD243" s="12"/>
      <c r="AE243" s="12"/>
      <c r="AF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</row>
    <row r="244" spans="1:49" x14ac:dyDescent="0.25">
      <c r="A244" s="110"/>
      <c r="B244" s="110"/>
      <c r="N244" s="12"/>
      <c r="R244" s="82"/>
      <c r="S244"/>
      <c r="T244"/>
      <c r="U244"/>
      <c r="V244" s="12"/>
      <c r="W244" s="12"/>
      <c r="X244" s="12"/>
      <c r="Y244" s="12"/>
      <c r="AA244" s="12"/>
      <c r="AB244" s="12"/>
      <c r="AC244" s="12"/>
      <c r="AD244" s="12"/>
      <c r="AE244" s="12"/>
      <c r="AF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</row>
    <row r="245" spans="1:49" x14ac:dyDescent="0.25">
      <c r="A245" s="110"/>
      <c r="B245" s="110"/>
      <c r="N245" s="12"/>
      <c r="R245" s="82"/>
      <c r="S245"/>
      <c r="T245"/>
      <c r="U245"/>
      <c r="V245" s="12"/>
      <c r="W245" s="12"/>
      <c r="X245" s="12"/>
      <c r="Y245" s="12"/>
      <c r="AA245" s="12"/>
      <c r="AB245" s="12"/>
      <c r="AC245" s="12"/>
      <c r="AD245" s="12"/>
      <c r="AE245" s="12"/>
      <c r="AF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</row>
    <row r="246" spans="1:49" x14ac:dyDescent="0.25">
      <c r="A246" s="110"/>
      <c r="B246" s="110"/>
      <c r="N246" s="12"/>
      <c r="R246" s="82"/>
      <c r="S246"/>
      <c r="T246"/>
      <c r="U246"/>
      <c r="V246" s="12"/>
      <c r="W246" s="12"/>
      <c r="X246" s="12"/>
      <c r="Y246" s="12"/>
      <c r="AA246" s="12"/>
      <c r="AB246" s="12"/>
      <c r="AC246" s="12"/>
      <c r="AD246" s="12"/>
      <c r="AE246" s="12"/>
      <c r="AF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</row>
    <row r="247" spans="1:49" x14ac:dyDescent="0.25">
      <c r="A247" s="110"/>
      <c r="B247" s="110"/>
      <c r="N247" s="12"/>
      <c r="R247" s="82"/>
      <c r="S247"/>
      <c r="T247"/>
      <c r="U247"/>
      <c r="V247" s="12"/>
      <c r="W247" s="12"/>
      <c r="X247" s="12"/>
      <c r="Y247" s="12"/>
      <c r="AA247" s="12"/>
      <c r="AB247" s="12"/>
      <c r="AC247" s="12"/>
      <c r="AD247" s="12"/>
      <c r="AE247" s="12"/>
      <c r="AF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</row>
    <row r="248" spans="1:49" x14ac:dyDescent="0.25">
      <c r="A248" s="110"/>
      <c r="B248" s="110"/>
      <c r="N248" s="12"/>
      <c r="R248" s="82"/>
      <c r="S248"/>
      <c r="T248"/>
      <c r="U248"/>
      <c r="V248" s="12"/>
      <c r="W248" s="12"/>
      <c r="X248" s="12"/>
      <c r="Y248" s="12"/>
      <c r="AA248" s="12"/>
      <c r="AB248" s="12"/>
      <c r="AC248" s="12"/>
      <c r="AD248" s="12"/>
      <c r="AE248" s="12"/>
      <c r="AF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</row>
    <row r="249" spans="1:49" x14ac:dyDescent="0.25">
      <c r="A249" s="110"/>
      <c r="B249" s="110"/>
      <c r="N249" s="12"/>
      <c r="R249" s="82"/>
      <c r="S249"/>
      <c r="T249"/>
      <c r="U249"/>
      <c r="V249" s="12"/>
      <c r="W249" s="12"/>
      <c r="X249" s="12"/>
      <c r="Y249" s="12"/>
      <c r="AA249" s="12"/>
      <c r="AB249" s="12"/>
      <c r="AC249" s="12"/>
      <c r="AD249" s="12"/>
      <c r="AE249" s="12"/>
      <c r="AF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</row>
    <row r="250" spans="1:49" x14ac:dyDescent="0.25">
      <c r="A250" s="110"/>
      <c r="B250" s="110"/>
      <c r="N250" s="12"/>
      <c r="R250" s="82"/>
      <c r="S250"/>
      <c r="T250"/>
      <c r="U250"/>
      <c r="V250" s="12"/>
      <c r="W250" s="12"/>
      <c r="X250" s="12"/>
      <c r="Y250" s="12"/>
      <c r="AA250" s="12"/>
      <c r="AB250" s="12"/>
      <c r="AC250" s="12"/>
      <c r="AD250" s="12"/>
      <c r="AE250" s="12"/>
      <c r="AF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</row>
    <row r="251" spans="1:49" x14ac:dyDescent="0.25">
      <c r="A251" s="110"/>
      <c r="B251" s="110"/>
      <c r="N251" s="12"/>
      <c r="R251" s="82"/>
      <c r="S251"/>
      <c r="T251"/>
      <c r="U251"/>
      <c r="V251" s="12"/>
      <c r="W251" s="12"/>
      <c r="X251" s="12"/>
      <c r="Y251" s="12"/>
      <c r="AA251" s="12"/>
      <c r="AB251" s="12"/>
      <c r="AC251" s="12"/>
      <c r="AD251" s="12"/>
      <c r="AE251" s="12"/>
      <c r="AF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</row>
    <row r="252" spans="1:49" x14ac:dyDescent="0.25">
      <c r="A252" s="110"/>
      <c r="B252" s="110"/>
      <c r="N252" s="12"/>
      <c r="R252" s="82"/>
      <c r="S252"/>
      <c r="T252"/>
      <c r="U252"/>
      <c r="V252" s="12"/>
      <c r="W252" s="12"/>
      <c r="X252" s="12"/>
      <c r="Y252" s="12"/>
      <c r="AA252" s="12"/>
      <c r="AB252" s="12"/>
      <c r="AC252" s="12"/>
      <c r="AD252" s="12"/>
      <c r="AE252" s="12"/>
      <c r="AF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</row>
    <row r="253" spans="1:49" x14ac:dyDescent="0.25">
      <c r="A253" s="110"/>
      <c r="B253" s="110"/>
      <c r="N253" s="12"/>
      <c r="R253" s="82"/>
      <c r="S253"/>
      <c r="T253"/>
      <c r="U253"/>
      <c r="V253" s="12"/>
      <c r="W253" s="12"/>
      <c r="X253" s="12"/>
      <c r="Y253" s="12"/>
      <c r="AA253" s="12"/>
      <c r="AB253" s="12"/>
      <c r="AC253" s="12"/>
      <c r="AD253" s="12"/>
      <c r="AE253" s="12"/>
      <c r="AF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</row>
    <row r="254" spans="1:49" x14ac:dyDescent="0.25">
      <c r="A254" s="110"/>
      <c r="B254" s="110"/>
      <c r="N254" s="12"/>
      <c r="R254" s="82"/>
      <c r="S254"/>
      <c r="T254"/>
      <c r="U254"/>
      <c r="V254" s="12"/>
      <c r="W254" s="12"/>
      <c r="X254" s="12"/>
      <c r="Y254" s="12"/>
      <c r="AA254" s="12"/>
      <c r="AB254" s="12"/>
      <c r="AC254" s="12"/>
      <c r="AD254" s="12"/>
      <c r="AE254" s="12"/>
      <c r="AF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</row>
    <row r="255" spans="1:49" x14ac:dyDescent="0.25">
      <c r="A255" s="110"/>
      <c r="B255" s="110"/>
      <c r="N255" s="12"/>
      <c r="R255" s="82"/>
      <c r="S255"/>
      <c r="T255"/>
      <c r="U255"/>
      <c r="V255" s="12"/>
      <c r="W255" s="12"/>
      <c r="X255" s="12"/>
      <c r="Y255" s="12"/>
      <c r="AA255" s="12"/>
      <c r="AB255" s="12"/>
      <c r="AC255" s="12"/>
      <c r="AD255" s="12"/>
      <c r="AE255" s="12"/>
      <c r="AF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</row>
    <row r="256" spans="1:49" x14ac:dyDescent="0.25">
      <c r="A256" s="110"/>
      <c r="B256" s="110"/>
      <c r="N256" s="12"/>
      <c r="R256" s="82"/>
      <c r="S256"/>
      <c r="T256"/>
      <c r="U256"/>
      <c r="V256" s="12"/>
      <c r="W256" s="12"/>
      <c r="X256" s="12"/>
      <c r="Y256" s="12"/>
      <c r="AA256" s="12"/>
      <c r="AB256" s="12"/>
      <c r="AC256" s="12"/>
      <c r="AD256" s="12"/>
      <c r="AE256" s="12"/>
      <c r="AF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</row>
    <row r="257" spans="1:45" x14ac:dyDescent="0.25">
      <c r="A257" s="110"/>
      <c r="B257" s="110"/>
      <c r="R257" s="82"/>
      <c r="S257"/>
      <c r="T257"/>
      <c r="U257"/>
      <c r="V257" s="12"/>
      <c r="W257" s="12"/>
      <c r="X257" s="12"/>
      <c r="Y257" s="12"/>
      <c r="AA257" s="12"/>
      <c r="AB257" s="12"/>
      <c r="AC257" s="12"/>
      <c r="AD257" s="12"/>
      <c r="AE257" s="12"/>
      <c r="AF257"/>
      <c r="AH257"/>
      <c r="AI257"/>
      <c r="AJ257"/>
      <c r="AK257"/>
      <c r="AL257"/>
      <c r="AM257"/>
      <c r="AN257"/>
      <c r="AO257"/>
      <c r="AP257"/>
      <c r="AQ257"/>
      <c r="AR257"/>
      <c r="AS257"/>
    </row>
    <row r="258" spans="1:45" x14ac:dyDescent="0.25">
      <c r="A258" s="110"/>
      <c r="B258" s="110"/>
      <c r="R258" s="82"/>
      <c r="S258"/>
      <c r="T258"/>
      <c r="U258"/>
      <c r="V258" s="12"/>
      <c r="W258" s="12"/>
      <c r="X258" s="12"/>
      <c r="Y258" s="12"/>
      <c r="AA258" s="12"/>
      <c r="AB258" s="12"/>
      <c r="AC258" s="12"/>
      <c r="AD258" s="12"/>
      <c r="AE258" s="12"/>
      <c r="AF258"/>
      <c r="AH258"/>
      <c r="AI258"/>
      <c r="AJ258"/>
      <c r="AK258"/>
      <c r="AL258"/>
      <c r="AM258"/>
      <c r="AN258"/>
      <c r="AO258"/>
      <c r="AP258"/>
      <c r="AQ258"/>
      <c r="AR258"/>
      <c r="AS258"/>
    </row>
    <row r="259" spans="1:45" x14ac:dyDescent="0.25">
      <c r="A259" s="110"/>
      <c r="B259" s="110"/>
      <c r="R259" s="82"/>
      <c r="S259"/>
      <c r="T259"/>
      <c r="U259"/>
      <c r="V259" s="12"/>
      <c r="W259" s="12"/>
      <c r="X259" s="12"/>
      <c r="Y259" s="12"/>
      <c r="AA259" s="12"/>
      <c r="AB259" s="12"/>
      <c r="AC259" s="12"/>
      <c r="AD259" s="12"/>
      <c r="AE259" s="12"/>
      <c r="AF259"/>
      <c r="AH259"/>
      <c r="AI259"/>
      <c r="AJ259"/>
      <c r="AK259"/>
      <c r="AL259"/>
      <c r="AM259"/>
      <c r="AN259"/>
      <c r="AO259"/>
      <c r="AP259"/>
      <c r="AQ259"/>
      <c r="AR259"/>
      <c r="AS259"/>
    </row>
    <row r="260" spans="1:45" x14ac:dyDescent="0.25">
      <c r="A260" s="110"/>
      <c r="B260" s="110"/>
      <c r="R260" s="82"/>
      <c r="S260"/>
      <c r="T260"/>
      <c r="U260"/>
      <c r="V260" s="12"/>
      <c r="W260" s="12"/>
      <c r="X260" s="12"/>
      <c r="Y260" s="12"/>
      <c r="AA260" s="12"/>
      <c r="AB260" s="12"/>
      <c r="AC260" s="12"/>
      <c r="AD260" s="12"/>
      <c r="AE260" s="12"/>
      <c r="AF260"/>
      <c r="AH260"/>
      <c r="AI260"/>
      <c r="AJ260"/>
      <c r="AK260"/>
      <c r="AL260"/>
      <c r="AM260"/>
      <c r="AN260"/>
      <c r="AO260"/>
      <c r="AP260"/>
      <c r="AQ260"/>
      <c r="AR260"/>
      <c r="AS260"/>
    </row>
    <row r="261" spans="1:45" x14ac:dyDescent="0.25">
      <c r="A261" s="110"/>
      <c r="B261" s="110"/>
      <c r="R261" s="82"/>
      <c r="S261"/>
      <c r="T261"/>
      <c r="U261"/>
      <c r="V261" s="12"/>
      <c r="W261" s="12"/>
      <c r="X261" s="12"/>
      <c r="Y261" s="12"/>
      <c r="AA261" s="12"/>
      <c r="AB261" s="12"/>
      <c r="AC261" s="12"/>
      <c r="AD261" s="12"/>
      <c r="AE261" s="12"/>
      <c r="AF261"/>
      <c r="AH261"/>
      <c r="AI261"/>
      <c r="AJ261"/>
      <c r="AK261"/>
      <c r="AL261"/>
      <c r="AM261"/>
      <c r="AN261"/>
      <c r="AO261"/>
      <c r="AP261"/>
      <c r="AQ261"/>
      <c r="AR261"/>
      <c r="AS261"/>
    </row>
    <row r="262" spans="1:45" x14ac:dyDescent="0.25">
      <c r="A262" s="110"/>
      <c r="B262" s="110"/>
      <c r="R262" s="82"/>
      <c r="S262"/>
      <c r="T262"/>
      <c r="U262"/>
      <c r="V262" s="12"/>
      <c r="W262" s="12"/>
      <c r="X262" s="12"/>
      <c r="Y262" s="12"/>
      <c r="AA262" s="12"/>
      <c r="AB262" s="12"/>
      <c r="AC262" s="12"/>
      <c r="AD262" s="12"/>
      <c r="AE262" s="12"/>
      <c r="AF262"/>
      <c r="AH262"/>
      <c r="AI262"/>
      <c r="AJ262"/>
      <c r="AK262"/>
      <c r="AL262"/>
      <c r="AM262"/>
      <c r="AN262"/>
      <c r="AO262"/>
      <c r="AP262"/>
      <c r="AQ262"/>
      <c r="AR262"/>
      <c r="AS262"/>
    </row>
    <row r="263" spans="1:45" x14ac:dyDescent="0.25">
      <c r="A263" s="110"/>
      <c r="B263" s="110"/>
      <c r="R263" s="82"/>
      <c r="S263"/>
      <c r="T263"/>
      <c r="U263"/>
      <c r="V263" s="12"/>
      <c r="W263" s="12"/>
      <c r="X263" s="12"/>
      <c r="Y263" s="12"/>
      <c r="AA263" s="12"/>
      <c r="AB263" s="12"/>
      <c r="AC263" s="12"/>
      <c r="AD263" s="12"/>
      <c r="AE263" s="12"/>
      <c r="AF263"/>
      <c r="AH263"/>
      <c r="AI263"/>
      <c r="AJ263"/>
      <c r="AK263"/>
      <c r="AL263"/>
      <c r="AM263"/>
      <c r="AN263"/>
      <c r="AO263"/>
      <c r="AP263"/>
      <c r="AQ263"/>
      <c r="AR263"/>
      <c r="AS263"/>
    </row>
    <row r="264" spans="1:45" x14ac:dyDescent="0.25">
      <c r="A264" s="110"/>
      <c r="B264" s="110"/>
      <c r="R264" s="82"/>
      <c r="S264"/>
      <c r="T264"/>
      <c r="U264"/>
      <c r="V264" s="12"/>
      <c r="W264" s="12"/>
      <c r="X264" s="12"/>
      <c r="Y264" s="12"/>
      <c r="AA264" s="12"/>
      <c r="AB264" s="12"/>
      <c r="AC264" s="12"/>
      <c r="AD264" s="12"/>
      <c r="AE264" s="12"/>
      <c r="AF264"/>
      <c r="AH264"/>
      <c r="AI264"/>
      <c r="AJ264"/>
      <c r="AK264"/>
      <c r="AL264"/>
      <c r="AM264"/>
      <c r="AN264"/>
      <c r="AO264"/>
      <c r="AP264"/>
      <c r="AQ264"/>
      <c r="AR264"/>
      <c r="AS264"/>
    </row>
    <row r="265" spans="1:45" x14ac:dyDescent="0.25">
      <c r="A265" s="110"/>
      <c r="B265" s="110"/>
      <c r="R265" s="82"/>
      <c r="S265"/>
      <c r="T265"/>
      <c r="U265"/>
      <c r="V265" s="12"/>
      <c r="W265" s="12"/>
      <c r="X265" s="12"/>
      <c r="Y265" s="12"/>
      <c r="AA265" s="12"/>
      <c r="AB265" s="12"/>
      <c r="AC265" s="12"/>
      <c r="AD265" s="12"/>
      <c r="AE265" s="12"/>
      <c r="AF265"/>
      <c r="AH265"/>
      <c r="AI265"/>
      <c r="AJ265"/>
      <c r="AK265"/>
      <c r="AL265"/>
      <c r="AM265"/>
      <c r="AN265"/>
      <c r="AO265"/>
      <c r="AP265"/>
      <c r="AQ265"/>
      <c r="AR265"/>
      <c r="AS265"/>
    </row>
    <row r="266" spans="1:45" x14ac:dyDescent="0.25">
      <c r="A266" s="110"/>
      <c r="B266" s="110"/>
      <c r="R266" s="82"/>
      <c r="S266"/>
      <c r="T266"/>
      <c r="U266"/>
      <c r="V266" s="12"/>
      <c r="W266" s="12"/>
      <c r="X266" s="12"/>
      <c r="Y266" s="12"/>
      <c r="AA266" s="12"/>
      <c r="AB266" s="12"/>
      <c r="AC266" s="12"/>
      <c r="AD266" s="12"/>
      <c r="AE266" s="12"/>
      <c r="AF266"/>
      <c r="AH266"/>
      <c r="AI266"/>
      <c r="AJ266"/>
      <c r="AK266"/>
      <c r="AL266"/>
      <c r="AM266"/>
      <c r="AN266"/>
      <c r="AO266"/>
      <c r="AP266"/>
      <c r="AQ266"/>
      <c r="AR266"/>
      <c r="AS266"/>
    </row>
    <row r="267" spans="1:45" x14ac:dyDescent="0.25">
      <c r="A267" s="110"/>
      <c r="B267" s="110"/>
      <c r="R267" s="82"/>
      <c r="S267"/>
      <c r="T267"/>
      <c r="U267"/>
      <c r="V267" s="12"/>
      <c r="W267" s="12"/>
      <c r="X267" s="12"/>
      <c r="Y267" s="12"/>
      <c r="AA267" s="12"/>
      <c r="AB267" s="12"/>
      <c r="AC267" s="12"/>
      <c r="AD267" s="12"/>
      <c r="AE267" s="12"/>
      <c r="AF267"/>
      <c r="AH267"/>
      <c r="AI267"/>
      <c r="AJ267"/>
      <c r="AK267"/>
      <c r="AL267"/>
      <c r="AM267"/>
      <c r="AN267"/>
      <c r="AO267"/>
      <c r="AP267"/>
      <c r="AQ267"/>
      <c r="AR267"/>
      <c r="AS267"/>
    </row>
    <row r="268" spans="1:45" x14ac:dyDescent="0.25">
      <c r="A268" s="110"/>
      <c r="B268" s="110"/>
      <c r="R268" s="82"/>
      <c r="S268"/>
      <c r="T268"/>
      <c r="U268"/>
      <c r="V268" s="12"/>
      <c r="W268" s="12"/>
      <c r="X268" s="12"/>
      <c r="Y268" s="12"/>
      <c r="AA268" s="12"/>
      <c r="AB268" s="12"/>
      <c r="AC268" s="12"/>
      <c r="AD268" s="12"/>
      <c r="AE268" s="12"/>
      <c r="AF268"/>
      <c r="AH268"/>
      <c r="AI268"/>
      <c r="AJ268"/>
      <c r="AK268"/>
      <c r="AL268"/>
      <c r="AM268"/>
      <c r="AN268"/>
      <c r="AO268"/>
      <c r="AP268"/>
      <c r="AQ268"/>
      <c r="AR268"/>
      <c r="AS268"/>
    </row>
    <row r="269" spans="1:45" x14ac:dyDescent="0.25">
      <c r="A269" s="110"/>
      <c r="B269" s="110"/>
      <c r="R269" s="82"/>
      <c r="S269"/>
      <c r="T269"/>
      <c r="U269"/>
      <c r="V269" s="12"/>
      <c r="W269" s="12"/>
      <c r="X269" s="12"/>
      <c r="Y269" s="12"/>
      <c r="AA269" s="12"/>
      <c r="AB269" s="12"/>
      <c r="AC269" s="12"/>
      <c r="AD269" s="12"/>
      <c r="AE269" s="12"/>
      <c r="AF269"/>
      <c r="AH269"/>
      <c r="AI269"/>
      <c r="AJ269"/>
      <c r="AK269"/>
      <c r="AL269"/>
      <c r="AM269"/>
      <c r="AN269"/>
      <c r="AO269"/>
      <c r="AP269"/>
      <c r="AQ269"/>
      <c r="AR269"/>
      <c r="AS269"/>
    </row>
    <row r="270" spans="1:45" x14ac:dyDescent="0.25">
      <c r="A270" s="110"/>
      <c r="B270" s="110"/>
      <c r="R270" s="82"/>
      <c r="S270"/>
      <c r="T270"/>
      <c r="U270"/>
      <c r="V270" s="12"/>
      <c r="W270" s="12"/>
      <c r="X270" s="12"/>
      <c r="Y270" s="12"/>
      <c r="AA270" s="12"/>
      <c r="AB270" s="12"/>
      <c r="AC270" s="12"/>
      <c r="AD270" s="12"/>
      <c r="AE270" s="12"/>
      <c r="AF270"/>
      <c r="AH270"/>
      <c r="AI270"/>
      <c r="AJ270"/>
      <c r="AK270"/>
      <c r="AL270"/>
      <c r="AM270"/>
      <c r="AN270"/>
      <c r="AO270"/>
      <c r="AP270"/>
      <c r="AQ270"/>
      <c r="AR270"/>
      <c r="AS270"/>
    </row>
    <row r="271" spans="1:45" x14ac:dyDescent="0.25">
      <c r="A271" s="110"/>
      <c r="B271" s="110"/>
      <c r="R271" s="82"/>
      <c r="S271"/>
      <c r="T271"/>
      <c r="U271"/>
      <c r="V271" s="12"/>
      <c r="W271" s="12"/>
      <c r="X271" s="12"/>
      <c r="Y271" s="12"/>
      <c r="AA271" s="12"/>
      <c r="AB271" s="12"/>
      <c r="AC271" s="12"/>
      <c r="AD271" s="12"/>
      <c r="AE271" s="12"/>
      <c r="AF271"/>
      <c r="AH271"/>
      <c r="AI271"/>
      <c r="AJ271"/>
      <c r="AK271"/>
      <c r="AL271"/>
      <c r="AM271"/>
      <c r="AN271"/>
      <c r="AO271"/>
      <c r="AP271"/>
      <c r="AQ271"/>
      <c r="AR271"/>
      <c r="AS271"/>
    </row>
    <row r="272" spans="1:45" x14ac:dyDescent="0.25">
      <c r="A272" s="110"/>
      <c r="B272" s="110"/>
      <c r="R272" s="82"/>
      <c r="S272"/>
      <c r="T272"/>
      <c r="U272"/>
      <c r="V272" s="12"/>
      <c r="W272" s="12"/>
      <c r="X272" s="12"/>
      <c r="Y272" s="12"/>
      <c r="AA272" s="12"/>
      <c r="AB272" s="12"/>
      <c r="AC272" s="12"/>
      <c r="AD272" s="12"/>
      <c r="AE272" s="12"/>
      <c r="AF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1:45" x14ac:dyDescent="0.25">
      <c r="A273" s="110"/>
      <c r="B273" s="110"/>
      <c r="R273" s="82"/>
      <c r="S273"/>
      <c r="T273"/>
      <c r="U273"/>
      <c r="V273" s="12"/>
      <c r="W273" s="12"/>
      <c r="X273" s="12"/>
      <c r="Y273" s="12"/>
      <c r="AA273" s="12"/>
      <c r="AB273" s="12"/>
      <c r="AC273" s="12"/>
      <c r="AD273" s="12"/>
      <c r="AE273" s="12"/>
      <c r="AF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1:45" x14ac:dyDescent="0.25">
      <c r="A274" s="110"/>
      <c r="B274" s="110"/>
      <c r="R274" s="82"/>
      <c r="S274"/>
      <c r="T274"/>
      <c r="U274"/>
      <c r="V274" s="12"/>
      <c r="W274" s="12"/>
      <c r="X274" s="12"/>
      <c r="Y274" s="12"/>
      <c r="AA274" s="12"/>
      <c r="AB274" s="12"/>
      <c r="AC274" s="12"/>
      <c r="AD274" s="12"/>
      <c r="AE274" s="12"/>
      <c r="AF274"/>
      <c r="AH274"/>
      <c r="AI274"/>
      <c r="AJ274"/>
      <c r="AK274"/>
      <c r="AL274"/>
      <c r="AM274"/>
      <c r="AN274"/>
      <c r="AO274"/>
      <c r="AP274"/>
      <c r="AQ274"/>
      <c r="AR274"/>
      <c r="AS274"/>
    </row>
    <row r="275" spans="1:45" x14ac:dyDescent="0.25">
      <c r="A275" s="110"/>
      <c r="B275" s="110"/>
      <c r="R275" s="82"/>
      <c r="S275"/>
      <c r="T275"/>
      <c r="U275"/>
      <c r="V275" s="12"/>
      <c r="W275" s="12"/>
      <c r="X275" s="12"/>
      <c r="Y275" s="12"/>
      <c r="AA275" s="12"/>
      <c r="AB275" s="12"/>
      <c r="AC275" s="12"/>
      <c r="AD275" s="12"/>
      <c r="AE275" s="12"/>
      <c r="AF275"/>
      <c r="AH275"/>
      <c r="AI275"/>
      <c r="AJ275"/>
      <c r="AK275"/>
      <c r="AL275"/>
      <c r="AM275"/>
      <c r="AN275"/>
      <c r="AO275"/>
      <c r="AP275"/>
      <c r="AQ275"/>
      <c r="AR275"/>
      <c r="AS275"/>
    </row>
    <row r="276" spans="1:45" x14ac:dyDescent="0.25">
      <c r="A276" s="110"/>
      <c r="B276" s="110"/>
      <c r="R276" s="82"/>
      <c r="S276"/>
      <c r="T276"/>
      <c r="U276"/>
      <c r="V276" s="12"/>
      <c r="W276" s="12"/>
      <c r="X276" s="12"/>
      <c r="Y276" s="12"/>
      <c r="AA276" s="12"/>
      <c r="AB276" s="12"/>
      <c r="AC276" s="12"/>
      <c r="AD276" s="12"/>
      <c r="AE276" s="12"/>
      <c r="AF276"/>
      <c r="AH276"/>
      <c r="AI276"/>
      <c r="AJ276"/>
      <c r="AK276"/>
      <c r="AL276"/>
      <c r="AM276"/>
      <c r="AN276"/>
      <c r="AO276"/>
      <c r="AP276"/>
      <c r="AQ276"/>
      <c r="AR276"/>
      <c r="AS276"/>
    </row>
    <row r="277" spans="1:45" x14ac:dyDescent="0.25">
      <c r="A277" s="110"/>
      <c r="B277" s="110"/>
      <c r="R277" s="82"/>
      <c r="S277"/>
      <c r="T277"/>
      <c r="U277"/>
      <c r="V277" s="12"/>
      <c r="W277" s="12"/>
      <c r="X277" s="12"/>
      <c r="Y277" s="12"/>
      <c r="AA277" s="12"/>
      <c r="AB277" s="12"/>
      <c r="AC277" s="12"/>
      <c r="AD277" s="12"/>
      <c r="AE277" s="12"/>
      <c r="AF277"/>
      <c r="AH277"/>
      <c r="AI277"/>
      <c r="AJ277"/>
      <c r="AK277"/>
      <c r="AL277"/>
      <c r="AM277"/>
      <c r="AN277"/>
      <c r="AO277"/>
      <c r="AP277"/>
      <c r="AQ277"/>
      <c r="AR277"/>
      <c r="AS277"/>
    </row>
    <row r="278" spans="1:45" x14ac:dyDescent="0.25">
      <c r="A278" s="110"/>
      <c r="B278" s="110"/>
      <c r="R278" s="82"/>
      <c r="S278"/>
      <c r="T278"/>
      <c r="U278"/>
      <c r="V278" s="12"/>
      <c r="W278" s="12"/>
      <c r="X278" s="12"/>
      <c r="Y278" s="12"/>
      <c r="AA278" s="12"/>
      <c r="AB278" s="12"/>
      <c r="AC278" s="12"/>
      <c r="AD278" s="12"/>
      <c r="AE278" s="12"/>
      <c r="AF278"/>
      <c r="AH278"/>
      <c r="AI278"/>
      <c r="AJ278"/>
      <c r="AK278"/>
      <c r="AL278"/>
      <c r="AM278"/>
      <c r="AN278"/>
      <c r="AO278"/>
      <c r="AP278"/>
      <c r="AQ278"/>
      <c r="AR278"/>
      <c r="AS278"/>
    </row>
    <row r="279" spans="1:45" x14ac:dyDescent="0.25">
      <c r="A279" s="110"/>
      <c r="B279" s="110"/>
      <c r="R279" s="82"/>
      <c r="S279"/>
      <c r="T279"/>
      <c r="U279"/>
      <c r="V279" s="12"/>
      <c r="W279" s="12"/>
      <c r="X279" s="12"/>
      <c r="Y279" s="12"/>
      <c r="AA279" s="12"/>
      <c r="AB279" s="12"/>
      <c r="AC279" s="12"/>
      <c r="AD279" s="12"/>
      <c r="AE279" s="12"/>
      <c r="AF279"/>
      <c r="AH279"/>
      <c r="AI279"/>
      <c r="AJ279"/>
      <c r="AK279"/>
      <c r="AL279"/>
      <c r="AM279"/>
      <c r="AN279"/>
      <c r="AO279"/>
      <c r="AP279"/>
      <c r="AQ279"/>
      <c r="AR279"/>
      <c r="AS279"/>
    </row>
    <row r="280" spans="1:45" x14ac:dyDescent="0.25">
      <c r="A280" s="110"/>
      <c r="B280" s="110"/>
      <c r="R280" s="82"/>
      <c r="S280"/>
      <c r="T280"/>
      <c r="U280"/>
      <c r="V280" s="12"/>
      <c r="W280" s="12"/>
      <c r="X280" s="12"/>
      <c r="Y280" s="12"/>
      <c r="AA280" s="12"/>
      <c r="AB280" s="12"/>
      <c r="AC280" s="12"/>
      <c r="AD280" s="12"/>
      <c r="AE280" s="12"/>
      <c r="AF280"/>
      <c r="AH280"/>
      <c r="AI280"/>
      <c r="AJ280"/>
      <c r="AK280"/>
      <c r="AL280"/>
      <c r="AM280"/>
      <c r="AN280"/>
      <c r="AO280"/>
      <c r="AP280"/>
      <c r="AQ280"/>
      <c r="AR280"/>
      <c r="AS280"/>
    </row>
    <row r="281" spans="1:45" x14ac:dyDescent="0.25">
      <c r="A281" s="110"/>
      <c r="B281" s="110"/>
      <c r="R281" s="82"/>
      <c r="S281"/>
      <c r="T281"/>
      <c r="U281"/>
      <c r="V281" s="12"/>
      <c r="W281" s="12"/>
      <c r="X281" s="12"/>
      <c r="Y281" s="12"/>
      <c r="AA281" s="12"/>
      <c r="AB281" s="12"/>
      <c r="AC281" s="12"/>
      <c r="AD281" s="12"/>
      <c r="AE281" s="12"/>
      <c r="AF281"/>
      <c r="AH281"/>
      <c r="AI281"/>
      <c r="AJ281"/>
      <c r="AK281"/>
      <c r="AL281"/>
      <c r="AM281"/>
      <c r="AN281"/>
      <c r="AO281"/>
      <c r="AP281"/>
      <c r="AQ281"/>
      <c r="AR281"/>
      <c r="AS281"/>
    </row>
    <row r="282" spans="1:45" x14ac:dyDescent="0.25">
      <c r="A282" s="110"/>
      <c r="B282" s="110"/>
      <c r="R282" s="82"/>
      <c r="S282"/>
      <c r="T282"/>
      <c r="U282"/>
      <c r="V282" s="12"/>
      <c r="W282" s="12"/>
      <c r="X282" s="12"/>
      <c r="Y282" s="12"/>
      <c r="AA282" s="12"/>
      <c r="AB282" s="12"/>
      <c r="AC282" s="12"/>
      <c r="AD282" s="12"/>
      <c r="AE282" s="12"/>
      <c r="AF282"/>
      <c r="AH282"/>
      <c r="AI282"/>
      <c r="AJ282"/>
      <c r="AK282"/>
      <c r="AL282"/>
      <c r="AM282"/>
      <c r="AN282"/>
      <c r="AO282"/>
      <c r="AP282"/>
      <c r="AQ282"/>
      <c r="AR282"/>
      <c r="AS282"/>
    </row>
    <row r="283" spans="1:45" x14ac:dyDescent="0.25">
      <c r="A283" s="110"/>
      <c r="B283" s="110"/>
      <c r="R283" s="82"/>
      <c r="S283"/>
      <c r="T283"/>
      <c r="U283"/>
      <c r="V283" s="12"/>
      <c r="W283" s="12"/>
      <c r="X283" s="12"/>
      <c r="Y283" s="12"/>
      <c r="AA283" s="12"/>
      <c r="AB283" s="12"/>
      <c r="AC283" s="12"/>
      <c r="AD283" s="12"/>
      <c r="AE283" s="12"/>
      <c r="AF283"/>
      <c r="AH283"/>
      <c r="AI283"/>
      <c r="AJ283"/>
      <c r="AK283"/>
      <c r="AL283"/>
      <c r="AM283"/>
      <c r="AN283"/>
      <c r="AO283"/>
      <c r="AP283"/>
      <c r="AQ283"/>
      <c r="AR283"/>
      <c r="AS283"/>
    </row>
    <row r="284" spans="1:45" x14ac:dyDescent="0.25">
      <c r="A284" s="110"/>
      <c r="B284" s="110"/>
      <c r="R284" s="82"/>
      <c r="S284"/>
      <c r="T284"/>
      <c r="U284"/>
      <c r="V284" s="12"/>
      <c r="W284" s="12"/>
      <c r="X284" s="12"/>
      <c r="Y284" s="12"/>
      <c r="AA284" s="12"/>
      <c r="AB284" s="12"/>
      <c r="AC284" s="12"/>
      <c r="AD284" s="12"/>
      <c r="AE284" s="12"/>
      <c r="AF284"/>
      <c r="AH284"/>
      <c r="AI284"/>
      <c r="AJ284"/>
      <c r="AK284"/>
      <c r="AL284"/>
      <c r="AM284"/>
      <c r="AN284"/>
      <c r="AO284"/>
      <c r="AP284"/>
      <c r="AQ284"/>
      <c r="AR284"/>
      <c r="AS284"/>
    </row>
    <row r="285" spans="1:45" x14ac:dyDescent="0.25">
      <c r="A285" s="110"/>
      <c r="B285" s="110"/>
      <c r="R285" s="82"/>
      <c r="S285"/>
      <c r="T285"/>
      <c r="U285"/>
      <c r="V285" s="12"/>
      <c r="W285" s="12"/>
      <c r="X285" s="12"/>
      <c r="Y285" s="12"/>
      <c r="AA285" s="12"/>
      <c r="AB285" s="12"/>
      <c r="AC285" s="12"/>
      <c r="AD285" s="12"/>
      <c r="AE285" s="12"/>
      <c r="AF285"/>
      <c r="AH285"/>
      <c r="AI285"/>
      <c r="AJ285"/>
      <c r="AK285"/>
      <c r="AL285"/>
      <c r="AM285"/>
      <c r="AN285"/>
      <c r="AO285"/>
      <c r="AP285"/>
      <c r="AQ285"/>
      <c r="AR285"/>
      <c r="AS285"/>
    </row>
    <row r="286" spans="1:45" x14ac:dyDescent="0.25">
      <c r="A286" s="110"/>
      <c r="B286" s="110"/>
      <c r="R286" s="82"/>
      <c r="S286"/>
      <c r="T286"/>
      <c r="U286"/>
      <c r="V286" s="12"/>
      <c r="W286" s="12"/>
      <c r="X286" s="12"/>
      <c r="Y286" s="12"/>
      <c r="AA286" s="12"/>
      <c r="AB286" s="12"/>
      <c r="AC286" s="12"/>
      <c r="AD286" s="12"/>
      <c r="AE286" s="12"/>
      <c r="AF286"/>
      <c r="AH286"/>
      <c r="AI286"/>
      <c r="AJ286"/>
      <c r="AK286"/>
      <c r="AL286"/>
      <c r="AM286"/>
      <c r="AN286"/>
      <c r="AO286"/>
      <c r="AP286"/>
      <c r="AQ286"/>
      <c r="AR286"/>
      <c r="AS286"/>
    </row>
    <row r="287" spans="1:45" x14ac:dyDescent="0.25">
      <c r="A287" s="110"/>
      <c r="B287" s="110"/>
      <c r="R287" s="82"/>
      <c r="S287"/>
      <c r="T287"/>
      <c r="U287"/>
      <c r="V287" s="12"/>
      <c r="W287" s="12"/>
      <c r="X287" s="12"/>
      <c r="Y287" s="12"/>
      <c r="AA287" s="12"/>
      <c r="AB287" s="12"/>
      <c r="AC287" s="12"/>
      <c r="AD287" s="12"/>
      <c r="AE287" s="12"/>
      <c r="AF287"/>
      <c r="AH287"/>
      <c r="AI287"/>
      <c r="AJ287"/>
      <c r="AK287"/>
      <c r="AL287"/>
      <c r="AM287"/>
      <c r="AN287"/>
      <c r="AO287"/>
      <c r="AP287"/>
      <c r="AQ287"/>
      <c r="AR287"/>
      <c r="AS287"/>
    </row>
    <row r="288" spans="1:45" x14ac:dyDescent="0.25">
      <c r="A288" s="110"/>
      <c r="B288" s="110"/>
      <c r="R288" s="82"/>
      <c r="S288"/>
      <c r="T288"/>
      <c r="U288"/>
      <c r="V288" s="12"/>
      <c r="W288" s="12"/>
      <c r="X288" s="12"/>
      <c r="Y288" s="12"/>
      <c r="AA288" s="12"/>
      <c r="AB288" s="12"/>
      <c r="AC288" s="12"/>
      <c r="AD288" s="12"/>
      <c r="AE288" s="12"/>
      <c r="AF288"/>
      <c r="AH288"/>
      <c r="AI288"/>
      <c r="AJ288"/>
      <c r="AK288"/>
      <c r="AL288"/>
      <c r="AM288"/>
      <c r="AN288"/>
      <c r="AO288"/>
      <c r="AP288"/>
      <c r="AQ288"/>
      <c r="AR288"/>
      <c r="AS288"/>
    </row>
    <row r="289" spans="1:45" x14ac:dyDescent="0.25">
      <c r="A289" s="110"/>
      <c r="B289" s="110"/>
      <c r="R289" s="82"/>
      <c r="S289"/>
      <c r="T289"/>
      <c r="U289"/>
      <c r="V289" s="12"/>
      <c r="W289" s="12"/>
      <c r="X289" s="12"/>
      <c r="Y289" s="12"/>
      <c r="AA289" s="12"/>
      <c r="AB289" s="12"/>
      <c r="AC289" s="12"/>
      <c r="AD289" s="12"/>
      <c r="AE289" s="12"/>
      <c r="AF289"/>
      <c r="AH289"/>
      <c r="AI289"/>
      <c r="AJ289"/>
      <c r="AK289"/>
      <c r="AL289"/>
      <c r="AM289"/>
      <c r="AN289"/>
      <c r="AO289"/>
      <c r="AP289"/>
      <c r="AQ289"/>
      <c r="AR289"/>
      <c r="AS289"/>
    </row>
    <row r="290" spans="1:45" x14ac:dyDescent="0.25">
      <c r="A290" s="110"/>
      <c r="B290" s="110"/>
      <c r="R290" s="82"/>
      <c r="S290"/>
      <c r="T290"/>
      <c r="U290"/>
      <c r="V290" s="12"/>
      <c r="W290" s="12"/>
      <c r="X290" s="12"/>
      <c r="Y290" s="12"/>
      <c r="AA290" s="12"/>
      <c r="AB290" s="12"/>
      <c r="AC290" s="12"/>
      <c r="AD290" s="12"/>
      <c r="AE290" s="12"/>
      <c r="AF290"/>
      <c r="AH290"/>
      <c r="AI290"/>
      <c r="AJ290"/>
      <c r="AK290"/>
      <c r="AL290"/>
      <c r="AM290"/>
      <c r="AN290"/>
      <c r="AO290"/>
      <c r="AP290"/>
      <c r="AQ290"/>
      <c r="AR290"/>
      <c r="AS290"/>
    </row>
    <row r="291" spans="1:45" x14ac:dyDescent="0.25">
      <c r="A291" s="110"/>
      <c r="B291" s="110"/>
      <c r="R291" s="82"/>
      <c r="S291"/>
      <c r="T291"/>
      <c r="U291"/>
      <c r="V291" s="12"/>
      <c r="W291" s="12"/>
      <c r="X291" s="12"/>
      <c r="Y291" s="12"/>
      <c r="AA291" s="12"/>
      <c r="AB291" s="12"/>
      <c r="AC291" s="12"/>
      <c r="AD291" s="12"/>
      <c r="AE291" s="12"/>
      <c r="AF291"/>
      <c r="AH291"/>
      <c r="AI291"/>
      <c r="AJ291"/>
      <c r="AK291"/>
      <c r="AL291"/>
      <c r="AM291"/>
      <c r="AN291"/>
      <c r="AO291"/>
      <c r="AP291"/>
      <c r="AQ291"/>
      <c r="AR291"/>
      <c r="AS291"/>
    </row>
    <row r="292" spans="1:45" x14ac:dyDescent="0.25">
      <c r="A292" s="110"/>
      <c r="B292" s="110"/>
      <c r="R292" s="82"/>
      <c r="S292"/>
      <c r="T292"/>
      <c r="U292"/>
      <c r="V292" s="12"/>
      <c r="W292" s="12"/>
      <c r="X292" s="12"/>
      <c r="Y292" s="12"/>
      <c r="AA292" s="12"/>
      <c r="AB292" s="12"/>
      <c r="AC292" s="12"/>
      <c r="AD292" s="12"/>
      <c r="AE292" s="12"/>
      <c r="AF292"/>
      <c r="AH292"/>
      <c r="AI292"/>
      <c r="AJ292"/>
      <c r="AK292"/>
      <c r="AL292"/>
      <c r="AM292"/>
      <c r="AN292"/>
      <c r="AO292"/>
      <c r="AP292"/>
      <c r="AQ292"/>
      <c r="AR292"/>
      <c r="AS292"/>
    </row>
    <row r="293" spans="1:45" x14ac:dyDescent="0.25">
      <c r="A293" s="110"/>
      <c r="B293" s="110"/>
      <c r="R293" s="82"/>
      <c r="S293"/>
      <c r="T293"/>
      <c r="U293"/>
      <c r="V293" s="12"/>
      <c r="W293" s="12"/>
      <c r="X293" s="12"/>
      <c r="Y293" s="12"/>
      <c r="AA293" s="12"/>
      <c r="AB293" s="12"/>
      <c r="AC293" s="12"/>
      <c r="AD293" s="12"/>
      <c r="AE293" s="12"/>
      <c r="AF293"/>
      <c r="AH293"/>
      <c r="AI293"/>
      <c r="AJ293"/>
      <c r="AK293"/>
      <c r="AL293"/>
      <c r="AM293"/>
      <c r="AN293"/>
      <c r="AO293"/>
      <c r="AP293"/>
      <c r="AQ293"/>
      <c r="AR293"/>
      <c r="AS293"/>
    </row>
    <row r="294" spans="1:45" x14ac:dyDescent="0.25">
      <c r="A294" s="110"/>
      <c r="B294" s="110"/>
      <c r="R294" s="82"/>
      <c r="S294"/>
      <c r="T294"/>
      <c r="U294"/>
      <c r="V294" s="12"/>
      <c r="W294" s="12"/>
      <c r="X294" s="12"/>
      <c r="Y294" s="12"/>
      <c r="AA294" s="12"/>
      <c r="AB294" s="12"/>
      <c r="AC294" s="12"/>
      <c r="AD294" s="12"/>
      <c r="AE294" s="12"/>
      <c r="AF294"/>
      <c r="AH294"/>
      <c r="AI294"/>
      <c r="AJ294"/>
      <c r="AK294"/>
      <c r="AL294"/>
      <c r="AM294"/>
      <c r="AN294"/>
      <c r="AO294"/>
      <c r="AP294"/>
      <c r="AQ294"/>
      <c r="AR294"/>
      <c r="AS294"/>
    </row>
    <row r="295" spans="1:45" x14ac:dyDescent="0.25">
      <c r="A295" s="110"/>
      <c r="B295" s="110"/>
      <c r="R295" s="82"/>
      <c r="S295"/>
      <c r="T295"/>
      <c r="U295"/>
      <c r="V295" s="12"/>
      <c r="W295" s="12"/>
      <c r="X295" s="12"/>
      <c r="Y295" s="12"/>
      <c r="AA295" s="12"/>
      <c r="AB295" s="12"/>
      <c r="AC295" s="12"/>
      <c r="AD295" s="12"/>
      <c r="AE295" s="12"/>
      <c r="AF295"/>
      <c r="AH295"/>
      <c r="AI295"/>
      <c r="AJ295"/>
      <c r="AK295"/>
      <c r="AL295"/>
      <c r="AM295"/>
      <c r="AN295"/>
      <c r="AO295"/>
      <c r="AP295"/>
      <c r="AQ295"/>
      <c r="AR295"/>
      <c r="AS295"/>
    </row>
    <row r="296" spans="1:45" x14ac:dyDescent="0.25">
      <c r="A296" s="110"/>
      <c r="B296" s="110"/>
      <c r="R296" s="82"/>
      <c r="S296"/>
      <c r="T296"/>
      <c r="U296"/>
      <c r="V296" s="12"/>
      <c r="W296" s="12"/>
      <c r="X296" s="12"/>
      <c r="Y296" s="12"/>
      <c r="AA296" s="12"/>
      <c r="AB296" s="12"/>
      <c r="AC296" s="12"/>
      <c r="AD296" s="12"/>
      <c r="AE296" s="12"/>
      <c r="AF296"/>
      <c r="AH296"/>
      <c r="AI296"/>
      <c r="AJ296"/>
      <c r="AK296"/>
      <c r="AL296"/>
      <c r="AM296"/>
      <c r="AN296"/>
      <c r="AO296"/>
      <c r="AP296"/>
      <c r="AQ296"/>
      <c r="AR296"/>
      <c r="AS296"/>
    </row>
    <row r="297" spans="1:45" x14ac:dyDescent="0.25">
      <c r="A297" s="110"/>
      <c r="B297" s="110"/>
      <c r="R297" s="82"/>
      <c r="S297"/>
      <c r="T297"/>
      <c r="U297"/>
      <c r="V297" s="12"/>
      <c r="W297" s="12"/>
      <c r="X297" s="12"/>
      <c r="Y297" s="12"/>
      <c r="AA297" s="12"/>
      <c r="AB297" s="12"/>
      <c r="AC297" s="12"/>
      <c r="AD297" s="12"/>
      <c r="AE297" s="12"/>
      <c r="AF297"/>
      <c r="AH297"/>
      <c r="AI297"/>
      <c r="AJ297"/>
      <c r="AK297"/>
      <c r="AL297"/>
      <c r="AM297"/>
      <c r="AN297"/>
      <c r="AO297"/>
      <c r="AP297"/>
      <c r="AQ297"/>
      <c r="AR297"/>
      <c r="AS297"/>
    </row>
    <row r="298" spans="1:45" x14ac:dyDescent="0.25">
      <c r="A298" s="110"/>
      <c r="B298" s="110"/>
      <c r="R298" s="82"/>
      <c r="S298"/>
      <c r="T298"/>
      <c r="U298"/>
      <c r="V298" s="12"/>
      <c r="W298" s="12"/>
      <c r="X298" s="12"/>
      <c r="Y298" s="12"/>
      <c r="AA298" s="12"/>
      <c r="AB298" s="12"/>
      <c r="AC298" s="12"/>
      <c r="AD298" s="12"/>
      <c r="AE298" s="12"/>
      <c r="AF298"/>
      <c r="AH298"/>
      <c r="AI298"/>
      <c r="AJ298"/>
      <c r="AK298"/>
      <c r="AL298"/>
      <c r="AM298"/>
      <c r="AN298"/>
      <c r="AO298"/>
      <c r="AP298"/>
      <c r="AQ298"/>
      <c r="AR298"/>
      <c r="AS298"/>
    </row>
    <row r="299" spans="1:45" x14ac:dyDescent="0.25">
      <c r="A299" s="110"/>
      <c r="B299" s="110"/>
      <c r="R299" s="82"/>
      <c r="S299"/>
      <c r="T299"/>
      <c r="U299"/>
      <c r="V299" s="12"/>
      <c r="W299" s="12"/>
      <c r="X299" s="12"/>
      <c r="Y299" s="12"/>
      <c r="AA299" s="12"/>
      <c r="AB299" s="12"/>
      <c r="AC299" s="12"/>
      <c r="AD299" s="12"/>
      <c r="AE299" s="12"/>
      <c r="AF299"/>
      <c r="AH299"/>
      <c r="AI299"/>
      <c r="AJ299"/>
      <c r="AK299"/>
      <c r="AL299"/>
      <c r="AM299"/>
      <c r="AN299"/>
      <c r="AO299"/>
      <c r="AP299"/>
      <c r="AQ299"/>
      <c r="AR299"/>
      <c r="AS299"/>
    </row>
    <row r="300" spans="1:45" x14ac:dyDescent="0.25">
      <c r="A300" s="110"/>
      <c r="B300" s="110"/>
      <c r="R300" s="82"/>
      <c r="S300"/>
      <c r="T300"/>
      <c r="U300"/>
      <c r="V300" s="12"/>
      <c r="W300" s="12"/>
      <c r="X300" s="12"/>
      <c r="Y300" s="12"/>
      <c r="AA300" s="12"/>
      <c r="AB300" s="12"/>
      <c r="AC300" s="12"/>
      <c r="AD300" s="12"/>
      <c r="AE300" s="12"/>
      <c r="AF300"/>
      <c r="AH300"/>
      <c r="AI300"/>
      <c r="AJ300"/>
      <c r="AK300"/>
      <c r="AL300"/>
      <c r="AM300"/>
      <c r="AN300"/>
      <c r="AO300"/>
      <c r="AP300"/>
      <c r="AQ300"/>
      <c r="AR300"/>
      <c r="AS300"/>
    </row>
    <row r="301" spans="1:45" x14ac:dyDescent="0.25">
      <c r="A301" s="110"/>
      <c r="B301" s="110"/>
      <c r="R301" s="82"/>
      <c r="S301"/>
      <c r="T301"/>
      <c r="U301"/>
      <c r="V301" s="12"/>
      <c r="W301" s="12"/>
      <c r="X301" s="12"/>
      <c r="Y301" s="12"/>
      <c r="AA301" s="12"/>
      <c r="AB301" s="12"/>
      <c r="AC301" s="12"/>
      <c r="AD301" s="12"/>
      <c r="AE301" s="12"/>
      <c r="AF301"/>
      <c r="AH301"/>
      <c r="AI301"/>
      <c r="AJ301"/>
      <c r="AK301"/>
      <c r="AL301"/>
      <c r="AM301"/>
      <c r="AN301"/>
      <c r="AO301"/>
      <c r="AP301"/>
      <c r="AQ301"/>
      <c r="AR301"/>
      <c r="AS301"/>
    </row>
    <row r="302" spans="1:45" x14ac:dyDescent="0.25">
      <c r="A302" s="110"/>
      <c r="B302" s="110"/>
      <c r="R302" s="82"/>
      <c r="S302"/>
      <c r="T302"/>
      <c r="U302"/>
      <c r="V302" s="12"/>
      <c r="W302" s="12"/>
      <c r="X302" s="12"/>
      <c r="Y302" s="12"/>
      <c r="AA302" s="12"/>
      <c r="AB302" s="12"/>
      <c r="AC302" s="12"/>
      <c r="AD302" s="12"/>
      <c r="AE302" s="12"/>
      <c r="AF302"/>
      <c r="AH302"/>
      <c r="AI302"/>
      <c r="AJ302"/>
      <c r="AK302"/>
      <c r="AL302"/>
      <c r="AM302"/>
      <c r="AN302"/>
      <c r="AO302"/>
      <c r="AP302"/>
      <c r="AQ302"/>
      <c r="AR302"/>
      <c r="AS302"/>
    </row>
    <row r="303" spans="1:45" x14ac:dyDescent="0.25">
      <c r="A303" s="110"/>
      <c r="B303" s="110"/>
      <c r="R303" s="82"/>
      <c r="S303"/>
      <c r="T303"/>
      <c r="U303"/>
      <c r="V303" s="12"/>
      <c r="W303" s="12"/>
      <c r="X303" s="12"/>
      <c r="Y303" s="12"/>
      <c r="AA303" s="12"/>
      <c r="AB303" s="12"/>
      <c r="AC303" s="12"/>
      <c r="AD303" s="12"/>
      <c r="AE303" s="12"/>
      <c r="AF303"/>
      <c r="AH303"/>
      <c r="AI303"/>
      <c r="AJ303"/>
      <c r="AK303"/>
      <c r="AL303"/>
      <c r="AM303"/>
      <c r="AN303"/>
      <c r="AO303"/>
      <c r="AP303"/>
      <c r="AQ303"/>
      <c r="AR303"/>
      <c r="AS303"/>
    </row>
    <row r="304" spans="1:45" x14ac:dyDescent="0.25">
      <c r="A304" s="110"/>
      <c r="B304" s="110"/>
      <c r="R304" s="82"/>
      <c r="S304"/>
      <c r="T304"/>
      <c r="U304"/>
      <c r="V304" s="12"/>
      <c r="W304" s="12"/>
      <c r="X304" s="12"/>
      <c r="Y304" s="12"/>
      <c r="AA304" s="12"/>
      <c r="AB304" s="12"/>
      <c r="AC304" s="12"/>
      <c r="AD304" s="12"/>
      <c r="AE304" s="12"/>
      <c r="AF304"/>
      <c r="AH304"/>
      <c r="AI304"/>
      <c r="AJ304"/>
      <c r="AK304"/>
      <c r="AL304"/>
      <c r="AM304"/>
      <c r="AN304"/>
      <c r="AO304"/>
      <c r="AP304"/>
      <c r="AQ304"/>
      <c r="AR304"/>
      <c r="AS304"/>
    </row>
    <row r="305" spans="1:45" x14ac:dyDescent="0.25">
      <c r="A305" s="110"/>
      <c r="B305" s="110"/>
      <c r="R305" s="82"/>
      <c r="S305"/>
      <c r="T305"/>
      <c r="U305"/>
      <c r="V305" s="12"/>
      <c r="W305" s="12"/>
      <c r="X305" s="12"/>
      <c r="Y305" s="12"/>
      <c r="AA305" s="12"/>
      <c r="AB305" s="12"/>
      <c r="AC305" s="12"/>
      <c r="AD305" s="12"/>
      <c r="AE305" s="12"/>
      <c r="AF305"/>
      <c r="AH305"/>
      <c r="AI305"/>
      <c r="AJ305"/>
      <c r="AK305"/>
      <c r="AL305"/>
      <c r="AM305"/>
      <c r="AN305"/>
      <c r="AO305"/>
      <c r="AP305"/>
      <c r="AQ305"/>
      <c r="AR305"/>
      <c r="AS305"/>
    </row>
    <row r="306" spans="1:45" x14ac:dyDescent="0.25">
      <c r="A306" s="110"/>
      <c r="B306" s="110"/>
      <c r="R306" s="82"/>
      <c r="S306"/>
      <c r="T306"/>
      <c r="U306"/>
      <c r="V306" s="12"/>
      <c r="W306" s="12"/>
      <c r="X306" s="12"/>
      <c r="Y306" s="12"/>
      <c r="AA306" s="12"/>
      <c r="AB306" s="12"/>
      <c r="AC306" s="12"/>
      <c r="AD306" s="12"/>
      <c r="AE306" s="12"/>
      <c r="AF306"/>
      <c r="AH306"/>
      <c r="AI306"/>
      <c r="AJ306"/>
      <c r="AK306"/>
      <c r="AL306"/>
      <c r="AM306"/>
      <c r="AN306"/>
      <c r="AO306"/>
      <c r="AP306"/>
      <c r="AQ306"/>
      <c r="AR306"/>
      <c r="AS306"/>
    </row>
    <row r="307" spans="1:45" x14ac:dyDescent="0.25">
      <c r="A307" s="110"/>
      <c r="B307" s="110"/>
      <c r="R307" s="82"/>
      <c r="S307"/>
      <c r="T307"/>
      <c r="U307"/>
      <c r="V307" s="12"/>
      <c r="W307" s="12"/>
      <c r="X307" s="12"/>
      <c r="Y307" s="12"/>
      <c r="AA307" s="12"/>
      <c r="AB307" s="12"/>
      <c r="AC307" s="12"/>
      <c r="AD307" s="12"/>
      <c r="AE307" s="12"/>
      <c r="AF307"/>
      <c r="AH307"/>
      <c r="AI307"/>
      <c r="AJ307"/>
      <c r="AK307"/>
      <c r="AL307"/>
      <c r="AM307"/>
      <c r="AN307"/>
      <c r="AO307"/>
      <c r="AP307"/>
      <c r="AQ307"/>
      <c r="AR307"/>
      <c r="AS307"/>
    </row>
    <row r="308" spans="1:45" x14ac:dyDescent="0.25">
      <c r="A308" s="110"/>
      <c r="B308" s="110"/>
      <c r="R308" s="82"/>
      <c r="S308"/>
      <c r="T308"/>
      <c r="U308"/>
      <c r="V308" s="12"/>
      <c r="W308" s="12"/>
      <c r="X308" s="12"/>
      <c r="Y308" s="12"/>
      <c r="AA308" s="12"/>
      <c r="AB308" s="12"/>
      <c r="AC308" s="12"/>
      <c r="AD308" s="12"/>
      <c r="AE308" s="12"/>
      <c r="AF308"/>
      <c r="AH308"/>
      <c r="AI308"/>
      <c r="AJ308"/>
      <c r="AK308"/>
      <c r="AL308"/>
      <c r="AM308"/>
      <c r="AN308"/>
      <c r="AO308"/>
      <c r="AP308"/>
      <c r="AQ308"/>
      <c r="AR308"/>
      <c r="AS308"/>
    </row>
    <row r="309" spans="1:45" x14ac:dyDescent="0.25">
      <c r="A309" s="110"/>
      <c r="B309" s="110"/>
      <c r="R309" s="82"/>
      <c r="S309"/>
      <c r="T309"/>
      <c r="U309"/>
      <c r="V309" s="12"/>
      <c r="W309" s="12"/>
      <c r="X309" s="12"/>
      <c r="Y309" s="12"/>
      <c r="AA309" s="12"/>
      <c r="AB309" s="12"/>
      <c r="AC309" s="12"/>
      <c r="AD309" s="12"/>
      <c r="AE309" s="12"/>
      <c r="AF309"/>
      <c r="AH309"/>
      <c r="AI309"/>
      <c r="AJ309"/>
      <c r="AK309"/>
      <c r="AL309"/>
      <c r="AM309"/>
      <c r="AN309"/>
      <c r="AO309"/>
      <c r="AP309"/>
      <c r="AQ309"/>
      <c r="AR309"/>
      <c r="AS309"/>
    </row>
    <row r="310" spans="1:45" x14ac:dyDescent="0.25">
      <c r="A310" s="110"/>
      <c r="B310" s="110"/>
      <c r="R310" s="82"/>
      <c r="S310"/>
      <c r="T310"/>
      <c r="U310"/>
      <c r="V310" s="12"/>
      <c r="W310" s="12"/>
      <c r="X310" s="12"/>
      <c r="Y310" s="12"/>
      <c r="AA310" s="12"/>
      <c r="AB310" s="12"/>
      <c r="AC310" s="12"/>
      <c r="AD310" s="12"/>
      <c r="AE310" s="12"/>
      <c r="AF310"/>
      <c r="AH310"/>
      <c r="AI310"/>
      <c r="AJ310"/>
      <c r="AK310"/>
      <c r="AL310"/>
      <c r="AM310"/>
      <c r="AN310"/>
      <c r="AO310"/>
      <c r="AP310"/>
      <c r="AQ310"/>
      <c r="AR310"/>
      <c r="AS310"/>
    </row>
    <row r="311" spans="1:45" x14ac:dyDescent="0.25">
      <c r="A311" s="110"/>
      <c r="B311" s="110"/>
      <c r="R311" s="82"/>
      <c r="S311"/>
      <c r="T311"/>
      <c r="U311"/>
      <c r="V311" s="12"/>
      <c r="W311" s="12"/>
      <c r="X311" s="12"/>
      <c r="Y311" s="12"/>
      <c r="AA311" s="12"/>
      <c r="AB311" s="12"/>
      <c r="AC311" s="12"/>
      <c r="AD311" s="12"/>
      <c r="AE311" s="12"/>
      <c r="AF311"/>
      <c r="AH311"/>
      <c r="AI311"/>
      <c r="AJ311"/>
      <c r="AK311"/>
      <c r="AL311"/>
      <c r="AM311"/>
      <c r="AN311"/>
      <c r="AO311"/>
      <c r="AP311"/>
      <c r="AQ311"/>
      <c r="AR311"/>
      <c r="AS311"/>
    </row>
    <row r="312" spans="1:45" x14ac:dyDescent="0.25">
      <c r="A312" s="110"/>
      <c r="B312" s="110"/>
      <c r="R312" s="82"/>
      <c r="S312"/>
      <c r="T312"/>
      <c r="U312"/>
      <c r="V312" s="12"/>
      <c r="W312" s="12"/>
      <c r="X312" s="12"/>
      <c r="Y312" s="12"/>
      <c r="AA312" s="12"/>
      <c r="AB312" s="12"/>
      <c r="AC312" s="12"/>
      <c r="AD312" s="12"/>
      <c r="AE312" s="12"/>
      <c r="AF312"/>
      <c r="AH312"/>
      <c r="AI312"/>
      <c r="AJ312"/>
      <c r="AK312"/>
      <c r="AL312"/>
      <c r="AM312"/>
      <c r="AN312"/>
      <c r="AO312"/>
      <c r="AP312"/>
      <c r="AQ312"/>
      <c r="AR312"/>
      <c r="AS312"/>
    </row>
    <row r="313" spans="1:45" x14ac:dyDescent="0.25">
      <c r="A313" s="110"/>
      <c r="B313" s="110"/>
      <c r="R313" s="82"/>
      <c r="S313"/>
      <c r="T313"/>
      <c r="U313"/>
      <c r="V313" s="12"/>
      <c r="W313" s="12"/>
      <c r="X313" s="12"/>
      <c r="Y313" s="12"/>
      <c r="AA313" s="12"/>
      <c r="AB313" s="12"/>
      <c r="AC313" s="12"/>
      <c r="AD313" s="12"/>
      <c r="AE313" s="12"/>
      <c r="AF313"/>
      <c r="AH313"/>
      <c r="AI313"/>
      <c r="AJ313"/>
      <c r="AK313"/>
      <c r="AL313"/>
      <c r="AM313"/>
      <c r="AN313"/>
      <c r="AO313"/>
      <c r="AP313"/>
      <c r="AQ313"/>
      <c r="AR313"/>
      <c r="AS313"/>
    </row>
    <row r="314" spans="1:45" x14ac:dyDescent="0.25">
      <c r="A314" s="110"/>
      <c r="B314" s="110"/>
      <c r="R314" s="82"/>
      <c r="S314"/>
      <c r="T314"/>
      <c r="U314"/>
      <c r="V314" s="12"/>
      <c r="W314" s="12"/>
      <c r="X314" s="12"/>
      <c r="Y314" s="12"/>
      <c r="AA314" s="12"/>
      <c r="AB314" s="12"/>
      <c r="AC314" s="12"/>
      <c r="AD314" s="12"/>
      <c r="AE314" s="12"/>
      <c r="AF314"/>
      <c r="AH314"/>
      <c r="AI314"/>
      <c r="AJ314"/>
      <c r="AK314"/>
      <c r="AL314"/>
      <c r="AM314"/>
      <c r="AN314"/>
      <c r="AO314"/>
      <c r="AP314"/>
      <c r="AQ314"/>
      <c r="AR314"/>
      <c r="AS314"/>
    </row>
    <row r="315" spans="1:45" x14ac:dyDescent="0.25">
      <c r="A315" s="110"/>
      <c r="B315" s="110"/>
      <c r="R315" s="82"/>
      <c r="S315"/>
      <c r="T315"/>
      <c r="U315"/>
      <c r="V315" s="12"/>
      <c r="W315" s="12"/>
      <c r="X315" s="12"/>
      <c r="Y315" s="12"/>
      <c r="AA315" s="12"/>
      <c r="AB315" s="12"/>
      <c r="AC315" s="12"/>
      <c r="AD315" s="12"/>
      <c r="AE315" s="12"/>
      <c r="AF315"/>
      <c r="AH315"/>
      <c r="AI315"/>
      <c r="AJ315"/>
      <c r="AK315"/>
      <c r="AL315"/>
      <c r="AM315"/>
      <c r="AN315"/>
      <c r="AO315"/>
      <c r="AP315"/>
      <c r="AQ315"/>
      <c r="AR315"/>
      <c r="AS315"/>
    </row>
    <row r="316" spans="1:45" x14ac:dyDescent="0.25">
      <c r="A316" s="110"/>
      <c r="B316" s="110"/>
      <c r="R316" s="82"/>
      <c r="S316"/>
      <c r="T316"/>
      <c r="U316"/>
      <c r="V316" s="12"/>
      <c r="W316" s="12"/>
      <c r="X316" s="12"/>
      <c r="Y316" s="12"/>
      <c r="AA316" s="12"/>
      <c r="AB316" s="12"/>
      <c r="AC316" s="12"/>
      <c r="AD316" s="12"/>
      <c r="AE316" s="12"/>
      <c r="AF316"/>
      <c r="AH316"/>
      <c r="AI316"/>
      <c r="AJ316"/>
      <c r="AK316"/>
      <c r="AL316"/>
      <c r="AM316"/>
      <c r="AN316"/>
      <c r="AO316"/>
      <c r="AP316"/>
      <c r="AQ316"/>
      <c r="AR316"/>
      <c r="AS316"/>
    </row>
    <row r="317" spans="1:45" x14ac:dyDescent="0.25">
      <c r="A317" s="110"/>
      <c r="B317" s="110"/>
      <c r="R317" s="82"/>
      <c r="S317"/>
      <c r="T317"/>
      <c r="U317"/>
      <c r="V317" s="12"/>
      <c r="W317" s="12"/>
      <c r="X317" s="12"/>
      <c r="Y317" s="12"/>
      <c r="AA317" s="12"/>
      <c r="AB317" s="12"/>
      <c r="AC317" s="12"/>
      <c r="AD317" s="12"/>
      <c r="AE317" s="12"/>
      <c r="AF317"/>
      <c r="AH317"/>
      <c r="AI317"/>
      <c r="AJ317"/>
      <c r="AK317"/>
      <c r="AL317"/>
      <c r="AM317"/>
      <c r="AN317"/>
      <c r="AO317"/>
      <c r="AP317"/>
      <c r="AQ317"/>
      <c r="AR317"/>
      <c r="AS317"/>
    </row>
    <row r="318" spans="1:45" x14ac:dyDescent="0.25">
      <c r="A318" s="110"/>
      <c r="B318" s="110"/>
      <c r="R318" s="82"/>
      <c r="S318"/>
      <c r="T318"/>
      <c r="U318"/>
      <c r="V318" s="12"/>
      <c r="W318" s="12"/>
      <c r="X318" s="12"/>
      <c r="Y318" s="12"/>
      <c r="AA318" s="12"/>
      <c r="AB318" s="12"/>
      <c r="AC318" s="12"/>
      <c r="AD318" s="12"/>
      <c r="AE318" s="12"/>
      <c r="AF318"/>
      <c r="AH318"/>
      <c r="AI318"/>
      <c r="AJ318"/>
      <c r="AK318"/>
      <c r="AL318"/>
      <c r="AM318"/>
      <c r="AN318"/>
      <c r="AO318"/>
      <c r="AP318"/>
      <c r="AQ318"/>
      <c r="AR318"/>
      <c r="AS318"/>
    </row>
    <row r="319" spans="1:45" x14ac:dyDescent="0.25">
      <c r="A319" s="110"/>
      <c r="B319" s="110"/>
      <c r="R319" s="82"/>
      <c r="S319"/>
      <c r="T319"/>
      <c r="U319"/>
      <c r="V319" s="12"/>
      <c r="W319" s="12"/>
      <c r="X319" s="12"/>
      <c r="Y319" s="12"/>
      <c r="AA319" s="12"/>
      <c r="AB319" s="12"/>
      <c r="AC319" s="12"/>
      <c r="AD319" s="12"/>
      <c r="AE319" s="12"/>
      <c r="AF319"/>
      <c r="AH319"/>
      <c r="AI319"/>
      <c r="AJ319"/>
      <c r="AK319"/>
      <c r="AL319"/>
      <c r="AM319"/>
      <c r="AN319"/>
      <c r="AO319"/>
      <c r="AP319"/>
      <c r="AQ319"/>
      <c r="AR319"/>
      <c r="AS319"/>
    </row>
    <row r="320" spans="1:45" x14ac:dyDescent="0.25">
      <c r="A320" s="110"/>
      <c r="B320" s="110"/>
      <c r="R320" s="82"/>
      <c r="S320"/>
      <c r="T320"/>
      <c r="U320"/>
      <c r="V320" s="12"/>
      <c r="W320" s="12"/>
      <c r="X320" s="12"/>
      <c r="Y320" s="12"/>
      <c r="AA320" s="12"/>
      <c r="AB320" s="12"/>
      <c r="AC320" s="12"/>
      <c r="AD320" s="12"/>
      <c r="AE320" s="12"/>
      <c r="AF320"/>
      <c r="AH320"/>
      <c r="AI320"/>
      <c r="AJ320"/>
      <c r="AK320"/>
      <c r="AL320"/>
      <c r="AM320"/>
      <c r="AN320"/>
      <c r="AO320"/>
      <c r="AP320"/>
      <c r="AQ320"/>
      <c r="AR320"/>
      <c r="AS320"/>
    </row>
    <row r="321" spans="1:45" x14ac:dyDescent="0.25">
      <c r="A321" s="110"/>
      <c r="B321" s="110"/>
      <c r="R321" s="82"/>
      <c r="S321"/>
      <c r="T321"/>
      <c r="U321"/>
      <c r="V321" s="12"/>
      <c r="W321" s="12"/>
      <c r="X321" s="12"/>
      <c r="Y321" s="12"/>
      <c r="AA321" s="12"/>
      <c r="AB321" s="12"/>
      <c r="AC321" s="12"/>
      <c r="AD321" s="12"/>
      <c r="AE321" s="12"/>
      <c r="AF321"/>
      <c r="AH321"/>
      <c r="AI321"/>
      <c r="AJ321"/>
      <c r="AK321"/>
      <c r="AL321"/>
      <c r="AM321"/>
      <c r="AN321"/>
      <c r="AO321"/>
      <c r="AP321"/>
      <c r="AQ321"/>
      <c r="AR321"/>
      <c r="AS321"/>
    </row>
    <row r="322" spans="1:45" x14ac:dyDescent="0.25">
      <c r="A322" s="110"/>
      <c r="B322" s="110"/>
      <c r="R322" s="82"/>
      <c r="S322"/>
      <c r="T322"/>
      <c r="U322"/>
      <c r="V322" s="12"/>
      <c r="W322" s="12"/>
      <c r="X322" s="12"/>
      <c r="Y322" s="12"/>
      <c r="AA322" s="12"/>
      <c r="AB322" s="12"/>
      <c r="AC322" s="12"/>
      <c r="AD322" s="12"/>
      <c r="AE322" s="12"/>
      <c r="AF322"/>
      <c r="AH322"/>
      <c r="AI322"/>
      <c r="AJ322"/>
      <c r="AK322"/>
      <c r="AL322"/>
      <c r="AM322"/>
      <c r="AN322"/>
      <c r="AO322"/>
      <c r="AP322"/>
      <c r="AQ322"/>
      <c r="AR322"/>
      <c r="AS322"/>
    </row>
    <row r="323" spans="1:45" x14ac:dyDescent="0.25">
      <c r="A323" s="110"/>
      <c r="B323" s="110"/>
      <c r="R323" s="82"/>
      <c r="S323"/>
      <c r="T323"/>
      <c r="U323"/>
      <c r="V323" s="12"/>
      <c r="W323" s="12"/>
      <c r="X323" s="12"/>
      <c r="Y323" s="12"/>
      <c r="AA323" s="12"/>
      <c r="AB323" s="12"/>
      <c r="AC323" s="12"/>
      <c r="AD323" s="12"/>
      <c r="AE323" s="12"/>
      <c r="AF323"/>
      <c r="AH323"/>
      <c r="AI323"/>
      <c r="AJ323"/>
      <c r="AK323"/>
      <c r="AL323"/>
      <c r="AM323"/>
      <c r="AN323"/>
      <c r="AO323"/>
      <c r="AP323"/>
      <c r="AQ323"/>
      <c r="AR323"/>
      <c r="AS323"/>
    </row>
    <row r="324" spans="1:45" x14ac:dyDescent="0.25">
      <c r="A324" s="110"/>
      <c r="B324" s="110"/>
      <c r="R324" s="82"/>
      <c r="S324"/>
      <c r="T324"/>
      <c r="U324"/>
      <c r="V324" s="12"/>
      <c r="W324" s="12"/>
      <c r="X324" s="12"/>
      <c r="Y324" s="12"/>
      <c r="AA324" s="12"/>
      <c r="AB324" s="12"/>
      <c r="AC324" s="12"/>
      <c r="AD324" s="12"/>
      <c r="AE324" s="12"/>
      <c r="AF324"/>
      <c r="AH324"/>
      <c r="AI324"/>
      <c r="AJ324"/>
      <c r="AK324"/>
      <c r="AL324"/>
      <c r="AM324"/>
      <c r="AN324"/>
      <c r="AO324"/>
      <c r="AP324"/>
      <c r="AQ324"/>
      <c r="AR324"/>
      <c r="AS324"/>
    </row>
    <row r="325" spans="1:45" x14ac:dyDescent="0.25">
      <c r="A325" s="110"/>
      <c r="B325" s="110"/>
      <c r="R325" s="82"/>
      <c r="S325"/>
      <c r="T325"/>
      <c r="U325"/>
      <c r="V325" s="12"/>
      <c r="W325" s="12"/>
      <c r="X325" s="12"/>
      <c r="Y325" s="12"/>
      <c r="AA325" s="12"/>
      <c r="AB325" s="12"/>
      <c r="AC325" s="12"/>
      <c r="AD325" s="12"/>
      <c r="AE325" s="12"/>
      <c r="AF325"/>
      <c r="AH325"/>
      <c r="AI325"/>
      <c r="AJ325"/>
      <c r="AK325"/>
      <c r="AL325"/>
      <c r="AM325"/>
      <c r="AN325"/>
      <c r="AO325"/>
      <c r="AP325"/>
      <c r="AQ325"/>
      <c r="AR325"/>
      <c r="AS325"/>
    </row>
    <row r="326" spans="1:45" x14ac:dyDescent="0.25">
      <c r="A326" s="110"/>
      <c r="B326" s="110"/>
      <c r="R326" s="82"/>
      <c r="S326"/>
      <c r="T326"/>
      <c r="U326"/>
      <c r="V326" s="12"/>
      <c r="W326" s="12"/>
      <c r="X326" s="12"/>
      <c r="Y326" s="12"/>
      <c r="AA326" s="12"/>
      <c r="AB326" s="12"/>
      <c r="AC326" s="12"/>
      <c r="AD326" s="12"/>
      <c r="AE326" s="12"/>
      <c r="AF326"/>
      <c r="AH326"/>
      <c r="AI326"/>
      <c r="AJ326"/>
      <c r="AK326"/>
      <c r="AL326"/>
      <c r="AM326"/>
      <c r="AN326"/>
      <c r="AO326"/>
      <c r="AP326"/>
      <c r="AQ326"/>
      <c r="AR326"/>
      <c r="AS326"/>
    </row>
    <row r="327" spans="1:45" x14ac:dyDescent="0.25">
      <c r="A327" s="110"/>
      <c r="B327" s="110"/>
      <c r="R327" s="82"/>
      <c r="S327"/>
      <c r="T327"/>
      <c r="U327"/>
      <c r="V327" s="12"/>
      <c r="W327" s="12"/>
      <c r="X327" s="12"/>
      <c r="Y327" s="12"/>
      <c r="AA327" s="12"/>
      <c r="AB327" s="12"/>
      <c r="AC327" s="12"/>
      <c r="AD327" s="12"/>
      <c r="AE327" s="12"/>
      <c r="AF327"/>
      <c r="AH327"/>
      <c r="AI327"/>
      <c r="AJ327"/>
      <c r="AK327"/>
      <c r="AL327"/>
      <c r="AM327"/>
      <c r="AN327"/>
      <c r="AO327"/>
      <c r="AP327"/>
      <c r="AQ327"/>
      <c r="AR327"/>
      <c r="AS327"/>
    </row>
    <row r="328" spans="1:45" x14ac:dyDescent="0.25">
      <c r="A328" s="110"/>
      <c r="B328" s="110"/>
      <c r="R328" s="82"/>
      <c r="S328"/>
      <c r="T328"/>
      <c r="U328"/>
      <c r="V328" s="12"/>
      <c r="W328" s="12"/>
      <c r="X328" s="12"/>
      <c r="Y328" s="12"/>
      <c r="AA328" s="12"/>
      <c r="AB328" s="12"/>
      <c r="AC328" s="12"/>
      <c r="AD328" s="12"/>
      <c r="AE328" s="12"/>
      <c r="AF328"/>
      <c r="AH328"/>
      <c r="AI328"/>
      <c r="AJ328"/>
      <c r="AK328"/>
      <c r="AL328"/>
      <c r="AM328"/>
      <c r="AN328"/>
      <c r="AO328"/>
      <c r="AP328"/>
      <c r="AQ328"/>
      <c r="AR328"/>
      <c r="AS328"/>
    </row>
    <row r="329" spans="1:45" x14ac:dyDescent="0.25">
      <c r="A329" s="110"/>
      <c r="B329" s="110"/>
      <c r="R329" s="82"/>
      <c r="S329"/>
      <c r="T329"/>
      <c r="U329"/>
      <c r="V329" s="12"/>
      <c r="W329" s="12"/>
      <c r="X329" s="12"/>
      <c r="Y329" s="12"/>
      <c r="AA329" s="12"/>
      <c r="AB329" s="12"/>
      <c r="AC329" s="12"/>
      <c r="AD329" s="12"/>
      <c r="AE329" s="12"/>
      <c r="AF329"/>
      <c r="AH329"/>
      <c r="AI329"/>
      <c r="AJ329"/>
      <c r="AK329"/>
      <c r="AL329"/>
      <c r="AM329"/>
      <c r="AN329"/>
      <c r="AO329"/>
      <c r="AP329"/>
      <c r="AQ329"/>
      <c r="AR329"/>
      <c r="AS329"/>
    </row>
    <row r="330" spans="1:45" x14ac:dyDescent="0.25">
      <c r="A330" s="110"/>
      <c r="B330" s="110"/>
      <c r="R330" s="82"/>
      <c r="S330"/>
      <c r="T330"/>
      <c r="U330"/>
      <c r="V330" s="12"/>
      <c r="W330" s="12"/>
      <c r="X330" s="12"/>
      <c r="Y330" s="12"/>
      <c r="AA330" s="12"/>
      <c r="AB330" s="12"/>
      <c r="AC330" s="12"/>
      <c r="AD330" s="12"/>
      <c r="AE330" s="12"/>
      <c r="AF330"/>
      <c r="AH330"/>
      <c r="AI330"/>
      <c r="AJ330"/>
      <c r="AK330"/>
      <c r="AL330"/>
      <c r="AM330"/>
      <c r="AN330"/>
      <c r="AO330"/>
      <c r="AP330"/>
      <c r="AQ330"/>
      <c r="AR330"/>
      <c r="AS330"/>
    </row>
    <row r="331" spans="1:45" x14ac:dyDescent="0.25">
      <c r="A331" s="110"/>
      <c r="B331" s="110"/>
      <c r="R331" s="82"/>
      <c r="S331"/>
      <c r="T331"/>
      <c r="U331"/>
      <c r="V331" s="12"/>
      <c r="W331" s="12"/>
      <c r="X331" s="12"/>
      <c r="Y331" s="12"/>
      <c r="AA331" s="12"/>
      <c r="AB331" s="12"/>
      <c r="AC331" s="12"/>
      <c r="AD331" s="12"/>
      <c r="AE331" s="12"/>
      <c r="AF331"/>
      <c r="AH331"/>
      <c r="AI331"/>
      <c r="AJ331"/>
      <c r="AK331"/>
      <c r="AL331"/>
      <c r="AM331"/>
      <c r="AN331"/>
      <c r="AO331"/>
      <c r="AP331"/>
      <c r="AQ331"/>
      <c r="AR331"/>
      <c r="AS331"/>
    </row>
    <row r="332" spans="1:45" x14ac:dyDescent="0.25">
      <c r="A332" s="110"/>
      <c r="B332" s="110"/>
      <c r="R332" s="82"/>
      <c r="S332"/>
      <c r="T332"/>
      <c r="U332"/>
      <c r="V332" s="12"/>
      <c r="W332" s="12"/>
      <c r="X332" s="12"/>
      <c r="Y332" s="12"/>
      <c r="AA332" s="12"/>
      <c r="AB332" s="12"/>
      <c r="AC332" s="12"/>
      <c r="AD332" s="12"/>
      <c r="AE332" s="12"/>
      <c r="AF332"/>
      <c r="AH332"/>
      <c r="AI332"/>
      <c r="AJ332"/>
      <c r="AK332"/>
      <c r="AL332"/>
      <c r="AM332"/>
      <c r="AN332"/>
      <c r="AO332"/>
      <c r="AP332"/>
      <c r="AQ332"/>
      <c r="AR332"/>
      <c r="AS332"/>
    </row>
    <row r="333" spans="1:45" x14ac:dyDescent="0.25">
      <c r="A333" s="110"/>
      <c r="B333" s="110"/>
      <c r="R333" s="82"/>
      <c r="S333"/>
      <c r="T333"/>
      <c r="U333"/>
      <c r="V333" s="12"/>
      <c r="W333" s="12"/>
      <c r="X333" s="12"/>
      <c r="Y333" s="12"/>
      <c r="AA333" s="12"/>
      <c r="AB333" s="12"/>
      <c r="AC333" s="12"/>
      <c r="AD333" s="12"/>
      <c r="AE333" s="12"/>
      <c r="AF333"/>
      <c r="AH333"/>
      <c r="AI333"/>
      <c r="AJ333"/>
      <c r="AK333"/>
      <c r="AL333"/>
      <c r="AM333"/>
      <c r="AN333"/>
      <c r="AO333"/>
      <c r="AP333"/>
      <c r="AQ333"/>
      <c r="AR333"/>
      <c r="AS333"/>
    </row>
    <row r="334" spans="1:45" x14ac:dyDescent="0.25">
      <c r="A334" s="110"/>
      <c r="B334" s="110"/>
      <c r="R334" s="82"/>
      <c r="S334"/>
      <c r="T334"/>
      <c r="U334"/>
      <c r="V334" s="12"/>
      <c r="W334" s="12"/>
      <c r="X334" s="12"/>
      <c r="Y334" s="12"/>
      <c r="AA334" s="12"/>
      <c r="AB334" s="12"/>
      <c r="AC334" s="12"/>
      <c r="AD334" s="12"/>
      <c r="AE334" s="12"/>
      <c r="AF334"/>
      <c r="AH334"/>
      <c r="AI334"/>
      <c r="AJ334"/>
      <c r="AK334"/>
      <c r="AL334"/>
      <c r="AM334"/>
      <c r="AN334"/>
      <c r="AO334"/>
      <c r="AP334"/>
      <c r="AQ334"/>
      <c r="AR334"/>
      <c r="AS334"/>
    </row>
    <row r="335" spans="1:45" x14ac:dyDescent="0.25">
      <c r="A335" s="110"/>
      <c r="B335" s="110"/>
      <c r="R335" s="82"/>
      <c r="S335"/>
      <c r="T335"/>
      <c r="U335"/>
      <c r="V335" s="12"/>
      <c r="W335" s="12"/>
      <c r="X335" s="12"/>
      <c r="Y335" s="12"/>
      <c r="AA335" s="12"/>
      <c r="AB335" s="12"/>
      <c r="AC335" s="12"/>
      <c r="AD335" s="12"/>
      <c r="AE335" s="12"/>
      <c r="AF335"/>
      <c r="AH335"/>
      <c r="AI335"/>
      <c r="AJ335"/>
      <c r="AK335"/>
      <c r="AL335"/>
      <c r="AM335"/>
      <c r="AN335"/>
      <c r="AO335"/>
      <c r="AP335"/>
      <c r="AQ335"/>
      <c r="AR335"/>
      <c r="AS335"/>
    </row>
    <row r="336" spans="1:45" x14ac:dyDescent="0.25">
      <c r="A336" s="110"/>
      <c r="B336" s="110"/>
      <c r="R336" s="82"/>
      <c r="S336"/>
      <c r="T336"/>
      <c r="U336"/>
      <c r="V336" s="12"/>
      <c r="W336" s="12"/>
      <c r="X336" s="12"/>
      <c r="Y336" s="12"/>
      <c r="AA336" s="12"/>
      <c r="AB336" s="12"/>
      <c r="AC336" s="12"/>
      <c r="AD336" s="12"/>
      <c r="AE336" s="12"/>
      <c r="AF336"/>
      <c r="AH336"/>
      <c r="AI336"/>
      <c r="AJ336"/>
      <c r="AK336"/>
      <c r="AL336"/>
      <c r="AM336"/>
      <c r="AN336"/>
      <c r="AO336"/>
      <c r="AP336"/>
      <c r="AQ336"/>
      <c r="AR336"/>
      <c r="AS336"/>
    </row>
    <row r="337" spans="1:45" x14ac:dyDescent="0.25">
      <c r="A337" s="110"/>
      <c r="B337" s="110"/>
      <c r="R337" s="82"/>
      <c r="S337"/>
      <c r="T337"/>
      <c r="U337"/>
      <c r="V337" s="12"/>
      <c r="W337" s="12"/>
      <c r="X337" s="12"/>
      <c r="Y337" s="12"/>
      <c r="AA337" s="12"/>
      <c r="AB337" s="12"/>
      <c r="AC337" s="12"/>
      <c r="AD337" s="12"/>
      <c r="AE337" s="12"/>
      <c r="AF337"/>
      <c r="AH337"/>
      <c r="AI337"/>
      <c r="AJ337"/>
      <c r="AK337"/>
      <c r="AL337"/>
      <c r="AM337"/>
      <c r="AN337"/>
      <c r="AO337"/>
      <c r="AP337"/>
      <c r="AQ337"/>
      <c r="AR337"/>
      <c r="AS337"/>
    </row>
    <row r="338" spans="1:45" x14ac:dyDescent="0.25">
      <c r="A338" s="110"/>
      <c r="B338" s="110"/>
      <c r="R338" s="82"/>
      <c r="S338"/>
      <c r="T338"/>
      <c r="U338"/>
      <c r="V338" s="12"/>
      <c r="W338" s="12"/>
      <c r="X338" s="12"/>
      <c r="Y338" s="12"/>
      <c r="AA338" s="12"/>
      <c r="AB338" s="12"/>
      <c r="AC338" s="12"/>
      <c r="AD338" s="12"/>
      <c r="AE338" s="12"/>
      <c r="AF338"/>
      <c r="AH338"/>
      <c r="AI338"/>
      <c r="AJ338"/>
      <c r="AK338"/>
      <c r="AL338"/>
      <c r="AM338"/>
      <c r="AN338"/>
      <c r="AO338"/>
      <c r="AP338"/>
      <c r="AQ338"/>
      <c r="AR338"/>
      <c r="AS338"/>
    </row>
    <row r="339" spans="1:45" x14ac:dyDescent="0.25">
      <c r="A339" s="110"/>
      <c r="B339" s="110"/>
      <c r="R339" s="82"/>
      <c r="S339"/>
      <c r="T339"/>
      <c r="U339"/>
      <c r="V339" s="12"/>
      <c r="W339" s="12"/>
      <c r="X339" s="12"/>
      <c r="Y339" s="12"/>
      <c r="AA339" s="12"/>
      <c r="AB339" s="12"/>
      <c r="AC339" s="12"/>
      <c r="AD339" s="12"/>
      <c r="AE339" s="12"/>
      <c r="AF339"/>
      <c r="AH339"/>
      <c r="AI339"/>
      <c r="AJ339"/>
      <c r="AK339"/>
      <c r="AL339"/>
      <c r="AM339"/>
      <c r="AN339"/>
      <c r="AO339"/>
      <c r="AP339"/>
      <c r="AQ339"/>
      <c r="AR339"/>
      <c r="AS339"/>
    </row>
    <row r="340" spans="1:45" x14ac:dyDescent="0.25">
      <c r="A340" s="110"/>
      <c r="B340" s="110"/>
      <c r="R340" s="82"/>
      <c r="S340"/>
      <c r="T340"/>
      <c r="U340"/>
      <c r="V340" s="12"/>
      <c r="W340" s="12"/>
      <c r="X340" s="12"/>
      <c r="Y340" s="12"/>
      <c r="AA340" s="12"/>
      <c r="AB340" s="12"/>
      <c r="AC340" s="12"/>
      <c r="AD340" s="12"/>
      <c r="AE340" s="12"/>
      <c r="AF340"/>
      <c r="AH340"/>
      <c r="AI340"/>
      <c r="AJ340"/>
      <c r="AK340"/>
      <c r="AL340"/>
      <c r="AM340"/>
      <c r="AN340"/>
      <c r="AO340"/>
      <c r="AP340"/>
      <c r="AQ340"/>
      <c r="AR340"/>
      <c r="AS340"/>
    </row>
    <row r="341" spans="1:45" x14ac:dyDescent="0.25">
      <c r="A341" s="110"/>
      <c r="B341" s="110"/>
      <c r="R341" s="82"/>
      <c r="S341"/>
      <c r="T341"/>
      <c r="U341"/>
      <c r="V341" s="12"/>
      <c r="W341" s="12"/>
      <c r="X341" s="12"/>
      <c r="Y341" s="12"/>
      <c r="AA341" s="12"/>
      <c r="AB341" s="12"/>
      <c r="AC341" s="12"/>
      <c r="AD341" s="12"/>
      <c r="AE341" s="12"/>
      <c r="AF341"/>
      <c r="AH341"/>
      <c r="AI341"/>
      <c r="AJ341"/>
      <c r="AK341"/>
      <c r="AL341"/>
      <c r="AM341"/>
      <c r="AN341"/>
      <c r="AO341"/>
      <c r="AP341"/>
      <c r="AQ341"/>
      <c r="AR341"/>
      <c r="AS341"/>
    </row>
    <row r="342" spans="1:45" x14ac:dyDescent="0.25">
      <c r="A342" s="110"/>
      <c r="B342" s="110"/>
      <c r="R342" s="82"/>
      <c r="S342"/>
      <c r="T342"/>
      <c r="U342"/>
      <c r="V342" s="12"/>
      <c r="W342" s="12"/>
      <c r="X342" s="12"/>
      <c r="Y342" s="12"/>
      <c r="AA342" s="12"/>
      <c r="AB342" s="12"/>
      <c r="AC342" s="12"/>
      <c r="AD342" s="12"/>
      <c r="AE342" s="12"/>
      <c r="AF342"/>
      <c r="AH342"/>
      <c r="AI342"/>
      <c r="AJ342"/>
      <c r="AK342"/>
      <c r="AL342"/>
      <c r="AM342"/>
      <c r="AN342"/>
      <c r="AO342"/>
      <c r="AP342"/>
      <c r="AQ342"/>
      <c r="AR342"/>
      <c r="AS342"/>
    </row>
    <row r="343" spans="1:45" x14ac:dyDescent="0.25">
      <c r="A343" s="110"/>
      <c r="B343" s="110"/>
      <c r="R343" s="82"/>
      <c r="S343"/>
      <c r="T343"/>
      <c r="U343"/>
      <c r="V343" s="12"/>
      <c r="W343" s="12"/>
      <c r="X343" s="12"/>
      <c r="Y343" s="12"/>
      <c r="AA343" s="12"/>
      <c r="AB343" s="12"/>
      <c r="AC343" s="12"/>
      <c r="AD343" s="12"/>
      <c r="AE343" s="12"/>
      <c r="AF343"/>
      <c r="AH343"/>
      <c r="AI343"/>
      <c r="AJ343"/>
      <c r="AK343"/>
      <c r="AL343"/>
      <c r="AM343"/>
      <c r="AN343"/>
      <c r="AO343"/>
      <c r="AP343"/>
      <c r="AQ343"/>
      <c r="AR343"/>
      <c r="AS343"/>
    </row>
    <row r="344" spans="1:45" x14ac:dyDescent="0.25">
      <c r="A344" s="110"/>
      <c r="B344" s="110"/>
      <c r="R344" s="82"/>
      <c r="S344"/>
      <c r="T344"/>
      <c r="U344"/>
      <c r="V344" s="12"/>
      <c r="W344" s="12"/>
      <c r="X344" s="12"/>
      <c r="Y344" s="12"/>
      <c r="AA344" s="12"/>
      <c r="AB344" s="12"/>
      <c r="AC344" s="12"/>
      <c r="AD344" s="12"/>
      <c r="AE344" s="12"/>
      <c r="AF344"/>
      <c r="AH344"/>
      <c r="AI344"/>
      <c r="AJ344"/>
      <c r="AK344"/>
      <c r="AL344"/>
      <c r="AM344"/>
      <c r="AN344"/>
      <c r="AO344"/>
      <c r="AP344"/>
      <c r="AQ344"/>
      <c r="AR344"/>
      <c r="AS344"/>
    </row>
    <row r="345" spans="1:45" x14ac:dyDescent="0.25">
      <c r="A345" s="110"/>
      <c r="B345" s="110"/>
      <c r="R345" s="82"/>
      <c r="S345"/>
      <c r="T345"/>
      <c r="U345"/>
      <c r="V345" s="12"/>
      <c r="W345" s="12"/>
      <c r="X345" s="12"/>
      <c r="Y345" s="12"/>
      <c r="AA345" s="12"/>
      <c r="AB345" s="12"/>
      <c r="AC345" s="12"/>
      <c r="AD345" s="12"/>
      <c r="AE345" s="12"/>
      <c r="AF345"/>
      <c r="AH345"/>
      <c r="AI345"/>
      <c r="AJ345"/>
      <c r="AK345"/>
      <c r="AL345"/>
      <c r="AM345"/>
      <c r="AN345"/>
      <c r="AO345"/>
      <c r="AP345"/>
      <c r="AQ345"/>
      <c r="AR345"/>
      <c r="AS345"/>
    </row>
    <row r="346" spans="1:45" x14ac:dyDescent="0.25">
      <c r="A346" s="110"/>
      <c r="B346" s="110"/>
      <c r="R346" s="82"/>
      <c r="S346"/>
      <c r="T346"/>
      <c r="U346"/>
      <c r="V346" s="12"/>
      <c r="W346" s="12"/>
      <c r="X346" s="12"/>
      <c r="Y346" s="12"/>
      <c r="AA346" s="12"/>
      <c r="AB346" s="12"/>
      <c r="AC346" s="12"/>
      <c r="AD346" s="12"/>
      <c r="AE346" s="12"/>
      <c r="AF346"/>
      <c r="AH346"/>
      <c r="AI346"/>
      <c r="AJ346"/>
      <c r="AK346"/>
      <c r="AL346"/>
      <c r="AM346"/>
      <c r="AN346"/>
      <c r="AO346"/>
      <c r="AP346"/>
      <c r="AQ346"/>
      <c r="AR346"/>
      <c r="AS346"/>
    </row>
    <row r="347" spans="1:45" x14ac:dyDescent="0.25">
      <c r="A347" s="110"/>
      <c r="B347" s="110"/>
      <c r="R347" s="82"/>
      <c r="S347"/>
      <c r="T347"/>
      <c r="U347"/>
      <c r="V347" s="12"/>
      <c r="W347" s="12"/>
      <c r="X347" s="12"/>
      <c r="Y347" s="12"/>
      <c r="AA347" s="12"/>
      <c r="AB347" s="12"/>
      <c r="AC347" s="12"/>
      <c r="AD347" s="12"/>
      <c r="AE347" s="12"/>
      <c r="AF347"/>
      <c r="AH347"/>
      <c r="AI347"/>
      <c r="AJ347"/>
      <c r="AK347"/>
      <c r="AL347"/>
      <c r="AM347"/>
      <c r="AN347"/>
      <c r="AO347"/>
      <c r="AP347"/>
      <c r="AQ347"/>
      <c r="AR347"/>
      <c r="AS347"/>
    </row>
    <row r="348" spans="1:45" x14ac:dyDescent="0.25">
      <c r="A348" s="110"/>
      <c r="B348" s="110"/>
      <c r="R348" s="82"/>
      <c r="S348"/>
      <c r="T348"/>
      <c r="U348"/>
      <c r="V348" s="12"/>
      <c r="W348" s="12"/>
      <c r="X348" s="12"/>
      <c r="Y348" s="12"/>
      <c r="AA348" s="12"/>
      <c r="AB348" s="12"/>
      <c r="AC348" s="12"/>
      <c r="AD348" s="12"/>
      <c r="AE348" s="12"/>
      <c r="AF348"/>
      <c r="AH348"/>
      <c r="AI348"/>
      <c r="AJ348"/>
      <c r="AK348"/>
      <c r="AL348"/>
      <c r="AM348"/>
      <c r="AN348"/>
      <c r="AO348"/>
      <c r="AP348"/>
      <c r="AQ348"/>
      <c r="AR348"/>
      <c r="AS348"/>
    </row>
    <row r="349" spans="1:45" x14ac:dyDescent="0.25">
      <c r="A349" s="110"/>
      <c r="B349" s="110"/>
      <c r="R349" s="82"/>
      <c r="S349"/>
      <c r="T349"/>
      <c r="U349"/>
      <c r="V349" s="12"/>
      <c r="W349" s="12"/>
      <c r="X349" s="12"/>
      <c r="Y349" s="12"/>
      <c r="AA349" s="12"/>
      <c r="AB349" s="12"/>
      <c r="AC349" s="12"/>
      <c r="AD349" s="12"/>
      <c r="AE349" s="12"/>
      <c r="AF349"/>
      <c r="AH349"/>
      <c r="AI349"/>
      <c r="AJ349"/>
      <c r="AK349"/>
      <c r="AL349"/>
      <c r="AM349"/>
      <c r="AN349"/>
      <c r="AO349"/>
      <c r="AP349"/>
      <c r="AQ349"/>
      <c r="AR349"/>
      <c r="AS349"/>
    </row>
    <row r="350" spans="1:45" x14ac:dyDescent="0.25">
      <c r="A350" s="110"/>
      <c r="B350" s="110"/>
      <c r="R350" s="82"/>
      <c r="S350"/>
      <c r="T350"/>
      <c r="U350"/>
      <c r="V350" s="12"/>
      <c r="W350" s="12"/>
      <c r="X350" s="12"/>
      <c r="Y350" s="12"/>
      <c r="AA350" s="12"/>
      <c r="AB350" s="12"/>
      <c r="AC350" s="12"/>
      <c r="AD350" s="12"/>
      <c r="AE350" s="12"/>
      <c r="AF350"/>
      <c r="AH350"/>
      <c r="AI350"/>
      <c r="AJ350"/>
      <c r="AK350"/>
      <c r="AL350"/>
      <c r="AM350"/>
      <c r="AN350"/>
      <c r="AO350"/>
      <c r="AP350"/>
      <c r="AQ350"/>
      <c r="AR350"/>
      <c r="AS350"/>
    </row>
    <row r="351" spans="1:45" x14ac:dyDescent="0.25">
      <c r="A351" s="110"/>
      <c r="B351" s="110"/>
      <c r="R351" s="82"/>
      <c r="S351"/>
      <c r="T351"/>
      <c r="U351"/>
      <c r="V351" s="12"/>
      <c r="W351" s="12"/>
      <c r="X351" s="12"/>
      <c r="Y351" s="12"/>
      <c r="AA351" s="12"/>
      <c r="AB351" s="12"/>
      <c r="AC351" s="12"/>
      <c r="AD351" s="12"/>
      <c r="AE351" s="12"/>
      <c r="AF351"/>
      <c r="AH351"/>
      <c r="AI351"/>
      <c r="AJ351"/>
      <c r="AK351"/>
      <c r="AL351"/>
      <c r="AM351"/>
      <c r="AN351"/>
      <c r="AO351"/>
      <c r="AP351"/>
      <c r="AQ351"/>
      <c r="AR351"/>
      <c r="AS351"/>
    </row>
    <row r="352" spans="1:45" x14ac:dyDescent="0.25">
      <c r="A352" s="110"/>
      <c r="B352" s="110"/>
      <c r="R352" s="82"/>
      <c r="S352"/>
      <c r="T352"/>
      <c r="U352"/>
      <c r="V352" s="12"/>
      <c r="W352" s="12"/>
      <c r="X352" s="12"/>
      <c r="Y352" s="12"/>
      <c r="AA352" s="12"/>
      <c r="AB352" s="12"/>
      <c r="AC352" s="12"/>
      <c r="AD352" s="12"/>
      <c r="AE352" s="12"/>
      <c r="AF352"/>
      <c r="AH352"/>
      <c r="AI352"/>
      <c r="AJ352"/>
      <c r="AK352"/>
      <c r="AL352"/>
      <c r="AM352"/>
      <c r="AN352"/>
      <c r="AO352"/>
      <c r="AP352"/>
      <c r="AQ352"/>
      <c r="AR352"/>
      <c r="AS352"/>
    </row>
    <row r="353" spans="1:45" x14ac:dyDescent="0.25">
      <c r="A353" s="110"/>
      <c r="B353" s="110"/>
      <c r="R353" s="82"/>
      <c r="S353"/>
      <c r="T353"/>
      <c r="U353"/>
      <c r="V353" s="12"/>
      <c r="W353" s="12"/>
      <c r="X353" s="12"/>
      <c r="Y353" s="12"/>
      <c r="AA353" s="12"/>
      <c r="AB353" s="12"/>
      <c r="AC353" s="12"/>
      <c r="AD353" s="12"/>
      <c r="AE353" s="12"/>
      <c r="AF353"/>
      <c r="AH353"/>
      <c r="AI353"/>
      <c r="AJ353"/>
      <c r="AK353"/>
      <c r="AL353"/>
      <c r="AM353"/>
      <c r="AN353"/>
      <c r="AO353"/>
      <c r="AP353"/>
      <c r="AQ353"/>
      <c r="AR353"/>
      <c r="AS353"/>
    </row>
    <row r="354" spans="1:45" x14ac:dyDescent="0.25">
      <c r="A354" s="110"/>
      <c r="B354" s="110"/>
      <c r="R354" s="82"/>
      <c r="S354"/>
      <c r="T354"/>
      <c r="U354"/>
      <c r="V354" s="12"/>
      <c r="W354" s="12"/>
      <c r="X354" s="12"/>
      <c r="Y354" s="12"/>
      <c r="AA354" s="12"/>
      <c r="AB354" s="12"/>
      <c r="AC354" s="12"/>
      <c r="AD354" s="12"/>
      <c r="AE354" s="12"/>
      <c r="AF354"/>
      <c r="AH354"/>
      <c r="AI354"/>
      <c r="AJ354"/>
      <c r="AK354"/>
      <c r="AL354"/>
      <c r="AM354"/>
      <c r="AN354"/>
      <c r="AO354"/>
      <c r="AP354"/>
      <c r="AQ354"/>
      <c r="AR354"/>
      <c r="AS354"/>
    </row>
    <row r="355" spans="1:45" x14ac:dyDescent="0.25">
      <c r="A355" s="110"/>
      <c r="B355" s="110"/>
      <c r="R355" s="82"/>
      <c r="S355"/>
      <c r="T355"/>
      <c r="U355"/>
      <c r="V355" s="12"/>
      <c r="W355" s="12"/>
      <c r="X355" s="12"/>
      <c r="Y355" s="12"/>
      <c r="AA355" s="12"/>
      <c r="AB355" s="12"/>
      <c r="AC355" s="12"/>
      <c r="AD355" s="12"/>
      <c r="AE355" s="12"/>
      <c r="AF355"/>
      <c r="AH355"/>
      <c r="AI355"/>
      <c r="AJ355"/>
      <c r="AK355"/>
      <c r="AL355"/>
      <c r="AM355"/>
      <c r="AN355"/>
      <c r="AO355"/>
      <c r="AP355"/>
      <c r="AQ355"/>
      <c r="AR355"/>
      <c r="AS355"/>
    </row>
    <row r="356" spans="1:45" x14ac:dyDescent="0.25">
      <c r="A356" s="110"/>
      <c r="B356" s="110"/>
      <c r="R356" s="82"/>
      <c r="S356"/>
      <c r="T356"/>
      <c r="U356"/>
      <c r="V356" s="12"/>
      <c r="W356" s="12"/>
      <c r="X356" s="12"/>
      <c r="Y356" s="12"/>
      <c r="AA356" s="12"/>
      <c r="AB356" s="12"/>
      <c r="AC356" s="12"/>
      <c r="AD356" s="12"/>
      <c r="AE356" s="12"/>
      <c r="AF356"/>
      <c r="AH356"/>
      <c r="AI356"/>
      <c r="AJ356"/>
      <c r="AK356"/>
      <c r="AL356"/>
      <c r="AM356"/>
      <c r="AN356"/>
      <c r="AO356"/>
      <c r="AP356"/>
      <c r="AQ356"/>
      <c r="AR356"/>
      <c r="AS356"/>
    </row>
    <row r="357" spans="1:45" x14ac:dyDescent="0.25">
      <c r="A357" s="110"/>
      <c r="B357" s="110"/>
      <c r="R357" s="82"/>
      <c r="S357"/>
      <c r="T357"/>
      <c r="U357"/>
      <c r="V357" s="12"/>
      <c r="W357" s="12"/>
      <c r="X357" s="12"/>
      <c r="Y357" s="12"/>
      <c r="AA357" s="12"/>
      <c r="AB357" s="12"/>
      <c r="AC357" s="12"/>
      <c r="AD357" s="12"/>
      <c r="AE357" s="12"/>
      <c r="AF357"/>
      <c r="AH357"/>
      <c r="AI357"/>
      <c r="AJ357"/>
      <c r="AK357"/>
      <c r="AL357"/>
      <c r="AM357"/>
      <c r="AN357"/>
      <c r="AO357"/>
      <c r="AP357"/>
      <c r="AQ357"/>
      <c r="AR357"/>
      <c r="AS357"/>
    </row>
    <row r="358" spans="1:45" x14ac:dyDescent="0.25">
      <c r="A358" s="110"/>
      <c r="B358" s="110"/>
      <c r="R358" s="82"/>
      <c r="S358"/>
      <c r="T358"/>
      <c r="U358"/>
      <c r="V358" s="12"/>
      <c r="W358" s="12"/>
      <c r="X358" s="12"/>
      <c r="Y358" s="12"/>
      <c r="AA358" s="12"/>
      <c r="AB358" s="12"/>
      <c r="AC358" s="12"/>
      <c r="AD358" s="12"/>
      <c r="AE358" s="12"/>
      <c r="AF358"/>
      <c r="AH358"/>
      <c r="AI358"/>
      <c r="AJ358"/>
      <c r="AK358"/>
      <c r="AL358"/>
      <c r="AM358"/>
      <c r="AN358"/>
      <c r="AO358"/>
      <c r="AP358"/>
      <c r="AQ358"/>
      <c r="AR358"/>
      <c r="AS358"/>
    </row>
    <row r="359" spans="1:45" x14ac:dyDescent="0.25">
      <c r="A359" s="110"/>
      <c r="B359" s="110"/>
      <c r="R359" s="82"/>
      <c r="S359"/>
      <c r="T359"/>
      <c r="U359"/>
      <c r="V359" s="12"/>
      <c r="W359" s="12"/>
      <c r="X359" s="12"/>
      <c r="Y359" s="12"/>
      <c r="AA359" s="12"/>
      <c r="AB359" s="12"/>
      <c r="AC359" s="12"/>
      <c r="AD359" s="12"/>
      <c r="AE359" s="12"/>
      <c r="AF359"/>
      <c r="AH359"/>
      <c r="AI359"/>
      <c r="AJ359"/>
      <c r="AK359"/>
      <c r="AL359"/>
      <c r="AM359"/>
      <c r="AN359"/>
      <c r="AO359"/>
      <c r="AP359"/>
      <c r="AQ359"/>
      <c r="AR359"/>
      <c r="AS359"/>
    </row>
    <row r="360" spans="1:45" x14ac:dyDescent="0.25">
      <c r="A360" s="110"/>
      <c r="B360" s="110"/>
      <c r="R360" s="82"/>
      <c r="S360"/>
      <c r="T360"/>
      <c r="U360"/>
      <c r="V360" s="12"/>
      <c r="W360" s="12"/>
      <c r="X360" s="12"/>
      <c r="Y360" s="12"/>
      <c r="AA360" s="12"/>
      <c r="AB360" s="12"/>
      <c r="AC360" s="12"/>
      <c r="AD360" s="12"/>
      <c r="AE360" s="12"/>
      <c r="AF360"/>
      <c r="AH360"/>
      <c r="AI360"/>
      <c r="AJ360"/>
      <c r="AK360"/>
      <c r="AL360"/>
      <c r="AM360"/>
      <c r="AN360"/>
      <c r="AO360"/>
      <c r="AP360"/>
      <c r="AQ360"/>
      <c r="AR360"/>
      <c r="AS360"/>
    </row>
    <row r="361" spans="1:45" x14ac:dyDescent="0.25">
      <c r="A361" s="110"/>
      <c r="B361" s="110"/>
      <c r="R361" s="82"/>
      <c r="S361"/>
      <c r="T361"/>
      <c r="U361"/>
      <c r="V361" s="12"/>
      <c r="W361" s="12"/>
      <c r="X361" s="12"/>
      <c r="Y361" s="12"/>
      <c r="AA361" s="12"/>
      <c r="AB361" s="12"/>
      <c r="AC361" s="12"/>
      <c r="AD361" s="12"/>
      <c r="AE361" s="12"/>
      <c r="AF361"/>
      <c r="AH361"/>
      <c r="AI361"/>
      <c r="AJ361"/>
      <c r="AK361"/>
      <c r="AL361"/>
      <c r="AM361"/>
      <c r="AN361"/>
      <c r="AO361"/>
      <c r="AP361"/>
      <c r="AQ361"/>
      <c r="AR361"/>
      <c r="AS361"/>
    </row>
    <row r="362" spans="1:45" x14ac:dyDescent="0.25">
      <c r="A362" s="110"/>
      <c r="B362" s="110"/>
      <c r="R362" s="82"/>
      <c r="S362"/>
      <c r="T362"/>
      <c r="U362"/>
      <c r="V362" s="12"/>
      <c r="W362" s="12"/>
      <c r="X362" s="12"/>
      <c r="Y362" s="12"/>
      <c r="AA362" s="12"/>
      <c r="AB362" s="12"/>
      <c r="AC362" s="12"/>
      <c r="AD362" s="12"/>
      <c r="AE362" s="12"/>
      <c r="AF362"/>
      <c r="AH362"/>
      <c r="AI362"/>
      <c r="AJ362"/>
      <c r="AK362"/>
      <c r="AL362"/>
      <c r="AM362"/>
      <c r="AN362"/>
      <c r="AO362"/>
      <c r="AP362"/>
      <c r="AQ362"/>
      <c r="AR362"/>
      <c r="AS362"/>
    </row>
    <row r="363" spans="1:45" x14ac:dyDescent="0.25">
      <c r="A363" s="110"/>
      <c r="B363" s="110"/>
      <c r="R363" s="82"/>
      <c r="S363"/>
      <c r="T363"/>
      <c r="U363"/>
      <c r="V363" s="12"/>
      <c r="W363" s="12"/>
      <c r="X363" s="12"/>
      <c r="Y363" s="12"/>
      <c r="AA363" s="12"/>
      <c r="AB363" s="12"/>
      <c r="AC363" s="12"/>
      <c r="AD363" s="12"/>
      <c r="AE363" s="12"/>
      <c r="AF363"/>
      <c r="AH363"/>
      <c r="AI363"/>
      <c r="AJ363"/>
      <c r="AK363"/>
      <c r="AL363"/>
      <c r="AM363"/>
      <c r="AN363"/>
      <c r="AO363"/>
      <c r="AP363"/>
      <c r="AQ363"/>
      <c r="AR363"/>
      <c r="AS363"/>
    </row>
    <row r="364" spans="1:45" x14ac:dyDescent="0.25">
      <c r="A364" s="110"/>
      <c r="B364" s="110"/>
      <c r="R364" s="82"/>
      <c r="S364"/>
      <c r="T364"/>
      <c r="U364"/>
      <c r="V364" s="12"/>
      <c r="W364" s="12"/>
      <c r="X364" s="12"/>
      <c r="Y364" s="12"/>
      <c r="AA364" s="12"/>
      <c r="AB364" s="12"/>
      <c r="AC364" s="12"/>
      <c r="AD364" s="12"/>
      <c r="AE364" s="12"/>
      <c r="AF364"/>
      <c r="AH364"/>
      <c r="AI364"/>
      <c r="AJ364"/>
      <c r="AK364"/>
      <c r="AL364"/>
      <c r="AM364"/>
      <c r="AN364"/>
      <c r="AO364"/>
      <c r="AP364"/>
      <c r="AQ364"/>
      <c r="AR364"/>
      <c r="AS364"/>
    </row>
    <row r="365" spans="1:45" x14ac:dyDescent="0.25">
      <c r="A365" s="110"/>
      <c r="B365" s="110"/>
      <c r="R365" s="82"/>
      <c r="S365"/>
      <c r="T365"/>
      <c r="U365"/>
      <c r="V365" s="12"/>
      <c r="W365" s="12"/>
      <c r="X365" s="12"/>
      <c r="Y365" s="12"/>
      <c r="AA365" s="12"/>
      <c r="AB365" s="12"/>
      <c r="AC365" s="12"/>
      <c r="AD365" s="12"/>
      <c r="AE365" s="12"/>
      <c r="AF365"/>
      <c r="AH365"/>
      <c r="AI365"/>
      <c r="AJ365"/>
      <c r="AK365"/>
      <c r="AL365"/>
      <c r="AM365"/>
      <c r="AN365"/>
      <c r="AO365"/>
      <c r="AP365"/>
      <c r="AQ365"/>
      <c r="AR365"/>
      <c r="AS365"/>
    </row>
    <row r="366" spans="1:45" x14ac:dyDescent="0.25">
      <c r="A366" s="110"/>
      <c r="B366" s="110"/>
      <c r="R366" s="82"/>
      <c r="S366"/>
      <c r="T366"/>
      <c r="U366"/>
      <c r="V366" s="12"/>
      <c r="W366" s="12"/>
      <c r="X366" s="12"/>
      <c r="Y366" s="12"/>
      <c r="AA366" s="12"/>
      <c r="AB366" s="12"/>
      <c r="AC366" s="12"/>
      <c r="AD366" s="12"/>
      <c r="AE366" s="12"/>
      <c r="AF366"/>
      <c r="AH366"/>
      <c r="AI366"/>
      <c r="AJ366"/>
      <c r="AK366"/>
      <c r="AL366"/>
      <c r="AM366"/>
      <c r="AN366"/>
      <c r="AO366"/>
      <c r="AP366"/>
      <c r="AQ366"/>
      <c r="AR366"/>
      <c r="AS366"/>
    </row>
    <row r="367" spans="1:45" x14ac:dyDescent="0.25">
      <c r="A367" s="110"/>
      <c r="B367" s="110"/>
      <c r="R367" s="82"/>
      <c r="S367"/>
      <c r="T367"/>
      <c r="U367"/>
      <c r="V367" s="12"/>
      <c r="W367" s="12"/>
      <c r="X367" s="12"/>
      <c r="Y367" s="12"/>
      <c r="AA367" s="12"/>
      <c r="AB367" s="12"/>
      <c r="AC367" s="12"/>
      <c r="AD367" s="12"/>
      <c r="AE367" s="12"/>
      <c r="AF367"/>
      <c r="AH367"/>
      <c r="AI367"/>
      <c r="AJ367"/>
      <c r="AK367"/>
      <c r="AL367"/>
      <c r="AM367"/>
      <c r="AN367"/>
      <c r="AO367"/>
      <c r="AP367"/>
      <c r="AQ367"/>
      <c r="AR367"/>
      <c r="AS367"/>
    </row>
    <row r="368" spans="1:45" x14ac:dyDescent="0.25">
      <c r="A368" s="110"/>
      <c r="B368" s="110"/>
      <c r="R368" s="82"/>
      <c r="S368"/>
      <c r="T368"/>
      <c r="U368"/>
      <c r="V368" s="12"/>
      <c r="W368" s="12"/>
      <c r="X368" s="12"/>
      <c r="Y368" s="12"/>
      <c r="AA368" s="12"/>
      <c r="AB368" s="12"/>
      <c r="AC368" s="12"/>
      <c r="AD368" s="12"/>
      <c r="AE368" s="12"/>
      <c r="AF368"/>
      <c r="AH368"/>
      <c r="AI368"/>
      <c r="AJ368"/>
      <c r="AK368"/>
      <c r="AL368"/>
      <c r="AM368"/>
      <c r="AN368"/>
      <c r="AO368"/>
      <c r="AP368"/>
      <c r="AQ368"/>
      <c r="AR368"/>
      <c r="AS368"/>
    </row>
    <row r="369" spans="1:45" x14ac:dyDescent="0.25">
      <c r="A369" s="110"/>
      <c r="B369" s="110"/>
      <c r="R369" s="82"/>
      <c r="S369"/>
      <c r="T369"/>
      <c r="U369"/>
      <c r="V369" s="12"/>
      <c r="W369" s="12"/>
      <c r="X369" s="12"/>
      <c r="Y369" s="12"/>
      <c r="AA369" s="12"/>
      <c r="AB369" s="12"/>
      <c r="AC369" s="12"/>
      <c r="AD369" s="12"/>
      <c r="AE369" s="12"/>
      <c r="AF369"/>
      <c r="AH369"/>
      <c r="AI369"/>
      <c r="AJ369"/>
      <c r="AK369"/>
      <c r="AL369"/>
      <c r="AM369"/>
      <c r="AN369"/>
      <c r="AO369"/>
      <c r="AP369"/>
      <c r="AQ369"/>
      <c r="AR369"/>
      <c r="AS369"/>
    </row>
    <row r="370" spans="1:45" x14ac:dyDescent="0.25">
      <c r="A370" s="110"/>
      <c r="B370" s="110"/>
      <c r="R370" s="82"/>
      <c r="S370"/>
      <c r="T370"/>
      <c r="U370"/>
      <c r="V370" s="12"/>
      <c r="W370" s="12"/>
      <c r="X370" s="12"/>
      <c r="Y370" s="12"/>
      <c r="AA370" s="12"/>
      <c r="AB370" s="12"/>
      <c r="AC370" s="12"/>
      <c r="AD370" s="12"/>
      <c r="AE370" s="12"/>
      <c r="AF370"/>
      <c r="AH370"/>
      <c r="AI370"/>
      <c r="AJ370"/>
      <c r="AK370"/>
      <c r="AL370"/>
      <c r="AM370"/>
      <c r="AN370"/>
      <c r="AO370"/>
      <c r="AP370"/>
      <c r="AQ370"/>
      <c r="AR370"/>
      <c r="AS370"/>
    </row>
    <row r="371" spans="1:45" x14ac:dyDescent="0.25">
      <c r="A371" s="110"/>
      <c r="B371" s="110"/>
      <c r="R371" s="82"/>
      <c r="S371"/>
      <c r="T371"/>
      <c r="U371"/>
      <c r="V371" s="12"/>
      <c r="W371" s="12"/>
      <c r="X371" s="12"/>
      <c r="Y371" s="12"/>
      <c r="AA371" s="12"/>
      <c r="AB371" s="12"/>
      <c r="AC371" s="12"/>
      <c r="AD371" s="12"/>
      <c r="AE371" s="12"/>
      <c r="AF371"/>
      <c r="AH371"/>
      <c r="AI371"/>
      <c r="AJ371"/>
      <c r="AK371"/>
      <c r="AL371"/>
      <c r="AM371"/>
      <c r="AN371"/>
      <c r="AO371"/>
      <c r="AP371"/>
      <c r="AQ371"/>
      <c r="AR371"/>
      <c r="AS371"/>
    </row>
    <row r="372" spans="1:45" x14ac:dyDescent="0.25">
      <c r="A372" s="110"/>
      <c r="B372" s="110"/>
      <c r="R372" s="82"/>
      <c r="S372"/>
      <c r="T372"/>
      <c r="U372"/>
      <c r="V372" s="12"/>
      <c r="W372" s="12"/>
      <c r="X372" s="12"/>
      <c r="Y372" s="12"/>
      <c r="AA372" s="12"/>
      <c r="AB372" s="12"/>
      <c r="AC372" s="12"/>
      <c r="AD372" s="12"/>
      <c r="AE372" s="12"/>
      <c r="AF372"/>
      <c r="AH372"/>
      <c r="AI372"/>
      <c r="AJ372"/>
      <c r="AK372"/>
      <c r="AL372"/>
      <c r="AM372"/>
      <c r="AN372"/>
      <c r="AO372"/>
      <c r="AP372"/>
      <c r="AQ372"/>
      <c r="AR372"/>
      <c r="AS372"/>
    </row>
    <row r="373" spans="1:45" x14ac:dyDescent="0.25">
      <c r="A373" s="110"/>
      <c r="B373" s="110"/>
      <c r="R373" s="82"/>
      <c r="S373"/>
      <c r="T373"/>
      <c r="U373"/>
      <c r="V373" s="12"/>
      <c r="W373" s="12"/>
      <c r="X373" s="12"/>
      <c r="Y373" s="12"/>
      <c r="AA373" s="12"/>
      <c r="AB373" s="12"/>
      <c r="AC373" s="12"/>
      <c r="AD373" s="12"/>
      <c r="AE373" s="12"/>
      <c r="AF373"/>
      <c r="AH373"/>
      <c r="AI373"/>
      <c r="AJ373"/>
      <c r="AK373"/>
      <c r="AL373"/>
      <c r="AM373"/>
      <c r="AN373"/>
      <c r="AO373"/>
      <c r="AP373"/>
      <c r="AQ373"/>
      <c r="AR373"/>
      <c r="AS373"/>
    </row>
    <row r="374" spans="1:45" x14ac:dyDescent="0.25">
      <c r="A374" s="110"/>
      <c r="B374" s="110"/>
      <c r="R374" s="82"/>
      <c r="S374"/>
      <c r="T374"/>
      <c r="U374"/>
      <c r="V374" s="12"/>
      <c r="W374" s="12"/>
      <c r="X374" s="12"/>
      <c r="Y374" s="12"/>
      <c r="AA374" s="12"/>
      <c r="AB374" s="12"/>
      <c r="AC374" s="12"/>
      <c r="AD374" s="12"/>
      <c r="AE374" s="12"/>
      <c r="AF374"/>
      <c r="AH374"/>
      <c r="AI374"/>
      <c r="AJ374"/>
      <c r="AK374"/>
      <c r="AL374"/>
      <c r="AM374"/>
      <c r="AN374"/>
      <c r="AO374"/>
      <c r="AP374"/>
      <c r="AQ374"/>
      <c r="AR374"/>
      <c r="AS374"/>
    </row>
    <row r="375" spans="1:45" x14ac:dyDescent="0.25">
      <c r="A375" s="110"/>
      <c r="B375" s="110"/>
      <c r="R375" s="82"/>
      <c r="S375"/>
      <c r="T375"/>
      <c r="U375"/>
      <c r="V375" s="12"/>
      <c r="W375" s="12"/>
      <c r="X375" s="12"/>
      <c r="Y375" s="12"/>
      <c r="AA375" s="12"/>
      <c r="AB375" s="12"/>
      <c r="AC375" s="12"/>
      <c r="AD375" s="12"/>
      <c r="AE375" s="12"/>
      <c r="AF375"/>
      <c r="AH375"/>
      <c r="AI375"/>
      <c r="AJ375"/>
      <c r="AK375"/>
      <c r="AL375"/>
      <c r="AM375"/>
      <c r="AN375"/>
      <c r="AO375"/>
      <c r="AP375"/>
      <c r="AQ375"/>
      <c r="AR375"/>
      <c r="AS375"/>
    </row>
    <row r="376" spans="1:45" x14ac:dyDescent="0.25">
      <c r="A376" s="110"/>
      <c r="B376" s="110"/>
      <c r="R376" s="82"/>
      <c r="S376"/>
      <c r="T376"/>
      <c r="U376"/>
      <c r="V376" s="12"/>
      <c r="W376" s="12"/>
      <c r="X376" s="12"/>
      <c r="Y376" s="12"/>
      <c r="AA376" s="12"/>
      <c r="AB376" s="12"/>
      <c r="AC376" s="12"/>
      <c r="AD376" s="12"/>
      <c r="AE376" s="12"/>
      <c r="AF376"/>
      <c r="AH376"/>
      <c r="AI376"/>
      <c r="AJ376"/>
      <c r="AK376"/>
      <c r="AL376"/>
      <c r="AM376"/>
      <c r="AN376"/>
      <c r="AO376"/>
      <c r="AP376"/>
      <c r="AQ376"/>
      <c r="AR376"/>
      <c r="AS376"/>
    </row>
    <row r="377" spans="1:45" x14ac:dyDescent="0.25">
      <c r="A377" s="110"/>
      <c r="B377" s="110"/>
      <c r="R377" s="82"/>
      <c r="S377"/>
      <c r="T377"/>
      <c r="U377"/>
      <c r="V377" s="12"/>
      <c r="W377" s="12"/>
      <c r="X377" s="12"/>
      <c r="Y377" s="12"/>
      <c r="AA377" s="12"/>
      <c r="AB377" s="12"/>
      <c r="AC377" s="12"/>
      <c r="AD377" s="12"/>
      <c r="AE377" s="12"/>
      <c r="AF377"/>
      <c r="AH377"/>
      <c r="AI377"/>
      <c r="AJ377"/>
      <c r="AK377"/>
      <c r="AL377"/>
      <c r="AM377"/>
      <c r="AN377"/>
      <c r="AO377"/>
      <c r="AP377"/>
      <c r="AQ377"/>
      <c r="AR377"/>
      <c r="AS377"/>
    </row>
    <row r="378" spans="1:45" x14ac:dyDescent="0.25">
      <c r="A378" s="110"/>
      <c r="B378" s="110"/>
      <c r="R378" s="82"/>
      <c r="S378"/>
      <c r="T378"/>
      <c r="U378"/>
      <c r="V378" s="12"/>
      <c r="W378" s="12"/>
      <c r="X378" s="12"/>
      <c r="Y378" s="12"/>
      <c r="AA378" s="12"/>
      <c r="AB378" s="12"/>
      <c r="AC378" s="12"/>
      <c r="AD378" s="12"/>
      <c r="AE378" s="12"/>
      <c r="AF378"/>
      <c r="AH378"/>
      <c r="AI378"/>
      <c r="AJ378"/>
      <c r="AK378"/>
      <c r="AL378"/>
      <c r="AM378"/>
      <c r="AN378"/>
      <c r="AO378"/>
      <c r="AP378"/>
      <c r="AQ378"/>
      <c r="AR378"/>
      <c r="AS378"/>
    </row>
    <row r="379" spans="1:45" x14ac:dyDescent="0.25">
      <c r="A379" s="110"/>
      <c r="B379" s="110"/>
      <c r="R379" s="82"/>
      <c r="S379"/>
      <c r="T379"/>
      <c r="U379"/>
      <c r="V379" s="12"/>
      <c r="W379" s="12"/>
      <c r="X379" s="12"/>
      <c r="Y379" s="12"/>
      <c r="AA379" s="12"/>
      <c r="AB379" s="12"/>
      <c r="AC379" s="12"/>
      <c r="AD379" s="12"/>
      <c r="AE379" s="12"/>
      <c r="AF379"/>
      <c r="AH379"/>
      <c r="AI379"/>
      <c r="AJ379"/>
      <c r="AK379"/>
      <c r="AL379"/>
      <c r="AM379"/>
      <c r="AN379"/>
      <c r="AO379"/>
      <c r="AP379"/>
      <c r="AQ379"/>
      <c r="AR379"/>
      <c r="AS379"/>
    </row>
    <row r="380" spans="1:45" x14ac:dyDescent="0.25">
      <c r="A380" s="110"/>
      <c r="B380" s="110"/>
      <c r="R380" s="82"/>
      <c r="S380"/>
      <c r="T380"/>
      <c r="U380"/>
      <c r="V380" s="12"/>
      <c r="W380" s="12"/>
      <c r="X380" s="12"/>
      <c r="Y380" s="12"/>
      <c r="AA380" s="12"/>
      <c r="AB380" s="12"/>
      <c r="AC380" s="12"/>
      <c r="AD380" s="12"/>
      <c r="AE380" s="12"/>
      <c r="AF380"/>
      <c r="AH380"/>
      <c r="AI380"/>
      <c r="AJ380"/>
      <c r="AK380"/>
      <c r="AL380"/>
      <c r="AM380"/>
      <c r="AN380"/>
      <c r="AO380"/>
      <c r="AP380"/>
      <c r="AQ380"/>
      <c r="AR380"/>
      <c r="AS380"/>
    </row>
    <row r="381" spans="1:45" x14ac:dyDescent="0.25">
      <c r="A381" s="110"/>
      <c r="B381" s="110"/>
      <c r="R381" s="82"/>
      <c r="S381"/>
      <c r="T381"/>
      <c r="U381"/>
      <c r="V381" s="12"/>
      <c r="W381" s="12"/>
      <c r="X381" s="12"/>
      <c r="Y381" s="12"/>
      <c r="AA381" s="12"/>
      <c r="AB381" s="12"/>
      <c r="AC381" s="12"/>
      <c r="AD381" s="12"/>
      <c r="AE381" s="12"/>
      <c r="AF381"/>
      <c r="AH381"/>
      <c r="AI381"/>
      <c r="AJ381"/>
      <c r="AK381"/>
      <c r="AL381"/>
      <c r="AM381"/>
      <c r="AN381"/>
      <c r="AO381"/>
      <c r="AP381"/>
      <c r="AQ381"/>
      <c r="AR381"/>
      <c r="AS381"/>
    </row>
    <row r="382" spans="1:45" x14ac:dyDescent="0.25">
      <c r="A382" s="110"/>
      <c r="B382" s="110"/>
      <c r="R382" s="82"/>
      <c r="S382"/>
      <c r="T382"/>
      <c r="U382"/>
      <c r="V382" s="12"/>
      <c r="W382" s="12"/>
      <c r="X382" s="12"/>
      <c r="Y382" s="12"/>
      <c r="AA382" s="12"/>
      <c r="AB382" s="12"/>
      <c r="AC382" s="12"/>
      <c r="AD382" s="12"/>
      <c r="AE382" s="12"/>
      <c r="AF382"/>
      <c r="AH382"/>
      <c r="AI382"/>
      <c r="AJ382"/>
      <c r="AK382"/>
      <c r="AL382"/>
      <c r="AM382"/>
      <c r="AN382"/>
      <c r="AO382"/>
      <c r="AP382"/>
      <c r="AQ382"/>
      <c r="AR382"/>
      <c r="AS382"/>
    </row>
    <row r="383" spans="1:45" x14ac:dyDescent="0.25">
      <c r="A383" s="110"/>
      <c r="B383" s="110"/>
      <c r="R383" s="82"/>
      <c r="S383"/>
      <c r="T383"/>
      <c r="U383"/>
      <c r="V383" s="12"/>
      <c r="W383" s="12"/>
      <c r="X383" s="12"/>
      <c r="Y383" s="12"/>
      <c r="AA383" s="12"/>
      <c r="AB383" s="12"/>
      <c r="AC383" s="12"/>
      <c r="AD383" s="12"/>
      <c r="AE383" s="12"/>
      <c r="AF383"/>
      <c r="AH383"/>
      <c r="AI383"/>
      <c r="AJ383"/>
      <c r="AK383"/>
      <c r="AL383"/>
      <c r="AM383"/>
      <c r="AN383"/>
      <c r="AO383"/>
      <c r="AP383"/>
      <c r="AQ383"/>
      <c r="AR383"/>
      <c r="AS383"/>
    </row>
    <row r="384" spans="1:45" x14ac:dyDescent="0.25">
      <c r="A384" s="110"/>
      <c r="B384" s="110"/>
      <c r="R384" s="82"/>
      <c r="S384"/>
      <c r="T384"/>
      <c r="U384"/>
      <c r="V384" s="12"/>
      <c r="W384" s="12"/>
      <c r="X384" s="12"/>
      <c r="Y384" s="12"/>
      <c r="AA384" s="12"/>
      <c r="AB384" s="12"/>
      <c r="AC384" s="12"/>
      <c r="AD384" s="12"/>
      <c r="AE384" s="12"/>
      <c r="AF384"/>
      <c r="AH384"/>
      <c r="AI384"/>
      <c r="AJ384"/>
      <c r="AK384"/>
      <c r="AL384"/>
      <c r="AM384"/>
      <c r="AN384"/>
      <c r="AO384"/>
      <c r="AP384"/>
      <c r="AQ384"/>
      <c r="AR384"/>
      <c r="AS384"/>
    </row>
    <row r="385" spans="1:45" x14ac:dyDescent="0.25">
      <c r="A385" s="110"/>
      <c r="B385" s="110"/>
      <c r="R385" s="82"/>
      <c r="S385"/>
      <c r="T385"/>
      <c r="U385"/>
      <c r="V385" s="12"/>
      <c r="W385" s="12"/>
      <c r="X385" s="12"/>
      <c r="Y385" s="12"/>
      <c r="AA385" s="12"/>
      <c r="AB385" s="12"/>
      <c r="AC385" s="12"/>
      <c r="AD385" s="12"/>
      <c r="AE385" s="12"/>
      <c r="AF385"/>
      <c r="AH385"/>
      <c r="AI385"/>
      <c r="AJ385"/>
      <c r="AK385"/>
      <c r="AL385"/>
      <c r="AM385"/>
      <c r="AN385"/>
      <c r="AO385"/>
      <c r="AP385"/>
      <c r="AQ385"/>
      <c r="AR385"/>
      <c r="AS385"/>
    </row>
    <row r="386" spans="1:45" x14ac:dyDescent="0.25">
      <c r="A386" s="110"/>
      <c r="B386" s="110"/>
      <c r="R386" s="82"/>
      <c r="S386"/>
      <c r="T386"/>
      <c r="U386"/>
      <c r="V386" s="12"/>
      <c r="W386" s="12"/>
      <c r="X386" s="12"/>
      <c r="Y386" s="12"/>
      <c r="AA386" s="12"/>
      <c r="AB386" s="12"/>
      <c r="AC386" s="12"/>
      <c r="AD386" s="12"/>
      <c r="AE386" s="12"/>
      <c r="AF386"/>
      <c r="AH386"/>
      <c r="AI386"/>
      <c r="AJ386"/>
      <c r="AK386"/>
      <c r="AL386"/>
      <c r="AM386"/>
      <c r="AN386"/>
      <c r="AO386"/>
      <c r="AP386"/>
      <c r="AQ386"/>
      <c r="AR386"/>
      <c r="AS386"/>
    </row>
    <row r="387" spans="1:45" x14ac:dyDescent="0.25">
      <c r="A387" s="110"/>
      <c r="B387" s="110"/>
      <c r="R387" s="82"/>
      <c r="S387"/>
      <c r="T387"/>
      <c r="U387"/>
      <c r="V387" s="12"/>
      <c r="W387" s="12"/>
      <c r="X387" s="12"/>
      <c r="Y387" s="12"/>
      <c r="AA387" s="12"/>
      <c r="AB387" s="12"/>
      <c r="AC387" s="12"/>
      <c r="AD387" s="12"/>
      <c r="AE387" s="12"/>
      <c r="AF387"/>
      <c r="AH387"/>
      <c r="AI387"/>
      <c r="AJ387"/>
      <c r="AK387"/>
      <c r="AL387"/>
      <c r="AM387"/>
      <c r="AN387"/>
      <c r="AO387"/>
      <c r="AP387"/>
      <c r="AQ387"/>
      <c r="AR387"/>
      <c r="AS387"/>
    </row>
    <row r="388" spans="1:45" x14ac:dyDescent="0.25">
      <c r="A388" s="110"/>
      <c r="B388" s="110"/>
      <c r="R388" s="82"/>
      <c r="S388"/>
      <c r="T388"/>
      <c r="U388"/>
      <c r="V388" s="12"/>
      <c r="W388" s="12"/>
      <c r="X388" s="12"/>
      <c r="Y388" s="12"/>
      <c r="AA388" s="12"/>
      <c r="AB388" s="12"/>
      <c r="AC388" s="12"/>
      <c r="AD388" s="12"/>
      <c r="AE388" s="12"/>
      <c r="AF388"/>
      <c r="AH388"/>
      <c r="AI388"/>
      <c r="AJ388"/>
      <c r="AK388"/>
      <c r="AL388"/>
      <c r="AM388"/>
      <c r="AN388"/>
      <c r="AO388"/>
      <c r="AP388"/>
      <c r="AQ388"/>
      <c r="AR388"/>
      <c r="AS388"/>
    </row>
    <row r="389" spans="1:45" x14ac:dyDescent="0.25">
      <c r="A389" s="110"/>
      <c r="B389" s="110"/>
      <c r="R389" s="82"/>
      <c r="S389"/>
      <c r="T389"/>
      <c r="U389"/>
      <c r="V389" s="12"/>
      <c r="W389" s="12"/>
      <c r="X389" s="12"/>
      <c r="Y389" s="12"/>
      <c r="AA389" s="12"/>
      <c r="AB389" s="12"/>
      <c r="AC389" s="12"/>
      <c r="AD389" s="12"/>
      <c r="AE389" s="12"/>
      <c r="AF389"/>
      <c r="AH389"/>
      <c r="AI389"/>
      <c r="AJ389"/>
      <c r="AK389"/>
      <c r="AL389"/>
      <c r="AM389"/>
      <c r="AN389"/>
      <c r="AO389"/>
      <c r="AP389"/>
      <c r="AQ389"/>
      <c r="AR389"/>
      <c r="AS389"/>
    </row>
    <row r="390" spans="1:45" x14ac:dyDescent="0.25">
      <c r="A390" s="110"/>
      <c r="B390" s="110"/>
      <c r="R390" s="82"/>
      <c r="S390"/>
      <c r="T390"/>
      <c r="U390"/>
      <c r="V390" s="12"/>
      <c r="W390" s="12"/>
      <c r="X390" s="12"/>
      <c r="Y390" s="12"/>
      <c r="AA390" s="12"/>
      <c r="AB390" s="12"/>
      <c r="AC390" s="12"/>
      <c r="AD390" s="12"/>
      <c r="AE390" s="12"/>
      <c r="AF390"/>
      <c r="AH390"/>
      <c r="AI390"/>
      <c r="AJ390"/>
      <c r="AK390"/>
      <c r="AL390"/>
      <c r="AM390"/>
      <c r="AN390"/>
      <c r="AO390"/>
      <c r="AP390"/>
      <c r="AQ390"/>
      <c r="AR390"/>
      <c r="AS390"/>
    </row>
    <row r="391" spans="1:45" x14ac:dyDescent="0.25">
      <c r="A391" s="110"/>
      <c r="B391" s="110"/>
      <c r="R391" s="82"/>
      <c r="S391"/>
      <c r="T391"/>
      <c r="U391"/>
      <c r="V391" s="12"/>
      <c r="W391" s="12"/>
      <c r="X391" s="12"/>
      <c r="Y391" s="12"/>
      <c r="AA391" s="12"/>
      <c r="AB391" s="12"/>
      <c r="AC391" s="12"/>
      <c r="AD391" s="12"/>
      <c r="AE391" s="12"/>
      <c r="AF391"/>
      <c r="AH391"/>
      <c r="AI391"/>
      <c r="AJ391"/>
      <c r="AK391"/>
      <c r="AL391"/>
      <c r="AM391"/>
      <c r="AN391"/>
      <c r="AO391"/>
      <c r="AP391"/>
      <c r="AQ391"/>
      <c r="AR391"/>
      <c r="AS391"/>
    </row>
    <row r="392" spans="1:45" x14ac:dyDescent="0.25">
      <c r="A392" s="110"/>
      <c r="B392" s="110"/>
      <c r="R392" s="82"/>
      <c r="S392"/>
      <c r="T392"/>
      <c r="U392"/>
      <c r="V392" s="12"/>
      <c r="W392" s="12"/>
      <c r="X392" s="12"/>
      <c r="Y392" s="12"/>
      <c r="AA392" s="12"/>
      <c r="AB392" s="12"/>
      <c r="AC392" s="12"/>
      <c r="AD392" s="12"/>
      <c r="AE392" s="12"/>
      <c r="AF392"/>
      <c r="AH392"/>
      <c r="AI392"/>
      <c r="AJ392"/>
      <c r="AK392"/>
      <c r="AL392"/>
      <c r="AM392"/>
      <c r="AN392"/>
      <c r="AO392"/>
      <c r="AP392"/>
      <c r="AQ392"/>
      <c r="AR392"/>
      <c r="AS392"/>
    </row>
    <row r="393" spans="1:45" x14ac:dyDescent="0.25">
      <c r="A393" s="110"/>
      <c r="B393" s="110"/>
      <c r="R393" s="82"/>
      <c r="S393"/>
      <c r="T393"/>
      <c r="U393"/>
      <c r="V393" s="12"/>
      <c r="W393" s="12"/>
      <c r="X393" s="12"/>
      <c r="Y393" s="12"/>
      <c r="AA393" s="12"/>
      <c r="AB393" s="12"/>
      <c r="AC393" s="12"/>
      <c r="AD393" s="12"/>
      <c r="AE393" s="12"/>
      <c r="AF393"/>
      <c r="AH393"/>
      <c r="AI393"/>
      <c r="AJ393"/>
      <c r="AK393"/>
      <c r="AL393"/>
      <c r="AM393"/>
      <c r="AN393"/>
      <c r="AO393"/>
      <c r="AP393"/>
      <c r="AQ393"/>
      <c r="AR393"/>
      <c r="AS393"/>
    </row>
    <row r="394" spans="1:45" x14ac:dyDescent="0.25">
      <c r="A394" s="110"/>
      <c r="B394" s="110"/>
      <c r="R394" s="82"/>
      <c r="S394"/>
      <c r="T394"/>
      <c r="U394"/>
      <c r="V394" s="12"/>
      <c r="W394" s="12"/>
      <c r="X394" s="12"/>
      <c r="Y394" s="12"/>
      <c r="AA394" s="12"/>
      <c r="AB394" s="12"/>
      <c r="AC394" s="12"/>
      <c r="AD394" s="12"/>
      <c r="AE394" s="12"/>
      <c r="AF394"/>
      <c r="AH394"/>
      <c r="AI394"/>
      <c r="AJ394"/>
      <c r="AK394"/>
      <c r="AL394"/>
      <c r="AM394"/>
      <c r="AN394"/>
      <c r="AO394"/>
      <c r="AP394"/>
      <c r="AQ394"/>
      <c r="AR394"/>
      <c r="AS394"/>
    </row>
    <row r="395" spans="1:45" x14ac:dyDescent="0.25">
      <c r="A395" s="110"/>
      <c r="B395" s="110"/>
      <c r="R395" s="82"/>
      <c r="S395"/>
      <c r="T395"/>
      <c r="U395"/>
      <c r="V395" s="12"/>
      <c r="W395" s="12"/>
      <c r="X395" s="12"/>
      <c r="Y395" s="12"/>
      <c r="AA395" s="12"/>
      <c r="AB395" s="12"/>
      <c r="AC395" s="12"/>
      <c r="AD395" s="12"/>
      <c r="AE395" s="12"/>
      <c r="AF395"/>
      <c r="AH395"/>
      <c r="AI395"/>
      <c r="AJ395"/>
      <c r="AK395"/>
      <c r="AL395"/>
      <c r="AM395"/>
      <c r="AN395"/>
      <c r="AO395"/>
      <c r="AP395"/>
      <c r="AQ395"/>
      <c r="AR395"/>
      <c r="AS395"/>
    </row>
    <row r="396" spans="1:45" x14ac:dyDescent="0.25">
      <c r="A396" s="110"/>
      <c r="B396" s="110"/>
      <c r="R396" s="82"/>
      <c r="S396"/>
      <c r="T396"/>
      <c r="U396"/>
      <c r="V396" s="12"/>
      <c r="W396" s="12"/>
      <c r="X396" s="12"/>
      <c r="Y396" s="12"/>
      <c r="AA396" s="12"/>
      <c r="AB396" s="12"/>
      <c r="AC396" s="12"/>
      <c r="AD396" s="12"/>
      <c r="AE396" s="12"/>
      <c r="AF396"/>
      <c r="AH396"/>
      <c r="AI396"/>
      <c r="AJ396"/>
      <c r="AK396"/>
      <c r="AL396"/>
      <c r="AM396"/>
      <c r="AN396"/>
      <c r="AO396"/>
      <c r="AP396"/>
      <c r="AQ396"/>
      <c r="AR396"/>
      <c r="AS396"/>
    </row>
    <row r="397" spans="1:45" x14ac:dyDescent="0.25">
      <c r="A397" s="110"/>
      <c r="B397" s="110"/>
      <c r="R397" s="82"/>
      <c r="S397"/>
      <c r="T397"/>
      <c r="U397"/>
      <c r="V397" s="12"/>
      <c r="W397" s="12"/>
      <c r="X397" s="12"/>
      <c r="Y397" s="12"/>
      <c r="AA397" s="12"/>
      <c r="AB397" s="12"/>
      <c r="AC397" s="12"/>
      <c r="AD397" s="12"/>
      <c r="AE397" s="12"/>
      <c r="AF397"/>
      <c r="AH397"/>
      <c r="AI397"/>
      <c r="AJ397"/>
      <c r="AK397"/>
      <c r="AL397"/>
      <c r="AM397"/>
      <c r="AN397"/>
      <c r="AO397"/>
      <c r="AP397"/>
      <c r="AQ397"/>
      <c r="AR397"/>
      <c r="AS397"/>
    </row>
    <row r="398" spans="1:45" x14ac:dyDescent="0.25">
      <c r="A398" s="110"/>
      <c r="B398" s="110"/>
      <c r="R398" s="82"/>
      <c r="S398"/>
      <c r="T398"/>
      <c r="U398"/>
      <c r="V398" s="12"/>
      <c r="W398" s="12"/>
      <c r="X398" s="12"/>
      <c r="Y398" s="12"/>
      <c r="AA398" s="12"/>
      <c r="AB398" s="12"/>
      <c r="AC398" s="12"/>
      <c r="AD398" s="12"/>
      <c r="AE398" s="12"/>
      <c r="AF398"/>
      <c r="AH398"/>
      <c r="AI398"/>
      <c r="AJ398"/>
      <c r="AK398"/>
      <c r="AL398"/>
      <c r="AM398"/>
      <c r="AN398"/>
      <c r="AO398"/>
      <c r="AP398"/>
      <c r="AQ398"/>
      <c r="AR398"/>
      <c r="AS398"/>
    </row>
    <row r="399" spans="1:45" x14ac:dyDescent="0.25">
      <c r="A399" s="110"/>
      <c r="B399" s="110"/>
      <c r="R399" s="82"/>
      <c r="S399"/>
      <c r="T399"/>
      <c r="U399"/>
      <c r="V399" s="12"/>
      <c r="W399" s="12"/>
      <c r="X399" s="12"/>
      <c r="Y399" s="12"/>
      <c r="AA399" s="12"/>
      <c r="AB399" s="12"/>
      <c r="AC399" s="12"/>
      <c r="AD399" s="12"/>
      <c r="AE399" s="12"/>
      <c r="AF399"/>
      <c r="AH399"/>
      <c r="AI399"/>
      <c r="AJ399"/>
      <c r="AK399"/>
      <c r="AL399"/>
      <c r="AM399"/>
      <c r="AN399"/>
      <c r="AO399"/>
      <c r="AP399"/>
      <c r="AQ399"/>
      <c r="AR399"/>
      <c r="AS399"/>
    </row>
    <row r="400" spans="1:45" x14ac:dyDescent="0.25">
      <c r="A400" s="110"/>
      <c r="B400" s="110"/>
      <c r="R400" s="82"/>
      <c r="S400"/>
      <c r="T400"/>
      <c r="U400"/>
      <c r="V400" s="12"/>
      <c r="W400" s="12"/>
      <c r="X400" s="12"/>
      <c r="Y400" s="12"/>
      <c r="AA400" s="12"/>
      <c r="AB400" s="12"/>
      <c r="AC400" s="12"/>
      <c r="AD400" s="12"/>
      <c r="AE400" s="12"/>
      <c r="AF400"/>
      <c r="AH400"/>
      <c r="AI400"/>
      <c r="AJ400"/>
      <c r="AK400"/>
      <c r="AL400"/>
      <c r="AM400"/>
      <c r="AN400"/>
      <c r="AO400"/>
      <c r="AP400"/>
      <c r="AQ400"/>
      <c r="AR400"/>
      <c r="AS400"/>
    </row>
    <row r="401" spans="1:45" x14ac:dyDescent="0.25">
      <c r="A401" s="110"/>
      <c r="B401" s="110"/>
      <c r="R401" s="82"/>
      <c r="S401"/>
      <c r="T401"/>
      <c r="U401"/>
      <c r="V401" s="12"/>
      <c r="W401" s="12"/>
      <c r="X401" s="12"/>
      <c r="Y401" s="12"/>
      <c r="AA401" s="12"/>
      <c r="AB401" s="12"/>
      <c r="AC401" s="12"/>
      <c r="AD401" s="12"/>
      <c r="AE401" s="12"/>
      <c r="AF401"/>
      <c r="AH401"/>
      <c r="AI401"/>
      <c r="AJ401"/>
      <c r="AK401"/>
      <c r="AL401"/>
      <c r="AM401"/>
      <c r="AN401"/>
      <c r="AO401"/>
      <c r="AP401"/>
      <c r="AQ401"/>
      <c r="AR401"/>
      <c r="AS401"/>
    </row>
    <row r="402" spans="1:45" x14ac:dyDescent="0.25">
      <c r="A402" s="110"/>
      <c r="B402" s="110"/>
      <c r="R402" s="82"/>
      <c r="S402"/>
      <c r="T402"/>
      <c r="U402"/>
      <c r="V402" s="12"/>
      <c r="W402" s="12"/>
      <c r="X402" s="12"/>
      <c r="Y402" s="12"/>
      <c r="AA402" s="12"/>
      <c r="AB402" s="12"/>
      <c r="AC402" s="12"/>
      <c r="AD402" s="12"/>
      <c r="AE402" s="12"/>
      <c r="AF402"/>
      <c r="AH402"/>
      <c r="AI402"/>
      <c r="AJ402"/>
      <c r="AK402"/>
      <c r="AL402"/>
      <c r="AM402"/>
      <c r="AN402"/>
      <c r="AO402"/>
      <c r="AP402"/>
      <c r="AQ402"/>
      <c r="AR402"/>
      <c r="AS402"/>
    </row>
    <row r="403" spans="1:45" x14ac:dyDescent="0.25">
      <c r="A403" s="110"/>
      <c r="B403" s="110"/>
      <c r="R403" s="82"/>
      <c r="S403"/>
      <c r="T403"/>
      <c r="U403"/>
      <c r="V403" s="12"/>
      <c r="W403" s="12"/>
      <c r="X403" s="12"/>
      <c r="Y403" s="12"/>
      <c r="AA403" s="12"/>
      <c r="AB403" s="12"/>
      <c r="AC403" s="12"/>
      <c r="AD403" s="12"/>
      <c r="AE403" s="12"/>
      <c r="AF403"/>
      <c r="AH403"/>
      <c r="AI403"/>
      <c r="AJ403"/>
      <c r="AK403"/>
      <c r="AL403"/>
      <c r="AM403"/>
      <c r="AN403"/>
      <c r="AO403"/>
      <c r="AP403"/>
      <c r="AQ403"/>
      <c r="AR403"/>
      <c r="AS403"/>
    </row>
    <row r="404" spans="1:45" x14ac:dyDescent="0.25">
      <c r="A404" s="110"/>
      <c r="B404" s="110"/>
      <c r="R404" s="82"/>
      <c r="S404"/>
      <c r="T404"/>
      <c r="U404"/>
      <c r="V404" s="12"/>
      <c r="W404" s="12"/>
      <c r="X404" s="12"/>
      <c r="Y404" s="12"/>
      <c r="AA404" s="12"/>
      <c r="AB404" s="12"/>
      <c r="AC404" s="12"/>
      <c r="AD404" s="12"/>
      <c r="AE404" s="12"/>
      <c r="AF404"/>
      <c r="AH404"/>
      <c r="AI404"/>
      <c r="AJ404"/>
      <c r="AK404"/>
      <c r="AL404"/>
      <c r="AM404"/>
      <c r="AN404"/>
      <c r="AO404"/>
      <c r="AP404"/>
      <c r="AQ404"/>
      <c r="AR404"/>
      <c r="AS404"/>
    </row>
    <row r="405" spans="1:45" x14ac:dyDescent="0.25">
      <c r="A405" s="110"/>
      <c r="B405" s="110"/>
      <c r="R405" s="82"/>
      <c r="S405"/>
      <c r="T405"/>
      <c r="U405"/>
      <c r="V405" s="12"/>
      <c r="W405" s="12"/>
      <c r="X405" s="12"/>
      <c r="Y405" s="12"/>
      <c r="AA405" s="12"/>
      <c r="AB405" s="12"/>
      <c r="AC405" s="12"/>
      <c r="AD405" s="12"/>
      <c r="AE405" s="12"/>
      <c r="AF405"/>
      <c r="AH405"/>
      <c r="AI405"/>
      <c r="AJ405"/>
      <c r="AK405"/>
      <c r="AL405"/>
      <c r="AM405"/>
      <c r="AN405"/>
      <c r="AO405"/>
      <c r="AP405"/>
      <c r="AQ405"/>
      <c r="AR405"/>
      <c r="AS405"/>
    </row>
    <row r="406" spans="1:45" x14ac:dyDescent="0.25">
      <c r="A406" s="110"/>
      <c r="B406" s="110"/>
      <c r="R406" s="82"/>
      <c r="S406"/>
      <c r="T406"/>
      <c r="U406"/>
      <c r="V406" s="12"/>
      <c r="W406" s="12"/>
      <c r="X406" s="12"/>
      <c r="Y406" s="12"/>
      <c r="AA406" s="12"/>
      <c r="AB406" s="12"/>
      <c r="AC406" s="12"/>
      <c r="AD406" s="12"/>
      <c r="AE406" s="12"/>
      <c r="AF406"/>
      <c r="AH406"/>
      <c r="AI406"/>
      <c r="AJ406"/>
      <c r="AK406"/>
      <c r="AL406"/>
      <c r="AM406"/>
      <c r="AN406"/>
      <c r="AO406"/>
      <c r="AP406"/>
      <c r="AQ406"/>
      <c r="AR406"/>
      <c r="AS406"/>
    </row>
    <row r="407" spans="1:45" x14ac:dyDescent="0.25">
      <c r="A407" s="110"/>
      <c r="B407" s="110"/>
      <c r="R407" s="82"/>
      <c r="S407"/>
      <c r="T407"/>
      <c r="U407"/>
      <c r="V407" s="12"/>
      <c r="W407" s="12"/>
      <c r="X407" s="12"/>
      <c r="Y407" s="12"/>
      <c r="AA407" s="12"/>
      <c r="AB407" s="12"/>
      <c r="AC407" s="12"/>
      <c r="AD407" s="12"/>
      <c r="AE407" s="12"/>
      <c r="AF407"/>
      <c r="AH407"/>
      <c r="AI407"/>
      <c r="AJ407"/>
      <c r="AK407"/>
      <c r="AL407"/>
      <c r="AM407"/>
      <c r="AN407"/>
      <c r="AO407"/>
      <c r="AP407"/>
      <c r="AQ407"/>
      <c r="AR407"/>
      <c r="AS407"/>
    </row>
    <row r="408" spans="1:45" x14ac:dyDescent="0.25">
      <c r="A408" s="110"/>
      <c r="B408" s="110"/>
      <c r="R408" s="82"/>
      <c r="S408"/>
      <c r="T408"/>
      <c r="U408"/>
      <c r="V408" s="12"/>
      <c r="W408" s="12"/>
      <c r="X408" s="12"/>
      <c r="Y408" s="12"/>
      <c r="AA408" s="12"/>
      <c r="AB408" s="12"/>
      <c r="AC408" s="12"/>
      <c r="AD408" s="12"/>
      <c r="AE408" s="12"/>
      <c r="AF408"/>
      <c r="AH408"/>
      <c r="AI408"/>
      <c r="AJ408"/>
      <c r="AK408"/>
      <c r="AL408"/>
      <c r="AM408"/>
      <c r="AN408"/>
      <c r="AO408"/>
      <c r="AP408"/>
      <c r="AQ408"/>
      <c r="AR408"/>
      <c r="AS408"/>
    </row>
    <row r="409" spans="1:45" x14ac:dyDescent="0.25">
      <c r="A409" s="110"/>
      <c r="B409" s="110"/>
      <c r="R409" s="82"/>
      <c r="S409"/>
      <c r="T409"/>
      <c r="U409"/>
      <c r="V409" s="12"/>
      <c r="W409" s="12"/>
      <c r="X409" s="12"/>
      <c r="Y409" s="12"/>
      <c r="AA409" s="12"/>
      <c r="AB409" s="12"/>
      <c r="AC409" s="12"/>
      <c r="AD409" s="12"/>
      <c r="AE409" s="12"/>
      <c r="AF409"/>
      <c r="AH409"/>
      <c r="AI409"/>
      <c r="AJ409"/>
      <c r="AK409"/>
      <c r="AL409"/>
      <c r="AM409"/>
      <c r="AN409"/>
      <c r="AO409"/>
      <c r="AP409"/>
      <c r="AQ409"/>
      <c r="AR409"/>
      <c r="AS409"/>
    </row>
    <row r="410" spans="1:45" x14ac:dyDescent="0.25">
      <c r="A410" s="110"/>
      <c r="B410" s="110"/>
      <c r="R410" s="82"/>
      <c r="S410"/>
      <c r="T410"/>
      <c r="U410"/>
      <c r="V410" s="12"/>
      <c r="W410" s="12"/>
      <c r="X410" s="12"/>
      <c r="Y410" s="12"/>
      <c r="AA410" s="12"/>
      <c r="AB410" s="12"/>
      <c r="AC410" s="12"/>
      <c r="AD410" s="12"/>
      <c r="AE410" s="12"/>
      <c r="AF410"/>
      <c r="AH410"/>
      <c r="AI410"/>
      <c r="AJ410"/>
      <c r="AK410"/>
      <c r="AL410"/>
      <c r="AM410"/>
      <c r="AN410"/>
      <c r="AO410"/>
      <c r="AP410"/>
      <c r="AQ410"/>
      <c r="AR410"/>
      <c r="AS410"/>
    </row>
    <row r="411" spans="1:45" x14ac:dyDescent="0.25">
      <c r="A411" s="110"/>
      <c r="B411" s="110"/>
      <c r="R411" s="82"/>
      <c r="S411"/>
      <c r="T411"/>
      <c r="U411"/>
      <c r="V411" s="12"/>
      <c r="W411" s="12"/>
      <c r="X411" s="12"/>
      <c r="Y411" s="12"/>
      <c r="AA411" s="12"/>
      <c r="AB411" s="12"/>
      <c r="AC411" s="12"/>
      <c r="AD411" s="12"/>
      <c r="AE411" s="12"/>
      <c r="AF411"/>
      <c r="AH411"/>
      <c r="AI411"/>
      <c r="AJ411"/>
      <c r="AK411"/>
      <c r="AL411"/>
      <c r="AM411"/>
      <c r="AN411"/>
      <c r="AO411"/>
      <c r="AP411"/>
      <c r="AQ411"/>
      <c r="AR411"/>
      <c r="AS411"/>
    </row>
    <row r="412" spans="1:45" x14ac:dyDescent="0.25">
      <c r="A412" s="110"/>
      <c r="B412" s="110"/>
      <c r="R412" s="82"/>
      <c r="S412"/>
      <c r="T412"/>
      <c r="U412"/>
      <c r="V412" s="12"/>
      <c r="W412" s="12"/>
      <c r="X412" s="12"/>
      <c r="Y412" s="12"/>
      <c r="AA412" s="12"/>
      <c r="AB412" s="12"/>
      <c r="AC412" s="12"/>
      <c r="AD412" s="12"/>
      <c r="AE412" s="12"/>
      <c r="AF412"/>
      <c r="AH412"/>
      <c r="AI412"/>
      <c r="AJ412"/>
      <c r="AK412"/>
      <c r="AL412"/>
      <c r="AM412"/>
      <c r="AN412"/>
      <c r="AO412"/>
      <c r="AP412"/>
      <c r="AQ412"/>
      <c r="AR412"/>
      <c r="AS412"/>
    </row>
    <row r="413" spans="1:45" x14ac:dyDescent="0.25">
      <c r="A413" s="110"/>
      <c r="B413" s="110"/>
      <c r="R413" s="82"/>
      <c r="S413"/>
      <c r="T413"/>
      <c r="U413"/>
      <c r="V413" s="12"/>
      <c r="W413" s="12"/>
      <c r="X413" s="12"/>
      <c r="Y413" s="12"/>
      <c r="AA413" s="12"/>
      <c r="AB413" s="12"/>
      <c r="AC413" s="12"/>
      <c r="AD413" s="12"/>
      <c r="AE413" s="12"/>
      <c r="AF413"/>
      <c r="AH413"/>
      <c r="AI413"/>
      <c r="AJ413"/>
      <c r="AK413"/>
      <c r="AL413"/>
      <c r="AM413"/>
      <c r="AN413"/>
      <c r="AO413"/>
      <c r="AP413"/>
      <c r="AQ413"/>
      <c r="AR413"/>
      <c r="AS413"/>
    </row>
    <row r="414" spans="1:45" x14ac:dyDescent="0.25">
      <c r="A414" s="110"/>
      <c r="B414" s="110"/>
      <c r="R414" s="82"/>
      <c r="S414"/>
      <c r="T414"/>
      <c r="U414"/>
      <c r="V414" s="12"/>
      <c r="W414" s="12"/>
      <c r="X414" s="12"/>
      <c r="Y414" s="12"/>
      <c r="AA414" s="12"/>
      <c r="AB414" s="12"/>
      <c r="AC414" s="12"/>
      <c r="AD414" s="12"/>
      <c r="AE414" s="12"/>
      <c r="AF414"/>
      <c r="AH414"/>
      <c r="AI414"/>
      <c r="AJ414"/>
      <c r="AK414"/>
      <c r="AL414"/>
      <c r="AM414"/>
      <c r="AN414"/>
      <c r="AO414"/>
      <c r="AP414"/>
      <c r="AQ414"/>
      <c r="AR414"/>
      <c r="AS414"/>
    </row>
    <row r="415" spans="1:45" x14ac:dyDescent="0.25">
      <c r="A415" s="110"/>
      <c r="B415" s="110"/>
      <c r="R415" s="82"/>
      <c r="S415"/>
      <c r="T415"/>
      <c r="U415"/>
      <c r="V415" s="12"/>
      <c r="W415" s="12"/>
      <c r="X415" s="12"/>
      <c r="Y415" s="12"/>
      <c r="AA415" s="12"/>
      <c r="AB415" s="12"/>
      <c r="AC415" s="12"/>
      <c r="AD415" s="12"/>
      <c r="AE415" s="12"/>
      <c r="AF415"/>
      <c r="AH415"/>
      <c r="AI415"/>
      <c r="AJ415"/>
      <c r="AK415"/>
      <c r="AL415"/>
      <c r="AM415"/>
      <c r="AN415"/>
      <c r="AO415"/>
      <c r="AP415"/>
      <c r="AQ415"/>
      <c r="AR415"/>
      <c r="AS415"/>
    </row>
    <row r="416" spans="1:45" x14ac:dyDescent="0.25">
      <c r="A416" s="110"/>
      <c r="B416" s="110"/>
      <c r="R416" s="82"/>
      <c r="S416"/>
      <c r="T416"/>
      <c r="U416"/>
      <c r="V416" s="12"/>
      <c r="W416" s="12"/>
      <c r="X416" s="12"/>
      <c r="Y416" s="12"/>
      <c r="AA416" s="12"/>
      <c r="AB416" s="12"/>
      <c r="AC416" s="12"/>
      <c r="AD416" s="12"/>
      <c r="AE416" s="12"/>
      <c r="AF416"/>
      <c r="AH416"/>
      <c r="AI416"/>
      <c r="AJ416"/>
      <c r="AK416"/>
      <c r="AL416"/>
      <c r="AM416"/>
      <c r="AN416"/>
      <c r="AO416"/>
      <c r="AP416"/>
      <c r="AQ416"/>
      <c r="AR416"/>
      <c r="AS416"/>
    </row>
    <row r="417" spans="1:45" x14ac:dyDescent="0.25">
      <c r="A417" s="110"/>
      <c r="B417" s="110"/>
      <c r="R417" s="82"/>
      <c r="S417"/>
      <c r="T417"/>
      <c r="U417"/>
      <c r="V417" s="12"/>
      <c r="W417" s="12"/>
      <c r="X417" s="12"/>
      <c r="Y417" s="12"/>
      <c r="AA417" s="12"/>
      <c r="AB417" s="12"/>
      <c r="AC417" s="12"/>
      <c r="AD417" s="12"/>
      <c r="AE417" s="12"/>
      <c r="AF417"/>
      <c r="AH417"/>
      <c r="AI417"/>
      <c r="AJ417"/>
      <c r="AK417"/>
      <c r="AL417"/>
      <c r="AM417"/>
      <c r="AN417"/>
      <c r="AO417"/>
      <c r="AP417"/>
      <c r="AQ417"/>
      <c r="AR417"/>
      <c r="AS417"/>
    </row>
    <row r="418" spans="1:45" x14ac:dyDescent="0.25">
      <c r="A418" s="110"/>
      <c r="B418" s="110"/>
      <c r="R418" s="82"/>
      <c r="S418"/>
      <c r="T418"/>
      <c r="U418"/>
      <c r="V418" s="12"/>
      <c r="W418" s="12"/>
      <c r="X418" s="12"/>
      <c r="Y418" s="12"/>
      <c r="AA418" s="12"/>
      <c r="AB418" s="12"/>
      <c r="AC418" s="12"/>
      <c r="AD418" s="12"/>
      <c r="AE418" s="12"/>
      <c r="AF418"/>
      <c r="AH418"/>
      <c r="AI418"/>
      <c r="AJ418"/>
      <c r="AK418"/>
      <c r="AL418"/>
      <c r="AM418"/>
      <c r="AN418"/>
      <c r="AO418"/>
      <c r="AP418"/>
      <c r="AQ418"/>
      <c r="AR418"/>
      <c r="AS418"/>
    </row>
    <row r="419" spans="1:45" x14ac:dyDescent="0.25">
      <c r="A419" s="110"/>
      <c r="B419" s="110"/>
      <c r="R419" s="82"/>
      <c r="S419"/>
      <c r="T419"/>
      <c r="U419"/>
      <c r="V419" s="12"/>
      <c r="W419" s="12"/>
      <c r="X419" s="12"/>
      <c r="Y419" s="12"/>
      <c r="AA419" s="12"/>
      <c r="AB419" s="12"/>
      <c r="AC419" s="12"/>
      <c r="AD419" s="12"/>
      <c r="AE419" s="12"/>
      <c r="AF419"/>
      <c r="AH419"/>
      <c r="AI419"/>
      <c r="AJ419"/>
      <c r="AK419"/>
      <c r="AL419"/>
      <c r="AM419"/>
      <c r="AN419"/>
      <c r="AO419"/>
      <c r="AP419"/>
      <c r="AQ419"/>
      <c r="AR419"/>
      <c r="AS419"/>
    </row>
    <row r="420" spans="1:45" x14ac:dyDescent="0.25">
      <c r="A420" s="110"/>
      <c r="B420" s="110"/>
      <c r="R420" s="82"/>
      <c r="S420"/>
      <c r="T420"/>
      <c r="U420"/>
      <c r="V420" s="12"/>
      <c r="W420" s="12"/>
      <c r="X420" s="12"/>
      <c r="Y420" s="12"/>
      <c r="AA420" s="12"/>
      <c r="AB420" s="12"/>
      <c r="AC420" s="12"/>
      <c r="AD420" s="12"/>
      <c r="AE420" s="12"/>
      <c r="AF420"/>
      <c r="AH420"/>
      <c r="AI420"/>
      <c r="AJ420"/>
      <c r="AK420"/>
      <c r="AL420"/>
      <c r="AM420"/>
      <c r="AN420"/>
      <c r="AO420"/>
      <c r="AP420"/>
      <c r="AQ420"/>
      <c r="AR420"/>
      <c r="AS420"/>
    </row>
    <row r="421" spans="1:45" x14ac:dyDescent="0.25">
      <c r="A421" s="110"/>
      <c r="B421" s="110"/>
      <c r="R421" s="82"/>
      <c r="S421"/>
      <c r="T421"/>
      <c r="U421"/>
      <c r="V421" s="12"/>
      <c r="W421" s="12"/>
      <c r="X421" s="12"/>
      <c r="Y421" s="12"/>
      <c r="AA421" s="12"/>
      <c r="AB421" s="12"/>
      <c r="AC421" s="12"/>
      <c r="AD421" s="12"/>
      <c r="AE421" s="12"/>
      <c r="AF421"/>
      <c r="AH421"/>
      <c r="AI421"/>
      <c r="AJ421"/>
      <c r="AK421"/>
      <c r="AL421"/>
      <c r="AM421"/>
      <c r="AN421"/>
      <c r="AO421"/>
      <c r="AP421"/>
      <c r="AQ421"/>
      <c r="AR421"/>
      <c r="AS421"/>
    </row>
    <row r="422" spans="1:45" x14ac:dyDescent="0.25">
      <c r="A422" s="110"/>
      <c r="B422" s="110"/>
      <c r="R422" s="82"/>
      <c r="S422"/>
      <c r="T422"/>
      <c r="U422"/>
      <c r="V422" s="12"/>
      <c r="W422" s="12"/>
      <c r="X422" s="12"/>
      <c r="Y422" s="12"/>
      <c r="AA422" s="12"/>
      <c r="AB422" s="12"/>
      <c r="AC422" s="12"/>
      <c r="AD422" s="12"/>
      <c r="AE422" s="12"/>
      <c r="AF422"/>
      <c r="AH422"/>
      <c r="AI422"/>
      <c r="AJ422"/>
      <c r="AK422"/>
      <c r="AL422"/>
      <c r="AM422"/>
      <c r="AN422"/>
      <c r="AO422"/>
      <c r="AP422"/>
      <c r="AQ422"/>
      <c r="AR422"/>
      <c r="AS422"/>
    </row>
    <row r="423" spans="1:45" x14ac:dyDescent="0.25">
      <c r="A423" s="110"/>
      <c r="B423" s="110"/>
      <c r="R423" s="82"/>
      <c r="S423"/>
      <c r="T423"/>
      <c r="U423"/>
      <c r="V423" s="12"/>
      <c r="W423" s="12"/>
      <c r="X423" s="12"/>
      <c r="Y423" s="12"/>
      <c r="AA423" s="12"/>
      <c r="AB423" s="12"/>
      <c r="AC423" s="12"/>
      <c r="AD423" s="12"/>
      <c r="AE423" s="12"/>
      <c r="AF423"/>
      <c r="AH423"/>
      <c r="AI423"/>
      <c r="AJ423"/>
      <c r="AK423"/>
      <c r="AL423"/>
      <c r="AM423"/>
      <c r="AN423"/>
      <c r="AO423"/>
      <c r="AP423"/>
      <c r="AQ423"/>
      <c r="AR423"/>
      <c r="AS423"/>
    </row>
    <row r="424" spans="1:45" x14ac:dyDescent="0.25">
      <c r="A424" s="110"/>
      <c r="B424" s="110"/>
      <c r="R424" s="82"/>
      <c r="S424"/>
      <c r="T424"/>
      <c r="U424"/>
      <c r="V424" s="12"/>
      <c r="W424" s="12"/>
      <c r="X424" s="12"/>
      <c r="Y424" s="12"/>
      <c r="AA424" s="12"/>
      <c r="AB424" s="12"/>
      <c r="AC424" s="12"/>
      <c r="AD424" s="12"/>
      <c r="AE424" s="12"/>
      <c r="AF424"/>
      <c r="AH424"/>
      <c r="AI424"/>
      <c r="AJ424"/>
      <c r="AK424"/>
      <c r="AL424"/>
      <c r="AM424"/>
      <c r="AN424"/>
      <c r="AO424"/>
      <c r="AP424"/>
      <c r="AQ424"/>
      <c r="AR424"/>
      <c r="AS424"/>
    </row>
    <row r="425" spans="1:45" x14ac:dyDescent="0.25">
      <c r="A425" s="110"/>
      <c r="B425" s="110"/>
      <c r="R425" s="82"/>
      <c r="S425"/>
      <c r="T425"/>
      <c r="U425"/>
      <c r="V425" s="12"/>
      <c r="W425" s="12"/>
      <c r="X425" s="12"/>
      <c r="Y425" s="12"/>
      <c r="AA425" s="12"/>
      <c r="AB425" s="12"/>
      <c r="AC425" s="12"/>
      <c r="AD425" s="12"/>
      <c r="AE425" s="12"/>
      <c r="AF425"/>
      <c r="AH425"/>
      <c r="AI425"/>
      <c r="AJ425"/>
      <c r="AK425"/>
      <c r="AL425"/>
      <c r="AM425"/>
      <c r="AN425"/>
      <c r="AO425"/>
      <c r="AP425"/>
      <c r="AQ425"/>
      <c r="AR425"/>
      <c r="AS425"/>
    </row>
    <row r="426" spans="1:45" x14ac:dyDescent="0.25">
      <c r="A426" s="110"/>
      <c r="B426" s="110"/>
      <c r="R426" s="82"/>
      <c r="S426"/>
      <c r="T426"/>
      <c r="U426"/>
      <c r="V426" s="12"/>
      <c r="W426" s="12"/>
      <c r="X426" s="12"/>
      <c r="Y426" s="12"/>
      <c r="AA426" s="12"/>
      <c r="AB426" s="12"/>
      <c r="AC426" s="12"/>
      <c r="AD426" s="12"/>
      <c r="AE426" s="12"/>
      <c r="AF426"/>
      <c r="AH426"/>
      <c r="AI426"/>
      <c r="AJ426"/>
      <c r="AK426"/>
      <c r="AL426"/>
      <c r="AM426"/>
      <c r="AN426"/>
      <c r="AO426"/>
      <c r="AP426"/>
      <c r="AQ426"/>
      <c r="AR426"/>
      <c r="AS426"/>
    </row>
    <row r="427" spans="1:45" x14ac:dyDescent="0.25">
      <c r="A427" s="110"/>
      <c r="B427" s="110"/>
      <c r="R427" s="82"/>
      <c r="S427"/>
      <c r="T427"/>
      <c r="U427"/>
      <c r="V427" s="12"/>
      <c r="W427" s="12"/>
      <c r="X427" s="12"/>
      <c r="Y427" s="12"/>
      <c r="AA427" s="12"/>
      <c r="AB427" s="12"/>
      <c r="AC427" s="12"/>
      <c r="AD427" s="12"/>
      <c r="AE427" s="12"/>
      <c r="AF427"/>
      <c r="AH427"/>
      <c r="AI427"/>
      <c r="AJ427"/>
      <c r="AK427"/>
      <c r="AL427"/>
      <c r="AM427"/>
      <c r="AN427"/>
      <c r="AO427"/>
      <c r="AP427"/>
      <c r="AQ427"/>
      <c r="AR427"/>
      <c r="AS427"/>
    </row>
    <row r="428" spans="1:45" x14ac:dyDescent="0.25">
      <c r="A428" s="110"/>
      <c r="B428" s="110"/>
      <c r="R428" s="82"/>
      <c r="S428"/>
      <c r="T428"/>
      <c r="U428"/>
      <c r="V428" s="12"/>
      <c r="W428" s="12"/>
      <c r="X428" s="12"/>
      <c r="Y428" s="12"/>
      <c r="AA428" s="12"/>
      <c r="AB428" s="12"/>
      <c r="AC428" s="12"/>
      <c r="AD428" s="12"/>
      <c r="AE428" s="12"/>
      <c r="AF428"/>
      <c r="AH428"/>
      <c r="AI428"/>
      <c r="AJ428"/>
      <c r="AK428"/>
      <c r="AL428"/>
      <c r="AM428"/>
      <c r="AN428"/>
      <c r="AO428"/>
      <c r="AP428"/>
      <c r="AQ428"/>
      <c r="AR428"/>
      <c r="AS428"/>
    </row>
    <row r="429" spans="1:45" x14ac:dyDescent="0.25">
      <c r="A429" s="110"/>
      <c r="B429" s="110"/>
      <c r="R429" s="82"/>
      <c r="S429"/>
      <c r="T429"/>
      <c r="U429"/>
      <c r="V429" s="12"/>
      <c r="W429" s="12"/>
      <c r="X429" s="12"/>
      <c r="Y429" s="12"/>
      <c r="AA429" s="12"/>
      <c r="AB429" s="12"/>
      <c r="AC429" s="12"/>
      <c r="AD429" s="12"/>
      <c r="AE429" s="12"/>
      <c r="AF429"/>
      <c r="AH429"/>
      <c r="AI429"/>
      <c r="AJ429"/>
      <c r="AK429"/>
      <c r="AL429"/>
      <c r="AM429"/>
      <c r="AN429"/>
      <c r="AO429"/>
      <c r="AP429"/>
      <c r="AQ429"/>
      <c r="AR429"/>
      <c r="AS429"/>
    </row>
    <row r="430" spans="1:45" x14ac:dyDescent="0.25">
      <c r="A430" s="110"/>
      <c r="B430" s="110"/>
      <c r="R430" s="82"/>
      <c r="S430"/>
      <c r="T430"/>
      <c r="U430"/>
      <c r="V430" s="12"/>
      <c r="W430" s="12"/>
      <c r="X430" s="12"/>
      <c r="Y430" s="12"/>
      <c r="AA430" s="12"/>
      <c r="AB430" s="12"/>
      <c r="AC430" s="12"/>
      <c r="AD430" s="12"/>
      <c r="AE430" s="12"/>
      <c r="AF430"/>
      <c r="AH430"/>
      <c r="AI430"/>
      <c r="AJ430"/>
      <c r="AK430"/>
      <c r="AL430"/>
      <c r="AM430"/>
      <c r="AN430"/>
      <c r="AO430"/>
      <c r="AP430"/>
      <c r="AQ430"/>
      <c r="AR430"/>
      <c r="AS430"/>
    </row>
    <row r="431" spans="1:45" x14ac:dyDescent="0.25">
      <c r="A431" s="110"/>
      <c r="B431" s="110"/>
      <c r="R431" s="82"/>
      <c r="S431"/>
      <c r="T431"/>
      <c r="U431"/>
      <c r="V431" s="12"/>
      <c r="W431" s="12"/>
      <c r="X431" s="12"/>
      <c r="Y431" s="12"/>
      <c r="AA431" s="12"/>
      <c r="AB431" s="12"/>
      <c r="AC431" s="12"/>
      <c r="AD431" s="12"/>
      <c r="AE431" s="12"/>
      <c r="AF431"/>
      <c r="AH431"/>
      <c r="AI431"/>
      <c r="AJ431"/>
      <c r="AK431"/>
      <c r="AL431"/>
      <c r="AM431"/>
      <c r="AN431"/>
      <c r="AO431"/>
      <c r="AP431"/>
      <c r="AQ431"/>
      <c r="AR431"/>
      <c r="AS431"/>
    </row>
    <row r="432" spans="1:45" x14ac:dyDescent="0.25">
      <c r="A432" s="110"/>
      <c r="B432" s="110"/>
      <c r="R432" s="82"/>
      <c r="S432"/>
      <c r="T432"/>
      <c r="U432"/>
      <c r="V432" s="12"/>
      <c r="W432" s="12"/>
      <c r="X432" s="12"/>
      <c r="Y432" s="12"/>
      <c r="AA432" s="12"/>
      <c r="AB432" s="12"/>
      <c r="AC432" s="12"/>
      <c r="AD432" s="12"/>
      <c r="AE432" s="12"/>
      <c r="AF432"/>
      <c r="AH432"/>
      <c r="AI432"/>
      <c r="AJ432"/>
      <c r="AK432"/>
      <c r="AL432"/>
      <c r="AM432"/>
      <c r="AN432"/>
      <c r="AO432"/>
      <c r="AP432"/>
      <c r="AQ432"/>
      <c r="AR432"/>
      <c r="AS432"/>
    </row>
    <row r="433" spans="1:45" x14ac:dyDescent="0.25">
      <c r="A433" s="110"/>
      <c r="B433" s="110"/>
      <c r="R433" s="82"/>
      <c r="S433"/>
      <c r="T433"/>
      <c r="U433"/>
      <c r="V433" s="12"/>
      <c r="W433" s="12"/>
      <c r="X433" s="12"/>
      <c r="Y433" s="12"/>
      <c r="AA433" s="12"/>
      <c r="AB433" s="12"/>
      <c r="AC433" s="12"/>
      <c r="AD433" s="12"/>
      <c r="AE433" s="12"/>
      <c r="AF433"/>
      <c r="AH433"/>
      <c r="AI433"/>
      <c r="AJ433"/>
      <c r="AK433"/>
      <c r="AL433"/>
      <c r="AM433"/>
      <c r="AN433"/>
      <c r="AO433"/>
      <c r="AP433"/>
      <c r="AQ433"/>
      <c r="AR433"/>
      <c r="AS433"/>
    </row>
    <row r="434" spans="1:45" x14ac:dyDescent="0.25">
      <c r="A434" s="110"/>
      <c r="B434" s="110"/>
      <c r="R434" s="82"/>
      <c r="S434"/>
      <c r="T434"/>
      <c r="U434"/>
      <c r="V434" s="12"/>
      <c r="W434" s="12"/>
      <c r="X434" s="12"/>
      <c r="Y434" s="12"/>
      <c r="AA434" s="12"/>
      <c r="AB434" s="12"/>
      <c r="AC434" s="12"/>
      <c r="AD434" s="12"/>
      <c r="AE434" s="12"/>
      <c r="AF434"/>
      <c r="AH434"/>
      <c r="AI434"/>
      <c r="AJ434"/>
      <c r="AK434"/>
      <c r="AL434"/>
      <c r="AM434"/>
      <c r="AN434"/>
      <c r="AO434"/>
      <c r="AP434"/>
      <c r="AQ434"/>
      <c r="AR434"/>
      <c r="AS434"/>
    </row>
    <row r="435" spans="1:45" x14ac:dyDescent="0.25">
      <c r="A435" s="110"/>
      <c r="B435" s="110"/>
      <c r="R435" s="82"/>
      <c r="S435"/>
      <c r="T435"/>
      <c r="U435"/>
      <c r="V435" s="12"/>
      <c r="W435" s="12"/>
      <c r="X435" s="12"/>
      <c r="Y435" s="12"/>
      <c r="AA435" s="12"/>
      <c r="AB435" s="12"/>
      <c r="AC435" s="12"/>
      <c r="AD435" s="12"/>
      <c r="AE435" s="12"/>
      <c r="AF435"/>
      <c r="AH435"/>
      <c r="AI435"/>
      <c r="AJ435"/>
      <c r="AK435"/>
      <c r="AL435"/>
      <c r="AM435"/>
      <c r="AN435"/>
      <c r="AO435"/>
      <c r="AP435"/>
      <c r="AQ435"/>
      <c r="AR435"/>
      <c r="AS435"/>
    </row>
    <row r="436" spans="1:45" x14ac:dyDescent="0.25">
      <c r="A436" s="110"/>
      <c r="B436" s="110"/>
      <c r="R436" s="82"/>
      <c r="S436"/>
      <c r="T436"/>
      <c r="U436"/>
      <c r="V436" s="12"/>
      <c r="W436" s="12"/>
      <c r="X436" s="12"/>
      <c r="Y436" s="12"/>
      <c r="AA436" s="12"/>
      <c r="AB436" s="12"/>
      <c r="AC436" s="12"/>
      <c r="AD436" s="12"/>
      <c r="AE436" s="12"/>
      <c r="AF436"/>
      <c r="AH436"/>
      <c r="AI436"/>
      <c r="AJ436"/>
      <c r="AK436"/>
      <c r="AL436"/>
      <c r="AM436"/>
      <c r="AN436"/>
      <c r="AO436"/>
      <c r="AP436"/>
      <c r="AQ436"/>
      <c r="AR436"/>
      <c r="AS436"/>
    </row>
    <row r="437" spans="1:45" x14ac:dyDescent="0.25">
      <c r="A437" s="110"/>
      <c r="B437" s="110"/>
      <c r="R437" s="82"/>
      <c r="S437"/>
      <c r="T437"/>
      <c r="U437"/>
      <c r="V437" s="12"/>
      <c r="W437" s="12"/>
      <c r="X437" s="12"/>
      <c r="Y437" s="12"/>
      <c r="AA437" s="12"/>
      <c r="AB437" s="12"/>
      <c r="AC437" s="12"/>
      <c r="AD437" s="12"/>
      <c r="AE437" s="12"/>
      <c r="AF437"/>
      <c r="AH437"/>
      <c r="AI437"/>
      <c r="AJ437"/>
      <c r="AK437"/>
      <c r="AL437"/>
      <c r="AM437"/>
      <c r="AN437"/>
      <c r="AO437"/>
      <c r="AP437"/>
      <c r="AQ437"/>
      <c r="AR437"/>
      <c r="AS437"/>
    </row>
    <row r="438" spans="1:45" x14ac:dyDescent="0.25">
      <c r="A438" s="110"/>
      <c r="B438" s="110"/>
      <c r="R438" s="82"/>
      <c r="S438"/>
      <c r="T438"/>
      <c r="U438"/>
      <c r="V438" s="12"/>
      <c r="W438" s="12"/>
      <c r="X438" s="12"/>
      <c r="Y438" s="12"/>
      <c r="AA438" s="12"/>
      <c r="AB438" s="12"/>
      <c r="AC438" s="12"/>
      <c r="AD438" s="12"/>
      <c r="AE438" s="12"/>
      <c r="AF438"/>
      <c r="AH438"/>
      <c r="AI438"/>
      <c r="AJ438"/>
      <c r="AK438"/>
      <c r="AL438"/>
      <c r="AM438"/>
      <c r="AN438"/>
      <c r="AO438"/>
      <c r="AP438"/>
      <c r="AQ438"/>
      <c r="AR438"/>
      <c r="AS438"/>
    </row>
    <row r="439" spans="1:45" x14ac:dyDescent="0.25">
      <c r="A439" s="110"/>
      <c r="B439" s="110"/>
      <c r="R439" s="82"/>
      <c r="S439"/>
      <c r="T439"/>
      <c r="U439"/>
      <c r="V439" s="12"/>
      <c r="W439" s="12"/>
      <c r="X439" s="12"/>
      <c r="Y439" s="12"/>
      <c r="AA439" s="12"/>
      <c r="AB439" s="12"/>
      <c r="AC439" s="12"/>
      <c r="AD439" s="12"/>
      <c r="AE439" s="12"/>
      <c r="AF439"/>
      <c r="AH439"/>
      <c r="AI439"/>
      <c r="AJ439"/>
      <c r="AK439"/>
      <c r="AL439"/>
      <c r="AM439"/>
      <c r="AN439"/>
      <c r="AO439"/>
      <c r="AP439"/>
      <c r="AQ439"/>
      <c r="AR439"/>
      <c r="AS439"/>
    </row>
    <row r="440" spans="1:45" x14ac:dyDescent="0.25">
      <c r="A440" s="110"/>
      <c r="B440" s="110"/>
      <c r="R440" s="82"/>
      <c r="S440"/>
      <c r="T440"/>
      <c r="U440"/>
      <c r="V440" s="12"/>
      <c r="W440" s="12"/>
      <c r="X440" s="12"/>
      <c r="Y440" s="12"/>
      <c r="AA440" s="12"/>
      <c r="AB440" s="12"/>
      <c r="AC440" s="12"/>
      <c r="AD440" s="12"/>
      <c r="AE440" s="12"/>
      <c r="AF440"/>
      <c r="AH440"/>
      <c r="AI440"/>
      <c r="AJ440"/>
      <c r="AK440"/>
      <c r="AL440"/>
      <c r="AM440"/>
      <c r="AN440"/>
      <c r="AO440"/>
      <c r="AP440"/>
      <c r="AQ440"/>
      <c r="AR440"/>
      <c r="AS440"/>
    </row>
    <row r="441" spans="1:45" x14ac:dyDescent="0.25">
      <c r="A441" s="110"/>
      <c r="B441" s="110"/>
      <c r="R441" s="82"/>
      <c r="S441"/>
      <c r="T441"/>
      <c r="U441"/>
      <c r="V441" s="12"/>
      <c r="W441" s="12"/>
      <c r="X441" s="12"/>
      <c r="Y441" s="12"/>
      <c r="AA441" s="12"/>
      <c r="AB441" s="12"/>
      <c r="AC441" s="12"/>
      <c r="AD441" s="12"/>
      <c r="AE441" s="12"/>
      <c r="AF441"/>
      <c r="AH441"/>
      <c r="AI441"/>
      <c r="AJ441"/>
      <c r="AK441"/>
      <c r="AL441"/>
      <c r="AM441"/>
      <c r="AN441"/>
      <c r="AO441"/>
      <c r="AP441"/>
      <c r="AQ441"/>
      <c r="AR441"/>
      <c r="AS441"/>
    </row>
    <row r="442" spans="1:45" x14ac:dyDescent="0.25">
      <c r="A442" s="110"/>
      <c r="B442" s="110"/>
      <c r="R442" s="82"/>
      <c r="S442"/>
      <c r="T442"/>
      <c r="U442"/>
      <c r="V442" s="12"/>
      <c r="W442" s="12"/>
      <c r="X442" s="12"/>
      <c r="Y442" s="12"/>
      <c r="AA442" s="12"/>
      <c r="AB442" s="12"/>
      <c r="AC442" s="12"/>
      <c r="AD442" s="12"/>
      <c r="AE442" s="12"/>
      <c r="AF442"/>
      <c r="AH442"/>
      <c r="AI442"/>
      <c r="AJ442"/>
      <c r="AK442"/>
      <c r="AL442"/>
      <c r="AM442"/>
      <c r="AN442"/>
      <c r="AO442"/>
      <c r="AP442"/>
      <c r="AQ442"/>
      <c r="AR442"/>
      <c r="AS442"/>
    </row>
    <row r="443" spans="1:45" x14ac:dyDescent="0.25">
      <c r="A443" s="110"/>
      <c r="B443" s="110"/>
      <c r="R443" s="82"/>
      <c r="S443"/>
      <c r="T443"/>
      <c r="U443"/>
      <c r="V443" s="12"/>
      <c r="W443" s="12"/>
      <c r="X443" s="12"/>
      <c r="Y443" s="12"/>
      <c r="AA443" s="12"/>
      <c r="AB443" s="12"/>
      <c r="AC443" s="12"/>
      <c r="AD443" s="12"/>
      <c r="AE443" s="12"/>
      <c r="AF443"/>
      <c r="AH443"/>
      <c r="AI443"/>
      <c r="AJ443"/>
      <c r="AK443"/>
      <c r="AL443"/>
      <c r="AM443"/>
      <c r="AN443"/>
      <c r="AO443"/>
      <c r="AP443"/>
      <c r="AQ443"/>
      <c r="AR443"/>
      <c r="AS443"/>
    </row>
    <row r="444" spans="1:45" x14ac:dyDescent="0.25">
      <c r="A444" s="110"/>
      <c r="B444" s="110"/>
      <c r="R444" s="82"/>
      <c r="S444"/>
      <c r="T444"/>
      <c r="U444"/>
      <c r="V444" s="12"/>
      <c r="W444" s="12"/>
      <c r="X444" s="12"/>
      <c r="Y444" s="12"/>
      <c r="AA444" s="12"/>
      <c r="AB444" s="12"/>
      <c r="AC444" s="12"/>
      <c r="AD444" s="12"/>
      <c r="AE444" s="12"/>
      <c r="AF444"/>
      <c r="AH444"/>
      <c r="AI444"/>
      <c r="AJ444"/>
      <c r="AK444"/>
      <c r="AL444"/>
      <c r="AM444"/>
      <c r="AN444"/>
      <c r="AO444"/>
      <c r="AP444"/>
      <c r="AQ444"/>
      <c r="AR444"/>
      <c r="AS444"/>
    </row>
    <row r="445" spans="1:45" x14ac:dyDescent="0.25">
      <c r="A445" s="110"/>
      <c r="B445" s="110"/>
      <c r="R445" s="82"/>
      <c r="S445"/>
      <c r="T445"/>
      <c r="U445"/>
      <c r="V445" s="12"/>
      <c r="W445" s="12"/>
      <c r="X445" s="12"/>
      <c r="Y445" s="12"/>
      <c r="AA445" s="12"/>
      <c r="AB445" s="12"/>
      <c r="AC445" s="12"/>
      <c r="AD445" s="12"/>
      <c r="AE445" s="12"/>
      <c r="AF445"/>
      <c r="AH445"/>
      <c r="AI445"/>
      <c r="AJ445"/>
      <c r="AK445"/>
      <c r="AL445"/>
      <c r="AM445"/>
      <c r="AN445"/>
      <c r="AO445"/>
      <c r="AP445"/>
      <c r="AQ445"/>
      <c r="AR445"/>
      <c r="AS445"/>
    </row>
    <row r="446" spans="1:45" x14ac:dyDescent="0.25">
      <c r="A446" s="110"/>
      <c r="B446" s="110"/>
      <c r="R446" s="82"/>
      <c r="S446"/>
      <c r="T446"/>
      <c r="U446"/>
      <c r="V446" s="12"/>
      <c r="W446" s="12"/>
      <c r="X446" s="12"/>
      <c r="Y446" s="12"/>
      <c r="AA446" s="12"/>
      <c r="AB446" s="12"/>
      <c r="AC446" s="12"/>
      <c r="AD446" s="12"/>
      <c r="AE446" s="12"/>
      <c r="AF446"/>
      <c r="AH446"/>
      <c r="AI446"/>
      <c r="AJ446"/>
      <c r="AK446"/>
      <c r="AL446"/>
      <c r="AM446"/>
      <c r="AN446"/>
      <c r="AO446"/>
      <c r="AP446"/>
      <c r="AQ446"/>
      <c r="AR446"/>
      <c r="AS446"/>
    </row>
    <row r="447" spans="1:45" x14ac:dyDescent="0.25">
      <c r="A447" s="110"/>
      <c r="B447" s="110"/>
      <c r="R447" s="82"/>
      <c r="S447"/>
      <c r="T447"/>
      <c r="U447"/>
      <c r="V447" s="12"/>
      <c r="W447" s="12"/>
      <c r="X447" s="12"/>
      <c r="Y447" s="12"/>
      <c r="AA447" s="12"/>
      <c r="AB447" s="12"/>
      <c r="AC447" s="12"/>
      <c r="AD447" s="12"/>
      <c r="AE447" s="12"/>
      <c r="AF447"/>
      <c r="AH447"/>
      <c r="AI447"/>
      <c r="AJ447"/>
      <c r="AK447"/>
      <c r="AL447"/>
      <c r="AM447"/>
      <c r="AN447"/>
      <c r="AO447"/>
      <c r="AP447"/>
      <c r="AQ447"/>
      <c r="AR447"/>
      <c r="AS447"/>
    </row>
    <row r="448" spans="1:45" x14ac:dyDescent="0.25">
      <c r="A448" s="110"/>
      <c r="B448" s="110"/>
      <c r="R448" s="82"/>
      <c r="S448"/>
      <c r="T448"/>
      <c r="U448"/>
      <c r="V448" s="12"/>
      <c r="W448" s="12"/>
      <c r="X448" s="12"/>
      <c r="Y448" s="12"/>
      <c r="AA448" s="12"/>
      <c r="AB448" s="12"/>
      <c r="AC448" s="12"/>
      <c r="AD448" s="12"/>
      <c r="AE448" s="12"/>
      <c r="AF448"/>
      <c r="AH448"/>
      <c r="AI448"/>
      <c r="AJ448"/>
      <c r="AK448"/>
      <c r="AL448"/>
      <c r="AM448"/>
      <c r="AN448"/>
      <c r="AO448"/>
      <c r="AP448"/>
      <c r="AQ448"/>
      <c r="AR448"/>
      <c r="AS448"/>
    </row>
    <row r="449" spans="1:45" x14ac:dyDescent="0.25">
      <c r="A449" s="110"/>
      <c r="B449" s="110"/>
      <c r="R449" s="82"/>
      <c r="S449"/>
      <c r="T449"/>
      <c r="U449"/>
      <c r="V449" s="12"/>
      <c r="W449" s="12"/>
      <c r="X449" s="12"/>
      <c r="Y449" s="12"/>
      <c r="AA449" s="12"/>
      <c r="AB449" s="12"/>
      <c r="AC449" s="12"/>
      <c r="AD449" s="12"/>
      <c r="AE449" s="12"/>
      <c r="AF449"/>
      <c r="AH449"/>
      <c r="AI449"/>
      <c r="AJ449"/>
      <c r="AK449"/>
      <c r="AL449"/>
      <c r="AM449"/>
      <c r="AN449"/>
      <c r="AO449"/>
      <c r="AP449"/>
      <c r="AQ449"/>
      <c r="AR449"/>
      <c r="AS449"/>
    </row>
    <row r="450" spans="1:45" x14ac:dyDescent="0.25">
      <c r="A450" s="110"/>
      <c r="B450" s="110"/>
      <c r="R450" s="82"/>
      <c r="S450"/>
      <c r="T450"/>
      <c r="U450"/>
      <c r="V450" s="12"/>
      <c r="W450" s="12"/>
      <c r="X450" s="12"/>
      <c r="Y450" s="12"/>
      <c r="AA450" s="12"/>
      <c r="AB450" s="12"/>
      <c r="AC450" s="12"/>
      <c r="AD450" s="12"/>
      <c r="AE450" s="12"/>
      <c r="AF450"/>
      <c r="AH450"/>
      <c r="AI450"/>
      <c r="AJ450"/>
      <c r="AK450"/>
      <c r="AL450"/>
      <c r="AM450"/>
      <c r="AN450"/>
      <c r="AO450"/>
      <c r="AP450"/>
      <c r="AQ450"/>
      <c r="AR450"/>
      <c r="AS450"/>
    </row>
    <row r="451" spans="1:45" x14ac:dyDescent="0.25">
      <c r="A451" s="110"/>
      <c r="B451" s="110"/>
      <c r="R451" s="82"/>
      <c r="S451"/>
      <c r="T451"/>
      <c r="U451"/>
      <c r="V451" s="12"/>
      <c r="W451" s="12"/>
      <c r="X451" s="12"/>
      <c r="Y451" s="12"/>
      <c r="AA451" s="12"/>
      <c r="AB451" s="12"/>
      <c r="AC451" s="12"/>
      <c r="AD451" s="12"/>
      <c r="AE451" s="12"/>
      <c r="AF451"/>
      <c r="AH451"/>
      <c r="AI451"/>
      <c r="AJ451"/>
      <c r="AK451"/>
      <c r="AL451"/>
      <c r="AM451"/>
      <c r="AN451"/>
      <c r="AO451"/>
      <c r="AP451"/>
      <c r="AQ451"/>
      <c r="AR451"/>
      <c r="AS451"/>
    </row>
    <row r="452" spans="1:45" x14ac:dyDescent="0.25">
      <c r="A452" s="110"/>
      <c r="B452" s="110"/>
      <c r="R452" s="82"/>
      <c r="S452"/>
      <c r="T452"/>
      <c r="U452"/>
      <c r="V452" s="12"/>
      <c r="W452" s="12"/>
      <c r="X452" s="12"/>
      <c r="Y452" s="12"/>
      <c r="AA452" s="12"/>
      <c r="AB452" s="12"/>
      <c r="AC452" s="12"/>
      <c r="AD452" s="12"/>
      <c r="AE452" s="12"/>
      <c r="AF452"/>
      <c r="AH452"/>
      <c r="AI452"/>
      <c r="AJ452"/>
      <c r="AK452"/>
      <c r="AL452"/>
      <c r="AM452"/>
      <c r="AN452"/>
      <c r="AO452"/>
      <c r="AP452"/>
      <c r="AQ452"/>
      <c r="AR452"/>
      <c r="AS452"/>
    </row>
    <row r="453" spans="1:45" x14ac:dyDescent="0.25">
      <c r="A453" s="110"/>
      <c r="B453" s="110"/>
      <c r="R453" s="82"/>
      <c r="S453"/>
      <c r="T453"/>
      <c r="U453"/>
      <c r="V453" s="12"/>
      <c r="W453" s="12"/>
      <c r="X453" s="12"/>
      <c r="Y453" s="12"/>
      <c r="AA453" s="12"/>
      <c r="AB453" s="12"/>
      <c r="AC453" s="12"/>
      <c r="AD453" s="12"/>
      <c r="AE453" s="12"/>
      <c r="AF453"/>
      <c r="AH453"/>
      <c r="AI453"/>
      <c r="AJ453"/>
      <c r="AK453"/>
      <c r="AL453"/>
      <c r="AM453"/>
      <c r="AN453"/>
      <c r="AO453"/>
      <c r="AP453"/>
      <c r="AQ453"/>
      <c r="AR453"/>
      <c r="AS453"/>
    </row>
    <row r="454" spans="1:45" x14ac:dyDescent="0.25">
      <c r="A454" s="110"/>
      <c r="B454" s="110"/>
      <c r="R454" s="82"/>
      <c r="S454"/>
      <c r="T454"/>
      <c r="U454"/>
      <c r="V454" s="12"/>
      <c r="W454" s="12"/>
      <c r="X454" s="12"/>
      <c r="Y454" s="12"/>
      <c r="AA454" s="12"/>
      <c r="AB454" s="12"/>
      <c r="AC454" s="12"/>
      <c r="AD454" s="12"/>
      <c r="AE454" s="12"/>
      <c r="AF454"/>
      <c r="AH454"/>
      <c r="AI454"/>
      <c r="AJ454"/>
      <c r="AK454"/>
      <c r="AL454"/>
      <c r="AM454"/>
      <c r="AN454"/>
      <c r="AO454"/>
      <c r="AP454"/>
      <c r="AQ454"/>
      <c r="AR454"/>
      <c r="AS454"/>
    </row>
    <row r="455" spans="1:45" x14ac:dyDescent="0.25">
      <c r="A455" s="110"/>
      <c r="B455" s="110"/>
      <c r="R455" s="82"/>
      <c r="S455"/>
      <c r="T455"/>
      <c r="U455"/>
      <c r="V455" s="12"/>
      <c r="W455" s="12"/>
      <c r="X455" s="12"/>
      <c r="Y455" s="12"/>
      <c r="AA455" s="12"/>
      <c r="AB455" s="12"/>
      <c r="AC455" s="12"/>
      <c r="AD455" s="12"/>
      <c r="AE455" s="12"/>
      <c r="AF455"/>
      <c r="AH455"/>
      <c r="AI455"/>
      <c r="AJ455"/>
      <c r="AK455"/>
      <c r="AL455"/>
      <c r="AM455"/>
      <c r="AN455"/>
      <c r="AO455"/>
      <c r="AP455"/>
      <c r="AQ455"/>
      <c r="AR455"/>
      <c r="AS455"/>
    </row>
    <row r="456" spans="1:45" x14ac:dyDescent="0.25">
      <c r="A456" s="110"/>
      <c r="B456" s="110"/>
      <c r="R456" s="82"/>
      <c r="S456"/>
      <c r="T456"/>
      <c r="U456"/>
      <c r="V456" s="12"/>
      <c r="W456" s="12"/>
      <c r="X456" s="12"/>
      <c r="Y456" s="12"/>
      <c r="AA456" s="12"/>
      <c r="AB456" s="12"/>
      <c r="AC456" s="12"/>
      <c r="AD456" s="12"/>
      <c r="AE456" s="12"/>
      <c r="AF456"/>
      <c r="AH456"/>
      <c r="AI456"/>
      <c r="AJ456"/>
      <c r="AK456"/>
      <c r="AL456"/>
      <c r="AM456"/>
      <c r="AN456"/>
      <c r="AO456"/>
      <c r="AP456"/>
      <c r="AQ456"/>
      <c r="AR456"/>
      <c r="AS456"/>
    </row>
    <row r="457" spans="1:45" x14ac:dyDescent="0.25">
      <c r="A457" s="110"/>
      <c r="B457" s="110"/>
      <c r="R457" s="82"/>
      <c r="S457"/>
      <c r="T457"/>
      <c r="U457"/>
      <c r="V457" s="12"/>
      <c r="W457" s="12"/>
      <c r="X457" s="12"/>
      <c r="Y457" s="12"/>
      <c r="AA457" s="12"/>
      <c r="AB457" s="12"/>
      <c r="AC457" s="12"/>
      <c r="AD457" s="12"/>
      <c r="AE457" s="12"/>
      <c r="AF457"/>
      <c r="AH457"/>
      <c r="AI457"/>
      <c r="AJ457"/>
      <c r="AK457"/>
      <c r="AL457"/>
      <c r="AM457"/>
      <c r="AN457"/>
      <c r="AO457"/>
      <c r="AP457"/>
      <c r="AQ457"/>
      <c r="AR457"/>
      <c r="AS457"/>
    </row>
    <row r="458" spans="1:45" x14ac:dyDescent="0.25">
      <c r="A458" s="110"/>
      <c r="B458" s="110"/>
      <c r="R458" s="82"/>
      <c r="S458"/>
      <c r="T458"/>
      <c r="U458"/>
      <c r="V458" s="12"/>
      <c r="W458" s="12"/>
      <c r="X458" s="12"/>
      <c r="Y458" s="12"/>
      <c r="AA458" s="12"/>
      <c r="AB458" s="12"/>
      <c r="AC458" s="12"/>
      <c r="AD458" s="12"/>
      <c r="AE458" s="12"/>
      <c r="AF458"/>
      <c r="AH458"/>
      <c r="AI458"/>
      <c r="AJ458"/>
      <c r="AK458"/>
      <c r="AL458"/>
      <c r="AM458"/>
      <c r="AN458"/>
      <c r="AO458"/>
      <c r="AP458"/>
      <c r="AQ458"/>
      <c r="AR458"/>
      <c r="AS458"/>
    </row>
    <row r="459" spans="1:45" x14ac:dyDescent="0.25">
      <c r="A459" s="110"/>
      <c r="B459" s="110"/>
      <c r="R459" s="82"/>
      <c r="S459"/>
      <c r="T459"/>
      <c r="U459"/>
      <c r="V459" s="12"/>
      <c r="W459" s="12"/>
      <c r="X459" s="12"/>
      <c r="Y459" s="12"/>
      <c r="AA459" s="12"/>
      <c r="AB459" s="12"/>
      <c r="AC459" s="12"/>
      <c r="AD459" s="12"/>
      <c r="AE459" s="12"/>
      <c r="AF459"/>
      <c r="AH459"/>
      <c r="AI459"/>
      <c r="AJ459"/>
      <c r="AK459"/>
      <c r="AL459"/>
      <c r="AM459"/>
      <c r="AN459"/>
      <c r="AO459"/>
      <c r="AP459"/>
      <c r="AQ459"/>
      <c r="AR459"/>
      <c r="AS459"/>
    </row>
    <row r="460" spans="1:45" x14ac:dyDescent="0.25">
      <c r="A460" s="110"/>
      <c r="B460" s="110"/>
      <c r="R460" s="82"/>
      <c r="S460"/>
      <c r="T460"/>
      <c r="U460"/>
      <c r="V460" s="12"/>
      <c r="W460" s="12"/>
      <c r="X460" s="12"/>
      <c r="Y460" s="12"/>
      <c r="AA460" s="12"/>
      <c r="AB460" s="12"/>
      <c r="AC460" s="12"/>
      <c r="AD460" s="12"/>
      <c r="AE460" s="12"/>
      <c r="AF460"/>
      <c r="AH460"/>
      <c r="AI460"/>
      <c r="AJ460"/>
      <c r="AK460"/>
      <c r="AL460"/>
      <c r="AM460"/>
      <c r="AN460"/>
      <c r="AO460"/>
      <c r="AP460"/>
      <c r="AQ460"/>
      <c r="AR460"/>
      <c r="AS460"/>
    </row>
    <row r="461" spans="1:45" x14ac:dyDescent="0.25">
      <c r="A461" s="110"/>
      <c r="B461" s="110"/>
      <c r="R461" s="82"/>
      <c r="S461"/>
      <c r="T461"/>
      <c r="U461"/>
      <c r="V461" s="12"/>
      <c r="W461" s="12"/>
      <c r="X461" s="12"/>
      <c r="Y461" s="12"/>
      <c r="AA461" s="12"/>
      <c r="AB461" s="12"/>
      <c r="AC461" s="12"/>
      <c r="AD461" s="12"/>
      <c r="AE461" s="12"/>
      <c r="AF461"/>
      <c r="AH461"/>
      <c r="AI461"/>
      <c r="AJ461"/>
      <c r="AK461"/>
      <c r="AL461"/>
      <c r="AM461"/>
      <c r="AN461"/>
      <c r="AO461"/>
      <c r="AP461"/>
      <c r="AQ461"/>
      <c r="AR461"/>
      <c r="AS461"/>
    </row>
    <row r="462" spans="1:45" x14ac:dyDescent="0.25">
      <c r="A462" s="110"/>
      <c r="B462" s="110"/>
      <c r="R462" s="82"/>
      <c r="S462"/>
      <c r="T462"/>
      <c r="U462"/>
      <c r="V462" s="12"/>
      <c r="W462" s="12"/>
      <c r="X462" s="12"/>
      <c r="Y462" s="12"/>
      <c r="AA462" s="12"/>
      <c r="AB462" s="12"/>
      <c r="AC462" s="12"/>
      <c r="AD462" s="12"/>
      <c r="AE462" s="12"/>
      <c r="AF462"/>
      <c r="AH462"/>
      <c r="AI462"/>
      <c r="AJ462"/>
      <c r="AK462"/>
      <c r="AL462"/>
      <c r="AM462"/>
      <c r="AN462"/>
      <c r="AO462"/>
      <c r="AP462"/>
      <c r="AQ462"/>
      <c r="AR462"/>
      <c r="AS462"/>
    </row>
    <row r="463" spans="1:45" x14ac:dyDescent="0.25">
      <c r="A463" s="110"/>
      <c r="B463" s="110"/>
      <c r="R463" s="82"/>
      <c r="S463"/>
      <c r="T463"/>
      <c r="U463"/>
      <c r="V463" s="12"/>
      <c r="W463" s="12"/>
      <c r="X463" s="12"/>
      <c r="Y463" s="12"/>
      <c r="AA463" s="12"/>
      <c r="AB463" s="12"/>
      <c r="AC463" s="12"/>
      <c r="AD463" s="12"/>
      <c r="AE463" s="12"/>
      <c r="AF463"/>
      <c r="AH463"/>
      <c r="AI463"/>
      <c r="AJ463"/>
      <c r="AK463"/>
      <c r="AL463"/>
      <c r="AM463"/>
      <c r="AN463"/>
      <c r="AO463"/>
      <c r="AP463"/>
      <c r="AQ463"/>
      <c r="AR463"/>
      <c r="AS463"/>
    </row>
    <row r="464" spans="1:45" x14ac:dyDescent="0.25">
      <c r="A464" s="110"/>
      <c r="B464" s="110"/>
      <c r="R464" s="82"/>
      <c r="S464"/>
      <c r="T464"/>
      <c r="U464"/>
      <c r="V464" s="12"/>
      <c r="W464" s="12"/>
      <c r="X464" s="12"/>
      <c r="Y464" s="12"/>
      <c r="AA464" s="12"/>
      <c r="AB464" s="12"/>
      <c r="AC464" s="12"/>
      <c r="AD464" s="12"/>
      <c r="AE464" s="12"/>
      <c r="AF464"/>
      <c r="AH464"/>
      <c r="AI464"/>
      <c r="AJ464"/>
      <c r="AK464"/>
      <c r="AL464"/>
      <c r="AM464"/>
      <c r="AN464"/>
      <c r="AO464"/>
      <c r="AP464"/>
      <c r="AQ464"/>
      <c r="AR464"/>
      <c r="AS464"/>
    </row>
    <row r="465" spans="1:45" x14ac:dyDescent="0.25">
      <c r="A465" s="110"/>
      <c r="B465" s="110"/>
      <c r="R465" s="82"/>
      <c r="S465"/>
      <c r="T465"/>
      <c r="U465"/>
      <c r="V465" s="12"/>
      <c r="W465" s="12"/>
      <c r="X465" s="12"/>
      <c r="Y465" s="12"/>
      <c r="AA465" s="12"/>
      <c r="AB465" s="12"/>
      <c r="AC465" s="12"/>
      <c r="AD465" s="12"/>
      <c r="AE465" s="12"/>
      <c r="AF465"/>
      <c r="AH465"/>
      <c r="AI465"/>
      <c r="AJ465"/>
      <c r="AK465"/>
      <c r="AL465"/>
      <c r="AM465"/>
      <c r="AN465"/>
      <c r="AO465"/>
      <c r="AP465"/>
      <c r="AQ465"/>
      <c r="AR465"/>
      <c r="AS465"/>
    </row>
    <row r="466" spans="1:45" x14ac:dyDescent="0.25">
      <c r="A466" s="110"/>
      <c r="B466" s="110"/>
      <c r="R466" s="82"/>
      <c r="S466"/>
      <c r="T466"/>
      <c r="U466"/>
      <c r="V466" s="12"/>
      <c r="W466" s="12"/>
      <c r="X466" s="12"/>
      <c r="Y466" s="12"/>
      <c r="AA466" s="12"/>
      <c r="AB466" s="12"/>
      <c r="AC466" s="12"/>
      <c r="AD466" s="12"/>
      <c r="AE466" s="12"/>
      <c r="AF466"/>
      <c r="AH466"/>
      <c r="AI466"/>
      <c r="AJ466"/>
      <c r="AK466"/>
      <c r="AL466"/>
      <c r="AM466"/>
      <c r="AN466"/>
      <c r="AO466"/>
      <c r="AP466"/>
      <c r="AQ466"/>
      <c r="AR466"/>
      <c r="AS466"/>
    </row>
    <row r="467" spans="1:45" x14ac:dyDescent="0.25">
      <c r="A467" s="110"/>
      <c r="B467" s="110"/>
      <c r="R467" s="82"/>
      <c r="S467"/>
      <c r="T467"/>
      <c r="U467"/>
      <c r="V467" s="12"/>
      <c r="W467" s="12"/>
      <c r="X467" s="12"/>
      <c r="Y467" s="12"/>
      <c r="AA467" s="12"/>
      <c r="AB467" s="12"/>
      <c r="AC467" s="12"/>
      <c r="AD467" s="12"/>
      <c r="AE467" s="12"/>
      <c r="AF467"/>
      <c r="AH467"/>
      <c r="AI467"/>
      <c r="AJ467"/>
      <c r="AK467"/>
      <c r="AL467"/>
      <c r="AM467"/>
      <c r="AN467"/>
      <c r="AO467"/>
      <c r="AP467"/>
      <c r="AQ467"/>
      <c r="AR467"/>
      <c r="AS467"/>
    </row>
    <row r="468" spans="1:45" x14ac:dyDescent="0.25">
      <c r="A468" s="110"/>
      <c r="B468" s="110"/>
      <c r="R468" s="82"/>
      <c r="S468"/>
      <c r="T468"/>
      <c r="U468"/>
      <c r="V468" s="12"/>
      <c r="W468" s="12"/>
      <c r="X468" s="12"/>
      <c r="Y468" s="12"/>
      <c r="AA468" s="12"/>
      <c r="AB468" s="12"/>
      <c r="AC468" s="12"/>
      <c r="AD468" s="12"/>
      <c r="AE468" s="12"/>
      <c r="AF468"/>
      <c r="AH468"/>
      <c r="AI468"/>
      <c r="AJ468"/>
      <c r="AK468"/>
      <c r="AL468"/>
      <c r="AM468"/>
      <c r="AN468"/>
      <c r="AO468"/>
      <c r="AP468"/>
      <c r="AQ468"/>
      <c r="AR468"/>
      <c r="AS468"/>
    </row>
    <row r="469" spans="1:45" x14ac:dyDescent="0.25">
      <c r="A469" s="110"/>
      <c r="B469" s="110"/>
      <c r="R469" s="82"/>
      <c r="S469"/>
      <c r="T469"/>
      <c r="U469"/>
      <c r="V469" s="12"/>
      <c r="W469" s="12"/>
      <c r="X469" s="12"/>
      <c r="Y469" s="12"/>
      <c r="AA469" s="12"/>
      <c r="AB469" s="12"/>
      <c r="AC469" s="12"/>
      <c r="AD469" s="12"/>
      <c r="AE469" s="12"/>
      <c r="AF469"/>
      <c r="AH469"/>
      <c r="AI469"/>
      <c r="AJ469"/>
      <c r="AK469"/>
      <c r="AL469"/>
      <c r="AM469"/>
      <c r="AN469"/>
      <c r="AO469"/>
      <c r="AP469"/>
      <c r="AQ469"/>
      <c r="AR469"/>
      <c r="AS469"/>
    </row>
    <row r="470" spans="1:45" x14ac:dyDescent="0.25">
      <c r="A470" s="110"/>
      <c r="B470" s="110"/>
      <c r="R470" s="82"/>
      <c r="S470"/>
      <c r="T470"/>
      <c r="U470"/>
      <c r="V470" s="12"/>
      <c r="W470" s="12"/>
      <c r="X470" s="12"/>
      <c r="Y470" s="12"/>
      <c r="AA470" s="12"/>
      <c r="AB470" s="12"/>
      <c r="AC470" s="12"/>
      <c r="AD470" s="12"/>
      <c r="AE470" s="12"/>
      <c r="AF470"/>
      <c r="AH470"/>
      <c r="AI470"/>
      <c r="AJ470"/>
      <c r="AK470"/>
      <c r="AL470"/>
      <c r="AM470"/>
      <c r="AN470"/>
      <c r="AO470"/>
      <c r="AP470"/>
      <c r="AQ470"/>
      <c r="AR470"/>
      <c r="AS470"/>
    </row>
    <row r="471" spans="1:45" x14ac:dyDescent="0.25">
      <c r="A471" s="110"/>
      <c r="B471" s="110"/>
      <c r="R471" s="82"/>
      <c r="S471"/>
      <c r="T471"/>
      <c r="U471"/>
      <c r="V471" s="12"/>
      <c r="W471" s="12"/>
      <c r="X471" s="12"/>
      <c r="Y471" s="12"/>
      <c r="AA471" s="12"/>
      <c r="AB471" s="12"/>
      <c r="AC471" s="12"/>
      <c r="AD471" s="12"/>
      <c r="AE471" s="12"/>
      <c r="AF471"/>
      <c r="AH471"/>
      <c r="AI471"/>
      <c r="AJ471"/>
      <c r="AK471"/>
      <c r="AL471"/>
      <c r="AM471"/>
      <c r="AN471"/>
      <c r="AO471"/>
      <c r="AP471"/>
      <c r="AQ471"/>
      <c r="AR471"/>
      <c r="AS471"/>
    </row>
    <row r="472" spans="1:45" x14ac:dyDescent="0.25">
      <c r="A472" s="110"/>
      <c r="B472" s="110"/>
      <c r="R472" s="82"/>
      <c r="S472"/>
      <c r="T472"/>
      <c r="U472"/>
      <c r="V472" s="12"/>
      <c r="W472" s="12"/>
      <c r="X472" s="12"/>
      <c r="Y472" s="12"/>
      <c r="AA472" s="12"/>
      <c r="AB472" s="12"/>
      <c r="AC472" s="12"/>
      <c r="AD472" s="12"/>
      <c r="AE472" s="12"/>
      <c r="AF472"/>
      <c r="AH472"/>
      <c r="AI472"/>
      <c r="AJ472"/>
      <c r="AK472"/>
      <c r="AL472"/>
      <c r="AM472"/>
      <c r="AN472"/>
      <c r="AO472"/>
      <c r="AP472"/>
      <c r="AQ472"/>
      <c r="AR472"/>
      <c r="AS472"/>
    </row>
    <row r="473" spans="1:45" x14ac:dyDescent="0.25">
      <c r="A473" s="110"/>
      <c r="B473" s="110"/>
      <c r="R473" s="82"/>
      <c r="S473"/>
      <c r="T473"/>
      <c r="U473"/>
      <c r="V473" s="12"/>
      <c r="W473" s="12"/>
      <c r="X473" s="12"/>
      <c r="Y473" s="12"/>
      <c r="AA473" s="12"/>
      <c r="AB473" s="12"/>
      <c r="AC473" s="12"/>
      <c r="AD473" s="12"/>
      <c r="AE473" s="12"/>
      <c r="AF473"/>
      <c r="AH473"/>
      <c r="AI473"/>
      <c r="AJ473"/>
      <c r="AK473"/>
      <c r="AL473"/>
      <c r="AM473"/>
      <c r="AN473"/>
      <c r="AO473"/>
      <c r="AP473"/>
      <c r="AQ473"/>
      <c r="AR473"/>
      <c r="AS473"/>
    </row>
    <row r="474" spans="1:45" x14ac:dyDescent="0.25">
      <c r="A474" s="110"/>
      <c r="B474" s="110"/>
      <c r="R474" s="82"/>
      <c r="S474"/>
      <c r="T474"/>
      <c r="U474"/>
      <c r="V474" s="12"/>
      <c r="W474" s="12"/>
      <c r="X474" s="12"/>
      <c r="Y474" s="12"/>
      <c r="AA474" s="12"/>
      <c r="AB474" s="12"/>
      <c r="AC474" s="12"/>
      <c r="AD474" s="12"/>
      <c r="AE474" s="12"/>
      <c r="AF474"/>
      <c r="AH474"/>
      <c r="AI474"/>
      <c r="AJ474"/>
      <c r="AK474"/>
      <c r="AL474"/>
      <c r="AM474"/>
      <c r="AN474"/>
      <c r="AO474"/>
      <c r="AP474"/>
      <c r="AQ474"/>
      <c r="AR474"/>
      <c r="AS474"/>
    </row>
    <row r="475" spans="1:45" x14ac:dyDescent="0.25">
      <c r="A475" s="110"/>
      <c r="B475" s="110"/>
      <c r="R475" s="82"/>
      <c r="S475"/>
      <c r="T475"/>
      <c r="U475"/>
      <c r="V475" s="12"/>
      <c r="W475" s="12"/>
      <c r="X475" s="12"/>
      <c r="Y475" s="12"/>
      <c r="AA475" s="12"/>
      <c r="AB475" s="12"/>
      <c r="AC475" s="12"/>
      <c r="AD475" s="12"/>
      <c r="AE475" s="12"/>
      <c r="AF475"/>
      <c r="AH475"/>
      <c r="AI475"/>
      <c r="AJ475"/>
      <c r="AK475"/>
      <c r="AL475"/>
      <c r="AM475"/>
      <c r="AN475"/>
      <c r="AO475"/>
      <c r="AP475"/>
      <c r="AQ475"/>
      <c r="AR475"/>
      <c r="AS475"/>
    </row>
    <row r="476" spans="1:45" x14ac:dyDescent="0.25">
      <c r="A476" s="110"/>
      <c r="B476" s="110"/>
      <c r="R476" s="82"/>
      <c r="S476"/>
      <c r="T476"/>
      <c r="U476"/>
      <c r="V476" s="12"/>
      <c r="W476" s="12"/>
      <c r="X476" s="12"/>
      <c r="Y476" s="12"/>
      <c r="AA476" s="12"/>
      <c r="AB476" s="12"/>
      <c r="AC476" s="12"/>
      <c r="AD476" s="12"/>
      <c r="AE476" s="12"/>
      <c r="AF476"/>
      <c r="AH476"/>
      <c r="AI476"/>
      <c r="AJ476"/>
      <c r="AK476"/>
      <c r="AL476"/>
      <c r="AM476"/>
      <c r="AN476"/>
      <c r="AO476"/>
      <c r="AP476"/>
      <c r="AQ476"/>
      <c r="AR476"/>
      <c r="AS476"/>
    </row>
    <row r="477" spans="1:45" x14ac:dyDescent="0.25">
      <c r="A477" s="110"/>
      <c r="B477" s="110"/>
      <c r="R477" s="82"/>
      <c r="S477"/>
      <c r="T477"/>
      <c r="U477"/>
      <c r="V477" s="12"/>
      <c r="W477" s="12"/>
      <c r="X477" s="12"/>
      <c r="Y477" s="12"/>
      <c r="AA477" s="12"/>
      <c r="AB477" s="12"/>
      <c r="AC477" s="12"/>
      <c r="AD477" s="12"/>
      <c r="AE477" s="12"/>
      <c r="AF477"/>
      <c r="AH477"/>
      <c r="AI477"/>
      <c r="AJ477"/>
      <c r="AK477"/>
      <c r="AL477"/>
      <c r="AM477"/>
      <c r="AN477"/>
      <c r="AO477"/>
      <c r="AP477"/>
      <c r="AQ477"/>
      <c r="AR477"/>
      <c r="AS477"/>
    </row>
    <row r="478" spans="1:45" x14ac:dyDescent="0.25">
      <c r="A478" s="110"/>
      <c r="B478" s="110"/>
      <c r="R478" s="82"/>
      <c r="S478"/>
      <c r="T478"/>
      <c r="U478"/>
      <c r="V478" s="12"/>
      <c r="W478" s="12"/>
      <c r="X478" s="12"/>
      <c r="Y478" s="12"/>
      <c r="AA478" s="12"/>
      <c r="AB478" s="12"/>
      <c r="AC478" s="12"/>
      <c r="AD478" s="12"/>
      <c r="AE478" s="12"/>
      <c r="AF478"/>
      <c r="AH478"/>
      <c r="AI478"/>
      <c r="AJ478"/>
      <c r="AK478"/>
      <c r="AL478"/>
      <c r="AM478"/>
      <c r="AN478"/>
      <c r="AO478"/>
      <c r="AP478"/>
      <c r="AQ478"/>
      <c r="AR478"/>
      <c r="AS478"/>
    </row>
    <row r="479" spans="1:45" x14ac:dyDescent="0.25">
      <c r="A479" s="110"/>
      <c r="B479" s="110"/>
      <c r="R479" s="82"/>
      <c r="S479"/>
      <c r="T479"/>
      <c r="U479"/>
      <c r="V479" s="12"/>
      <c r="W479" s="12"/>
      <c r="X479" s="12"/>
      <c r="Y479" s="12"/>
      <c r="AA479" s="12"/>
      <c r="AB479" s="12"/>
      <c r="AC479" s="12"/>
      <c r="AD479" s="12"/>
      <c r="AE479" s="12"/>
      <c r="AF479"/>
      <c r="AH479"/>
      <c r="AI479"/>
      <c r="AJ479"/>
      <c r="AK479"/>
      <c r="AL479"/>
      <c r="AM479"/>
      <c r="AN479"/>
      <c r="AO479"/>
      <c r="AP479"/>
      <c r="AQ479"/>
      <c r="AR479"/>
      <c r="AS479"/>
    </row>
    <row r="480" spans="1:45" x14ac:dyDescent="0.25">
      <c r="A480" s="110"/>
      <c r="B480" s="110"/>
      <c r="R480" s="82"/>
      <c r="S480"/>
      <c r="T480"/>
      <c r="U480"/>
      <c r="V480" s="12"/>
      <c r="W480" s="12"/>
      <c r="X480" s="12"/>
      <c r="Y480" s="12"/>
      <c r="AA480" s="12"/>
      <c r="AB480" s="12"/>
      <c r="AC480" s="12"/>
      <c r="AD480" s="12"/>
      <c r="AE480" s="12"/>
      <c r="AF480"/>
      <c r="AH480"/>
      <c r="AI480"/>
      <c r="AJ480"/>
      <c r="AK480"/>
      <c r="AL480"/>
      <c r="AM480"/>
      <c r="AN480"/>
      <c r="AO480"/>
      <c r="AP480"/>
      <c r="AQ480"/>
      <c r="AR480"/>
      <c r="AS480"/>
    </row>
    <row r="481" spans="1:45" x14ac:dyDescent="0.25">
      <c r="A481" s="110"/>
      <c r="B481" s="110"/>
      <c r="R481" s="82"/>
      <c r="S481"/>
      <c r="T481"/>
      <c r="U481"/>
      <c r="V481" s="12"/>
      <c r="W481" s="12"/>
      <c r="X481" s="12"/>
      <c r="Y481" s="12"/>
      <c r="AA481" s="12"/>
      <c r="AB481" s="12"/>
      <c r="AC481" s="12"/>
      <c r="AD481" s="12"/>
      <c r="AE481" s="12"/>
      <c r="AF481"/>
      <c r="AH481"/>
      <c r="AI481"/>
      <c r="AJ481"/>
      <c r="AK481"/>
      <c r="AL481"/>
      <c r="AM481"/>
      <c r="AN481"/>
      <c r="AO481"/>
      <c r="AP481"/>
      <c r="AQ481"/>
      <c r="AR481"/>
      <c r="AS481"/>
    </row>
    <row r="482" spans="1:45" x14ac:dyDescent="0.25">
      <c r="A482" s="110"/>
      <c r="B482" s="110"/>
      <c r="R482" s="82"/>
      <c r="S482"/>
      <c r="T482"/>
      <c r="U482"/>
      <c r="V482" s="12"/>
      <c r="W482" s="12"/>
      <c r="X482" s="12"/>
      <c r="Y482" s="12"/>
      <c r="AA482" s="12"/>
      <c r="AB482" s="12"/>
      <c r="AC482" s="12"/>
      <c r="AD482" s="12"/>
      <c r="AE482" s="12"/>
      <c r="AF482"/>
      <c r="AH482"/>
      <c r="AI482"/>
      <c r="AJ482"/>
      <c r="AK482"/>
      <c r="AL482"/>
      <c r="AM482"/>
      <c r="AN482"/>
      <c r="AO482"/>
      <c r="AP482"/>
      <c r="AQ482"/>
      <c r="AR482"/>
      <c r="AS482"/>
    </row>
    <row r="483" spans="1:45" x14ac:dyDescent="0.25">
      <c r="A483" s="110"/>
      <c r="B483" s="110"/>
      <c r="R483" s="82"/>
      <c r="S483"/>
      <c r="T483"/>
      <c r="U483"/>
      <c r="V483" s="12"/>
      <c r="W483" s="12"/>
      <c r="X483" s="12"/>
      <c r="Y483" s="12"/>
      <c r="AA483" s="12"/>
      <c r="AB483" s="12"/>
      <c r="AC483" s="12"/>
      <c r="AD483" s="12"/>
      <c r="AE483" s="12"/>
      <c r="AF483"/>
      <c r="AH483"/>
      <c r="AI483"/>
      <c r="AJ483"/>
      <c r="AK483"/>
      <c r="AL483"/>
      <c r="AM483"/>
      <c r="AN483"/>
      <c r="AO483"/>
      <c r="AP483"/>
      <c r="AQ483"/>
      <c r="AR483"/>
      <c r="AS483"/>
    </row>
    <row r="484" spans="1:45" x14ac:dyDescent="0.25">
      <c r="A484" s="110"/>
      <c r="B484" s="110"/>
      <c r="R484" s="82"/>
      <c r="S484"/>
      <c r="T484"/>
      <c r="U484"/>
      <c r="V484" s="12"/>
      <c r="W484" s="12"/>
      <c r="X484" s="12"/>
      <c r="Y484" s="12"/>
      <c r="AA484" s="12"/>
      <c r="AB484" s="12"/>
      <c r="AC484" s="12"/>
      <c r="AD484" s="12"/>
      <c r="AE484" s="12"/>
      <c r="AF484"/>
      <c r="AH484"/>
      <c r="AI484"/>
      <c r="AJ484"/>
      <c r="AK484"/>
      <c r="AL484"/>
      <c r="AM484"/>
      <c r="AN484"/>
      <c r="AO484"/>
      <c r="AP484"/>
      <c r="AQ484"/>
      <c r="AR484"/>
      <c r="AS484"/>
    </row>
    <row r="485" spans="1:45" x14ac:dyDescent="0.25">
      <c r="A485" s="110"/>
      <c r="B485" s="110"/>
      <c r="R485" s="82"/>
      <c r="S485"/>
      <c r="T485"/>
      <c r="U485"/>
      <c r="V485" s="12"/>
      <c r="W485" s="12"/>
      <c r="X485" s="12"/>
      <c r="Y485" s="12"/>
      <c r="AA485" s="12"/>
      <c r="AB485" s="12"/>
      <c r="AC485" s="12"/>
      <c r="AD485" s="12"/>
      <c r="AE485" s="12"/>
      <c r="AF485"/>
      <c r="AH485"/>
      <c r="AI485"/>
      <c r="AJ485"/>
      <c r="AK485"/>
      <c r="AL485"/>
      <c r="AM485"/>
      <c r="AN485"/>
      <c r="AO485"/>
      <c r="AP485"/>
      <c r="AQ485"/>
      <c r="AR485"/>
      <c r="AS485"/>
    </row>
    <row r="486" spans="1:45" x14ac:dyDescent="0.25">
      <c r="A486" s="110"/>
      <c r="B486" s="110"/>
      <c r="R486" s="82"/>
      <c r="S486"/>
      <c r="T486"/>
      <c r="U486"/>
      <c r="V486" s="12"/>
      <c r="W486" s="12"/>
      <c r="X486" s="12"/>
      <c r="Y486" s="12"/>
      <c r="AA486" s="12"/>
      <c r="AB486" s="12"/>
      <c r="AC486" s="12"/>
      <c r="AD486" s="12"/>
      <c r="AE486" s="12"/>
      <c r="AF486"/>
      <c r="AH486"/>
      <c r="AI486"/>
      <c r="AJ486"/>
      <c r="AK486"/>
      <c r="AL486"/>
      <c r="AM486"/>
      <c r="AN486"/>
      <c r="AO486"/>
      <c r="AP486"/>
      <c r="AQ486"/>
      <c r="AR486"/>
      <c r="AS486"/>
    </row>
    <row r="487" spans="1:45" x14ac:dyDescent="0.25">
      <c r="A487" s="110"/>
      <c r="B487" s="110"/>
      <c r="R487" s="82"/>
      <c r="S487"/>
      <c r="T487"/>
      <c r="U487"/>
      <c r="V487" s="12"/>
      <c r="W487" s="12"/>
      <c r="X487" s="12"/>
      <c r="Y487" s="12"/>
      <c r="AA487" s="12"/>
      <c r="AB487" s="12"/>
      <c r="AC487" s="12"/>
      <c r="AD487" s="12"/>
      <c r="AE487" s="12"/>
      <c r="AF487"/>
      <c r="AH487"/>
      <c r="AI487"/>
      <c r="AJ487"/>
      <c r="AK487"/>
      <c r="AL487"/>
      <c r="AM487"/>
      <c r="AN487"/>
      <c r="AO487"/>
      <c r="AP487"/>
      <c r="AQ487"/>
      <c r="AR487"/>
      <c r="AS487"/>
    </row>
    <row r="488" spans="1:45" x14ac:dyDescent="0.25">
      <c r="A488" s="110"/>
      <c r="B488" s="110"/>
      <c r="R488" s="82"/>
      <c r="S488"/>
      <c r="T488"/>
      <c r="U488"/>
      <c r="V488" s="12"/>
      <c r="W488" s="12"/>
      <c r="X488" s="12"/>
      <c r="Y488" s="12"/>
      <c r="AA488" s="12"/>
      <c r="AB488" s="12"/>
      <c r="AC488" s="12"/>
      <c r="AD488" s="12"/>
      <c r="AE488" s="12"/>
      <c r="AF488"/>
      <c r="AH488"/>
      <c r="AI488"/>
      <c r="AJ488"/>
      <c r="AK488"/>
      <c r="AL488"/>
      <c r="AM488"/>
      <c r="AN488"/>
      <c r="AO488"/>
      <c r="AP488"/>
      <c r="AQ488"/>
      <c r="AR488"/>
      <c r="AS488"/>
    </row>
    <row r="489" spans="1:45" x14ac:dyDescent="0.25">
      <c r="A489" s="110"/>
      <c r="B489" s="110"/>
      <c r="R489" s="82"/>
      <c r="S489"/>
      <c r="T489"/>
      <c r="U489"/>
      <c r="V489" s="12"/>
      <c r="W489" s="12"/>
      <c r="X489" s="12"/>
      <c r="Y489" s="12"/>
      <c r="AA489" s="12"/>
      <c r="AB489" s="12"/>
      <c r="AC489" s="12"/>
      <c r="AD489" s="12"/>
      <c r="AE489" s="12"/>
      <c r="AF489"/>
      <c r="AH489"/>
      <c r="AI489"/>
      <c r="AJ489"/>
      <c r="AK489"/>
      <c r="AL489"/>
      <c r="AM489"/>
      <c r="AN489"/>
      <c r="AO489"/>
      <c r="AP489"/>
      <c r="AQ489"/>
      <c r="AR489"/>
      <c r="AS489"/>
    </row>
    <row r="490" spans="1:45" x14ac:dyDescent="0.25">
      <c r="A490" s="110"/>
      <c r="B490" s="110"/>
      <c r="R490" s="82"/>
      <c r="S490"/>
      <c r="T490"/>
      <c r="U490"/>
      <c r="V490" s="12"/>
      <c r="W490" s="12"/>
      <c r="X490" s="12"/>
      <c r="Y490" s="12"/>
      <c r="AA490" s="12"/>
      <c r="AB490" s="12"/>
      <c r="AC490" s="12"/>
      <c r="AD490" s="12"/>
      <c r="AE490" s="12"/>
      <c r="AF490"/>
      <c r="AH490"/>
      <c r="AI490"/>
      <c r="AJ490"/>
      <c r="AK490"/>
      <c r="AL490"/>
      <c r="AM490"/>
      <c r="AN490"/>
      <c r="AO490"/>
      <c r="AP490"/>
      <c r="AQ490"/>
      <c r="AR490"/>
      <c r="AS490"/>
    </row>
    <row r="491" spans="1:45" x14ac:dyDescent="0.25">
      <c r="A491" s="110"/>
      <c r="B491" s="110"/>
      <c r="R491" s="82"/>
      <c r="S491"/>
      <c r="T491"/>
      <c r="U491"/>
      <c r="V491" s="12"/>
      <c r="W491" s="12"/>
      <c r="X491" s="12"/>
      <c r="Y491" s="12"/>
      <c r="AA491" s="12"/>
      <c r="AB491" s="12"/>
      <c r="AC491" s="12"/>
      <c r="AD491" s="12"/>
      <c r="AE491" s="12"/>
      <c r="AF491"/>
      <c r="AH491"/>
      <c r="AI491"/>
      <c r="AJ491"/>
      <c r="AK491"/>
      <c r="AL491"/>
      <c r="AM491"/>
      <c r="AN491"/>
      <c r="AO491"/>
      <c r="AP491"/>
      <c r="AQ491"/>
      <c r="AR491"/>
      <c r="AS491"/>
    </row>
    <row r="492" spans="1:45" x14ac:dyDescent="0.25">
      <c r="A492" s="110"/>
      <c r="B492" s="110"/>
      <c r="R492" s="82"/>
      <c r="S492"/>
      <c r="T492"/>
      <c r="U492"/>
      <c r="V492" s="12"/>
      <c r="W492" s="12"/>
      <c r="X492" s="12"/>
      <c r="Y492" s="12"/>
      <c r="AA492" s="12"/>
      <c r="AB492" s="12"/>
      <c r="AC492" s="12"/>
      <c r="AD492" s="12"/>
      <c r="AE492" s="12"/>
      <c r="AF492"/>
      <c r="AH492"/>
      <c r="AI492"/>
      <c r="AJ492"/>
      <c r="AK492"/>
      <c r="AL492"/>
      <c r="AM492"/>
      <c r="AN492"/>
      <c r="AO492"/>
      <c r="AP492"/>
      <c r="AQ492"/>
      <c r="AR492"/>
      <c r="AS492"/>
    </row>
    <row r="493" spans="1:45" x14ac:dyDescent="0.25">
      <c r="A493" s="110"/>
      <c r="B493" s="110"/>
      <c r="R493" s="82"/>
      <c r="S493"/>
      <c r="T493"/>
      <c r="U493"/>
      <c r="V493" s="12"/>
      <c r="W493" s="12"/>
      <c r="X493" s="12"/>
      <c r="Y493" s="12"/>
      <c r="AA493" s="12"/>
      <c r="AB493" s="12"/>
      <c r="AC493" s="12"/>
      <c r="AD493" s="12"/>
      <c r="AE493" s="12"/>
      <c r="AF493"/>
      <c r="AH493"/>
      <c r="AI493"/>
      <c r="AJ493"/>
      <c r="AK493"/>
      <c r="AL493"/>
      <c r="AM493"/>
      <c r="AN493"/>
      <c r="AO493"/>
      <c r="AP493"/>
      <c r="AQ493"/>
      <c r="AR493"/>
      <c r="AS493"/>
    </row>
    <row r="494" spans="1:45" x14ac:dyDescent="0.25">
      <c r="A494" s="110"/>
      <c r="B494" s="110"/>
      <c r="R494" s="82"/>
      <c r="S494"/>
      <c r="T494"/>
      <c r="U494"/>
      <c r="V494" s="12"/>
      <c r="W494" s="12"/>
      <c r="X494" s="12"/>
      <c r="Y494" s="12"/>
      <c r="AA494" s="12"/>
      <c r="AB494" s="12"/>
      <c r="AC494" s="12"/>
      <c r="AD494" s="12"/>
      <c r="AE494" s="12"/>
      <c r="AF494"/>
      <c r="AH494"/>
      <c r="AI494"/>
      <c r="AJ494"/>
      <c r="AK494"/>
      <c r="AL494"/>
      <c r="AM494"/>
      <c r="AN494"/>
      <c r="AO494"/>
      <c r="AP494"/>
      <c r="AQ494"/>
      <c r="AR494"/>
      <c r="AS494"/>
    </row>
    <row r="495" spans="1:45" x14ac:dyDescent="0.25">
      <c r="A495" s="110"/>
      <c r="B495" s="110"/>
      <c r="R495" s="82"/>
      <c r="S495"/>
      <c r="T495"/>
      <c r="U495"/>
      <c r="V495" s="12"/>
      <c r="W495" s="12"/>
      <c r="X495" s="12"/>
      <c r="Y495" s="12"/>
      <c r="AA495" s="12"/>
      <c r="AB495" s="12"/>
      <c r="AC495" s="12"/>
      <c r="AD495" s="12"/>
      <c r="AE495" s="12"/>
      <c r="AF495"/>
      <c r="AH495"/>
      <c r="AI495"/>
      <c r="AJ495"/>
      <c r="AK495"/>
      <c r="AL495"/>
      <c r="AM495"/>
      <c r="AN495"/>
      <c r="AO495"/>
      <c r="AP495"/>
      <c r="AQ495"/>
      <c r="AR495"/>
      <c r="AS495"/>
    </row>
    <row r="496" spans="1:45" x14ac:dyDescent="0.25">
      <c r="A496" s="110"/>
      <c r="B496" s="110"/>
      <c r="R496" s="82"/>
      <c r="S496"/>
      <c r="T496"/>
      <c r="U496"/>
      <c r="V496" s="12"/>
      <c r="W496" s="12"/>
      <c r="X496" s="12"/>
      <c r="Y496" s="12"/>
      <c r="AA496" s="12"/>
      <c r="AB496" s="12"/>
      <c r="AC496" s="12"/>
      <c r="AD496" s="12"/>
      <c r="AE496" s="12"/>
      <c r="AF496"/>
      <c r="AH496"/>
      <c r="AI496"/>
      <c r="AJ496"/>
      <c r="AK496"/>
      <c r="AL496"/>
      <c r="AM496"/>
      <c r="AN496"/>
      <c r="AO496"/>
      <c r="AP496"/>
      <c r="AQ496"/>
      <c r="AR496"/>
      <c r="AS496"/>
    </row>
    <row r="497" spans="1:45" x14ac:dyDescent="0.25">
      <c r="A497" s="110"/>
      <c r="B497" s="110"/>
      <c r="R497" s="82"/>
      <c r="S497"/>
      <c r="T497"/>
      <c r="U497"/>
      <c r="V497" s="12"/>
      <c r="W497" s="12"/>
      <c r="X497" s="12"/>
      <c r="Y497" s="12"/>
      <c r="AA497" s="12"/>
      <c r="AB497" s="12"/>
      <c r="AC497" s="12"/>
      <c r="AD497" s="12"/>
      <c r="AE497" s="12"/>
      <c r="AF497"/>
      <c r="AH497"/>
      <c r="AI497"/>
      <c r="AJ497"/>
      <c r="AK497"/>
      <c r="AL497"/>
      <c r="AM497"/>
      <c r="AN497"/>
      <c r="AO497"/>
      <c r="AP497"/>
      <c r="AQ497"/>
      <c r="AR497"/>
      <c r="AS497"/>
    </row>
    <row r="498" spans="1:45" x14ac:dyDescent="0.25">
      <c r="A498" s="110"/>
      <c r="B498" s="110"/>
      <c r="R498" s="82"/>
      <c r="S498"/>
      <c r="T498"/>
      <c r="U498"/>
      <c r="V498" s="12"/>
      <c r="W498" s="12"/>
      <c r="X498" s="12"/>
      <c r="Y498" s="12"/>
      <c r="AA498" s="12"/>
      <c r="AB498" s="12"/>
      <c r="AC498" s="12"/>
      <c r="AD498" s="12"/>
      <c r="AE498" s="12"/>
      <c r="AF498"/>
      <c r="AH498"/>
      <c r="AI498"/>
      <c r="AJ498"/>
      <c r="AK498"/>
      <c r="AL498"/>
      <c r="AM498"/>
      <c r="AN498"/>
      <c r="AO498"/>
      <c r="AP498"/>
      <c r="AQ498"/>
      <c r="AR498"/>
      <c r="AS498"/>
    </row>
    <row r="499" spans="1:45" x14ac:dyDescent="0.25">
      <c r="A499" s="110"/>
      <c r="B499" s="110"/>
      <c r="R499" s="82"/>
      <c r="S499"/>
      <c r="T499"/>
      <c r="U499"/>
      <c r="V499" s="12"/>
      <c r="W499" s="12"/>
      <c r="X499" s="12"/>
      <c r="Y499" s="12"/>
      <c r="AA499" s="12"/>
      <c r="AB499" s="12"/>
      <c r="AC499" s="12"/>
      <c r="AD499" s="12"/>
      <c r="AE499" s="12"/>
      <c r="AF499"/>
      <c r="AH499"/>
      <c r="AI499"/>
      <c r="AJ499"/>
      <c r="AK499"/>
      <c r="AL499"/>
      <c r="AM499"/>
      <c r="AN499"/>
      <c r="AO499"/>
      <c r="AP499"/>
      <c r="AQ499"/>
      <c r="AR499"/>
      <c r="AS499"/>
    </row>
    <row r="500" spans="1:45" x14ac:dyDescent="0.25">
      <c r="A500" s="110"/>
      <c r="B500" s="110"/>
      <c r="R500" s="82"/>
      <c r="S500"/>
      <c r="T500"/>
      <c r="U500"/>
      <c r="V500" s="12"/>
      <c r="W500" s="12"/>
      <c r="X500" s="12"/>
      <c r="Y500" s="12"/>
      <c r="AA500" s="12"/>
      <c r="AB500" s="12"/>
      <c r="AC500" s="12"/>
      <c r="AD500" s="12"/>
      <c r="AE500" s="12"/>
      <c r="AF500"/>
      <c r="AH500"/>
      <c r="AI500"/>
      <c r="AJ500"/>
      <c r="AK500"/>
      <c r="AL500"/>
      <c r="AM500"/>
      <c r="AN500"/>
      <c r="AO500"/>
      <c r="AP500"/>
      <c r="AQ500"/>
      <c r="AR500"/>
      <c r="AS500"/>
    </row>
    <row r="501" spans="1:45" x14ac:dyDescent="0.25">
      <c r="A501" s="110"/>
      <c r="B501" s="110"/>
      <c r="R501" s="82"/>
      <c r="S501"/>
      <c r="T501"/>
      <c r="U501"/>
      <c r="V501" s="12"/>
      <c r="W501" s="12"/>
      <c r="X501" s="12"/>
      <c r="Y501" s="12"/>
      <c r="AA501" s="12"/>
      <c r="AB501" s="12"/>
      <c r="AC501" s="12"/>
      <c r="AD501" s="12"/>
      <c r="AE501" s="12"/>
      <c r="AF501"/>
      <c r="AH501"/>
      <c r="AI501"/>
      <c r="AJ501"/>
      <c r="AK501"/>
      <c r="AL501"/>
      <c r="AM501"/>
      <c r="AN501"/>
      <c r="AO501"/>
      <c r="AP501"/>
      <c r="AQ501"/>
      <c r="AR501"/>
      <c r="AS501"/>
    </row>
    <row r="502" spans="1:45" x14ac:dyDescent="0.25">
      <c r="A502" s="110"/>
      <c r="B502" s="110"/>
      <c r="R502" s="82"/>
      <c r="S502"/>
      <c r="T502"/>
      <c r="U502"/>
      <c r="V502" s="12"/>
      <c r="W502" s="12"/>
      <c r="X502" s="12"/>
      <c r="Y502" s="12"/>
      <c r="AA502" s="12"/>
      <c r="AB502" s="12"/>
      <c r="AC502" s="12"/>
      <c r="AD502" s="12"/>
      <c r="AE502" s="12"/>
      <c r="AF502"/>
      <c r="AH502"/>
      <c r="AI502"/>
      <c r="AJ502"/>
      <c r="AK502"/>
      <c r="AL502"/>
      <c r="AM502"/>
      <c r="AN502"/>
      <c r="AO502"/>
      <c r="AP502"/>
      <c r="AQ502"/>
      <c r="AR502"/>
      <c r="AS502"/>
    </row>
    <row r="503" spans="1:45" x14ac:dyDescent="0.25">
      <c r="A503" s="110"/>
      <c r="B503" s="110"/>
      <c r="R503" s="82"/>
      <c r="S503"/>
      <c r="T503"/>
      <c r="U503"/>
      <c r="V503" s="12"/>
      <c r="W503" s="12"/>
      <c r="X503" s="12"/>
      <c r="Y503" s="12"/>
      <c r="AA503" s="12"/>
      <c r="AB503" s="12"/>
      <c r="AC503" s="12"/>
      <c r="AD503" s="12"/>
      <c r="AE503" s="12"/>
      <c r="AF503"/>
      <c r="AH503"/>
      <c r="AI503"/>
      <c r="AJ503"/>
      <c r="AK503"/>
      <c r="AL503"/>
      <c r="AM503"/>
      <c r="AN503"/>
      <c r="AO503"/>
      <c r="AP503"/>
      <c r="AQ503"/>
      <c r="AR503"/>
      <c r="AS503"/>
    </row>
    <row r="504" spans="1:45" x14ac:dyDescent="0.25">
      <c r="A504" s="110"/>
      <c r="B504" s="110"/>
      <c r="R504" s="82"/>
      <c r="S504"/>
      <c r="T504"/>
      <c r="U504"/>
      <c r="V504" s="12"/>
      <c r="W504" s="12"/>
      <c r="X504" s="12"/>
      <c r="Y504" s="12"/>
      <c r="AA504" s="12"/>
      <c r="AB504" s="12"/>
      <c r="AC504" s="12"/>
      <c r="AD504" s="12"/>
      <c r="AE504" s="12"/>
      <c r="AF504"/>
      <c r="AH504"/>
      <c r="AI504"/>
      <c r="AJ504"/>
      <c r="AK504"/>
      <c r="AL504"/>
      <c r="AM504"/>
      <c r="AN504"/>
      <c r="AO504"/>
      <c r="AP504"/>
      <c r="AQ504"/>
      <c r="AR504"/>
      <c r="AS504"/>
    </row>
    <row r="505" spans="1:45" x14ac:dyDescent="0.25">
      <c r="A505" s="110"/>
      <c r="B505" s="110"/>
      <c r="R505" s="82"/>
      <c r="S505"/>
      <c r="T505"/>
      <c r="U505"/>
      <c r="V505" s="12"/>
      <c r="W505" s="12"/>
      <c r="X505" s="12"/>
      <c r="Y505" s="12"/>
      <c r="AA505" s="12"/>
      <c r="AB505" s="12"/>
      <c r="AC505" s="12"/>
      <c r="AD505" s="12"/>
      <c r="AE505" s="12"/>
      <c r="AF505"/>
      <c r="AH505"/>
      <c r="AI505"/>
      <c r="AJ505"/>
      <c r="AK505"/>
      <c r="AL505"/>
      <c r="AM505"/>
      <c r="AN505"/>
      <c r="AO505"/>
      <c r="AP505"/>
      <c r="AQ505"/>
      <c r="AR505"/>
      <c r="AS505"/>
    </row>
    <row r="506" spans="1:45" x14ac:dyDescent="0.25">
      <c r="A506" s="110"/>
      <c r="B506" s="110"/>
      <c r="R506" s="82"/>
      <c r="S506"/>
      <c r="T506"/>
      <c r="U506"/>
      <c r="V506" s="12"/>
      <c r="W506" s="12"/>
      <c r="X506" s="12"/>
      <c r="Y506" s="12"/>
      <c r="AA506" s="12"/>
      <c r="AB506" s="12"/>
      <c r="AC506" s="12"/>
      <c r="AD506" s="12"/>
      <c r="AE506" s="12"/>
      <c r="AF506"/>
      <c r="AH506"/>
      <c r="AI506"/>
      <c r="AJ506"/>
      <c r="AK506"/>
      <c r="AL506"/>
      <c r="AM506"/>
      <c r="AN506"/>
      <c r="AO506"/>
      <c r="AP506"/>
      <c r="AQ506"/>
      <c r="AR506"/>
      <c r="AS506"/>
    </row>
    <row r="507" spans="1:45" x14ac:dyDescent="0.25">
      <c r="A507" s="110"/>
      <c r="B507" s="110"/>
      <c r="R507" s="82"/>
      <c r="S507"/>
      <c r="T507"/>
      <c r="U507"/>
      <c r="V507" s="12"/>
      <c r="W507" s="12"/>
      <c r="X507" s="12"/>
      <c r="Y507" s="12"/>
      <c r="AA507" s="12"/>
      <c r="AB507" s="12"/>
      <c r="AC507" s="12"/>
      <c r="AD507" s="12"/>
      <c r="AE507" s="12"/>
      <c r="AF507"/>
      <c r="AH507"/>
      <c r="AI507"/>
      <c r="AJ507"/>
      <c r="AK507"/>
      <c r="AL507"/>
      <c r="AM507"/>
      <c r="AN507"/>
      <c r="AO507"/>
      <c r="AP507"/>
      <c r="AQ507"/>
      <c r="AR507"/>
      <c r="AS507"/>
    </row>
    <row r="508" spans="1:45" x14ac:dyDescent="0.25">
      <c r="A508" s="110"/>
      <c r="B508" s="110"/>
      <c r="R508" s="82"/>
      <c r="S508"/>
      <c r="T508"/>
      <c r="U508"/>
      <c r="V508" s="12"/>
      <c r="W508" s="12"/>
      <c r="X508" s="12"/>
      <c r="Y508" s="12"/>
      <c r="AA508" s="12"/>
      <c r="AB508" s="12"/>
      <c r="AC508" s="12"/>
      <c r="AD508" s="12"/>
      <c r="AE508" s="12"/>
      <c r="AF508"/>
      <c r="AH508"/>
      <c r="AI508"/>
      <c r="AJ508"/>
      <c r="AK508"/>
      <c r="AL508"/>
      <c r="AM508"/>
      <c r="AN508"/>
      <c r="AO508"/>
      <c r="AP508"/>
      <c r="AQ508"/>
      <c r="AR508"/>
      <c r="AS508"/>
    </row>
    <row r="509" spans="1:45" x14ac:dyDescent="0.25">
      <c r="A509" s="110"/>
      <c r="B509" s="110"/>
      <c r="R509" s="82"/>
      <c r="S509"/>
      <c r="T509"/>
      <c r="U509"/>
      <c r="V509" s="12"/>
      <c r="W509" s="12"/>
      <c r="X509" s="12"/>
      <c r="Y509" s="12"/>
      <c r="AA509" s="12"/>
      <c r="AB509" s="12"/>
      <c r="AC509" s="12"/>
      <c r="AD509" s="12"/>
      <c r="AE509" s="12"/>
      <c r="AF509"/>
      <c r="AH509"/>
      <c r="AI509"/>
      <c r="AJ509"/>
      <c r="AK509"/>
      <c r="AL509"/>
      <c r="AM509"/>
      <c r="AN509"/>
      <c r="AO509"/>
      <c r="AP509"/>
      <c r="AQ509"/>
      <c r="AR509"/>
      <c r="AS509"/>
    </row>
    <row r="510" spans="1:45" x14ac:dyDescent="0.25">
      <c r="A510" s="110"/>
      <c r="B510" s="110"/>
      <c r="R510" s="82"/>
      <c r="S510"/>
      <c r="T510"/>
      <c r="U510"/>
      <c r="V510" s="12"/>
      <c r="W510" s="12"/>
      <c r="X510" s="12"/>
      <c r="Y510" s="12"/>
      <c r="AA510" s="12"/>
      <c r="AB510" s="12"/>
      <c r="AC510" s="12"/>
      <c r="AD510" s="12"/>
      <c r="AE510" s="12"/>
      <c r="AF510"/>
      <c r="AH510"/>
      <c r="AI510"/>
      <c r="AJ510"/>
      <c r="AK510"/>
      <c r="AL510"/>
      <c r="AM510"/>
      <c r="AN510"/>
      <c r="AO510"/>
      <c r="AP510"/>
      <c r="AQ510"/>
      <c r="AR510"/>
      <c r="AS510"/>
    </row>
    <row r="511" spans="1:45" x14ac:dyDescent="0.25">
      <c r="A511" s="110"/>
      <c r="B511" s="110"/>
      <c r="R511" s="82"/>
      <c r="S511"/>
      <c r="T511"/>
      <c r="U511"/>
      <c r="V511" s="12"/>
      <c r="W511" s="12"/>
      <c r="X511" s="12"/>
      <c r="Y511" s="12"/>
      <c r="AA511" s="12"/>
      <c r="AB511" s="12"/>
      <c r="AC511" s="12"/>
      <c r="AD511" s="12"/>
      <c r="AE511" s="12"/>
      <c r="AF511"/>
      <c r="AH511"/>
      <c r="AI511"/>
      <c r="AJ511"/>
      <c r="AK511"/>
      <c r="AL511"/>
      <c r="AM511"/>
      <c r="AN511"/>
      <c r="AO511"/>
      <c r="AP511"/>
      <c r="AQ511"/>
      <c r="AR511"/>
      <c r="AS511"/>
    </row>
    <row r="512" spans="1:45" x14ac:dyDescent="0.25">
      <c r="A512" s="110"/>
      <c r="B512" s="110"/>
      <c r="R512" s="82"/>
      <c r="S512"/>
      <c r="T512"/>
      <c r="U512"/>
      <c r="V512" s="12"/>
      <c r="W512" s="12"/>
      <c r="X512" s="12"/>
      <c r="Y512" s="12"/>
      <c r="AA512" s="12"/>
      <c r="AB512" s="12"/>
      <c r="AC512" s="12"/>
      <c r="AD512" s="12"/>
      <c r="AE512" s="12"/>
      <c r="AF512"/>
      <c r="AH512"/>
      <c r="AI512"/>
      <c r="AJ512"/>
      <c r="AK512"/>
      <c r="AL512"/>
      <c r="AM512"/>
      <c r="AN512"/>
      <c r="AO512"/>
      <c r="AP512"/>
      <c r="AQ512"/>
      <c r="AR512"/>
      <c r="AS512"/>
    </row>
    <row r="513" spans="1:45" x14ac:dyDescent="0.25">
      <c r="A513" s="110"/>
      <c r="B513" s="110"/>
      <c r="R513" s="82"/>
      <c r="S513"/>
      <c r="T513"/>
      <c r="U513"/>
      <c r="V513" s="12"/>
      <c r="W513" s="12"/>
      <c r="X513" s="12"/>
      <c r="Y513" s="12"/>
      <c r="AA513" s="12"/>
      <c r="AB513" s="12"/>
      <c r="AC513" s="12"/>
      <c r="AD513" s="12"/>
      <c r="AE513" s="12"/>
      <c r="AF513"/>
      <c r="AH513"/>
      <c r="AI513"/>
      <c r="AJ513"/>
      <c r="AK513"/>
      <c r="AL513"/>
      <c r="AM513"/>
      <c r="AN513"/>
      <c r="AO513"/>
      <c r="AP513"/>
      <c r="AQ513"/>
      <c r="AR513"/>
      <c r="AS513"/>
    </row>
    <row r="514" spans="1:45" x14ac:dyDescent="0.25">
      <c r="A514" s="110"/>
      <c r="B514" s="110"/>
      <c r="R514" s="82"/>
      <c r="S514"/>
      <c r="T514"/>
      <c r="U514"/>
      <c r="V514" s="12"/>
      <c r="W514" s="12"/>
      <c r="X514" s="12"/>
      <c r="Y514" s="12"/>
      <c r="AA514" s="12"/>
      <c r="AB514" s="12"/>
      <c r="AC514" s="12"/>
      <c r="AD514" s="12"/>
      <c r="AE514" s="12"/>
      <c r="AF514"/>
      <c r="AH514"/>
      <c r="AI514"/>
      <c r="AJ514"/>
      <c r="AK514"/>
      <c r="AL514"/>
      <c r="AM514"/>
      <c r="AN514"/>
      <c r="AO514"/>
      <c r="AP514"/>
      <c r="AQ514"/>
      <c r="AR514"/>
      <c r="AS514"/>
    </row>
    <row r="515" spans="1:45" x14ac:dyDescent="0.25">
      <c r="A515" s="110"/>
      <c r="B515" s="110"/>
      <c r="R515" s="82"/>
      <c r="S515"/>
      <c r="T515"/>
      <c r="U515"/>
      <c r="V515" s="12"/>
      <c r="W515" s="12"/>
      <c r="X515" s="12"/>
      <c r="Y515" s="12"/>
      <c r="AA515" s="12"/>
      <c r="AB515" s="12"/>
      <c r="AC515" s="12"/>
      <c r="AD515" s="12"/>
      <c r="AE515" s="12"/>
      <c r="AF515"/>
      <c r="AH515"/>
      <c r="AI515"/>
      <c r="AJ515"/>
      <c r="AK515"/>
      <c r="AL515"/>
      <c r="AM515"/>
      <c r="AN515"/>
      <c r="AO515"/>
      <c r="AP515"/>
      <c r="AQ515"/>
      <c r="AR515"/>
      <c r="AS515"/>
    </row>
    <row r="516" spans="1:45" x14ac:dyDescent="0.25">
      <c r="A516" s="110"/>
      <c r="B516" s="110"/>
      <c r="R516" s="82"/>
      <c r="S516"/>
      <c r="T516"/>
      <c r="U516"/>
      <c r="V516" s="12"/>
      <c r="W516" s="12"/>
      <c r="X516" s="12"/>
      <c r="Y516" s="12"/>
      <c r="AA516" s="12"/>
      <c r="AB516" s="12"/>
      <c r="AC516" s="12"/>
      <c r="AD516" s="12"/>
      <c r="AE516" s="12"/>
      <c r="AF516"/>
      <c r="AH516"/>
      <c r="AI516"/>
      <c r="AJ516"/>
      <c r="AK516"/>
      <c r="AL516"/>
      <c r="AM516"/>
      <c r="AN516"/>
      <c r="AO516"/>
      <c r="AP516"/>
      <c r="AQ516"/>
      <c r="AR516"/>
      <c r="AS516"/>
    </row>
    <row r="517" spans="1:45" x14ac:dyDescent="0.25">
      <c r="A517" s="110"/>
      <c r="B517" s="110"/>
      <c r="R517" s="82"/>
      <c r="S517"/>
      <c r="T517"/>
      <c r="U517"/>
      <c r="V517" s="12"/>
      <c r="W517" s="12"/>
      <c r="X517" s="12"/>
      <c r="Y517" s="12"/>
      <c r="AA517" s="12"/>
      <c r="AB517" s="12"/>
      <c r="AC517" s="12"/>
      <c r="AD517" s="12"/>
      <c r="AE517" s="12"/>
      <c r="AF517"/>
      <c r="AH517"/>
      <c r="AI517"/>
      <c r="AJ517"/>
      <c r="AK517"/>
      <c r="AL517"/>
      <c r="AM517"/>
      <c r="AN517"/>
      <c r="AO517"/>
      <c r="AP517"/>
      <c r="AQ517"/>
      <c r="AR517"/>
      <c r="AS517"/>
    </row>
    <row r="518" spans="1:45" x14ac:dyDescent="0.25">
      <c r="A518" s="110"/>
      <c r="B518" s="110"/>
      <c r="R518" s="82"/>
      <c r="S518"/>
      <c r="T518"/>
      <c r="U518"/>
      <c r="V518" s="12"/>
      <c r="W518" s="12"/>
      <c r="X518" s="12"/>
      <c r="Y518" s="12"/>
      <c r="AA518" s="12"/>
      <c r="AB518" s="12"/>
      <c r="AC518" s="12"/>
      <c r="AD518" s="12"/>
      <c r="AE518" s="12"/>
      <c r="AF518"/>
      <c r="AH518"/>
      <c r="AI518"/>
      <c r="AJ518"/>
      <c r="AK518"/>
      <c r="AL518"/>
      <c r="AM518"/>
      <c r="AN518"/>
      <c r="AO518"/>
      <c r="AP518"/>
      <c r="AQ518"/>
      <c r="AR518"/>
      <c r="AS518"/>
    </row>
    <row r="519" spans="1:45" x14ac:dyDescent="0.25">
      <c r="A519" s="110"/>
      <c r="B519" s="110"/>
      <c r="R519" s="82"/>
      <c r="S519"/>
      <c r="T519"/>
      <c r="U519"/>
      <c r="V519" s="12"/>
      <c r="W519" s="12"/>
      <c r="X519" s="12"/>
      <c r="Y519" s="12"/>
      <c r="AA519" s="12"/>
      <c r="AB519" s="12"/>
      <c r="AC519" s="12"/>
      <c r="AD519" s="12"/>
      <c r="AE519" s="12"/>
      <c r="AF519"/>
      <c r="AH519"/>
      <c r="AI519"/>
      <c r="AJ519"/>
      <c r="AK519"/>
      <c r="AL519"/>
      <c r="AM519"/>
      <c r="AN519"/>
      <c r="AO519"/>
      <c r="AP519"/>
      <c r="AQ519"/>
      <c r="AR519"/>
      <c r="AS519"/>
    </row>
    <row r="520" spans="1:45" x14ac:dyDescent="0.25">
      <c r="A520" s="110"/>
      <c r="B520" s="110"/>
      <c r="R520" s="82"/>
      <c r="S520"/>
      <c r="T520"/>
      <c r="U520"/>
      <c r="V520" s="12"/>
      <c r="W520" s="12"/>
      <c r="X520" s="12"/>
      <c r="Y520" s="12"/>
      <c r="AA520" s="12"/>
      <c r="AB520" s="12"/>
      <c r="AC520" s="12"/>
      <c r="AD520" s="12"/>
      <c r="AE520" s="12"/>
      <c r="AF520"/>
      <c r="AH520"/>
      <c r="AI520"/>
      <c r="AJ520"/>
      <c r="AK520"/>
      <c r="AL520"/>
      <c r="AM520"/>
      <c r="AN520"/>
      <c r="AO520"/>
      <c r="AP520"/>
      <c r="AQ520"/>
      <c r="AR520"/>
      <c r="AS520"/>
    </row>
    <row r="521" spans="1:45" x14ac:dyDescent="0.25">
      <c r="A521" s="110"/>
      <c r="B521" s="110"/>
      <c r="R521" s="82"/>
      <c r="S521"/>
      <c r="T521"/>
      <c r="U521"/>
      <c r="V521" s="12"/>
      <c r="W521" s="12"/>
      <c r="X521" s="12"/>
      <c r="Y521" s="12"/>
      <c r="AA521" s="12"/>
      <c r="AB521" s="12"/>
      <c r="AC521" s="12"/>
      <c r="AD521" s="12"/>
      <c r="AE521" s="12"/>
      <c r="AF521"/>
      <c r="AH521"/>
      <c r="AI521"/>
      <c r="AJ521"/>
      <c r="AK521"/>
      <c r="AL521"/>
      <c r="AM521"/>
      <c r="AN521"/>
      <c r="AO521"/>
      <c r="AP521"/>
      <c r="AQ521"/>
      <c r="AR521"/>
      <c r="AS521"/>
    </row>
    <row r="522" spans="1:45" x14ac:dyDescent="0.25">
      <c r="A522" s="110"/>
      <c r="B522" s="110"/>
      <c r="R522" s="82"/>
      <c r="S522"/>
      <c r="T522"/>
      <c r="U522"/>
      <c r="V522" s="12"/>
      <c r="W522" s="12"/>
      <c r="X522" s="12"/>
      <c r="Y522" s="12"/>
      <c r="AA522" s="12"/>
      <c r="AB522" s="12"/>
      <c r="AC522" s="12"/>
      <c r="AD522" s="12"/>
      <c r="AE522" s="12"/>
      <c r="AF522"/>
      <c r="AH522"/>
      <c r="AI522"/>
      <c r="AJ522"/>
      <c r="AK522"/>
      <c r="AL522"/>
      <c r="AM522"/>
      <c r="AN522"/>
      <c r="AO522"/>
      <c r="AP522"/>
      <c r="AQ522"/>
      <c r="AR522"/>
      <c r="AS522"/>
    </row>
    <row r="523" spans="1:45" x14ac:dyDescent="0.25">
      <c r="A523" s="110"/>
      <c r="B523" s="110"/>
      <c r="R523" s="82"/>
      <c r="S523"/>
      <c r="T523"/>
      <c r="U523"/>
      <c r="V523" s="12"/>
      <c r="W523" s="12"/>
      <c r="X523" s="12"/>
      <c r="Y523" s="12"/>
      <c r="AA523" s="12"/>
      <c r="AB523" s="12"/>
      <c r="AC523" s="12"/>
      <c r="AD523" s="12"/>
      <c r="AE523" s="12"/>
      <c r="AF523"/>
      <c r="AH523"/>
      <c r="AI523"/>
      <c r="AJ523"/>
      <c r="AK523"/>
      <c r="AL523"/>
      <c r="AM523"/>
      <c r="AN523"/>
      <c r="AO523"/>
      <c r="AP523"/>
      <c r="AQ523"/>
      <c r="AR523"/>
      <c r="AS523"/>
    </row>
    <row r="524" spans="1:45" x14ac:dyDescent="0.25">
      <c r="A524" s="110"/>
      <c r="B524" s="110"/>
      <c r="R524" s="82"/>
      <c r="S524"/>
      <c r="T524"/>
      <c r="U524"/>
      <c r="V524" s="12"/>
      <c r="W524" s="12"/>
      <c r="X524" s="12"/>
      <c r="Y524" s="12"/>
      <c r="AA524" s="12"/>
      <c r="AB524" s="12"/>
      <c r="AC524" s="12"/>
      <c r="AD524" s="12"/>
      <c r="AE524" s="12"/>
      <c r="AF524"/>
      <c r="AH524"/>
      <c r="AI524"/>
      <c r="AJ524"/>
      <c r="AK524"/>
      <c r="AL524"/>
      <c r="AM524"/>
      <c r="AN524"/>
      <c r="AO524"/>
      <c r="AP524"/>
      <c r="AQ524"/>
      <c r="AR524"/>
      <c r="AS524"/>
    </row>
    <row r="525" spans="1:45" x14ac:dyDescent="0.25">
      <c r="A525" s="110"/>
      <c r="B525" s="110"/>
      <c r="R525" s="82"/>
      <c r="S525"/>
      <c r="T525"/>
      <c r="U525"/>
      <c r="V525" s="12"/>
      <c r="W525" s="12"/>
      <c r="X525" s="12"/>
      <c r="Y525" s="12"/>
      <c r="AA525" s="12"/>
      <c r="AB525" s="12"/>
      <c r="AC525" s="12"/>
      <c r="AD525" s="12"/>
      <c r="AE525" s="12"/>
      <c r="AF525"/>
      <c r="AH525"/>
      <c r="AI525"/>
      <c r="AJ525"/>
      <c r="AK525"/>
      <c r="AL525"/>
      <c r="AM525"/>
      <c r="AN525"/>
      <c r="AO525"/>
      <c r="AP525"/>
      <c r="AQ525"/>
      <c r="AR525"/>
      <c r="AS525"/>
    </row>
    <row r="526" spans="1:45" x14ac:dyDescent="0.25">
      <c r="A526" s="110"/>
      <c r="B526" s="110"/>
      <c r="R526" s="82"/>
      <c r="S526"/>
      <c r="T526"/>
      <c r="U526"/>
      <c r="V526" s="12"/>
      <c r="W526" s="12"/>
      <c r="X526" s="12"/>
      <c r="Y526" s="12"/>
      <c r="AA526" s="12"/>
      <c r="AB526" s="12"/>
      <c r="AC526" s="12"/>
      <c r="AD526" s="12"/>
      <c r="AE526" s="12"/>
      <c r="AF526"/>
      <c r="AH526"/>
      <c r="AI526"/>
      <c r="AJ526"/>
      <c r="AK526"/>
      <c r="AL526"/>
      <c r="AM526"/>
      <c r="AN526"/>
      <c r="AO526"/>
      <c r="AP526"/>
      <c r="AQ526"/>
      <c r="AR526"/>
      <c r="AS526"/>
    </row>
    <row r="527" spans="1:45" x14ac:dyDescent="0.25">
      <c r="A527" s="110"/>
      <c r="B527" s="110"/>
      <c r="R527" s="82"/>
      <c r="S527"/>
      <c r="T527"/>
      <c r="U527"/>
      <c r="V527" s="12"/>
      <c r="W527" s="12"/>
      <c r="X527" s="12"/>
      <c r="Y527" s="12"/>
      <c r="AA527" s="12"/>
      <c r="AB527" s="12"/>
      <c r="AC527" s="12"/>
      <c r="AD527" s="12"/>
      <c r="AE527" s="12"/>
      <c r="AF527"/>
      <c r="AH527"/>
      <c r="AI527"/>
      <c r="AJ527"/>
      <c r="AK527"/>
      <c r="AL527"/>
      <c r="AM527"/>
      <c r="AN527"/>
      <c r="AO527"/>
      <c r="AP527"/>
      <c r="AQ527"/>
      <c r="AR527"/>
      <c r="AS527"/>
    </row>
    <row r="528" spans="1:45" x14ac:dyDescent="0.25">
      <c r="A528" s="110"/>
      <c r="B528" s="110"/>
      <c r="R528" s="82"/>
      <c r="S528"/>
      <c r="T528"/>
      <c r="U528"/>
      <c r="V528" s="12"/>
      <c r="W528" s="12"/>
      <c r="X528" s="12"/>
      <c r="Y528" s="12"/>
      <c r="AA528" s="12"/>
      <c r="AB528" s="12"/>
      <c r="AC528" s="12"/>
      <c r="AD528" s="12"/>
      <c r="AE528" s="12"/>
      <c r="AF528"/>
      <c r="AH528"/>
      <c r="AI528"/>
      <c r="AJ528"/>
      <c r="AK528"/>
      <c r="AL528"/>
      <c r="AM528"/>
      <c r="AN528"/>
      <c r="AO528"/>
      <c r="AP528"/>
      <c r="AQ528"/>
      <c r="AR528"/>
      <c r="AS528"/>
    </row>
    <row r="529" spans="1:45" x14ac:dyDescent="0.25">
      <c r="A529" s="110"/>
      <c r="B529" s="110"/>
      <c r="R529" s="82"/>
      <c r="S529"/>
      <c r="T529"/>
      <c r="U529"/>
      <c r="V529" s="12"/>
      <c r="W529" s="12"/>
      <c r="X529" s="12"/>
      <c r="Y529" s="12"/>
      <c r="AA529" s="12"/>
      <c r="AB529" s="12"/>
      <c r="AC529" s="12"/>
      <c r="AD529" s="12"/>
      <c r="AE529" s="12"/>
      <c r="AF529"/>
      <c r="AH529"/>
      <c r="AI529"/>
      <c r="AJ529"/>
      <c r="AK529"/>
      <c r="AL529"/>
      <c r="AM529"/>
      <c r="AN529"/>
      <c r="AO529"/>
      <c r="AP529"/>
      <c r="AQ529"/>
      <c r="AR529"/>
      <c r="AS529"/>
    </row>
    <row r="530" spans="1:45" x14ac:dyDescent="0.25">
      <c r="A530" s="110"/>
      <c r="B530" s="110"/>
      <c r="R530" s="82"/>
      <c r="S530"/>
      <c r="T530"/>
      <c r="U530"/>
      <c r="V530" s="12"/>
      <c r="W530" s="12"/>
      <c r="X530" s="12"/>
      <c r="Y530" s="12"/>
      <c r="AA530" s="12"/>
      <c r="AB530" s="12"/>
      <c r="AC530" s="12"/>
      <c r="AD530" s="12"/>
      <c r="AE530" s="12"/>
      <c r="AF530"/>
      <c r="AH530"/>
      <c r="AI530"/>
      <c r="AJ530"/>
      <c r="AK530"/>
      <c r="AL530"/>
      <c r="AM530"/>
      <c r="AN530"/>
      <c r="AO530"/>
      <c r="AP530"/>
      <c r="AQ530"/>
      <c r="AR530"/>
      <c r="AS530"/>
    </row>
    <row r="531" spans="1:45" x14ac:dyDescent="0.25">
      <c r="A531" s="110"/>
      <c r="B531" s="110"/>
      <c r="R531" s="82"/>
      <c r="S531"/>
      <c r="T531"/>
      <c r="U531"/>
      <c r="V531" s="12"/>
      <c r="W531" s="12"/>
      <c r="X531" s="12"/>
      <c r="Y531" s="12"/>
      <c r="AA531" s="12"/>
      <c r="AB531" s="12"/>
      <c r="AC531" s="12"/>
      <c r="AD531" s="12"/>
      <c r="AE531" s="12"/>
      <c r="AF531"/>
      <c r="AH531"/>
      <c r="AI531"/>
      <c r="AJ531"/>
      <c r="AK531"/>
      <c r="AL531"/>
      <c r="AM531"/>
      <c r="AN531"/>
      <c r="AO531"/>
      <c r="AP531"/>
      <c r="AQ531"/>
      <c r="AR531"/>
      <c r="AS531"/>
    </row>
    <row r="532" spans="1:45" x14ac:dyDescent="0.25">
      <c r="A532" s="110"/>
      <c r="B532" s="110"/>
      <c r="R532" s="82"/>
      <c r="S532"/>
      <c r="T532"/>
      <c r="U532"/>
      <c r="V532" s="12"/>
      <c r="W532" s="12"/>
      <c r="X532" s="12"/>
      <c r="Y532" s="12"/>
      <c r="AA532" s="12"/>
      <c r="AB532" s="12"/>
      <c r="AC532" s="12"/>
      <c r="AD532" s="12"/>
      <c r="AE532" s="12"/>
      <c r="AF532"/>
      <c r="AH532"/>
      <c r="AI532"/>
      <c r="AJ532"/>
      <c r="AK532"/>
      <c r="AL532"/>
      <c r="AM532"/>
      <c r="AN532"/>
      <c r="AO532"/>
      <c r="AP532"/>
      <c r="AQ532"/>
      <c r="AR532"/>
      <c r="AS532"/>
    </row>
    <row r="533" spans="1:45" x14ac:dyDescent="0.25">
      <c r="A533" s="110"/>
      <c r="B533" s="110"/>
      <c r="R533" s="82"/>
      <c r="S533"/>
      <c r="T533"/>
      <c r="U533"/>
      <c r="V533" s="12"/>
      <c r="W533" s="12"/>
      <c r="X533" s="12"/>
      <c r="Y533" s="12"/>
      <c r="AA533" s="12"/>
      <c r="AB533" s="12"/>
      <c r="AC533" s="12"/>
      <c r="AD533" s="12"/>
      <c r="AE533" s="12"/>
      <c r="AF533"/>
      <c r="AH533"/>
      <c r="AI533"/>
      <c r="AJ533"/>
      <c r="AK533"/>
      <c r="AL533"/>
      <c r="AM533"/>
      <c r="AN533"/>
      <c r="AO533"/>
      <c r="AP533"/>
      <c r="AQ533"/>
      <c r="AR533"/>
      <c r="AS533"/>
    </row>
    <row r="534" spans="1:45" x14ac:dyDescent="0.25">
      <c r="A534" s="110"/>
      <c r="B534" s="110"/>
      <c r="R534" s="82"/>
      <c r="S534"/>
      <c r="T534"/>
      <c r="U534"/>
      <c r="V534" s="12"/>
      <c r="W534" s="12"/>
      <c r="X534" s="12"/>
      <c r="Y534" s="12"/>
      <c r="AA534" s="12"/>
      <c r="AB534" s="12"/>
      <c r="AC534" s="12"/>
      <c r="AD534" s="12"/>
      <c r="AE534" s="12"/>
      <c r="AF534"/>
      <c r="AH534"/>
      <c r="AI534"/>
      <c r="AJ534"/>
      <c r="AK534"/>
      <c r="AL534"/>
      <c r="AM534"/>
      <c r="AN534"/>
      <c r="AO534"/>
      <c r="AP534"/>
      <c r="AQ534"/>
      <c r="AR534"/>
      <c r="AS534"/>
    </row>
    <row r="535" spans="1:45" x14ac:dyDescent="0.25">
      <c r="A535" s="110"/>
      <c r="B535" s="110"/>
      <c r="R535" s="82"/>
      <c r="S535"/>
      <c r="T535"/>
      <c r="U535"/>
      <c r="V535" s="12"/>
      <c r="W535" s="12"/>
      <c r="X535" s="12"/>
      <c r="Y535" s="12"/>
      <c r="AA535" s="12"/>
      <c r="AB535" s="12"/>
      <c r="AC535" s="12"/>
      <c r="AD535" s="12"/>
      <c r="AE535" s="12"/>
      <c r="AF535"/>
      <c r="AH535"/>
      <c r="AI535"/>
      <c r="AJ535"/>
      <c r="AK535"/>
      <c r="AL535"/>
      <c r="AM535"/>
      <c r="AN535"/>
      <c r="AO535"/>
      <c r="AP535"/>
      <c r="AQ535"/>
      <c r="AR535"/>
      <c r="AS535"/>
    </row>
    <row r="536" spans="1:45" x14ac:dyDescent="0.25">
      <c r="A536" s="110"/>
      <c r="B536" s="110"/>
      <c r="R536" s="82"/>
      <c r="S536"/>
      <c r="T536"/>
      <c r="U536"/>
      <c r="V536" s="12"/>
      <c r="W536" s="12"/>
      <c r="X536" s="12"/>
      <c r="Y536" s="12"/>
      <c r="AA536" s="12"/>
      <c r="AB536" s="12"/>
      <c r="AC536" s="12"/>
      <c r="AD536" s="12"/>
      <c r="AE536" s="12"/>
      <c r="AF536"/>
      <c r="AH536"/>
      <c r="AI536"/>
      <c r="AJ536"/>
      <c r="AK536"/>
      <c r="AL536"/>
      <c r="AM536"/>
      <c r="AN536"/>
      <c r="AO536"/>
      <c r="AP536"/>
      <c r="AQ536"/>
      <c r="AR536"/>
      <c r="AS536"/>
    </row>
    <row r="537" spans="1:45" x14ac:dyDescent="0.25">
      <c r="A537" s="110"/>
      <c r="B537" s="110"/>
      <c r="R537" s="82"/>
      <c r="S537"/>
      <c r="T537"/>
      <c r="U537"/>
      <c r="V537" s="12"/>
      <c r="W537" s="12"/>
      <c r="X537" s="12"/>
      <c r="Y537" s="12"/>
      <c r="AA537" s="12"/>
      <c r="AB537" s="12"/>
      <c r="AC537" s="12"/>
      <c r="AD537" s="12"/>
      <c r="AE537" s="12"/>
      <c r="AF537"/>
      <c r="AH537"/>
      <c r="AI537"/>
      <c r="AJ537"/>
      <c r="AK537"/>
      <c r="AL537"/>
      <c r="AM537"/>
      <c r="AN537"/>
      <c r="AO537"/>
      <c r="AP537"/>
      <c r="AQ537"/>
      <c r="AR537"/>
      <c r="AS537"/>
    </row>
    <row r="538" spans="1:45" x14ac:dyDescent="0.25">
      <c r="A538" s="110"/>
      <c r="B538" s="110"/>
      <c r="R538" s="82"/>
      <c r="S538"/>
      <c r="T538"/>
      <c r="U538"/>
      <c r="V538" s="12"/>
      <c r="W538" s="12"/>
      <c r="X538" s="12"/>
      <c r="Y538" s="12"/>
      <c r="AA538" s="12"/>
      <c r="AB538" s="12"/>
      <c r="AC538" s="12"/>
      <c r="AD538" s="12"/>
      <c r="AE538" s="12"/>
      <c r="AF538"/>
      <c r="AH538"/>
      <c r="AI538"/>
      <c r="AJ538"/>
      <c r="AK538"/>
      <c r="AL538"/>
      <c r="AM538"/>
      <c r="AN538"/>
      <c r="AO538"/>
      <c r="AP538"/>
      <c r="AQ538"/>
      <c r="AR538"/>
      <c r="AS538"/>
    </row>
    <row r="539" spans="1:45" x14ac:dyDescent="0.25">
      <c r="A539" s="110"/>
      <c r="B539" s="110"/>
      <c r="R539" s="82"/>
      <c r="S539"/>
      <c r="T539"/>
      <c r="U539"/>
      <c r="V539" s="12"/>
      <c r="W539" s="12"/>
      <c r="X539" s="12"/>
      <c r="Y539" s="12"/>
      <c r="AA539" s="12"/>
      <c r="AB539" s="12"/>
      <c r="AC539" s="12"/>
      <c r="AD539" s="12"/>
      <c r="AE539" s="12"/>
      <c r="AF539"/>
      <c r="AH539"/>
      <c r="AI539"/>
      <c r="AJ539"/>
      <c r="AK539"/>
      <c r="AL539"/>
      <c r="AM539"/>
      <c r="AN539"/>
      <c r="AO539"/>
      <c r="AP539"/>
      <c r="AQ539"/>
      <c r="AR539"/>
      <c r="AS539"/>
    </row>
    <row r="540" spans="1:45" x14ac:dyDescent="0.25">
      <c r="A540" s="110"/>
      <c r="B540" s="110"/>
      <c r="R540" s="82"/>
      <c r="S540"/>
      <c r="T540"/>
      <c r="U540"/>
      <c r="V540" s="12"/>
      <c r="W540" s="12"/>
      <c r="X540" s="12"/>
      <c r="Y540" s="12"/>
      <c r="AA540" s="12"/>
      <c r="AB540" s="12"/>
      <c r="AC540" s="12"/>
      <c r="AD540" s="12"/>
      <c r="AE540" s="12"/>
      <c r="AF540"/>
      <c r="AH540"/>
      <c r="AI540"/>
      <c r="AJ540"/>
      <c r="AK540"/>
      <c r="AL540"/>
      <c r="AM540"/>
      <c r="AN540"/>
      <c r="AO540"/>
      <c r="AP540"/>
      <c r="AQ540"/>
      <c r="AR540"/>
      <c r="AS540"/>
    </row>
    <row r="541" spans="1:45" x14ac:dyDescent="0.25">
      <c r="A541" s="110"/>
      <c r="B541" s="110"/>
      <c r="R541" s="82"/>
      <c r="S541"/>
      <c r="T541"/>
      <c r="U541"/>
      <c r="V541" s="12"/>
      <c r="W541" s="12"/>
      <c r="X541" s="12"/>
      <c r="Y541" s="12"/>
      <c r="AA541" s="12"/>
      <c r="AB541" s="12"/>
      <c r="AC541" s="12"/>
      <c r="AD541" s="12"/>
      <c r="AE541" s="12"/>
      <c r="AF541"/>
      <c r="AH541"/>
      <c r="AI541"/>
      <c r="AJ541"/>
      <c r="AK541"/>
      <c r="AL541"/>
      <c r="AM541"/>
      <c r="AN541"/>
      <c r="AO541"/>
      <c r="AP541"/>
      <c r="AQ541"/>
      <c r="AR541"/>
      <c r="AS541"/>
    </row>
    <row r="542" spans="1:45" x14ac:dyDescent="0.25">
      <c r="A542" s="110"/>
      <c r="B542" s="110"/>
      <c r="R542" s="82"/>
      <c r="S542"/>
      <c r="T542"/>
      <c r="U542"/>
      <c r="V542" s="12"/>
      <c r="W542" s="12"/>
      <c r="X542" s="12"/>
      <c r="Y542" s="12"/>
      <c r="AA542" s="12"/>
      <c r="AB542" s="12"/>
      <c r="AC542" s="12"/>
      <c r="AD542" s="12"/>
      <c r="AE542" s="12"/>
      <c r="AF542"/>
      <c r="AH542"/>
      <c r="AI542"/>
      <c r="AJ542"/>
      <c r="AK542"/>
      <c r="AL542"/>
      <c r="AM542"/>
      <c r="AN542"/>
      <c r="AO542"/>
      <c r="AP542"/>
      <c r="AQ542"/>
      <c r="AR542"/>
      <c r="AS542"/>
    </row>
    <row r="543" spans="1:45" x14ac:dyDescent="0.25">
      <c r="A543" s="110"/>
      <c r="B543" s="110"/>
      <c r="R543" s="82"/>
      <c r="S543"/>
      <c r="T543"/>
      <c r="U543"/>
      <c r="V543" s="12"/>
      <c r="W543" s="12"/>
      <c r="X543" s="12"/>
      <c r="Y543" s="12"/>
      <c r="AA543" s="12"/>
      <c r="AB543" s="12"/>
      <c r="AC543" s="12"/>
      <c r="AD543" s="12"/>
      <c r="AE543" s="12"/>
      <c r="AF543"/>
      <c r="AH543"/>
      <c r="AI543"/>
      <c r="AJ543"/>
      <c r="AK543"/>
      <c r="AL543"/>
      <c r="AM543"/>
      <c r="AN543"/>
      <c r="AO543"/>
      <c r="AP543"/>
      <c r="AQ543"/>
      <c r="AR543"/>
      <c r="AS543"/>
    </row>
    <row r="544" spans="1:45" x14ac:dyDescent="0.25">
      <c r="A544" s="110"/>
      <c r="B544" s="110"/>
      <c r="R544" s="82"/>
      <c r="S544"/>
      <c r="T544"/>
      <c r="U544"/>
      <c r="V544" s="12"/>
      <c r="W544" s="12"/>
      <c r="X544" s="12"/>
      <c r="Y544" s="12"/>
      <c r="AA544" s="12"/>
      <c r="AB544" s="12"/>
      <c r="AC544" s="12"/>
      <c r="AD544" s="12"/>
      <c r="AE544" s="12"/>
      <c r="AF544"/>
      <c r="AH544"/>
      <c r="AI544"/>
      <c r="AJ544"/>
      <c r="AK544"/>
      <c r="AL544"/>
      <c r="AM544"/>
      <c r="AN544"/>
      <c r="AO544"/>
      <c r="AP544"/>
      <c r="AQ544"/>
      <c r="AR544"/>
      <c r="AS544"/>
    </row>
    <row r="545" spans="1:45" x14ac:dyDescent="0.25">
      <c r="A545" s="110"/>
      <c r="B545" s="110"/>
      <c r="R545" s="82"/>
      <c r="S545"/>
      <c r="T545"/>
      <c r="U545"/>
      <c r="V545" s="12"/>
      <c r="W545" s="12"/>
      <c r="X545" s="12"/>
      <c r="Y545" s="12"/>
      <c r="AA545" s="12"/>
      <c r="AB545" s="12"/>
      <c r="AC545" s="12"/>
      <c r="AD545" s="12"/>
      <c r="AE545" s="12"/>
      <c r="AF545"/>
      <c r="AH545"/>
      <c r="AI545"/>
      <c r="AJ545"/>
      <c r="AK545"/>
      <c r="AL545"/>
      <c r="AM545"/>
      <c r="AN545"/>
      <c r="AO545"/>
      <c r="AP545"/>
      <c r="AQ545"/>
      <c r="AR545"/>
      <c r="AS545"/>
    </row>
    <row r="546" spans="1:45" x14ac:dyDescent="0.25">
      <c r="A546" s="110"/>
      <c r="B546" s="110"/>
      <c r="R546" s="82"/>
      <c r="S546"/>
      <c r="T546"/>
      <c r="U546"/>
      <c r="V546" s="12"/>
      <c r="W546" s="12"/>
      <c r="X546" s="12"/>
      <c r="Y546" s="12"/>
      <c r="AA546" s="12"/>
      <c r="AB546" s="12"/>
      <c r="AC546" s="12"/>
      <c r="AD546" s="12"/>
      <c r="AE546" s="12"/>
      <c r="AF546"/>
      <c r="AH546"/>
      <c r="AI546"/>
      <c r="AJ546"/>
      <c r="AK546"/>
      <c r="AL546"/>
      <c r="AM546"/>
      <c r="AN546"/>
      <c r="AO546"/>
      <c r="AP546"/>
      <c r="AQ546"/>
      <c r="AR546"/>
      <c r="AS546"/>
    </row>
    <row r="547" spans="1:45" x14ac:dyDescent="0.25">
      <c r="A547" s="110"/>
      <c r="B547" s="110"/>
      <c r="R547" s="82"/>
      <c r="S547"/>
      <c r="T547"/>
      <c r="U547"/>
      <c r="V547" s="12"/>
      <c r="W547" s="12"/>
      <c r="X547" s="12"/>
      <c r="Y547" s="12"/>
      <c r="AA547" s="12"/>
      <c r="AB547" s="12"/>
      <c r="AC547" s="12"/>
      <c r="AD547" s="12"/>
      <c r="AE547" s="12"/>
      <c r="AF547"/>
      <c r="AH547"/>
      <c r="AI547"/>
      <c r="AJ547"/>
      <c r="AK547"/>
      <c r="AL547"/>
      <c r="AM547"/>
      <c r="AN547"/>
      <c r="AO547"/>
      <c r="AP547"/>
      <c r="AQ547"/>
      <c r="AR547"/>
      <c r="AS547"/>
    </row>
    <row r="548" spans="1:45" x14ac:dyDescent="0.25">
      <c r="A548" s="110"/>
      <c r="B548" s="110"/>
      <c r="R548" s="82"/>
      <c r="S548"/>
      <c r="T548"/>
      <c r="U548"/>
      <c r="V548" s="12"/>
      <c r="W548" s="12"/>
      <c r="X548" s="12"/>
      <c r="Y548" s="12"/>
      <c r="AA548" s="12"/>
      <c r="AB548" s="12"/>
      <c r="AC548" s="12"/>
      <c r="AD548" s="12"/>
      <c r="AE548" s="12"/>
      <c r="AF548"/>
      <c r="AH548"/>
      <c r="AI548"/>
      <c r="AJ548"/>
      <c r="AK548"/>
      <c r="AL548"/>
      <c r="AM548"/>
      <c r="AN548"/>
      <c r="AO548"/>
      <c r="AP548"/>
      <c r="AQ548"/>
      <c r="AR548"/>
      <c r="AS548"/>
    </row>
    <row r="549" spans="1:45" x14ac:dyDescent="0.25">
      <c r="A549" s="110"/>
      <c r="B549" s="110"/>
      <c r="R549" s="82"/>
      <c r="S549"/>
      <c r="T549"/>
      <c r="U549"/>
      <c r="V549" s="12"/>
      <c r="W549" s="12"/>
      <c r="X549" s="12"/>
      <c r="Y549" s="12"/>
      <c r="AA549" s="12"/>
      <c r="AB549" s="12"/>
      <c r="AC549" s="12"/>
      <c r="AD549" s="12"/>
      <c r="AE549" s="12"/>
      <c r="AF549"/>
      <c r="AH549"/>
      <c r="AI549"/>
      <c r="AJ549"/>
      <c r="AK549"/>
      <c r="AL549"/>
      <c r="AM549"/>
      <c r="AN549"/>
      <c r="AO549"/>
      <c r="AP549"/>
      <c r="AQ549"/>
      <c r="AR549"/>
      <c r="AS549"/>
    </row>
    <row r="550" spans="1:45" x14ac:dyDescent="0.25">
      <c r="A550" s="110"/>
      <c r="B550" s="110"/>
      <c r="R550" s="82"/>
      <c r="S550"/>
      <c r="T550"/>
      <c r="U550"/>
      <c r="V550" s="12"/>
      <c r="W550" s="12"/>
      <c r="X550" s="12"/>
      <c r="Y550" s="12"/>
      <c r="AA550" s="12"/>
      <c r="AB550" s="12"/>
      <c r="AC550" s="12"/>
      <c r="AD550" s="12"/>
      <c r="AE550" s="12"/>
      <c r="AF550"/>
      <c r="AH550"/>
      <c r="AI550"/>
      <c r="AJ550"/>
      <c r="AK550"/>
      <c r="AL550"/>
      <c r="AM550"/>
      <c r="AN550"/>
      <c r="AO550"/>
      <c r="AP550"/>
      <c r="AQ550"/>
      <c r="AR550"/>
      <c r="AS550"/>
    </row>
    <row r="551" spans="1:45" x14ac:dyDescent="0.25">
      <c r="A551" s="110"/>
      <c r="B551" s="110"/>
      <c r="R551" s="82"/>
      <c r="S551"/>
      <c r="T551"/>
      <c r="U551"/>
      <c r="V551" s="12"/>
      <c r="W551" s="12"/>
      <c r="X551" s="12"/>
      <c r="Y551" s="12"/>
      <c r="AA551" s="12"/>
      <c r="AB551" s="12"/>
      <c r="AC551" s="12"/>
      <c r="AD551" s="12"/>
      <c r="AE551" s="12"/>
      <c r="AF551"/>
      <c r="AH551"/>
      <c r="AI551"/>
      <c r="AJ551"/>
      <c r="AK551"/>
      <c r="AL551"/>
      <c r="AM551"/>
      <c r="AN551"/>
      <c r="AO551"/>
      <c r="AP551"/>
      <c r="AQ551"/>
      <c r="AR551"/>
      <c r="AS551"/>
    </row>
    <row r="552" spans="1:45" x14ac:dyDescent="0.25">
      <c r="A552" s="110"/>
      <c r="B552" s="110"/>
      <c r="R552" s="82"/>
      <c r="S552"/>
      <c r="T552"/>
      <c r="U552"/>
      <c r="V552" s="12"/>
      <c r="W552" s="12"/>
      <c r="X552" s="12"/>
      <c r="Y552" s="12"/>
      <c r="AA552" s="12"/>
      <c r="AB552" s="12"/>
      <c r="AC552" s="12"/>
      <c r="AD552" s="12"/>
      <c r="AE552" s="12"/>
      <c r="AF552"/>
      <c r="AH552"/>
      <c r="AI552"/>
      <c r="AJ552"/>
      <c r="AK552"/>
      <c r="AL552"/>
      <c r="AM552"/>
      <c r="AN552"/>
      <c r="AO552"/>
      <c r="AP552"/>
      <c r="AQ552"/>
      <c r="AR552"/>
      <c r="AS552"/>
    </row>
    <row r="553" spans="1:45" x14ac:dyDescent="0.25">
      <c r="A553" s="110"/>
      <c r="B553" s="110"/>
      <c r="R553" s="82"/>
      <c r="S553"/>
      <c r="T553"/>
      <c r="U553"/>
      <c r="V553" s="12"/>
      <c r="W553" s="12"/>
      <c r="X553" s="12"/>
      <c r="Y553" s="12"/>
      <c r="AA553" s="12"/>
      <c r="AB553" s="12"/>
      <c r="AC553" s="12"/>
      <c r="AD553" s="12"/>
      <c r="AE553" s="12"/>
      <c r="AF553"/>
      <c r="AH553"/>
      <c r="AI553"/>
      <c r="AJ553"/>
      <c r="AK553"/>
      <c r="AL553"/>
      <c r="AM553"/>
      <c r="AN553"/>
      <c r="AO553"/>
      <c r="AP553"/>
      <c r="AQ553"/>
      <c r="AR553"/>
      <c r="AS553"/>
    </row>
    <row r="554" spans="1:45" x14ac:dyDescent="0.25">
      <c r="A554" s="110"/>
      <c r="B554" s="110"/>
      <c r="R554" s="82"/>
      <c r="S554"/>
      <c r="T554"/>
      <c r="U554"/>
      <c r="V554" s="12"/>
      <c r="W554" s="12"/>
      <c r="X554" s="12"/>
      <c r="Y554" s="12"/>
      <c r="AA554" s="12"/>
      <c r="AB554" s="12"/>
      <c r="AC554" s="12"/>
      <c r="AD554" s="12"/>
      <c r="AE554" s="12"/>
      <c r="AF554"/>
      <c r="AH554"/>
      <c r="AI554"/>
      <c r="AJ554"/>
      <c r="AK554"/>
      <c r="AL554"/>
      <c r="AM554"/>
      <c r="AN554"/>
      <c r="AO554"/>
      <c r="AP554"/>
      <c r="AQ554"/>
      <c r="AR554"/>
      <c r="AS554"/>
    </row>
    <row r="555" spans="1:45" x14ac:dyDescent="0.25">
      <c r="A555" s="110"/>
      <c r="B555" s="110"/>
      <c r="R555" s="82"/>
      <c r="S555"/>
      <c r="T555"/>
      <c r="U555"/>
      <c r="V555" s="12"/>
      <c r="W555" s="12"/>
      <c r="X555" s="12"/>
      <c r="Y555" s="12"/>
      <c r="AA555" s="12"/>
      <c r="AB555" s="12"/>
      <c r="AC555" s="12"/>
      <c r="AD555" s="12"/>
      <c r="AE555" s="12"/>
      <c r="AF555"/>
      <c r="AH555"/>
      <c r="AI555"/>
      <c r="AJ555"/>
      <c r="AK555"/>
      <c r="AL555"/>
      <c r="AM555"/>
      <c r="AN555"/>
      <c r="AO555"/>
      <c r="AP555"/>
      <c r="AQ555"/>
      <c r="AR555"/>
      <c r="AS555"/>
    </row>
    <row r="556" spans="1:45" x14ac:dyDescent="0.25">
      <c r="A556" s="110"/>
      <c r="B556" s="110"/>
      <c r="R556" s="82"/>
      <c r="S556"/>
      <c r="T556"/>
      <c r="U556"/>
      <c r="V556" s="12"/>
      <c r="W556" s="12"/>
      <c r="X556" s="12"/>
      <c r="Y556" s="12"/>
      <c r="AA556" s="12"/>
      <c r="AB556" s="12"/>
      <c r="AC556" s="12"/>
      <c r="AD556" s="12"/>
      <c r="AE556" s="12"/>
      <c r="AF556"/>
      <c r="AH556"/>
      <c r="AI556"/>
      <c r="AJ556"/>
      <c r="AK556"/>
      <c r="AL556"/>
      <c r="AM556"/>
      <c r="AN556"/>
      <c r="AO556"/>
      <c r="AP556"/>
      <c r="AQ556"/>
      <c r="AR556"/>
      <c r="AS556"/>
    </row>
    <row r="557" spans="1:45" x14ac:dyDescent="0.25">
      <c r="A557" s="110"/>
      <c r="B557" s="110"/>
      <c r="R557" s="82"/>
      <c r="S557"/>
      <c r="T557"/>
      <c r="U557"/>
      <c r="V557" s="12"/>
      <c r="W557" s="12"/>
      <c r="X557" s="12"/>
      <c r="Y557" s="12"/>
      <c r="AA557" s="12"/>
      <c r="AB557" s="12"/>
      <c r="AC557" s="12"/>
      <c r="AD557" s="12"/>
      <c r="AE557" s="12"/>
      <c r="AF557"/>
      <c r="AH557"/>
      <c r="AI557"/>
      <c r="AJ557"/>
      <c r="AK557"/>
      <c r="AL557"/>
      <c r="AM557"/>
      <c r="AN557"/>
      <c r="AO557"/>
      <c r="AP557"/>
      <c r="AQ557"/>
      <c r="AR557"/>
      <c r="AS557"/>
    </row>
    <row r="558" spans="1:45" x14ac:dyDescent="0.25">
      <c r="A558" s="110"/>
      <c r="B558" s="110"/>
      <c r="R558" s="82"/>
      <c r="S558"/>
      <c r="T558"/>
      <c r="U558"/>
      <c r="V558" s="12"/>
      <c r="W558" s="12"/>
      <c r="X558" s="12"/>
      <c r="Y558" s="12"/>
      <c r="AA558" s="12"/>
      <c r="AB558" s="12"/>
      <c r="AC558" s="12"/>
      <c r="AD558" s="12"/>
      <c r="AE558" s="12"/>
      <c r="AF558"/>
      <c r="AH558"/>
      <c r="AI558"/>
      <c r="AJ558"/>
      <c r="AK558"/>
      <c r="AL558"/>
      <c r="AM558"/>
      <c r="AN558"/>
      <c r="AO558"/>
      <c r="AP558"/>
      <c r="AQ558"/>
      <c r="AR558"/>
      <c r="AS558"/>
    </row>
    <row r="559" spans="1:45" x14ac:dyDescent="0.25">
      <c r="A559" s="110"/>
      <c r="B559" s="110"/>
      <c r="R559" s="82"/>
      <c r="S559"/>
      <c r="T559"/>
      <c r="U559"/>
      <c r="V559" s="12"/>
      <c r="W559" s="12"/>
      <c r="X559" s="12"/>
      <c r="Y559" s="12"/>
      <c r="AA559" s="12"/>
      <c r="AB559" s="12"/>
      <c r="AC559" s="12"/>
      <c r="AD559" s="12"/>
      <c r="AE559" s="12"/>
      <c r="AF559"/>
      <c r="AH559"/>
      <c r="AI559"/>
      <c r="AJ559"/>
      <c r="AK559"/>
      <c r="AL559"/>
      <c r="AM559"/>
      <c r="AN559"/>
      <c r="AO559"/>
      <c r="AP559"/>
      <c r="AQ559"/>
      <c r="AR559"/>
      <c r="AS559"/>
    </row>
    <row r="560" spans="1:45" x14ac:dyDescent="0.25">
      <c r="A560" s="110"/>
      <c r="B560" s="110"/>
      <c r="R560" s="82"/>
      <c r="S560"/>
      <c r="T560"/>
      <c r="U560"/>
      <c r="V560" s="12"/>
      <c r="W560" s="12"/>
      <c r="X560" s="12"/>
      <c r="Y560" s="12"/>
      <c r="AA560" s="12"/>
      <c r="AB560" s="12"/>
      <c r="AC560" s="12"/>
      <c r="AD560" s="12"/>
      <c r="AE560" s="12"/>
      <c r="AF560"/>
      <c r="AH560"/>
      <c r="AI560"/>
      <c r="AJ560"/>
      <c r="AK560"/>
      <c r="AL560"/>
      <c r="AM560"/>
      <c r="AN560"/>
      <c r="AO560"/>
      <c r="AP560"/>
      <c r="AQ560"/>
      <c r="AR560"/>
      <c r="AS560"/>
    </row>
    <row r="561" spans="1:45" x14ac:dyDescent="0.25">
      <c r="A561" s="110"/>
      <c r="B561" s="110"/>
      <c r="R561" s="82"/>
      <c r="S561"/>
      <c r="T561"/>
      <c r="U561"/>
      <c r="V561" s="12"/>
      <c r="W561" s="12"/>
      <c r="X561" s="12"/>
      <c r="Y561" s="12"/>
      <c r="AA561" s="12"/>
      <c r="AB561" s="12"/>
      <c r="AC561" s="12"/>
      <c r="AD561" s="12"/>
      <c r="AE561" s="12"/>
      <c r="AF561"/>
      <c r="AH561"/>
      <c r="AI561"/>
      <c r="AJ561"/>
      <c r="AK561"/>
      <c r="AL561"/>
      <c r="AM561"/>
      <c r="AN561"/>
      <c r="AO561"/>
      <c r="AP561"/>
      <c r="AQ561"/>
      <c r="AR561"/>
      <c r="AS561"/>
    </row>
    <row r="562" spans="1:45" x14ac:dyDescent="0.25">
      <c r="A562" s="110"/>
      <c r="B562" s="110"/>
      <c r="R562" s="82"/>
      <c r="S562"/>
      <c r="T562"/>
      <c r="U562"/>
      <c r="V562" s="12"/>
      <c r="W562" s="12"/>
      <c r="X562" s="12"/>
      <c r="Y562" s="12"/>
      <c r="AA562" s="12"/>
      <c r="AB562" s="12"/>
      <c r="AC562" s="12"/>
      <c r="AD562" s="12"/>
      <c r="AE562" s="12"/>
      <c r="AF562"/>
      <c r="AH562"/>
      <c r="AI562"/>
      <c r="AJ562"/>
      <c r="AK562"/>
      <c r="AL562"/>
      <c r="AM562"/>
      <c r="AN562"/>
      <c r="AO562"/>
      <c r="AP562"/>
      <c r="AQ562"/>
      <c r="AR562"/>
      <c r="AS562"/>
    </row>
    <row r="563" spans="1:45" x14ac:dyDescent="0.25">
      <c r="A563" s="110"/>
      <c r="B563" s="110"/>
      <c r="R563" s="82"/>
      <c r="S563"/>
      <c r="T563"/>
      <c r="U563"/>
      <c r="V563" s="12"/>
      <c r="W563" s="12"/>
      <c r="X563" s="12"/>
      <c r="Y563" s="12"/>
      <c r="AA563" s="12"/>
      <c r="AB563" s="12"/>
      <c r="AC563" s="12"/>
      <c r="AD563" s="12"/>
      <c r="AE563" s="12"/>
      <c r="AF563"/>
      <c r="AH563"/>
      <c r="AI563"/>
      <c r="AJ563"/>
      <c r="AK563"/>
      <c r="AL563"/>
      <c r="AM563"/>
      <c r="AN563"/>
      <c r="AO563"/>
      <c r="AP563"/>
      <c r="AQ563"/>
      <c r="AR563"/>
      <c r="AS563"/>
    </row>
    <row r="564" spans="1:45" x14ac:dyDescent="0.25">
      <c r="A564" s="110"/>
      <c r="B564" s="110"/>
      <c r="R564" s="82"/>
      <c r="S564"/>
      <c r="T564"/>
      <c r="U564"/>
      <c r="V564" s="12"/>
      <c r="W564" s="12"/>
      <c r="X564" s="12"/>
      <c r="Y564" s="12"/>
      <c r="AA564" s="12"/>
      <c r="AB564" s="12"/>
      <c r="AC564" s="12"/>
      <c r="AD564" s="12"/>
      <c r="AE564" s="12"/>
      <c r="AF564"/>
      <c r="AH564"/>
      <c r="AI564"/>
      <c r="AJ564"/>
      <c r="AK564"/>
      <c r="AL564"/>
      <c r="AM564"/>
      <c r="AN564"/>
      <c r="AO564"/>
      <c r="AP564"/>
      <c r="AQ564"/>
      <c r="AR564"/>
      <c r="AS564"/>
    </row>
    <row r="565" spans="1:45" x14ac:dyDescent="0.25">
      <c r="A565" s="110"/>
      <c r="B565" s="110"/>
      <c r="R565" s="82"/>
      <c r="S565"/>
      <c r="T565"/>
      <c r="U565"/>
      <c r="V565" s="12"/>
      <c r="W565" s="12"/>
      <c r="X565" s="12"/>
      <c r="Y565" s="12"/>
      <c r="AA565" s="12"/>
      <c r="AB565" s="12"/>
      <c r="AC565" s="12"/>
      <c r="AD565" s="12"/>
      <c r="AE565" s="12"/>
      <c r="AF565"/>
      <c r="AH565"/>
      <c r="AI565"/>
      <c r="AJ565"/>
      <c r="AK565"/>
      <c r="AL565"/>
      <c r="AM565"/>
      <c r="AN565"/>
      <c r="AO565"/>
      <c r="AP565"/>
      <c r="AQ565"/>
      <c r="AR565"/>
      <c r="AS565"/>
    </row>
    <row r="566" spans="1:45" x14ac:dyDescent="0.25">
      <c r="A566" s="110"/>
      <c r="B566" s="110"/>
      <c r="R566" s="82"/>
      <c r="S566"/>
      <c r="T566"/>
      <c r="U566"/>
      <c r="V566" s="12"/>
      <c r="W566" s="12"/>
      <c r="X566" s="12"/>
      <c r="Y566" s="12"/>
      <c r="AA566" s="12"/>
      <c r="AB566" s="12"/>
      <c r="AC566" s="12"/>
      <c r="AD566" s="12"/>
      <c r="AE566" s="12"/>
      <c r="AF566"/>
      <c r="AH566"/>
      <c r="AI566"/>
      <c r="AJ566"/>
      <c r="AK566"/>
      <c r="AL566"/>
      <c r="AM566"/>
      <c r="AN566"/>
      <c r="AO566"/>
      <c r="AP566"/>
      <c r="AQ566"/>
      <c r="AR566"/>
      <c r="AS566"/>
    </row>
    <row r="567" spans="1:45" x14ac:dyDescent="0.25">
      <c r="A567" s="110"/>
      <c r="B567" s="110"/>
      <c r="R567" s="82"/>
      <c r="S567"/>
      <c r="T567"/>
      <c r="U567"/>
      <c r="V567" s="12"/>
      <c r="W567" s="12"/>
      <c r="X567" s="12"/>
      <c r="Y567" s="12"/>
      <c r="AA567" s="12"/>
      <c r="AB567" s="12"/>
      <c r="AC567" s="12"/>
      <c r="AD567" s="12"/>
      <c r="AE567" s="12"/>
      <c r="AF567"/>
      <c r="AH567"/>
      <c r="AI567"/>
      <c r="AJ567"/>
      <c r="AK567"/>
      <c r="AL567"/>
      <c r="AM567"/>
      <c r="AN567"/>
      <c r="AO567"/>
      <c r="AP567"/>
      <c r="AQ567"/>
      <c r="AR567"/>
      <c r="AS567"/>
    </row>
    <row r="568" spans="1:45" x14ac:dyDescent="0.25">
      <c r="A568" s="110"/>
      <c r="B568" s="110"/>
      <c r="R568" s="82"/>
      <c r="S568"/>
      <c r="T568"/>
      <c r="U568"/>
      <c r="V568" s="12"/>
      <c r="W568" s="12"/>
      <c r="X568" s="12"/>
      <c r="Y568" s="12"/>
      <c r="AA568" s="12"/>
      <c r="AB568" s="12"/>
      <c r="AC568" s="12"/>
      <c r="AD568" s="12"/>
      <c r="AE568" s="12"/>
      <c r="AF568"/>
      <c r="AH568"/>
      <c r="AI568"/>
      <c r="AJ568"/>
      <c r="AK568"/>
      <c r="AL568"/>
      <c r="AM568"/>
      <c r="AN568"/>
      <c r="AO568"/>
      <c r="AP568"/>
      <c r="AQ568"/>
      <c r="AR568"/>
      <c r="AS568"/>
    </row>
    <row r="569" spans="1:45" x14ac:dyDescent="0.25">
      <c r="A569" s="110"/>
      <c r="B569" s="110"/>
      <c r="R569" s="82"/>
      <c r="S569"/>
      <c r="T569"/>
      <c r="U569"/>
      <c r="V569" s="12"/>
      <c r="W569" s="12"/>
      <c r="X569" s="12"/>
      <c r="Y569" s="12"/>
      <c r="AA569" s="12"/>
      <c r="AB569" s="12"/>
      <c r="AC569" s="12"/>
      <c r="AD569" s="12"/>
      <c r="AE569" s="12"/>
      <c r="AF569"/>
      <c r="AH569"/>
      <c r="AI569"/>
      <c r="AJ569"/>
      <c r="AK569"/>
      <c r="AL569"/>
      <c r="AM569"/>
      <c r="AN569"/>
      <c r="AO569"/>
      <c r="AP569"/>
      <c r="AQ569"/>
      <c r="AR569"/>
      <c r="AS569"/>
    </row>
    <row r="570" spans="1:45" x14ac:dyDescent="0.25">
      <c r="A570" s="110"/>
      <c r="B570" s="110"/>
      <c r="R570" s="82"/>
      <c r="S570"/>
      <c r="T570"/>
      <c r="U570"/>
      <c r="V570" s="12"/>
      <c r="W570" s="12"/>
      <c r="X570" s="12"/>
      <c r="Y570" s="12"/>
      <c r="AA570" s="12"/>
      <c r="AB570" s="12"/>
      <c r="AC570" s="12"/>
      <c r="AD570" s="12"/>
      <c r="AE570" s="12"/>
      <c r="AF570"/>
      <c r="AH570"/>
      <c r="AI570"/>
      <c r="AJ570"/>
      <c r="AK570"/>
      <c r="AL570"/>
      <c r="AM570"/>
      <c r="AN570"/>
      <c r="AO570"/>
      <c r="AP570"/>
      <c r="AQ570"/>
      <c r="AR570"/>
      <c r="AS570"/>
    </row>
    <row r="571" spans="1:45" x14ac:dyDescent="0.25">
      <c r="A571" s="110"/>
      <c r="B571" s="110"/>
      <c r="R571" s="82"/>
      <c r="S571"/>
      <c r="T571"/>
      <c r="U571"/>
      <c r="V571" s="12"/>
      <c r="W571" s="12"/>
      <c r="X571" s="12"/>
      <c r="Y571" s="12"/>
      <c r="AA571" s="12"/>
      <c r="AB571" s="12"/>
      <c r="AC571" s="12"/>
      <c r="AD571" s="12"/>
      <c r="AE571" s="12"/>
      <c r="AF571"/>
      <c r="AH571"/>
      <c r="AI571"/>
      <c r="AJ571"/>
      <c r="AK571"/>
      <c r="AL571"/>
      <c r="AM571"/>
      <c r="AN571"/>
      <c r="AO571"/>
      <c r="AP571"/>
      <c r="AQ571"/>
      <c r="AR571"/>
      <c r="AS571"/>
    </row>
    <row r="572" spans="1:45" x14ac:dyDescent="0.25">
      <c r="A572" s="110"/>
      <c r="B572" s="110"/>
      <c r="R572" s="82"/>
      <c r="S572"/>
      <c r="T572"/>
      <c r="U572"/>
      <c r="V572" s="12"/>
      <c r="W572" s="12"/>
      <c r="X572" s="12"/>
      <c r="Y572" s="12"/>
      <c r="AA572" s="12"/>
      <c r="AB572" s="12"/>
      <c r="AC572" s="12"/>
      <c r="AD572" s="12"/>
      <c r="AE572" s="12"/>
      <c r="AF572"/>
      <c r="AH572"/>
      <c r="AI572"/>
      <c r="AJ572"/>
      <c r="AK572"/>
      <c r="AL572"/>
      <c r="AM572"/>
      <c r="AN572"/>
      <c r="AO572"/>
      <c r="AP572"/>
      <c r="AQ572"/>
      <c r="AR572"/>
      <c r="AS572"/>
    </row>
    <row r="573" spans="1:45" x14ac:dyDescent="0.25">
      <c r="A573" s="110"/>
      <c r="B573" s="110"/>
      <c r="R573" s="82"/>
      <c r="S573"/>
      <c r="T573"/>
      <c r="U573"/>
      <c r="V573" s="12"/>
      <c r="W573" s="12"/>
      <c r="X573" s="12"/>
      <c r="Y573" s="12"/>
      <c r="AA573" s="12"/>
      <c r="AB573" s="12"/>
      <c r="AC573" s="12"/>
      <c r="AD573" s="12"/>
      <c r="AE573" s="12"/>
      <c r="AF573"/>
      <c r="AH573"/>
      <c r="AI573"/>
      <c r="AJ573"/>
      <c r="AK573"/>
      <c r="AL573"/>
      <c r="AM573"/>
      <c r="AN573"/>
      <c r="AO573"/>
      <c r="AP573"/>
      <c r="AQ573"/>
      <c r="AR573"/>
      <c r="AS573"/>
    </row>
    <row r="574" spans="1:45" x14ac:dyDescent="0.25">
      <c r="A574" s="110"/>
      <c r="B574" s="110"/>
      <c r="R574" s="82"/>
      <c r="S574"/>
      <c r="T574"/>
      <c r="U574"/>
      <c r="V574" s="12"/>
      <c r="W574" s="12"/>
      <c r="X574" s="12"/>
      <c r="Y574" s="12"/>
      <c r="AA574" s="12"/>
      <c r="AB574" s="12"/>
      <c r="AC574" s="12"/>
      <c r="AD574" s="12"/>
      <c r="AE574" s="12"/>
      <c r="AF574"/>
      <c r="AH574"/>
      <c r="AI574"/>
      <c r="AJ574"/>
      <c r="AK574"/>
      <c r="AL574"/>
      <c r="AM574"/>
      <c r="AN574"/>
      <c r="AO574"/>
      <c r="AP574"/>
      <c r="AQ574"/>
      <c r="AR574"/>
      <c r="AS574"/>
    </row>
    <row r="575" spans="1:45" x14ac:dyDescent="0.25">
      <c r="A575" s="110"/>
      <c r="B575" s="110"/>
      <c r="R575" s="82"/>
      <c r="S575"/>
      <c r="T575"/>
      <c r="U575"/>
      <c r="V575" s="12"/>
      <c r="W575" s="12"/>
      <c r="X575" s="12"/>
      <c r="Y575" s="12"/>
      <c r="AA575" s="12"/>
      <c r="AB575" s="12"/>
      <c r="AC575" s="12"/>
      <c r="AD575" s="12"/>
      <c r="AE575" s="12"/>
      <c r="AF575"/>
      <c r="AH575"/>
      <c r="AI575"/>
      <c r="AJ575"/>
      <c r="AK575"/>
      <c r="AL575"/>
      <c r="AM575"/>
      <c r="AN575"/>
      <c r="AO575"/>
      <c r="AP575"/>
      <c r="AQ575"/>
      <c r="AR575"/>
      <c r="AS575"/>
    </row>
    <row r="576" spans="1:45" x14ac:dyDescent="0.25">
      <c r="A576" s="110"/>
      <c r="B576" s="110"/>
      <c r="R576" s="82"/>
      <c r="S576"/>
      <c r="T576"/>
      <c r="U576"/>
      <c r="V576" s="12"/>
      <c r="W576" s="12"/>
      <c r="X576" s="12"/>
      <c r="Y576" s="12"/>
      <c r="AA576" s="12"/>
      <c r="AB576" s="12"/>
      <c r="AC576" s="12"/>
      <c r="AD576" s="12"/>
      <c r="AE576" s="12"/>
      <c r="AF576"/>
      <c r="AH576"/>
      <c r="AI576"/>
      <c r="AJ576"/>
      <c r="AK576"/>
      <c r="AL576"/>
      <c r="AM576"/>
      <c r="AN576"/>
      <c r="AO576"/>
      <c r="AP576"/>
      <c r="AQ576"/>
      <c r="AR576"/>
      <c r="AS576"/>
    </row>
    <row r="577" spans="1:45" x14ac:dyDescent="0.25">
      <c r="A577" s="110"/>
      <c r="B577" s="110"/>
      <c r="R577" s="82"/>
      <c r="S577"/>
      <c r="T577"/>
      <c r="U577"/>
      <c r="V577" s="12"/>
      <c r="W577" s="12"/>
      <c r="X577" s="12"/>
      <c r="Y577" s="12"/>
      <c r="AA577" s="12"/>
      <c r="AB577" s="12"/>
      <c r="AC577" s="12"/>
      <c r="AD577" s="12"/>
      <c r="AE577" s="12"/>
      <c r="AF577"/>
      <c r="AH577"/>
      <c r="AI577"/>
      <c r="AJ577"/>
      <c r="AK577"/>
      <c r="AL577"/>
      <c r="AM577"/>
      <c r="AN577"/>
      <c r="AO577"/>
      <c r="AP577"/>
      <c r="AQ577"/>
      <c r="AR577"/>
      <c r="AS577"/>
    </row>
    <row r="578" spans="1:45" x14ac:dyDescent="0.25">
      <c r="A578" s="110"/>
      <c r="B578" s="110"/>
      <c r="R578" s="82"/>
      <c r="S578"/>
      <c r="T578"/>
      <c r="U578"/>
      <c r="V578" s="12"/>
      <c r="W578" s="12"/>
      <c r="X578" s="12"/>
      <c r="Y578" s="12"/>
      <c r="AA578" s="12"/>
      <c r="AB578" s="12"/>
      <c r="AC578" s="12"/>
      <c r="AD578" s="12"/>
      <c r="AE578" s="12"/>
      <c r="AF578"/>
      <c r="AH578"/>
      <c r="AI578"/>
      <c r="AJ578"/>
      <c r="AK578"/>
      <c r="AL578"/>
      <c r="AM578"/>
      <c r="AN578"/>
      <c r="AO578"/>
      <c r="AP578"/>
      <c r="AQ578"/>
      <c r="AR578"/>
      <c r="AS578"/>
    </row>
    <row r="579" spans="1:45" x14ac:dyDescent="0.25">
      <c r="A579" s="110"/>
      <c r="B579" s="110"/>
      <c r="R579" s="82"/>
      <c r="S579"/>
      <c r="T579"/>
      <c r="U579"/>
      <c r="V579" s="12"/>
      <c r="W579" s="12"/>
      <c r="X579" s="12"/>
      <c r="Y579" s="12"/>
      <c r="AA579" s="12"/>
      <c r="AB579" s="12"/>
      <c r="AC579" s="12"/>
      <c r="AD579" s="12"/>
      <c r="AE579" s="12"/>
      <c r="AF579"/>
      <c r="AH579"/>
      <c r="AI579"/>
      <c r="AJ579"/>
      <c r="AK579"/>
      <c r="AL579"/>
      <c r="AM579"/>
      <c r="AN579"/>
      <c r="AO579"/>
      <c r="AP579"/>
      <c r="AQ579"/>
      <c r="AR579"/>
      <c r="AS579"/>
    </row>
    <row r="580" spans="1:45" x14ac:dyDescent="0.25">
      <c r="A580" s="110"/>
      <c r="B580" s="110"/>
      <c r="R580" s="82"/>
      <c r="S580"/>
      <c r="T580"/>
      <c r="U580"/>
      <c r="V580" s="12"/>
      <c r="W580" s="12"/>
      <c r="X580" s="12"/>
      <c r="Y580" s="12"/>
      <c r="AA580" s="12"/>
      <c r="AB580" s="12"/>
      <c r="AC580" s="12"/>
      <c r="AD580" s="12"/>
      <c r="AE580" s="12"/>
      <c r="AF580"/>
      <c r="AH580"/>
      <c r="AI580"/>
      <c r="AJ580"/>
      <c r="AK580"/>
      <c r="AL580"/>
      <c r="AM580"/>
      <c r="AN580"/>
      <c r="AO580"/>
      <c r="AP580"/>
      <c r="AQ580"/>
      <c r="AR580"/>
      <c r="AS580"/>
    </row>
    <row r="581" spans="1:45" x14ac:dyDescent="0.25">
      <c r="A581" s="110"/>
      <c r="B581" s="110"/>
      <c r="R581" s="82"/>
      <c r="S581"/>
      <c r="T581"/>
      <c r="U581"/>
      <c r="V581" s="12"/>
      <c r="W581" s="12"/>
      <c r="X581" s="12"/>
      <c r="Y581" s="12"/>
      <c r="AA581" s="12"/>
      <c r="AB581" s="12"/>
      <c r="AC581" s="12"/>
      <c r="AD581" s="12"/>
      <c r="AE581" s="12"/>
      <c r="AF581"/>
      <c r="AH581"/>
      <c r="AI581"/>
      <c r="AJ581"/>
      <c r="AK581"/>
      <c r="AL581"/>
      <c r="AM581"/>
      <c r="AN581"/>
      <c r="AO581"/>
      <c r="AP581"/>
      <c r="AQ581"/>
      <c r="AR581"/>
      <c r="AS581"/>
    </row>
    <row r="582" spans="1:45" x14ac:dyDescent="0.25">
      <c r="A582" s="110"/>
      <c r="B582" s="110"/>
      <c r="R582" s="82"/>
      <c r="S582"/>
      <c r="T582"/>
      <c r="U582"/>
      <c r="V582" s="12"/>
      <c r="W582" s="12"/>
      <c r="X582" s="12"/>
      <c r="Y582" s="12"/>
      <c r="AA582" s="12"/>
      <c r="AB582" s="12"/>
      <c r="AC582" s="12"/>
      <c r="AD582" s="12"/>
      <c r="AE582" s="12"/>
      <c r="AF582"/>
      <c r="AH582"/>
      <c r="AI582"/>
      <c r="AJ582"/>
      <c r="AK582"/>
      <c r="AL582"/>
      <c r="AM582"/>
      <c r="AN582"/>
      <c r="AO582"/>
      <c r="AP582"/>
      <c r="AQ582"/>
      <c r="AR582"/>
      <c r="AS582"/>
    </row>
    <row r="583" spans="1:45" x14ac:dyDescent="0.25">
      <c r="A583" s="110"/>
      <c r="B583" s="110"/>
      <c r="R583" s="82"/>
      <c r="S583"/>
      <c r="T583"/>
      <c r="U583"/>
      <c r="V583" s="12"/>
      <c r="W583" s="12"/>
      <c r="X583" s="12"/>
      <c r="Y583" s="12"/>
      <c r="AA583" s="12"/>
      <c r="AB583" s="12"/>
      <c r="AC583" s="12"/>
      <c r="AD583" s="12"/>
      <c r="AE583" s="12"/>
      <c r="AF583"/>
      <c r="AH583"/>
      <c r="AI583"/>
      <c r="AJ583"/>
      <c r="AK583"/>
      <c r="AL583"/>
      <c r="AM583"/>
      <c r="AN583"/>
      <c r="AO583"/>
      <c r="AP583"/>
      <c r="AQ583"/>
      <c r="AR583"/>
      <c r="AS583"/>
    </row>
    <row r="584" spans="1:45" x14ac:dyDescent="0.25">
      <c r="A584" s="110"/>
      <c r="B584" s="110"/>
      <c r="R584" s="82"/>
      <c r="S584"/>
      <c r="T584"/>
      <c r="U584"/>
      <c r="V584" s="12"/>
      <c r="W584" s="12"/>
      <c r="X584" s="12"/>
      <c r="Y584" s="12"/>
      <c r="AA584" s="12"/>
      <c r="AB584" s="12"/>
      <c r="AC584" s="12"/>
      <c r="AD584" s="12"/>
      <c r="AE584" s="12"/>
      <c r="AF584"/>
      <c r="AH584"/>
      <c r="AI584"/>
      <c r="AJ584"/>
      <c r="AK584"/>
      <c r="AL584"/>
      <c r="AM584"/>
      <c r="AN584"/>
      <c r="AO584"/>
      <c r="AP584"/>
      <c r="AQ584"/>
      <c r="AR584"/>
      <c r="AS584"/>
    </row>
    <row r="585" spans="1:45" x14ac:dyDescent="0.25">
      <c r="A585" s="110"/>
      <c r="B585" s="110"/>
      <c r="R585" s="82"/>
      <c r="S585"/>
      <c r="T585"/>
      <c r="U585"/>
      <c r="V585" s="12"/>
      <c r="W585" s="12"/>
      <c r="X585" s="12"/>
      <c r="Y585" s="12"/>
      <c r="AA585" s="12"/>
      <c r="AB585" s="12"/>
      <c r="AC585" s="12"/>
      <c r="AD585" s="12"/>
      <c r="AE585" s="12"/>
      <c r="AF585"/>
      <c r="AH585"/>
      <c r="AI585"/>
      <c r="AJ585"/>
      <c r="AK585"/>
      <c r="AL585"/>
      <c r="AM585"/>
      <c r="AN585"/>
      <c r="AO585"/>
      <c r="AP585"/>
      <c r="AQ585"/>
      <c r="AR585"/>
      <c r="AS585"/>
    </row>
    <row r="586" spans="1:45" x14ac:dyDescent="0.25">
      <c r="A586" s="110"/>
      <c r="B586" s="110"/>
      <c r="R586" s="82"/>
      <c r="S586"/>
      <c r="T586"/>
      <c r="U586"/>
      <c r="V586" s="12"/>
      <c r="W586" s="12"/>
      <c r="X586" s="12"/>
      <c r="Y586" s="12"/>
      <c r="AA586" s="12"/>
      <c r="AB586" s="12"/>
      <c r="AC586" s="12"/>
      <c r="AD586" s="12"/>
      <c r="AE586" s="12"/>
      <c r="AF586"/>
      <c r="AH586"/>
      <c r="AI586"/>
      <c r="AJ586"/>
      <c r="AK586"/>
      <c r="AL586"/>
      <c r="AM586"/>
      <c r="AN586"/>
      <c r="AO586"/>
      <c r="AP586"/>
      <c r="AQ586"/>
      <c r="AR586"/>
      <c r="AS586"/>
    </row>
    <row r="587" spans="1:45" x14ac:dyDescent="0.25">
      <c r="A587" s="110"/>
      <c r="B587" s="110"/>
      <c r="R587" s="82"/>
      <c r="S587"/>
      <c r="T587"/>
      <c r="U587"/>
      <c r="V587" s="12"/>
      <c r="W587" s="12"/>
      <c r="X587" s="12"/>
      <c r="Y587" s="12"/>
      <c r="AA587" s="12"/>
      <c r="AB587" s="12"/>
      <c r="AC587" s="12"/>
      <c r="AD587" s="12"/>
      <c r="AE587" s="12"/>
      <c r="AF587"/>
      <c r="AH587"/>
      <c r="AI587"/>
      <c r="AJ587"/>
      <c r="AK587"/>
      <c r="AL587"/>
      <c r="AM587"/>
      <c r="AN587"/>
      <c r="AO587"/>
      <c r="AP587"/>
      <c r="AQ587"/>
      <c r="AR587"/>
      <c r="AS587"/>
    </row>
    <row r="588" spans="1:45" x14ac:dyDescent="0.25">
      <c r="A588" s="110"/>
      <c r="B588" s="110"/>
      <c r="R588" s="82"/>
      <c r="S588"/>
      <c r="T588"/>
      <c r="U588"/>
      <c r="V588" s="12"/>
      <c r="W588" s="12"/>
      <c r="X588" s="12"/>
      <c r="Y588" s="12"/>
      <c r="AA588" s="12"/>
      <c r="AB588" s="12"/>
      <c r="AC588" s="12"/>
      <c r="AD588" s="12"/>
      <c r="AE588" s="12"/>
      <c r="AF588"/>
      <c r="AH588"/>
      <c r="AI588"/>
      <c r="AJ588"/>
      <c r="AK588"/>
      <c r="AL588"/>
      <c r="AM588"/>
      <c r="AN588"/>
      <c r="AO588"/>
      <c r="AP588"/>
      <c r="AQ588"/>
      <c r="AR588"/>
      <c r="AS588"/>
    </row>
    <row r="589" spans="1:45" x14ac:dyDescent="0.25">
      <c r="A589" s="110"/>
      <c r="B589" s="110"/>
      <c r="R589" s="82"/>
      <c r="S589"/>
      <c r="T589"/>
      <c r="U589"/>
      <c r="V589" s="12"/>
      <c r="W589" s="12"/>
      <c r="X589" s="12"/>
      <c r="Y589" s="12"/>
      <c r="AA589" s="12"/>
      <c r="AB589" s="12"/>
      <c r="AC589" s="12"/>
      <c r="AD589" s="12"/>
      <c r="AE589" s="12"/>
      <c r="AF589"/>
      <c r="AH589"/>
      <c r="AI589"/>
      <c r="AJ589"/>
      <c r="AK589"/>
      <c r="AL589"/>
      <c r="AM589"/>
      <c r="AN589"/>
      <c r="AO589"/>
      <c r="AP589"/>
      <c r="AQ589"/>
      <c r="AR589"/>
      <c r="AS589"/>
    </row>
    <row r="590" spans="1:45" x14ac:dyDescent="0.25">
      <c r="A590" s="110"/>
      <c r="B590" s="110"/>
      <c r="R590" s="82"/>
      <c r="S590"/>
      <c r="T590"/>
      <c r="U590"/>
      <c r="V590" s="12"/>
      <c r="W590" s="12"/>
      <c r="X590" s="12"/>
      <c r="Y590" s="12"/>
      <c r="AA590" s="12"/>
      <c r="AB590" s="12"/>
      <c r="AC590" s="12"/>
      <c r="AD590" s="12"/>
      <c r="AE590" s="12"/>
      <c r="AF590"/>
      <c r="AH590"/>
      <c r="AI590"/>
      <c r="AJ590"/>
      <c r="AK590"/>
      <c r="AL590"/>
      <c r="AM590"/>
      <c r="AN590"/>
      <c r="AO590"/>
      <c r="AP590"/>
      <c r="AQ590"/>
      <c r="AR590"/>
      <c r="AS590"/>
    </row>
    <row r="591" spans="1:45" x14ac:dyDescent="0.25">
      <c r="A591" s="110"/>
      <c r="B591" s="110"/>
      <c r="R591" s="82"/>
      <c r="S591"/>
      <c r="T591"/>
      <c r="U591"/>
      <c r="V591" s="12"/>
      <c r="W591" s="12"/>
      <c r="X591" s="12"/>
      <c r="Y591" s="12"/>
      <c r="AA591" s="12"/>
      <c r="AB591" s="12"/>
      <c r="AC591" s="12"/>
      <c r="AD591" s="12"/>
      <c r="AE591" s="12"/>
      <c r="AF591"/>
      <c r="AH591"/>
      <c r="AI591"/>
      <c r="AJ591"/>
      <c r="AK591"/>
      <c r="AL591"/>
      <c r="AM591"/>
      <c r="AN591"/>
      <c r="AO591"/>
      <c r="AP591"/>
      <c r="AQ591"/>
      <c r="AR591"/>
      <c r="AS591"/>
    </row>
    <row r="592" spans="1:45" x14ac:dyDescent="0.25">
      <c r="A592" s="110"/>
      <c r="B592" s="110"/>
      <c r="R592" s="82"/>
      <c r="S592"/>
      <c r="T592"/>
      <c r="U592"/>
      <c r="V592" s="12"/>
      <c r="W592" s="12"/>
      <c r="X592" s="12"/>
      <c r="Y592" s="12"/>
      <c r="AA592" s="12"/>
      <c r="AB592" s="12"/>
      <c r="AC592" s="12"/>
      <c r="AD592" s="12"/>
      <c r="AE592" s="12"/>
      <c r="AF592"/>
      <c r="AH592"/>
      <c r="AI592"/>
      <c r="AJ592"/>
      <c r="AK592"/>
      <c r="AL592"/>
      <c r="AM592"/>
      <c r="AN592"/>
      <c r="AO592"/>
      <c r="AP592"/>
      <c r="AQ592"/>
      <c r="AR592"/>
      <c r="AS592"/>
    </row>
    <row r="593" spans="1:45" x14ac:dyDescent="0.25">
      <c r="A593" s="110"/>
      <c r="B593" s="110"/>
      <c r="R593" s="82"/>
      <c r="S593"/>
      <c r="T593"/>
      <c r="U593"/>
      <c r="V593" s="12"/>
      <c r="W593" s="12"/>
      <c r="X593" s="12"/>
      <c r="Y593" s="12"/>
      <c r="AA593" s="12"/>
      <c r="AB593" s="12"/>
      <c r="AC593" s="12"/>
      <c r="AD593" s="12"/>
      <c r="AE593" s="12"/>
      <c r="AF593"/>
      <c r="AH593"/>
      <c r="AI593"/>
      <c r="AJ593"/>
      <c r="AK593"/>
      <c r="AL593"/>
      <c r="AM593"/>
      <c r="AN593"/>
      <c r="AO593"/>
      <c r="AP593"/>
      <c r="AQ593"/>
      <c r="AR593"/>
      <c r="AS593"/>
    </row>
    <row r="594" spans="1:45" x14ac:dyDescent="0.25">
      <c r="A594" s="110"/>
      <c r="B594" s="110"/>
      <c r="R594" s="82"/>
      <c r="S594"/>
      <c r="T594"/>
      <c r="U594"/>
      <c r="V594" s="12"/>
      <c r="W594" s="12"/>
      <c r="X594" s="12"/>
      <c r="Y594" s="12"/>
      <c r="AA594" s="12"/>
      <c r="AB594" s="12"/>
      <c r="AC594" s="12"/>
      <c r="AD594" s="12"/>
      <c r="AE594" s="12"/>
      <c r="AF594"/>
      <c r="AH594"/>
      <c r="AI594"/>
      <c r="AJ594"/>
      <c r="AK594"/>
      <c r="AL594"/>
      <c r="AM594"/>
      <c r="AN594"/>
      <c r="AO594"/>
      <c r="AP594"/>
      <c r="AQ594"/>
      <c r="AR594"/>
      <c r="AS594"/>
    </row>
    <row r="595" spans="1:45" x14ac:dyDescent="0.25">
      <c r="A595" s="110"/>
      <c r="B595" s="110"/>
      <c r="R595" s="82"/>
      <c r="S595"/>
      <c r="T595"/>
      <c r="U595"/>
      <c r="V595" s="12"/>
      <c r="W595" s="12"/>
      <c r="X595" s="12"/>
      <c r="Y595" s="12"/>
      <c r="AA595" s="12"/>
      <c r="AB595" s="12"/>
      <c r="AC595" s="12"/>
      <c r="AD595" s="12"/>
      <c r="AE595" s="12"/>
      <c r="AF595"/>
      <c r="AH595"/>
      <c r="AI595"/>
      <c r="AJ595"/>
      <c r="AK595"/>
      <c r="AL595"/>
      <c r="AM595"/>
      <c r="AN595"/>
      <c r="AO595"/>
      <c r="AP595"/>
      <c r="AQ595"/>
      <c r="AR595"/>
      <c r="AS595"/>
    </row>
    <row r="596" spans="1:45" x14ac:dyDescent="0.25">
      <c r="A596" s="110"/>
      <c r="B596" s="110"/>
      <c r="R596" s="82"/>
      <c r="S596"/>
      <c r="T596"/>
      <c r="U596"/>
      <c r="V596" s="12"/>
      <c r="W596" s="12"/>
      <c r="X596" s="12"/>
      <c r="Y596" s="12"/>
      <c r="AA596" s="12"/>
      <c r="AB596" s="12"/>
      <c r="AC596" s="12"/>
      <c r="AD596" s="12"/>
      <c r="AE596" s="12"/>
      <c r="AF596"/>
      <c r="AH596"/>
      <c r="AI596"/>
      <c r="AJ596"/>
      <c r="AK596"/>
      <c r="AL596"/>
      <c r="AM596"/>
      <c r="AN596"/>
      <c r="AO596"/>
      <c r="AP596"/>
      <c r="AQ596"/>
      <c r="AR596"/>
      <c r="AS596"/>
    </row>
    <row r="597" spans="1:45" x14ac:dyDescent="0.25">
      <c r="A597" s="110"/>
      <c r="B597" s="110"/>
      <c r="R597" s="82"/>
      <c r="S597"/>
      <c r="T597"/>
      <c r="U597"/>
      <c r="V597" s="12"/>
      <c r="W597" s="12"/>
      <c r="X597" s="12"/>
      <c r="Y597" s="12"/>
      <c r="AA597" s="12"/>
      <c r="AB597" s="12"/>
      <c r="AC597" s="12"/>
      <c r="AD597" s="12"/>
      <c r="AE597" s="12"/>
      <c r="AF597"/>
      <c r="AH597"/>
      <c r="AI597"/>
      <c r="AJ597"/>
      <c r="AK597"/>
      <c r="AL597"/>
      <c r="AM597"/>
      <c r="AN597"/>
      <c r="AO597"/>
      <c r="AP597"/>
      <c r="AQ597"/>
      <c r="AR597"/>
      <c r="AS597"/>
    </row>
    <row r="598" spans="1:45" x14ac:dyDescent="0.25">
      <c r="A598" s="110"/>
      <c r="B598" s="110"/>
      <c r="R598" s="82"/>
      <c r="S598"/>
      <c r="T598"/>
      <c r="U598"/>
      <c r="V598" s="12"/>
      <c r="W598" s="12"/>
      <c r="X598" s="12"/>
      <c r="Y598" s="12"/>
      <c r="AA598" s="12"/>
      <c r="AB598" s="12"/>
      <c r="AC598" s="12"/>
      <c r="AD598" s="12"/>
      <c r="AE598" s="12"/>
      <c r="AF598"/>
      <c r="AH598"/>
      <c r="AI598"/>
      <c r="AJ598"/>
      <c r="AK598"/>
      <c r="AL598"/>
      <c r="AM598"/>
      <c r="AN598"/>
      <c r="AO598"/>
      <c r="AP598"/>
      <c r="AQ598"/>
      <c r="AR598"/>
      <c r="AS598"/>
    </row>
    <row r="599" spans="1:45" x14ac:dyDescent="0.25">
      <c r="A599" s="110"/>
      <c r="B599" s="110"/>
      <c r="R599" s="82"/>
      <c r="S599"/>
      <c r="T599"/>
      <c r="U599"/>
      <c r="V599" s="12"/>
      <c r="W599" s="12"/>
      <c r="X599" s="12"/>
      <c r="Y599" s="12"/>
      <c r="AA599" s="12"/>
      <c r="AB599" s="12"/>
      <c r="AC599" s="12"/>
      <c r="AD599" s="12"/>
      <c r="AE599" s="12"/>
      <c r="AF599"/>
      <c r="AH599"/>
      <c r="AI599"/>
      <c r="AJ599"/>
      <c r="AK599"/>
      <c r="AL599"/>
      <c r="AM599"/>
      <c r="AN599"/>
      <c r="AO599"/>
      <c r="AP599"/>
      <c r="AQ599"/>
      <c r="AR599"/>
      <c r="AS599"/>
    </row>
    <row r="600" spans="1:45" x14ac:dyDescent="0.25">
      <c r="A600" s="110"/>
      <c r="B600" s="110"/>
      <c r="R600" s="82"/>
      <c r="S600"/>
      <c r="T600"/>
      <c r="U600"/>
      <c r="V600" s="12"/>
      <c r="W600" s="12"/>
      <c r="X600" s="12"/>
      <c r="Y600" s="12"/>
      <c r="AA600" s="12"/>
      <c r="AB600" s="12"/>
      <c r="AC600" s="12"/>
      <c r="AD600" s="12"/>
      <c r="AE600" s="12"/>
      <c r="AF600"/>
      <c r="AH600"/>
      <c r="AI600"/>
      <c r="AJ600"/>
      <c r="AK600"/>
      <c r="AL600"/>
      <c r="AM600"/>
      <c r="AN600"/>
      <c r="AO600"/>
      <c r="AP600"/>
      <c r="AQ600"/>
      <c r="AR600"/>
      <c r="AS600"/>
    </row>
    <row r="601" spans="1:45" x14ac:dyDescent="0.25">
      <c r="A601" s="110"/>
      <c r="B601" s="110"/>
      <c r="R601" s="82"/>
      <c r="S601"/>
      <c r="T601"/>
      <c r="U601"/>
      <c r="V601" s="12"/>
      <c r="W601" s="12"/>
      <c r="X601" s="12"/>
      <c r="Y601" s="12"/>
      <c r="AA601" s="12"/>
      <c r="AB601" s="12"/>
      <c r="AC601" s="12"/>
      <c r="AD601" s="12"/>
      <c r="AE601" s="12"/>
      <c r="AF601"/>
      <c r="AH601"/>
      <c r="AI601"/>
      <c r="AJ601"/>
      <c r="AK601"/>
      <c r="AL601"/>
      <c r="AM601"/>
      <c r="AN601"/>
      <c r="AO601"/>
      <c r="AP601"/>
      <c r="AQ601"/>
      <c r="AR601"/>
      <c r="AS601"/>
    </row>
    <row r="602" spans="1:45" x14ac:dyDescent="0.25">
      <c r="A602" s="110"/>
      <c r="B602" s="110"/>
      <c r="R602" s="82"/>
      <c r="S602"/>
      <c r="T602"/>
      <c r="U602"/>
      <c r="V602" s="12"/>
      <c r="W602" s="12"/>
      <c r="X602" s="12"/>
      <c r="Y602" s="12"/>
      <c r="AA602" s="12"/>
      <c r="AB602" s="12"/>
      <c r="AC602" s="12"/>
      <c r="AD602" s="12"/>
      <c r="AE602" s="12"/>
      <c r="AF602"/>
      <c r="AH602"/>
      <c r="AI602"/>
      <c r="AJ602"/>
      <c r="AK602"/>
      <c r="AL602"/>
      <c r="AM602"/>
      <c r="AN602"/>
      <c r="AO602"/>
      <c r="AP602"/>
      <c r="AQ602"/>
      <c r="AR602"/>
      <c r="AS602"/>
    </row>
    <row r="603" spans="1:45" x14ac:dyDescent="0.25">
      <c r="A603" s="110"/>
      <c r="B603" s="110"/>
      <c r="R603" s="82"/>
      <c r="S603"/>
      <c r="T603"/>
      <c r="U603"/>
      <c r="V603" s="12"/>
      <c r="W603" s="12"/>
      <c r="X603" s="12"/>
      <c r="Y603" s="12"/>
      <c r="AA603" s="12"/>
      <c r="AB603" s="12"/>
      <c r="AC603" s="12"/>
      <c r="AD603" s="12"/>
      <c r="AE603" s="12"/>
      <c r="AF603"/>
      <c r="AH603"/>
      <c r="AI603"/>
      <c r="AJ603"/>
      <c r="AK603"/>
      <c r="AL603"/>
      <c r="AM603"/>
      <c r="AN603"/>
      <c r="AO603"/>
      <c r="AP603"/>
      <c r="AQ603"/>
      <c r="AR603"/>
      <c r="AS603"/>
    </row>
    <row r="604" spans="1:45" x14ac:dyDescent="0.25">
      <c r="A604" s="110"/>
      <c r="B604" s="110"/>
      <c r="R604" s="82"/>
      <c r="S604"/>
      <c r="T604"/>
      <c r="U604"/>
      <c r="V604" s="12"/>
      <c r="W604" s="12"/>
      <c r="X604" s="12"/>
      <c r="Y604" s="12"/>
      <c r="AA604" s="12"/>
      <c r="AB604" s="12"/>
      <c r="AC604" s="12"/>
      <c r="AD604" s="12"/>
      <c r="AE604" s="12"/>
      <c r="AF604"/>
      <c r="AH604"/>
      <c r="AI604"/>
      <c r="AJ604"/>
      <c r="AK604"/>
      <c r="AL604"/>
      <c r="AM604"/>
      <c r="AN604"/>
      <c r="AO604"/>
      <c r="AP604"/>
      <c r="AQ604"/>
      <c r="AR604"/>
      <c r="AS604"/>
    </row>
    <row r="605" spans="1:45" x14ac:dyDescent="0.25">
      <c r="A605" s="110"/>
      <c r="B605" s="110"/>
      <c r="R605" s="82"/>
      <c r="S605"/>
      <c r="T605"/>
      <c r="U605"/>
      <c r="V605" s="12"/>
      <c r="W605" s="12"/>
      <c r="X605" s="12"/>
      <c r="Y605" s="12"/>
      <c r="AA605" s="12"/>
      <c r="AB605" s="12"/>
      <c r="AC605" s="12"/>
      <c r="AD605" s="12"/>
      <c r="AE605" s="12"/>
      <c r="AF605"/>
      <c r="AH605"/>
      <c r="AI605"/>
      <c r="AJ605"/>
      <c r="AK605"/>
      <c r="AL605"/>
      <c r="AM605"/>
      <c r="AN605"/>
      <c r="AO605"/>
      <c r="AP605"/>
      <c r="AQ605"/>
      <c r="AR605"/>
      <c r="AS605"/>
    </row>
    <row r="606" spans="1:45" x14ac:dyDescent="0.25">
      <c r="A606" s="110"/>
      <c r="B606" s="110"/>
      <c r="R606" s="82"/>
      <c r="S606"/>
      <c r="T606"/>
      <c r="U606"/>
      <c r="V606" s="12"/>
      <c r="W606" s="12"/>
      <c r="X606" s="12"/>
      <c r="Y606" s="12"/>
      <c r="AA606" s="12"/>
      <c r="AB606" s="12"/>
      <c r="AC606" s="12"/>
      <c r="AD606" s="12"/>
      <c r="AE606" s="12"/>
      <c r="AF606"/>
      <c r="AH606"/>
      <c r="AI606"/>
      <c r="AJ606"/>
      <c r="AK606"/>
      <c r="AL606"/>
      <c r="AM606"/>
      <c r="AN606"/>
      <c r="AO606"/>
      <c r="AP606"/>
      <c r="AQ606"/>
      <c r="AR606"/>
      <c r="AS606"/>
    </row>
    <row r="607" spans="1:45" x14ac:dyDescent="0.25">
      <c r="A607" s="110"/>
      <c r="B607" s="110"/>
      <c r="R607" s="82"/>
      <c r="S607"/>
      <c r="T607"/>
      <c r="U607"/>
      <c r="V607" s="12"/>
      <c r="W607" s="12"/>
      <c r="X607" s="12"/>
      <c r="Y607" s="12"/>
      <c r="AA607" s="12"/>
      <c r="AB607" s="12"/>
      <c r="AC607" s="12"/>
      <c r="AD607" s="12"/>
      <c r="AE607" s="12"/>
      <c r="AF607"/>
      <c r="AH607"/>
      <c r="AI607"/>
      <c r="AJ607"/>
      <c r="AK607"/>
      <c r="AL607"/>
      <c r="AM607"/>
      <c r="AN607"/>
      <c r="AO607"/>
      <c r="AP607"/>
      <c r="AQ607"/>
      <c r="AR607"/>
      <c r="AS607"/>
    </row>
    <row r="608" spans="1:45" x14ac:dyDescent="0.25">
      <c r="A608" s="110"/>
      <c r="B608" s="110"/>
      <c r="R608" s="82"/>
      <c r="S608"/>
      <c r="T608"/>
      <c r="U608"/>
      <c r="V608" s="12"/>
      <c r="W608" s="12"/>
      <c r="X608" s="12"/>
      <c r="Y608" s="12"/>
      <c r="AA608" s="12"/>
      <c r="AB608" s="12"/>
      <c r="AC608" s="12"/>
      <c r="AD608" s="12"/>
      <c r="AE608" s="12"/>
      <c r="AF608"/>
      <c r="AH608"/>
      <c r="AI608"/>
      <c r="AJ608"/>
      <c r="AK608"/>
      <c r="AL608"/>
      <c r="AM608"/>
      <c r="AN608"/>
      <c r="AO608"/>
      <c r="AP608"/>
      <c r="AQ608"/>
      <c r="AR608"/>
      <c r="AS608"/>
    </row>
    <row r="609" spans="1:45" x14ac:dyDescent="0.25">
      <c r="A609" s="110"/>
      <c r="B609" s="110"/>
      <c r="R609" s="82"/>
      <c r="S609"/>
      <c r="T609"/>
      <c r="U609"/>
      <c r="V609" s="12"/>
      <c r="W609" s="12"/>
      <c r="X609" s="12"/>
      <c r="Y609" s="12"/>
      <c r="AA609" s="12"/>
      <c r="AB609" s="12"/>
      <c r="AC609" s="12"/>
      <c r="AD609" s="12"/>
      <c r="AE609" s="12"/>
      <c r="AF609"/>
      <c r="AH609"/>
      <c r="AI609"/>
      <c r="AJ609"/>
      <c r="AK609"/>
      <c r="AL609"/>
      <c r="AM609"/>
      <c r="AN609"/>
      <c r="AO609"/>
      <c r="AP609"/>
      <c r="AQ609"/>
      <c r="AR609"/>
      <c r="AS609"/>
    </row>
    <row r="610" spans="1:45" x14ac:dyDescent="0.25">
      <c r="A610" s="110"/>
      <c r="B610" s="110"/>
      <c r="R610" s="82"/>
      <c r="S610"/>
      <c r="T610"/>
      <c r="U610"/>
      <c r="V610" s="12"/>
      <c r="W610" s="12"/>
      <c r="X610" s="12"/>
      <c r="Y610" s="12"/>
      <c r="AA610" s="12"/>
      <c r="AB610" s="12"/>
      <c r="AC610" s="12"/>
      <c r="AD610" s="12"/>
      <c r="AE610" s="12"/>
      <c r="AF610"/>
      <c r="AH610"/>
      <c r="AI610"/>
      <c r="AJ610"/>
      <c r="AK610"/>
      <c r="AL610"/>
      <c r="AM610"/>
      <c r="AN610"/>
      <c r="AO610"/>
      <c r="AP610"/>
      <c r="AQ610"/>
      <c r="AR610"/>
      <c r="AS610"/>
    </row>
    <row r="611" spans="1:45" x14ac:dyDescent="0.25">
      <c r="A611" s="110"/>
      <c r="B611" s="110"/>
      <c r="R611" s="82"/>
      <c r="S611"/>
      <c r="T611"/>
      <c r="U611"/>
      <c r="V611" s="12"/>
      <c r="W611" s="12"/>
      <c r="X611" s="12"/>
      <c r="Y611" s="12"/>
      <c r="AA611" s="12"/>
      <c r="AB611" s="12"/>
      <c r="AC611" s="12"/>
      <c r="AD611" s="12"/>
      <c r="AE611" s="12"/>
      <c r="AF611"/>
      <c r="AH611"/>
      <c r="AI611"/>
      <c r="AJ611"/>
      <c r="AK611"/>
      <c r="AL611"/>
      <c r="AM611"/>
      <c r="AN611"/>
      <c r="AO611"/>
      <c r="AP611"/>
      <c r="AQ611"/>
      <c r="AR611"/>
      <c r="AS611"/>
    </row>
    <row r="612" spans="1:45" x14ac:dyDescent="0.25">
      <c r="A612" s="110"/>
      <c r="B612" s="110"/>
      <c r="R612" s="82"/>
      <c r="S612"/>
      <c r="T612"/>
      <c r="U612"/>
      <c r="V612" s="12"/>
      <c r="W612" s="12"/>
      <c r="X612" s="12"/>
      <c r="Y612" s="12"/>
      <c r="AA612" s="12"/>
      <c r="AB612" s="12"/>
      <c r="AC612" s="12"/>
      <c r="AD612" s="12"/>
      <c r="AE612" s="12"/>
      <c r="AF612"/>
      <c r="AH612"/>
      <c r="AI612"/>
      <c r="AJ612"/>
      <c r="AK612"/>
      <c r="AL612"/>
      <c r="AM612"/>
      <c r="AN612"/>
      <c r="AO612"/>
      <c r="AP612"/>
      <c r="AQ612"/>
      <c r="AR612"/>
      <c r="AS612"/>
    </row>
    <row r="613" spans="1:45" x14ac:dyDescent="0.25">
      <c r="A613" s="110"/>
      <c r="B613" s="110"/>
      <c r="R613" s="82"/>
      <c r="S613"/>
      <c r="T613"/>
      <c r="U613"/>
      <c r="V613" s="12"/>
      <c r="W613" s="12"/>
      <c r="X613" s="12"/>
      <c r="Y613" s="12"/>
      <c r="AA613" s="12"/>
      <c r="AB613" s="12"/>
      <c r="AC613" s="12"/>
      <c r="AD613" s="12"/>
      <c r="AE613" s="12"/>
      <c r="AF613"/>
      <c r="AH613"/>
      <c r="AI613"/>
      <c r="AJ613"/>
      <c r="AK613"/>
      <c r="AL613"/>
      <c r="AM613"/>
      <c r="AN613"/>
      <c r="AO613"/>
      <c r="AP613"/>
      <c r="AQ613"/>
      <c r="AR613"/>
      <c r="AS613"/>
    </row>
    <row r="614" spans="1:45" x14ac:dyDescent="0.25">
      <c r="A614" s="110"/>
      <c r="B614" s="110"/>
      <c r="R614" s="82"/>
      <c r="S614"/>
      <c r="T614"/>
      <c r="U614"/>
      <c r="V614" s="12"/>
      <c r="W614" s="12"/>
      <c r="X614" s="12"/>
      <c r="Y614" s="12"/>
      <c r="AA614" s="12"/>
      <c r="AB614" s="12"/>
      <c r="AC614" s="12"/>
      <c r="AD614" s="12"/>
      <c r="AE614" s="12"/>
      <c r="AF614"/>
      <c r="AH614"/>
      <c r="AI614"/>
      <c r="AJ614"/>
      <c r="AK614"/>
      <c r="AL614"/>
      <c r="AM614"/>
      <c r="AN614"/>
      <c r="AO614"/>
      <c r="AP614"/>
      <c r="AQ614"/>
      <c r="AR614"/>
      <c r="AS614"/>
    </row>
    <row r="615" spans="1:45" x14ac:dyDescent="0.25">
      <c r="A615" s="110"/>
      <c r="B615" s="110"/>
      <c r="R615" s="82"/>
      <c r="S615"/>
      <c r="T615"/>
      <c r="U615"/>
      <c r="V615" s="12"/>
      <c r="W615" s="12"/>
      <c r="X615" s="12"/>
      <c r="Y615" s="12"/>
      <c r="AA615" s="12"/>
      <c r="AB615" s="12"/>
      <c r="AC615" s="12"/>
      <c r="AD615" s="12"/>
      <c r="AE615" s="12"/>
      <c r="AF615"/>
      <c r="AH615"/>
      <c r="AI615"/>
      <c r="AJ615"/>
      <c r="AK615"/>
      <c r="AL615"/>
      <c r="AM615"/>
      <c r="AN615"/>
      <c r="AO615"/>
      <c r="AP615"/>
      <c r="AQ615"/>
      <c r="AR615"/>
      <c r="AS615"/>
    </row>
    <row r="616" spans="1:45" x14ac:dyDescent="0.25">
      <c r="A616" s="110"/>
      <c r="B616" s="110"/>
      <c r="R616" s="82"/>
      <c r="S616"/>
      <c r="T616"/>
      <c r="U616"/>
      <c r="V616" s="12"/>
      <c r="W616" s="12"/>
      <c r="X616" s="12"/>
      <c r="Y616" s="12"/>
      <c r="AA616" s="12"/>
      <c r="AB616" s="12"/>
      <c r="AC616" s="12"/>
      <c r="AD616" s="12"/>
      <c r="AE616" s="12"/>
      <c r="AF616"/>
      <c r="AH616"/>
      <c r="AI616"/>
      <c r="AJ616"/>
      <c r="AK616"/>
      <c r="AL616"/>
      <c r="AM616"/>
      <c r="AN616"/>
      <c r="AO616"/>
      <c r="AP616"/>
      <c r="AQ616"/>
      <c r="AR616"/>
      <c r="AS616"/>
    </row>
    <row r="617" spans="1:45" x14ac:dyDescent="0.25">
      <c r="A617" s="110"/>
      <c r="B617" s="110"/>
      <c r="R617" s="82"/>
      <c r="S617"/>
      <c r="T617"/>
      <c r="U617"/>
      <c r="V617" s="12"/>
      <c r="W617" s="12"/>
      <c r="X617" s="12"/>
      <c r="Y617" s="12"/>
      <c r="AA617" s="12"/>
      <c r="AB617" s="12"/>
      <c r="AC617" s="12"/>
      <c r="AD617" s="12"/>
      <c r="AE617" s="12"/>
      <c r="AF617"/>
      <c r="AH617"/>
      <c r="AI617"/>
      <c r="AJ617"/>
      <c r="AK617"/>
      <c r="AL617"/>
      <c r="AM617"/>
      <c r="AN617"/>
      <c r="AO617"/>
      <c r="AP617"/>
      <c r="AQ617"/>
      <c r="AR617"/>
      <c r="AS617"/>
    </row>
    <row r="618" spans="1:45" x14ac:dyDescent="0.25">
      <c r="A618" s="110"/>
      <c r="B618" s="110"/>
      <c r="R618" s="82"/>
      <c r="S618"/>
      <c r="T618"/>
      <c r="U618"/>
      <c r="V618" s="12"/>
      <c r="W618" s="12"/>
      <c r="X618" s="12"/>
      <c r="Y618" s="12"/>
      <c r="AA618" s="12"/>
      <c r="AB618" s="12"/>
      <c r="AC618" s="12"/>
      <c r="AD618" s="12"/>
      <c r="AE618" s="12"/>
      <c r="AF618"/>
      <c r="AH618"/>
      <c r="AI618"/>
      <c r="AJ618"/>
      <c r="AK618"/>
      <c r="AL618"/>
      <c r="AM618"/>
      <c r="AN618"/>
      <c r="AO618"/>
      <c r="AP618"/>
      <c r="AQ618"/>
      <c r="AR618"/>
      <c r="AS618"/>
    </row>
    <row r="619" spans="1:45" x14ac:dyDescent="0.25">
      <c r="A619" s="110"/>
      <c r="B619" s="110"/>
      <c r="R619" s="82"/>
      <c r="S619"/>
      <c r="T619"/>
      <c r="U619"/>
      <c r="V619" s="12"/>
      <c r="W619" s="12"/>
      <c r="X619" s="12"/>
      <c r="Y619" s="12"/>
      <c r="AA619" s="12"/>
      <c r="AB619" s="12"/>
      <c r="AC619" s="12"/>
      <c r="AD619" s="12"/>
      <c r="AE619" s="12"/>
      <c r="AF619"/>
      <c r="AH619"/>
      <c r="AI619"/>
      <c r="AJ619"/>
      <c r="AK619"/>
      <c r="AL619"/>
      <c r="AM619"/>
      <c r="AN619"/>
      <c r="AO619"/>
      <c r="AP619"/>
      <c r="AQ619"/>
      <c r="AR619"/>
      <c r="AS619"/>
    </row>
    <row r="620" spans="1:45" x14ac:dyDescent="0.25">
      <c r="A620" s="110"/>
      <c r="B620" s="110"/>
      <c r="R620" s="82"/>
      <c r="S620"/>
      <c r="T620"/>
      <c r="U620"/>
      <c r="V620" s="12"/>
      <c r="W620" s="12"/>
      <c r="X620" s="12"/>
      <c r="Y620" s="12"/>
      <c r="AA620" s="12"/>
      <c r="AB620" s="12"/>
      <c r="AC620" s="12"/>
      <c r="AD620" s="12"/>
      <c r="AE620" s="12"/>
      <c r="AF620"/>
      <c r="AH620"/>
      <c r="AI620"/>
      <c r="AJ620"/>
      <c r="AK620"/>
      <c r="AL620"/>
      <c r="AM620"/>
      <c r="AN620"/>
      <c r="AO620"/>
      <c r="AP620"/>
      <c r="AQ620"/>
      <c r="AR620"/>
      <c r="AS620"/>
    </row>
    <row r="621" spans="1:45" x14ac:dyDescent="0.25">
      <c r="A621" s="110"/>
      <c r="B621" s="110"/>
      <c r="R621" s="82"/>
      <c r="S621"/>
      <c r="T621"/>
      <c r="U621"/>
      <c r="V621" s="12"/>
      <c r="W621" s="12"/>
      <c r="X621" s="12"/>
      <c r="Y621" s="12"/>
      <c r="AA621" s="12"/>
      <c r="AB621" s="12"/>
      <c r="AC621" s="12"/>
      <c r="AD621" s="12"/>
      <c r="AE621" s="12"/>
      <c r="AF621"/>
      <c r="AH621"/>
      <c r="AI621"/>
      <c r="AJ621"/>
      <c r="AK621"/>
      <c r="AL621"/>
      <c r="AM621"/>
      <c r="AN621"/>
      <c r="AO621"/>
      <c r="AP621"/>
      <c r="AQ621"/>
      <c r="AR621"/>
      <c r="AS621"/>
    </row>
    <row r="622" spans="1:45" x14ac:dyDescent="0.25">
      <c r="A622" s="110"/>
      <c r="B622" s="110"/>
      <c r="R622" s="82"/>
      <c r="S622"/>
      <c r="T622"/>
      <c r="U622"/>
      <c r="V622" s="12"/>
      <c r="W622" s="12"/>
      <c r="X622" s="12"/>
      <c r="Y622" s="12"/>
      <c r="AA622" s="12"/>
      <c r="AB622" s="12"/>
      <c r="AC622" s="12"/>
      <c r="AD622" s="12"/>
      <c r="AE622" s="12"/>
      <c r="AF622"/>
      <c r="AH622"/>
      <c r="AI622"/>
      <c r="AJ622"/>
      <c r="AK622"/>
      <c r="AL622"/>
      <c r="AM622"/>
      <c r="AN622"/>
      <c r="AO622"/>
      <c r="AP622"/>
      <c r="AQ622"/>
      <c r="AR622"/>
      <c r="AS622"/>
    </row>
    <row r="623" spans="1:45" x14ac:dyDescent="0.25">
      <c r="A623" s="110"/>
      <c r="B623" s="110"/>
      <c r="R623" s="82"/>
      <c r="S623"/>
      <c r="T623"/>
      <c r="U623"/>
      <c r="V623" s="12"/>
      <c r="W623" s="12"/>
      <c r="X623" s="12"/>
      <c r="Y623" s="12"/>
      <c r="AA623" s="12"/>
      <c r="AB623" s="12"/>
      <c r="AC623" s="12"/>
      <c r="AD623" s="12"/>
      <c r="AE623" s="12"/>
      <c r="AF623"/>
      <c r="AH623"/>
      <c r="AI623"/>
      <c r="AJ623"/>
      <c r="AK623"/>
      <c r="AL623"/>
      <c r="AM623"/>
      <c r="AN623"/>
      <c r="AO623"/>
      <c r="AP623"/>
      <c r="AQ623"/>
      <c r="AR623"/>
      <c r="AS623"/>
    </row>
    <row r="624" spans="1:45" x14ac:dyDescent="0.25">
      <c r="A624" s="110"/>
      <c r="B624" s="110"/>
      <c r="R624" s="82"/>
      <c r="S624"/>
      <c r="T624"/>
      <c r="U624"/>
      <c r="V624" s="12"/>
      <c r="W624" s="12"/>
      <c r="X624" s="12"/>
      <c r="Y624" s="12"/>
      <c r="AA624" s="12"/>
      <c r="AB624" s="12"/>
      <c r="AC624" s="12"/>
      <c r="AD624" s="12"/>
      <c r="AE624" s="12"/>
      <c r="AF624"/>
      <c r="AH624"/>
      <c r="AI624"/>
      <c r="AJ624"/>
      <c r="AK624"/>
      <c r="AL624"/>
      <c r="AM624"/>
      <c r="AN624"/>
      <c r="AO624"/>
      <c r="AP624"/>
      <c r="AQ624"/>
      <c r="AR624"/>
      <c r="AS624"/>
    </row>
    <row r="625" spans="1:45" x14ac:dyDescent="0.25">
      <c r="A625" s="110"/>
      <c r="B625" s="110"/>
      <c r="R625" s="82"/>
      <c r="S625"/>
      <c r="T625"/>
      <c r="U625"/>
      <c r="V625" s="12"/>
      <c r="W625" s="12"/>
      <c r="X625" s="12"/>
      <c r="Y625" s="12"/>
      <c r="AA625" s="12"/>
      <c r="AB625" s="12"/>
      <c r="AC625" s="12"/>
      <c r="AD625" s="12"/>
      <c r="AE625" s="12"/>
      <c r="AF625"/>
      <c r="AH625"/>
      <c r="AI625"/>
      <c r="AJ625"/>
      <c r="AK625"/>
      <c r="AL625"/>
      <c r="AM625"/>
      <c r="AN625"/>
      <c r="AO625"/>
      <c r="AP625"/>
      <c r="AQ625"/>
      <c r="AR625"/>
      <c r="AS625"/>
    </row>
    <row r="626" spans="1:45" x14ac:dyDescent="0.25">
      <c r="A626" s="110"/>
      <c r="B626" s="110"/>
      <c r="R626" s="82"/>
      <c r="S626"/>
      <c r="T626"/>
      <c r="U626"/>
      <c r="V626" s="12"/>
      <c r="W626" s="12"/>
      <c r="X626" s="12"/>
      <c r="Y626" s="12"/>
      <c r="AA626" s="12"/>
      <c r="AB626" s="12"/>
      <c r="AC626" s="12"/>
      <c r="AD626" s="12"/>
      <c r="AE626" s="12"/>
      <c r="AF626"/>
      <c r="AH626"/>
      <c r="AI626"/>
      <c r="AJ626"/>
      <c r="AK626"/>
      <c r="AL626"/>
      <c r="AM626"/>
      <c r="AN626"/>
      <c r="AO626"/>
      <c r="AP626"/>
      <c r="AQ626"/>
      <c r="AR626"/>
      <c r="AS626"/>
    </row>
    <row r="627" spans="1:45" x14ac:dyDescent="0.25">
      <c r="A627" s="110"/>
      <c r="B627" s="110"/>
      <c r="R627" s="82"/>
      <c r="S627"/>
      <c r="T627"/>
      <c r="U627"/>
      <c r="V627" s="12"/>
      <c r="W627" s="12"/>
      <c r="X627" s="12"/>
      <c r="Y627" s="12"/>
      <c r="AA627" s="12"/>
      <c r="AB627" s="12"/>
      <c r="AC627" s="12"/>
      <c r="AD627" s="12"/>
      <c r="AE627" s="12"/>
      <c r="AF627"/>
      <c r="AH627"/>
      <c r="AI627"/>
      <c r="AJ627"/>
      <c r="AK627"/>
      <c r="AL627"/>
      <c r="AM627"/>
      <c r="AN627"/>
      <c r="AO627"/>
      <c r="AP627"/>
      <c r="AQ627"/>
      <c r="AR627"/>
      <c r="AS627"/>
    </row>
    <row r="628" spans="1:45" x14ac:dyDescent="0.25">
      <c r="A628" s="110"/>
      <c r="B628" s="110"/>
      <c r="R628" s="82"/>
      <c r="S628"/>
      <c r="T628"/>
      <c r="U628"/>
      <c r="V628" s="12"/>
      <c r="W628" s="12"/>
      <c r="X628" s="12"/>
      <c r="Y628" s="12"/>
      <c r="AA628" s="12"/>
      <c r="AB628" s="12"/>
      <c r="AC628" s="12"/>
      <c r="AD628" s="12"/>
      <c r="AE628" s="12"/>
      <c r="AF628"/>
      <c r="AH628"/>
      <c r="AI628"/>
      <c r="AJ628"/>
      <c r="AK628"/>
      <c r="AL628"/>
      <c r="AM628"/>
      <c r="AN628"/>
      <c r="AO628"/>
      <c r="AP628"/>
      <c r="AQ628"/>
      <c r="AR628"/>
      <c r="AS628"/>
    </row>
    <row r="629" spans="1:45" x14ac:dyDescent="0.25">
      <c r="A629" s="110"/>
      <c r="B629" s="110"/>
      <c r="R629" s="82"/>
      <c r="S629"/>
      <c r="T629"/>
      <c r="U629"/>
      <c r="V629" s="12"/>
      <c r="W629" s="12"/>
      <c r="X629" s="12"/>
      <c r="Y629" s="12"/>
      <c r="AA629" s="12"/>
      <c r="AB629" s="12"/>
      <c r="AC629" s="12"/>
      <c r="AD629" s="12"/>
      <c r="AE629" s="12"/>
      <c r="AF629"/>
      <c r="AH629"/>
      <c r="AI629"/>
      <c r="AJ629"/>
      <c r="AK629"/>
      <c r="AL629"/>
      <c r="AM629"/>
      <c r="AN629"/>
      <c r="AO629"/>
      <c r="AP629"/>
      <c r="AQ629"/>
      <c r="AR629"/>
      <c r="AS629"/>
    </row>
    <row r="630" spans="1:45" x14ac:dyDescent="0.25">
      <c r="A630" s="110"/>
      <c r="B630" s="110"/>
      <c r="R630" s="82"/>
      <c r="S630"/>
      <c r="T630"/>
      <c r="U630"/>
      <c r="V630" s="12"/>
      <c r="W630" s="12"/>
      <c r="X630" s="12"/>
      <c r="Y630" s="12"/>
      <c r="AA630" s="12"/>
      <c r="AB630" s="12"/>
      <c r="AC630" s="12"/>
      <c r="AD630" s="12"/>
      <c r="AE630" s="12"/>
      <c r="AF630"/>
      <c r="AH630"/>
      <c r="AI630"/>
      <c r="AJ630"/>
      <c r="AK630"/>
      <c r="AL630"/>
      <c r="AM630"/>
      <c r="AN630"/>
      <c r="AO630"/>
      <c r="AP630"/>
      <c r="AQ630"/>
      <c r="AR630"/>
      <c r="AS630"/>
    </row>
    <row r="631" spans="1:45" x14ac:dyDescent="0.25">
      <c r="A631" s="110"/>
      <c r="B631" s="110"/>
      <c r="R631" s="82"/>
      <c r="S631"/>
      <c r="T631"/>
      <c r="U631"/>
      <c r="V631" s="12"/>
      <c r="W631" s="12"/>
      <c r="X631" s="12"/>
      <c r="Y631" s="12"/>
      <c r="AA631" s="12"/>
      <c r="AB631" s="12"/>
      <c r="AC631" s="12"/>
      <c r="AD631" s="12"/>
      <c r="AE631" s="12"/>
      <c r="AF631"/>
      <c r="AH631"/>
      <c r="AI631"/>
      <c r="AJ631"/>
      <c r="AK631"/>
      <c r="AL631"/>
      <c r="AM631"/>
      <c r="AN631"/>
      <c r="AO631"/>
      <c r="AP631"/>
      <c r="AQ631"/>
      <c r="AR631"/>
      <c r="AS631"/>
    </row>
    <row r="632" spans="1:45" x14ac:dyDescent="0.25">
      <c r="A632" s="110"/>
      <c r="B632" s="110"/>
      <c r="R632" s="82"/>
      <c r="S632"/>
      <c r="T632"/>
      <c r="U632"/>
      <c r="V632" s="12"/>
      <c r="W632" s="12"/>
      <c r="X632" s="12"/>
      <c r="Y632" s="12"/>
      <c r="AA632" s="12"/>
      <c r="AB632" s="12"/>
      <c r="AC632" s="12"/>
      <c r="AD632" s="12"/>
      <c r="AE632" s="12"/>
      <c r="AF632"/>
      <c r="AH632"/>
      <c r="AI632"/>
      <c r="AJ632"/>
      <c r="AK632"/>
      <c r="AL632"/>
      <c r="AM632"/>
      <c r="AN632"/>
      <c r="AO632"/>
      <c r="AP632"/>
      <c r="AQ632"/>
      <c r="AR632"/>
      <c r="AS632"/>
    </row>
    <row r="633" spans="1:45" x14ac:dyDescent="0.25">
      <c r="A633" s="110"/>
      <c r="B633" s="110"/>
      <c r="R633" s="82"/>
      <c r="S633"/>
      <c r="T633"/>
      <c r="U633"/>
      <c r="V633" s="12"/>
      <c r="W633" s="12"/>
      <c r="X633" s="12"/>
      <c r="Y633" s="12"/>
      <c r="AA633" s="12"/>
      <c r="AB633" s="12"/>
      <c r="AC633" s="12"/>
      <c r="AD633" s="12"/>
      <c r="AE633" s="12"/>
      <c r="AF633"/>
      <c r="AH633"/>
      <c r="AI633"/>
      <c r="AJ633"/>
      <c r="AK633"/>
      <c r="AL633"/>
      <c r="AM633"/>
      <c r="AN633"/>
      <c r="AO633"/>
      <c r="AP633"/>
      <c r="AQ633"/>
      <c r="AR633"/>
      <c r="AS633"/>
    </row>
    <row r="634" spans="1:45" x14ac:dyDescent="0.25">
      <c r="A634" s="110"/>
      <c r="B634" s="110"/>
      <c r="R634" s="82"/>
      <c r="S634"/>
      <c r="T634"/>
      <c r="U634"/>
      <c r="V634" s="12"/>
      <c r="W634" s="12"/>
      <c r="X634" s="12"/>
      <c r="Y634" s="12"/>
      <c r="AA634" s="12"/>
      <c r="AB634" s="12"/>
      <c r="AC634" s="12"/>
      <c r="AD634" s="12"/>
      <c r="AE634" s="12"/>
      <c r="AF634"/>
      <c r="AH634"/>
      <c r="AI634"/>
      <c r="AJ634"/>
      <c r="AK634"/>
      <c r="AL634"/>
      <c r="AM634"/>
      <c r="AN634"/>
      <c r="AO634"/>
      <c r="AP634"/>
      <c r="AQ634"/>
      <c r="AR634"/>
      <c r="AS634"/>
    </row>
    <row r="635" spans="1:45" x14ac:dyDescent="0.25">
      <c r="A635" s="110"/>
      <c r="B635" s="110"/>
      <c r="R635" s="82"/>
      <c r="S635"/>
      <c r="T635"/>
      <c r="U635"/>
      <c r="V635" s="12"/>
      <c r="W635" s="12"/>
      <c r="X635" s="12"/>
      <c r="Y635" s="12"/>
      <c r="AA635" s="12"/>
      <c r="AB635" s="12"/>
      <c r="AC635" s="12"/>
      <c r="AD635" s="12"/>
      <c r="AE635" s="12"/>
      <c r="AF635"/>
      <c r="AH635"/>
      <c r="AI635"/>
      <c r="AJ635"/>
      <c r="AK635"/>
      <c r="AL635"/>
      <c r="AM635"/>
      <c r="AN635"/>
      <c r="AO635"/>
      <c r="AP635"/>
      <c r="AQ635"/>
      <c r="AR635"/>
      <c r="AS635"/>
    </row>
    <row r="636" spans="1:45" x14ac:dyDescent="0.25">
      <c r="A636" s="110"/>
      <c r="B636" s="110"/>
      <c r="R636" s="82"/>
      <c r="S636"/>
      <c r="T636"/>
      <c r="U636"/>
      <c r="V636" s="12"/>
      <c r="W636" s="12"/>
      <c r="X636" s="12"/>
      <c r="Y636" s="12"/>
      <c r="AA636" s="12"/>
      <c r="AB636" s="12"/>
      <c r="AC636" s="12"/>
      <c r="AD636" s="12"/>
      <c r="AE636" s="12"/>
      <c r="AF636"/>
      <c r="AH636"/>
      <c r="AI636"/>
      <c r="AJ636"/>
      <c r="AK636"/>
      <c r="AL636"/>
      <c r="AM636"/>
      <c r="AN636"/>
      <c r="AO636"/>
      <c r="AP636"/>
      <c r="AQ636"/>
      <c r="AR636"/>
      <c r="AS636"/>
    </row>
    <row r="637" spans="1:45" x14ac:dyDescent="0.25">
      <c r="A637" s="110"/>
      <c r="B637" s="110"/>
      <c r="R637" s="82"/>
      <c r="S637"/>
      <c r="T637"/>
      <c r="U637"/>
      <c r="V637" s="12"/>
      <c r="W637" s="12"/>
      <c r="X637" s="12"/>
      <c r="Y637" s="12"/>
      <c r="AA637" s="12"/>
      <c r="AB637" s="12"/>
      <c r="AC637" s="12"/>
      <c r="AD637" s="12"/>
      <c r="AE637" s="12"/>
      <c r="AF637"/>
      <c r="AH637"/>
      <c r="AI637"/>
      <c r="AJ637"/>
      <c r="AK637"/>
      <c r="AL637"/>
      <c r="AM637"/>
      <c r="AN637"/>
      <c r="AO637"/>
      <c r="AP637"/>
      <c r="AQ637"/>
      <c r="AR637"/>
      <c r="AS637"/>
    </row>
    <row r="638" spans="1:45" x14ac:dyDescent="0.25">
      <c r="A638" s="110"/>
      <c r="B638" s="110"/>
      <c r="R638" s="82"/>
      <c r="S638"/>
      <c r="T638"/>
      <c r="U638"/>
      <c r="V638" s="12"/>
      <c r="W638" s="12"/>
      <c r="X638" s="12"/>
      <c r="Y638" s="12"/>
      <c r="AA638" s="12"/>
      <c r="AB638" s="12"/>
      <c r="AC638" s="12"/>
      <c r="AD638" s="12"/>
      <c r="AE638" s="12"/>
      <c r="AF638"/>
      <c r="AH638"/>
      <c r="AI638"/>
      <c r="AJ638"/>
      <c r="AK638"/>
      <c r="AL638"/>
      <c r="AM638"/>
      <c r="AN638"/>
      <c r="AO638"/>
      <c r="AP638"/>
      <c r="AQ638"/>
      <c r="AR638"/>
      <c r="AS638"/>
    </row>
    <row r="639" spans="1:45" x14ac:dyDescent="0.25">
      <c r="A639" s="110"/>
      <c r="B639" s="110"/>
      <c r="R639" s="82"/>
      <c r="S639"/>
      <c r="T639"/>
      <c r="U639"/>
      <c r="V639" s="12"/>
      <c r="W639" s="12"/>
      <c r="X639" s="12"/>
      <c r="Y639" s="12"/>
      <c r="AA639" s="12"/>
      <c r="AB639" s="12"/>
      <c r="AC639" s="12"/>
      <c r="AD639" s="12"/>
      <c r="AE639" s="12"/>
      <c r="AF639"/>
      <c r="AH639"/>
      <c r="AI639"/>
      <c r="AJ639"/>
      <c r="AK639"/>
      <c r="AL639"/>
      <c r="AM639"/>
      <c r="AN639"/>
      <c r="AO639"/>
      <c r="AP639"/>
      <c r="AQ639"/>
      <c r="AR639"/>
      <c r="AS639"/>
    </row>
    <row r="640" spans="1:45" x14ac:dyDescent="0.25">
      <c r="A640" s="110"/>
      <c r="B640" s="110"/>
      <c r="R640" s="82"/>
      <c r="S640"/>
      <c r="T640"/>
      <c r="U640"/>
      <c r="V640" s="12"/>
      <c r="W640" s="12"/>
      <c r="X640" s="12"/>
      <c r="Y640" s="12"/>
      <c r="AA640" s="12"/>
      <c r="AB640" s="12"/>
      <c r="AC640" s="12"/>
      <c r="AD640" s="12"/>
      <c r="AE640" s="12"/>
      <c r="AF640"/>
      <c r="AH640"/>
      <c r="AI640"/>
      <c r="AJ640"/>
      <c r="AK640"/>
      <c r="AL640"/>
      <c r="AM640"/>
      <c r="AN640"/>
      <c r="AO640"/>
      <c r="AP640"/>
      <c r="AQ640"/>
      <c r="AR640"/>
      <c r="AS640"/>
    </row>
    <row r="641" spans="1:45" x14ac:dyDescent="0.25">
      <c r="A641" s="110"/>
      <c r="B641" s="110"/>
      <c r="R641" s="82"/>
      <c r="S641"/>
      <c r="T641"/>
      <c r="U641"/>
      <c r="V641" s="12"/>
      <c r="W641" s="12"/>
      <c r="X641" s="12"/>
      <c r="Y641" s="12"/>
      <c r="AA641" s="12"/>
      <c r="AB641" s="12"/>
      <c r="AC641" s="12"/>
      <c r="AD641" s="12"/>
      <c r="AE641" s="12"/>
      <c r="AF641"/>
      <c r="AH641"/>
      <c r="AI641"/>
      <c r="AJ641"/>
      <c r="AK641"/>
      <c r="AL641"/>
      <c r="AM641"/>
      <c r="AN641"/>
      <c r="AO641"/>
      <c r="AP641"/>
      <c r="AQ641"/>
      <c r="AR641"/>
      <c r="AS641"/>
    </row>
    <row r="642" spans="1:45" x14ac:dyDescent="0.25">
      <c r="A642" s="110"/>
      <c r="B642" s="110"/>
      <c r="R642" s="82"/>
      <c r="S642"/>
      <c r="T642"/>
      <c r="U642"/>
      <c r="V642" s="12"/>
      <c r="W642" s="12"/>
      <c r="X642" s="12"/>
      <c r="Y642" s="12"/>
      <c r="AA642" s="12"/>
      <c r="AB642" s="12"/>
      <c r="AC642" s="12"/>
      <c r="AD642" s="12"/>
      <c r="AE642" s="12"/>
      <c r="AF642"/>
      <c r="AH642"/>
      <c r="AI642"/>
      <c r="AJ642"/>
      <c r="AK642"/>
      <c r="AL642"/>
      <c r="AM642"/>
      <c r="AN642"/>
      <c r="AO642"/>
      <c r="AP642"/>
      <c r="AQ642"/>
      <c r="AR642"/>
      <c r="AS642"/>
    </row>
    <row r="643" spans="1:45" x14ac:dyDescent="0.25">
      <c r="A643" s="110"/>
      <c r="B643" s="110"/>
      <c r="R643" s="82"/>
      <c r="S643"/>
      <c r="T643"/>
      <c r="U643"/>
      <c r="V643" s="12"/>
      <c r="W643" s="12"/>
      <c r="X643" s="12"/>
      <c r="Y643" s="12"/>
      <c r="AA643" s="12"/>
      <c r="AB643" s="12"/>
      <c r="AC643" s="12"/>
      <c r="AD643" s="12"/>
      <c r="AE643" s="12"/>
      <c r="AF643"/>
      <c r="AH643"/>
      <c r="AI643"/>
      <c r="AJ643"/>
      <c r="AK643"/>
      <c r="AL643"/>
      <c r="AM643"/>
      <c r="AN643"/>
      <c r="AO643"/>
      <c r="AP643"/>
      <c r="AQ643"/>
      <c r="AR643"/>
      <c r="AS643"/>
    </row>
    <row r="644" spans="1:45" x14ac:dyDescent="0.25">
      <c r="A644" s="110"/>
      <c r="B644" s="110"/>
      <c r="R644" s="82"/>
      <c r="S644"/>
      <c r="T644"/>
      <c r="U644"/>
      <c r="V644" s="12"/>
      <c r="W644" s="12"/>
      <c r="X644" s="12"/>
      <c r="Y644" s="12"/>
      <c r="AA644" s="12"/>
      <c r="AB644" s="12"/>
      <c r="AC644" s="12"/>
      <c r="AD644" s="12"/>
      <c r="AE644" s="12"/>
      <c r="AF644"/>
      <c r="AH644"/>
      <c r="AI644"/>
      <c r="AJ644"/>
      <c r="AK644"/>
      <c r="AL644"/>
      <c r="AM644"/>
      <c r="AN644"/>
      <c r="AO644"/>
      <c r="AP644"/>
      <c r="AQ644"/>
      <c r="AR644"/>
      <c r="AS644"/>
    </row>
    <row r="645" spans="1:45" x14ac:dyDescent="0.25">
      <c r="A645" s="110"/>
      <c r="B645" s="110"/>
      <c r="R645" s="82"/>
      <c r="S645"/>
      <c r="T645"/>
      <c r="U645"/>
      <c r="V645" s="12"/>
      <c r="W645" s="12"/>
      <c r="X645" s="12"/>
      <c r="Y645" s="12"/>
      <c r="AA645" s="12"/>
      <c r="AB645" s="12"/>
      <c r="AC645" s="12"/>
      <c r="AD645" s="12"/>
      <c r="AE645" s="12"/>
      <c r="AF645"/>
      <c r="AH645"/>
      <c r="AI645"/>
      <c r="AJ645"/>
      <c r="AK645"/>
      <c r="AL645"/>
      <c r="AM645"/>
      <c r="AN645"/>
      <c r="AO645"/>
      <c r="AP645"/>
      <c r="AQ645"/>
      <c r="AR645"/>
      <c r="AS645"/>
    </row>
    <row r="646" spans="1:45" x14ac:dyDescent="0.25">
      <c r="A646" s="110"/>
      <c r="B646" s="110"/>
      <c r="R646" s="82"/>
      <c r="S646"/>
      <c r="T646"/>
      <c r="U646"/>
      <c r="V646" s="12"/>
      <c r="W646" s="12"/>
      <c r="X646" s="12"/>
      <c r="Y646" s="12"/>
      <c r="AA646" s="12"/>
      <c r="AB646" s="12"/>
      <c r="AC646" s="12"/>
      <c r="AD646" s="12"/>
      <c r="AE646" s="12"/>
      <c r="AF646"/>
      <c r="AH646"/>
      <c r="AI646"/>
      <c r="AJ646"/>
      <c r="AK646"/>
      <c r="AL646"/>
      <c r="AM646"/>
      <c r="AN646"/>
      <c r="AO646"/>
      <c r="AP646"/>
      <c r="AQ646"/>
      <c r="AR646"/>
      <c r="AS646"/>
    </row>
    <row r="647" spans="1:45" x14ac:dyDescent="0.25">
      <c r="A647" s="110"/>
      <c r="B647" s="110"/>
      <c r="R647" s="82"/>
      <c r="S647"/>
      <c r="T647"/>
      <c r="U647"/>
      <c r="V647" s="12"/>
      <c r="W647" s="12"/>
      <c r="X647" s="12"/>
      <c r="Y647" s="12"/>
      <c r="AA647" s="12"/>
      <c r="AB647" s="12"/>
      <c r="AC647" s="12"/>
      <c r="AD647" s="12"/>
      <c r="AE647" s="12"/>
      <c r="AF647"/>
      <c r="AH647"/>
      <c r="AI647"/>
      <c r="AJ647"/>
      <c r="AK647"/>
      <c r="AL647"/>
      <c r="AM647"/>
      <c r="AN647"/>
      <c r="AO647"/>
      <c r="AP647"/>
      <c r="AQ647"/>
      <c r="AR647"/>
      <c r="AS647"/>
    </row>
    <row r="648" spans="1:45" x14ac:dyDescent="0.25">
      <c r="A648" s="110"/>
      <c r="B648" s="110"/>
      <c r="R648" s="82"/>
      <c r="S648"/>
      <c r="T648"/>
      <c r="U648"/>
      <c r="V648" s="12"/>
      <c r="W648" s="12"/>
      <c r="X648" s="12"/>
      <c r="Y648" s="12"/>
      <c r="AA648" s="12"/>
      <c r="AB648" s="12"/>
      <c r="AC648" s="12"/>
      <c r="AD648" s="12"/>
      <c r="AE648" s="12"/>
      <c r="AF648"/>
      <c r="AH648"/>
      <c r="AI648"/>
      <c r="AJ648"/>
      <c r="AK648"/>
      <c r="AL648"/>
      <c r="AM648"/>
      <c r="AN648"/>
      <c r="AO648"/>
      <c r="AP648"/>
      <c r="AQ648"/>
      <c r="AR648"/>
      <c r="AS648"/>
    </row>
    <row r="649" spans="1:45" x14ac:dyDescent="0.25">
      <c r="A649" s="110"/>
      <c r="B649" s="110"/>
      <c r="R649" s="82"/>
      <c r="S649"/>
      <c r="T649"/>
      <c r="U649"/>
      <c r="V649" s="12"/>
      <c r="W649" s="12"/>
      <c r="X649" s="12"/>
      <c r="Y649" s="12"/>
      <c r="AA649" s="12"/>
      <c r="AB649" s="12"/>
      <c r="AC649" s="12"/>
      <c r="AD649" s="12"/>
      <c r="AE649" s="12"/>
      <c r="AF649"/>
      <c r="AH649"/>
      <c r="AI649"/>
      <c r="AJ649"/>
      <c r="AK649"/>
      <c r="AL649"/>
      <c r="AM649"/>
      <c r="AN649"/>
      <c r="AO649"/>
      <c r="AP649"/>
      <c r="AQ649"/>
      <c r="AR649"/>
      <c r="AS649"/>
    </row>
    <row r="650" spans="1:45" x14ac:dyDescent="0.25">
      <c r="A650" s="110"/>
      <c r="B650" s="110"/>
      <c r="R650" s="82"/>
      <c r="S650"/>
      <c r="T650"/>
      <c r="U650"/>
      <c r="V650" s="12"/>
      <c r="W650" s="12"/>
      <c r="X650" s="12"/>
      <c r="Y650" s="12"/>
      <c r="AA650" s="12"/>
      <c r="AB650" s="12"/>
      <c r="AC650" s="12"/>
      <c r="AD650" s="12"/>
      <c r="AE650" s="12"/>
      <c r="AF650"/>
      <c r="AH650"/>
      <c r="AI650"/>
      <c r="AJ650"/>
      <c r="AK650"/>
      <c r="AL650"/>
      <c r="AM650"/>
      <c r="AN650"/>
      <c r="AO650"/>
      <c r="AP650"/>
      <c r="AQ650"/>
      <c r="AR650"/>
      <c r="AS650"/>
    </row>
    <row r="651" spans="1:45" x14ac:dyDescent="0.25">
      <c r="A651" s="110"/>
      <c r="B651" s="110"/>
      <c r="R651" s="82"/>
      <c r="S651"/>
      <c r="T651"/>
      <c r="U651"/>
      <c r="V651" s="12"/>
      <c r="W651" s="12"/>
      <c r="X651" s="12"/>
      <c r="Y651" s="12"/>
      <c r="AA651" s="12"/>
      <c r="AB651" s="12"/>
      <c r="AC651" s="12"/>
      <c r="AD651" s="12"/>
      <c r="AE651" s="12"/>
      <c r="AF651"/>
      <c r="AH651"/>
      <c r="AI651"/>
      <c r="AJ651"/>
      <c r="AK651"/>
      <c r="AL651"/>
      <c r="AM651"/>
      <c r="AN651"/>
      <c r="AO651"/>
      <c r="AP651"/>
      <c r="AQ651"/>
      <c r="AR651"/>
      <c r="AS651"/>
    </row>
    <row r="652" spans="1:45" x14ac:dyDescent="0.25">
      <c r="A652" s="110"/>
      <c r="B652" s="110"/>
      <c r="R652" s="82"/>
      <c r="S652"/>
      <c r="T652"/>
      <c r="U652"/>
      <c r="V652" s="12"/>
      <c r="W652" s="12"/>
      <c r="X652" s="12"/>
      <c r="Y652" s="12"/>
      <c r="AA652" s="12"/>
      <c r="AB652" s="12"/>
      <c r="AC652" s="12"/>
      <c r="AD652" s="12"/>
      <c r="AE652" s="12"/>
      <c r="AF652"/>
      <c r="AH652"/>
      <c r="AI652"/>
      <c r="AJ652"/>
      <c r="AK652"/>
      <c r="AL652"/>
      <c r="AM652"/>
      <c r="AN652"/>
      <c r="AO652"/>
      <c r="AP652"/>
      <c r="AQ652"/>
      <c r="AR652"/>
      <c r="AS652"/>
    </row>
    <row r="653" spans="1:45" x14ac:dyDescent="0.25">
      <c r="A653" s="110"/>
      <c r="B653" s="110"/>
      <c r="R653" s="82"/>
      <c r="S653"/>
      <c r="T653"/>
      <c r="U653"/>
      <c r="V653" s="12"/>
      <c r="W653" s="12"/>
      <c r="X653" s="12"/>
      <c r="Y653" s="12"/>
      <c r="AA653" s="12"/>
      <c r="AB653" s="12"/>
      <c r="AC653" s="12"/>
      <c r="AD653" s="12"/>
      <c r="AE653" s="12"/>
      <c r="AF653"/>
      <c r="AH653"/>
      <c r="AI653"/>
      <c r="AJ653"/>
      <c r="AK653"/>
      <c r="AL653"/>
      <c r="AM653"/>
      <c r="AN653"/>
      <c r="AO653"/>
      <c r="AP653"/>
      <c r="AQ653"/>
      <c r="AR653"/>
      <c r="AS653"/>
    </row>
    <row r="654" spans="1:45" x14ac:dyDescent="0.25">
      <c r="A654" s="110"/>
      <c r="B654" s="110"/>
      <c r="R654" s="82"/>
      <c r="S654"/>
      <c r="T654"/>
      <c r="U654"/>
      <c r="V654" s="12"/>
      <c r="W654" s="12"/>
      <c r="X654" s="12"/>
      <c r="Y654" s="12"/>
      <c r="AA654" s="12"/>
      <c r="AB654" s="12"/>
      <c r="AC654" s="12"/>
      <c r="AD654" s="12"/>
      <c r="AE654" s="12"/>
      <c r="AF654"/>
      <c r="AH654"/>
      <c r="AI654"/>
      <c r="AJ654"/>
      <c r="AK654"/>
      <c r="AL654"/>
      <c r="AM654"/>
      <c r="AN654"/>
      <c r="AO654"/>
      <c r="AP654"/>
      <c r="AQ654"/>
      <c r="AR654"/>
      <c r="AS654"/>
    </row>
    <row r="655" spans="1:45" x14ac:dyDescent="0.25">
      <c r="A655" s="110"/>
      <c r="B655" s="110"/>
      <c r="R655" s="82"/>
      <c r="S655"/>
      <c r="T655"/>
      <c r="U655"/>
      <c r="V655" s="12"/>
      <c r="W655" s="12"/>
      <c r="X655" s="12"/>
      <c r="Y655" s="12"/>
      <c r="AA655" s="12"/>
      <c r="AB655" s="12"/>
      <c r="AC655" s="12"/>
      <c r="AD655" s="12"/>
      <c r="AE655" s="12"/>
      <c r="AF655"/>
      <c r="AH655"/>
      <c r="AI655"/>
      <c r="AJ655"/>
      <c r="AK655"/>
      <c r="AL655"/>
      <c r="AM655"/>
      <c r="AN655"/>
      <c r="AO655"/>
      <c r="AP655"/>
      <c r="AQ655"/>
      <c r="AR655"/>
      <c r="AS655"/>
    </row>
    <row r="656" spans="1:45" x14ac:dyDescent="0.25">
      <c r="A656" s="110"/>
      <c r="B656" s="110"/>
      <c r="R656" s="82"/>
      <c r="S656"/>
      <c r="T656"/>
      <c r="U656"/>
      <c r="V656" s="12"/>
      <c r="W656" s="12"/>
      <c r="X656" s="12"/>
      <c r="Y656" s="12"/>
      <c r="AA656" s="12"/>
      <c r="AB656" s="12"/>
      <c r="AC656" s="12"/>
      <c r="AD656" s="12"/>
      <c r="AE656" s="12"/>
      <c r="AF656"/>
      <c r="AH656"/>
      <c r="AI656"/>
      <c r="AJ656"/>
      <c r="AK656"/>
      <c r="AL656"/>
      <c r="AM656"/>
      <c r="AN656"/>
      <c r="AO656"/>
      <c r="AP656"/>
      <c r="AQ656"/>
      <c r="AR656"/>
      <c r="AS656"/>
    </row>
    <row r="657" spans="1:45" x14ac:dyDescent="0.25">
      <c r="A657" s="110"/>
      <c r="B657" s="110"/>
      <c r="R657" s="82"/>
      <c r="S657"/>
      <c r="T657"/>
      <c r="U657"/>
      <c r="V657" s="12"/>
      <c r="W657" s="12"/>
      <c r="X657" s="12"/>
      <c r="Y657" s="12"/>
      <c r="AA657" s="12"/>
      <c r="AB657" s="12"/>
      <c r="AC657" s="12"/>
      <c r="AD657" s="12"/>
      <c r="AE657" s="12"/>
      <c r="AF657"/>
      <c r="AH657"/>
      <c r="AI657"/>
      <c r="AJ657"/>
      <c r="AK657"/>
      <c r="AL657"/>
      <c r="AM657"/>
      <c r="AN657"/>
      <c r="AO657"/>
      <c r="AP657"/>
      <c r="AQ657"/>
      <c r="AR657"/>
      <c r="AS657"/>
    </row>
    <row r="658" spans="1:45" x14ac:dyDescent="0.25">
      <c r="A658" s="110"/>
      <c r="B658" s="110"/>
      <c r="R658" s="82"/>
      <c r="S658"/>
      <c r="T658"/>
      <c r="U658"/>
      <c r="V658" s="12"/>
      <c r="W658" s="12"/>
      <c r="X658" s="12"/>
      <c r="Y658" s="12"/>
      <c r="AA658" s="12"/>
      <c r="AB658" s="12"/>
      <c r="AC658" s="12"/>
      <c r="AD658" s="12"/>
      <c r="AE658" s="12"/>
      <c r="AF658"/>
      <c r="AH658"/>
      <c r="AI658"/>
      <c r="AJ658"/>
      <c r="AK658"/>
      <c r="AL658"/>
      <c r="AM658"/>
      <c r="AN658"/>
      <c r="AO658"/>
      <c r="AP658"/>
      <c r="AQ658"/>
      <c r="AR658"/>
      <c r="AS658"/>
    </row>
    <row r="659" spans="1:45" x14ac:dyDescent="0.25">
      <c r="A659" s="110"/>
      <c r="B659" s="110"/>
      <c r="R659" s="82"/>
      <c r="S659"/>
      <c r="T659"/>
      <c r="U659"/>
      <c r="V659" s="12"/>
      <c r="W659" s="12"/>
      <c r="X659" s="12"/>
      <c r="Y659" s="12"/>
      <c r="AA659" s="12"/>
      <c r="AB659" s="12"/>
      <c r="AC659" s="12"/>
      <c r="AD659" s="12"/>
      <c r="AE659" s="12"/>
      <c r="AF659"/>
      <c r="AH659"/>
      <c r="AI659"/>
      <c r="AJ659"/>
      <c r="AK659"/>
      <c r="AL659"/>
      <c r="AM659"/>
      <c r="AN659"/>
      <c r="AO659"/>
      <c r="AP659"/>
      <c r="AQ659"/>
      <c r="AR659"/>
      <c r="AS659"/>
    </row>
    <row r="660" spans="1:45" x14ac:dyDescent="0.25">
      <c r="A660" s="110"/>
      <c r="B660" s="110"/>
      <c r="R660" s="82"/>
      <c r="S660"/>
      <c r="T660"/>
      <c r="U660"/>
      <c r="V660" s="12"/>
      <c r="W660" s="12"/>
      <c r="X660" s="12"/>
      <c r="Y660" s="12"/>
      <c r="AA660" s="12"/>
      <c r="AB660" s="12"/>
      <c r="AC660" s="12"/>
      <c r="AD660" s="12"/>
      <c r="AE660" s="12"/>
      <c r="AF660"/>
      <c r="AH660"/>
      <c r="AI660"/>
      <c r="AJ660"/>
      <c r="AK660"/>
      <c r="AL660"/>
      <c r="AM660"/>
      <c r="AN660"/>
      <c r="AO660"/>
      <c r="AP660"/>
      <c r="AQ660"/>
      <c r="AR660"/>
      <c r="AS660"/>
    </row>
    <row r="661" spans="1:45" x14ac:dyDescent="0.25">
      <c r="A661" s="110"/>
      <c r="B661" s="110"/>
      <c r="R661" s="82"/>
      <c r="S661"/>
      <c r="T661"/>
      <c r="U661"/>
      <c r="V661" s="12"/>
      <c r="W661" s="12"/>
      <c r="X661" s="12"/>
      <c r="Y661" s="12"/>
      <c r="AA661" s="12"/>
      <c r="AB661" s="12"/>
      <c r="AC661" s="12"/>
      <c r="AD661" s="12"/>
      <c r="AE661" s="12"/>
      <c r="AF661"/>
      <c r="AH661"/>
      <c r="AI661"/>
      <c r="AJ661"/>
      <c r="AK661"/>
      <c r="AL661"/>
      <c r="AM661"/>
      <c r="AN661"/>
      <c r="AO661"/>
      <c r="AP661"/>
      <c r="AQ661"/>
      <c r="AR661"/>
      <c r="AS661"/>
    </row>
    <row r="662" spans="1:45" x14ac:dyDescent="0.25">
      <c r="A662" s="110"/>
      <c r="B662" s="110"/>
      <c r="R662" s="82"/>
      <c r="S662"/>
      <c r="T662"/>
      <c r="U662"/>
      <c r="V662" s="12"/>
      <c r="W662" s="12"/>
      <c r="X662" s="12"/>
      <c r="Y662" s="12"/>
      <c r="AA662" s="12"/>
      <c r="AB662" s="12"/>
      <c r="AC662" s="12"/>
      <c r="AD662" s="12"/>
      <c r="AE662" s="12"/>
      <c r="AF662"/>
      <c r="AH662"/>
      <c r="AI662"/>
      <c r="AJ662"/>
      <c r="AK662"/>
      <c r="AL662"/>
      <c r="AM662"/>
      <c r="AN662"/>
      <c r="AO662"/>
      <c r="AP662"/>
      <c r="AQ662"/>
      <c r="AR662"/>
      <c r="AS662"/>
    </row>
    <row r="663" spans="1:45" x14ac:dyDescent="0.25">
      <c r="A663" s="110"/>
      <c r="B663" s="110"/>
      <c r="R663" s="82"/>
      <c r="S663"/>
      <c r="T663"/>
      <c r="U663"/>
      <c r="V663" s="12"/>
      <c r="W663" s="12"/>
      <c r="X663" s="12"/>
      <c r="Y663" s="12"/>
      <c r="AA663" s="12"/>
      <c r="AB663" s="12"/>
      <c r="AC663" s="12"/>
      <c r="AD663" s="12"/>
      <c r="AE663" s="12"/>
      <c r="AF663"/>
      <c r="AH663"/>
      <c r="AI663"/>
      <c r="AJ663"/>
      <c r="AK663"/>
      <c r="AL663"/>
      <c r="AM663"/>
      <c r="AN663"/>
      <c r="AO663"/>
      <c r="AP663"/>
      <c r="AQ663"/>
      <c r="AR663"/>
      <c r="AS663"/>
    </row>
    <row r="664" spans="1:45" x14ac:dyDescent="0.25">
      <c r="A664" s="110"/>
      <c r="B664" s="110"/>
      <c r="R664" s="82"/>
      <c r="S664"/>
      <c r="T664"/>
      <c r="U664"/>
      <c r="V664" s="12"/>
      <c r="W664" s="12"/>
      <c r="X664" s="12"/>
      <c r="Y664" s="12"/>
      <c r="AA664" s="12"/>
      <c r="AB664" s="12"/>
      <c r="AC664" s="12"/>
      <c r="AD664" s="12"/>
      <c r="AE664" s="12"/>
      <c r="AF664"/>
      <c r="AH664"/>
      <c r="AI664"/>
      <c r="AJ664"/>
      <c r="AK664"/>
      <c r="AL664"/>
      <c r="AM664"/>
      <c r="AN664"/>
      <c r="AO664"/>
      <c r="AP664"/>
      <c r="AQ664"/>
      <c r="AR664"/>
      <c r="AS664"/>
    </row>
    <row r="665" spans="1:45" x14ac:dyDescent="0.25">
      <c r="A665" s="110"/>
      <c r="B665" s="110"/>
      <c r="R665" s="82"/>
      <c r="S665"/>
      <c r="T665"/>
      <c r="U665"/>
      <c r="V665" s="12"/>
      <c r="W665" s="12"/>
      <c r="X665" s="12"/>
      <c r="Y665" s="12"/>
      <c r="AA665" s="12"/>
      <c r="AB665" s="12"/>
      <c r="AC665" s="12"/>
      <c r="AD665" s="12"/>
      <c r="AE665" s="12"/>
      <c r="AF665"/>
      <c r="AH665"/>
      <c r="AI665"/>
      <c r="AJ665"/>
      <c r="AK665"/>
      <c r="AL665"/>
      <c r="AM665"/>
      <c r="AN665"/>
      <c r="AO665"/>
      <c r="AP665"/>
      <c r="AQ665"/>
      <c r="AR665"/>
      <c r="AS665"/>
    </row>
    <row r="666" spans="1:45" x14ac:dyDescent="0.25">
      <c r="A666" s="110"/>
      <c r="B666" s="110"/>
      <c r="R666" s="82"/>
      <c r="S666"/>
      <c r="T666"/>
      <c r="U666"/>
      <c r="V666" s="12"/>
      <c r="W666" s="12"/>
      <c r="X666" s="12"/>
      <c r="Y666" s="12"/>
      <c r="AA666" s="12"/>
      <c r="AB666" s="12"/>
      <c r="AC666" s="12"/>
      <c r="AD666" s="12"/>
      <c r="AE666" s="12"/>
      <c r="AF666"/>
      <c r="AH666"/>
      <c r="AI666"/>
      <c r="AJ666"/>
      <c r="AK666"/>
      <c r="AL666"/>
      <c r="AM666"/>
      <c r="AN666"/>
      <c r="AO666"/>
      <c r="AP666"/>
      <c r="AQ666"/>
      <c r="AR666"/>
      <c r="AS666"/>
    </row>
    <row r="667" spans="1:45" x14ac:dyDescent="0.25">
      <c r="A667" s="110"/>
      <c r="B667" s="110"/>
      <c r="R667" s="82"/>
      <c r="S667"/>
      <c r="T667"/>
      <c r="U667"/>
      <c r="V667" s="12"/>
      <c r="W667" s="12"/>
      <c r="X667" s="12"/>
      <c r="Y667" s="12"/>
      <c r="AA667" s="12"/>
      <c r="AB667" s="12"/>
      <c r="AC667" s="12"/>
      <c r="AD667" s="12"/>
      <c r="AE667" s="12"/>
      <c r="AF667"/>
      <c r="AH667"/>
      <c r="AI667"/>
      <c r="AJ667"/>
      <c r="AK667"/>
      <c r="AL667"/>
      <c r="AM667"/>
      <c r="AN667"/>
      <c r="AO667"/>
      <c r="AP667"/>
      <c r="AQ667"/>
      <c r="AR667"/>
      <c r="AS667"/>
    </row>
    <row r="668" spans="1:45" x14ac:dyDescent="0.25">
      <c r="A668" s="110"/>
      <c r="B668" s="110"/>
      <c r="R668" s="82"/>
      <c r="S668"/>
      <c r="T668"/>
      <c r="U668"/>
      <c r="V668" s="12"/>
      <c r="W668" s="12"/>
      <c r="X668" s="12"/>
      <c r="Y668" s="12"/>
      <c r="AA668" s="12"/>
      <c r="AB668" s="12"/>
      <c r="AC668" s="12"/>
      <c r="AD668" s="12"/>
      <c r="AE668" s="12"/>
      <c r="AF668"/>
      <c r="AH668"/>
      <c r="AI668"/>
      <c r="AJ668"/>
      <c r="AK668"/>
      <c r="AL668"/>
      <c r="AM668"/>
      <c r="AN668"/>
      <c r="AO668"/>
      <c r="AP668"/>
      <c r="AQ668"/>
      <c r="AR668"/>
      <c r="AS668"/>
    </row>
    <row r="669" spans="1:45" x14ac:dyDescent="0.25">
      <c r="A669" s="110"/>
      <c r="B669" s="110"/>
      <c r="R669" s="82"/>
      <c r="S669"/>
      <c r="T669"/>
      <c r="U669"/>
      <c r="V669" s="12"/>
      <c r="W669" s="12"/>
      <c r="X669" s="12"/>
      <c r="Y669" s="12"/>
      <c r="AA669" s="12"/>
      <c r="AB669" s="12"/>
      <c r="AC669" s="12"/>
      <c r="AD669" s="12"/>
      <c r="AE669" s="12"/>
      <c r="AF669"/>
      <c r="AH669"/>
      <c r="AI669"/>
      <c r="AJ669"/>
      <c r="AK669"/>
      <c r="AL669"/>
      <c r="AM669"/>
      <c r="AN669"/>
      <c r="AO669"/>
      <c r="AP669"/>
      <c r="AQ669"/>
      <c r="AR669"/>
      <c r="AS669"/>
    </row>
    <row r="670" spans="1:45" x14ac:dyDescent="0.25">
      <c r="A670" s="110"/>
      <c r="B670" s="110"/>
      <c r="R670" s="82"/>
      <c r="S670"/>
      <c r="T670"/>
      <c r="U670"/>
      <c r="V670" s="12"/>
      <c r="W670" s="12"/>
      <c r="X670" s="12"/>
      <c r="Y670" s="12"/>
      <c r="AA670" s="12"/>
      <c r="AB670" s="12"/>
      <c r="AC670" s="12"/>
      <c r="AD670" s="12"/>
      <c r="AE670" s="12"/>
      <c r="AF670"/>
      <c r="AH670"/>
      <c r="AI670"/>
      <c r="AJ670"/>
      <c r="AK670"/>
      <c r="AL670"/>
      <c r="AM670"/>
      <c r="AN670"/>
      <c r="AO670"/>
      <c r="AP670"/>
      <c r="AQ670"/>
      <c r="AR670"/>
      <c r="AS670"/>
    </row>
    <row r="671" spans="1:45" x14ac:dyDescent="0.25">
      <c r="A671" s="110"/>
      <c r="B671" s="110"/>
      <c r="R671" s="82"/>
      <c r="S671"/>
      <c r="T671"/>
      <c r="U671"/>
      <c r="V671" s="12"/>
      <c r="W671" s="12"/>
      <c r="X671" s="12"/>
      <c r="Y671" s="12"/>
      <c r="AA671" s="12"/>
      <c r="AB671" s="12"/>
      <c r="AC671" s="12"/>
      <c r="AD671" s="12"/>
      <c r="AE671" s="12"/>
      <c r="AF671"/>
      <c r="AH671"/>
      <c r="AI671"/>
      <c r="AJ671"/>
      <c r="AK671"/>
      <c r="AL671"/>
      <c r="AM671"/>
      <c r="AN671"/>
      <c r="AO671"/>
      <c r="AP671"/>
      <c r="AQ671"/>
      <c r="AR671"/>
      <c r="AS671"/>
    </row>
    <row r="672" spans="1:45" x14ac:dyDescent="0.25">
      <c r="A672" s="110"/>
      <c r="B672" s="110"/>
      <c r="R672" s="82"/>
      <c r="S672"/>
      <c r="T672"/>
      <c r="U672"/>
      <c r="V672" s="12"/>
      <c r="W672" s="12"/>
      <c r="X672" s="12"/>
      <c r="Y672" s="12"/>
      <c r="AA672" s="12"/>
      <c r="AB672" s="12"/>
      <c r="AC672" s="12"/>
      <c r="AD672" s="12"/>
      <c r="AE672" s="12"/>
      <c r="AF672"/>
      <c r="AH672"/>
      <c r="AI672"/>
      <c r="AJ672"/>
      <c r="AK672"/>
      <c r="AL672"/>
      <c r="AM672"/>
      <c r="AN672"/>
      <c r="AO672"/>
      <c r="AP672"/>
      <c r="AQ672"/>
      <c r="AR672"/>
      <c r="AS672"/>
    </row>
    <row r="673" spans="1:45" x14ac:dyDescent="0.25">
      <c r="A673" s="110"/>
      <c r="B673" s="110"/>
      <c r="R673" s="82"/>
      <c r="S673"/>
      <c r="T673"/>
      <c r="U673"/>
      <c r="V673" s="12"/>
      <c r="W673" s="12"/>
      <c r="X673" s="12"/>
      <c r="Y673" s="12"/>
      <c r="AA673" s="12"/>
      <c r="AB673" s="12"/>
      <c r="AC673" s="12"/>
      <c r="AD673" s="12"/>
      <c r="AE673" s="12"/>
      <c r="AF673"/>
      <c r="AH673"/>
      <c r="AI673"/>
      <c r="AJ673"/>
      <c r="AK673"/>
      <c r="AL673"/>
      <c r="AM673"/>
      <c r="AN673"/>
      <c r="AO673"/>
      <c r="AP673"/>
      <c r="AQ673"/>
      <c r="AR673"/>
      <c r="AS673"/>
    </row>
    <row r="674" spans="1:45" x14ac:dyDescent="0.25">
      <c r="A674" s="110"/>
      <c r="B674" s="110"/>
      <c r="R674" s="82"/>
      <c r="S674"/>
      <c r="T674"/>
      <c r="U674"/>
      <c r="V674" s="12"/>
      <c r="W674" s="12"/>
      <c r="X674" s="12"/>
      <c r="Y674" s="12"/>
      <c r="AA674" s="12"/>
      <c r="AB674" s="12"/>
      <c r="AC674" s="12"/>
      <c r="AD674" s="12"/>
      <c r="AE674" s="12"/>
      <c r="AF674"/>
      <c r="AH674"/>
      <c r="AI674"/>
      <c r="AJ674"/>
      <c r="AK674"/>
      <c r="AL674"/>
      <c r="AM674"/>
      <c r="AN674"/>
      <c r="AO674"/>
      <c r="AP674"/>
      <c r="AQ674"/>
      <c r="AR674"/>
      <c r="AS674"/>
    </row>
    <row r="675" spans="1:45" x14ac:dyDescent="0.25">
      <c r="A675" s="110"/>
      <c r="B675" s="110"/>
      <c r="R675" s="82"/>
      <c r="S675"/>
      <c r="T675"/>
      <c r="U675"/>
      <c r="V675" s="12"/>
      <c r="W675" s="12"/>
      <c r="X675" s="12"/>
      <c r="Y675" s="12"/>
      <c r="AA675" s="12"/>
      <c r="AB675" s="12"/>
      <c r="AC675" s="12"/>
      <c r="AD675" s="12"/>
      <c r="AE675" s="12"/>
      <c r="AF675"/>
      <c r="AH675"/>
      <c r="AI675"/>
      <c r="AJ675"/>
      <c r="AK675"/>
      <c r="AL675"/>
      <c r="AM675"/>
      <c r="AN675"/>
      <c r="AO675"/>
      <c r="AP675"/>
      <c r="AQ675"/>
      <c r="AR675"/>
      <c r="AS675"/>
    </row>
    <row r="676" spans="1:45" x14ac:dyDescent="0.25">
      <c r="A676" s="110"/>
      <c r="B676" s="110"/>
      <c r="R676" s="82"/>
      <c r="S676"/>
      <c r="T676"/>
      <c r="U676"/>
      <c r="V676" s="12"/>
      <c r="W676" s="12"/>
      <c r="X676" s="12"/>
      <c r="Y676" s="12"/>
      <c r="AA676" s="12"/>
      <c r="AB676" s="12"/>
      <c r="AC676" s="12"/>
      <c r="AD676" s="12"/>
      <c r="AE676" s="12"/>
      <c r="AF676"/>
      <c r="AH676"/>
      <c r="AI676"/>
      <c r="AJ676"/>
      <c r="AK676"/>
      <c r="AL676"/>
      <c r="AM676"/>
      <c r="AN676"/>
      <c r="AO676"/>
      <c r="AP676"/>
      <c r="AQ676"/>
      <c r="AR676"/>
      <c r="AS676"/>
    </row>
    <row r="677" spans="1:45" x14ac:dyDescent="0.25">
      <c r="A677" s="110"/>
      <c r="B677" s="110"/>
      <c r="R677" s="82"/>
      <c r="S677"/>
      <c r="T677"/>
      <c r="U677"/>
      <c r="V677" s="12"/>
      <c r="W677" s="12"/>
      <c r="X677" s="12"/>
      <c r="Y677" s="12"/>
      <c r="AA677" s="12"/>
      <c r="AB677" s="12"/>
      <c r="AC677" s="12"/>
      <c r="AD677" s="12"/>
      <c r="AE677" s="12"/>
      <c r="AF677"/>
      <c r="AH677"/>
      <c r="AI677"/>
      <c r="AJ677"/>
      <c r="AK677"/>
      <c r="AL677"/>
      <c r="AM677"/>
      <c r="AN677"/>
      <c r="AO677"/>
      <c r="AP677"/>
      <c r="AQ677"/>
      <c r="AR677"/>
      <c r="AS677"/>
    </row>
    <row r="678" spans="1:45" x14ac:dyDescent="0.25">
      <c r="A678" s="110"/>
      <c r="B678" s="110"/>
      <c r="R678" s="82"/>
      <c r="S678"/>
      <c r="T678"/>
      <c r="U678"/>
      <c r="V678" s="12"/>
      <c r="W678" s="12"/>
      <c r="X678" s="12"/>
      <c r="Y678" s="12"/>
      <c r="AA678" s="12"/>
      <c r="AB678" s="12"/>
      <c r="AC678" s="12"/>
      <c r="AD678" s="12"/>
      <c r="AE678" s="12"/>
      <c r="AF678"/>
      <c r="AH678"/>
      <c r="AI678"/>
      <c r="AJ678"/>
      <c r="AK678"/>
      <c r="AL678"/>
      <c r="AM678"/>
      <c r="AN678"/>
      <c r="AO678"/>
      <c r="AP678"/>
      <c r="AQ678"/>
      <c r="AR678"/>
      <c r="AS678"/>
    </row>
    <row r="679" spans="1:45" x14ac:dyDescent="0.25">
      <c r="A679" s="110"/>
      <c r="B679" s="110"/>
      <c r="R679" s="82"/>
      <c r="S679"/>
      <c r="T679"/>
      <c r="U679"/>
      <c r="V679" s="12"/>
      <c r="W679" s="12"/>
      <c r="X679" s="12"/>
      <c r="Y679" s="12"/>
      <c r="AA679" s="12"/>
      <c r="AB679" s="12"/>
      <c r="AC679" s="12"/>
      <c r="AD679" s="12"/>
      <c r="AE679" s="12"/>
      <c r="AF679"/>
      <c r="AH679"/>
      <c r="AI679"/>
      <c r="AJ679"/>
      <c r="AK679"/>
      <c r="AL679"/>
      <c r="AM679"/>
      <c r="AN679"/>
      <c r="AO679"/>
      <c r="AP679"/>
      <c r="AQ679"/>
      <c r="AR679"/>
      <c r="AS679"/>
    </row>
    <row r="680" spans="1:45" x14ac:dyDescent="0.25">
      <c r="A680" s="110"/>
      <c r="B680" s="110"/>
      <c r="R680" s="82"/>
      <c r="S680"/>
      <c r="T680"/>
      <c r="U680"/>
      <c r="V680" s="12"/>
      <c r="W680" s="12"/>
      <c r="X680" s="12"/>
      <c r="Y680" s="12"/>
      <c r="AA680" s="12"/>
      <c r="AB680" s="12"/>
      <c r="AC680" s="12"/>
      <c r="AD680" s="12"/>
      <c r="AE680" s="12"/>
      <c r="AF680"/>
      <c r="AH680"/>
      <c r="AI680"/>
      <c r="AJ680"/>
      <c r="AK680"/>
      <c r="AL680"/>
      <c r="AM680"/>
      <c r="AN680"/>
      <c r="AO680"/>
      <c r="AP680"/>
      <c r="AQ680"/>
      <c r="AR680"/>
      <c r="AS680"/>
    </row>
    <row r="681" spans="1:45" x14ac:dyDescent="0.25">
      <c r="A681" s="110"/>
      <c r="B681" s="110"/>
      <c r="R681" s="82"/>
      <c r="S681"/>
      <c r="T681"/>
      <c r="U681"/>
      <c r="V681" s="12"/>
      <c r="W681" s="12"/>
      <c r="X681" s="12"/>
      <c r="Y681" s="12"/>
      <c r="AA681" s="12"/>
      <c r="AB681" s="12"/>
      <c r="AC681" s="12"/>
      <c r="AD681" s="12"/>
      <c r="AE681" s="12"/>
      <c r="AF681"/>
      <c r="AH681"/>
      <c r="AI681"/>
      <c r="AJ681"/>
      <c r="AK681"/>
      <c r="AL681"/>
      <c r="AM681"/>
      <c r="AN681"/>
      <c r="AO681"/>
      <c r="AP681"/>
      <c r="AQ681"/>
      <c r="AR681"/>
      <c r="AS681"/>
    </row>
    <row r="682" spans="1:45" x14ac:dyDescent="0.25">
      <c r="A682" s="110"/>
      <c r="B682" s="110"/>
      <c r="R682" s="82"/>
      <c r="S682"/>
      <c r="T682"/>
      <c r="U682"/>
      <c r="V682" s="12"/>
      <c r="W682" s="12"/>
      <c r="X682" s="12"/>
      <c r="Y682" s="12"/>
      <c r="AA682" s="12"/>
      <c r="AB682" s="12"/>
      <c r="AC682" s="12"/>
      <c r="AD682" s="12"/>
      <c r="AE682" s="12"/>
      <c r="AF682"/>
      <c r="AH682"/>
      <c r="AI682"/>
      <c r="AJ682"/>
      <c r="AK682"/>
      <c r="AL682"/>
      <c r="AM682"/>
      <c r="AN682"/>
      <c r="AO682"/>
      <c r="AP682"/>
      <c r="AQ682"/>
      <c r="AR682"/>
      <c r="AS682"/>
    </row>
    <row r="683" spans="1:45" x14ac:dyDescent="0.25">
      <c r="A683" s="110"/>
      <c r="B683" s="110"/>
      <c r="R683" s="82"/>
      <c r="S683"/>
      <c r="T683"/>
      <c r="U683"/>
      <c r="V683" s="12"/>
      <c r="W683" s="12"/>
      <c r="X683" s="12"/>
      <c r="Y683" s="12"/>
      <c r="AA683" s="12"/>
      <c r="AB683" s="12"/>
      <c r="AC683" s="12"/>
      <c r="AD683" s="12"/>
      <c r="AE683" s="12"/>
      <c r="AF683"/>
      <c r="AH683"/>
      <c r="AI683"/>
      <c r="AJ683"/>
      <c r="AK683"/>
      <c r="AL683"/>
      <c r="AM683"/>
      <c r="AN683"/>
      <c r="AO683"/>
      <c r="AP683"/>
      <c r="AQ683"/>
      <c r="AR683"/>
      <c r="AS683"/>
    </row>
    <row r="684" spans="1:45" x14ac:dyDescent="0.25">
      <c r="A684" s="110"/>
      <c r="B684" s="110"/>
      <c r="R684" s="82"/>
      <c r="S684"/>
      <c r="T684"/>
      <c r="U684"/>
      <c r="V684" s="12"/>
      <c r="W684" s="12"/>
      <c r="X684" s="12"/>
      <c r="Y684" s="12"/>
      <c r="AA684" s="12"/>
      <c r="AB684" s="12"/>
      <c r="AC684" s="12"/>
      <c r="AD684" s="12"/>
      <c r="AE684" s="12"/>
      <c r="AF684"/>
      <c r="AH684"/>
      <c r="AI684"/>
      <c r="AJ684"/>
      <c r="AK684"/>
      <c r="AL684"/>
      <c r="AM684"/>
      <c r="AN684"/>
      <c r="AO684"/>
      <c r="AP684"/>
      <c r="AQ684"/>
      <c r="AR684"/>
      <c r="AS684"/>
    </row>
    <row r="685" spans="1:45" x14ac:dyDescent="0.25">
      <c r="A685" s="110"/>
      <c r="B685" s="110"/>
      <c r="R685" s="82"/>
      <c r="S685"/>
      <c r="T685"/>
      <c r="U685"/>
      <c r="V685" s="12"/>
      <c r="W685" s="12"/>
      <c r="X685" s="12"/>
      <c r="Y685" s="12"/>
      <c r="AA685" s="12"/>
      <c r="AB685" s="12"/>
      <c r="AC685" s="12"/>
      <c r="AD685" s="12"/>
      <c r="AE685" s="12"/>
      <c r="AF685"/>
      <c r="AH685"/>
      <c r="AI685"/>
      <c r="AJ685"/>
      <c r="AK685"/>
      <c r="AL685"/>
      <c r="AM685"/>
      <c r="AN685"/>
      <c r="AO685"/>
      <c r="AP685"/>
      <c r="AQ685"/>
      <c r="AR685"/>
      <c r="AS685"/>
    </row>
    <row r="686" spans="1:45" x14ac:dyDescent="0.25">
      <c r="A686" s="110"/>
      <c r="B686" s="110"/>
      <c r="R686" s="82"/>
      <c r="S686"/>
      <c r="T686"/>
      <c r="U686"/>
      <c r="V686" s="12"/>
      <c r="W686" s="12"/>
      <c r="X686" s="12"/>
      <c r="Y686" s="12"/>
      <c r="AA686" s="12"/>
      <c r="AB686" s="12"/>
      <c r="AC686" s="12"/>
      <c r="AD686" s="12"/>
      <c r="AE686" s="12"/>
      <c r="AF686"/>
      <c r="AH686"/>
      <c r="AI686"/>
      <c r="AJ686"/>
      <c r="AK686"/>
      <c r="AL686"/>
      <c r="AM686"/>
      <c r="AN686"/>
      <c r="AO686"/>
      <c r="AP686"/>
      <c r="AQ686"/>
      <c r="AR686"/>
      <c r="AS686"/>
    </row>
    <row r="687" spans="1:45" x14ac:dyDescent="0.25">
      <c r="A687" s="110"/>
      <c r="B687" s="110"/>
      <c r="R687" s="82"/>
      <c r="S687"/>
      <c r="T687"/>
      <c r="U687"/>
      <c r="V687" s="12"/>
      <c r="W687" s="12"/>
      <c r="X687" s="12"/>
      <c r="Y687" s="12"/>
      <c r="AA687" s="12"/>
      <c r="AB687" s="12"/>
      <c r="AC687" s="12"/>
      <c r="AD687" s="12"/>
      <c r="AE687" s="12"/>
      <c r="AF687"/>
      <c r="AH687"/>
      <c r="AI687"/>
      <c r="AJ687"/>
      <c r="AK687"/>
      <c r="AL687"/>
      <c r="AM687"/>
      <c r="AN687"/>
      <c r="AO687"/>
      <c r="AP687"/>
      <c r="AQ687"/>
      <c r="AR687"/>
      <c r="AS687"/>
    </row>
    <row r="688" spans="1:45" x14ac:dyDescent="0.25">
      <c r="A688" s="110"/>
      <c r="B688" s="110"/>
      <c r="R688" s="82"/>
      <c r="S688"/>
      <c r="T688"/>
      <c r="U688"/>
      <c r="V688" s="12"/>
      <c r="W688" s="12"/>
      <c r="X688" s="12"/>
      <c r="Y688" s="12"/>
      <c r="AA688" s="12"/>
      <c r="AB688" s="12"/>
      <c r="AC688" s="12"/>
      <c r="AD688" s="12"/>
      <c r="AE688" s="12"/>
      <c r="AF688"/>
      <c r="AH688"/>
      <c r="AI688"/>
      <c r="AJ688"/>
      <c r="AK688"/>
      <c r="AL688"/>
      <c r="AM688"/>
      <c r="AN688"/>
      <c r="AO688"/>
      <c r="AP688"/>
      <c r="AQ688"/>
      <c r="AR688"/>
      <c r="AS688"/>
    </row>
    <row r="689" spans="1:45" x14ac:dyDescent="0.25">
      <c r="A689" s="110"/>
      <c r="B689" s="110"/>
      <c r="R689" s="82"/>
      <c r="S689"/>
      <c r="T689"/>
      <c r="U689"/>
      <c r="V689" s="12"/>
      <c r="W689" s="12"/>
      <c r="X689" s="12"/>
      <c r="Y689" s="12"/>
      <c r="AA689" s="12"/>
      <c r="AB689" s="12"/>
      <c r="AC689" s="12"/>
      <c r="AD689" s="12"/>
      <c r="AE689" s="12"/>
      <c r="AF689"/>
      <c r="AH689"/>
      <c r="AI689"/>
      <c r="AJ689"/>
      <c r="AK689"/>
      <c r="AL689"/>
      <c r="AM689"/>
      <c r="AN689"/>
      <c r="AO689"/>
      <c r="AP689"/>
      <c r="AQ689"/>
      <c r="AR689"/>
      <c r="AS689"/>
    </row>
    <row r="690" spans="1:45" x14ac:dyDescent="0.25">
      <c r="A690" s="110"/>
      <c r="B690" s="110"/>
      <c r="R690" s="82"/>
      <c r="S690"/>
      <c r="T690"/>
      <c r="U690"/>
      <c r="V690" s="12"/>
      <c r="W690" s="12"/>
      <c r="X690" s="12"/>
      <c r="Y690" s="12"/>
      <c r="AA690" s="12"/>
      <c r="AB690" s="12"/>
      <c r="AC690" s="12"/>
      <c r="AD690" s="12"/>
      <c r="AE690" s="12"/>
      <c r="AF690"/>
      <c r="AH690"/>
      <c r="AI690"/>
      <c r="AJ690"/>
      <c r="AK690"/>
      <c r="AL690"/>
      <c r="AM690"/>
      <c r="AN690"/>
      <c r="AO690"/>
      <c r="AP690"/>
      <c r="AQ690"/>
      <c r="AR690"/>
      <c r="AS690"/>
    </row>
    <row r="691" spans="1:45" x14ac:dyDescent="0.25">
      <c r="A691" s="110"/>
      <c r="B691" s="110"/>
      <c r="R691" s="82"/>
      <c r="S691"/>
      <c r="T691"/>
      <c r="U691"/>
      <c r="V691" s="12"/>
      <c r="W691" s="12"/>
      <c r="X691" s="12"/>
      <c r="Y691" s="12"/>
      <c r="AA691" s="12"/>
      <c r="AB691" s="12"/>
      <c r="AC691" s="12"/>
      <c r="AD691" s="12"/>
      <c r="AE691" s="12"/>
      <c r="AF691"/>
      <c r="AH691"/>
      <c r="AI691"/>
      <c r="AJ691"/>
      <c r="AK691"/>
      <c r="AL691"/>
      <c r="AM691"/>
      <c r="AN691"/>
      <c r="AO691"/>
      <c r="AP691"/>
      <c r="AQ691"/>
      <c r="AR691"/>
      <c r="AS691"/>
    </row>
    <row r="692" spans="1:45" x14ac:dyDescent="0.25">
      <c r="A692" s="110"/>
      <c r="B692" s="110"/>
      <c r="R692" s="82"/>
      <c r="S692"/>
      <c r="T692"/>
      <c r="U692"/>
      <c r="V692" s="12"/>
      <c r="W692" s="12"/>
      <c r="X692" s="12"/>
      <c r="Y692" s="12"/>
      <c r="AA692" s="12"/>
      <c r="AB692" s="12"/>
      <c r="AC692" s="12"/>
      <c r="AD692" s="12"/>
      <c r="AE692" s="12"/>
      <c r="AF692"/>
      <c r="AH692"/>
      <c r="AI692"/>
      <c r="AJ692"/>
      <c r="AK692"/>
      <c r="AL692"/>
      <c r="AM692"/>
      <c r="AN692"/>
      <c r="AO692"/>
      <c r="AP692"/>
      <c r="AQ692"/>
      <c r="AR692"/>
      <c r="AS692"/>
    </row>
    <row r="693" spans="1:45" x14ac:dyDescent="0.25">
      <c r="A693" s="110"/>
      <c r="B693" s="110"/>
      <c r="R693" s="82"/>
      <c r="S693"/>
      <c r="T693"/>
      <c r="U693"/>
      <c r="V693" s="12"/>
      <c r="W693" s="12"/>
      <c r="X693" s="12"/>
      <c r="Y693" s="12"/>
      <c r="AA693" s="12"/>
      <c r="AB693" s="12"/>
      <c r="AC693" s="12"/>
      <c r="AD693" s="12"/>
      <c r="AE693" s="12"/>
      <c r="AF693"/>
      <c r="AH693"/>
      <c r="AI693"/>
      <c r="AJ693"/>
      <c r="AK693"/>
      <c r="AL693"/>
      <c r="AM693"/>
      <c r="AN693"/>
      <c r="AO693"/>
      <c r="AP693"/>
      <c r="AQ693"/>
      <c r="AR693"/>
      <c r="AS693"/>
    </row>
    <row r="694" spans="1:45" x14ac:dyDescent="0.25">
      <c r="A694" s="110"/>
      <c r="B694" s="110"/>
      <c r="R694" s="82"/>
      <c r="S694"/>
      <c r="T694"/>
      <c r="U694"/>
      <c r="V694" s="12"/>
      <c r="W694" s="12"/>
      <c r="X694" s="12"/>
      <c r="Y694" s="12"/>
      <c r="AA694" s="12"/>
      <c r="AB694" s="12"/>
      <c r="AC694" s="12"/>
      <c r="AD694" s="12"/>
      <c r="AE694" s="12"/>
      <c r="AF694"/>
      <c r="AH694"/>
      <c r="AI694"/>
      <c r="AJ694"/>
      <c r="AK694"/>
      <c r="AL694"/>
      <c r="AM694"/>
      <c r="AN694"/>
      <c r="AO694"/>
      <c r="AP694"/>
      <c r="AQ694"/>
      <c r="AR694"/>
      <c r="AS694"/>
    </row>
    <row r="695" spans="1:45" x14ac:dyDescent="0.25">
      <c r="A695" s="110"/>
      <c r="B695" s="110"/>
      <c r="R695" s="82"/>
      <c r="S695"/>
      <c r="T695"/>
      <c r="U695"/>
      <c r="V695" s="12"/>
      <c r="W695" s="12"/>
      <c r="X695" s="12"/>
      <c r="Y695" s="12"/>
      <c r="AA695" s="12"/>
      <c r="AB695" s="12"/>
      <c r="AC695" s="12"/>
      <c r="AD695" s="12"/>
      <c r="AE695" s="12"/>
      <c r="AF695"/>
      <c r="AH695"/>
      <c r="AI695"/>
      <c r="AJ695"/>
      <c r="AK695"/>
      <c r="AL695"/>
      <c r="AM695"/>
      <c r="AN695"/>
      <c r="AO695"/>
      <c r="AP695"/>
      <c r="AQ695"/>
      <c r="AR695"/>
      <c r="AS695"/>
    </row>
    <row r="696" spans="1:45" x14ac:dyDescent="0.25">
      <c r="A696" s="110"/>
      <c r="B696" s="110"/>
      <c r="R696" s="82"/>
      <c r="S696"/>
      <c r="T696"/>
      <c r="U696"/>
      <c r="V696" s="12"/>
      <c r="W696" s="12"/>
      <c r="X696" s="12"/>
      <c r="Y696" s="12"/>
      <c r="AA696" s="12"/>
      <c r="AB696" s="12"/>
      <c r="AC696" s="12"/>
      <c r="AD696" s="12"/>
      <c r="AE696" s="12"/>
      <c r="AF696"/>
      <c r="AH696"/>
      <c r="AI696"/>
      <c r="AJ696"/>
      <c r="AK696"/>
      <c r="AL696"/>
      <c r="AM696"/>
      <c r="AN696"/>
      <c r="AO696"/>
      <c r="AP696"/>
      <c r="AQ696"/>
      <c r="AR696"/>
      <c r="AS696"/>
    </row>
    <row r="697" spans="1:45" x14ac:dyDescent="0.25">
      <c r="A697" s="110"/>
      <c r="B697" s="110"/>
      <c r="R697" s="82"/>
      <c r="S697"/>
      <c r="T697"/>
      <c r="U697"/>
      <c r="V697" s="12"/>
      <c r="W697" s="12"/>
      <c r="X697" s="12"/>
      <c r="Y697" s="12"/>
      <c r="AA697" s="12"/>
      <c r="AB697" s="12"/>
      <c r="AC697" s="12"/>
      <c r="AD697" s="12"/>
      <c r="AE697" s="12"/>
      <c r="AF697"/>
      <c r="AH697"/>
      <c r="AI697"/>
      <c r="AJ697"/>
      <c r="AK697"/>
      <c r="AL697"/>
      <c r="AM697"/>
      <c r="AN697"/>
      <c r="AO697"/>
      <c r="AP697"/>
      <c r="AQ697"/>
      <c r="AR697"/>
      <c r="AS697"/>
    </row>
    <row r="698" spans="1:45" x14ac:dyDescent="0.25">
      <c r="A698" s="110"/>
      <c r="B698" s="110"/>
      <c r="R698" s="82"/>
      <c r="S698"/>
      <c r="T698"/>
      <c r="U698"/>
      <c r="V698" s="12"/>
      <c r="W698" s="12"/>
      <c r="X698" s="12"/>
      <c r="Y698" s="12"/>
      <c r="AA698" s="12"/>
      <c r="AB698" s="12"/>
      <c r="AC698" s="12"/>
      <c r="AD698" s="12"/>
      <c r="AE698" s="12"/>
      <c r="AF698"/>
      <c r="AH698"/>
      <c r="AI698"/>
      <c r="AJ698"/>
      <c r="AK698"/>
      <c r="AL698"/>
      <c r="AM698"/>
      <c r="AN698"/>
      <c r="AO698"/>
      <c r="AP698"/>
      <c r="AQ698"/>
      <c r="AR698"/>
      <c r="AS698"/>
    </row>
    <row r="699" spans="1:45" x14ac:dyDescent="0.25">
      <c r="A699" s="110"/>
      <c r="B699" s="110"/>
      <c r="R699" s="82"/>
      <c r="S699"/>
      <c r="T699"/>
      <c r="U699"/>
      <c r="V699" s="12"/>
      <c r="W699" s="12"/>
      <c r="X699" s="12"/>
      <c r="Y699" s="12"/>
      <c r="AA699" s="12"/>
      <c r="AB699" s="12"/>
      <c r="AC699" s="12"/>
      <c r="AD699" s="12"/>
      <c r="AE699" s="12"/>
      <c r="AF699"/>
      <c r="AH699"/>
      <c r="AI699"/>
      <c r="AJ699"/>
      <c r="AK699"/>
      <c r="AL699"/>
      <c r="AM699"/>
      <c r="AN699"/>
      <c r="AO699"/>
      <c r="AP699"/>
      <c r="AQ699"/>
      <c r="AR699"/>
      <c r="AS699"/>
    </row>
    <row r="700" spans="1:45" x14ac:dyDescent="0.25">
      <c r="A700" s="110"/>
      <c r="B700" s="110"/>
      <c r="R700" s="82"/>
      <c r="S700"/>
      <c r="T700"/>
      <c r="U700"/>
      <c r="V700" s="12"/>
      <c r="W700" s="12"/>
      <c r="X700" s="12"/>
      <c r="Y700" s="12"/>
      <c r="AA700" s="12"/>
      <c r="AB700" s="12"/>
      <c r="AC700" s="12"/>
      <c r="AD700" s="12"/>
      <c r="AE700" s="12"/>
      <c r="AF700"/>
      <c r="AH700"/>
      <c r="AI700"/>
      <c r="AJ700"/>
      <c r="AK700"/>
      <c r="AL700"/>
      <c r="AM700"/>
      <c r="AN700"/>
      <c r="AO700"/>
      <c r="AP700"/>
      <c r="AQ700"/>
      <c r="AR700"/>
      <c r="AS700"/>
    </row>
    <row r="701" spans="1:45" x14ac:dyDescent="0.25">
      <c r="A701" s="110"/>
      <c r="B701" s="110"/>
      <c r="R701" s="82"/>
      <c r="S701"/>
      <c r="T701"/>
      <c r="U701"/>
      <c r="V701" s="12"/>
      <c r="W701" s="12"/>
      <c r="X701" s="12"/>
      <c r="Y701" s="12"/>
      <c r="AA701" s="12"/>
      <c r="AB701" s="12"/>
      <c r="AC701" s="12"/>
      <c r="AD701" s="12"/>
      <c r="AE701" s="12"/>
      <c r="AF701"/>
      <c r="AH701"/>
      <c r="AI701"/>
      <c r="AJ701"/>
      <c r="AK701"/>
      <c r="AL701"/>
      <c r="AM701"/>
      <c r="AN701"/>
      <c r="AO701"/>
      <c r="AP701"/>
      <c r="AQ701"/>
      <c r="AR701"/>
      <c r="AS701"/>
    </row>
    <row r="702" spans="1:45" x14ac:dyDescent="0.25">
      <c r="A702" s="110"/>
      <c r="B702" s="110"/>
      <c r="R702" s="82"/>
      <c r="S702"/>
      <c r="T702"/>
      <c r="U702"/>
      <c r="V702" s="12"/>
      <c r="W702" s="12"/>
      <c r="X702" s="12"/>
      <c r="Y702" s="12"/>
      <c r="AA702" s="12"/>
      <c r="AB702" s="12"/>
      <c r="AC702" s="12"/>
      <c r="AD702" s="12"/>
      <c r="AE702" s="12"/>
      <c r="AF702"/>
      <c r="AH702"/>
      <c r="AI702"/>
      <c r="AJ702"/>
      <c r="AK702"/>
      <c r="AL702"/>
      <c r="AM702"/>
      <c r="AN702"/>
      <c r="AO702"/>
      <c r="AP702"/>
      <c r="AQ702"/>
      <c r="AR702"/>
      <c r="AS702"/>
    </row>
    <row r="703" spans="1:45" x14ac:dyDescent="0.25">
      <c r="A703" s="110"/>
      <c r="B703" s="110"/>
      <c r="R703" s="82"/>
      <c r="S703"/>
      <c r="T703"/>
      <c r="U703"/>
      <c r="V703" s="12"/>
      <c r="W703" s="12"/>
      <c r="X703" s="12"/>
      <c r="Y703" s="12"/>
      <c r="AA703" s="12"/>
      <c r="AB703" s="12"/>
      <c r="AC703" s="12"/>
      <c r="AD703" s="12"/>
      <c r="AE703" s="12"/>
      <c r="AF703"/>
      <c r="AH703"/>
      <c r="AI703"/>
      <c r="AJ703"/>
      <c r="AK703"/>
      <c r="AL703"/>
      <c r="AM703"/>
      <c r="AN703"/>
      <c r="AO703"/>
      <c r="AP703"/>
      <c r="AQ703"/>
      <c r="AR703"/>
      <c r="AS703"/>
    </row>
    <row r="704" spans="1:45" x14ac:dyDescent="0.25">
      <c r="A704" s="110"/>
      <c r="B704" s="110"/>
      <c r="R704" s="82"/>
      <c r="S704"/>
      <c r="T704"/>
      <c r="U704"/>
      <c r="V704" s="12"/>
      <c r="W704" s="12"/>
      <c r="X704" s="12"/>
      <c r="Y704" s="12"/>
      <c r="AA704" s="12"/>
      <c r="AB704" s="12"/>
      <c r="AC704" s="12"/>
      <c r="AD704" s="12"/>
      <c r="AE704" s="12"/>
      <c r="AF704"/>
      <c r="AH704"/>
      <c r="AI704"/>
      <c r="AJ704"/>
      <c r="AK704"/>
      <c r="AL704"/>
      <c r="AM704"/>
      <c r="AN704"/>
      <c r="AO704"/>
      <c r="AP704"/>
      <c r="AQ704"/>
      <c r="AR704"/>
      <c r="AS704"/>
    </row>
    <row r="705" spans="1:45" x14ac:dyDescent="0.25">
      <c r="A705" s="110"/>
      <c r="B705" s="110"/>
      <c r="R705" s="82"/>
      <c r="S705"/>
      <c r="T705"/>
      <c r="U705"/>
      <c r="V705" s="12"/>
      <c r="W705" s="12"/>
      <c r="X705" s="12"/>
      <c r="Y705" s="12"/>
      <c r="AA705" s="12"/>
      <c r="AB705" s="12"/>
      <c r="AC705" s="12"/>
      <c r="AD705" s="12"/>
      <c r="AE705" s="12"/>
      <c r="AF705"/>
      <c r="AH705"/>
      <c r="AI705"/>
      <c r="AJ705"/>
      <c r="AK705"/>
      <c r="AL705"/>
      <c r="AM705"/>
      <c r="AN705"/>
      <c r="AO705"/>
      <c r="AP705"/>
      <c r="AQ705"/>
      <c r="AR705"/>
      <c r="AS705"/>
    </row>
    <row r="706" spans="1:45" x14ac:dyDescent="0.25">
      <c r="A706" s="110"/>
      <c r="B706" s="110"/>
      <c r="R706" s="82"/>
      <c r="S706"/>
      <c r="T706"/>
      <c r="U706"/>
      <c r="V706" s="12"/>
      <c r="W706" s="12"/>
      <c r="X706" s="12"/>
      <c r="Y706" s="12"/>
      <c r="AA706" s="12"/>
      <c r="AB706" s="12"/>
      <c r="AC706" s="12"/>
      <c r="AD706" s="12"/>
      <c r="AE706" s="12"/>
      <c r="AF706"/>
      <c r="AH706"/>
      <c r="AI706"/>
      <c r="AJ706"/>
      <c r="AK706"/>
      <c r="AL706"/>
      <c r="AM706"/>
      <c r="AN706"/>
      <c r="AO706"/>
      <c r="AP706"/>
      <c r="AQ706"/>
      <c r="AR706"/>
      <c r="AS706"/>
    </row>
    <row r="707" spans="1:45" x14ac:dyDescent="0.25">
      <c r="A707" s="110"/>
      <c r="B707" s="110"/>
      <c r="R707" s="82"/>
      <c r="S707"/>
      <c r="T707"/>
      <c r="U707"/>
      <c r="V707" s="12"/>
      <c r="W707" s="12"/>
      <c r="X707" s="12"/>
      <c r="Y707" s="12"/>
      <c r="AA707" s="12"/>
      <c r="AB707" s="12"/>
      <c r="AC707" s="12"/>
      <c r="AD707" s="12"/>
      <c r="AE707" s="12"/>
      <c r="AF707"/>
      <c r="AH707"/>
      <c r="AI707"/>
      <c r="AJ707"/>
      <c r="AK707"/>
      <c r="AL707"/>
      <c r="AM707"/>
      <c r="AN707"/>
      <c r="AO707"/>
      <c r="AP707"/>
      <c r="AQ707"/>
      <c r="AR707"/>
      <c r="AS707"/>
    </row>
    <row r="708" spans="1:45" x14ac:dyDescent="0.25">
      <c r="A708" s="110"/>
      <c r="B708" s="110"/>
      <c r="R708" s="82"/>
      <c r="S708"/>
      <c r="T708"/>
      <c r="U708"/>
      <c r="V708" s="12"/>
      <c r="W708" s="12"/>
      <c r="X708" s="12"/>
      <c r="Y708" s="12"/>
      <c r="AA708" s="12"/>
      <c r="AB708" s="12"/>
      <c r="AC708" s="12"/>
      <c r="AD708" s="12"/>
      <c r="AE708" s="12"/>
      <c r="AF708"/>
      <c r="AH708"/>
      <c r="AI708"/>
      <c r="AJ708"/>
      <c r="AK708"/>
      <c r="AL708"/>
      <c r="AM708"/>
      <c r="AN708"/>
      <c r="AO708"/>
      <c r="AP708"/>
      <c r="AQ708"/>
      <c r="AR708"/>
      <c r="AS708"/>
    </row>
    <row r="709" spans="1:45" x14ac:dyDescent="0.25">
      <c r="A709" s="110"/>
      <c r="B709" s="110"/>
      <c r="R709" s="82"/>
      <c r="S709"/>
      <c r="T709"/>
      <c r="U709"/>
      <c r="V709" s="12"/>
      <c r="W709" s="12"/>
      <c r="X709" s="12"/>
      <c r="Y709" s="12"/>
      <c r="AA709" s="12"/>
      <c r="AB709" s="12"/>
      <c r="AC709" s="12"/>
      <c r="AD709" s="12"/>
      <c r="AE709" s="12"/>
      <c r="AF709"/>
      <c r="AH709"/>
      <c r="AI709"/>
      <c r="AJ709"/>
      <c r="AK709"/>
      <c r="AL709"/>
      <c r="AM709"/>
      <c r="AN709"/>
      <c r="AO709"/>
      <c r="AP709"/>
      <c r="AQ709"/>
      <c r="AR709"/>
      <c r="AS709"/>
    </row>
    <row r="710" spans="1:45" x14ac:dyDescent="0.25">
      <c r="A710" s="110"/>
      <c r="B710" s="110"/>
      <c r="R710" s="82"/>
      <c r="S710"/>
      <c r="T710"/>
      <c r="U710"/>
      <c r="V710" s="12"/>
      <c r="W710" s="12"/>
      <c r="X710" s="12"/>
      <c r="Y710" s="12"/>
      <c r="AA710" s="12"/>
      <c r="AB710" s="12"/>
      <c r="AC710" s="12"/>
      <c r="AD710" s="12"/>
      <c r="AE710" s="12"/>
      <c r="AF710"/>
      <c r="AH710"/>
      <c r="AI710"/>
      <c r="AJ710"/>
      <c r="AK710"/>
      <c r="AL710"/>
      <c r="AM710"/>
      <c r="AN710"/>
      <c r="AO710"/>
      <c r="AP710"/>
      <c r="AQ710"/>
      <c r="AR710"/>
      <c r="AS710"/>
    </row>
    <row r="711" spans="1:45" x14ac:dyDescent="0.25">
      <c r="A711" s="110"/>
      <c r="B711" s="110"/>
      <c r="R711" s="82"/>
      <c r="S711"/>
      <c r="T711"/>
      <c r="U711"/>
      <c r="V711" s="12"/>
      <c r="W711" s="12"/>
      <c r="X711" s="12"/>
      <c r="Y711" s="12"/>
      <c r="AA711" s="12"/>
      <c r="AB711" s="12"/>
      <c r="AC711" s="12"/>
      <c r="AD711" s="12"/>
      <c r="AE711" s="12"/>
      <c r="AF711"/>
      <c r="AH711"/>
      <c r="AI711"/>
      <c r="AJ711"/>
      <c r="AK711"/>
      <c r="AL711"/>
      <c r="AM711"/>
      <c r="AN711"/>
      <c r="AO711"/>
      <c r="AP711"/>
      <c r="AQ711"/>
      <c r="AR711"/>
      <c r="AS711"/>
    </row>
    <row r="712" spans="1:45" x14ac:dyDescent="0.25">
      <c r="A712" s="110"/>
      <c r="B712" s="110"/>
      <c r="R712" s="82"/>
      <c r="S712"/>
      <c r="T712"/>
      <c r="U712"/>
      <c r="V712" s="12"/>
      <c r="W712" s="12"/>
      <c r="X712" s="12"/>
      <c r="Y712" s="12"/>
      <c r="AA712" s="12"/>
      <c r="AB712" s="12"/>
      <c r="AC712" s="12"/>
      <c r="AD712" s="12"/>
      <c r="AE712" s="12"/>
      <c r="AF712"/>
      <c r="AH712"/>
      <c r="AI712"/>
      <c r="AJ712"/>
      <c r="AK712"/>
      <c r="AL712"/>
      <c r="AM712"/>
      <c r="AN712"/>
      <c r="AO712"/>
      <c r="AP712"/>
      <c r="AQ712"/>
      <c r="AR712"/>
      <c r="AS712"/>
    </row>
    <row r="713" spans="1:45" x14ac:dyDescent="0.25">
      <c r="A713" s="110"/>
      <c r="B713" s="110"/>
      <c r="R713" s="82"/>
      <c r="S713"/>
      <c r="T713"/>
      <c r="U713"/>
      <c r="V713" s="12"/>
      <c r="W713" s="12"/>
      <c r="X713" s="12"/>
      <c r="Y713" s="12"/>
      <c r="AA713" s="12"/>
      <c r="AB713" s="12"/>
      <c r="AC713" s="12"/>
      <c r="AD713" s="12"/>
      <c r="AE713" s="12"/>
      <c r="AF713"/>
      <c r="AH713"/>
      <c r="AI713"/>
      <c r="AJ713"/>
      <c r="AK713"/>
      <c r="AL713"/>
      <c r="AM713"/>
      <c r="AN713"/>
      <c r="AO713"/>
      <c r="AP713"/>
      <c r="AQ713"/>
      <c r="AR713"/>
      <c r="AS713"/>
    </row>
    <row r="714" spans="1:45" x14ac:dyDescent="0.25">
      <c r="A714" s="110"/>
      <c r="B714" s="110"/>
      <c r="R714" s="82"/>
      <c r="S714"/>
      <c r="T714"/>
      <c r="U714"/>
      <c r="V714" s="12"/>
      <c r="W714" s="12"/>
      <c r="X714" s="12"/>
      <c r="Y714" s="12"/>
      <c r="AA714" s="12"/>
      <c r="AB714" s="12"/>
      <c r="AC714" s="12"/>
      <c r="AD714" s="12"/>
      <c r="AE714" s="12"/>
      <c r="AF714"/>
      <c r="AH714"/>
      <c r="AI714"/>
      <c r="AJ714"/>
      <c r="AK714"/>
      <c r="AL714"/>
      <c r="AM714"/>
      <c r="AN714"/>
      <c r="AO714"/>
      <c r="AP714"/>
      <c r="AQ714"/>
      <c r="AR714"/>
      <c r="AS714"/>
    </row>
    <row r="715" spans="1:45" x14ac:dyDescent="0.25">
      <c r="A715" s="110"/>
      <c r="B715" s="110"/>
      <c r="R715" s="82"/>
      <c r="S715"/>
      <c r="T715"/>
      <c r="U715"/>
      <c r="V715" s="12"/>
      <c r="W715" s="12"/>
      <c r="X715" s="12"/>
      <c r="Y715" s="12"/>
      <c r="AA715" s="12"/>
      <c r="AB715" s="12"/>
      <c r="AC715" s="12"/>
      <c r="AD715" s="12"/>
      <c r="AE715" s="12"/>
      <c r="AF715"/>
      <c r="AH715"/>
      <c r="AI715"/>
      <c r="AJ715"/>
      <c r="AK715"/>
      <c r="AL715"/>
      <c r="AM715"/>
      <c r="AN715"/>
      <c r="AO715"/>
      <c r="AP715"/>
      <c r="AQ715"/>
      <c r="AR715"/>
      <c r="AS715"/>
    </row>
    <row r="716" spans="1:45" x14ac:dyDescent="0.25">
      <c r="A716" s="110"/>
      <c r="B716" s="110"/>
      <c r="R716" s="82"/>
      <c r="S716"/>
      <c r="T716"/>
      <c r="U716"/>
      <c r="V716" s="12"/>
      <c r="W716" s="12"/>
      <c r="X716" s="12"/>
      <c r="Y716" s="12"/>
      <c r="AA716" s="12"/>
      <c r="AB716" s="12"/>
      <c r="AC716" s="12"/>
      <c r="AD716" s="12"/>
      <c r="AE716" s="12"/>
      <c r="AF716"/>
      <c r="AH716"/>
      <c r="AI716"/>
      <c r="AJ716"/>
      <c r="AK716"/>
      <c r="AL716"/>
      <c r="AM716"/>
      <c r="AN716"/>
      <c r="AO716"/>
      <c r="AP716"/>
      <c r="AQ716"/>
      <c r="AR716"/>
      <c r="AS716"/>
    </row>
    <row r="717" spans="1:45" x14ac:dyDescent="0.25">
      <c r="A717" s="110"/>
      <c r="B717" s="110"/>
      <c r="R717" s="82"/>
      <c r="S717"/>
      <c r="T717"/>
      <c r="U717"/>
      <c r="V717" s="12"/>
      <c r="W717" s="12"/>
      <c r="X717" s="12"/>
      <c r="Y717" s="12"/>
      <c r="AA717" s="12"/>
      <c r="AB717" s="12"/>
      <c r="AC717" s="12"/>
      <c r="AD717" s="12"/>
      <c r="AE717" s="12"/>
      <c r="AF717"/>
      <c r="AH717"/>
      <c r="AI717"/>
      <c r="AJ717"/>
      <c r="AK717"/>
      <c r="AL717"/>
      <c r="AM717"/>
      <c r="AN717"/>
      <c r="AO717"/>
      <c r="AP717"/>
      <c r="AQ717"/>
      <c r="AR717"/>
      <c r="AS717"/>
    </row>
    <row r="718" spans="1:45" x14ac:dyDescent="0.25">
      <c r="A718" s="110"/>
      <c r="B718" s="110"/>
      <c r="R718" s="82"/>
      <c r="S718"/>
      <c r="T718"/>
      <c r="U718"/>
      <c r="V718" s="12"/>
      <c r="W718" s="12"/>
      <c r="X718" s="12"/>
      <c r="Y718" s="12"/>
      <c r="AA718" s="12"/>
      <c r="AB718" s="12"/>
      <c r="AC718" s="12"/>
      <c r="AD718" s="12"/>
      <c r="AE718" s="12"/>
      <c r="AF718"/>
      <c r="AH718"/>
      <c r="AI718"/>
      <c r="AJ718"/>
      <c r="AK718"/>
      <c r="AL718"/>
      <c r="AM718"/>
      <c r="AN718"/>
      <c r="AO718"/>
      <c r="AP718"/>
      <c r="AQ718"/>
      <c r="AR718"/>
      <c r="AS718"/>
    </row>
    <row r="719" spans="1:45" x14ac:dyDescent="0.25">
      <c r="A719" s="110"/>
      <c r="B719" s="110"/>
      <c r="R719" s="82"/>
      <c r="S719"/>
      <c r="T719"/>
      <c r="U719"/>
      <c r="V719" s="12"/>
      <c r="W719" s="12"/>
      <c r="X719" s="12"/>
      <c r="Y719" s="12"/>
      <c r="AA719" s="12"/>
      <c r="AB719" s="12"/>
      <c r="AC719" s="12"/>
      <c r="AD719" s="12"/>
      <c r="AE719" s="12"/>
      <c r="AF719"/>
      <c r="AH719"/>
      <c r="AI719"/>
      <c r="AJ719"/>
      <c r="AK719"/>
      <c r="AL719"/>
      <c r="AM719"/>
      <c r="AN719"/>
      <c r="AO719"/>
      <c r="AP719"/>
      <c r="AQ719"/>
      <c r="AR719"/>
      <c r="AS719"/>
    </row>
    <row r="720" spans="1:45" x14ac:dyDescent="0.25">
      <c r="A720" s="110"/>
      <c r="B720" s="110"/>
      <c r="R720" s="82"/>
      <c r="S720"/>
      <c r="T720"/>
      <c r="U720"/>
      <c r="V720" s="12"/>
      <c r="W720" s="12"/>
      <c r="X720" s="12"/>
      <c r="Y720" s="12"/>
      <c r="AA720" s="12"/>
      <c r="AB720" s="12"/>
      <c r="AC720" s="12"/>
      <c r="AD720" s="12"/>
      <c r="AE720" s="12"/>
      <c r="AF720"/>
      <c r="AH720"/>
      <c r="AI720"/>
      <c r="AJ720"/>
      <c r="AK720"/>
      <c r="AL720"/>
      <c r="AM720"/>
      <c r="AN720"/>
      <c r="AO720"/>
      <c r="AP720"/>
      <c r="AQ720"/>
      <c r="AR720"/>
      <c r="AS720"/>
    </row>
    <row r="721" spans="1:45" x14ac:dyDescent="0.25">
      <c r="A721" s="110"/>
      <c r="B721" s="110"/>
      <c r="R721" s="82"/>
      <c r="S721"/>
      <c r="T721"/>
      <c r="U721"/>
      <c r="V721" s="12"/>
      <c r="W721" s="12"/>
      <c r="X721" s="12"/>
      <c r="Y721" s="12"/>
      <c r="AA721" s="12"/>
      <c r="AB721" s="12"/>
      <c r="AC721" s="12"/>
      <c r="AD721" s="12"/>
      <c r="AE721" s="12"/>
      <c r="AF721"/>
      <c r="AH721"/>
      <c r="AI721"/>
      <c r="AJ721"/>
      <c r="AK721"/>
      <c r="AL721"/>
      <c r="AM721"/>
      <c r="AN721"/>
      <c r="AO721"/>
      <c r="AP721"/>
      <c r="AQ721"/>
      <c r="AR721"/>
      <c r="AS721"/>
    </row>
    <row r="722" spans="1:45" x14ac:dyDescent="0.25">
      <c r="A722" s="110"/>
      <c r="B722" s="110"/>
      <c r="R722" s="82"/>
      <c r="S722"/>
      <c r="T722"/>
      <c r="U722"/>
      <c r="V722" s="12"/>
      <c r="W722" s="12"/>
      <c r="X722" s="12"/>
      <c r="Y722" s="12"/>
      <c r="AA722" s="12"/>
      <c r="AB722" s="12"/>
      <c r="AC722" s="12"/>
      <c r="AD722" s="12"/>
      <c r="AE722" s="12"/>
      <c r="AF722"/>
      <c r="AH722"/>
      <c r="AI722"/>
      <c r="AJ722"/>
      <c r="AK722"/>
      <c r="AL722"/>
      <c r="AM722"/>
      <c r="AN722"/>
      <c r="AO722"/>
      <c r="AP722"/>
      <c r="AQ722"/>
      <c r="AR722"/>
      <c r="AS722"/>
    </row>
    <row r="723" spans="1:45" x14ac:dyDescent="0.25">
      <c r="A723" s="110"/>
      <c r="B723" s="110"/>
      <c r="R723" s="82"/>
      <c r="S723"/>
      <c r="T723"/>
      <c r="U723"/>
      <c r="V723" s="12"/>
      <c r="W723" s="12"/>
      <c r="X723" s="12"/>
      <c r="Y723" s="12"/>
      <c r="AA723" s="12"/>
      <c r="AB723" s="12"/>
      <c r="AC723" s="12"/>
      <c r="AD723" s="12"/>
      <c r="AE723" s="12"/>
      <c r="AF723"/>
      <c r="AH723"/>
      <c r="AI723"/>
      <c r="AJ723"/>
      <c r="AK723"/>
      <c r="AL723"/>
      <c r="AM723"/>
      <c r="AN723"/>
      <c r="AO723"/>
      <c r="AP723"/>
      <c r="AQ723"/>
      <c r="AR723"/>
      <c r="AS723"/>
    </row>
    <row r="724" spans="1:45" x14ac:dyDescent="0.25">
      <c r="A724" s="110"/>
      <c r="B724" s="110"/>
      <c r="R724" s="82"/>
      <c r="S724"/>
      <c r="T724"/>
      <c r="U724"/>
      <c r="V724" s="12"/>
      <c r="W724" s="12"/>
      <c r="X724" s="12"/>
      <c r="Y724" s="12"/>
      <c r="AA724" s="12"/>
      <c r="AB724" s="12"/>
      <c r="AC724" s="12"/>
      <c r="AD724" s="12"/>
      <c r="AE724" s="12"/>
      <c r="AF724"/>
      <c r="AH724"/>
      <c r="AI724"/>
      <c r="AJ724"/>
      <c r="AK724"/>
      <c r="AL724"/>
      <c r="AM724"/>
      <c r="AN724"/>
      <c r="AO724"/>
      <c r="AP724"/>
      <c r="AQ724"/>
      <c r="AR724"/>
      <c r="AS724"/>
    </row>
    <row r="725" spans="1:45" x14ac:dyDescent="0.25">
      <c r="A725" s="110"/>
      <c r="B725" s="110"/>
      <c r="R725" s="82"/>
      <c r="S725"/>
      <c r="T725"/>
      <c r="U725"/>
      <c r="V725" s="12"/>
      <c r="W725" s="12"/>
      <c r="X725" s="12"/>
      <c r="Y725" s="12"/>
      <c r="AA725" s="12"/>
      <c r="AB725" s="12"/>
      <c r="AC725" s="12"/>
      <c r="AD725" s="12"/>
      <c r="AE725" s="12"/>
      <c r="AF725"/>
      <c r="AH725"/>
      <c r="AI725"/>
      <c r="AJ725"/>
      <c r="AK725"/>
      <c r="AL725"/>
      <c r="AM725"/>
      <c r="AN725"/>
      <c r="AO725"/>
      <c r="AP725"/>
      <c r="AQ725"/>
      <c r="AR725"/>
      <c r="AS725"/>
    </row>
    <row r="726" spans="1:45" x14ac:dyDescent="0.25">
      <c r="A726" s="110"/>
      <c r="B726" s="110"/>
      <c r="R726" s="82"/>
      <c r="S726"/>
      <c r="T726"/>
      <c r="U726"/>
      <c r="V726" s="12"/>
      <c r="W726" s="12"/>
      <c r="X726" s="12"/>
      <c r="Y726" s="12"/>
      <c r="AA726" s="12"/>
      <c r="AB726" s="12"/>
      <c r="AC726" s="12"/>
      <c r="AD726" s="12"/>
      <c r="AE726" s="12"/>
      <c r="AF726"/>
      <c r="AH726"/>
      <c r="AI726"/>
      <c r="AJ726"/>
      <c r="AK726"/>
      <c r="AL726"/>
      <c r="AM726"/>
      <c r="AN726"/>
      <c r="AO726"/>
      <c r="AP726"/>
      <c r="AQ726"/>
      <c r="AR726"/>
      <c r="AS726"/>
    </row>
    <row r="727" spans="1:45" x14ac:dyDescent="0.25">
      <c r="A727" s="110"/>
      <c r="B727" s="110"/>
      <c r="R727" s="82"/>
      <c r="S727"/>
      <c r="T727"/>
      <c r="U727"/>
      <c r="V727" s="12"/>
      <c r="W727" s="12"/>
      <c r="X727" s="12"/>
      <c r="Y727" s="12"/>
      <c r="AA727" s="12"/>
      <c r="AB727" s="12"/>
      <c r="AC727" s="12"/>
      <c r="AD727" s="12"/>
      <c r="AE727" s="12"/>
      <c r="AF727"/>
      <c r="AH727"/>
      <c r="AI727"/>
      <c r="AJ727"/>
      <c r="AK727"/>
      <c r="AL727"/>
      <c r="AM727"/>
      <c r="AN727"/>
      <c r="AO727"/>
      <c r="AP727"/>
      <c r="AQ727"/>
      <c r="AR727"/>
      <c r="AS727"/>
    </row>
    <row r="728" spans="1:45" x14ac:dyDescent="0.25">
      <c r="A728" s="110"/>
      <c r="B728" s="110"/>
      <c r="R728" s="82"/>
      <c r="S728"/>
      <c r="T728"/>
      <c r="U728"/>
      <c r="V728" s="12"/>
      <c r="W728" s="12"/>
      <c r="X728" s="12"/>
      <c r="Y728" s="12"/>
      <c r="AA728" s="12"/>
      <c r="AB728" s="12"/>
      <c r="AC728" s="12"/>
      <c r="AD728" s="12"/>
      <c r="AE728" s="12"/>
      <c r="AF728"/>
      <c r="AH728"/>
      <c r="AI728"/>
      <c r="AJ728"/>
      <c r="AK728"/>
      <c r="AL728"/>
      <c r="AM728"/>
      <c r="AN728"/>
      <c r="AO728"/>
      <c r="AP728"/>
      <c r="AQ728"/>
      <c r="AR728"/>
      <c r="AS728"/>
    </row>
    <row r="729" spans="1:45" x14ac:dyDescent="0.25">
      <c r="A729" s="110"/>
      <c r="B729" s="110"/>
      <c r="R729" s="82"/>
      <c r="S729"/>
      <c r="T729"/>
      <c r="U729"/>
      <c r="V729" s="12"/>
      <c r="W729" s="12"/>
      <c r="X729" s="12"/>
      <c r="Y729" s="12"/>
      <c r="AA729" s="12"/>
      <c r="AB729" s="12"/>
      <c r="AC729" s="12"/>
      <c r="AD729" s="12"/>
      <c r="AE729" s="12"/>
      <c r="AF729"/>
      <c r="AH729"/>
      <c r="AI729"/>
      <c r="AJ729"/>
      <c r="AK729"/>
      <c r="AL729"/>
      <c r="AM729"/>
      <c r="AN729"/>
      <c r="AO729"/>
      <c r="AP729"/>
      <c r="AQ729"/>
      <c r="AR729"/>
      <c r="AS729"/>
    </row>
    <row r="730" spans="1:45" x14ac:dyDescent="0.25">
      <c r="A730" s="110"/>
      <c r="B730" s="110"/>
      <c r="R730" s="82"/>
      <c r="S730"/>
      <c r="T730"/>
      <c r="U730"/>
      <c r="V730" s="12"/>
      <c r="W730" s="12"/>
      <c r="X730" s="12"/>
      <c r="Y730" s="12"/>
      <c r="AA730" s="12"/>
      <c r="AB730" s="12"/>
      <c r="AC730" s="12"/>
      <c r="AD730" s="12"/>
      <c r="AE730" s="12"/>
      <c r="AF730"/>
      <c r="AH730"/>
      <c r="AI730"/>
      <c r="AJ730"/>
      <c r="AK730"/>
      <c r="AL730"/>
      <c r="AM730"/>
      <c r="AN730"/>
      <c r="AO730"/>
      <c r="AP730"/>
      <c r="AQ730"/>
      <c r="AR730"/>
      <c r="AS730"/>
    </row>
    <row r="731" spans="1:45" x14ac:dyDescent="0.25">
      <c r="A731" s="110"/>
      <c r="B731" s="110"/>
      <c r="R731" s="82"/>
      <c r="S731"/>
      <c r="T731"/>
      <c r="U731"/>
      <c r="V731" s="12"/>
      <c r="W731" s="12"/>
      <c r="X731" s="12"/>
      <c r="Y731" s="12"/>
      <c r="AA731" s="12"/>
      <c r="AB731" s="12"/>
      <c r="AC731" s="12"/>
      <c r="AD731" s="12"/>
      <c r="AE731" s="12"/>
      <c r="AF731"/>
      <c r="AH731"/>
      <c r="AI731"/>
      <c r="AJ731"/>
      <c r="AK731"/>
      <c r="AL731"/>
      <c r="AM731"/>
      <c r="AN731"/>
      <c r="AO731"/>
      <c r="AP731"/>
      <c r="AQ731"/>
      <c r="AR731"/>
      <c r="AS731"/>
    </row>
    <row r="732" spans="1:45" x14ac:dyDescent="0.25">
      <c r="A732" s="110"/>
      <c r="B732" s="110"/>
      <c r="R732" s="82"/>
      <c r="S732"/>
      <c r="T732"/>
      <c r="U732"/>
      <c r="V732" s="12"/>
      <c r="W732" s="12"/>
      <c r="X732" s="12"/>
      <c r="Y732" s="12"/>
      <c r="AA732" s="12"/>
      <c r="AB732" s="12"/>
      <c r="AC732" s="12"/>
      <c r="AD732" s="12"/>
      <c r="AE732" s="12"/>
      <c r="AF732"/>
      <c r="AH732"/>
      <c r="AI732"/>
      <c r="AJ732"/>
      <c r="AK732"/>
      <c r="AL732"/>
      <c r="AM732"/>
      <c r="AN732"/>
      <c r="AO732"/>
      <c r="AP732"/>
      <c r="AQ732"/>
      <c r="AR732"/>
      <c r="AS732"/>
    </row>
    <row r="733" spans="1:45" x14ac:dyDescent="0.25">
      <c r="A733" s="110"/>
      <c r="B733" s="110"/>
      <c r="R733" s="82"/>
      <c r="S733"/>
      <c r="T733"/>
      <c r="U733"/>
      <c r="V733" s="12"/>
      <c r="W733" s="12"/>
      <c r="X733" s="12"/>
      <c r="Y733" s="12"/>
      <c r="AA733" s="12"/>
      <c r="AB733" s="12"/>
      <c r="AC733" s="12"/>
      <c r="AD733" s="12"/>
      <c r="AE733" s="12"/>
      <c r="AF733"/>
      <c r="AH733"/>
      <c r="AI733"/>
      <c r="AJ733"/>
      <c r="AK733"/>
      <c r="AL733"/>
      <c r="AM733"/>
      <c r="AN733"/>
      <c r="AO733"/>
      <c r="AP733"/>
      <c r="AQ733"/>
      <c r="AR733"/>
      <c r="AS733"/>
    </row>
    <row r="734" spans="1:45" x14ac:dyDescent="0.25">
      <c r="A734" s="110"/>
      <c r="B734" s="110"/>
      <c r="R734" s="82"/>
      <c r="S734"/>
      <c r="T734"/>
      <c r="U734"/>
      <c r="V734" s="12"/>
      <c r="W734" s="12"/>
      <c r="X734" s="12"/>
      <c r="Y734" s="12"/>
      <c r="AA734" s="12"/>
      <c r="AB734" s="12"/>
      <c r="AC734" s="12"/>
      <c r="AD734" s="12"/>
      <c r="AE734" s="12"/>
      <c r="AF734"/>
      <c r="AH734"/>
      <c r="AI734"/>
      <c r="AJ734"/>
      <c r="AK734"/>
      <c r="AL734"/>
      <c r="AM734"/>
      <c r="AN734"/>
      <c r="AO734"/>
      <c r="AP734"/>
      <c r="AQ734"/>
      <c r="AR734"/>
      <c r="AS734"/>
    </row>
    <row r="735" spans="1:45" x14ac:dyDescent="0.25">
      <c r="A735" s="110"/>
      <c r="B735" s="110"/>
      <c r="R735" s="82"/>
      <c r="S735"/>
      <c r="T735"/>
      <c r="U735"/>
      <c r="V735" s="12"/>
      <c r="W735" s="12"/>
      <c r="X735" s="12"/>
      <c r="Y735" s="12"/>
      <c r="AA735" s="12"/>
      <c r="AB735" s="12"/>
      <c r="AC735" s="12"/>
      <c r="AD735" s="12"/>
      <c r="AE735" s="12"/>
      <c r="AF735"/>
      <c r="AH735"/>
      <c r="AI735"/>
      <c r="AJ735"/>
      <c r="AK735"/>
      <c r="AL735"/>
      <c r="AM735"/>
      <c r="AN735"/>
      <c r="AO735"/>
      <c r="AP735"/>
      <c r="AQ735"/>
      <c r="AR735"/>
      <c r="AS735"/>
    </row>
    <row r="736" spans="1:45" x14ac:dyDescent="0.25">
      <c r="A736" s="110"/>
      <c r="B736" s="110"/>
      <c r="R736" s="82"/>
      <c r="S736"/>
      <c r="T736"/>
      <c r="U736"/>
      <c r="V736" s="12"/>
      <c r="W736" s="12"/>
      <c r="X736" s="12"/>
      <c r="Y736" s="12"/>
      <c r="AA736" s="12"/>
      <c r="AB736" s="12"/>
      <c r="AC736" s="12"/>
      <c r="AD736" s="12"/>
      <c r="AE736" s="12"/>
      <c r="AF736"/>
      <c r="AH736"/>
      <c r="AI736"/>
      <c r="AJ736"/>
      <c r="AK736"/>
      <c r="AL736"/>
      <c r="AM736"/>
      <c r="AN736"/>
      <c r="AO736"/>
      <c r="AP736"/>
      <c r="AQ736"/>
      <c r="AR736"/>
      <c r="AS736"/>
    </row>
    <row r="737" spans="1:45" x14ac:dyDescent="0.25">
      <c r="A737" s="110"/>
      <c r="B737" s="110"/>
      <c r="R737" s="82"/>
      <c r="S737"/>
      <c r="T737"/>
      <c r="U737"/>
      <c r="V737" s="12"/>
      <c r="W737" s="12"/>
      <c r="X737" s="12"/>
      <c r="Y737" s="12"/>
      <c r="AA737" s="12"/>
      <c r="AB737" s="12"/>
      <c r="AC737" s="12"/>
      <c r="AD737" s="12"/>
      <c r="AE737" s="12"/>
      <c r="AF737"/>
      <c r="AH737"/>
      <c r="AI737"/>
      <c r="AJ737"/>
      <c r="AK737"/>
      <c r="AL737"/>
      <c r="AM737"/>
      <c r="AN737"/>
      <c r="AO737"/>
      <c r="AP737"/>
      <c r="AQ737"/>
      <c r="AR737"/>
      <c r="AS737"/>
    </row>
    <row r="738" spans="1:45" x14ac:dyDescent="0.25">
      <c r="A738" s="110"/>
      <c r="B738" s="110"/>
      <c r="R738" s="82"/>
      <c r="S738"/>
      <c r="T738"/>
      <c r="U738"/>
      <c r="V738" s="12"/>
      <c r="W738" s="12"/>
      <c r="X738" s="12"/>
      <c r="Y738" s="12"/>
      <c r="AA738" s="12"/>
      <c r="AB738" s="12"/>
      <c r="AC738" s="12"/>
      <c r="AD738" s="12"/>
      <c r="AE738" s="12"/>
      <c r="AF738"/>
      <c r="AH738"/>
      <c r="AI738"/>
      <c r="AJ738"/>
      <c r="AK738"/>
      <c r="AL738"/>
      <c r="AM738"/>
      <c r="AN738"/>
      <c r="AO738"/>
      <c r="AP738"/>
      <c r="AQ738"/>
      <c r="AR738"/>
      <c r="AS738"/>
    </row>
    <row r="739" spans="1:45" x14ac:dyDescent="0.25">
      <c r="A739" s="110"/>
      <c r="B739" s="110"/>
      <c r="R739" s="82"/>
      <c r="S739"/>
      <c r="T739"/>
      <c r="U739"/>
      <c r="V739" s="12"/>
      <c r="W739" s="12"/>
      <c r="X739" s="12"/>
      <c r="Y739" s="12"/>
      <c r="AA739" s="12"/>
      <c r="AB739" s="12"/>
      <c r="AC739" s="12"/>
      <c r="AD739" s="12"/>
      <c r="AE739" s="12"/>
      <c r="AF739"/>
      <c r="AH739"/>
      <c r="AI739"/>
      <c r="AJ739"/>
      <c r="AK739"/>
      <c r="AL739"/>
      <c r="AM739"/>
      <c r="AN739"/>
      <c r="AO739"/>
      <c r="AP739"/>
      <c r="AQ739"/>
      <c r="AR739"/>
      <c r="AS739"/>
    </row>
    <row r="740" spans="1:45" x14ac:dyDescent="0.25">
      <c r="A740" s="110"/>
      <c r="B740" s="110"/>
      <c r="R740" s="82"/>
      <c r="S740"/>
      <c r="T740"/>
      <c r="U740"/>
      <c r="V740" s="12"/>
      <c r="W740" s="12"/>
      <c r="X740" s="12"/>
      <c r="Y740" s="12"/>
      <c r="AA740" s="12"/>
      <c r="AB740" s="12"/>
      <c r="AC740" s="12"/>
      <c r="AD740" s="12"/>
      <c r="AE740" s="12"/>
      <c r="AF740"/>
      <c r="AH740"/>
      <c r="AI740"/>
      <c r="AJ740"/>
      <c r="AK740"/>
      <c r="AL740"/>
      <c r="AM740"/>
      <c r="AN740"/>
      <c r="AO740"/>
      <c r="AP740"/>
      <c r="AQ740"/>
      <c r="AR740"/>
      <c r="AS740"/>
    </row>
    <row r="741" spans="1:45" x14ac:dyDescent="0.25">
      <c r="A741" s="110"/>
      <c r="B741" s="110"/>
      <c r="R741" s="82"/>
      <c r="S741"/>
      <c r="T741"/>
      <c r="U741"/>
      <c r="V741" s="12"/>
      <c r="W741" s="12"/>
      <c r="X741" s="12"/>
      <c r="Y741" s="12"/>
      <c r="AA741" s="12"/>
      <c r="AB741" s="12"/>
      <c r="AC741" s="12"/>
      <c r="AD741" s="12"/>
      <c r="AE741" s="12"/>
      <c r="AF741"/>
      <c r="AH741"/>
      <c r="AI741"/>
      <c r="AJ741"/>
      <c r="AK741"/>
      <c r="AL741"/>
      <c r="AM741"/>
      <c r="AN741"/>
      <c r="AO741"/>
      <c r="AP741"/>
      <c r="AQ741"/>
      <c r="AR741"/>
      <c r="AS741"/>
    </row>
    <row r="742" spans="1:45" x14ac:dyDescent="0.25">
      <c r="A742" s="110"/>
      <c r="B742" s="110"/>
      <c r="R742" s="82"/>
      <c r="S742"/>
      <c r="T742"/>
      <c r="U742"/>
      <c r="V742" s="12"/>
      <c r="W742" s="12"/>
      <c r="X742" s="12"/>
      <c r="Y742" s="12"/>
      <c r="AA742" s="12"/>
      <c r="AB742" s="12"/>
      <c r="AC742" s="12"/>
      <c r="AD742" s="12"/>
      <c r="AE742" s="12"/>
      <c r="AF742"/>
      <c r="AH742"/>
      <c r="AI742"/>
      <c r="AJ742"/>
      <c r="AK742"/>
      <c r="AL742"/>
      <c r="AM742"/>
      <c r="AN742"/>
      <c r="AO742"/>
      <c r="AP742"/>
      <c r="AQ742"/>
      <c r="AR742"/>
      <c r="AS742"/>
    </row>
    <row r="743" spans="1:45" x14ac:dyDescent="0.25">
      <c r="A743" s="110"/>
      <c r="B743" s="110"/>
      <c r="R743" s="82"/>
      <c r="S743"/>
      <c r="T743"/>
      <c r="U743"/>
      <c r="V743" s="12"/>
      <c r="W743" s="12"/>
      <c r="X743" s="12"/>
      <c r="Y743" s="12"/>
      <c r="AA743" s="12"/>
      <c r="AB743" s="12"/>
      <c r="AC743" s="12"/>
      <c r="AD743" s="12"/>
      <c r="AE743" s="12"/>
      <c r="AF743"/>
      <c r="AH743"/>
      <c r="AI743"/>
      <c r="AJ743"/>
      <c r="AK743"/>
      <c r="AL743"/>
      <c r="AM743"/>
      <c r="AN743"/>
      <c r="AO743"/>
      <c r="AP743"/>
      <c r="AQ743"/>
      <c r="AR743"/>
      <c r="AS743"/>
    </row>
    <row r="744" spans="1:45" x14ac:dyDescent="0.25">
      <c r="A744" s="110"/>
      <c r="B744" s="110"/>
      <c r="R744" s="82"/>
      <c r="S744"/>
      <c r="T744"/>
      <c r="U744"/>
      <c r="V744" s="12"/>
      <c r="W744" s="12"/>
      <c r="X744" s="12"/>
      <c r="Y744" s="12"/>
      <c r="AA744" s="12"/>
      <c r="AB744" s="12"/>
      <c r="AC744" s="12"/>
      <c r="AD744" s="12"/>
      <c r="AE744" s="12"/>
      <c r="AF744"/>
      <c r="AH744"/>
      <c r="AI744"/>
      <c r="AJ744"/>
      <c r="AK744"/>
      <c r="AL744"/>
      <c r="AM744"/>
      <c r="AN744"/>
      <c r="AO744"/>
      <c r="AP744"/>
      <c r="AQ744"/>
      <c r="AR744"/>
      <c r="AS744"/>
    </row>
    <row r="745" spans="1:45" x14ac:dyDescent="0.25">
      <c r="A745" s="110"/>
      <c r="B745" s="110"/>
      <c r="R745" s="82"/>
      <c r="S745"/>
      <c r="T745"/>
      <c r="U745"/>
      <c r="V745" s="12"/>
      <c r="W745" s="12"/>
      <c r="X745" s="12"/>
      <c r="Y745" s="12"/>
      <c r="AA745" s="12"/>
      <c r="AB745" s="12"/>
      <c r="AC745" s="12"/>
      <c r="AD745" s="12"/>
      <c r="AE745" s="12"/>
      <c r="AF745"/>
      <c r="AH745"/>
      <c r="AI745"/>
      <c r="AJ745"/>
      <c r="AK745"/>
      <c r="AL745"/>
      <c r="AM745"/>
      <c r="AN745"/>
      <c r="AO745"/>
      <c r="AP745"/>
      <c r="AQ745"/>
      <c r="AR745"/>
      <c r="AS745"/>
    </row>
    <row r="746" spans="1:45" x14ac:dyDescent="0.25">
      <c r="A746" s="110"/>
      <c r="B746" s="110"/>
      <c r="R746" s="82"/>
      <c r="S746"/>
      <c r="T746"/>
      <c r="U746"/>
      <c r="V746" s="12"/>
      <c r="W746" s="12"/>
      <c r="X746" s="12"/>
      <c r="Y746" s="12"/>
      <c r="AA746" s="12"/>
      <c r="AB746" s="12"/>
      <c r="AC746" s="12"/>
      <c r="AD746" s="12"/>
      <c r="AE746" s="12"/>
      <c r="AF746"/>
      <c r="AH746"/>
      <c r="AI746"/>
      <c r="AJ746"/>
      <c r="AK746"/>
      <c r="AL746"/>
      <c r="AM746"/>
      <c r="AN746"/>
      <c r="AO746"/>
      <c r="AP746"/>
      <c r="AQ746"/>
      <c r="AR746"/>
      <c r="AS746"/>
    </row>
    <row r="747" spans="1:45" x14ac:dyDescent="0.25">
      <c r="A747" s="110"/>
      <c r="B747" s="110"/>
      <c r="R747" s="82"/>
      <c r="S747"/>
      <c r="T747"/>
      <c r="U747"/>
      <c r="V747" s="12"/>
      <c r="W747" s="12"/>
      <c r="X747" s="12"/>
      <c r="Y747" s="12"/>
      <c r="AA747" s="12"/>
      <c r="AB747" s="12"/>
      <c r="AC747" s="12"/>
      <c r="AD747" s="12"/>
      <c r="AE747" s="12"/>
      <c r="AF747"/>
      <c r="AH747"/>
      <c r="AI747"/>
      <c r="AJ747"/>
      <c r="AK747"/>
      <c r="AL747"/>
      <c r="AM747"/>
      <c r="AN747"/>
      <c r="AO747"/>
      <c r="AP747"/>
      <c r="AQ747"/>
      <c r="AR747"/>
      <c r="AS747"/>
    </row>
    <row r="748" spans="1:45" x14ac:dyDescent="0.25">
      <c r="A748" s="110"/>
      <c r="B748" s="110"/>
      <c r="R748" s="82"/>
      <c r="S748"/>
      <c r="T748"/>
      <c r="U748"/>
      <c r="V748" s="12"/>
      <c r="W748" s="12"/>
      <c r="X748" s="12"/>
      <c r="Y748" s="12"/>
      <c r="AA748" s="12"/>
      <c r="AB748" s="12"/>
      <c r="AC748" s="12"/>
      <c r="AD748" s="12"/>
      <c r="AE748" s="12"/>
      <c r="AF748"/>
      <c r="AH748"/>
      <c r="AI748"/>
      <c r="AJ748"/>
      <c r="AK748"/>
      <c r="AL748"/>
      <c r="AM748"/>
      <c r="AN748"/>
      <c r="AO748"/>
      <c r="AP748"/>
      <c r="AQ748"/>
      <c r="AR748"/>
      <c r="AS748"/>
    </row>
    <row r="749" spans="1:45" x14ac:dyDescent="0.25">
      <c r="A749" s="110"/>
      <c r="B749" s="110"/>
      <c r="R749" s="82"/>
      <c r="S749"/>
      <c r="T749"/>
      <c r="U749"/>
      <c r="V749" s="12"/>
      <c r="W749" s="12"/>
      <c r="X749" s="12"/>
      <c r="Y749" s="12"/>
      <c r="AA749" s="12"/>
      <c r="AB749" s="12"/>
      <c r="AC749" s="12"/>
      <c r="AD749" s="12"/>
      <c r="AE749" s="12"/>
      <c r="AF749"/>
      <c r="AH749"/>
      <c r="AI749"/>
      <c r="AJ749"/>
      <c r="AK749"/>
      <c r="AL749"/>
      <c r="AM749"/>
      <c r="AN749"/>
      <c r="AO749"/>
      <c r="AP749"/>
      <c r="AQ749"/>
      <c r="AR749"/>
      <c r="AS749"/>
    </row>
    <row r="750" spans="1:45" x14ac:dyDescent="0.25">
      <c r="A750" s="110"/>
      <c r="B750" s="110"/>
      <c r="R750" s="82"/>
      <c r="S750"/>
      <c r="T750"/>
      <c r="U750"/>
      <c r="V750" s="12"/>
      <c r="W750" s="12"/>
      <c r="X750" s="12"/>
      <c r="Y750" s="12"/>
      <c r="AA750" s="12"/>
      <c r="AB750" s="12"/>
      <c r="AC750" s="12"/>
      <c r="AD750" s="12"/>
      <c r="AE750" s="12"/>
      <c r="AF750"/>
      <c r="AH750"/>
      <c r="AI750"/>
      <c r="AJ750"/>
      <c r="AK750"/>
      <c r="AL750"/>
      <c r="AM750"/>
      <c r="AN750"/>
      <c r="AO750"/>
      <c r="AP750"/>
      <c r="AQ750"/>
      <c r="AR750"/>
      <c r="AS750"/>
    </row>
    <row r="751" spans="1:45" x14ac:dyDescent="0.25">
      <c r="A751" s="110"/>
      <c r="B751" s="110"/>
      <c r="R751" s="82"/>
      <c r="S751"/>
      <c r="T751"/>
      <c r="U751"/>
      <c r="V751" s="12"/>
      <c r="W751" s="12"/>
      <c r="X751" s="12"/>
      <c r="Y751" s="12"/>
      <c r="AA751" s="12"/>
      <c r="AB751" s="12"/>
      <c r="AC751" s="12"/>
      <c r="AD751" s="12"/>
      <c r="AE751" s="12"/>
      <c r="AF751"/>
      <c r="AH751"/>
      <c r="AI751"/>
      <c r="AJ751"/>
      <c r="AK751"/>
      <c r="AL751"/>
      <c r="AM751"/>
      <c r="AN751"/>
      <c r="AO751"/>
      <c r="AP751"/>
      <c r="AQ751"/>
      <c r="AR751"/>
      <c r="AS751"/>
    </row>
    <row r="752" spans="1:45" x14ac:dyDescent="0.25">
      <c r="A752" s="110"/>
      <c r="B752" s="110"/>
      <c r="R752" s="82"/>
      <c r="S752"/>
      <c r="T752"/>
      <c r="U752"/>
      <c r="V752" s="12"/>
      <c r="W752" s="12"/>
      <c r="X752" s="12"/>
      <c r="Y752" s="12"/>
      <c r="AA752" s="12"/>
      <c r="AB752" s="12"/>
      <c r="AC752" s="12"/>
      <c r="AD752" s="12"/>
      <c r="AE752" s="12"/>
      <c r="AF752"/>
      <c r="AH752"/>
      <c r="AI752"/>
      <c r="AJ752"/>
      <c r="AK752"/>
      <c r="AL752"/>
      <c r="AM752"/>
      <c r="AN752"/>
      <c r="AO752"/>
      <c r="AP752"/>
      <c r="AQ752"/>
      <c r="AR752"/>
      <c r="AS752"/>
    </row>
    <row r="753" spans="1:45" x14ac:dyDescent="0.25">
      <c r="A753" s="110"/>
      <c r="B753" s="110"/>
      <c r="R753" s="82"/>
      <c r="S753"/>
      <c r="T753"/>
      <c r="U753"/>
      <c r="V753" s="12"/>
      <c r="W753" s="12"/>
      <c r="X753" s="12"/>
      <c r="Y753" s="12"/>
      <c r="AA753" s="12"/>
      <c r="AB753" s="12"/>
      <c r="AC753" s="12"/>
      <c r="AD753" s="12"/>
      <c r="AE753" s="12"/>
      <c r="AF753"/>
      <c r="AH753"/>
      <c r="AI753"/>
      <c r="AJ753"/>
      <c r="AK753"/>
      <c r="AL753"/>
      <c r="AM753"/>
      <c r="AN753"/>
      <c r="AO753"/>
      <c r="AP753"/>
      <c r="AQ753"/>
      <c r="AR753"/>
      <c r="AS753"/>
    </row>
    <row r="754" spans="1:45" x14ac:dyDescent="0.25">
      <c r="A754" s="110"/>
      <c r="B754" s="110"/>
      <c r="R754" s="82"/>
      <c r="S754"/>
      <c r="T754"/>
      <c r="U754"/>
      <c r="V754" s="12"/>
      <c r="W754" s="12"/>
      <c r="X754" s="12"/>
      <c r="Y754" s="12"/>
      <c r="AA754" s="12"/>
      <c r="AB754" s="12"/>
      <c r="AC754" s="12"/>
      <c r="AD754" s="12"/>
      <c r="AE754" s="12"/>
      <c r="AF754"/>
      <c r="AH754"/>
      <c r="AI754"/>
      <c r="AJ754"/>
      <c r="AK754"/>
      <c r="AL754"/>
      <c r="AM754"/>
      <c r="AN754"/>
      <c r="AO754"/>
      <c r="AP754"/>
      <c r="AQ754"/>
      <c r="AR754"/>
      <c r="AS754"/>
    </row>
    <row r="755" spans="1:45" x14ac:dyDescent="0.25">
      <c r="A755" s="110"/>
      <c r="B755" s="110"/>
      <c r="R755" s="82"/>
      <c r="S755"/>
      <c r="T755"/>
      <c r="U755"/>
      <c r="V755" s="12"/>
      <c r="W755" s="12"/>
      <c r="X755" s="12"/>
      <c r="Y755" s="12"/>
      <c r="AA755" s="12"/>
      <c r="AB755" s="12"/>
      <c r="AC755" s="12"/>
      <c r="AD755" s="12"/>
      <c r="AE755" s="12"/>
      <c r="AF755"/>
      <c r="AH755"/>
      <c r="AI755"/>
      <c r="AJ755"/>
      <c r="AK755"/>
      <c r="AL755"/>
      <c r="AM755"/>
      <c r="AN755"/>
      <c r="AO755"/>
      <c r="AP755"/>
      <c r="AQ755"/>
      <c r="AR755"/>
      <c r="AS755"/>
    </row>
    <row r="756" spans="1:45" x14ac:dyDescent="0.25">
      <c r="A756" s="110"/>
      <c r="B756" s="110"/>
      <c r="R756" s="82"/>
      <c r="S756"/>
      <c r="T756"/>
      <c r="U756"/>
      <c r="V756" s="12"/>
      <c r="W756" s="12"/>
      <c r="X756" s="12"/>
      <c r="Y756" s="12"/>
      <c r="AA756" s="12"/>
      <c r="AB756" s="12"/>
      <c r="AC756" s="12"/>
      <c r="AD756" s="12"/>
      <c r="AE756" s="12"/>
      <c r="AF756"/>
      <c r="AH756"/>
      <c r="AI756"/>
      <c r="AJ756"/>
      <c r="AK756"/>
      <c r="AL756"/>
      <c r="AM756"/>
      <c r="AN756"/>
      <c r="AO756"/>
      <c r="AP756"/>
      <c r="AQ756"/>
      <c r="AR756"/>
      <c r="AS756"/>
    </row>
    <row r="757" spans="1:45" x14ac:dyDescent="0.25">
      <c r="A757" s="110"/>
      <c r="B757" s="110"/>
      <c r="R757" s="82"/>
      <c r="S757"/>
      <c r="T757"/>
      <c r="U757"/>
      <c r="V757" s="12"/>
      <c r="W757" s="12"/>
      <c r="X757" s="12"/>
      <c r="Y757" s="12"/>
      <c r="AA757" s="12"/>
      <c r="AB757" s="12"/>
      <c r="AC757" s="12"/>
      <c r="AD757" s="12"/>
      <c r="AE757" s="12"/>
      <c r="AF757"/>
      <c r="AH757"/>
      <c r="AI757"/>
      <c r="AJ757"/>
      <c r="AK757"/>
      <c r="AL757"/>
      <c r="AM757"/>
      <c r="AN757"/>
      <c r="AO757"/>
      <c r="AP757"/>
      <c r="AQ757"/>
      <c r="AR757"/>
      <c r="AS757"/>
    </row>
    <row r="758" spans="1:45" x14ac:dyDescent="0.25">
      <c r="A758" s="110"/>
      <c r="B758" s="110"/>
      <c r="R758" s="82"/>
      <c r="S758"/>
      <c r="T758"/>
      <c r="U758"/>
      <c r="V758" s="12"/>
      <c r="W758" s="12"/>
      <c r="X758" s="12"/>
      <c r="Y758" s="12"/>
      <c r="AA758" s="12"/>
      <c r="AB758" s="12"/>
      <c r="AC758" s="12"/>
      <c r="AD758" s="12"/>
      <c r="AE758" s="12"/>
      <c r="AF758"/>
      <c r="AH758"/>
      <c r="AI758"/>
      <c r="AJ758"/>
      <c r="AK758"/>
      <c r="AL758"/>
      <c r="AM758"/>
      <c r="AN758"/>
      <c r="AO758"/>
      <c r="AP758"/>
      <c r="AQ758"/>
      <c r="AR758"/>
      <c r="AS758"/>
    </row>
    <row r="759" spans="1:45" x14ac:dyDescent="0.25">
      <c r="A759" s="110"/>
      <c r="B759" s="110"/>
      <c r="R759" s="82"/>
      <c r="S759"/>
      <c r="T759"/>
      <c r="U759"/>
      <c r="V759" s="12"/>
      <c r="W759" s="12"/>
      <c r="X759" s="12"/>
      <c r="Y759" s="12"/>
      <c r="AA759" s="12"/>
      <c r="AB759" s="12"/>
      <c r="AC759" s="12"/>
      <c r="AD759" s="12"/>
      <c r="AE759" s="12"/>
      <c r="AF759"/>
      <c r="AH759"/>
      <c r="AI759"/>
      <c r="AJ759"/>
      <c r="AK759"/>
      <c r="AL759"/>
      <c r="AM759"/>
      <c r="AN759"/>
      <c r="AO759"/>
      <c r="AP759"/>
      <c r="AQ759"/>
      <c r="AR759"/>
      <c r="AS759"/>
    </row>
    <row r="760" spans="1:45" x14ac:dyDescent="0.25">
      <c r="A760" s="110"/>
      <c r="B760" s="110"/>
      <c r="R760" s="82"/>
      <c r="S760"/>
      <c r="T760"/>
      <c r="U760"/>
      <c r="V760" s="12"/>
      <c r="W760" s="12"/>
      <c r="X760" s="12"/>
      <c r="Y760" s="12"/>
      <c r="AA760" s="12"/>
      <c r="AB760" s="12"/>
      <c r="AC760" s="12"/>
      <c r="AD760" s="12"/>
      <c r="AE760" s="12"/>
      <c r="AF760"/>
      <c r="AH760"/>
      <c r="AI760"/>
      <c r="AJ760"/>
      <c r="AK760"/>
      <c r="AL760"/>
      <c r="AM760"/>
      <c r="AN760"/>
      <c r="AO760"/>
      <c r="AP760"/>
      <c r="AQ760"/>
      <c r="AR760"/>
      <c r="AS760"/>
    </row>
    <row r="761" spans="1:45" x14ac:dyDescent="0.25">
      <c r="A761" s="110"/>
      <c r="B761" s="110"/>
      <c r="R761" s="82"/>
      <c r="S761"/>
      <c r="T761"/>
      <c r="U761"/>
      <c r="V761" s="12"/>
      <c r="W761" s="12"/>
      <c r="X761" s="12"/>
      <c r="Y761" s="12"/>
      <c r="AA761" s="12"/>
      <c r="AB761" s="12"/>
      <c r="AC761" s="12"/>
      <c r="AD761" s="12"/>
      <c r="AE761" s="12"/>
      <c r="AF761"/>
      <c r="AH761"/>
      <c r="AI761"/>
      <c r="AJ761"/>
      <c r="AK761"/>
      <c r="AL761"/>
      <c r="AM761"/>
      <c r="AN761"/>
      <c r="AO761"/>
      <c r="AP761"/>
      <c r="AQ761"/>
      <c r="AR761"/>
      <c r="AS761"/>
    </row>
    <row r="762" spans="1:45" x14ac:dyDescent="0.25">
      <c r="A762" s="110"/>
      <c r="B762" s="110"/>
      <c r="R762" s="82"/>
      <c r="S762"/>
      <c r="T762"/>
      <c r="U762"/>
      <c r="V762" s="12"/>
      <c r="W762" s="12"/>
      <c r="X762" s="12"/>
      <c r="Y762" s="12"/>
      <c r="AA762" s="12"/>
      <c r="AB762" s="12"/>
      <c r="AC762" s="12"/>
      <c r="AD762" s="12"/>
      <c r="AE762" s="12"/>
      <c r="AF762"/>
      <c r="AH762"/>
      <c r="AI762"/>
      <c r="AJ762"/>
      <c r="AK762"/>
      <c r="AL762"/>
      <c r="AM762"/>
      <c r="AN762"/>
      <c r="AO762"/>
      <c r="AP762"/>
      <c r="AQ762"/>
      <c r="AR762"/>
      <c r="AS762"/>
    </row>
    <row r="763" spans="1:45" x14ac:dyDescent="0.25">
      <c r="A763" s="110"/>
      <c r="B763" s="110"/>
      <c r="R763" s="82"/>
      <c r="S763"/>
      <c r="T763"/>
      <c r="U763"/>
      <c r="V763" s="12"/>
      <c r="W763" s="12"/>
      <c r="X763" s="12"/>
      <c r="Y763" s="12"/>
      <c r="AA763" s="12"/>
      <c r="AB763" s="12"/>
      <c r="AC763" s="12"/>
      <c r="AD763" s="12"/>
      <c r="AE763" s="12"/>
      <c r="AF763"/>
      <c r="AH763"/>
      <c r="AI763"/>
      <c r="AJ763"/>
      <c r="AK763"/>
      <c r="AL763"/>
      <c r="AM763"/>
      <c r="AN763"/>
      <c r="AO763"/>
      <c r="AP763"/>
      <c r="AQ763"/>
      <c r="AR763"/>
      <c r="AS763"/>
    </row>
    <row r="764" spans="1:45" x14ac:dyDescent="0.25">
      <c r="A764" s="110"/>
      <c r="B764" s="110"/>
      <c r="R764" s="82"/>
      <c r="S764"/>
      <c r="T764"/>
      <c r="U764"/>
      <c r="V764" s="12"/>
      <c r="W764" s="12"/>
      <c r="X764" s="12"/>
      <c r="Y764" s="12"/>
      <c r="AA764" s="12"/>
      <c r="AB764" s="12"/>
      <c r="AC764" s="12"/>
      <c r="AD764" s="12"/>
      <c r="AE764" s="12"/>
      <c r="AF764"/>
      <c r="AH764"/>
      <c r="AI764"/>
      <c r="AJ764"/>
      <c r="AK764"/>
      <c r="AL764"/>
      <c r="AM764"/>
      <c r="AN764"/>
      <c r="AO764"/>
      <c r="AP764"/>
      <c r="AQ764"/>
      <c r="AR764"/>
      <c r="AS764"/>
    </row>
    <row r="765" spans="1:45" x14ac:dyDescent="0.25">
      <c r="A765" s="110"/>
      <c r="B765" s="110"/>
      <c r="R765" s="82"/>
      <c r="S765"/>
      <c r="T765"/>
      <c r="U765"/>
      <c r="V765" s="12"/>
      <c r="W765" s="12"/>
      <c r="X765" s="12"/>
      <c r="Y765" s="12"/>
      <c r="AA765" s="12"/>
      <c r="AB765" s="12"/>
      <c r="AC765" s="12"/>
      <c r="AD765" s="12"/>
      <c r="AE765" s="12"/>
      <c r="AF765"/>
      <c r="AH765"/>
      <c r="AI765"/>
      <c r="AJ765"/>
      <c r="AK765"/>
      <c r="AL765"/>
      <c r="AM765"/>
      <c r="AN765"/>
      <c r="AO765"/>
      <c r="AP765"/>
      <c r="AQ765"/>
      <c r="AR765"/>
      <c r="AS765"/>
    </row>
    <row r="766" spans="1:45" x14ac:dyDescent="0.25">
      <c r="A766" s="110"/>
      <c r="B766" s="110"/>
      <c r="R766" s="82"/>
      <c r="S766"/>
      <c r="T766"/>
      <c r="U766"/>
      <c r="V766" s="12"/>
      <c r="W766" s="12"/>
      <c r="X766" s="12"/>
      <c r="Y766" s="12"/>
      <c r="AA766" s="12"/>
      <c r="AB766" s="12"/>
      <c r="AC766" s="12"/>
      <c r="AD766" s="12"/>
      <c r="AE766" s="12"/>
      <c r="AF766"/>
      <c r="AH766"/>
      <c r="AI766"/>
      <c r="AJ766"/>
      <c r="AK766"/>
      <c r="AL766"/>
      <c r="AM766"/>
      <c r="AN766"/>
      <c r="AO766"/>
      <c r="AP766"/>
      <c r="AQ766"/>
      <c r="AR766"/>
      <c r="AS766"/>
    </row>
    <row r="767" spans="1:45" x14ac:dyDescent="0.25">
      <c r="A767" s="110"/>
      <c r="B767" s="110"/>
      <c r="R767" s="82"/>
      <c r="S767"/>
      <c r="T767"/>
      <c r="U767"/>
      <c r="V767" s="12"/>
      <c r="W767" s="12"/>
      <c r="X767" s="12"/>
      <c r="Y767" s="12"/>
      <c r="AA767" s="12"/>
      <c r="AB767" s="12"/>
      <c r="AC767" s="12"/>
      <c r="AD767" s="12"/>
      <c r="AE767" s="12"/>
      <c r="AF767"/>
      <c r="AH767"/>
      <c r="AI767"/>
      <c r="AJ767"/>
      <c r="AK767"/>
      <c r="AL767"/>
      <c r="AM767"/>
      <c r="AN767"/>
      <c r="AO767"/>
      <c r="AP767"/>
      <c r="AQ767"/>
      <c r="AR767"/>
      <c r="AS767"/>
    </row>
    <row r="768" spans="1:45" x14ac:dyDescent="0.25">
      <c r="A768" s="110"/>
      <c r="B768" s="110"/>
      <c r="R768" s="82"/>
      <c r="S768"/>
      <c r="T768"/>
      <c r="U768"/>
      <c r="V768" s="12"/>
      <c r="W768" s="12"/>
      <c r="X768" s="12"/>
      <c r="Y768" s="12"/>
      <c r="AA768" s="12"/>
      <c r="AB768" s="12"/>
      <c r="AC768" s="12"/>
      <c r="AD768" s="12"/>
      <c r="AE768" s="12"/>
      <c r="AF768"/>
      <c r="AH768"/>
      <c r="AI768"/>
      <c r="AJ768"/>
      <c r="AK768"/>
      <c r="AL768"/>
      <c r="AM768"/>
      <c r="AN768"/>
      <c r="AO768"/>
      <c r="AP768"/>
      <c r="AQ768"/>
      <c r="AR768"/>
      <c r="AS768"/>
    </row>
    <row r="769" spans="1:45" x14ac:dyDescent="0.25">
      <c r="A769" s="110"/>
      <c r="B769" s="110"/>
      <c r="R769" s="82"/>
      <c r="S769"/>
      <c r="T769"/>
      <c r="U769"/>
      <c r="V769" s="12"/>
      <c r="W769" s="12"/>
      <c r="X769" s="12"/>
      <c r="Y769" s="12"/>
      <c r="AA769" s="12"/>
      <c r="AB769" s="12"/>
      <c r="AC769" s="12"/>
      <c r="AD769" s="12"/>
      <c r="AE769" s="12"/>
      <c r="AF769"/>
      <c r="AH769"/>
      <c r="AI769"/>
      <c r="AJ769"/>
      <c r="AK769"/>
      <c r="AL769"/>
      <c r="AM769"/>
      <c r="AN769"/>
      <c r="AO769"/>
      <c r="AP769"/>
      <c r="AQ769"/>
      <c r="AR769"/>
      <c r="AS769"/>
    </row>
    <row r="770" spans="1:45" x14ac:dyDescent="0.25">
      <c r="A770" s="110"/>
      <c r="B770" s="110"/>
      <c r="R770" s="82"/>
      <c r="S770"/>
      <c r="T770"/>
      <c r="U770"/>
      <c r="V770" s="12"/>
      <c r="W770" s="12"/>
      <c r="X770" s="12"/>
      <c r="Y770" s="12"/>
      <c r="AA770" s="12"/>
      <c r="AB770" s="12"/>
      <c r="AC770" s="12"/>
      <c r="AD770" s="12"/>
      <c r="AE770" s="12"/>
      <c r="AF770"/>
      <c r="AH770"/>
      <c r="AI770"/>
      <c r="AJ770"/>
      <c r="AK770"/>
      <c r="AL770"/>
      <c r="AM770"/>
      <c r="AN770"/>
      <c r="AO770"/>
      <c r="AP770"/>
      <c r="AQ770"/>
      <c r="AR770"/>
      <c r="AS770"/>
    </row>
    <row r="771" spans="1:45" x14ac:dyDescent="0.25">
      <c r="A771" s="110"/>
      <c r="B771" s="110"/>
      <c r="R771" s="82"/>
      <c r="S771"/>
      <c r="T771"/>
      <c r="U771"/>
      <c r="V771" s="12"/>
      <c r="W771" s="12"/>
      <c r="X771" s="12"/>
      <c r="Y771" s="12"/>
      <c r="AA771" s="12"/>
      <c r="AB771" s="12"/>
      <c r="AC771" s="12"/>
      <c r="AD771" s="12"/>
      <c r="AE771" s="12"/>
      <c r="AF771"/>
      <c r="AH771"/>
      <c r="AI771"/>
      <c r="AJ771"/>
      <c r="AK771"/>
      <c r="AL771"/>
      <c r="AM771"/>
      <c r="AN771"/>
      <c r="AO771"/>
      <c r="AP771"/>
      <c r="AQ771"/>
      <c r="AR771"/>
      <c r="AS771"/>
    </row>
    <row r="772" spans="1:45" x14ac:dyDescent="0.25">
      <c r="A772" s="110"/>
      <c r="B772" s="110"/>
      <c r="R772" s="82"/>
      <c r="S772"/>
      <c r="T772"/>
      <c r="U772"/>
      <c r="V772" s="12"/>
      <c r="W772" s="12"/>
      <c r="X772" s="12"/>
      <c r="Y772" s="12"/>
      <c r="AA772" s="12"/>
      <c r="AB772" s="12"/>
      <c r="AC772" s="12"/>
      <c r="AD772" s="12"/>
      <c r="AE772" s="12"/>
      <c r="AF772"/>
      <c r="AH772"/>
      <c r="AI772"/>
      <c r="AJ772"/>
      <c r="AK772"/>
      <c r="AL772"/>
      <c r="AM772"/>
      <c r="AN772"/>
      <c r="AO772"/>
      <c r="AP772"/>
      <c r="AQ772"/>
      <c r="AR772"/>
      <c r="AS772"/>
    </row>
    <row r="773" spans="1:45" x14ac:dyDescent="0.25">
      <c r="A773" s="110"/>
      <c r="B773" s="110"/>
      <c r="R773" s="82"/>
      <c r="S773"/>
      <c r="T773"/>
      <c r="U773"/>
      <c r="V773" s="12"/>
      <c r="W773" s="12"/>
      <c r="X773" s="12"/>
      <c r="Y773" s="12"/>
      <c r="AA773" s="12"/>
      <c r="AB773" s="12"/>
      <c r="AC773" s="12"/>
      <c r="AD773" s="12"/>
      <c r="AE773" s="12"/>
      <c r="AF773"/>
      <c r="AH773"/>
      <c r="AI773"/>
      <c r="AJ773"/>
      <c r="AK773"/>
      <c r="AL773"/>
      <c r="AM773"/>
      <c r="AN773"/>
      <c r="AO773"/>
      <c r="AP773"/>
      <c r="AQ773"/>
      <c r="AR773"/>
      <c r="AS773"/>
    </row>
    <row r="774" spans="1:45" x14ac:dyDescent="0.25">
      <c r="A774" s="110"/>
      <c r="B774" s="110"/>
      <c r="R774" s="82"/>
      <c r="S774"/>
      <c r="T774"/>
      <c r="U774"/>
      <c r="V774" s="12"/>
      <c r="W774" s="12"/>
      <c r="X774" s="12"/>
      <c r="Y774" s="12"/>
      <c r="AA774" s="12"/>
      <c r="AB774" s="12"/>
      <c r="AC774" s="12"/>
      <c r="AD774" s="12"/>
      <c r="AE774" s="12"/>
      <c r="AF774"/>
      <c r="AH774"/>
      <c r="AI774"/>
      <c r="AJ774"/>
      <c r="AK774"/>
      <c r="AL774"/>
      <c r="AM774"/>
      <c r="AN774"/>
      <c r="AO774"/>
      <c r="AP774"/>
      <c r="AQ774"/>
      <c r="AR774"/>
      <c r="AS774"/>
    </row>
    <row r="775" spans="1:45" x14ac:dyDescent="0.25">
      <c r="A775" s="110"/>
      <c r="B775" s="110"/>
      <c r="R775" s="82"/>
      <c r="S775"/>
      <c r="T775"/>
      <c r="U775"/>
      <c r="V775" s="12"/>
      <c r="W775" s="12"/>
      <c r="X775" s="12"/>
      <c r="Y775" s="12"/>
      <c r="AA775" s="12"/>
      <c r="AB775" s="12"/>
      <c r="AC775" s="12"/>
      <c r="AD775" s="12"/>
      <c r="AE775" s="12"/>
      <c r="AF775"/>
      <c r="AH775"/>
      <c r="AI775"/>
      <c r="AJ775"/>
      <c r="AK775"/>
      <c r="AL775"/>
      <c r="AM775"/>
      <c r="AN775"/>
      <c r="AO775"/>
      <c r="AP775"/>
      <c r="AQ775"/>
      <c r="AR775"/>
      <c r="AS775"/>
    </row>
    <row r="776" spans="1:45" x14ac:dyDescent="0.25">
      <c r="A776" s="110"/>
      <c r="B776" s="110"/>
      <c r="R776" s="82"/>
      <c r="S776"/>
      <c r="T776"/>
      <c r="U776"/>
      <c r="V776" s="12"/>
      <c r="W776" s="12"/>
      <c r="X776" s="12"/>
      <c r="Y776" s="12"/>
      <c r="AA776" s="12"/>
      <c r="AB776" s="12"/>
      <c r="AC776" s="12"/>
      <c r="AD776" s="12"/>
      <c r="AE776" s="12"/>
      <c r="AF776"/>
      <c r="AH776"/>
      <c r="AI776"/>
      <c r="AJ776"/>
      <c r="AK776"/>
      <c r="AL776"/>
      <c r="AM776"/>
      <c r="AN776"/>
      <c r="AO776"/>
      <c r="AP776"/>
      <c r="AQ776"/>
      <c r="AR776"/>
      <c r="AS776"/>
    </row>
    <row r="777" spans="1:45" x14ac:dyDescent="0.25">
      <c r="A777" s="110"/>
      <c r="B777" s="110"/>
      <c r="R777" s="82"/>
      <c r="S777"/>
      <c r="T777"/>
      <c r="U777"/>
      <c r="V777" s="12"/>
      <c r="W777" s="12"/>
      <c r="X777" s="12"/>
      <c r="Y777" s="12"/>
      <c r="AA777" s="12"/>
      <c r="AB777" s="12"/>
      <c r="AC777" s="12"/>
      <c r="AD777" s="12"/>
      <c r="AE777" s="12"/>
      <c r="AF777"/>
      <c r="AH777"/>
      <c r="AI777"/>
      <c r="AJ777"/>
      <c r="AK777"/>
      <c r="AL777"/>
      <c r="AM777"/>
      <c r="AN777"/>
      <c r="AO777"/>
      <c r="AP777"/>
      <c r="AQ777"/>
      <c r="AR777"/>
      <c r="AS777"/>
    </row>
    <row r="778" spans="1:45" x14ac:dyDescent="0.25">
      <c r="A778" s="110"/>
      <c r="B778" s="110"/>
      <c r="R778" s="82"/>
      <c r="S778"/>
      <c r="T778"/>
      <c r="U778"/>
      <c r="V778" s="12"/>
      <c r="W778" s="12"/>
      <c r="X778" s="12"/>
      <c r="Y778" s="12"/>
      <c r="AA778" s="12"/>
      <c r="AB778" s="12"/>
      <c r="AC778" s="12"/>
      <c r="AD778" s="12"/>
      <c r="AE778" s="12"/>
      <c r="AF778"/>
      <c r="AH778"/>
      <c r="AI778"/>
      <c r="AJ778"/>
      <c r="AK778"/>
      <c r="AL778"/>
      <c r="AM778"/>
      <c r="AN778"/>
      <c r="AO778"/>
      <c r="AP778"/>
      <c r="AQ778"/>
      <c r="AR778"/>
      <c r="AS778"/>
    </row>
    <row r="779" spans="1:45" x14ac:dyDescent="0.25">
      <c r="A779" s="110"/>
      <c r="B779" s="110"/>
      <c r="R779" s="82"/>
      <c r="S779"/>
      <c r="T779"/>
      <c r="U779"/>
      <c r="V779" s="12"/>
      <c r="W779" s="12"/>
      <c r="X779" s="12"/>
      <c r="Y779" s="12"/>
      <c r="AA779" s="12"/>
      <c r="AB779" s="12"/>
      <c r="AC779" s="12"/>
      <c r="AD779" s="12"/>
      <c r="AE779" s="12"/>
      <c r="AF779"/>
      <c r="AH779"/>
      <c r="AI779"/>
      <c r="AJ779"/>
      <c r="AK779"/>
      <c r="AL779"/>
      <c r="AM779"/>
      <c r="AN779"/>
      <c r="AO779"/>
      <c r="AP779"/>
      <c r="AQ779"/>
      <c r="AR779"/>
      <c r="AS779"/>
    </row>
    <row r="780" spans="1:45" x14ac:dyDescent="0.25">
      <c r="A780" s="110"/>
      <c r="B780" s="110"/>
      <c r="R780" s="82"/>
      <c r="S780"/>
      <c r="T780"/>
      <c r="U780"/>
      <c r="V780" s="12"/>
      <c r="W780" s="12"/>
      <c r="X780" s="12"/>
      <c r="Y780" s="12"/>
      <c r="AA780" s="12"/>
      <c r="AB780" s="12"/>
      <c r="AC780" s="12"/>
      <c r="AD780" s="12"/>
      <c r="AE780" s="12"/>
      <c r="AF780"/>
      <c r="AH780"/>
      <c r="AI780"/>
      <c r="AJ780"/>
      <c r="AK780"/>
      <c r="AL780"/>
      <c r="AM780"/>
      <c r="AN780"/>
      <c r="AO780"/>
      <c r="AP780"/>
      <c r="AQ780"/>
      <c r="AR780"/>
      <c r="AS780"/>
    </row>
    <row r="781" spans="1:45" x14ac:dyDescent="0.25">
      <c r="A781" s="110"/>
      <c r="B781" s="110"/>
      <c r="R781" s="82"/>
      <c r="S781"/>
      <c r="T781"/>
      <c r="U781"/>
      <c r="V781" s="12"/>
      <c r="W781" s="12"/>
      <c r="X781" s="12"/>
      <c r="Y781" s="12"/>
      <c r="AA781" s="12"/>
      <c r="AB781" s="12"/>
      <c r="AC781" s="12"/>
      <c r="AD781" s="12"/>
      <c r="AE781" s="12"/>
      <c r="AF781"/>
      <c r="AH781"/>
      <c r="AI781"/>
      <c r="AJ781"/>
      <c r="AK781"/>
      <c r="AL781"/>
      <c r="AM781"/>
      <c r="AN781"/>
      <c r="AO781"/>
      <c r="AP781"/>
      <c r="AQ781"/>
      <c r="AR781"/>
      <c r="AS781"/>
    </row>
    <row r="782" spans="1:45" x14ac:dyDescent="0.25">
      <c r="A782" s="110"/>
      <c r="B782" s="110"/>
      <c r="R782" s="82"/>
      <c r="S782"/>
      <c r="T782"/>
      <c r="U782"/>
      <c r="V782" s="12"/>
      <c r="W782" s="12"/>
      <c r="X782" s="12"/>
      <c r="Y782" s="12"/>
      <c r="AA782" s="12"/>
      <c r="AB782" s="12"/>
      <c r="AC782" s="12"/>
      <c r="AD782" s="12"/>
      <c r="AE782" s="12"/>
      <c r="AF782"/>
      <c r="AH782"/>
      <c r="AI782"/>
      <c r="AJ782"/>
      <c r="AK782"/>
      <c r="AL782"/>
      <c r="AM782"/>
      <c r="AN782"/>
      <c r="AO782"/>
      <c r="AP782"/>
      <c r="AQ782"/>
      <c r="AR782"/>
      <c r="AS782"/>
    </row>
    <row r="783" spans="1:45" x14ac:dyDescent="0.25">
      <c r="A783" s="110"/>
      <c r="B783" s="110"/>
      <c r="R783" s="82"/>
      <c r="S783"/>
      <c r="T783"/>
      <c r="U783"/>
      <c r="V783" s="12"/>
      <c r="W783" s="12"/>
      <c r="X783" s="12"/>
      <c r="Y783" s="12"/>
      <c r="AA783" s="12"/>
      <c r="AB783" s="12"/>
      <c r="AC783" s="12"/>
      <c r="AD783" s="12"/>
      <c r="AE783" s="12"/>
      <c r="AF783"/>
      <c r="AH783"/>
      <c r="AI783"/>
      <c r="AJ783"/>
      <c r="AK783"/>
      <c r="AL783"/>
      <c r="AM783"/>
      <c r="AN783"/>
      <c r="AO783"/>
      <c r="AP783"/>
      <c r="AQ783"/>
      <c r="AR783"/>
      <c r="AS783"/>
    </row>
    <row r="784" spans="1:45" x14ac:dyDescent="0.25">
      <c r="A784" s="110"/>
      <c r="B784" s="110"/>
      <c r="R784" s="82"/>
      <c r="S784"/>
      <c r="T784"/>
      <c r="U784"/>
      <c r="V784" s="12"/>
      <c r="W784" s="12"/>
      <c r="X784" s="12"/>
      <c r="Y784" s="12"/>
      <c r="AA784" s="12"/>
      <c r="AB784" s="12"/>
      <c r="AC784" s="12"/>
      <c r="AD784" s="12"/>
      <c r="AE784" s="12"/>
      <c r="AF784"/>
      <c r="AH784"/>
      <c r="AI784"/>
      <c r="AJ784"/>
      <c r="AK784"/>
      <c r="AL784"/>
      <c r="AM784"/>
      <c r="AN784"/>
      <c r="AO784"/>
      <c r="AP784"/>
      <c r="AQ784"/>
      <c r="AR784"/>
      <c r="AS784"/>
    </row>
    <row r="785" spans="1:45" x14ac:dyDescent="0.25">
      <c r="A785" s="110"/>
      <c r="B785" s="110"/>
      <c r="R785" s="82"/>
      <c r="S785"/>
      <c r="T785"/>
      <c r="U785"/>
      <c r="V785" s="12"/>
      <c r="W785" s="12"/>
      <c r="X785" s="12"/>
      <c r="Y785" s="12"/>
      <c r="AA785" s="12"/>
      <c r="AB785" s="12"/>
      <c r="AC785" s="12"/>
      <c r="AD785" s="12"/>
      <c r="AE785" s="12"/>
      <c r="AF785"/>
      <c r="AH785"/>
      <c r="AI785"/>
      <c r="AJ785"/>
      <c r="AK785"/>
      <c r="AL785"/>
      <c r="AM785"/>
      <c r="AN785"/>
      <c r="AO785"/>
      <c r="AP785"/>
      <c r="AQ785"/>
      <c r="AR785"/>
      <c r="AS785"/>
    </row>
    <row r="786" spans="1:45" x14ac:dyDescent="0.25">
      <c r="A786" s="110"/>
      <c r="B786" s="110"/>
      <c r="R786" s="82"/>
      <c r="S786"/>
      <c r="T786"/>
      <c r="U786"/>
      <c r="V786" s="12"/>
      <c r="W786" s="12"/>
      <c r="X786" s="12"/>
      <c r="Y786" s="12"/>
      <c r="AA786" s="12"/>
      <c r="AB786" s="12"/>
      <c r="AC786" s="12"/>
      <c r="AD786" s="12"/>
      <c r="AE786" s="12"/>
      <c r="AF786"/>
      <c r="AH786"/>
      <c r="AI786"/>
      <c r="AJ786"/>
      <c r="AK786"/>
      <c r="AL786"/>
      <c r="AM786"/>
      <c r="AN786"/>
      <c r="AO786"/>
      <c r="AP786"/>
      <c r="AQ786"/>
      <c r="AR786"/>
      <c r="AS786"/>
    </row>
    <row r="787" spans="1:45" x14ac:dyDescent="0.25">
      <c r="A787" s="110"/>
      <c r="B787" s="110"/>
      <c r="R787" s="82"/>
      <c r="S787"/>
      <c r="T787"/>
      <c r="U787"/>
      <c r="V787" s="12"/>
      <c r="W787" s="12"/>
      <c r="X787" s="12"/>
      <c r="Y787" s="12"/>
      <c r="AA787" s="12"/>
      <c r="AB787" s="12"/>
      <c r="AC787" s="12"/>
      <c r="AD787" s="12"/>
      <c r="AE787" s="12"/>
      <c r="AF787"/>
      <c r="AH787"/>
      <c r="AI787"/>
      <c r="AJ787"/>
      <c r="AK787"/>
      <c r="AL787"/>
      <c r="AM787"/>
      <c r="AN787"/>
      <c r="AO787"/>
      <c r="AP787"/>
      <c r="AQ787"/>
      <c r="AR787"/>
      <c r="AS787"/>
    </row>
    <row r="788" spans="1:45" x14ac:dyDescent="0.25">
      <c r="A788" s="110"/>
      <c r="B788" s="110"/>
      <c r="R788" s="82"/>
      <c r="S788"/>
      <c r="T788"/>
      <c r="U788"/>
      <c r="V788" s="12"/>
      <c r="W788" s="12"/>
      <c r="X788" s="12"/>
      <c r="Y788" s="12"/>
      <c r="AA788" s="12"/>
      <c r="AB788" s="12"/>
      <c r="AC788" s="12"/>
      <c r="AD788" s="12"/>
      <c r="AE788" s="12"/>
      <c r="AF788"/>
      <c r="AH788"/>
      <c r="AI788"/>
      <c r="AJ788"/>
      <c r="AK788"/>
      <c r="AL788"/>
      <c r="AM788"/>
      <c r="AN788"/>
      <c r="AO788"/>
      <c r="AP788"/>
      <c r="AQ788"/>
      <c r="AR788"/>
      <c r="AS788"/>
    </row>
    <row r="789" spans="1:45" x14ac:dyDescent="0.25">
      <c r="A789" s="110"/>
      <c r="B789" s="110"/>
      <c r="R789" s="82"/>
      <c r="S789"/>
      <c r="T789"/>
      <c r="U789"/>
      <c r="V789" s="12"/>
      <c r="W789" s="12"/>
      <c r="X789" s="12"/>
      <c r="Y789" s="12"/>
      <c r="AA789" s="12"/>
      <c r="AB789" s="12"/>
      <c r="AC789" s="12"/>
      <c r="AD789" s="12"/>
      <c r="AE789" s="12"/>
      <c r="AF789"/>
      <c r="AH789"/>
      <c r="AI789"/>
      <c r="AJ789"/>
      <c r="AK789"/>
      <c r="AL789"/>
      <c r="AM789"/>
      <c r="AN789"/>
      <c r="AO789"/>
      <c r="AP789"/>
      <c r="AQ789"/>
      <c r="AR789"/>
      <c r="AS789"/>
    </row>
    <row r="790" spans="1:45" x14ac:dyDescent="0.25">
      <c r="A790" s="110"/>
      <c r="B790" s="110"/>
      <c r="R790" s="82"/>
      <c r="S790"/>
      <c r="T790"/>
      <c r="U790"/>
      <c r="V790" s="12"/>
      <c r="W790" s="12"/>
      <c r="X790" s="12"/>
      <c r="Y790" s="12"/>
      <c r="AA790" s="12"/>
      <c r="AB790" s="12"/>
      <c r="AC790" s="12"/>
      <c r="AD790" s="12"/>
      <c r="AE790" s="12"/>
      <c r="AF790"/>
      <c r="AH790"/>
      <c r="AI790"/>
      <c r="AJ790"/>
      <c r="AK790"/>
      <c r="AL790"/>
      <c r="AM790"/>
      <c r="AN790"/>
      <c r="AO790"/>
      <c r="AP790"/>
      <c r="AQ790"/>
      <c r="AR790"/>
      <c r="AS790"/>
    </row>
    <row r="791" spans="1:45" x14ac:dyDescent="0.25">
      <c r="A791" s="110"/>
      <c r="B791" s="110"/>
      <c r="R791" s="82"/>
      <c r="S791"/>
      <c r="T791"/>
      <c r="U791"/>
      <c r="V791" s="12"/>
      <c r="W791" s="12"/>
      <c r="X791" s="12"/>
      <c r="Y791" s="12"/>
      <c r="AA791" s="12"/>
      <c r="AB791" s="12"/>
      <c r="AC791" s="12"/>
      <c r="AD791" s="12"/>
      <c r="AE791" s="12"/>
      <c r="AF791"/>
      <c r="AH791"/>
      <c r="AI791"/>
      <c r="AJ791"/>
      <c r="AK791"/>
      <c r="AL791"/>
      <c r="AM791"/>
      <c r="AN791"/>
      <c r="AO791"/>
      <c r="AP791"/>
      <c r="AQ791"/>
      <c r="AR791"/>
      <c r="AS791"/>
    </row>
    <row r="792" spans="1:45" x14ac:dyDescent="0.25">
      <c r="A792" s="110"/>
      <c r="B792" s="110"/>
      <c r="R792" s="82"/>
      <c r="S792"/>
      <c r="T792"/>
      <c r="U792"/>
      <c r="V792" s="12"/>
      <c r="W792" s="12"/>
      <c r="X792" s="12"/>
      <c r="Y792" s="12"/>
      <c r="AA792" s="12"/>
      <c r="AB792" s="12"/>
      <c r="AC792" s="12"/>
      <c r="AD792" s="12"/>
      <c r="AE792" s="12"/>
      <c r="AF792"/>
      <c r="AH792"/>
      <c r="AI792"/>
      <c r="AJ792"/>
      <c r="AK792"/>
      <c r="AL792"/>
      <c r="AM792"/>
      <c r="AN792"/>
      <c r="AO792"/>
      <c r="AP792"/>
      <c r="AQ792"/>
      <c r="AR792"/>
      <c r="AS792"/>
    </row>
    <row r="793" spans="1:45" x14ac:dyDescent="0.25">
      <c r="A793" s="110"/>
      <c r="B793" s="110"/>
      <c r="R793" s="82"/>
      <c r="S793"/>
      <c r="T793"/>
      <c r="U793"/>
      <c r="V793" s="12"/>
      <c r="W793" s="12"/>
      <c r="X793" s="12"/>
      <c r="Y793" s="12"/>
      <c r="AA793" s="12"/>
      <c r="AB793" s="12"/>
      <c r="AC793" s="12"/>
      <c r="AD793" s="12"/>
      <c r="AE793" s="12"/>
      <c r="AF793"/>
      <c r="AH793"/>
      <c r="AI793"/>
      <c r="AJ793"/>
      <c r="AK793"/>
      <c r="AL793"/>
      <c r="AM793"/>
      <c r="AN793"/>
      <c r="AO793"/>
      <c r="AP793"/>
      <c r="AQ793"/>
      <c r="AR793"/>
      <c r="AS793"/>
    </row>
    <row r="794" spans="1:45" x14ac:dyDescent="0.25">
      <c r="A794" s="110"/>
      <c r="B794" s="110"/>
      <c r="R794" s="82"/>
      <c r="S794"/>
      <c r="T794"/>
      <c r="U794"/>
      <c r="V794" s="12"/>
      <c r="W794" s="12"/>
      <c r="X794" s="12"/>
      <c r="Y794" s="12"/>
      <c r="AA794" s="12"/>
      <c r="AB794" s="12"/>
      <c r="AC794" s="12"/>
      <c r="AD794" s="12"/>
      <c r="AE794" s="12"/>
      <c r="AF794"/>
      <c r="AH794"/>
      <c r="AI794"/>
      <c r="AJ794"/>
      <c r="AK794"/>
      <c r="AL794"/>
      <c r="AM794"/>
      <c r="AN794"/>
      <c r="AO794"/>
      <c r="AP794"/>
      <c r="AQ794"/>
      <c r="AR794"/>
      <c r="AS794"/>
    </row>
    <row r="795" spans="1:45" x14ac:dyDescent="0.25">
      <c r="A795" s="110"/>
      <c r="B795" s="110"/>
      <c r="R795" s="82"/>
      <c r="S795"/>
      <c r="T795"/>
      <c r="U795"/>
      <c r="V795" s="12"/>
      <c r="W795" s="12"/>
      <c r="X795" s="12"/>
      <c r="Y795" s="12"/>
      <c r="AA795" s="12"/>
      <c r="AB795" s="12"/>
      <c r="AC795" s="12"/>
      <c r="AD795" s="12"/>
      <c r="AE795" s="12"/>
      <c r="AF795"/>
      <c r="AH795"/>
      <c r="AI795"/>
      <c r="AJ795"/>
      <c r="AK795"/>
      <c r="AL795"/>
      <c r="AM795"/>
      <c r="AN795"/>
      <c r="AO795"/>
      <c r="AP795"/>
      <c r="AQ795"/>
      <c r="AR795"/>
      <c r="AS795"/>
    </row>
    <row r="796" spans="1:45" x14ac:dyDescent="0.25">
      <c r="A796" s="110"/>
      <c r="B796" s="110"/>
      <c r="R796" s="82"/>
      <c r="S796"/>
      <c r="T796"/>
      <c r="U796"/>
      <c r="V796" s="12"/>
      <c r="W796" s="12"/>
      <c r="X796" s="12"/>
      <c r="Y796" s="12"/>
      <c r="AA796" s="12"/>
      <c r="AB796" s="12"/>
      <c r="AC796" s="12"/>
      <c r="AD796" s="12"/>
      <c r="AE796" s="12"/>
      <c r="AF796"/>
      <c r="AH796"/>
      <c r="AI796"/>
      <c r="AJ796"/>
      <c r="AK796"/>
      <c r="AL796"/>
      <c r="AM796"/>
      <c r="AN796"/>
      <c r="AO796"/>
      <c r="AP796"/>
      <c r="AQ796"/>
      <c r="AR796"/>
      <c r="AS796"/>
    </row>
    <row r="797" spans="1:45" x14ac:dyDescent="0.25">
      <c r="A797" s="110"/>
      <c r="B797" s="110"/>
      <c r="R797" s="82"/>
      <c r="S797"/>
      <c r="T797"/>
      <c r="U797"/>
      <c r="V797" s="12"/>
      <c r="W797" s="12"/>
      <c r="X797" s="12"/>
      <c r="Y797" s="12"/>
      <c r="AA797" s="12"/>
      <c r="AB797" s="12"/>
      <c r="AC797" s="12"/>
      <c r="AD797" s="12"/>
      <c r="AE797" s="12"/>
      <c r="AF797"/>
      <c r="AH797"/>
      <c r="AI797"/>
      <c r="AJ797"/>
      <c r="AK797"/>
      <c r="AL797"/>
      <c r="AM797"/>
      <c r="AN797"/>
      <c r="AO797"/>
      <c r="AP797"/>
      <c r="AQ797"/>
      <c r="AR797"/>
      <c r="AS797"/>
    </row>
    <row r="798" spans="1:45" x14ac:dyDescent="0.25">
      <c r="A798" s="110"/>
      <c r="B798" s="110"/>
      <c r="R798" s="82"/>
      <c r="S798"/>
      <c r="T798"/>
      <c r="U798"/>
      <c r="V798" s="12"/>
      <c r="W798" s="12"/>
      <c r="X798" s="12"/>
      <c r="Y798" s="12"/>
      <c r="AA798" s="12"/>
      <c r="AB798" s="12"/>
      <c r="AC798" s="12"/>
      <c r="AD798" s="12"/>
      <c r="AE798" s="12"/>
      <c r="AF798"/>
      <c r="AH798"/>
      <c r="AI798"/>
      <c r="AJ798"/>
      <c r="AK798"/>
      <c r="AL798"/>
      <c r="AM798"/>
      <c r="AN798"/>
      <c r="AO798"/>
      <c r="AP798"/>
      <c r="AQ798"/>
      <c r="AR798"/>
      <c r="AS798"/>
    </row>
    <row r="799" spans="1:45" x14ac:dyDescent="0.25">
      <c r="A799" s="110"/>
      <c r="B799" s="110"/>
      <c r="R799" s="82"/>
      <c r="S799"/>
      <c r="T799"/>
      <c r="U799"/>
      <c r="V799" s="12"/>
      <c r="W799" s="12"/>
      <c r="X799" s="12"/>
      <c r="Y799" s="12"/>
      <c r="AA799" s="12"/>
      <c r="AB799" s="12"/>
      <c r="AC799" s="12"/>
      <c r="AD799" s="12"/>
      <c r="AE799" s="12"/>
      <c r="AF799"/>
      <c r="AH799"/>
      <c r="AI799"/>
      <c r="AJ799"/>
      <c r="AK799"/>
      <c r="AL799"/>
      <c r="AM799"/>
      <c r="AN799"/>
      <c r="AO799"/>
      <c r="AP799"/>
      <c r="AQ799"/>
      <c r="AR799"/>
      <c r="AS799"/>
    </row>
    <row r="800" spans="1:45" x14ac:dyDescent="0.25">
      <c r="A800" s="110"/>
      <c r="B800" s="110"/>
      <c r="R800" s="82"/>
      <c r="S800"/>
      <c r="T800"/>
      <c r="U800"/>
      <c r="V800" s="12"/>
      <c r="W800" s="12"/>
      <c r="X800" s="12"/>
      <c r="Y800" s="12"/>
      <c r="AA800" s="12"/>
      <c r="AB800" s="12"/>
      <c r="AC800" s="12"/>
      <c r="AD800" s="12"/>
      <c r="AE800" s="12"/>
      <c r="AF800"/>
      <c r="AH800"/>
      <c r="AI800"/>
      <c r="AJ800"/>
      <c r="AK800"/>
      <c r="AL800"/>
      <c r="AM800"/>
      <c r="AN800"/>
      <c r="AO800"/>
      <c r="AP800"/>
      <c r="AQ800"/>
      <c r="AR800"/>
      <c r="AS800"/>
    </row>
    <row r="801" spans="1:45" x14ac:dyDescent="0.25">
      <c r="A801" s="110"/>
      <c r="B801" s="110"/>
      <c r="R801" s="82"/>
      <c r="S801"/>
      <c r="T801"/>
      <c r="U801"/>
      <c r="V801" s="12"/>
      <c r="W801" s="12"/>
      <c r="X801" s="12"/>
      <c r="Y801" s="12"/>
      <c r="AA801" s="12"/>
      <c r="AB801" s="12"/>
      <c r="AC801" s="12"/>
      <c r="AD801" s="12"/>
      <c r="AE801" s="12"/>
      <c r="AF801"/>
      <c r="AH801"/>
      <c r="AI801"/>
      <c r="AJ801"/>
      <c r="AK801"/>
      <c r="AL801"/>
      <c r="AM801"/>
      <c r="AN801"/>
      <c r="AO801"/>
      <c r="AP801"/>
      <c r="AQ801"/>
      <c r="AR801"/>
      <c r="AS801"/>
    </row>
    <row r="802" spans="1:45" x14ac:dyDescent="0.25">
      <c r="A802" s="110"/>
      <c r="B802" s="110"/>
      <c r="R802" s="82"/>
      <c r="S802"/>
      <c r="T802"/>
      <c r="U802"/>
      <c r="V802" s="12"/>
      <c r="W802" s="12"/>
      <c r="X802" s="12"/>
      <c r="Y802" s="12"/>
      <c r="AA802" s="12"/>
      <c r="AB802" s="12"/>
      <c r="AC802" s="12"/>
      <c r="AD802" s="12"/>
      <c r="AE802" s="12"/>
      <c r="AF802"/>
      <c r="AH802"/>
      <c r="AI802"/>
      <c r="AJ802"/>
      <c r="AK802"/>
      <c r="AL802"/>
      <c r="AM802"/>
      <c r="AN802"/>
      <c r="AO802"/>
      <c r="AP802"/>
      <c r="AQ802"/>
      <c r="AR802"/>
      <c r="AS802"/>
    </row>
    <row r="803" spans="1:45" x14ac:dyDescent="0.25">
      <c r="A803" s="110"/>
      <c r="B803" s="110"/>
      <c r="R803" s="82"/>
      <c r="S803"/>
      <c r="T803"/>
      <c r="U803"/>
      <c r="V803" s="12"/>
      <c r="W803" s="12"/>
      <c r="X803" s="12"/>
      <c r="Y803" s="12"/>
      <c r="AA803" s="12"/>
      <c r="AB803" s="12"/>
      <c r="AC803" s="12"/>
      <c r="AD803" s="12"/>
      <c r="AE803" s="12"/>
      <c r="AF803"/>
      <c r="AH803"/>
      <c r="AI803"/>
      <c r="AJ803"/>
      <c r="AK803"/>
      <c r="AL803"/>
      <c r="AM803"/>
      <c r="AN803"/>
      <c r="AO803"/>
      <c r="AP803"/>
      <c r="AQ803"/>
      <c r="AR803"/>
      <c r="AS803"/>
    </row>
    <row r="804" spans="1:45" x14ac:dyDescent="0.25">
      <c r="A804" s="110"/>
      <c r="B804" s="110"/>
      <c r="R804" s="82"/>
      <c r="S804"/>
      <c r="T804"/>
      <c r="U804"/>
      <c r="V804" s="12"/>
      <c r="W804" s="12"/>
      <c r="X804" s="12"/>
      <c r="Y804" s="12"/>
      <c r="AA804" s="12"/>
      <c r="AB804" s="12"/>
      <c r="AC804" s="12"/>
      <c r="AD804" s="12"/>
      <c r="AE804" s="12"/>
      <c r="AF804"/>
      <c r="AH804"/>
      <c r="AI804"/>
      <c r="AJ804"/>
      <c r="AK804"/>
      <c r="AL804"/>
      <c r="AM804"/>
      <c r="AN804"/>
      <c r="AO804"/>
      <c r="AP804"/>
      <c r="AQ804"/>
      <c r="AR804"/>
      <c r="AS804"/>
    </row>
    <row r="805" spans="1:45" x14ac:dyDescent="0.25">
      <c r="A805" s="110"/>
      <c r="B805" s="110"/>
      <c r="R805" s="82"/>
      <c r="S805"/>
      <c r="T805"/>
      <c r="U805"/>
      <c r="V805" s="12"/>
      <c r="W805" s="12"/>
      <c r="X805" s="12"/>
      <c r="Y805" s="12"/>
      <c r="AA805" s="12"/>
      <c r="AB805" s="12"/>
      <c r="AC805" s="12"/>
      <c r="AD805" s="12"/>
      <c r="AE805" s="12"/>
      <c r="AF805"/>
      <c r="AH805"/>
      <c r="AI805"/>
      <c r="AJ805"/>
      <c r="AK805"/>
      <c r="AL805"/>
      <c r="AM805"/>
      <c r="AN805"/>
      <c r="AO805"/>
      <c r="AP805"/>
      <c r="AQ805"/>
      <c r="AR805"/>
      <c r="AS805"/>
    </row>
    <row r="806" spans="1:45" x14ac:dyDescent="0.25">
      <c r="A806" s="110"/>
      <c r="B806" s="110"/>
      <c r="R806" s="82"/>
      <c r="S806"/>
      <c r="T806"/>
      <c r="U806"/>
      <c r="V806" s="12"/>
      <c r="W806" s="12"/>
      <c r="X806" s="12"/>
      <c r="Y806" s="12"/>
      <c r="AA806" s="12"/>
      <c r="AB806" s="12"/>
      <c r="AC806" s="12"/>
      <c r="AD806" s="12"/>
      <c r="AE806" s="12"/>
      <c r="AF806"/>
      <c r="AH806"/>
      <c r="AI806"/>
      <c r="AJ806"/>
      <c r="AK806"/>
      <c r="AL806"/>
      <c r="AM806"/>
      <c r="AN806"/>
      <c r="AO806"/>
      <c r="AP806"/>
      <c r="AQ806"/>
      <c r="AR806"/>
      <c r="AS806"/>
    </row>
    <row r="807" spans="1:45" x14ac:dyDescent="0.25">
      <c r="A807" s="110"/>
      <c r="B807" s="110"/>
      <c r="R807" s="82"/>
      <c r="S807"/>
      <c r="T807"/>
      <c r="U807"/>
      <c r="V807" s="12"/>
      <c r="W807" s="12"/>
      <c r="X807" s="12"/>
      <c r="Y807" s="12"/>
      <c r="AA807" s="12"/>
      <c r="AB807" s="12"/>
      <c r="AC807" s="12"/>
      <c r="AD807" s="12"/>
      <c r="AE807" s="12"/>
      <c r="AF807"/>
      <c r="AH807"/>
      <c r="AI807"/>
      <c r="AJ807"/>
      <c r="AK807"/>
      <c r="AL807"/>
      <c r="AM807"/>
      <c r="AN807"/>
      <c r="AO807"/>
      <c r="AP807"/>
      <c r="AQ807"/>
      <c r="AR807"/>
      <c r="AS807"/>
    </row>
    <row r="808" spans="1:45" x14ac:dyDescent="0.25">
      <c r="A808" s="110"/>
      <c r="B808" s="110"/>
      <c r="R808" s="82"/>
      <c r="S808"/>
      <c r="T808"/>
      <c r="U808"/>
      <c r="V808" s="12"/>
      <c r="W808" s="12"/>
      <c r="X808" s="12"/>
      <c r="Y808" s="12"/>
      <c r="AA808" s="12"/>
      <c r="AB808" s="12"/>
      <c r="AC808" s="12"/>
      <c r="AD808" s="12"/>
      <c r="AE808" s="12"/>
      <c r="AF808"/>
      <c r="AH808"/>
      <c r="AI808"/>
      <c r="AJ808"/>
      <c r="AK808"/>
      <c r="AL808"/>
      <c r="AM808"/>
      <c r="AN808"/>
      <c r="AO808"/>
      <c r="AP808"/>
      <c r="AQ808"/>
      <c r="AR808"/>
      <c r="AS808"/>
    </row>
    <row r="809" spans="1:45" x14ac:dyDescent="0.25">
      <c r="A809" s="110"/>
      <c r="B809" s="110"/>
      <c r="R809" s="82"/>
      <c r="S809"/>
      <c r="T809"/>
      <c r="U809"/>
      <c r="V809" s="12"/>
      <c r="W809" s="12"/>
      <c r="X809" s="12"/>
      <c r="Y809" s="12"/>
      <c r="AA809" s="12"/>
      <c r="AB809" s="12"/>
      <c r="AC809" s="12"/>
      <c r="AD809" s="12"/>
      <c r="AE809" s="12"/>
      <c r="AF809"/>
      <c r="AH809"/>
      <c r="AI809"/>
      <c r="AJ809"/>
      <c r="AK809"/>
      <c r="AL809"/>
      <c r="AM809"/>
      <c r="AN809"/>
      <c r="AO809"/>
      <c r="AP809"/>
      <c r="AQ809"/>
      <c r="AR809"/>
      <c r="AS809"/>
    </row>
    <row r="810" spans="1:45" x14ac:dyDescent="0.25">
      <c r="A810" s="110"/>
      <c r="B810" s="110"/>
      <c r="R810" s="82"/>
      <c r="S810"/>
      <c r="T810"/>
      <c r="U810"/>
      <c r="V810" s="12"/>
      <c r="W810" s="12"/>
      <c r="X810" s="12"/>
      <c r="Y810" s="12"/>
      <c r="AA810" s="12"/>
      <c r="AB810" s="12"/>
      <c r="AC810" s="12"/>
      <c r="AD810" s="12"/>
      <c r="AE810" s="12"/>
      <c r="AF810"/>
      <c r="AH810"/>
      <c r="AI810"/>
      <c r="AJ810"/>
      <c r="AK810"/>
      <c r="AL810"/>
      <c r="AM810"/>
      <c r="AN810"/>
      <c r="AO810"/>
      <c r="AP810"/>
      <c r="AQ810"/>
      <c r="AR810"/>
      <c r="AS810"/>
    </row>
    <row r="811" spans="1:45" x14ac:dyDescent="0.25">
      <c r="A811" s="110"/>
      <c r="B811" s="110"/>
      <c r="R811" s="82"/>
      <c r="S811"/>
      <c r="T811"/>
      <c r="U811"/>
      <c r="V811" s="12"/>
      <c r="W811" s="12"/>
      <c r="X811" s="12"/>
      <c r="Y811" s="12"/>
      <c r="AA811" s="12"/>
      <c r="AB811" s="12"/>
      <c r="AC811" s="12"/>
      <c r="AD811" s="12"/>
      <c r="AE811" s="12"/>
      <c r="AF811"/>
      <c r="AH811"/>
      <c r="AI811"/>
      <c r="AJ811"/>
      <c r="AK811"/>
      <c r="AL811"/>
      <c r="AM811"/>
      <c r="AN811"/>
      <c r="AO811"/>
      <c r="AP811"/>
      <c r="AQ811"/>
      <c r="AR811"/>
      <c r="AS811"/>
    </row>
    <row r="812" spans="1:45" x14ac:dyDescent="0.25">
      <c r="A812" s="110"/>
      <c r="B812" s="110"/>
      <c r="R812" s="82"/>
      <c r="S812"/>
      <c r="T812"/>
      <c r="U812"/>
      <c r="V812" s="12"/>
      <c r="W812" s="12"/>
      <c r="X812" s="12"/>
      <c r="Y812" s="12"/>
      <c r="AA812" s="12"/>
      <c r="AB812" s="12"/>
      <c r="AC812" s="12"/>
      <c r="AD812" s="12"/>
      <c r="AE812" s="12"/>
      <c r="AF812"/>
      <c r="AH812"/>
      <c r="AI812"/>
      <c r="AJ812"/>
      <c r="AK812"/>
      <c r="AL812"/>
      <c r="AM812"/>
      <c r="AN812"/>
      <c r="AO812"/>
      <c r="AP812"/>
      <c r="AQ812"/>
      <c r="AR812"/>
      <c r="AS812"/>
    </row>
    <row r="813" spans="1:45" x14ac:dyDescent="0.25">
      <c r="A813" s="110"/>
      <c r="B813" s="110"/>
      <c r="R813" s="82"/>
      <c r="S813"/>
      <c r="T813"/>
      <c r="U813"/>
      <c r="V813" s="12"/>
      <c r="W813" s="12"/>
      <c r="X813" s="12"/>
      <c r="Y813" s="12"/>
      <c r="AA813" s="12"/>
      <c r="AB813" s="12"/>
      <c r="AC813" s="12"/>
      <c r="AD813" s="12"/>
      <c r="AE813" s="12"/>
      <c r="AF813"/>
      <c r="AH813"/>
      <c r="AI813"/>
      <c r="AJ813"/>
      <c r="AK813"/>
      <c r="AL813"/>
      <c r="AM813"/>
      <c r="AN813"/>
      <c r="AO813"/>
      <c r="AP813"/>
      <c r="AQ813"/>
      <c r="AR813"/>
      <c r="AS813"/>
    </row>
    <row r="814" spans="1:45" x14ac:dyDescent="0.25">
      <c r="A814" s="110"/>
      <c r="B814" s="110"/>
      <c r="R814" s="82"/>
      <c r="S814"/>
      <c r="T814"/>
      <c r="U814"/>
      <c r="V814" s="12"/>
      <c r="W814" s="12"/>
      <c r="X814" s="12"/>
      <c r="Y814" s="12"/>
      <c r="AA814" s="12"/>
      <c r="AB814" s="12"/>
      <c r="AC814" s="12"/>
      <c r="AD814" s="12"/>
      <c r="AE814" s="12"/>
      <c r="AF814"/>
      <c r="AH814"/>
      <c r="AI814"/>
      <c r="AJ814"/>
      <c r="AK814"/>
      <c r="AL814"/>
      <c r="AM814"/>
      <c r="AN814"/>
      <c r="AO814"/>
      <c r="AP814"/>
      <c r="AQ814"/>
      <c r="AR814"/>
      <c r="AS814"/>
    </row>
    <row r="815" spans="1:45" x14ac:dyDescent="0.25">
      <c r="A815" s="110"/>
      <c r="B815" s="110"/>
      <c r="R815" s="82"/>
      <c r="S815"/>
      <c r="T815"/>
      <c r="U815"/>
      <c r="V815" s="12"/>
      <c r="W815" s="12"/>
      <c r="X815" s="12"/>
      <c r="Y815" s="12"/>
      <c r="AA815" s="12"/>
      <c r="AB815" s="12"/>
      <c r="AC815" s="12"/>
      <c r="AD815" s="12"/>
      <c r="AE815" s="12"/>
      <c r="AF815"/>
      <c r="AH815"/>
      <c r="AI815"/>
      <c r="AJ815"/>
      <c r="AK815"/>
      <c r="AL815"/>
      <c r="AM815"/>
      <c r="AN815"/>
      <c r="AO815"/>
      <c r="AP815"/>
      <c r="AQ815"/>
      <c r="AR815"/>
      <c r="AS815"/>
    </row>
    <row r="816" spans="1:45" x14ac:dyDescent="0.25">
      <c r="A816" s="110"/>
      <c r="B816" s="110"/>
      <c r="R816" s="82"/>
      <c r="S816"/>
      <c r="T816"/>
      <c r="U816"/>
      <c r="V816" s="12"/>
      <c r="W816" s="12"/>
      <c r="X816" s="12"/>
      <c r="Y816" s="12"/>
      <c r="AA816" s="12"/>
      <c r="AB816" s="12"/>
      <c r="AC816" s="12"/>
      <c r="AD816" s="12"/>
      <c r="AE816" s="12"/>
      <c r="AF816"/>
      <c r="AH816"/>
      <c r="AI816"/>
      <c r="AJ816"/>
      <c r="AK816"/>
      <c r="AL816"/>
      <c r="AM816"/>
      <c r="AN816"/>
      <c r="AO816"/>
      <c r="AP816"/>
      <c r="AQ816"/>
      <c r="AR816"/>
      <c r="AS816"/>
    </row>
    <row r="817" spans="1:45" x14ac:dyDescent="0.25">
      <c r="A817" s="110"/>
      <c r="B817" s="110"/>
      <c r="R817" s="82"/>
      <c r="S817"/>
      <c r="T817"/>
      <c r="U817"/>
      <c r="V817" s="12"/>
      <c r="W817" s="12"/>
      <c r="X817" s="12"/>
      <c r="Y817" s="12"/>
      <c r="AA817" s="12"/>
      <c r="AB817" s="12"/>
      <c r="AC817" s="12"/>
      <c r="AD817" s="12"/>
      <c r="AE817" s="12"/>
      <c r="AF817"/>
      <c r="AH817"/>
      <c r="AI817"/>
      <c r="AJ817"/>
      <c r="AK817"/>
      <c r="AL817"/>
      <c r="AM817"/>
      <c r="AN817"/>
      <c r="AO817"/>
      <c r="AP817"/>
      <c r="AQ817"/>
      <c r="AR817"/>
      <c r="AS817"/>
    </row>
    <row r="818" spans="1:45" x14ac:dyDescent="0.25">
      <c r="A818" s="110"/>
      <c r="B818" s="110"/>
      <c r="R818" s="82"/>
      <c r="S818"/>
      <c r="T818"/>
      <c r="U818"/>
      <c r="V818" s="12"/>
      <c r="W818" s="12"/>
      <c r="X818" s="12"/>
      <c r="Y818" s="12"/>
      <c r="AA818" s="12"/>
      <c r="AB818" s="12"/>
      <c r="AC818" s="12"/>
      <c r="AD818" s="12"/>
      <c r="AE818" s="12"/>
      <c r="AF818"/>
      <c r="AH818"/>
      <c r="AI818"/>
      <c r="AJ818"/>
      <c r="AK818"/>
      <c r="AL818"/>
      <c r="AM818"/>
      <c r="AN818"/>
      <c r="AO818"/>
      <c r="AP818"/>
      <c r="AQ818"/>
      <c r="AR818"/>
      <c r="AS818"/>
    </row>
    <row r="819" spans="1:45" x14ac:dyDescent="0.25">
      <c r="A819" s="110"/>
      <c r="B819" s="110"/>
      <c r="R819" s="82"/>
      <c r="S819"/>
      <c r="T819"/>
      <c r="U819"/>
      <c r="V819" s="12"/>
      <c r="W819" s="12"/>
      <c r="X819" s="12"/>
      <c r="Y819" s="12"/>
      <c r="AA819" s="12"/>
      <c r="AB819" s="12"/>
      <c r="AC819" s="12"/>
      <c r="AD819" s="12"/>
      <c r="AE819" s="12"/>
      <c r="AF819"/>
      <c r="AH819"/>
      <c r="AI819"/>
      <c r="AJ819"/>
      <c r="AK819"/>
      <c r="AL819"/>
      <c r="AM819"/>
      <c r="AN819"/>
      <c r="AO819"/>
      <c r="AP819"/>
      <c r="AQ819"/>
      <c r="AR819"/>
      <c r="AS819"/>
    </row>
    <row r="820" spans="1:45" x14ac:dyDescent="0.25">
      <c r="A820" s="110"/>
      <c r="B820" s="110"/>
      <c r="R820" s="82"/>
      <c r="S820"/>
      <c r="T820"/>
      <c r="U820"/>
      <c r="V820" s="12"/>
      <c r="W820" s="12"/>
      <c r="X820" s="12"/>
      <c r="Y820" s="12"/>
      <c r="AA820" s="12"/>
      <c r="AB820" s="12"/>
      <c r="AC820" s="12"/>
      <c r="AD820" s="12"/>
      <c r="AE820" s="12"/>
      <c r="AF820"/>
      <c r="AH820"/>
      <c r="AI820"/>
      <c r="AJ820"/>
      <c r="AK820"/>
      <c r="AL820"/>
      <c r="AM820"/>
      <c r="AN820"/>
      <c r="AO820"/>
      <c r="AP820"/>
      <c r="AQ820"/>
      <c r="AR820"/>
      <c r="AS820"/>
    </row>
    <row r="821" spans="1:45" x14ac:dyDescent="0.25">
      <c r="A821" s="110"/>
      <c r="B821" s="110"/>
      <c r="R821" s="82"/>
      <c r="S821"/>
      <c r="T821"/>
      <c r="U821"/>
      <c r="V821" s="12"/>
      <c r="W821" s="12"/>
      <c r="X821" s="12"/>
      <c r="Y821" s="12"/>
      <c r="AA821" s="12"/>
      <c r="AB821" s="12"/>
      <c r="AC821" s="12"/>
      <c r="AD821" s="12"/>
      <c r="AE821" s="12"/>
      <c r="AF821"/>
      <c r="AH821"/>
      <c r="AI821"/>
      <c r="AJ821"/>
      <c r="AK821"/>
      <c r="AL821"/>
      <c r="AM821"/>
      <c r="AN821"/>
      <c r="AO821"/>
      <c r="AP821"/>
      <c r="AQ821"/>
      <c r="AR821"/>
      <c r="AS821"/>
    </row>
    <row r="822" spans="1:45" x14ac:dyDescent="0.25">
      <c r="A822" s="110"/>
      <c r="B822" s="110"/>
      <c r="R822" s="82"/>
      <c r="S822"/>
      <c r="T822"/>
      <c r="U822"/>
      <c r="V822" s="12"/>
      <c r="W822" s="12"/>
      <c r="X822" s="12"/>
      <c r="Y822" s="12"/>
      <c r="AA822" s="12"/>
      <c r="AB822" s="12"/>
      <c r="AC822" s="12"/>
      <c r="AD822" s="12"/>
      <c r="AE822" s="12"/>
      <c r="AF822"/>
      <c r="AH822"/>
      <c r="AI822"/>
      <c r="AJ822"/>
      <c r="AK822"/>
      <c r="AL822"/>
      <c r="AM822"/>
      <c r="AN822"/>
      <c r="AO822"/>
      <c r="AP822"/>
      <c r="AQ822"/>
      <c r="AR822"/>
      <c r="AS822"/>
    </row>
    <row r="823" spans="1:45" x14ac:dyDescent="0.25">
      <c r="A823" s="110"/>
      <c r="B823" s="110"/>
      <c r="R823" s="82"/>
      <c r="S823"/>
      <c r="T823"/>
      <c r="U823"/>
      <c r="V823" s="12"/>
      <c r="W823" s="12"/>
      <c r="X823" s="12"/>
      <c r="Y823" s="12"/>
      <c r="AA823" s="12"/>
      <c r="AB823" s="12"/>
      <c r="AC823" s="12"/>
      <c r="AD823" s="12"/>
      <c r="AE823" s="12"/>
      <c r="AF823"/>
      <c r="AH823"/>
      <c r="AI823"/>
      <c r="AJ823"/>
      <c r="AK823"/>
      <c r="AL823"/>
      <c r="AM823"/>
      <c r="AN823"/>
      <c r="AO823"/>
      <c r="AP823"/>
      <c r="AQ823"/>
      <c r="AR823"/>
      <c r="AS823"/>
    </row>
    <row r="824" spans="1:45" x14ac:dyDescent="0.25">
      <c r="A824" s="110"/>
      <c r="B824" s="110"/>
      <c r="R824" s="82"/>
      <c r="S824"/>
      <c r="T824"/>
      <c r="U824"/>
      <c r="V824" s="12"/>
      <c r="W824" s="12"/>
      <c r="X824" s="12"/>
      <c r="Y824" s="12"/>
      <c r="AA824" s="12"/>
      <c r="AB824" s="12"/>
      <c r="AC824" s="12"/>
      <c r="AD824" s="12"/>
      <c r="AE824" s="12"/>
      <c r="AF824"/>
      <c r="AH824"/>
      <c r="AI824"/>
      <c r="AJ824"/>
      <c r="AK824"/>
      <c r="AL824"/>
      <c r="AM824"/>
      <c r="AN824"/>
      <c r="AO824"/>
      <c r="AP824"/>
      <c r="AQ824"/>
      <c r="AR824"/>
      <c r="AS824"/>
    </row>
    <row r="825" spans="1:45" x14ac:dyDescent="0.25">
      <c r="A825" s="110"/>
      <c r="B825" s="110"/>
      <c r="R825" s="82"/>
      <c r="S825"/>
      <c r="T825"/>
      <c r="U825"/>
      <c r="V825" s="12"/>
      <c r="W825" s="12"/>
      <c r="X825" s="12"/>
      <c r="Y825" s="12"/>
      <c r="AA825" s="12"/>
      <c r="AB825" s="12"/>
      <c r="AC825" s="12"/>
      <c r="AD825" s="12"/>
      <c r="AE825" s="12"/>
      <c r="AF825"/>
      <c r="AH825"/>
      <c r="AI825"/>
      <c r="AJ825"/>
      <c r="AK825"/>
      <c r="AL825"/>
      <c r="AM825"/>
      <c r="AN825"/>
      <c r="AO825"/>
      <c r="AP825"/>
      <c r="AQ825"/>
      <c r="AR825"/>
      <c r="AS825"/>
    </row>
    <row r="826" spans="1:45" x14ac:dyDescent="0.25">
      <c r="A826" s="110"/>
      <c r="B826" s="110"/>
      <c r="R826" s="82"/>
      <c r="S826"/>
      <c r="T826"/>
      <c r="U826"/>
      <c r="V826" s="12"/>
      <c r="W826" s="12"/>
      <c r="X826" s="12"/>
      <c r="Y826" s="12"/>
      <c r="AA826" s="12"/>
      <c r="AB826" s="12"/>
      <c r="AC826" s="12"/>
      <c r="AD826" s="12"/>
      <c r="AE826" s="12"/>
      <c r="AF826"/>
      <c r="AH826"/>
      <c r="AI826"/>
      <c r="AJ826"/>
      <c r="AK826"/>
      <c r="AL826"/>
      <c r="AM826"/>
      <c r="AN826"/>
      <c r="AO826"/>
      <c r="AP826"/>
      <c r="AQ826"/>
      <c r="AR826"/>
      <c r="AS826"/>
    </row>
    <row r="827" spans="1:45" x14ac:dyDescent="0.25">
      <c r="A827" s="110"/>
      <c r="B827" s="110"/>
      <c r="R827" s="82"/>
      <c r="S827"/>
      <c r="T827"/>
      <c r="U827"/>
      <c r="V827" s="12"/>
      <c r="W827" s="12"/>
      <c r="X827" s="12"/>
      <c r="Y827" s="12"/>
      <c r="AA827" s="12"/>
      <c r="AB827" s="12"/>
      <c r="AC827" s="12"/>
      <c r="AD827" s="12"/>
      <c r="AE827" s="12"/>
      <c r="AF827"/>
      <c r="AH827"/>
      <c r="AI827"/>
      <c r="AJ827"/>
      <c r="AK827"/>
      <c r="AL827"/>
      <c r="AM827"/>
      <c r="AN827"/>
      <c r="AO827"/>
      <c r="AP827"/>
      <c r="AQ827"/>
      <c r="AR827"/>
      <c r="AS827"/>
    </row>
    <row r="828" spans="1:45" x14ac:dyDescent="0.25">
      <c r="A828" s="110"/>
      <c r="B828" s="110"/>
      <c r="R828" s="82"/>
      <c r="S828"/>
      <c r="T828"/>
      <c r="U828"/>
      <c r="V828" s="12"/>
      <c r="W828" s="12"/>
      <c r="X828" s="12"/>
      <c r="Y828" s="12"/>
      <c r="AA828" s="12"/>
      <c r="AB828" s="12"/>
      <c r="AC828" s="12"/>
      <c r="AD828" s="12"/>
      <c r="AE828" s="12"/>
      <c r="AF828"/>
      <c r="AH828"/>
      <c r="AI828"/>
      <c r="AJ828"/>
      <c r="AK828"/>
      <c r="AL828"/>
      <c r="AM828"/>
      <c r="AN828"/>
      <c r="AO828"/>
      <c r="AP828"/>
      <c r="AQ828"/>
      <c r="AR828"/>
      <c r="AS828"/>
    </row>
    <row r="829" spans="1:45" x14ac:dyDescent="0.25">
      <c r="A829" s="110"/>
      <c r="B829" s="110"/>
      <c r="R829" s="82"/>
      <c r="S829"/>
      <c r="T829"/>
      <c r="U829"/>
      <c r="V829" s="12"/>
      <c r="W829" s="12"/>
      <c r="X829" s="12"/>
      <c r="Y829" s="12"/>
      <c r="AA829" s="12"/>
      <c r="AB829" s="12"/>
      <c r="AC829" s="12"/>
      <c r="AD829" s="12"/>
      <c r="AE829" s="12"/>
      <c r="AF829"/>
      <c r="AH829"/>
      <c r="AI829"/>
      <c r="AJ829"/>
      <c r="AK829"/>
      <c r="AL829"/>
      <c r="AM829"/>
      <c r="AN829"/>
      <c r="AO829"/>
      <c r="AP829"/>
      <c r="AQ829"/>
      <c r="AR829"/>
      <c r="AS829"/>
    </row>
    <row r="830" spans="1:45" x14ac:dyDescent="0.25">
      <c r="A830" s="110"/>
      <c r="B830" s="110"/>
      <c r="R830" s="82"/>
      <c r="S830"/>
      <c r="T830"/>
      <c r="U830"/>
      <c r="V830" s="12"/>
      <c r="W830" s="12"/>
      <c r="X830" s="12"/>
      <c r="Y830" s="12"/>
      <c r="AA830" s="12"/>
      <c r="AB830" s="12"/>
      <c r="AC830" s="12"/>
      <c r="AD830" s="12"/>
      <c r="AE830" s="12"/>
      <c r="AF830"/>
      <c r="AH830"/>
      <c r="AI830"/>
      <c r="AJ830"/>
      <c r="AK830"/>
      <c r="AL830"/>
      <c r="AM830"/>
      <c r="AN830"/>
      <c r="AO830"/>
      <c r="AP830"/>
      <c r="AQ830"/>
      <c r="AR830"/>
      <c r="AS830"/>
    </row>
    <row r="831" spans="1:45" x14ac:dyDescent="0.25">
      <c r="A831" s="110"/>
      <c r="B831" s="110"/>
      <c r="R831" s="82"/>
      <c r="S831"/>
      <c r="T831"/>
      <c r="U831"/>
      <c r="V831" s="12"/>
      <c r="W831" s="12"/>
      <c r="X831" s="12"/>
      <c r="Y831" s="12"/>
      <c r="AA831" s="12"/>
      <c r="AB831" s="12"/>
      <c r="AC831" s="12"/>
      <c r="AD831" s="12"/>
      <c r="AE831" s="12"/>
      <c r="AF831"/>
      <c r="AH831"/>
      <c r="AI831"/>
      <c r="AJ831"/>
      <c r="AK831"/>
      <c r="AL831"/>
      <c r="AM831"/>
      <c r="AN831"/>
      <c r="AO831"/>
      <c r="AP831"/>
      <c r="AQ831"/>
      <c r="AR831"/>
      <c r="AS831"/>
    </row>
    <row r="832" spans="1:45" x14ac:dyDescent="0.25">
      <c r="A832" s="110"/>
      <c r="B832" s="110"/>
      <c r="R832" s="82"/>
      <c r="S832"/>
      <c r="T832"/>
      <c r="U832"/>
      <c r="V832" s="12"/>
      <c r="W832" s="12"/>
      <c r="X832" s="12"/>
      <c r="Y832" s="12"/>
      <c r="AA832" s="12"/>
      <c r="AB832" s="12"/>
      <c r="AC832" s="12"/>
      <c r="AD832" s="12"/>
      <c r="AE832" s="12"/>
      <c r="AF832"/>
      <c r="AH832"/>
      <c r="AI832"/>
      <c r="AJ832"/>
      <c r="AK832"/>
      <c r="AL832"/>
      <c r="AM832"/>
      <c r="AN832"/>
      <c r="AO832"/>
      <c r="AP832"/>
      <c r="AQ832"/>
      <c r="AR832"/>
      <c r="AS832"/>
    </row>
    <row r="833" spans="1:45" x14ac:dyDescent="0.25">
      <c r="A833" s="110"/>
      <c r="B833" s="110"/>
      <c r="R833" s="82"/>
      <c r="S833"/>
      <c r="T833"/>
      <c r="U833"/>
      <c r="V833" s="12"/>
      <c r="W833" s="12"/>
      <c r="X833" s="12"/>
      <c r="Y833" s="12"/>
      <c r="AA833" s="12"/>
      <c r="AB833" s="12"/>
      <c r="AC833" s="12"/>
      <c r="AD833" s="12"/>
      <c r="AE833" s="12"/>
      <c r="AF833"/>
      <c r="AH833"/>
      <c r="AI833"/>
      <c r="AJ833"/>
      <c r="AK833"/>
      <c r="AL833"/>
      <c r="AM833"/>
      <c r="AN833"/>
      <c r="AO833"/>
      <c r="AP833"/>
      <c r="AQ833"/>
      <c r="AR833"/>
      <c r="AS833"/>
    </row>
    <row r="834" spans="1:45" x14ac:dyDescent="0.25">
      <c r="A834" s="110"/>
      <c r="B834" s="110"/>
      <c r="R834" s="82"/>
      <c r="S834"/>
      <c r="T834"/>
      <c r="U834"/>
      <c r="V834" s="12"/>
      <c r="W834" s="12"/>
      <c r="X834" s="12"/>
      <c r="Y834" s="12"/>
      <c r="AA834" s="12"/>
      <c r="AB834" s="12"/>
      <c r="AC834" s="12"/>
      <c r="AD834" s="12"/>
      <c r="AE834" s="12"/>
      <c r="AF834"/>
      <c r="AH834"/>
      <c r="AI834"/>
      <c r="AJ834"/>
      <c r="AK834"/>
      <c r="AL834"/>
      <c r="AM834"/>
      <c r="AN834"/>
      <c r="AO834"/>
      <c r="AP834"/>
      <c r="AQ834"/>
      <c r="AR834"/>
      <c r="AS834"/>
    </row>
    <row r="835" spans="1:45" x14ac:dyDescent="0.25">
      <c r="A835" s="110"/>
      <c r="B835" s="110"/>
      <c r="R835" s="82"/>
      <c r="S835"/>
      <c r="T835"/>
      <c r="U835"/>
      <c r="V835" s="12"/>
      <c r="W835" s="12"/>
      <c r="X835" s="12"/>
      <c r="Y835" s="12"/>
      <c r="AA835" s="12"/>
      <c r="AB835" s="12"/>
      <c r="AC835" s="12"/>
      <c r="AD835" s="12"/>
      <c r="AE835" s="12"/>
      <c r="AF835"/>
      <c r="AH835"/>
      <c r="AI835"/>
      <c r="AJ835"/>
      <c r="AK835"/>
      <c r="AL835"/>
      <c r="AM835"/>
      <c r="AN835"/>
      <c r="AO835"/>
      <c r="AP835"/>
      <c r="AQ835"/>
      <c r="AR835"/>
      <c r="AS835"/>
    </row>
    <row r="836" spans="1:45" x14ac:dyDescent="0.25">
      <c r="A836" s="110"/>
      <c r="B836" s="110"/>
      <c r="R836" s="82"/>
      <c r="S836"/>
      <c r="T836"/>
      <c r="U836"/>
      <c r="V836" s="12"/>
      <c r="W836" s="12"/>
      <c r="X836" s="12"/>
      <c r="Y836" s="12"/>
      <c r="AA836" s="12"/>
      <c r="AB836" s="12"/>
      <c r="AC836" s="12"/>
      <c r="AD836" s="12"/>
      <c r="AE836" s="12"/>
      <c r="AF836"/>
      <c r="AH836"/>
      <c r="AI836"/>
      <c r="AJ836"/>
      <c r="AK836"/>
      <c r="AL836"/>
      <c r="AM836"/>
      <c r="AN836"/>
      <c r="AO836"/>
      <c r="AP836"/>
      <c r="AQ836"/>
      <c r="AR836"/>
      <c r="AS836"/>
    </row>
    <row r="837" spans="1:45" x14ac:dyDescent="0.25">
      <c r="A837" s="110"/>
      <c r="B837" s="110"/>
      <c r="R837" s="82"/>
      <c r="S837"/>
      <c r="T837"/>
      <c r="U837"/>
      <c r="V837" s="12"/>
      <c r="W837" s="12"/>
      <c r="X837" s="12"/>
      <c r="Y837" s="12"/>
      <c r="AA837" s="12"/>
      <c r="AB837" s="12"/>
      <c r="AC837" s="12"/>
      <c r="AD837" s="12"/>
      <c r="AE837" s="12"/>
      <c r="AF837"/>
      <c r="AH837"/>
      <c r="AI837"/>
      <c r="AJ837"/>
      <c r="AK837"/>
      <c r="AL837"/>
      <c r="AM837"/>
      <c r="AN837"/>
      <c r="AO837"/>
      <c r="AP837"/>
      <c r="AQ837"/>
      <c r="AR837"/>
      <c r="AS837"/>
    </row>
    <row r="838" spans="1:45" x14ac:dyDescent="0.25">
      <c r="A838" s="110"/>
      <c r="B838" s="110"/>
      <c r="R838" s="82"/>
      <c r="S838"/>
      <c r="T838"/>
      <c r="U838"/>
      <c r="V838" s="12"/>
      <c r="W838" s="12"/>
      <c r="X838" s="12"/>
      <c r="Y838" s="12"/>
      <c r="AA838" s="12"/>
      <c r="AB838" s="12"/>
      <c r="AC838" s="12"/>
      <c r="AD838" s="12"/>
      <c r="AE838" s="12"/>
      <c r="AF838"/>
      <c r="AH838"/>
      <c r="AI838"/>
      <c r="AJ838"/>
      <c r="AK838"/>
      <c r="AL838"/>
      <c r="AM838"/>
      <c r="AN838"/>
      <c r="AO838"/>
      <c r="AP838"/>
      <c r="AQ838"/>
      <c r="AR838"/>
      <c r="AS838"/>
    </row>
    <row r="839" spans="1:45" x14ac:dyDescent="0.25">
      <c r="A839" s="110"/>
      <c r="B839" s="110"/>
      <c r="R839" s="82"/>
      <c r="S839"/>
      <c r="T839"/>
      <c r="U839"/>
      <c r="V839" s="12"/>
      <c r="W839" s="12"/>
      <c r="X839" s="12"/>
      <c r="Y839" s="12"/>
      <c r="AA839" s="12"/>
      <c r="AB839" s="12"/>
      <c r="AC839" s="12"/>
      <c r="AD839" s="12"/>
      <c r="AE839" s="12"/>
      <c r="AF839"/>
      <c r="AH839"/>
      <c r="AI839"/>
      <c r="AJ839"/>
      <c r="AK839"/>
      <c r="AL839"/>
      <c r="AM839"/>
      <c r="AN839"/>
      <c r="AO839"/>
      <c r="AP839"/>
      <c r="AQ839"/>
      <c r="AR839"/>
      <c r="AS839"/>
    </row>
    <row r="840" spans="1:45" x14ac:dyDescent="0.25">
      <c r="A840" s="110"/>
      <c r="B840" s="110"/>
      <c r="R840" s="82"/>
      <c r="S840"/>
      <c r="T840"/>
      <c r="U840"/>
      <c r="V840" s="12"/>
      <c r="W840" s="12"/>
      <c r="X840" s="12"/>
      <c r="Y840" s="12"/>
      <c r="AA840" s="12"/>
      <c r="AB840" s="12"/>
      <c r="AC840" s="12"/>
      <c r="AD840" s="12"/>
      <c r="AE840" s="12"/>
      <c r="AF840"/>
      <c r="AH840"/>
      <c r="AI840"/>
      <c r="AJ840"/>
      <c r="AK840"/>
      <c r="AL840"/>
      <c r="AM840"/>
      <c r="AN840"/>
      <c r="AO840"/>
      <c r="AP840"/>
      <c r="AQ840"/>
      <c r="AR840"/>
      <c r="AS840"/>
    </row>
    <row r="841" spans="1:45" x14ac:dyDescent="0.25">
      <c r="A841" s="110"/>
      <c r="B841" s="110"/>
      <c r="R841" s="82"/>
      <c r="S841"/>
      <c r="T841"/>
      <c r="U841"/>
      <c r="V841" s="12"/>
      <c r="W841" s="12"/>
      <c r="X841" s="12"/>
      <c r="Y841" s="12"/>
      <c r="AA841" s="12"/>
      <c r="AB841" s="12"/>
      <c r="AC841" s="12"/>
      <c r="AD841" s="12"/>
      <c r="AE841" s="12"/>
      <c r="AF841"/>
      <c r="AH841"/>
      <c r="AI841"/>
      <c r="AJ841"/>
      <c r="AK841"/>
      <c r="AL841"/>
      <c r="AM841"/>
      <c r="AN841"/>
      <c r="AO841"/>
      <c r="AP841"/>
      <c r="AQ841"/>
      <c r="AR841"/>
      <c r="AS841"/>
    </row>
    <row r="842" spans="1:45" x14ac:dyDescent="0.25">
      <c r="A842" s="110"/>
      <c r="B842" s="110"/>
      <c r="R842" s="82"/>
      <c r="S842"/>
      <c r="T842"/>
      <c r="U842"/>
      <c r="V842" s="12"/>
      <c r="W842" s="12"/>
      <c r="X842" s="12"/>
      <c r="Y842" s="12"/>
      <c r="AA842" s="12"/>
      <c r="AB842" s="12"/>
      <c r="AC842" s="12"/>
      <c r="AD842" s="12"/>
      <c r="AE842" s="12"/>
      <c r="AF842"/>
      <c r="AH842"/>
      <c r="AI842"/>
      <c r="AJ842"/>
      <c r="AK842"/>
      <c r="AL842"/>
      <c r="AM842"/>
      <c r="AN842"/>
      <c r="AO842"/>
      <c r="AP842"/>
      <c r="AQ842"/>
      <c r="AR842"/>
      <c r="AS842"/>
    </row>
    <row r="843" spans="1:45" x14ac:dyDescent="0.25">
      <c r="A843" s="110"/>
      <c r="B843" s="110"/>
      <c r="R843" s="82"/>
      <c r="S843"/>
      <c r="T843"/>
      <c r="U843"/>
      <c r="V843" s="12"/>
      <c r="W843" s="12"/>
      <c r="X843" s="12"/>
      <c r="Y843" s="12"/>
      <c r="AA843" s="12"/>
      <c r="AB843" s="12"/>
      <c r="AC843" s="12"/>
      <c r="AD843" s="12"/>
      <c r="AE843" s="12"/>
      <c r="AF843"/>
      <c r="AH843"/>
      <c r="AI843"/>
      <c r="AJ843"/>
      <c r="AK843"/>
      <c r="AL843"/>
      <c r="AM843"/>
      <c r="AN843"/>
      <c r="AO843"/>
      <c r="AP843"/>
      <c r="AQ843"/>
      <c r="AR843"/>
      <c r="AS843"/>
    </row>
    <row r="844" spans="1:45" x14ac:dyDescent="0.25">
      <c r="A844" s="110"/>
      <c r="B844" s="110"/>
      <c r="R844" s="82"/>
      <c r="S844"/>
      <c r="T844"/>
      <c r="U844"/>
      <c r="V844" s="12"/>
      <c r="W844" s="12"/>
      <c r="X844" s="12"/>
      <c r="Y844" s="12"/>
      <c r="AA844" s="12"/>
      <c r="AB844" s="12"/>
      <c r="AC844" s="12"/>
      <c r="AD844" s="12"/>
      <c r="AE844" s="12"/>
      <c r="AF844"/>
      <c r="AH844"/>
      <c r="AI844"/>
      <c r="AJ844"/>
      <c r="AK844"/>
      <c r="AL844"/>
      <c r="AM844"/>
      <c r="AN844"/>
      <c r="AO844"/>
      <c r="AP844"/>
      <c r="AQ844"/>
      <c r="AR844"/>
      <c r="AS844"/>
    </row>
    <row r="845" spans="1:45" x14ac:dyDescent="0.25">
      <c r="A845" s="110"/>
      <c r="B845" s="110"/>
      <c r="R845" s="82"/>
      <c r="S845"/>
      <c r="T845"/>
      <c r="U845"/>
      <c r="V845" s="12"/>
      <c r="W845" s="12"/>
      <c r="X845" s="12"/>
      <c r="Y845" s="12"/>
      <c r="AA845" s="12"/>
      <c r="AB845" s="12"/>
      <c r="AC845" s="12"/>
      <c r="AD845" s="12"/>
      <c r="AE845" s="12"/>
      <c r="AF845"/>
      <c r="AH845"/>
      <c r="AI845"/>
      <c r="AJ845"/>
      <c r="AK845"/>
      <c r="AL845"/>
      <c r="AM845"/>
      <c r="AN845"/>
      <c r="AO845"/>
      <c r="AP845"/>
      <c r="AQ845"/>
      <c r="AR845"/>
      <c r="AS845"/>
    </row>
    <row r="846" spans="1:45" x14ac:dyDescent="0.25">
      <c r="A846" s="110"/>
      <c r="B846" s="110"/>
      <c r="R846" s="82"/>
      <c r="S846"/>
      <c r="T846"/>
      <c r="U846"/>
      <c r="V846" s="12"/>
      <c r="W846" s="12"/>
      <c r="X846" s="12"/>
      <c r="Y846" s="12"/>
      <c r="AA846" s="12"/>
      <c r="AB846" s="12"/>
      <c r="AC846" s="12"/>
      <c r="AD846" s="12"/>
      <c r="AE846" s="12"/>
      <c r="AF846"/>
      <c r="AH846"/>
      <c r="AI846"/>
      <c r="AJ846"/>
      <c r="AK846"/>
      <c r="AL846"/>
      <c r="AM846"/>
      <c r="AN846"/>
      <c r="AO846"/>
      <c r="AP846"/>
      <c r="AQ846"/>
      <c r="AR846"/>
      <c r="AS846"/>
    </row>
    <row r="847" spans="1:45" x14ac:dyDescent="0.25">
      <c r="A847" s="110"/>
      <c r="B847" s="110"/>
      <c r="R847" s="82"/>
      <c r="S847"/>
      <c r="T847"/>
      <c r="U847"/>
      <c r="V847" s="12"/>
      <c r="W847" s="12"/>
      <c r="X847" s="12"/>
      <c r="Y847" s="12"/>
      <c r="AA847" s="12"/>
      <c r="AB847" s="12"/>
      <c r="AC847" s="12"/>
      <c r="AD847" s="12"/>
      <c r="AE847" s="12"/>
      <c r="AF847"/>
      <c r="AH847"/>
      <c r="AI847"/>
      <c r="AJ847"/>
      <c r="AK847"/>
      <c r="AL847"/>
      <c r="AM847"/>
      <c r="AN847"/>
      <c r="AO847"/>
      <c r="AP847"/>
      <c r="AQ847"/>
      <c r="AR847"/>
      <c r="AS847"/>
    </row>
    <row r="848" spans="1:45" x14ac:dyDescent="0.25">
      <c r="A848" s="110"/>
      <c r="B848" s="110"/>
      <c r="R848" s="82"/>
      <c r="S848"/>
      <c r="T848"/>
      <c r="U848"/>
      <c r="V848" s="12"/>
      <c r="W848" s="12"/>
      <c r="X848" s="12"/>
      <c r="Y848" s="12"/>
      <c r="AA848" s="12"/>
      <c r="AB848" s="12"/>
      <c r="AC848" s="12"/>
      <c r="AD848" s="12"/>
      <c r="AE848" s="12"/>
      <c r="AF848"/>
      <c r="AH848"/>
      <c r="AI848"/>
      <c r="AJ848"/>
      <c r="AK848"/>
      <c r="AL848"/>
      <c r="AM848"/>
      <c r="AN848"/>
      <c r="AO848"/>
      <c r="AP848"/>
      <c r="AQ848"/>
      <c r="AR848"/>
      <c r="AS848"/>
    </row>
    <row r="849" spans="1:45" x14ac:dyDescent="0.25">
      <c r="A849" s="110"/>
      <c r="B849" s="110"/>
      <c r="R849" s="82"/>
      <c r="S849"/>
      <c r="T849"/>
      <c r="U849"/>
      <c r="V849" s="12"/>
      <c r="W849" s="12"/>
      <c r="X849" s="12"/>
      <c r="Y849" s="12"/>
      <c r="AA849" s="12"/>
      <c r="AB849" s="12"/>
      <c r="AC849" s="12"/>
      <c r="AD849" s="12"/>
      <c r="AE849" s="12"/>
      <c r="AF849"/>
      <c r="AH849"/>
      <c r="AI849"/>
      <c r="AJ849"/>
      <c r="AK849"/>
      <c r="AL849"/>
      <c r="AM849"/>
      <c r="AN849"/>
      <c r="AO849"/>
      <c r="AP849"/>
      <c r="AQ849"/>
      <c r="AR849"/>
      <c r="AS849"/>
    </row>
    <row r="850" spans="1:45" x14ac:dyDescent="0.25">
      <c r="A850" s="110"/>
      <c r="B850" s="110"/>
      <c r="R850" s="82"/>
      <c r="S850"/>
      <c r="T850"/>
      <c r="U850"/>
      <c r="V850" s="12"/>
      <c r="W850" s="12"/>
      <c r="X850" s="12"/>
      <c r="Y850" s="12"/>
      <c r="AA850" s="12"/>
      <c r="AB850" s="12"/>
      <c r="AC850" s="12"/>
      <c r="AD850" s="12"/>
      <c r="AE850" s="12"/>
      <c r="AF850"/>
      <c r="AH850"/>
      <c r="AI850"/>
      <c r="AJ850"/>
      <c r="AK850"/>
      <c r="AL850"/>
      <c r="AM850"/>
      <c r="AN850"/>
      <c r="AO850"/>
      <c r="AP850"/>
      <c r="AQ850"/>
      <c r="AR850"/>
      <c r="AS850"/>
    </row>
    <row r="851" spans="1:45" x14ac:dyDescent="0.25">
      <c r="A851" s="110"/>
      <c r="B851" s="110"/>
      <c r="R851" s="82"/>
      <c r="S851"/>
      <c r="T851"/>
      <c r="U851"/>
      <c r="V851" s="12"/>
      <c r="W851" s="12"/>
      <c r="X851" s="12"/>
      <c r="Y851" s="12"/>
      <c r="AA851" s="12"/>
      <c r="AB851" s="12"/>
      <c r="AC851" s="12"/>
      <c r="AD851" s="12"/>
      <c r="AE851" s="12"/>
      <c r="AF851"/>
      <c r="AH851"/>
      <c r="AI851"/>
      <c r="AJ851"/>
      <c r="AK851"/>
      <c r="AL851"/>
      <c r="AM851"/>
      <c r="AN851"/>
      <c r="AO851"/>
      <c r="AP851"/>
      <c r="AQ851"/>
      <c r="AR851"/>
      <c r="AS851"/>
    </row>
    <row r="852" spans="1:45" x14ac:dyDescent="0.25">
      <c r="A852" s="110"/>
      <c r="B852" s="110"/>
      <c r="R852" s="82"/>
      <c r="S852"/>
      <c r="T852"/>
      <c r="U852"/>
      <c r="V852" s="12"/>
      <c r="W852" s="12"/>
      <c r="X852" s="12"/>
      <c r="Y852" s="12"/>
      <c r="AA852" s="12"/>
      <c r="AB852" s="12"/>
      <c r="AC852" s="12"/>
      <c r="AD852" s="12"/>
      <c r="AE852" s="12"/>
      <c r="AF852"/>
      <c r="AH852"/>
      <c r="AI852"/>
      <c r="AJ852"/>
      <c r="AK852"/>
      <c r="AL852"/>
      <c r="AM852"/>
      <c r="AN852"/>
      <c r="AO852"/>
      <c r="AP852"/>
      <c r="AQ852"/>
      <c r="AR852"/>
      <c r="AS852"/>
    </row>
    <row r="853" spans="1:45" x14ac:dyDescent="0.25">
      <c r="A853" s="110"/>
      <c r="B853" s="110"/>
      <c r="R853" s="82"/>
      <c r="S853"/>
      <c r="T853"/>
      <c r="U853"/>
      <c r="V853" s="12"/>
      <c r="W853" s="12"/>
      <c r="X853" s="12"/>
      <c r="Y853" s="12"/>
      <c r="AA853" s="12"/>
      <c r="AB853" s="12"/>
      <c r="AC853" s="12"/>
      <c r="AD853" s="12"/>
      <c r="AE853" s="12"/>
      <c r="AF853"/>
      <c r="AH853"/>
      <c r="AI853"/>
      <c r="AJ853"/>
      <c r="AK853"/>
      <c r="AL853"/>
      <c r="AM853"/>
      <c r="AN853"/>
      <c r="AO853"/>
      <c r="AP853"/>
      <c r="AQ853"/>
      <c r="AR853"/>
      <c r="AS853"/>
    </row>
    <row r="854" spans="1:45" x14ac:dyDescent="0.25">
      <c r="A854" s="110"/>
      <c r="B854" s="110"/>
      <c r="R854" s="82"/>
      <c r="S854"/>
      <c r="T854"/>
      <c r="U854"/>
      <c r="V854" s="12"/>
      <c r="W854" s="12"/>
      <c r="X854" s="12"/>
      <c r="Y854" s="12"/>
      <c r="AA854" s="12"/>
      <c r="AB854" s="12"/>
      <c r="AC854" s="12"/>
      <c r="AD854" s="12"/>
      <c r="AE854" s="12"/>
      <c r="AF854"/>
      <c r="AH854"/>
      <c r="AI854"/>
      <c r="AJ854"/>
      <c r="AK854"/>
      <c r="AL854"/>
      <c r="AM854"/>
      <c r="AN854"/>
      <c r="AO854"/>
      <c r="AP854"/>
      <c r="AQ854"/>
      <c r="AR854"/>
      <c r="AS854"/>
    </row>
    <row r="855" spans="1:45" x14ac:dyDescent="0.25">
      <c r="A855" s="110"/>
      <c r="B855" s="110"/>
      <c r="R855" s="82"/>
      <c r="S855"/>
      <c r="T855"/>
      <c r="U855"/>
      <c r="V855" s="12"/>
      <c r="W855" s="12"/>
      <c r="X855" s="12"/>
      <c r="Y855" s="12"/>
      <c r="AA855" s="12"/>
      <c r="AB855" s="12"/>
      <c r="AC855" s="12"/>
      <c r="AD855" s="12"/>
      <c r="AE855" s="12"/>
      <c r="AF855"/>
      <c r="AH855"/>
      <c r="AI855"/>
      <c r="AJ855"/>
      <c r="AK855"/>
      <c r="AL855"/>
      <c r="AM855"/>
      <c r="AN855"/>
      <c r="AO855"/>
      <c r="AP855"/>
      <c r="AQ855"/>
      <c r="AR855"/>
      <c r="AS855"/>
    </row>
    <row r="856" spans="1:45" x14ac:dyDescent="0.25">
      <c r="A856" s="110"/>
      <c r="B856" s="110"/>
      <c r="R856" s="82"/>
      <c r="S856"/>
      <c r="T856"/>
      <c r="U856"/>
      <c r="V856" s="12"/>
      <c r="W856" s="12"/>
      <c r="X856" s="12"/>
      <c r="Y856" s="12"/>
      <c r="AA856" s="12"/>
      <c r="AB856" s="12"/>
      <c r="AC856" s="12"/>
      <c r="AD856" s="12"/>
      <c r="AE856" s="12"/>
      <c r="AF856"/>
      <c r="AH856"/>
      <c r="AI856"/>
      <c r="AJ856"/>
      <c r="AK856"/>
      <c r="AL856"/>
      <c r="AM856"/>
      <c r="AN856"/>
      <c r="AO856"/>
      <c r="AP856"/>
      <c r="AQ856"/>
      <c r="AR856"/>
      <c r="AS856"/>
    </row>
    <row r="857" spans="1:45" x14ac:dyDescent="0.25">
      <c r="A857" s="110"/>
      <c r="B857" s="110"/>
      <c r="R857" s="82"/>
      <c r="S857"/>
      <c r="T857"/>
      <c r="U857"/>
      <c r="V857" s="12"/>
      <c r="W857" s="12"/>
      <c r="X857" s="12"/>
      <c r="Y857" s="12"/>
      <c r="AA857" s="12"/>
      <c r="AB857" s="12"/>
      <c r="AC857" s="12"/>
      <c r="AD857" s="12"/>
      <c r="AE857" s="12"/>
      <c r="AF857"/>
      <c r="AH857"/>
      <c r="AI857"/>
      <c r="AJ857"/>
      <c r="AK857"/>
      <c r="AL857"/>
      <c r="AM857"/>
      <c r="AN857"/>
      <c r="AO857"/>
      <c r="AP857"/>
      <c r="AQ857"/>
      <c r="AR857"/>
      <c r="AS857"/>
    </row>
    <row r="858" spans="1:45" x14ac:dyDescent="0.25">
      <c r="A858" s="110"/>
      <c r="B858" s="110"/>
      <c r="R858" s="82"/>
      <c r="S858"/>
      <c r="T858"/>
      <c r="U858"/>
      <c r="V858" s="12"/>
      <c r="W858" s="12"/>
      <c r="X858" s="12"/>
      <c r="Y858" s="12"/>
      <c r="AA858" s="12"/>
      <c r="AB858" s="12"/>
      <c r="AC858" s="12"/>
      <c r="AD858" s="12"/>
      <c r="AE858" s="12"/>
      <c r="AF858"/>
      <c r="AH858"/>
      <c r="AI858"/>
      <c r="AJ858"/>
      <c r="AK858"/>
      <c r="AL858"/>
      <c r="AM858"/>
      <c r="AN858"/>
      <c r="AO858"/>
      <c r="AP858"/>
      <c r="AQ858"/>
      <c r="AR858"/>
      <c r="AS858"/>
    </row>
    <row r="859" spans="1:45" x14ac:dyDescent="0.25">
      <c r="A859" s="110"/>
      <c r="B859" s="110"/>
      <c r="R859" s="82"/>
      <c r="S859"/>
      <c r="T859"/>
      <c r="U859"/>
      <c r="V859" s="12"/>
      <c r="W859" s="12"/>
      <c r="X859" s="12"/>
      <c r="Y859" s="12"/>
      <c r="AA859" s="12"/>
      <c r="AB859" s="12"/>
      <c r="AC859" s="12"/>
      <c r="AD859" s="12"/>
      <c r="AE859" s="12"/>
      <c r="AF859"/>
      <c r="AH859"/>
      <c r="AI859"/>
      <c r="AJ859"/>
      <c r="AK859"/>
      <c r="AL859"/>
      <c r="AM859"/>
      <c r="AN859"/>
      <c r="AO859"/>
      <c r="AP859"/>
      <c r="AQ859"/>
      <c r="AR859"/>
      <c r="AS859"/>
    </row>
    <row r="860" spans="1:45" x14ac:dyDescent="0.25">
      <c r="A860" s="110"/>
      <c r="B860" s="110"/>
      <c r="R860" s="82"/>
      <c r="S860"/>
      <c r="T860"/>
      <c r="U860"/>
      <c r="V860" s="12"/>
      <c r="W860" s="12"/>
      <c r="X860" s="12"/>
      <c r="Y860" s="12"/>
      <c r="AA860" s="12"/>
      <c r="AB860" s="12"/>
      <c r="AC860" s="12"/>
      <c r="AD860" s="12"/>
      <c r="AE860" s="12"/>
      <c r="AF860"/>
      <c r="AH860"/>
      <c r="AI860"/>
      <c r="AJ860"/>
      <c r="AK860"/>
      <c r="AL860"/>
      <c r="AM860"/>
      <c r="AN860"/>
      <c r="AO860"/>
      <c r="AP860"/>
      <c r="AQ860"/>
      <c r="AR860"/>
      <c r="AS860"/>
    </row>
    <row r="861" spans="1:45" x14ac:dyDescent="0.25">
      <c r="A861" s="110"/>
      <c r="B861" s="110"/>
      <c r="R861" s="82"/>
      <c r="S861"/>
      <c r="T861"/>
      <c r="U861"/>
      <c r="V861" s="12"/>
      <c r="W861" s="12"/>
      <c r="X861" s="12"/>
      <c r="Y861" s="12"/>
      <c r="AA861" s="12"/>
      <c r="AB861" s="12"/>
      <c r="AC861" s="12"/>
      <c r="AD861" s="12"/>
      <c r="AE861" s="12"/>
      <c r="AF861"/>
      <c r="AH861"/>
      <c r="AI861"/>
      <c r="AJ861"/>
      <c r="AK861"/>
      <c r="AL861"/>
      <c r="AM861"/>
      <c r="AN861"/>
      <c r="AO861"/>
      <c r="AP861"/>
      <c r="AQ861"/>
      <c r="AR861"/>
      <c r="AS861"/>
    </row>
    <row r="862" spans="1:45" x14ac:dyDescent="0.25">
      <c r="A862" s="110"/>
      <c r="B862" s="110"/>
      <c r="R862" s="82"/>
      <c r="S862"/>
      <c r="T862"/>
      <c r="U862"/>
      <c r="V862" s="12"/>
      <c r="W862" s="12"/>
      <c r="X862" s="12"/>
      <c r="Y862" s="12"/>
      <c r="AA862" s="12"/>
      <c r="AB862" s="12"/>
      <c r="AC862" s="12"/>
      <c r="AD862" s="12"/>
      <c r="AE862" s="12"/>
      <c r="AF862"/>
      <c r="AH862"/>
      <c r="AI862"/>
      <c r="AJ862"/>
      <c r="AK862"/>
      <c r="AL862"/>
      <c r="AM862"/>
      <c r="AN862"/>
      <c r="AO862"/>
      <c r="AP862"/>
      <c r="AQ862"/>
      <c r="AR862"/>
      <c r="AS862"/>
    </row>
    <row r="863" spans="1:45" x14ac:dyDescent="0.25">
      <c r="A863" s="110"/>
      <c r="B863" s="110"/>
      <c r="R863" s="82"/>
      <c r="S863"/>
      <c r="T863"/>
      <c r="U863"/>
      <c r="V863" s="12"/>
      <c r="W863" s="12"/>
      <c r="X863" s="12"/>
      <c r="Y863" s="12"/>
      <c r="AA863" s="12"/>
      <c r="AB863" s="12"/>
      <c r="AC863" s="12"/>
      <c r="AD863" s="12"/>
      <c r="AE863" s="12"/>
      <c r="AF863"/>
      <c r="AH863"/>
      <c r="AI863"/>
      <c r="AJ863"/>
      <c r="AK863"/>
      <c r="AL863"/>
      <c r="AM863"/>
      <c r="AN863"/>
      <c r="AO863"/>
      <c r="AP863"/>
      <c r="AQ863"/>
      <c r="AR863"/>
      <c r="AS863"/>
    </row>
    <row r="864" spans="1:45" x14ac:dyDescent="0.25">
      <c r="A864" s="110"/>
      <c r="B864" s="110"/>
      <c r="R864" s="82"/>
      <c r="S864"/>
      <c r="T864"/>
      <c r="U864"/>
      <c r="V864" s="12"/>
      <c r="W864" s="12"/>
      <c r="X864" s="12"/>
      <c r="Y864" s="12"/>
      <c r="AA864" s="12"/>
      <c r="AB864" s="12"/>
      <c r="AC864" s="12"/>
      <c r="AD864" s="12"/>
      <c r="AE864" s="12"/>
      <c r="AF864"/>
      <c r="AH864"/>
      <c r="AI864"/>
      <c r="AJ864"/>
      <c r="AK864"/>
      <c r="AL864"/>
      <c r="AM864"/>
      <c r="AN864"/>
      <c r="AO864"/>
      <c r="AP864"/>
      <c r="AQ864"/>
      <c r="AR864"/>
      <c r="AS864"/>
    </row>
    <row r="865" spans="1:45" x14ac:dyDescent="0.25">
      <c r="A865" s="110"/>
      <c r="B865" s="110"/>
      <c r="R865" s="82"/>
      <c r="S865"/>
      <c r="T865"/>
      <c r="U865"/>
      <c r="V865" s="12"/>
      <c r="W865" s="12"/>
      <c r="X865" s="12"/>
      <c r="Y865" s="12"/>
      <c r="AA865" s="12"/>
      <c r="AB865" s="12"/>
      <c r="AC865" s="12"/>
      <c r="AD865" s="12"/>
      <c r="AE865" s="12"/>
      <c r="AF865"/>
      <c r="AH865"/>
      <c r="AI865"/>
      <c r="AJ865"/>
      <c r="AK865"/>
      <c r="AL865"/>
      <c r="AM865"/>
      <c r="AN865"/>
      <c r="AO865"/>
      <c r="AP865"/>
      <c r="AQ865"/>
      <c r="AR865"/>
      <c r="AS865"/>
    </row>
    <row r="866" spans="1:45" x14ac:dyDescent="0.25">
      <c r="A866" s="110"/>
      <c r="B866" s="110"/>
      <c r="R866" s="82"/>
      <c r="S866"/>
      <c r="T866"/>
      <c r="U866"/>
      <c r="V866" s="12"/>
      <c r="W866" s="12"/>
      <c r="X866" s="12"/>
      <c r="Y866" s="12"/>
      <c r="AA866" s="12"/>
      <c r="AB866" s="12"/>
      <c r="AC866" s="12"/>
      <c r="AD866" s="12"/>
      <c r="AE866" s="12"/>
      <c r="AF866"/>
      <c r="AH866"/>
      <c r="AI866"/>
      <c r="AJ866"/>
      <c r="AK866"/>
      <c r="AL866"/>
      <c r="AM866"/>
      <c r="AN866"/>
      <c r="AO866"/>
      <c r="AP866"/>
      <c r="AQ866"/>
      <c r="AR866"/>
      <c r="AS866"/>
    </row>
    <row r="867" spans="1:45" x14ac:dyDescent="0.25">
      <c r="A867" s="110"/>
      <c r="B867" s="110"/>
      <c r="R867" s="82"/>
      <c r="S867"/>
      <c r="T867"/>
      <c r="U867"/>
      <c r="V867" s="12"/>
      <c r="W867" s="12"/>
      <c r="X867" s="12"/>
      <c r="Y867" s="12"/>
      <c r="AA867" s="12"/>
      <c r="AB867" s="12"/>
      <c r="AC867" s="12"/>
      <c r="AD867" s="12"/>
      <c r="AE867" s="12"/>
      <c r="AF867"/>
      <c r="AH867"/>
      <c r="AI867"/>
      <c r="AJ867"/>
      <c r="AK867"/>
      <c r="AL867"/>
      <c r="AM867"/>
      <c r="AN867"/>
      <c r="AO867"/>
      <c r="AP867"/>
      <c r="AQ867"/>
      <c r="AR867"/>
      <c r="AS867"/>
    </row>
    <row r="868" spans="1:45" x14ac:dyDescent="0.25">
      <c r="A868" s="110"/>
      <c r="B868" s="110"/>
      <c r="R868" s="82"/>
      <c r="S868"/>
      <c r="T868"/>
      <c r="U868"/>
      <c r="V868" s="12"/>
      <c r="W868" s="12"/>
      <c r="X868" s="12"/>
      <c r="Y868" s="12"/>
      <c r="AA868" s="12"/>
      <c r="AB868" s="12"/>
      <c r="AC868" s="12"/>
      <c r="AD868" s="12"/>
      <c r="AE868" s="12"/>
      <c r="AF868"/>
      <c r="AH868"/>
      <c r="AI868"/>
      <c r="AJ868"/>
      <c r="AK868"/>
      <c r="AL868"/>
      <c r="AM868"/>
      <c r="AN868"/>
      <c r="AO868"/>
      <c r="AP868"/>
      <c r="AQ868"/>
      <c r="AR868"/>
      <c r="AS868"/>
    </row>
    <row r="869" spans="1:45" x14ac:dyDescent="0.25">
      <c r="A869" s="110"/>
      <c r="B869" s="110"/>
      <c r="R869" s="82"/>
      <c r="S869"/>
      <c r="T869"/>
      <c r="U869"/>
      <c r="V869" s="12"/>
      <c r="W869" s="12"/>
      <c r="X869" s="12"/>
      <c r="Y869" s="12"/>
      <c r="AA869" s="12"/>
      <c r="AB869" s="12"/>
      <c r="AC869" s="12"/>
      <c r="AD869" s="12"/>
      <c r="AE869" s="12"/>
      <c r="AF869"/>
      <c r="AH869"/>
      <c r="AI869"/>
      <c r="AJ869"/>
      <c r="AK869"/>
      <c r="AL869"/>
      <c r="AM869"/>
      <c r="AN869"/>
      <c r="AO869"/>
      <c r="AP869"/>
      <c r="AQ869"/>
      <c r="AR869"/>
      <c r="AS869"/>
    </row>
    <row r="870" spans="1:45" x14ac:dyDescent="0.25">
      <c r="A870" s="110"/>
      <c r="B870" s="110"/>
      <c r="R870" s="82"/>
      <c r="S870"/>
      <c r="T870"/>
      <c r="U870"/>
      <c r="V870" s="12"/>
      <c r="W870" s="12"/>
      <c r="X870" s="12"/>
      <c r="Y870" s="12"/>
      <c r="AA870" s="12"/>
      <c r="AB870" s="12"/>
      <c r="AC870" s="12"/>
      <c r="AD870" s="12"/>
      <c r="AE870" s="12"/>
      <c r="AF870"/>
      <c r="AH870"/>
      <c r="AI870"/>
      <c r="AJ870"/>
      <c r="AK870"/>
      <c r="AL870"/>
      <c r="AM870"/>
      <c r="AN870"/>
      <c r="AO870"/>
      <c r="AP870"/>
      <c r="AQ870"/>
      <c r="AR870"/>
      <c r="AS870"/>
    </row>
    <row r="871" spans="1:45" x14ac:dyDescent="0.25">
      <c r="A871" s="110"/>
      <c r="B871" s="110"/>
      <c r="R871" s="82"/>
      <c r="S871"/>
      <c r="T871"/>
      <c r="U871"/>
      <c r="V871" s="12"/>
      <c r="W871" s="12"/>
      <c r="X871" s="12"/>
      <c r="Y871" s="12"/>
      <c r="AA871" s="12"/>
      <c r="AB871" s="12"/>
      <c r="AC871" s="12"/>
      <c r="AD871" s="12"/>
      <c r="AE871" s="12"/>
      <c r="AF871"/>
      <c r="AH871"/>
      <c r="AI871"/>
      <c r="AJ871"/>
      <c r="AK871"/>
      <c r="AL871"/>
      <c r="AM871"/>
      <c r="AN871"/>
      <c r="AO871"/>
      <c r="AP871"/>
      <c r="AQ871"/>
      <c r="AR871"/>
      <c r="AS871"/>
    </row>
    <row r="872" spans="1:45" x14ac:dyDescent="0.25">
      <c r="A872" s="110"/>
      <c r="B872" s="110"/>
      <c r="R872" s="82"/>
      <c r="S872"/>
      <c r="T872"/>
      <c r="U872"/>
      <c r="V872" s="12"/>
      <c r="W872" s="12"/>
      <c r="X872" s="12"/>
      <c r="Y872" s="12"/>
      <c r="AA872" s="12"/>
      <c r="AB872" s="12"/>
      <c r="AC872" s="12"/>
      <c r="AD872" s="12"/>
      <c r="AE872" s="12"/>
      <c r="AF872"/>
      <c r="AH872"/>
      <c r="AI872"/>
      <c r="AJ872"/>
      <c r="AK872"/>
      <c r="AL872"/>
      <c r="AM872"/>
      <c r="AN872"/>
      <c r="AO872"/>
      <c r="AP872"/>
      <c r="AQ872"/>
      <c r="AR872"/>
      <c r="AS872"/>
    </row>
    <row r="873" spans="1:45" x14ac:dyDescent="0.25">
      <c r="A873" s="110"/>
      <c r="B873" s="110"/>
      <c r="R873" s="82"/>
      <c r="S873"/>
      <c r="T873"/>
      <c r="U873"/>
      <c r="V873" s="12"/>
      <c r="W873" s="12"/>
      <c r="X873" s="12"/>
      <c r="Y873" s="12"/>
      <c r="AA873" s="12"/>
      <c r="AB873" s="12"/>
      <c r="AC873" s="12"/>
      <c r="AD873" s="12"/>
      <c r="AE873" s="12"/>
      <c r="AF873"/>
      <c r="AH873"/>
      <c r="AI873"/>
      <c r="AJ873"/>
      <c r="AK873"/>
      <c r="AL873"/>
      <c r="AM873"/>
      <c r="AN873"/>
      <c r="AO873"/>
      <c r="AP873"/>
      <c r="AQ873"/>
      <c r="AR873"/>
      <c r="AS873"/>
    </row>
    <row r="874" spans="1:45" x14ac:dyDescent="0.25">
      <c r="A874" s="110"/>
      <c r="B874" s="110"/>
      <c r="R874" s="82"/>
      <c r="S874"/>
      <c r="T874"/>
      <c r="U874"/>
      <c r="V874" s="12"/>
      <c r="W874" s="12"/>
      <c r="X874" s="12"/>
      <c r="Y874" s="12"/>
      <c r="AA874" s="12"/>
      <c r="AB874" s="12"/>
      <c r="AC874" s="12"/>
      <c r="AD874" s="12"/>
      <c r="AE874" s="12"/>
      <c r="AF874"/>
      <c r="AH874"/>
      <c r="AI874"/>
      <c r="AJ874"/>
      <c r="AK874"/>
      <c r="AL874"/>
      <c r="AM874"/>
      <c r="AN874"/>
      <c r="AO874"/>
      <c r="AP874"/>
      <c r="AQ874"/>
      <c r="AR874"/>
      <c r="AS874"/>
    </row>
    <row r="875" spans="1:45" x14ac:dyDescent="0.25">
      <c r="A875" s="110"/>
      <c r="B875" s="110"/>
      <c r="R875" s="82"/>
      <c r="S875"/>
      <c r="T875"/>
      <c r="U875"/>
      <c r="V875" s="12"/>
      <c r="W875" s="12"/>
      <c r="X875" s="12"/>
      <c r="Y875" s="12"/>
      <c r="AA875" s="12"/>
      <c r="AB875" s="12"/>
      <c r="AC875" s="12"/>
      <c r="AD875" s="12"/>
      <c r="AE875" s="12"/>
      <c r="AF875"/>
      <c r="AH875"/>
      <c r="AI875"/>
      <c r="AJ875"/>
      <c r="AK875"/>
      <c r="AL875"/>
      <c r="AM875"/>
      <c r="AN875"/>
      <c r="AO875"/>
      <c r="AP875"/>
      <c r="AQ875"/>
      <c r="AR875"/>
      <c r="AS875"/>
    </row>
    <row r="876" spans="1:45" x14ac:dyDescent="0.25">
      <c r="A876" s="110"/>
      <c r="B876" s="110"/>
      <c r="R876" s="82"/>
      <c r="S876"/>
      <c r="T876"/>
      <c r="U876"/>
      <c r="V876" s="12"/>
      <c r="W876" s="12"/>
      <c r="X876" s="12"/>
      <c r="Y876" s="12"/>
      <c r="AA876" s="12"/>
      <c r="AB876" s="12"/>
      <c r="AC876" s="12"/>
      <c r="AD876" s="12"/>
      <c r="AE876" s="12"/>
      <c r="AF876"/>
      <c r="AH876"/>
      <c r="AI876"/>
      <c r="AJ876"/>
      <c r="AK876"/>
      <c r="AL876"/>
      <c r="AM876"/>
      <c r="AN876"/>
      <c r="AO876"/>
      <c r="AP876"/>
      <c r="AQ876"/>
      <c r="AR876"/>
      <c r="AS876"/>
    </row>
    <row r="877" spans="1:45" x14ac:dyDescent="0.25">
      <c r="A877" s="110"/>
      <c r="B877" s="110"/>
      <c r="R877" s="82"/>
      <c r="S877"/>
      <c r="T877"/>
      <c r="U877"/>
      <c r="V877" s="12"/>
      <c r="W877" s="12"/>
      <c r="X877" s="12"/>
      <c r="Y877" s="12"/>
      <c r="AA877" s="12"/>
      <c r="AB877" s="12"/>
      <c r="AC877" s="12"/>
      <c r="AD877" s="12"/>
      <c r="AE877" s="12"/>
      <c r="AF877"/>
      <c r="AH877"/>
      <c r="AI877"/>
      <c r="AJ877"/>
      <c r="AK877"/>
      <c r="AL877"/>
      <c r="AM877"/>
      <c r="AN877"/>
      <c r="AO877"/>
      <c r="AP877"/>
      <c r="AQ877"/>
      <c r="AR877"/>
      <c r="AS877"/>
    </row>
    <row r="878" spans="1:45" x14ac:dyDescent="0.25">
      <c r="A878" s="110"/>
      <c r="B878" s="110"/>
      <c r="R878" s="82"/>
      <c r="S878"/>
      <c r="T878"/>
      <c r="U878"/>
      <c r="V878" s="12"/>
      <c r="W878" s="12"/>
      <c r="X878" s="12"/>
      <c r="Y878" s="12"/>
      <c r="AA878" s="12"/>
      <c r="AB878" s="12"/>
      <c r="AC878" s="12"/>
      <c r="AD878" s="12"/>
      <c r="AE878" s="12"/>
      <c r="AF878"/>
      <c r="AH878"/>
      <c r="AI878"/>
      <c r="AJ878"/>
      <c r="AK878"/>
      <c r="AL878"/>
      <c r="AM878"/>
      <c r="AN878"/>
      <c r="AO878"/>
      <c r="AP878"/>
      <c r="AQ878"/>
      <c r="AR878"/>
      <c r="AS878"/>
    </row>
    <row r="879" spans="1:45" x14ac:dyDescent="0.25">
      <c r="A879" s="110"/>
      <c r="B879" s="110"/>
      <c r="R879" s="82"/>
      <c r="S879"/>
      <c r="T879"/>
      <c r="U879"/>
      <c r="V879" s="12"/>
      <c r="W879" s="12"/>
      <c r="X879" s="12"/>
      <c r="Y879" s="12"/>
      <c r="AA879" s="12"/>
      <c r="AB879" s="12"/>
      <c r="AC879" s="12"/>
      <c r="AD879" s="12"/>
      <c r="AE879" s="12"/>
      <c r="AF879"/>
      <c r="AH879"/>
      <c r="AI879"/>
      <c r="AJ879"/>
      <c r="AK879"/>
      <c r="AL879"/>
      <c r="AM879"/>
      <c r="AN879"/>
      <c r="AO879"/>
      <c r="AP879"/>
      <c r="AQ879"/>
      <c r="AR879"/>
      <c r="AS879"/>
    </row>
    <row r="880" spans="1:45" x14ac:dyDescent="0.25">
      <c r="A880" s="110"/>
      <c r="B880" s="110"/>
      <c r="R880" s="82"/>
      <c r="S880"/>
      <c r="T880"/>
      <c r="U880"/>
      <c r="V880" s="12"/>
      <c r="W880" s="12"/>
      <c r="X880" s="12"/>
      <c r="Y880" s="12"/>
      <c r="AA880" s="12"/>
      <c r="AB880" s="12"/>
      <c r="AC880" s="12"/>
      <c r="AD880" s="12"/>
      <c r="AE880" s="12"/>
      <c r="AF880"/>
      <c r="AH880"/>
      <c r="AI880"/>
      <c r="AJ880"/>
      <c r="AK880"/>
      <c r="AL880"/>
      <c r="AM880"/>
      <c r="AN880"/>
      <c r="AO880"/>
      <c r="AP880"/>
      <c r="AQ880"/>
      <c r="AR880"/>
      <c r="AS880"/>
    </row>
    <row r="881" spans="1:45" x14ac:dyDescent="0.25">
      <c r="A881" s="110"/>
      <c r="B881" s="110"/>
      <c r="R881" s="82"/>
      <c r="S881"/>
      <c r="T881"/>
      <c r="U881"/>
      <c r="V881" s="12"/>
      <c r="W881" s="12"/>
      <c r="X881" s="12"/>
      <c r="Y881" s="12"/>
      <c r="AA881" s="12"/>
      <c r="AB881" s="12"/>
      <c r="AC881" s="12"/>
      <c r="AD881" s="12"/>
      <c r="AE881" s="12"/>
      <c r="AF881"/>
      <c r="AH881"/>
      <c r="AI881"/>
      <c r="AJ881"/>
      <c r="AK881"/>
      <c r="AL881"/>
      <c r="AM881"/>
      <c r="AN881"/>
      <c r="AO881"/>
      <c r="AP881"/>
      <c r="AQ881"/>
      <c r="AR881"/>
      <c r="AS881"/>
    </row>
    <row r="882" spans="1:45" x14ac:dyDescent="0.25">
      <c r="A882" s="110"/>
      <c r="B882" s="110"/>
      <c r="R882" s="82"/>
      <c r="S882"/>
      <c r="T882"/>
      <c r="U882"/>
      <c r="V882" s="12"/>
      <c r="W882" s="12"/>
      <c r="X882" s="12"/>
      <c r="Y882" s="12"/>
      <c r="AA882" s="12"/>
      <c r="AB882" s="12"/>
      <c r="AC882" s="12"/>
      <c r="AD882" s="12"/>
      <c r="AE882" s="12"/>
      <c r="AF882"/>
      <c r="AH882"/>
      <c r="AI882"/>
      <c r="AJ882"/>
      <c r="AK882"/>
      <c r="AL882"/>
      <c r="AM882"/>
      <c r="AN882"/>
      <c r="AO882"/>
      <c r="AP882"/>
      <c r="AQ882"/>
      <c r="AR882"/>
      <c r="AS882"/>
    </row>
    <row r="883" spans="1:45" x14ac:dyDescent="0.25">
      <c r="A883" s="110"/>
      <c r="B883" s="110"/>
      <c r="R883" s="82"/>
      <c r="S883"/>
      <c r="T883"/>
      <c r="U883"/>
      <c r="V883" s="12"/>
      <c r="W883" s="12"/>
      <c r="X883" s="12"/>
      <c r="Y883" s="12"/>
      <c r="AA883" s="12"/>
      <c r="AB883" s="12"/>
      <c r="AC883" s="12"/>
      <c r="AD883" s="12"/>
      <c r="AE883" s="12"/>
      <c r="AF883"/>
      <c r="AH883"/>
      <c r="AI883"/>
      <c r="AJ883"/>
      <c r="AK883"/>
      <c r="AL883"/>
      <c r="AM883"/>
      <c r="AN883"/>
      <c r="AO883"/>
      <c r="AP883"/>
      <c r="AQ883"/>
      <c r="AR883"/>
      <c r="AS883"/>
    </row>
    <row r="884" spans="1:45" x14ac:dyDescent="0.25">
      <c r="A884" s="110"/>
      <c r="B884" s="110"/>
      <c r="R884" s="82"/>
      <c r="S884"/>
      <c r="T884"/>
      <c r="U884"/>
      <c r="V884" s="12"/>
      <c r="W884" s="12"/>
      <c r="X884" s="12"/>
      <c r="Y884" s="12"/>
      <c r="AA884" s="12"/>
      <c r="AB884" s="12"/>
      <c r="AC884" s="12"/>
      <c r="AD884" s="12"/>
      <c r="AE884" s="12"/>
      <c r="AF884"/>
      <c r="AH884"/>
      <c r="AI884"/>
      <c r="AJ884"/>
      <c r="AK884"/>
      <c r="AL884"/>
      <c r="AM884"/>
      <c r="AN884"/>
      <c r="AO884"/>
      <c r="AP884"/>
      <c r="AQ884"/>
      <c r="AR884"/>
      <c r="AS884"/>
    </row>
    <row r="885" spans="1:45" x14ac:dyDescent="0.25">
      <c r="A885" s="110"/>
      <c r="B885" s="110"/>
      <c r="R885" s="82"/>
      <c r="S885"/>
      <c r="T885"/>
      <c r="U885"/>
      <c r="V885" s="12"/>
      <c r="W885" s="12"/>
      <c r="X885" s="12"/>
      <c r="Y885" s="12"/>
      <c r="AA885" s="12"/>
      <c r="AB885" s="12"/>
      <c r="AC885" s="12"/>
      <c r="AD885" s="12"/>
      <c r="AE885" s="12"/>
      <c r="AF885"/>
      <c r="AH885"/>
      <c r="AI885"/>
      <c r="AJ885"/>
      <c r="AK885"/>
      <c r="AL885"/>
      <c r="AM885"/>
      <c r="AN885"/>
      <c r="AO885"/>
      <c r="AP885"/>
      <c r="AQ885"/>
      <c r="AR885"/>
      <c r="AS885"/>
    </row>
    <row r="886" spans="1:45" x14ac:dyDescent="0.25">
      <c r="A886" s="110"/>
      <c r="B886" s="110"/>
      <c r="R886" s="82"/>
      <c r="S886"/>
      <c r="T886"/>
      <c r="U886"/>
      <c r="V886" s="12"/>
      <c r="W886" s="12"/>
      <c r="X886" s="12"/>
      <c r="Y886" s="12"/>
      <c r="AA886" s="12"/>
      <c r="AB886" s="12"/>
      <c r="AC886" s="12"/>
      <c r="AD886" s="12"/>
      <c r="AE886" s="12"/>
      <c r="AF886"/>
      <c r="AH886"/>
      <c r="AI886"/>
      <c r="AJ886"/>
      <c r="AK886"/>
      <c r="AL886"/>
      <c r="AM886"/>
      <c r="AN886"/>
      <c r="AO886"/>
      <c r="AP886"/>
      <c r="AQ886"/>
      <c r="AR886"/>
      <c r="AS886"/>
    </row>
    <row r="887" spans="1:45" x14ac:dyDescent="0.25">
      <c r="A887" s="110"/>
      <c r="B887" s="110"/>
      <c r="R887" s="82"/>
      <c r="S887"/>
      <c r="T887"/>
      <c r="U887"/>
      <c r="V887" s="12"/>
      <c r="W887" s="12"/>
      <c r="X887" s="12"/>
      <c r="Y887" s="12"/>
      <c r="AA887" s="12"/>
      <c r="AB887" s="12"/>
      <c r="AC887" s="12"/>
      <c r="AD887" s="12"/>
      <c r="AE887" s="12"/>
      <c r="AF887"/>
      <c r="AH887"/>
      <c r="AI887"/>
      <c r="AJ887"/>
      <c r="AK887"/>
      <c r="AL887"/>
      <c r="AM887"/>
      <c r="AN887"/>
      <c r="AO887"/>
      <c r="AP887"/>
      <c r="AQ887"/>
      <c r="AR887"/>
      <c r="AS887"/>
    </row>
    <row r="888" spans="1:45" x14ac:dyDescent="0.25">
      <c r="A888" s="110"/>
      <c r="B888" s="110"/>
      <c r="R888" s="82"/>
      <c r="S888"/>
      <c r="T888"/>
      <c r="U888"/>
      <c r="V888" s="12"/>
      <c r="W888" s="12"/>
      <c r="X888" s="12"/>
      <c r="Y888" s="12"/>
      <c r="AA888" s="12"/>
      <c r="AB888" s="12"/>
      <c r="AC888" s="12"/>
      <c r="AD888" s="12"/>
      <c r="AE888" s="12"/>
      <c r="AF888"/>
      <c r="AH888"/>
      <c r="AI888"/>
      <c r="AJ888"/>
      <c r="AK888"/>
      <c r="AL888"/>
      <c r="AM888"/>
      <c r="AN888"/>
      <c r="AO888"/>
      <c r="AP888"/>
      <c r="AQ888"/>
      <c r="AR888"/>
      <c r="AS888"/>
    </row>
    <row r="889" spans="1:45" x14ac:dyDescent="0.25">
      <c r="A889" s="110"/>
      <c r="B889" s="110"/>
      <c r="R889" s="82"/>
      <c r="S889"/>
      <c r="T889"/>
      <c r="U889"/>
      <c r="V889" s="12"/>
      <c r="W889" s="12"/>
      <c r="X889" s="12"/>
      <c r="Y889" s="12"/>
      <c r="AA889" s="12"/>
      <c r="AB889" s="12"/>
      <c r="AC889" s="12"/>
      <c r="AD889" s="12"/>
      <c r="AE889" s="12"/>
      <c r="AF889"/>
      <c r="AH889"/>
      <c r="AI889"/>
      <c r="AJ889"/>
      <c r="AK889"/>
      <c r="AL889"/>
      <c r="AM889"/>
      <c r="AN889"/>
      <c r="AO889"/>
      <c r="AP889"/>
      <c r="AQ889"/>
      <c r="AR889"/>
      <c r="AS889"/>
    </row>
    <row r="890" spans="1:45" x14ac:dyDescent="0.25">
      <c r="A890" s="110"/>
      <c r="B890" s="110"/>
      <c r="R890" s="82"/>
      <c r="S890"/>
      <c r="T890"/>
      <c r="U890"/>
      <c r="V890" s="12"/>
      <c r="W890" s="12"/>
      <c r="X890" s="12"/>
      <c r="Y890" s="12"/>
      <c r="AA890" s="12"/>
      <c r="AB890" s="12"/>
      <c r="AC890" s="12"/>
      <c r="AD890" s="12"/>
      <c r="AE890" s="12"/>
      <c r="AF890"/>
      <c r="AH890"/>
      <c r="AI890"/>
      <c r="AJ890"/>
      <c r="AK890"/>
      <c r="AL890"/>
      <c r="AM890"/>
      <c r="AN890"/>
      <c r="AO890"/>
      <c r="AP890"/>
      <c r="AQ890"/>
      <c r="AR890"/>
      <c r="AS890"/>
    </row>
    <row r="891" spans="1:45" x14ac:dyDescent="0.25">
      <c r="A891" s="110"/>
      <c r="B891" s="110"/>
      <c r="R891" s="82"/>
      <c r="S891"/>
      <c r="T891"/>
      <c r="U891"/>
      <c r="V891" s="12"/>
      <c r="W891" s="12"/>
      <c r="X891" s="12"/>
      <c r="Y891" s="12"/>
      <c r="AA891" s="12"/>
      <c r="AB891" s="12"/>
      <c r="AC891" s="12"/>
      <c r="AD891" s="12"/>
      <c r="AE891" s="12"/>
      <c r="AF891"/>
      <c r="AH891"/>
      <c r="AI891"/>
      <c r="AJ891"/>
      <c r="AK891"/>
      <c r="AL891"/>
      <c r="AM891"/>
      <c r="AN891"/>
      <c r="AO891"/>
      <c r="AP891"/>
      <c r="AQ891"/>
      <c r="AR891"/>
      <c r="AS891"/>
    </row>
    <row r="892" spans="1:45" x14ac:dyDescent="0.25">
      <c r="A892" s="110"/>
      <c r="B892" s="110"/>
      <c r="R892" s="82"/>
      <c r="S892"/>
      <c r="T892"/>
      <c r="U892"/>
      <c r="V892" s="12"/>
      <c r="W892" s="12"/>
      <c r="X892" s="12"/>
      <c r="Y892" s="12"/>
      <c r="AA892" s="12"/>
      <c r="AB892" s="12"/>
      <c r="AC892" s="12"/>
      <c r="AD892" s="12"/>
      <c r="AE892" s="12"/>
      <c r="AF892"/>
      <c r="AH892"/>
      <c r="AI892"/>
      <c r="AJ892"/>
      <c r="AK892"/>
      <c r="AL892"/>
      <c r="AM892"/>
      <c r="AN892"/>
      <c r="AO892"/>
      <c r="AP892"/>
      <c r="AQ892"/>
      <c r="AR892"/>
      <c r="AS892"/>
    </row>
    <row r="893" spans="1:45" x14ac:dyDescent="0.25">
      <c r="A893" s="110"/>
      <c r="B893" s="110"/>
      <c r="R893" s="82"/>
      <c r="S893"/>
      <c r="T893"/>
      <c r="U893"/>
      <c r="V893" s="12"/>
      <c r="W893" s="12"/>
      <c r="X893" s="12"/>
      <c r="Y893" s="12"/>
      <c r="AA893" s="12"/>
      <c r="AB893" s="12"/>
      <c r="AC893" s="12"/>
      <c r="AD893" s="12"/>
      <c r="AE893" s="12"/>
      <c r="AF893"/>
      <c r="AH893"/>
      <c r="AI893"/>
      <c r="AJ893"/>
      <c r="AK893"/>
      <c r="AL893"/>
      <c r="AM893"/>
      <c r="AN893"/>
      <c r="AO893"/>
      <c r="AP893"/>
      <c r="AQ893"/>
      <c r="AR893"/>
      <c r="AS893"/>
    </row>
    <row r="894" spans="1:45" x14ac:dyDescent="0.25">
      <c r="A894" s="110"/>
      <c r="B894" s="110"/>
      <c r="R894" s="82"/>
      <c r="S894"/>
      <c r="T894"/>
      <c r="U894"/>
      <c r="V894" s="12"/>
      <c r="W894" s="12"/>
      <c r="X894" s="12"/>
      <c r="Y894" s="12"/>
      <c r="AA894" s="12"/>
      <c r="AB894" s="12"/>
      <c r="AC894" s="12"/>
      <c r="AD894" s="12"/>
      <c r="AE894" s="12"/>
      <c r="AF894"/>
      <c r="AH894"/>
      <c r="AI894"/>
      <c r="AJ894"/>
      <c r="AK894"/>
      <c r="AL894"/>
      <c r="AM894"/>
      <c r="AN894"/>
      <c r="AO894"/>
      <c r="AP894"/>
      <c r="AQ894"/>
      <c r="AR894"/>
      <c r="AS894"/>
    </row>
    <row r="895" spans="1:45" x14ac:dyDescent="0.25">
      <c r="A895" s="110"/>
      <c r="B895" s="110"/>
      <c r="R895" s="82"/>
      <c r="S895"/>
      <c r="T895"/>
      <c r="U895"/>
      <c r="V895" s="12"/>
      <c r="W895" s="12"/>
      <c r="X895" s="12"/>
      <c r="Y895" s="12"/>
      <c r="AA895" s="12"/>
      <c r="AB895" s="12"/>
      <c r="AC895" s="12"/>
      <c r="AD895" s="12"/>
      <c r="AE895" s="12"/>
      <c r="AF895"/>
      <c r="AH895"/>
      <c r="AI895"/>
      <c r="AJ895"/>
      <c r="AK895"/>
      <c r="AL895"/>
      <c r="AM895"/>
      <c r="AN895"/>
      <c r="AO895"/>
      <c r="AP895"/>
      <c r="AQ895"/>
      <c r="AR895"/>
      <c r="AS895"/>
    </row>
    <row r="896" spans="1:45" x14ac:dyDescent="0.25">
      <c r="A896" s="110"/>
      <c r="B896" s="110"/>
      <c r="R896" s="82"/>
      <c r="S896"/>
      <c r="T896"/>
      <c r="U896"/>
      <c r="V896" s="12"/>
      <c r="W896" s="12"/>
      <c r="X896" s="12"/>
      <c r="Y896" s="12"/>
      <c r="AA896" s="12"/>
      <c r="AB896" s="12"/>
      <c r="AC896" s="12"/>
      <c r="AD896" s="12"/>
      <c r="AE896" s="12"/>
      <c r="AF896"/>
      <c r="AH896"/>
      <c r="AI896"/>
      <c r="AJ896"/>
      <c r="AK896"/>
      <c r="AL896"/>
      <c r="AM896"/>
      <c r="AN896"/>
      <c r="AO896"/>
      <c r="AP896"/>
      <c r="AQ896"/>
      <c r="AR896"/>
      <c r="AS896"/>
    </row>
    <row r="897" spans="1:45" x14ac:dyDescent="0.25">
      <c r="A897" s="110"/>
      <c r="B897" s="110"/>
      <c r="R897" s="82"/>
      <c r="S897"/>
      <c r="T897"/>
      <c r="U897"/>
      <c r="V897" s="12"/>
      <c r="W897" s="12"/>
      <c r="X897" s="12"/>
      <c r="Y897" s="12"/>
      <c r="AA897" s="12"/>
      <c r="AB897" s="12"/>
      <c r="AC897" s="12"/>
      <c r="AD897" s="12"/>
      <c r="AE897" s="12"/>
      <c r="AF897"/>
      <c r="AH897"/>
      <c r="AI897"/>
      <c r="AJ897"/>
      <c r="AK897"/>
      <c r="AL897"/>
      <c r="AM897"/>
      <c r="AN897"/>
      <c r="AO897"/>
      <c r="AP897"/>
      <c r="AQ897"/>
      <c r="AR897"/>
      <c r="AS897"/>
    </row>
    <row r="898" spans="1:45" x14ac:dyDescent="0.25">
      <c r="A898" s="110"/>
      <c r="B898" s="110"/>
      <c r="R898" s="82"/>
      <c r="S898"/>
      <c r="T898"/>
      <c r="U898"/>
      <c r="V898" s="12"/>
      <c r="W898" s="12"/>
      <c r="X898" s="12"/>
      <c r="Y898" s="12"/>
      <c r="AA898" s="12"/>
      <c r="AB898" s="12"/>
      <c r="AC898" s="12"/>
      <c r="AD898" s="12"/>
      <c r="AE898" s="12"/>
      <c r="AF898"/>
      <c r="AH898"/>
      <c r="AI898"/>
      <c r="AJ898"/>
      <c r="AK898"/>
      <c r="AL898"/>
      <c r="AM898"/>
      <c r="AN898"/>
      <c r="AO898"/>
      <c r="AP898"/>
      <c r="AQ898"/>
      <c r="AR898"/>
      <c r="AS898"/>
    </row>
    <row r="899" spans="1:45" x14ac:dyDescent="0.25">
      <c r="A899" s="110"/>
      <c r="B899" s="110"/>
      <c r="R899" s="82"/>
      <c r="S899"/>
      <c r="T899"/>
      <c r="U899"/>
      <c r="V899" s="12"/>
      <c r="W899" s="12"/>
      <c r="X899" s="12"/>
      <c r="Y899" s="12"/>
      <c r="AA899" s="12"/>
      <c r="AB899" s="12"/>
      <c r="AC899" s="12"/>
      <c r="AD899" s="12"/>
      <c r="AE899" s="12"/>
      <c r="AF899"/>
      <c r="AH899"/>
      <c r="AI899"/>
      <c r="AJ899"/>
      <c r="AK899"/>
      <c r="AL899"/>
      <c r="AM899"/>
      <c r="AN899"/>
      <c r="AO899"/>
      <c r="AP899"/>
      <c r="AQ899"/>
      <c r="AR899"/>
      <c r="AS899"/>
    </row>
    <row r="900" spans="1:45" x14ac:dyDescent="0.25">
      <c r="A900" s="110"/>
      <c r="B900" s="110"/>
      <c r="R900" s="82"/>
      <c r="S900"/>
      <c r="T900"/>
      <c r="U900"/>
      <c r="V900" s="12"/>
      <c r="W900" s="12"/>
      <c r="X900" s="12"/>
      <c r="Y900" s="12"/>
      <c r="AA900" s="12"/>
      <c r="AB900" s="12"/>
      <c r="AC900" s="12"/>
      <c r="AD900" s="12"/>
      <c r="AE900" s="12"/>
      <c r="AF900"/>
      <c r="AH900"/>
      <c r="AI900"/>
      <c r="AJ900"/>
      <c r="AK900"/>
      <c r="AL900"/>
      <c r="AM900"/>
      <c r="AN900"/>
      <c r="AO900"/>
      <c r="AP900"/>
      <c r="AQ900"/>
      <c r="AR900"/>
      <c r="AS900"/>
    </row>
    <row r="901" spans="1:45" x14ac:dyDescent="0.25">
      <c r="A901" s="110"/>
      <c r="B901" s="110"/>
      <c r="R901" s="82"/>
      <c r="S901"/>
      <c r="T901"/>
      <c r="U901"/>
      <c r="V901" s="12"/>
      <c r="W901" s="12"/>
      <c r="X901" s="12"/>
      <c r="Y901" s="12"/>
      <c r="AA901" s="12"/>
      <c r="AB901" s="12"/>
      <c r="AC901" s="12"/>
      <c r="AD901" s="12"/>
      <c r="AE901" s="12"/>
      <c r="AF901"/>
      <c r="AH901"/>
      <c r="AI901"/>
      <c r="AJ901"/>
      <c r="AK901"/>
      <c r="AL901"/>
      <c r="AM901"/>
      <c r="AN901"/>
      <c r="AO901"/>
      <c r="AP901"/>
      <c r="AQ901"/>
      <c r="AR901"/>
      <c r="AS901"/>
    </row>
    <row r="902" spans="1:45" x14ac:dyDescent="0.25">
      <c r="A902" s="110"/>
      <c r="B902" s="110"/>
      <c r="R902" s="82"/>
      <c r="S902"/>
      <c r="T902"/>
      <c r="U902"/>
      <c r="V902" s="12"/>
      <c r="W902" s="12"/>
      <c r="X902" s="12"/>
      <c r="Y902" s="12"/>
      <c r="AA902" s="12"/>
      <c r="AB902" s="12"/>
      <c r="AC902" s="12"/>
      <c r="AD902" s="12"/>
      <c r="AE902" s="12"/>
      <c r="AF902"/>
      <c r="AH902"/>
      <c r="AI902"/>
      <c r="AJ902"/>
      <c r="AK902"/>
      <c r="AL902"/>
      <c r="AM902"/>
      <c r="AN902"/>
      <c r="AO902"/>
      <c r="AP902"/>
      <c r="AQ902"/>
      <c r="AR902"/>
      <c r="AS902"/>
    </row>
    <row r="903" spans="1:45" x14ac:dyDescent="0.25">
      <c r="A903" s="110"/>
      <c r="B903" s="110"/>
      <c r="R903" s="82"/>
      <c r="S903"/>
      <c r="T903"/>
      <c r="U903"/>
      <c r="V903" s="12"/>
      <c r="W903" s="12"/>
      <c r="X903" s="12"/>
      <c r="Y903" s="12"/>
      <c r="AA903" s="12"/>
      <c r="AB903" s="12"/>
      <c r="AC903" s="12"/>
      <c r="AD903" s="12"/>
      <c r="AE903" s="12"/>
      <c r="AF903"/>
      <c r="AH903"/>
      <c r="AI903"/>
      <c r="AJ903"/>
      <c r="AK903"/>
      <c r="AL903"/>
      <c r="AM903"/>
      <c r="AN903"/>
      <c r="AO903"/>
      <c r="AP903"/>
      <c r="AQ903"/>
      <c r="AR903"/>
      <c r="AS903"/>
    </row>
    <row r="904" spans="1:45" x14ac:dyDescent="0.25">
      <c r="A904" s="110"/>
      <c r="B904" s="110"/>
      <c r="R904" s="82"/>
      <c r="S904"/>
      <c r="T904"/>
      <c r="U904"/>
      <c r="V904" s="12"/>
      <c r="W904" s="12"/>
      <c r="X904" s="12"/>
      <c r="Y904" s="12"/>
      <c r="AA904" s="12"/>
      <c r="AB904" s="12"/>
      <c r="AC904" s="12"/>
      <c r="AD904" s="12"/>
      <c r="AE904" s="12"/>
      <c r="AF904"/>
      <c r="AH904"/>
      <c r="AI904"/>
      <c r="AJ904"/>
      <c r="AK904"/>
      <c r="AL904"/>
      <c r="AM904"/>
      <c r="AN904"/>
      <c r="AO904"/>
      <c r="AP904"/>
      <c r="AQ904"/>
      <c r="AR904"/>
      <c r="AS904"/>
    </row>
    <row r="905" spans="1:45" x14ac:dyDescent="0.25">
      <c r="A905" s="110"/>
      <c r="B905" s="110"/>
      <c r="R905" s="82"/>
      <c r="S905"/>
      <c r="T905"/>
      <c r="U905"/>
      <c r="V905" s="12"/>
      <c r="W905" s="12"/>
      <c r="X905" s="12"/>
      <c r="Y905" s="12"/>
      <c r="AA905" s="12"/>
      <c r="AB905" s="12"/>
      <c r="AC905" s="12"/>
      <c r="AD905" s="12"/>
      <c r="AE905" s="12"/>
      <c r="AF905"/>
      <c r="AH905"/>
      <c r="AI905"/>
      <c r="AJ905"/>
      <c r="AK905"/>
      <c r="AL905"/>
      <c r="AM905"/>
      <c r="AN905"/>
      <c r="AO905"/>
      <c r="AP905"/>
      <c r="AQ905"/>
      <c r="AR905"/>
      <c r="AS905"/>
    </row>
    <row r="906" spans="1:45" x14ac:dyDescent="0.25">
      <c r="A906" s="110"/>
      <c r="B906" s="110"/>
      <c r="R906" s="82"/>
      <c r="S906"/>
      <c r="T906"/>
      <c r="U906"/>
      <c r="V906" s="12"/>
      <c r="W906" s="12"/>
      <c r="X906" s="12"/>
      <c r="Y906" s="12"/>
      <c r="AA906" s="12"/>
      <c r="AB906" s="12"/>
      <c r="AC906" s="12"/>
      <c r="AD906" s="12"/>
      <c r="AE906" s="12"/>
      <c r="AF906"/>
      <c r="AH906"/>
      <c r="AI906"/>
      <c r="AJ906"/>
      <c r="AK906"/>
      <c r="AL906"/>
      <c r="AM906"/>
      <c r="AN906"/>
      <c r="AO906"/>
      <c r="AP906"/>
      <c r="AQ906"/>
      <c r="AR906"/>
      <c r="AS906"/>
    </row>
    <row r="907" spans="1:45" x14ac:dyDescent="0.25">
      <c r="A907" s="110"/>
      <c r="B907" s="110"/>
      <c r="R907" s="82"/>
      <c r="S907"/>
      <c r="T907"/>
      <c r="U907"/>
      <c r="V907" s="12"/>
      <c r="W907" s="12"/>
      <c r="X907" s="12"/>
      <c r="Y907" s="12"/>
      <c r="AA907" s="12"/>
      <c r="AB907" s="12"/>
      <c r="AC907" s="12"/>
      <c r="AD907" s="12"/>
      <c r="AE907" s="12"/>
      <c r="AF907"/>
      <c r="AH907"/>
      <c r="AI907"/>
      <c r="AJ907"/>
      <c r="AK907"/>
      <c r="AL907"/>
      <c r="AM907"/>
      <c r="AN907"/>
      <c r="AO907"/>
      <c r="AP907"/>
      <c r="AQ907"/>
      <c r="AR907"/>
      <c r="AS907"/>
    </row>
    <row r="908" spans="1:45" x14ac:dyDescent="0.25">
      <c r="A908" s="110"/>
      <c r="B908" s="110"/>
      <c r="R908" s="82"/>
      <c r="S908"/>
      <c r="T908"/>
      <c r="U908"/>
      <c r="V908" s="12"/>
      <c r="W908" s="12"/>
      <c r="X908" s="12"/>
      <c r="Y908" s="12"/>
      <c r="AA908" s="12"/>
      <c r="AB908" s="12"/>
      <c r="AC908" s="12"/>
      <c r="AD908" s="12"/>
      <c r="AE908" s="12"/>
      <c r="AF908"/>
      <c r="AH908"/>
      <c r="AI908"/>
      <c r="AJ908"/>
      <c r="AK908"/>
      <c r="AL908"/>
      <c r="AM908"/>
      <c r="AN908"/>
      <c r="AO908"/>
      <c r="AP908"/>
      <c r="AQ908"/>
      <c r="AR908"/>
      <c r="AS908"/>
    </row>
    <row r="909" spans="1:45" x14ac:dyDescent="0.25">
      <c r="A909" s="110"/>
      <c r="B909" s="110"/>
      <c r="R909" s="82"/>
      <c r="S909"/>
      <c r="T909"/>
      <c r="U909"/>
      <c r="V909" s="12"/>
      <c r="W909" s="12"/>
      <c r="X909" s="12"/>
      <c r="Y909" s="12"/>
      <c r="AA909" s="12"/>
      <c r="AB909" s="12"/>
      <c r="AC909" s="12"/>
      <c r="AD909" s="12"/>
      <c r="AE909" s="12"/>
      <c r="AF909"/>
      <c r="AH909"/>
      <c r="AI909"/>
      <c r="AJ909"/>
      <c r="AK909"/>
      <c r="AL909"/>
      <c r="AM909"/>
      <c r="AN909"/>
      <c r="AO909"/>
      <c r="AP909"/>
      <c r="AQ909"/>
      <c r="AR909"/>
      <c r="AS909"/>
    </row>
    <row r="910" spans="1:45" x14ac:dyDescent="0.25">
      <c r="A910" s="110"/>
      <c r="B910" s="110"/>
      <c r="R910" s="82"/>
      <c r="S910"/>
      <c r="T910"/>
      <c r="U910"/>
      <c r="V910" s="12"/>
      <c r="W910" s="12"/>
      <c r="X910" s="12"/>
      <c r="Y910" s="12"/>
      <c r="AA910" s="12"/>
      <c r="AB910" s="12"/>
      <c r="AC910" s="12"/>
      <c r="AD910" s="12"/>
      <c r="AE910" s="12"/>
      <c r="AF910"/>
      <c r="AH910"/>
      <c r="AI910"/>
      <c r="AJ910"/>
      <c r="AK910"/>
      <c r="AL910"/>
      <c r="AM910"/>
      <c r="AN910"/>
      <c r="AO910"/>
      <c r="AP910"/>
      <c r="AQ910"/>
      <c r="AR910"/>
      <c r="AS910"/>
    </row>
    <row r="911" spans="1:45" x14ac:dyDescent="0.25">
      <c r="A911" s="110"/>
      <c r="B911" s="110"/>
      <c r="R911" s="82"/>
      <c r="S911"/>
      <c r="T911"/>
      <c r="U911"/>
      <c r="V911" s="12"/>
      <c r="W911" s="12"/>
      <c r="X911" s="12"/>
      <c r="Y911" s="12"/>
      <c r="AA911" s="12"/>
      <c r="AB911" s="12"/>
      <c r="AC911" s="12"/>
      <c r="AD911" s="12"/>
      <c r="AE911" s="12"/>
      <c r="AF911"/>
      <c r="AH911"/>
      <c r="AI911"/>
      <c r="AJ911"/>
      <c r="AK911"/>
      <c r="AL911"/>
      <c r="AM911"/>
      <c r="AN911"/>
      <c r="AO911"/>
      <c r="AP911"/>
      <c r="AQ911"/>
      <c r="AR911"/>
      <c r="AS911"/>
    </row>
    <row r="912" spans="1:45" x14ac:dyDescent="0.25">
      <c r="A912" s="110"/>
      <c r="B912" s="110"/>
      <c r="R912" s="82"/>
      <c r="S912"/>
      <c r="T912"/>
      <c r="U912"/>
      <c r="V912" s="12"/>
      <c r="W912" s="12"/>
      <c r="X912" s="12"/>
      <c r="Y912" s="12"/>
      <c r="AA912" s="12"/>
      <c r="AB912" s="12"/>
      <c r="AC912" s="12"/>
      <c r="AD912" s="12"/>
      <c r="AE912" s="12"/>
      <c r="AF912"/>
      <c r="AH912"/>
      <c r="AI912"/>
      <c r="AJ912"/>
      <c r="AK912"/>
      <c r="AL912"/>
      <c r="AM912"/>
      <c r="AN912"/>
      <c r="AO912"/>
      <c r="AP912"/>
      <c r="AQ912"/>
      <c r="AR912"/>
      <c r="AS912"/>
    </row>
    <row r="913" spans="1:45" x14ac:dyDescent="0.25">
      <c r="A913" s="110"/>
      <c r="B913" s="110"/>
      <c r="R913" s="82"/>
      <c r="S913"/>
      <c r="T913"/>
      <c r="U913"/>
      <c r="V913" s="12"/>
      <c r="W913" s="12"/>
      <c r="X913" s="12"/>
      <c r="Y913" s="12"/>
      <c r="AA913" s="12"/>
      <c r="AB913" s="12"/>
      <c r="AC913" s="12"/>
      <c r="AD913" s="12"/>
      <c r="AE913" s="12"/>
      <c r="AF913"/>
      <c r="AH913"/>
      <c r="AI913"/>
      <c r="AJ913"/>
      <c r="AK913"/>
      <c r="AL913"/>
      <c r="AM913"/>
      <c r="AN913"/>
      <c r="AO913"/>
      <c r="AP913"/>
      <c r="AQ913"/>
      <c r="AR913"/>
      <c r="AS913"/>
    </row>
    <row r="914" spans="1:45" x14ac:dyDescent="0.25">
      <c r="A914" s="110"/>
      <c r="B914" s="110"/>
      <c r="R914" s="82"/>
      <c r="S914"/>
      <c r="T914"/>
      <c r="U914"/>
      <c r="V914" s="12"/>
      <c r="W914" s="12"/>
      <c r="X914" s="12"/>
      <c r="Y914" s="12"/>
      <c r="AA914" s="12"/>
      <c r="AB914" s="12"/>
      <c r="AC914" s="12"/>
      <c r="AD914" s="12"/>
      <c r="AE914" s="12"/>
      <c r="AF914"/>
      <c r="AH914"/>
      <c r="AI914"/>
      <c r="AJ914"/>
      <c r="AK914"/>
      <c r="AL914"/>
      <c r="AM914"/>
      <c r="AN914"/>
      <c r="AO914"/>
      <c r="AP914"/>
      <c r="AQ914"/>
      <c r="AR914"/>
      <c r="AS914"/>
    </row>
    <row r="915" spans="1:45" x14ac:dyDescent="0.25">
      <c r="A915" s="110"/>
      <c r="B915" s="110"/>
      <c r="R915" s="82"/>
      <c r="S915"/>
      <c r="T915"/>
      <c r="U915"/>
      <c r="V915" s="12"/>
      <c r="W915" s="12"/>
      <c r="X915" s="12"/>
      <c r="Y915" s="12"/>
      <c r="AA915" s="12"/>
      <c r="AB915" s="12"/>
      <c r="AC915" s="12"/>
      <c r="AD915" s="12"/>
      <c r="AE915" s="12"/>
      <c r="AF915"/>
      <c r="AH915"/>
      <c r="AI915"/>
      <c r="AJ915"/>
      <c r="AK915"/>
      <c r="AL915"/>
      <c r="AM915"/>
      <c r="AN915"/>
      <c r="AO915"/>
      <c r="AP915"/>
      <c r="AQ915"/>
      <c r="AR915"/>
      <c r="AS915"/>
    </row>
    <row r="916" spans="1:45" x14ac:dyDescent="0.25">
      <c r="A916" s="110"/>
      <c r="B916" s="110"/>
      <c r="R916" s="82"/>
      <c r="S916"/>
      <c r="T916"/>
      <c r="U916"/>
      <c r="V916" s="12"/>
      <c r="W916" s="12"/>
      <c r="X916" s="12"/>
      <c r="Y916" s="12"/>
      <c r="AA916" s="12"/>
      <c r="AB916" s="12"/>
      <c r="AC916" s="12"/>
      <c r="AD916" s="12"/>
      <c r="AE916" s="12"/>
      <c r="AF916"/>
      <c r="AH916"/>
      <c r="AI916"/>
      <c r="AJ916"/>
      <c r="AK916"/>
      <c r="AL916"/>
      <c r="AM916"/>
      <c r="AN916"/>
      <c r="AO916"/>
      <c r="AP916"/>
      <c r="AQ916"/>
      <c r="AR916"/>
      <c r="AS916"/>
    </row>
    <row r="917" spans="1:45" x14ac:dyDescent="0.25">
      <c r="A917" s="110"/>
      <c r="B917" s="110"/>
      <c r="R917" s="82"/>
      <c r="S917"/>
      <c r="T917"/>
      <c r="U917"/>
      <c r="V917" s="12"/>
      <c r="W917" s="12"/>
      <c r="X917" s="12"/>
      <c r="Y917" s="12"/>
      <c r="AA917" s="12"/>
      <c r="AB917" s="12"/>
      <c r="AC917" s="12"/>
      <c r="AD917" s="12"/>
      <c r="AE917" s="12"/>
      <c r="AF917"/>
      <c r="AH917"/>
      <c r="AI917"/>
      <c r="AJ917"/>
      <c r="AK917"/>
      <c r="AL917"/>
      <c r="AM917"/>
      <c r="AN917"/>
      <c r="AO917"/>
      <c r="AP917"/>
      <c r="AQ917"/>
      <c r="AR917"/>
      <c r="AS917"/>
    </row>
    <row r="918" spans="1:45" x14ac:dyDescent="0.25">
      <c r="A918" s="110"/>
      <c r="B918" s="110"/>
      <c r="R918" s="82"/>
      <c r="S918"/>
      <c r="T918"/>
      <c r="U918"/>
      <c r="V918" s="12"/>
      <c r="W918" s="12"/>
      <c r="X918" s="12"/>
      <c r="Y918" s="12"/>
      <c r="AA918" s="12"/>
      <c r="AB918" s="12"/>
      <c r="AC918" s="12"/>
      <c r="AD918" s="12"/>
      <c r="AE918" s="12"/>
      <c r="AF918"/>
      <c r="AH918"/>
      <c r="AI918"/>
      <c r="AJ918"/>
      <c r="AK918"/>
      <c r="AL918"/>
      <c r="AM918"/>
      <c r="AN918"/>
      <c r="AO918"/>
      <c r="AP918"/>
      <c r="AQ918"/>
      <c r="AR918"/>
      <c r="AS918"/>
    </row>
    <row r="919" spans="1:45" x14ac:dyDescent="0.25">
      <c r="A919" s="110"/>
      <c r="B919" s="110"/>
      <c r="R919" s="82"/>
      <c r="S919"/>
      <c r="T919"/>
      <c r="U919"/>
      <c r="V919" s="12"/>
      <c r="W919" s="12"/>
      <c r="X919" s="12"/>
      <c r="Y919" s="12"/>
      <c r="AA919" s="12"/>
      <c r="AB919" s="12"/>
      <c r="AC919" s="12"/>
      <c r="AD919" s="12"/>
      <c r="AE919" s="12"/>
      <c r="AF919"/>
      <c r="AH919"/>
      <c r="AI919"/>
      <c r="AJ919"/>
      <c r="AK919"/>
      <c r="AL919"/>
      <c r="AM919"/>
      <c r="AN919"/>
      <c r="AO919"/>
      <c r="AP919"/>
      <c r="AQ919"/>
      <c r="AR919"/>
      <c r="AS919"/>
    </row>
    <row r="920" spans="1:45" x14ac:dyDescent="0.25">
      <c r="A920" s="110"/>
      <c r="B920" s="110"/>
      <c r="R920" s="82"/>
      <c r="S920"/>
      <c r="T920"/>
      <c r="U920"/>
      <c r="V920" s="12"/>
      <c r="W920" s="12"/>
      <c r="X920" s="12"/>
      <c r="Y920" s="12"/>
      <c r="AA920" s="12"/>
      <c r="AB920" s="12"/>
      <c r="AC920" s="12"/>
      <c r="AD920" s="12"/>
      <c r="AE920" s="12"/>
      <c r="AF920"/>
      <c r="AH920"/>
      <c r="AI920"/>
      <c r="AJ920"/>
      <c r="AK920"/>
      <c r="AL920"/>
      <c r="AM920"/>
      <c r="AN920"/>
      <c r="AO920"/>
      <c r="AP920"/>
      <c r="AQ920"/>
      <c r="AR920"/>
      <c r="AS920"/>
    </row>
    <row r="921" spans="1:45" x14ac:dyDescent="0.25">
      <c r="A921" s="110"/>
      <c r="B921" s="110"/>
      <c r="R921" s="82"/>
      <c r="S921"/>
      <c r="T921"/>
      <c r="U921"/>
      <c r="V921" s="12"/>
      <c r="W921" s="12"/>
      <c r="X921" s="12"/>
      <c r="Y921" s="12"/>
      <c r="AA921" s="12"/>
      <c r="AB921" s="12"/>
      <c r="AC921" s="12"/>
      <c r="AD921" s="12"/>
      <c r="AE921" s="12"/>
      <c r="AF921"/>
      <c r="AH921"/>
      <c r="AI921"/>
      <c r="AJ921"/>
      <c r="AK921"/>
      <c r="AL921"/>
      <c r="AM921"/>
      <c r="AN921"/>
      <c r="AO921"/>
      <c r="AP921"/>
      <c r="AQ921"/>
      <c r="AR921"/>
      <c r="AS921"/>
    </row>
    <row r="922" spans="1:45" x14ac:dyDescent="0.25">
      <c r="A922" s="110"/>
      <c r="B922" s="110"/>
      <c r="R922" s="82"/>
      <c r="S922"/>
      <c r="T922"/>
      <c r="U922"/>
      <c r="V922" s="12"/>
      <c r="W922" s="12"/>
      <c r="X922" s="12"/>
      <c r="Y922" s="12"/>
      <c r="AA922" s="12"/>
      <c r="AB922" s="12"/>
      <c r="AC922" s="12"/>
      <c r="AD922" s="12"/>
      <c r="AE922" s="12"/>
      <c r="AF922"/>
      <c r="AH922"/>
      <c r="AI922"/>
      <c r="AJ922"/>
      <c r="AK922"/>
      <c r="AL922"/>
      <c r="AM922"/>
      <c r="AN922"/>
      <c r="AO922"/>
      <c r="AP922"/>
      <c r="AQ922"/>
      <c r="AR922"/>
      <c r="AS922"/>
    </row>
    <row r="923" spans="1:45" x14ac:dyDescent="0.25">
      <c r="A923" s="110"/>
      <c r="B923" s="110"/>
      <c r="R923" s="82"/>
      <c r="S923"/>
      <c r="T923"/>
      <c r="U923"/>
      <c r="V923" s="12"/>
      <c r="W923" s="12"/>
      <c r="X923" s="12"/>
      <c r="Y923" s="12"/>
      <c r="AA923" s="12"/>
      <c r="AB923" s="12"/>
      <c r="AC923" s="12"/>
      <c r="AD923" s="12"/>
      <c r="AE923" s="12"/>
      <c r="AF923"/>
      <c r="AH923"/>
      <c r="AI923"/>
      <c r="AJ923"/>
      <c r="AK923"/>
      <c r="AL923"/>
      <c r="AM923"/>
      <c r="AN923"/>
      <c r="AO923"/>
      <c r="AP923"/>
      <c r="AQ923"/>
      <c r="AR923"/>
      <c r="AS923"/>
    </row>
    <row r="924" spans="1:45" x14ac:dyDescent="0.25">
      <c r="A924" s="110"/>
      <c r="B924" s="110"/>
      <c r="R924" s="82"/>
      <c r="S924"/>
      <c r="T924"/>
      <c r="U924"/>
      <c r="V924" s="12"/>
      <c r="W924" s="12"/>
      <c r="X924" s="12"/>
      <c r="Y924" s="12"/>
      <c r="AA924" s="12"/>
      <c r="AB924" s="12"/>
      <c r="AC924" s="12"/>
      <c r="AD924" s="12"/>
      <c r="AE924" s="12"/>
      <c r="AF924"/>
      <c r="AH924"/>
      <c r="AI924"/>
      <c r="AJ924"/>
      <c r="AK924"/>
      <c r="AL924"/>
      <c r="AM924"/>
      <c r="AN924"/>
      <c r="AO924"/>
      <c r="AP924"/>
      <c r="AQ924"/>
      <c r="AR924"/>
      <c r="AS924"/>
    </row>
    <row r="925" spans="1:45" x14ac:dyDescent="0.25">
      <c r="A925" s="110"/>
      <c r="B925" s="110"/>
      <c r="R925" s="82"/>
      <c r="S925"/>
      <c r="T925"/>
      <c r="U925"/>
      <c r="V925" s="12"/>
      <c r="W925" s="12"/>
      <c r="X925" s="12"/>
      <c r="Y925" s="12"/>
      <c r="AA925" s="12"/>
      <c r="AB925" s="12"/>
      <c r="AC925" s="12"/>
      <c r="AD925" s="12"/>
      <c r="AE925" s="12"/>
      <c r="AF925"/>
      <c r="AH925"/>
      <c r="AI925"/>
      <c r="AJ925"/>
      <c r="AK925"/>
      <c r="AL925"/>
      <c r="AM925"/>
      <c r="AN925"/>
      <c r="AO925"/>
      <c r="AP925"/>
      <c r="AQ925"/>
      <c r="AR925"/>
      <c r="AS925"/>
    </row>
    <row r="926" spans="1:45" x14ac:dyDescent="0.25">
      <c r="A926" s="110"/>
      <c r="B926" s="110"/>
      <c r="R926" s="82"/>
      <c r="S926"/>
      <c r="T926"/>
      <c r="U926"/>
      <c r="V926" s="12"/>
      <c r="W926" s="12"/>
      <c r="X926" s="12"/>
      <c r="Y926" s="12"/>
      <c r="AA926" s="12"/>
      <c r="AB926" s="12"/>
      <c r="AC926" s="12"/>
      <c r="AD926" s="12"/>
      <c r="AE926" s="12"/>
      <c r="AF926"/>
      <c r="AH926"/>
      <c r="AI926"/>
      <c r="AJ926"/>
      <c r="AK926"/>
      <c r="AL926"/>
      <c r="AM926"/>
      <c r="AN926"/>
      <c r="AO926"/>
      <c r="AP926"/>
      <c r="AQ926"/>
      <c r="AR926"/>
      <c r="AS926"/>
    </row>
    <row r="927" spans="1:45" x14ac:dyDescent="0.25">
      <c r="A927" s="110"/>
      <c r="B927" s="110"/>
      <c r="R927" s="82"/>
      <c r="S927"/>
      <c r="T927"/>
      <c r="U927"/>
      <c r="V927" s="12"/>
      <c r="W927" s="12"/>
      <c r="X927" s="12"/>
      <c r="Y927" s="12"/>
      <c r="AA927" s="12"/>
      <c r="AB927" s="12"/>
      <c r="AC927" s="12"/>
      <c r="AD927" s="12"/>
      <c r="AE927" s="12"/>
      <c r="AF927"/>
      <c r="AH927"/>
      <c r="AI927"/>
      <c r="AJ927"/>
      <c r="AK927"/>
      <c r="AL927"/>
      <c r="AM927"/>
      <c r="AN927"/>
      <c r="AO927"/>
      <c r="AP927"/>
      <c r="AQ927"/>
      <c r="AR927"/>
      <c r="AS927"/>
    </row>
    <row r="928" spans="1:45" x14ac:dyDescent="0.25">
      <c r="A928" s="110"/>
      <c r="B928" s="110"/>
      <c r="R928" s="82"/>
      <c r="S928"/>
      <c r="T928"/>
      <c r="U928"/>
      <c r="V928" s="12"/>
      <c r="W928" s="12"/>
      <c r="X928" s="12"/>
      <c r="Y928" s="12"/>
      <c r="AA928" s="12"/>
      <c r="AB928" s="12"/>
      <c r="AC928" s="12"/>
      <c r="AD928" s="12"/>
      <c r="AE928" s="12"/>
      <c r="AF928"/>
      <c r="AH928"/>
      <c r="AI928"/>
      <c r="AJ928"/>
      <c r="AK928"/>
      <c r="AL928"/>
      <c r="AM928"/>
      <c r="AN928"/>
      <c r="AO928"/>
      <c r="AP928"/>
      <c r="AQ928"/>
      <c r="AR928"/>
      <c r="AS928"/>
    </row>
    <row r="929" spans="1:45" x14ac:dyDescent="0.25">
      <c r="A929" s="110"/>
      <c r="B929" s="110"/>
      <c r="R929" s="82"/>
      <c r="S929"/>
      <c r="T929"/>
      <c r="U929"/>
      <c r="V929" s="12"/>
      <c r="W929" s="12"/>
      <c r="X929" s="12"/>
      <c r="Y929" s="12"/>
      <c r="AA929" s="12"/>
      <c r="AB929" s="12"/>
      <c r="AC929" s="12"/>
      <c r="AD929" s="12"/>
      <c r="AE929" s="12"/>
      <c r="AF929"/>
      <c r="AH929"/>
      <c r="AI929"/>
      <c r="AJ929"/>
      <c r="AK929"/>
      <c r="AL929"/>
      <c r="AM929"/>
      <c r="AN929"/>
      <c r="AO929"/>
      <c r="AP929"/>
      <c r="AQ929"/>
      <c r="AR929"/>
      <c r="AS929"/>
    </row>
    <row r="930" spans="1:45" x14ac:dyDescent="0.25">
      <c r="A930" s="110"/>
      <c r="B930" s="110"/>
      <c r="R930" s="82"/>
      <c r="S930"/>
      <c r="T930"/>
      <c r="U930"/>
      <c r="V930" s="12"/>
      <c r="W930" s="12"/>
      <c r="X930" s="12"/>
      <c r="Y930" s="12"/>
      <c r="AA930" s="12"/>
      <c r="AB930" s="12"/>
      <c r="AC930" s="12"/>
      <c r="AD930" s="12"/>
      <c r="AE930" s="12"/>
      <c r="AF930"/>
      <c r="AH930"/>
      <c r="AI930"/>
      <c r="AJ930"/>
      <c r="AK930"/>
      <c r="AL930"/>
      <c r="AM930"/>
      <c r="AN930"/>
      <c r="AO930"/>
      <c r="AP930"/>
      <c r="AQ930"/>
      <c r="AR930"/>
      <c r="AS930"/>
    </row>
    <row r="931" spans="1:45" x14ac:dyDescent="0.25">
      <c r="A931" s="110"/>
      <c r="B931" s="110"/>
      <c r="R931" s="82"/>
      <c r="S931"/>
      <c r="T931"/>
      <c r="U931"/>
      <c r="V931" s="12"/>
      <c r="W931" s="12"/>
      <c r="X931" s="12"/>
      <c r="Y931" s="12"/>
      <c r="AA931" s="12"/>
      <c r="AB931" s="12"/>
      <c r="AC931" s="12"/>
      <c r="AD931" s="12"/>
      <c r="AE931" s="12"/>
      <c r="AF931"/>
      <c r="AH931"/>
      <c r="AI931"/>
      <c r="AJ931"/>
      <c r="AK931"/>
      <c r="AL931"/>
      <c r="AM931"/>
      <c r="AN931"/>
      <c r="AO931"/>
      <c r="AP931"/>
      <c r="AQ931"/>
      <c r="AR931"/>
      <c r="AS931"/>
    </row>
    <row r="932" spans="1:45" x14ac:dyDescent="0.25">
      <c r="A932" s="110"/>
      <c r="B932" s="110"/>
      <c r="R932" s="82"/>
      <c r="S932"/>
      <c r="T932"/>
      <c r="U932"/>
      <c r="V932" s="12"/>
      <c r="W932" s="12"/>
      <c r="X932" s="12"/>
      <c r="Y932" s="12"/>
      <c r="AA932" s="12"/>
      <c r="AB932" s="12"/>
      <c r="AC932" s="12"/>
      <c r="AD932" s="12"/>
      <c r="AE932" s="12"/>
      <c r="AF932"/>
      <c r="AH932"/>
      <c r="AI932"/>
      <c r="AJ932"/>
      <c r="AK932"/>
      <c r="AL932"/>
      <c r="AM932"/>
      <c r="AN932"/>
      <c r="AO932"/>
      <c r="AP932"/>
      <c r="AQ932"/>
      <c r="AR932"/>
      <c r="AS932"/>
    </row>
    <row r="933" spans="1:45" x14ac:dyDescent="0.25">
      <c r="A933" s="110"/>
      <c r="B933" s="110"/>
      <c r="R933" s="82"/>
      <c r="S933"/>
      <c r="T933"/>
      <c r="U933"/>
      <c r="V933" s="12"/>
      <c r="W933" s="12"/>
      <c r="X933" s="12"/>
      <c r="Y933" s="12"/>
      <c r="AA933" s="12"/>
      <c r="AB933" s="12"/>
      <c r="AC933" s="12"/>
      <c r="AD933" s="12"/>
      <c r="AE933" s="12"/>
      <c r="AF933"/>
      <c r="AH933"/>
      <c r="AI933"/>
      <c r="AJ933"/>
      <c r="AK933"/>
      <c r="AL933"/>
      <c r="AM933"/>
      <c r="AN933"/>
      <c r="AO933"/>
      <c r="AP933"/>
      <c r="AQ933"/>
      <c r="AR933"/>
      <c r="AS933"/>
    </row>
    <row r="934" spans="1:45" x14ac:dyDescent="0.25">
      <c r="A934" s="110"/>
      <c r="B934" s="110"/>
      <c r="R934" s="82"/>
      <c r="S934"/>
      <c r="T934"/>
      <c r="U934"/>
      <c r="V934" s="12"/>
      <c r="W934" s="12"/>
      <c r="X934" s="12"/>
      <c r="Y934" s="12"/>
      <c r="AA934" s="12"/>
      <c r="AB934" s="12"/>
      <c r="AC934" s="12"/>
      <c r="AD934" s="12"/>
      <c r="AE934" s="12"/>
      <c r="AF934"/>
      <c r="AH934"/>
      <c r="AI934"/>
      <c r="AJ934"/>
      <c r="AK934"/>
      <c r="AL934"/>
      <c r="AM934"/>
      <c r="AN934"/>
      <c r="AO934"/>
      <c r="AP934"/>
      <c r="AQ934"/>
      <c r="AR934"/>
      <c r="AS934"/>
    </row>
    <row r="935" spans="1:45" x14ac:dyDescent="0.25">
      <c r="A935" s="110"/>
      <c r="B935" s="110"/>
      <c r="R935" s="82"/>
      <c r="S935"/>
      <c r="T935"/>
      <c r="U935"/>
      <c r="V935" s="12"/>
      <c r="W935" s="12"/>
      <c r="X935" s="12"/>
      <c r="Y935" s="12"/>
      <c r="AA935" s="12"/>
      <c r="AB935" s="12"/>
      <c r="AC935" s="12"/>
      <c r="AD935" s="12"/>
      <c r="AE935" s="12"/>
      <c r="AF935"/>
      <c r="AH935"/>
      <c r="AI935"/>
      <c r="AJ935"/>
      <c r="AK935"/>
      <c r="AL935"/>
      <c r="AM935"/>
      <c r="AN935"/>
      <c r="AO935"/>
      <c r="AP935"/>
      <c r="AQ935"/>
      <c r="AR935"/>
      <c r="AS935"/>
    </row>
    <row r="936" spans="1:45" x14ac:dyDescent="0.25">
      <c r="A936" s="110"/>
      <c r="B936" s="110"/>
      <c r="R936" s="82"/>
      <c r="S936"/>
      <c r="T936"/>
      <c r="U936"/>
      <c r="V936" s="12"/>
      <c r="W936" s="12"/>
      <c r="X936" s="12"/>
      <c r="Y936" s="12"/>
      <c r="AA936" s="12"/>
      <c r="AB936" s="12"/>
      <c r="AC936" s="12"/>
      <c r="AD936" s="12"/>
      <c r="AE936" s="12"/>
      <c r="AF936"/>
      <c r="AH936"/>
      <c r="AI936"/>
      <c r="AJ936"/>
      <c r="AK936"/>
      <c r="AL936"/>
      <c r="AM936"/>
      <c r="AN936"/>
      <c r="AO936"/>
      <c r="AP936"/>
      <c r="AQ936"/>
      <c r="AR936"/>
      <c r="AS936"/>
    </row>
    <row r="937" spans="1:45" x14ac:dyDescent="0.25">
      <c r="A937" s="110"/>
      <c r="B937" s="110"/>
      <c r="R937" s="82"/>
      <c r="S937"/>
      <c r="T937"/>
      <c r="U937"/>
      <c r="V937" s="12"/>
      <c r="W937" s="12"/>
      <c r="X937" s="12"/>
      <c r="Y937" s="12"/>
      <c r="AA937" s="12"/>
      <c r="AB937" s="12"/>
      <c r="AC937" s="12"/>
      <c r="AD937" s="12"/>
      <c r="AE937" s="12"/>
      <c r="AF937"/>
      <c r="AH937"/>
      <c r="AI937"/>
      <c r="AJ937"/>
      <c r="AK937"/>
      <c r="AL937"/>
      <c r="AM937"/>
      <c r="AN937"/>
      <c r="AO937"/>
      <c r="AP937"/>
      <c r="AQ937"/>
      <c r="AR937"/>
      <c r="AS937"/>
    </row>
    <row r="938" spans="1:45" x14ac:dyDescent="0.25">
      <c r="A938" s="110"/>
      <c r="B938" s="110"/>
      <c r="R938" s="82"/>
      <c r="S938"/>
      <c r="T938"/>
      <c r="U938"/>
      <c r="V938" s="12"/>
      <c r="W938" s="12"/>
      <c r="X938" s="12"/>
      <c r="Y938" s="12"/>
      <c r="AA938" s="12"/>
      <c r="AB938" s="12"/>
      <c r="AC938" s="12"/>
      <c r="AD938" s="12"/>
      <c r="AE938" s="12"/>
      <c r="AF938"/>
      <c r="AH938"/>
      <c r="AI938"/>
      <c r="AJ938"/>
      <c r="AK938"/>
      <c r="AL938"/>
      <c r="AM938"/>
      <c r="AN938"/>
      <c r="AO938"/>
      <c r="AP938"/>
      <c r="AQ938"/>
      <c r="AR938"/>
      <c r="AS938"/>
    </row>
    <row r="939" spans="1:45" x14ac:dyDescent="0.25">
      <c r="A939" s="110"/>
      <c r="B939" s="110"/>
      <c r="R939" s="82"/>
      <c r="S939"/>
      <c r="T939"/>
      <c r="U939"/>
      <c r="V939" s="12"/>
      <c r="W939" s="12"/>
      <c r="X939" s="12"/>
      <c r="Y939" s="12"/>
      <c r="AA939" s="12"/>
      <c r="AB939" s="12"/>
      <c r="AC939" s="12"/>
      <c r="AD939" s="12"/>
      <c r="AE939" s="12"/>
      <c r="AF939"/>
      <c r="AH939"/>
      <c r="AI939"/>
      <c r="AJ939"/>
      <c r="AK939"/>
      <c r="AL939"/>
      <c r="AM939"/>
      <c r="AN939"/>
      <c r="AO939"/>
      <c r="AP939"/>
      <c r="AQ939"/>
      <c r="AR939"/>
      <c r="AS939"/>
    </row>
    <row r="940" spans="1:45" x14ac:dyDescent="0.25">
      <c r="A940" s="110"/>
      <c r="B940" s="110"/>
      <c r="R940" s="82"/>
      <c r="S940"/>
      <c r="T940"/>
      <c r="U940"/>
      <c r="V940" s="12"/>
      <c r="W940" s="12"/>
      <c r="X940" s="12"/>
      <c r="Y940" s="12"/>
      <c r="AA940" s="12"/>
      <c r="AB940" s="12"/>
      <c r="AC940" s="12"/>
      <c r="AD940" s="12"/>
      <c r="AE940" s="12"/>
      <c r="AF940"/>
      <c r="AH940"/>
      <c r="AI940"/>
      <c r="AJ940"/>
      <c r="AK940"/>
      <c r="AL940"/>
      <c r="AM940"/>
      <c r="AN940"/>
      <c r="AO940"/>
      <c r="AP940"/>
      <c r="AQ940"/>
      <c r="AR940"/>
      <c r="AS940"/>
    </row>
    <row r="941" spans="1:45" x14ac:dyDescent="0.25">
      <c r="A941" s="110"/>
      <c r="B941" s="110"/>
      <c r="R941" s="82"/>
      <c r="S941"/>
      <c r="T941"/>
      <c r="U941"/>
      <c r="V941" s="12"/>
      <c r="W941" s="12"/>
      <c r="X941" s="12"/>
      <c r="Y941" s="12"/>
      <c r="AA941" s="12"/>
      <c r="AB941" s="12"/>
      <c r="AC941" s="12"/>
      <c r="AD941" s="12"/>
      <c r="AE941" s="12"/>
      <c r="AF941"/>
      <c r="AH941"/>
      <c r="AI941"/>
      <c r="AJ941"/>
      <c r="AK941"/>
      <c r="AL941"/>
      <c r="AM941"/>
      <c r="AN941"/>
      <c r="AO941"/>
      <c r="AP941"/>
      <c r="AQ941"/>
      <c r="AR941"/>
      <c r="AS941"/>
    </row>
    <row r="942" spans="1:45" x14ac:dyDescent="0.25">
      <c r="A942" s="110"/>
      <c r="B942" s="110"/>
      <c r="R942" s="82"/>
      <c r="S942"/>
      <c r="T942"/>
      <c r="U942"/>
      <c r="V942" s="12"/>
      <c r="W942" s="12"/>
      <c r="X942" s="12"/>
      <c r="Y942" s="12"/>
      <c r="AA942" s="12"/>
      <c r="AB942" s="12"/>
      <c r="AC942" s="12"/>
      <c r="AD942" s="12"/>
      <c r="AE942" s="12"/>
      <c r="AF942"/>
      <c r="AH942"/>
      <c r="AI942"/>
      <c r="AJ942"/>
      <c r="AK942"/>
      <c r="AL942"/>
      <c r="AM942"/>
      <c r="AN942"/>
      <c r="AO942"/>
      <c r="AP942"/>
      <c r="AQ942"/>
      <c r="AR942"/>
      <c r="AS942"/>
    </row>
    <row r="943" spans="1:45" x14ac:dyDescent="0.25">
      <c r="A943" s="110"/>
      <c r="B943" s="110"/>
      <c r="R943" s="82"/>
      <c r="S943"/>
      <c r="T943"/>
      <c r="U943"/>
      <c r="V943" s="12"/>
      <c r="W943" s="12"/>
      <c r="X943" s="12"/>
      <c r="Y943" s="12"/>
      <c r="AA943" s="12"/>
      <c r="AB943" s="12"/>
      <c r="AC943" s="12"/>
      <c r="AD943" s="12"/>
      <c r="AE943" s="12"/>
      <c r="AF943"/>
      <c r="AH943"/>
      <c r="AI943"/>
      <c r="AJ943"/>
      <c r="AK943"/>
      <c r="AL943"/>
      <c r="AM943"/>
      <c r="AN943"/>
      <c r="AO943"/>
      <c r="AP943"/>
      <c r="AQ943"/>
      <c r="AR943"/>
      <c r="AS943"/>
    </row>
    <row r="944" spans="1:45" x14ac:dyDescent="0.25">
      <c r="A944" s="110"/>
      <c r="B944" s="110"/>
      <c r="R944" s="82"/>
      <c r="S944"/>
      <c r="T944"/>
      <c r="U944"/>
      <c r="V944" s="12"/>
      <c r="W944" s="12"/>
      <c r="X944" s="12"/>
      <c r="Y944" s="12"/>
      <c r="AA944" s="12"/>
      <c r="AB944" s="12"/>
      <c r="AC944" s="12"/>
      <c r="AD944" s="12"/>
      <c r="AE944" s="12"/>
      <c r="AF944"/>
      <c r="AH944"/>
      <c r="AI944"/>
      <c r="AJ944"/>
      <c r="AK944"/>
      <c r="AL944"/>
      <c r="AM944"/>
      <c r="AN944"/>
      <c r="AO944"/>
      <c r="AP944"/>
      <c r="AQ944"/>
      <c r="AR944"/>
      <c r="AS944"/>
    </row>
    <row r="945" spans="1:45" x14ac:dyDescent="0.25">
      <c r="A945" s="110"/>
      <c r="B945" s="110"/>
      <c r="R945" s="82"/>
      <c r="S945"/>
      <c r="T945"/>
      <c r="U945"/>
      <c r="V945" s="12"/>
      <c r="W945" s="12"/>
      <c r="X945" s="12"/>
      <c r="Y945" s="12"/>
      <c r="AA945" s="12"/>
      <c r="AB945" s="12"/>
      <c r="AC945" s="12"/>
      <c r="AD945" s="12"/>
      <c r="AE945" s="12"/>
      <c r="AF945"/>
      <c r="AH945"/>
      <c r="AI945"/>
      <c r="AJ945"/>
      <c r="AK945"/>
      <c r="AL945"/>
      <c r="AM945"/>
      <c r="AN945"/>
      <c r="AO945"/>
      <c r="AP945"/>
      <c r="AQ945"/>
      <c r="AR945"/>
      <c r="AS945"/>
    </row>
    <row r="946" spans="1:45" x14ac:dyDescent="0.25">
      <c r="A946" s="110"/>
      <c r="B946" s="110"/>
      <c r="R946" s="82"/>
      <c r="S946"/>
      <c r="T946"/>
      <c r="U946"/>
      <c r="V946" s="12"/>
      <c r="W946" s="12"/>
      <c r="X946" s="12"/>
      <c r="Y946" s="12"/>
      <c r="AA946" s="12"/>
      <c r="AB946" s="12"/>
      <c r="AC946" s="12"/>
      <c r="AD946" s="12"/>
      <c r="AE946" s="12"/>
      <c r="AF946"/>
      <c r="AH946"/>
      <c r="AI946"/>
      <c r="AJ946"/>
      <c r="AK946"/>
      <c r="AL946"/>
      <c r="AM946"/>
      <c r="AN946"/>
      <c r="AO946"/>
      <c r="AP946"/>
      <c r="AQ946"/>
      <c r="AR946"/>
      <c r="AS946"/>
    </row>
    <row r="947" spans="1:45" x14ac:dyDescent="0.25">
      <c r="A947" s="110"/>
      <c r="B947" s="110"/>
      <c r="R947" s="82"/>
      <c r="S947"/>
      <c r="T947"/>
      <c r="U947"/>
      <c r="V947" s="12"/>
      <c r="W947" s="12"/>
      <c r="X947" s="12"/>
      <c r="Y947" s="12"/>
      <c r="AA947" s="12"/>
      <c r="AB947" s="12"/>
      <c r="AC947" s="12"/>
      <c r="AD947" s="12"/>
      <c r="AE947" s="12"/>
      <c r="AF947"/>
      <c r="AH947"/>
      <c r="AI947"/>
      <c r="AJ947"/>
      <c r="AK947"/>
      <c r="AL947"/>
      <c r="AM947"/>
      <c r="AN947"/>
      <c r="AO947"/>
      <c r="AP947"/>
      <c r="AQ947"/>
      <c r="AR947"/>
      <c r="AS947"/>
    </row>
    <row r="948" spans="1:45" x14ac:dyDescent="0.25">
      <c r="A948" s="110"/>
      <c r="B948" s="110"/>
      <c r="R948" s="82"/>
      <c r="S948"/>
      <c r="T948"/>
      <c r="U948"/>
      <c r="V948" s="12"/>
      <c r="W948" s="12"/>
      <c r="X948" s="12"/>
      <c r="Y948" s="12"/>
      <c r="AA948" s="12"/>
      <c r="AB948" s="12"/>
      <c r="AC948" s="12"/>
      <c r="AD948" s="12"/>
      <c r="AE948" s="12"/>
      <c r="AF948"/>
      <c r="AH948"/>
      <c r="AI948"/>
      <c r="AJ948"/>
      <c r="AK948"/>
      <c r="AL948"/>
      <c r="AM948"/>
      <c r="AN948"/>
      <c r="AO948"/>
      <c r="AP948"/>
      <c r="AQ948"/>
      <c r="AR948"/>
      <c r="AS948"/>
    </row>
    <row r="949" spans="1:45" x14ac:dyDescent="0.25">
      <c r="A949" s="110"/>
      <c r="B949" s="110"/>
      <c r="R949" s="82"/>
      <c r="S949"/>
      <c r="T949"/>
      <c r="U949"/>
      <c r="V949" s="12"/>
      <c r="W949" s="12"/>
      <c r="X949" s="12"/>
      <c r="Y949" s="12"/>
      <c r="AA949" s="12"/>
      <c r="AB949" s="12"/>
      <c r="AC949" s="12"/>
      <c r="AD949" s="12"/>
      <c r="AE949" s="12"/>
      <c r="AF949"/>
      <c r="AH949"/>
      <c r="AI949"/>
      <c r="AJ949"/>
      <c r="AK949"/>
      <c r="AL949"/>
      <c r="AM949"/>
      <c r="AN949"/>
      <c r="AO949"/>
      <c r="AP949"/>
      <c r="AQ949"/>
      <c r="AR949"/>
      <c r="AS949"/>
    </row>
    <row r="950" spans="1:45" x14ac:dyDescent="0.25">
      <c r="A950" s="110"/>
      <c r="B950" s="110"/>
      <c r="R950" s="82"/>
      <c r="S950"/>
      <c r="T950"/>
      <c r="U950"/>
      <c r="V950" s="12"/>
      <c r="W950" s="12"/>
      <c r="X950" s="12"/>
      <c r="Y950" s="12"/>
      <c r="AA950" s="12"/>
      <c r="AB950" s="12"/>
      <c r="AC950" s="12"/>
      <c r="AD950" s="12"/>
      <c r="AE950" s="12"/>
      <c r="AF950"/>
      <c r="AH950"/>
      <c r="AI950"/>
      <c r="AJ950"/>
      <c r="AK950"/>
      <c r="AL950"/>
      <c r="AM950"/>
      <c r="AN950"/>
      <c r="AO950"/>
      <c r="AP950"/>
      <c r="AQ950"/>
      <c r="AR950"/>
      <c r="AS950"/>
    </row>
    <row r="951" spans="1:45" x14ac:dyDescent="0.25">
      <c r="A951" s="110"/>
      <c r="B951" s="110"/>
      <c r="R951" s="82"/>
      <c r="S951"/>
      <c r="T951"/>
      <c r="U951"/>
      <c r="V951" s="12"/>
      <c r="W951" s="12"/>
      <c r="X951" s="12"/>
      <c r="Y951" s="12"/>
      <c r="AA951" s="12"/>
      <c r="AB951" s="12"/>
      <c r="AC951" s="12"/>
      <c r="AD951" s="12"/>
      <c r="AE951" s="12"/>
      <c r="AF951"/>
      <c r="AH951"/>
      <c r="AI951"/>
      <c r="AJ951"/>
      <c r="AK951"/>
      <c r="AL951"/>
      <c r="AM951"/>
      <c r="AN951"/>
      <c r="AO951"/>
      <c r="AP951"/>
      <c r="AQ951"/>
      <c r="AR951"/>
      <c r="AS951"/>
    </row>
    <row r="952" spans="1:45" x14ac:dyDescent="0.25">
      <c r="A952" s="110"/>
      <c r="B952" s="110"/>
      <c r="R952" s="82"/>
      <c r="S952"/>
      <c r="T952"/>
      <c r="U952"/>
      <c r="V952" s="12"/>
      <c r="W952" s="12"/>
      <c r="X952" s="12"/>
      <c r="Y952" s="12"/>
      <c r="AA952" s="12"/>
      <c r="AB952" s="12"/>
      <c r="AC952" s="12"/>
      <c r="AD952" s="12"/>
      <c r="AE952" s="12"/>
      <c r="AF952"/>
      <c r="AH952"/>
      <c r="AI952"/>
      <c r="AJ952"/>
      <c r="AK952"/>
      <c r="AL952"/>
      <c r="AM952"/>
      <c r="AN952"/>
      <c r="AO952"/>
      <c r="AP952"/>
      <c r="AQ952"/>
      <c r="AR952"/>
      <c r="AS952"/>
    </row>
    <row r="953" spans="1:45" x14ac:dyDescent="0.25">
      <c r="A953" s="110"/>
      <c r="B953" s="110"/>
      <c r="R953" s="82"/>
      <c r="S953"/>
      <c r="T953"/>
      <c r="U953"/>
      <c r="V953" s="12"/>
      <c r="W953" s="12"/>
      <c r="X953" s="12"/>
      <c r="Y953" s="12"/>
      <c r="AA953" s="12"/>
      <c r="AB953" s="12"/>
      <c r="AC953" s="12"/>
      <c r="AD953" s="12"/>
      <c r="AE953" s="12"/>
      <c r="AF953"/>
      <c r="AH953"/>
      <c r="AI953"/>
      <c r="AJ953"/>
      <c r="AK953"/>
      <c r="AL953"/>
      <c r="AM953"/>
      <c r="AN953"/>
      <c r="AO953"/>
      <c r="AP953"/>
      <c r="AQ953"/>
      <c r="AR953"/>
      <c r="AS953"/>
    </row>
    <row r="954" spans="1:45" x14ac:dyDescent="0.25">
      <c r="A954" s="110"/>
      <c r="B954" s="110"/>
      <c r="R954" s="82"/>
      <c r="S954"/>
      <c r="T954"/>
      <c r="U954"/>
      <c r="V954" s="12"/>
      <c r="W954" s="12"/>
      <c r="X954" s="12"/>
      <c r="Y954" s="12"/>
      <c r="AA954" s="12"/>
      <c r="AB954" s="12"/>
      <c r="AC954" s="12"/>
      <c r="AD954" s="12"/>
      <c r="AE954" s="12"/>
      <c r="AF954"/>
      <c r="AH954"/>
      <c r="AI954"/>
      <c r="AJ954"/>
      <c r="AK954"/>
      <c r="AL954"/>
      <c r="AM954"/>
      <c r="AN954"/>
      <c r="AO954"/>
      <c r="AP954"/>
      <c r="AQ954"/>
      <c r="AR954"/>
      <c r="AS954"/>
    </row>
    <row r="955" spans="1:45" x14ac:dyDescent="0.25">
      <c r="A955" s="110"/>
      <c r="B955" s="110"/>
      <c r="R955" s="82"/>
      <c r="S955"/>
      <c r="T955"/>
      <c r="U955"/>
      <c r="V955" s="12"/>
      <c r="W955" s="12"/>
      <c r="X955" s="12"/>
      <c r="Y955" s="12"/>
      <c r="AA955" s="12"/>
      <c r="AB955" s="12"/>
      <c r="AC955" s="12"/>
      <c r="AD955" s="12"/>
      <c r="AE955" s="12"/>
      <c r="AF955"/>
      <c r="AH955"/>
      <c r="AI955"/>
      <c r="AJ955"/>
      <c r="AK955"/>
      <c r="AL955"/>
      <c r="AM955"/>
      <c r="AN955"/>
      <c r="AO955"/>
      <c r="AP955"/>
      <c r="AQ955"/>
      <c r="AR955"/>
      <c r="AS955"/>
    </row>
    <row r="956" spans="1:45" x14ac:dyDescent="0.25">
      <c r="A956" s="110"/>
      <c r="B956" s="110"/>
      <c r="R956" s="82"/>
      <c r="S956"/>
      <c r="T956"/>
      <c r="U956"/>
      <c r="V956" s="12"/>
      <c r="W956" s="12"/>
      <c r="X956" s="12"/>
      <c r="Y956" s="12"/>
      <c r="AA956" s="12"/>
      <c r="AB956" s="12"/>
      <c r="AC956" s="12"/>
      <c r="AD956" s="12"/>
      <c r="AE956" s="12"/>
      <c r="AF956"/>
      <c r="AH956"/>
      <c r="AI956"/>
      <c r="AJ956"/>
      <c r="AK956"/>
      <c r="AL956"/>
      <c r="AM956"/>
      <c r="AN956"/>
      <c r="AO956"/>
      <c r="AP956"/>
      <c r="AQ956"/>
      <c r="AR956"/>
      <c r="AS956"/>
    </row>
    <row r="957" spans="1:45" x14ac:dyDescent="0.25">
      <c r="A957" s="110"/>
      <c r="B957" s="110"/>
      <c r="R957" s="82"/>
      <c r="S957"/>
      <c r="T957"/>
      <c r="U957"/>
      <c r="V957" s="12"/>
      <c r="W957" s="12"/>
      <c r="X957" s="12"/>
      <c r="Y957" s="12"/>
      <c r="AA957" s="12"/>
      <c r="AB957" s="12"/>
      <c r="AC957" s="12"/>
      <c r="AD957" s="12"/>
      <c r="AE957" s="12"/>
      <c r="AF957"/>
      <c r="AH957"/>
      <c r="AI957"/>
      <c r="AJ957"/>
      <c r="AK957"/>
      <c r="AL957"/>
      <c r="AM957"/>
      <c r="AN957"/>
      <c r="AO957"/>
      <c r="AP957"/>
      <c r="AQ957"/>
      <c r="AR957"/>
      <c r="AS957"/>
    </row>
    <row r="958" spans="1:45" x14ac:dyDescent="0.25">
      <c r="A958" s="110"/>
      <c r="B958" s="110"/>
      <c r="R958" s="82"/>
      <c r="S958"/>
      <c r="T958"/>
      <c r="U958"/>
      <c r="V958" s="12"/>
      <c r="W958" s="12"/>
      <c r="X958" s="12"/>
      <c r="Y958" s="12"/>
      <c r="AA958" s="12"/>
      <c r="AB958" s="12"/>
      <c r="AC958" s="12"/>
      <c r="AD958" s="12"/>
      <c r="AE958" s="12"/>
      <c r="AF958"/>
      <c r="AH958"/>
      <c r="AI958"/>
      <c r="AJ958"/>
      <c r="AK958"/>
      <c r="AL958"/>
      <c r="AM958"/>
      <c r="AN958"/>
      <c r="AO958"/>
      <c r="AP958"/>
      <c r="AQ958"/>
      <c r="AR958"/>
      <c r="AS958"/>
    </row>
    <row r="959" spans="1:45" x14ac:dyDescent="0.25">
      <c r="A959" s="110"/>
      <c r="B959" s="110"/>
      <c r="R959" s="82"/>
      <c r="S959"/>
      <c r="T959"/>
      <c r="U959"/>
      <c r="V959" s="12"/>
      <c r="W959" s="12"/>
      <c r="X959" s="12"/>
      <c r="Y959" s="12"/>
      <c r="AA959" s="12"/>
      <c r="AB959" s="12"/>
      <c r="AC959" s="12"/>
      <c r="AD959" s="12"/>
      <c r="AE959" s="12"/>
      <c r="AF959"/>
      <c r="AH959"/>
      <c r="AI959"/>
      <c r="AJ959"/>
      <c r="AK959"/>
      <c r="AL959"/>
      <c r="AM959"/>
      <c r="AN959"/>
      <c r="AO959"/>
      <c r="AP959"/>
      <c r="AQ959"/>
      <c r="AR959"/>
      <c r="AS959"/>
    </row>
    <row r="960" spans="1:45" x14ac:dyDescent="0.25">
      <c r="A960" s="110"/>
      <c r="B960" s="110"/>
      <c r="R960" s="82"/>
      <c r="S960"/>
      <c r="T960"/>
      <c r="U960"/>
      <c r="V960" s="12"/>
      <c r="W960" s="12"/>
      <c r="X960" s="12"/>
      <c r="Y960" s="12"/>
      <c r="AA960" s="12"/>
      <c r="AB960" s="12"/>
      <c r="AC960" s="12"/>
      <c r="AD960" s="12"/>
      <c r="AE960" s="12"/>
      <c r="AF960"/>
      <c r="AH960"/>
      <c r="AI960"/>
      <c r="AJ960"/>
      <c r="AK960"/>
      <c r="AL960"/>
      <c r="AM960"/>
      <c r="AN960"/>
      <c r="AO960"/>
      <c r="AP960"/>
      <c r="AQ960"/>
      <c r="AR960"/>
      <c r="AS960"/>
    </row>
    <row r="961" spans="1:45" x14ac:dyDescent="0.25">
      <c r="A961" s="110"/>
      <c r="B961" s="110"/>
      <c r="R961" s="82"/>
      <c r="S961"/>
      <c r="T961"/>
      <c r="U961"/>
      <c r="V961" s="12"/>
      <c r="W961" s="12"/>
      <c r="X961" s="12"/>
      <c r="Y961" s="12"/>
      <c r="AA961" s="12"/>
      <c r="AB961" s="12"/>
      <c r="AC961" s="12"/>
      <c r="AD961" s="12"/>
      <c r="AE961" s="12"/>
      <c r="AF961"/>
      <c r="AH961"/>
      <c r="AI961"/>
      <c r="AJ961"/>
      <c r="AK961"/>
      <c r="AL961"/>
      <c r="AM961"/>
      <c r="AN961"/>
      <c r="AO961"/>
      <c r="AP961"/>
      <c r="AQ961"/>
      <c r="AR961"/>
      <c r="AS961"/>
    </row>
    <row r="962" spans="1:45" x14ac:dyDescent="0.25">
      <c r="A962" s="110"/>
      <c r="B962" s="110"/>
      <c r="R962" s="82"/>
      <c r="S962"/>
      <c r="T962"/>
      <c r="U962"/>
      <c r="V962" s="12"/>
      <c r="W962" s="12"/>
      <c r="X962" s="12"/>
      <c r="Y962" s="12"/>
      <c r="AA962" s="12"/>
      <c r="AB962" s="12"/>
      <c r="AC962" s="12"/>
      <c r="AD962" s="12"/>
      <c r="AE962" s="12"/>
      <c r="AF962"/>
      <c r="AH962"/>
      <c r="AI962"/>
      <c r="AJ962"/>
      <c r="AK962"/>
      <c r="AL962"/>
      <c r="AM962"/>
      <c r="AN962"/>
      <c r="AO962"/>
      <c r="AP962"/>
      <c r="AQ962"/>
      <c r="AR962"/>
      <c r="AS962"/>
    </row>
    <row r="963" spans="1:45" x14ac:dyDescent="0.25">
      <c r="A963" s="110"/>
      <c r="B963" s="110"/>
      <c r="R963" s="82"/>
      <c r="S963"/>
      <c r="T963"/>
      <c r="U963"/>
      <c r="V963" s="12"/>
      <c r="W963" s="12"/>
      <c r="X963" s="12"/>
      <c r="Y963" s="12"/>
      <c r="AA963" s="12"/>
      <c r="AB963" s="12"/>
      <c r="AC963" s="12"/>
      <c r="AD963" s="12"/>
      <c r="AE963" s="12"/>
      <c r="AF963"/>
      <c r="AH963"/>
      <c r="AI963"/>
      <c r="AJ963"/>
      <c r="AK963"/>
      <c r="AL963"/>
      <c r="AM963"/>
      <c r="AN963"/>
      <c r="AO963"/>
      <c r="AP963"/>
      <c r="AQ963"/>
      <c r="AR963"/>
      <c r="AS963"/>
    </row>
    <row r="964" spans="1:45" x14ac:dyDescent="0.25">
      <c r="A964" s="110"/>
      <c r="B964" s="110"/>
      <c r="R964" s="82"/>
      <c r="S964"/>
      <c r="T964"/>
      <c r="U964"/>
      <c r="V964" s="12"/>
      <c r="W964" s="12"/>
      <c r="X964" s="12"/>
      <c r="Y964" s="12"/>
      <c r="AA964" s="12"/>
      <c r="AB964" s="12"/>
      <c r="AC964" s="12"/>
      <c r="AD964" s="12"/>
      <c r="AE964" s="12"/>
      <c r="AF964"/>
      <c r="AH964"/>
      <c r="AI964"/>
      <c r="AJ964"/>
      <c r="AK964"/>
      <c r="AL964"/>
      <c r="AM964"/>
      <c r="AN964"/>
      <c r="AO964"/>
      <c r="AP964"/>
      <c r="AQ964"/>
      <c r="AR964"/>
      <c r="AS964"/>
    </row>
    <row r="965" spans="1:45" x14ac:dyDescent="0.25">
      <c r="A965" s="110"/>
      <c r="B965" s="110"/>
      <c r="R965" s="82"/>
      <c r="S965"/>
      <c r="T965"/>
      <c r="U965"/>
      <c r="V965" s="12"/>
      <c r="W965" s="12"/>
      <c r="X965" s="12"/>
      <c r="Y965" s="12"/>
      <c r="AA965" s="12"/>
      <c r="AB965" s="12"/>
      <c r="AC965" s="12"/>
      <c r="AD965" s="12"/>
      <c r="AE965" s="12"/>
      <c r="AF965"/>
      <c r="AH965"/>
      <c r="AI965"/>
      <c r="AJ965"/>
      <c r="AK965"/>
      <c r="AL965"/>
      <c r="AM965"/>
      <c r="AN965"/>
      <c r="AO965"/>
      <c r="AP965"/>
      <c r="AQ965"/>
      <c r="AR965"/>
      <c r="AS965"/>
    </row>
    <row r="966" spans="1:45" x14ac:dyDescent="0.25">
      <c r="A966" s="110"/>
      <c r="B966" s="110"/>
      <c r="R966" s="82"/>
      <c r="S966"/>
      <c r="T966"/>
      <c r="U966"/>
      <c r="V966" s="12"/>
      <c r="W966" s="12"/>
      <c r="X966" s="12"/>
      <c r="Y966" s="12"/>
      <c r="AA966" s="12"/>
      <c r="AB966" s="12"/>
      <c r="AC966" s="12"/>
      <c r="AD966" s="12"/>
      <c r="AE966" s="12"/>
      <c r="AF966"/>
      <c r="AH966"/>
      <c r="AI966"/>
      <c r="AJ966"/>
      <c r="AK966"/>
      <c r="AL966"/>
      <c r="AM966"/>
      <c r="AN966"/>
      <c r="AO966"/>
      <c r="AP966"/>
      <c r="AQ966"/>
      <c r="AR966"/>
      <c r="AS966"/>
    </row>
    <row r="967" spans="1:45" x14ac:dyDescent="0.25">
      <c r="A967" s="110"/>
      <c r="B967" s="110"/>
      <c r="R967" s="82"/>
      <c r="S967"/>
      <c r="T967"/>
      <c r="U967"/>
      <c r="V967" s="12"/>
      <c r="W967" s="12"/>
      <c r="X967" s="12"/>
      <c r="Y967" s="12"/>
      <c r="AA967" s="12"/>
      <c r="AB967" s="12"/>
      <c r="AC967" s="12"/>
      <c r="AD967" s="12"/>
      <c r="AE967" s="12"/>
      <c r="AF967"/>
      <c r="AH967"/>
      <c r="AI967"/>
      <c r="AJ967"/>
      <c r="AK967"/>
      <c r="AL967"/>
      <c r="AM967"/>
      <c r="AN967"/>
      <c r="AO967"/>
      <c r="AP967"/>
      <c r="AQ967"/>
      <c r="AR967"/>
      <c r="AS967"/>
    </row>
    <row r="968" spans="1:45" x14ac:dyDescent="0.25">
      <c r="A968" s="110"/>
      <c r="B968" s="110"/>
      <c r="R968" s="82"/>
      <c r="S968"/>
      <c r="T968"/>
      <c r="U968"/>
      <c r="V968" s="12"/>
      <c r="W968" s="12"/>
      <c r="X968" s="12"/>
      <c r="Y968" s="12"/>
      <c r="AA968" s="12"/>
      <c r="AB968" s="12"/>
      <c r="AC968" s="12"/>
      <c r="AD968" s="12"/>
      <c r="AE968" s="12"/>
      <c r="AF968"/>
      <c r="AH968"/>
      <c r="AI968"/>
      <c r="AJ968"/>
      <c r="AK968"/>
      <c r="AL968"/>
      <c r="AM968"/>
      <c r="AN968"/>
      <c r="AO968"/>
      <c r="AP968"/>
      <c r="AQ968"/>
      <c r="AR968"/>
      <c r="AS968"/>
    </row>
    <row r="969" spans="1:45" x14ac:dyDescent="0.25">
      <c r="A969" s="110"/>
      <c r="B969" s="110"/>
      <c r="R969" s="82"/>
      <c r="S969"/>
      <c r="T969"/>
      <c r="U969"/>
      <c r="V969" s="12"/>
      <c r="W969" s="12"/>
      <c r="X969" s="12"/>
      <c r="Y969" s="12"/>
      <c r="AA969" s="12"/>
      <c r="AB969" s="12"/>
      <c r="AC969" s="12"/>
      <c r="AD969" s="12"/>
      <c r="AE969" s="12"/>
      <c r="AF969"/>
      <c r="AH969"/>
      <c r="AI969"/>
      <c r="AJ969"/>
      <c r="AK969"/>
      <c r="AL969"/>
      <c r="AM969"/>
      <c r="AN969"/>
      <c r="AO969"/>
      <c r="AP969"/>
      <c r="AQ969"/>
      <c r="AR969"/>
      <c r="AS969"/>
    </row>
    <row r="970" spans="1:45" x14ac:dyDescent="0.25">
      <c r="A970" s="110"/>
      <c r="B970" s="110"/>
      <c r="R970" s="82"/>
      <c r="S970"/>
      <c r="T970"/>
      <c r="U970"/>
      <c r="V970" s="12"/>
      <c r="W970" s="12"/>
      <c r="X970" s="12"/>
      <c r="Y970" s="12"/>
      <c r="AA970" s="12"/>
      <c r="AB970" s="12"/>
      <c r="AC970" s="12"/>
      <c r="AD970" s="12"/>
      <c r="AE970" s="12"/>
      <c r="AF970"/>
      <c r="AH970"/>
      <c r="AI970"/>
      <c r="AJ970"/>
      <c r="AK970"/>
      <c r="AL970"/>
      <c r="AM970"/>
      <c r="AN970"/>
      <c r="AO970"/>
      <c r="AP970"/>
      <c r="AQ970"/>
      <c r="AR970"/>
      <c r="AS970"/>
    </row>
    <row r="971" spans="1:45" x14ac:dyDescent="0.25">
      <c r="A971" s="110"/>
      <c r="B971" s="110"/>
      <c r="R971" s="82"/>
      <c r="S971"/>
      <c r="T971"/>
      <c r="U971"/>
      <c r="V971" s="12"/>
      <c r="W971" s="12"/>
      <c r="X971" s="12"/>
      <c r="Y971" s="12"/>
      <c r="AA971" s="12"/>
      <c r="AB971" s="12"/>
      <c r="AC971" s="12"/>
      <c r="AD971" s="12"/>
      <c r="AE971" s="12"/>
      <c r="AF971"/>
      <c r="AH971"/>
      <c r="AI971"/>
      <c r="AJ971"/>
      <c r="AK971"/>
      <c r="AL971"/>
      <c r="AM971"/>
      <c r="AN971"/>
      <c r="AO971"/>
      <c r="AP971"/>
      <c r="AQ971"/>
      <c r="AR971"/>
      <c r="AS971"/>
    </row>
    <row r="972" spans="1:45" x14ac:dyDescent="0.25">
      <c r="A972" s="110"/>
      <c r="B972" s="110"/>
      <c r="R972" s="82"/>
      <c r="S972"/>
      <c r="T972"/>
      <c r="U972"/>
      <c r="V972" s="12"/>
      <c r="W972" s="12"/>
      <c r="X972" s="12"/>
      <c r="Y972" s="12"/>
      <c r="AA972" s="12"/>
      <c r="AB972" s="12"/>
      <c r="AC972" s="12"/>
      <c r="AD972" s="12"/>
      <c r="AE972" s="12"/>
      <c r="AF972"/>
      <c r="AH972"/>
      <c r="AI972"/>
      <c r="AJ972"/>
      <c r="AK972"/>
      <c r="AL972"/>
      <c r="AM972"/>
      <c r="AN972"/>
      <c r="AO972"/>
      <c r="AP972"/>
      <c r="AQ972"/>
      <c r="AR972"/>
      <c r="AS972"/>
    </row>
    <row r="973" spans="1:45" x14ac:dyDescent="0.25">
      <c r="A973" s="110"/>
      <c r="B973" s="110"/>
      <c r="R973" s="82"/>
      <c r="S973"/>
      <c r="T973"/>
      <c r="U973"/>
      <c r="V973" s="12"/>
      <c r="W973" s="12"/>
      <c r="X973" s="12"/>
      <c r="Y973" s="12"/>
      <c r="AA973" s="12"/>
      <c r="AB973" s="12"/>
      <c r="AC973" s="12"/>
      <c r="AD973" s="12"/>
      <c r="AE973" s="12"/>
      <c r="AF973"/>
      <c r="AH973"/>
      <c r="AI973"/>
      <c r="AJ973"/>
      <c r="AK973"/>
      <c r="AL973"/>
      <c r="AM973"/>
      <c r="AN973"/>
      <c r="AO973"/>
      <c r="AP973"/>
      <c r="AQ973"/>
      <c r="AR973"/>
      <c r="AS973"/>
    </row>
    <row r="974" spans="1:45" x14ac:dyDescent="0.25">
      <c r="A974" s="110"/>
      <c r="B974" s="110"/>
      <c r="R974" s="82"/>
      <c r="S974"/>
      <c r="T974"/>
      <c r="U974"/>
      <c r="V974" s="12"/>
      <c r="W974" s="12"/>
      <c r="X974" s="12"/>
      <c r="Y974" s="12"/>
      <c r="AA974" s="12"/>
      <c r="AB974" s="12"/>
      <c r="AC974" s="12"/>
      <c r="AD974" s="12"/>
      <c r="AE974" s="12"/>
      <c r="AF974"/>
      <c r="AH974"/>
      <c r="AI974"/>
      <c r="AJ974"/>
      <c r="AK974"/>
      <c r="AL974"/>
      <c r="AM974"/>
      <c r="AN974"/>
      <c r="AO974"/>
      <c r="AP974"/>
      <c r="AQ974"/>
      <c r="AR974"/>
      <c r="AS974"/>
    </row>
    <row r="975" spans="1:45" x14ac:dyDescent="0.25">
      <c r="A975" s="110"/>
      <c r="B975" s="110"/>
      <c r="R975" s="82"/>
      <c r="S975"/>
      <c r="T975"/>
      <c r="U975"/>
      <c r="V975" s="12"/>
      <c r="W975" s="12"/>
      <c r="X975" s="12"/>
      <c r="Y975" s="12"/>
      <c r="AA975" s="12"/>
      <c r="AB975" s="12"/>
      <c r="AC975" s="12"/>
      <c r="AD975" s="12"/>
      <c r="AE975" s="12"/>
      <c r="AF975"/>
      <c r="AH975"/>
      <c r="AI975"/>
      <c r="AJ975"/>
      <c r="AK975"/>
      <c r="AL975"/>
      <c r="AM975"/>
      <c r="AN975"/>
      <c r="AO975"/>
      <c r="AP975"/>
      <c r="AQ975"/>
      <c r="AR975"/>
      <c r="AS975"/>
    </row>
    <row r="976" spans="1:45" x14ac:dyDescent="0.25">
      <c r="A976" s="110"/>
      <c r="B976" s="110"/>
      <c r="R976" s="82"/>
      <c r="S976"/>
      <c r="T976"/>
      <c r="U976"/>
      <c r="V976" s="12"/>
      <c r="W976" s="12"/>
      <c r="X976" s="12"/>
      <c r="Y976" s="12"/>
      <c r="AA976" s="12"/>
      <c r="AB976" s="12"/>
      <c r="AC976" s="12"/>
      <c r="AD976" s="12"/>
      <c r="AE976" s="12"/>
      <c r="AF976"/>
      <c r="AH976"/>
      <c r="AI976"/>
      <c r="AJ976"/>
      <c r="AK976"/>
      <c r="AL976"/>
      <c r="AM976"/>
      <c r="AN976"/>
      <c r="AO976"/>
      <c r="AP976"/>
      <c r="AQ976"/>
      <c r="AR976"/>
      <c r="AS976"/>
    </row>
    <row r="977" spans="1:45" x14ac:dyDescent="0.25">
      <c r="A977" s="110"/>
      <c r="B977" s="110"/>
      <c r="R977" s="82"/>
      <c r="S977"/>
      <c r="T977"/>
      <c r="U977"/>
      <c r="V977" s="12"/>
      <c r="W977" s="12"/>
      <c r="X977" s="12"/>
      <c r="Y977" s="12"/>
      <c r="AA977" s="12"/>
      <c r="AB977" s="12"/>
      <c r="AC977" s="12"/>
      <c r="AD977" s="12"/>
      <c r="AE977" s="12"/>
      <c r="AF977"/>
      <c r="AH977"/>
      <c r="AI977"/>
      <c r="AJ977"/>
      <c r="AK977"/>
      <c r="AL977"/>
      <c r="AM977"/>
      <c r="AN977"/>
      <c r="AO977"/>
      <c r="AP977"/>
      <c r="AQ977"/>
      <c r="AR977"/>
      <c r="AS977"/>
    </row>
    <row r="978" spans="1:45" x14ac:dyDescent="0.25">
      <c r="A978" s="110"/>
      <c r="B978" s="110"/>
      <c r="R978" s="82"/>
      <c r="S978"/>
      <c r="T978"/>
      <c r="U978"/>
      <c r="V978" s="12"/>
      <c r="W978" s="12"/>
      <c r="X978" s="12"/>
      <c r="Y978" s="12"/>
      <c r="AA978" s="12"/>
      <c r="AB978" s="12"/>
      <c r="AC978" s="12"/>
      <c r="AD978" s="12"/>
      <c r="AE978" s="12"/>
      <c r="AF978"/>
      <c r="AH978"/>
      <c r="AI978"/>
      <c r="AJ978"/>
      <c r="AK978"/>
      <c r="AL978"/>
      <c r="AM978"/>
      <c r="AN978"/>
      <c r="AO978"/>
      <c r="AP978"/>
      <c r="AQ978"/>
      <c r="AR978"/>
      <c r="AS978"/>
    </row>
    <row r="979" spans="1:45" x14ac:dyDescent="0.25">
      <c r="A979" s="110"/>
      <c r="B979" s="110"/>
      <c r="R979" s="82"/>
      <c r="S979"/>
      <c r="T979"/>
      <c r="U979"/>
      <c r="V979" s="12"/>
      <c r="W979" s="12"/>
      <c r="X979" s="12"/>
      <c r="Y979" s="12"/>
      <c r="AA979" s="12"/>
      <c r="AB979" s="12"/>
      <c r="AC979" s="12"/>
      <c r="AD979" s="12"/>
      <c r="AE979" s="12"/>
      <c r="AF979"/>
      <c r="AH979"/>
      <c r="AI979"/>
      <c r="AJ979"/>
      <c r="AK979"/>
      <c r="AL979"/>
      <c r="AM979"/>
      <c r="AN979"/>
      <c r="AO979"/>
      <c r="AP979"/>
      <c r="AQ979"/>
      <c r="AR979"/>
      <c r="AS979"/>
    </row>
    <row r="980" spans="1:45" x14ac:dyDescent="0.25">
      <c r="A980" s="110"/>
      <c r="B980" s="110"/>
      <c r="R980" s="82"/>
      <c r="S980"/>
      <c r="T980"/>
      <c r="U980"/>
      <c r="V980" s="12"/>
      <c r="W980" s="12"/>
      <c r="X980" s="12"/>
      <c r="Y980" s="12"/>
      <c r="AA980" s="12"/>
      <c r="AB980" s="12"/>
      <c r="AC980" s="12"/>
      <c r="AD980" s="12"/>
      <c r="AE980" s="12"/>
      <c r="AF980"/>
      <c r="AH980"/>
      <c r="AI980"/>
      <c r="AJ980"/>
      <c r="AK980"/>
      <c r="AL980"/>
      <c r="AM980"/>
      <c r="AN980"/>
      <c r="AO980"/>
      <c r="AP980"/>
      <c r="AQ980"/>
      <c r="AR980"/>
      <c r="AS980"/>
    </row>
    <row r="981" spans="1:45" x14ac:dyDescent="0.25">
      <c r="A981" s="110"/>
      <c r="B981" s="110"/>
      <c r="R981" s="82"/>
      <c r="S981"/>
      <c r="T981"/>
      <c r="U981"/>
      <c r="V981" s="12"/>
      <c r="W981" s="12"/>
      <c r="X981" s="12"/>
      <c r="Y981" s="12"/>
      <c r="AA981" s="12"/>
      <c r="AB981" s="12"/>
      <c r="AC981" s="12"/>
      <c r="AD981" s="12"/>
      <c r="AE981" s="12"/>
      <c r="AF981"/>
      <c r="AH981"/>
      <c r="AI981"/>
      <c r="AJ981"/>
      <c r="AK981"/>
      <c r="AL981"/>
      <c r="AM981"/>
      <c r="AN981"/>
      <c r="AO981"/>
      <c r="AP981"/>
      <c r="AQ981"/>
      <c r="AR981"/>
      <c r="AS981"/>
    </row>
    <row r="982" spans="1:45" x14ac:dyDescent="0.25">
      <c r="A982" s="110"/>
      <c r="B982" s="110"/>
      <c r="R982" s="82"/>
      <c r="S982"/>
      <c r="T982"/>
      <c r="U982"/>
      <c r="V982" s="12"/>
      <c r="W982" s="12"/>
      <c r="X982" s="12"/>
      <c r="Y982" s="12"/>
      <c r="AA982" s="12"/>
      <c r="AB982" s="12"/>
      <c r="AC982" s="12"/>
      <c r="AD982" s="12"/>
      <c r="AE982" s="12"/>
      <c r="AF982"/>
      <c r="AH982"/>
      <c r="AI982"/>
      <c r="AJ982"/>
      <c r="AK982"/>
      <c r="AL982"/>
      <c r="AM982"/>
      <c r="AN982"/>
      <c r="AO982"/>
      <c r="AP982"/>
      <c r="AQ982"/>
      <c r="AR982"/>
      <c r="AS982"/>
    </row>
    <row r="983" spans="1:45" x14ac:dyDescent="0.25">
      <c r="A983" s="110"/>
      <c r="B983" s="110"/>
      <c r="R983" s="82"/>
      <c r="S983"/>
      <c r="T983"/>
      <c r="U983"/>
      <c r="V983" s="12"/>
      <c r="W983" s="12"/>
      <c r="X983" s="12"/>
      <c r="Y983" s="12"/>
      <c r="AA983" s="12"/>
      <c r="AB983" s="12"/>
      <c r="AC983" s="12"/>
      <c r="AD983" s="12"/>
      <c r="AE983" s="12"/>
      <c r="AF983"/>
      <c r="AH983"/>
      <c r="AI983"/>
      <c r="AJ983"/>
      <c r="AK983"/>
      <c r="AL983"/>
      <c r="AM983"/>
      <c r="AN983"/>
      <c r="AO983"/>
      <c r="AP983"/>
      <c r="AQ983"/>
      <c r="AR983"/>
      <c r="AS983"/>
    </row>
    <row r="984" spans="1:45" x14ac:dyDescent="0.25">
      <c r="A984" s="110"/>
      <c r="B984" s="110"/>
      <c r="R984" s="82"/>
      <c r="S984"/>
      <c r="T984"/>
      <c r="U984"/>
      <c r="V984" s="12"/>
      <c r="W984" s="12"/>
      <c r="X984" s="12"/>
      <c r="Y984" s="12"/>
      <c r="AA984" s="12"/>
      <c r="AB984" s="12"/>
      <c r="AC984" s="12"/>
      <c r="AD984" s="12"/>
      <c r="AE984" s="12"/>
      <c r="AF984"/>
      <c r="AH984"/>
      <c r="AI984"/>
      <c r="AJ984"/>
      <c r="AK984"/>
      <c r="AL984"/>
      <c r="AM984"/>
      <c r="AN984"/>
      <c r="AO984"/>
      <c r="AP984"/>
      <c r="AQ984"/>
      <c r="AR984"/>
      <c r="AS984"/>
    </row>
    <row r="985" spans="1:45" x14ac:dyDescent="0.25">
      <c r="A985" s="110"/>
      <c r="B985" s="110"/>
      <c r="R985" s="82"/>
      <c r="S985"/>
      <c r="T985"/>
      <c r="U985"/>
      <c r="V985" s="12"/>
      <c r="W985" s="12"/>
      <c r="X985" s="12"/>
      <c r="Y985" s="12"/>
      <c r="AA985" s="12"/>
      <c r="AB985" s="12"/>
      <c r="AC985" s="12"/>
      <c r="AD985" s="12"/>
      <c r="AE985" s="12"/>
      <c r="AF985"/>
      <c r="AH985"/>
      <c r="AI985"/>
      <c r="AJ985"/>
      <c r="AK985"/>
      <c r="AL985"/>
      <c r="AM985"/>
      <c r="AN985"/>
      <c r="AO985"/>
      <c r="AP985"/>
      <c r="AQ985"/>
      <c r="AR985"/>
      <c r="AS985"/>
    </row>
    <row r="986" spans="1:45" x14ac:dyDescent="0.25">
      <c r="A986" s="110"/>
      <c r="B986" s="110"/>
      <c r="R986" s="82"/>
      <c r="S986"/>
      <c r="T986"/>
      <c r="U986"/>
      <c r="V986" s="12"/>
      <c r="W986" s="12"/>
      <c r="X986" s="12"/>
      <c r="Y986" s="12"/>
      <c r="AA986" s="12"/>
      <c r="AB986" s="12"/>
      <c r="AC986" s="12"/>
      <c r="AD986" s="12"/>
      <c r="AE986" s="12"/>
      <c r="AF986"/>
      <c r="AH986"/>
      <c r="AI986"/>
      <c r="AJ986"/>
      <c r="AK986"/>
      <c r="AL986"/>
      <c r="AM986"/>
      <c r="AN986"/>
      <c r="AO986"/>
      <c r="AP986"/>
      <c r="AQ986"/>
      <c r="AR986"/>
      <c r="AS986"/>
    </row>
    <row r="987" spans="1:45" x14ac:dyDescent="0.25">
      <c r="A987" s="110"/>
      <c r="B987" s="110"/>
      <c r="R987" s="82"/>
      <c r="S987"/>
      <c r="T987"/>
      <c r="U987"/>
      <c r="V987" s="12"/>
      <c r="W987" s="12"/>
      <c r="X987" s="12"/>
      <c r="Y987" s="12"/>
      <c r="AA987" s="12"/>
      <c r="AB987" s="12"/>
      <c r="AC987" s="12"/>
      <c r="AD987" s="12"/>
      <c r="AE987" s="12"/>
      <c r="AF987"/>
      <c r="AH987"/>
      <c r="AI987"/>
      <c r="AJ987"/>
      <c r="AK987"/>
      <c r="AL987"/>
      <c r="AM987"/>
      <c r="AN987"/>
      <c r="AO987"/>
      <c r="AP987"/>
      <c r="AQ987"/>
      <c r="AR987"/>
      <c r="AS987"/>
    </row>
    <row r="988" spans="1:45" x14ac:dyDescent="0.25">
      <c r="A988" s="110"/>
      <c r="B988" s="110"/>
      <c r="R988" s="82"/>
      <c r="S988"/>
      <c r="T988"/>
      <c r="U988"/>
      <c r="V988" s="12"/>
      <c r="W988" s="12"/>
      <c r="X988" s="12"/>
      <c r="Y988" s="12"/>
      <c r="AA988" s="12"/>
      <c r="AB988" s="12"/>
      <c r="AC988" s="12"/>
      <c r="AD988" s="12"/>
      <c r="AE988" s="12"/>
      <c r="AF988"/>
      <c r="AH988"/>
      <c r="AI988"/>
      <c r="AJ988"/>
      <c r="AK988"/>
      <c r="AL988"/>
      <c r="AM988"/>
      <c r="AN988"/>
      <c r="AO988"/>
      <c r="AP988"/>
      <c r="AQ988"/>
      <c r="AR988"/>
      <c r="AS988"/>
    </row>
    <row r="989" spans="1:45" x14ac:dyDescent="0.25">
      <c r="A989" s="110"/>
      <c r="B989" s="110"/>
      <c r="R989" s="82"/>
      <c r="S989"/>
      <c r="T989"/>
      <c r="U989"/>
      <c r="V989" s="12"/>
      <c r="W989" s="12"/>
      <c r="X989" s="12"/>
      <c r="Y989" s="12"/>
      <c r="AA989" s="12"/>
      <c r="AB989" s="12"/>
      <c r="AC989" s="12"/>
      <c r="AD989" s="12"/>
      <c r="AE989" s="12"/>
      <c r="AF989"/>
      <c r="AH989"/>
      <c r="AI989"/>
      <c r="AJ989"/>
      <c r="AK989"/>
      <c r="AL989"/>
      <c r="AM989"/>
      <c r="AN989"/>
      <c r="AO989"/>
      <c r="AP989"/>
      <c r="AQ989"/>
      <c r="AR989"/>
      <c r="AS989"/>
    </row>
    <row r="990" spans="1:45" x14ac:dyDescent="0.25">
      <c r="A990" s="110"/>
      <c r="B990" s="110"/>
      <c r="R990" s="82"/>
      <c r="S990"/>
      <c r="T990"/>
      <c r="U990"/>
      <c r="V990" s="12"/>
      <c r="W990" s="12"/>
      <c r="X990" s="12"/>
      <c r="Y990" s="12"/>
      <c r="AA990" s="12"/>
      <c r="AB990" s="12"/>
      <c r="AC990" s="12"/>
      <c r="AD990" s="12"/>
      <c r="AE990" s="12"/>
      <c r="AF990"/>
      <c r="AH990"/>
      <c r="AI990"/>
      <c r="AJ990"/>
      <c r="AK990"/>
      <c r="AL990"/>
      <c r="AM990"/>
      <c r="AN990"/>
      <c r="AO990"/>
      <c r="AP990"/>
      <c r="AQ990"/>
      <c r="AR990"/>
      <c r="AS990"/>
    </row>
    <row r="991" spans="1:45" x14ac:dyDescent="0.25">
      <c r="A991" s="110"/>
      <c r="B991" s="110"/>
      <c r="R991" s="82"/>
      <c r="S991"/>
      <c r="T991"/>
      <c r="U991"/>
      <c r="V991" s="12"/>
      <c r="W991" s="12"/>
      <c r="X991" s="12"/>
      <c r="Y991" s="12"/>
      <c r="AA991" s="12"/>
      <c r="AB991" s="12"/>
      <c r="AC991" s="12"/>
      <c r="AD991" s="12"/>
      <c r="AE991" s="12"/>
      <c r="AF991"/>
      <c r="AH991"/>
      <c r="AI991"/>
      <c r="AJ991"/>
      <c r="AK991"/>
      <c r="AL991"/>
      <c r="AM991"/>
      <c r="AN991"/>
      <c r="AO991"/>
      <c r="AP991"/>
      <c r="AQ991"/>
      <c r="AR991"/>
      <c r="AS991"/>
    </row>
    <row r="992" spans="1:45" x14ac:dyDescent="0.25">
      <c r="A992" s="110"/>
      <c r="B992" s="110"/>
      <c r="R992" s="82"/>
      <c r="S992"/>
      <c r="T992"/>
      <c r="U992"/>
      <c r="V992" s="12"/>
      <c r="W992" s="12"/>
      <c r="X992" s="12"/>
      <c r="Y992" s="12"/>
      <c r="AA992" s="12"/>
      <c r="AB992" s="12"/>
      <c r="AC992" s="12"/>
      <c r="AD992" s="12"/>
      <c r="AE992" s="12"/>
      <c r="AF992"/>
      <c r="AH992"/>
      <c r="AI992"/>
      <c r="AJ992"/>
      <c r="AK992"/>
      <c r="AL992"/>
      <c r="AM992"/>
      <c r="AN992"/>
      <c r="AO992"/>
      <c r="AP992"/>
      <c r="AQ992"/>
      <c r="AR992"/>
      <c r="AS992"/>
    </row>
    <row r="993" spans="1:45" x14ac:dyDescent="0.25">
      <c r="A993" s="110"/>
      <c r="B993" s="110"/>
      <c r="R993" s="82"/>
      <c r="S993"/>
      <c r="T993"/>
      <c r="U993"/>
      <c r="V993" s="12"/>
      <c r="W993" s="12"/>
      <c r="X993" s="12"/>
      <c r="Y993" s="12"/>
      <c r="AA993" s="12"/>
      <c r="AB993" s="12"/>
      <c r="AC993" s="12"/>
      <c r="AD993" s="12"/>
      <c r="AE993" s="12"/>
      <c r="AF993"/>
      <c r="AH993"/>
      <c r="AI993"/>
      <c r="AJ993"/>
      <c r="AK993"/>
      <c r="AL993"/>
      <c r="AM993"/>
      <c r="AN993"/>
      <c r="AO993"/>
      <c r="AP993"/>
      <c r="AQ993"/>
      <c r="AR993"/>
      <c r="AS993"/>
    </row>
    <row r="994" spans="1:45" x14ac:dyDescent="0.25">
      <c r="A994" s="110"/>
      <c r="B994" s="110"/>
      <c r="R994" s="82"/>
      <c r="S994"/>
      <c r="T994"/>
      <c r="U994"/>
      <c r="V994" s="12"/>
      <c r="W994" s="12"/>
      <c r="X994" s="12"/>
      <c r="Y994" s="12"/>
      <c r="AA994" s="12"/>
      <c r="AB994" s="12"/>
      <c r="AC994" s="12"/>
      <c r="AD994" s="12"/>
      <c r="AE994" s="12"/>
      <c r="AF994"/>
      <c r="AH994"/>
      <c r="AI994"/>
      <c r="AJ994"/>
      <c r="AK994"/>
      <c r="AL994"/>
      <c r="AM994"/>
      <c r="AN994"/>
      <c r="AO994"/>
      <c r="AP994"/>
      <c r="AQ994"/>
      <c r="AR994"/>
      <c r="AS994"/>
    </row>
    <row r="995" spans="1:45" x14ac:dyDescent="0.25">
      <c r="A995" s="110"/>
      <c r="B995" s="110"/>
      <c r="R995" s="82"/>
      <c r="S995"/>
      <c r="T995"/>
      <c r="U995"/>
      <c r="V995" s="12"/>
      <c r="W995" s="12"/>
      <c r="X995" s="12"/>
      <c r="Y995" s="12"/>
      <c r="AA995" s="12"/>
      <c r="AB995" s="12"/>
      <c r="AC995" s="12"/>
      <c r="AD995" s="12"/>
      <c r="AE995" s="12"/>
      <c r="AF995"/>
      <c r="AH995"/>
      <c r="AI995"/>
      <c r="AJ995"/>
      <c r="AK995"/>
      <c r="AL995"/>
      <c r="AM995"/>
      <c r="AN995"/>
      <c r="AO995"/>
      <c r="AP995"/>
      <c r="AQ995"/>
      <c r="AR995"/>
      <c r="AS995"/>
    </row>
    <row r="996" spans="1:45" x14ac:dyDescent="0.25">
      <c r="A996" s="110"/>
      <c r="B996" s="110"/>
      <c r="R996" s="82"/>
      <c r="S996"/>
      <c r="T996"/>
      <c r="U996"/>
      <c r="V996" s="12"/>
      <c r="W996" s="12"/>
      <c r="X996" s="12"/>
      <c r="Y996" s="12"/>
      <c r="AA996" s="12"/>
      <c r="AB996" s="12"/>
      <c r="AC996" s="12"/>
      <c r="AD996" s="12"/>
      <c r="AE996" s="12"/>
      <c r="AF996"/>
      <c r="AH996"/>
      <c r="AI996"/>
      <c r="AJ996"/>
      <c r="AK996"/>
      <c r="AL996"/>
      <c r="AM996"/>
      <c r="AN996"/>
      <c r="AO996"/>
      <c r="AP996"/>
      <c r="AQ996"/>
      <c r="AR996"/>
      <c r="AS996"/>
    </row>
    <row r="997" spans="1:45" x14ac:dyDescent="0.25">
      <c r="A997" s="110"/>
      <c r="B997" s="110"/>
      <c r="R997" s="82"/>
      <c r="S997"/>
      <c r="T997"/>
      <c r="U997"/>
      <c r="V997" s="12"/>
      <c r="W997" s="12"/>
      <c r="X997" s="12"/>
      <c r="Y997" s="12"/>
      <c r="AA997" s="12"/>
      <c r="AB997" s="12"/>
      <c r="AC997" s="12"/>
      <c r="AD997" s="12"/>
      <c r="AE997" s="12"/>
      <c r="AF997"/>
      <c r="AH997"/>
      <c r="AI997"/>
      <c r="AJ997"/>
      <c r="AK997"/>
      <c r="AL997"/>
      <c r="AM997"/>
      <c r="AN997"/>
      <c r="AO997"/>
      <c r="AP997"/>
      <c r="AQ997"/>
      <c r="AR997"/>
      <c r="AS997"/>
    </row>
    <row r="998" spans="1:45" x14ac:dyDescent="0.25">
      <c r="A998" s="110"/>
      <c r="B998" s="110"/>
      <c r="R998" s="82"/>
      <c r="S998"/>
      <c r="T998"/>
      <c r="U998"/>
      <c r="V998" s="12"/>
      <c r="W998" s="12"/>
      <c r="X998" s="12"/>
      <c r="Y998" s="12"/>
      <c r="AA998" s="12"/>
      <c r="AB998" s="12"/>
      <c r="AC998" s="12"/>
      <c r="AD998" s="12"/>
      <c r="AE998" s="12"/>
      <c r="AF998"/>
      <c r="AH998"/>
      <c r="AI998"/>
      <c r="AJ998"/>
      <c r="AK998"/>
      <c r="AL998"/>
      <c r="AM998"/>
      <c r="AN998"/>
      <c r="AO998"/>
      <c r="AP998"/>
      <c r="AQ998"/>
      <c r="AR998"/>
      <c r="AS998"/>
    </row>
    <row r="999" spans="1:45" x14ac:dyDescent="0.25">
      <c r="A999" s="110"/>
      <c r="B999" s="110"/>
      <c r="R999" s="82"/>
      <c r="S999"/>
      <c r="T999"/>
      <c r="U999"/>
      <c r="V999" s="12"/>
      <c r="W999" s="12"/>
      <c r="X999" s="12"/>
      <c r="Y999" s="12"/>
      <c r="AA999" s="12"/>
      <c r="AB999" s="12"/>
      <c r="AC999" s="12"/>
      <c r="AD999" s="12"/>
      <c r="AE999" s="12"/>
      <c r="AF999"/>
      <c r="AH999"/>
      <c r="AI999"/>
      <c r="AJ999"/>
      <c r="AK999"/>
      <c r="AL999"/>
      <c r="AM999"/>
      <c r="AN999"/>
      <c r="AO999"/>
      <c r="AP999"/>
      <c r="AQ999"/>
      <c r="AR999"/>
      <c r="AS999"/>
    </row>
    <row r="1000" spans="1:45" x14ac:dyDescent="0.25">
      <c r="A1000" s="110"/>
      <c r="B1000" s="110"/>
      <c r="R1000" s="82"/>
      <c r="S1000"/>
      <c r="T1000"/>
      <c r="U1000"/>
      <c r="V1000" s="12"/>
      <c r="W1000" s="12"/>
      <c r="X1000" s="12"/>
      <c r="Y1000" s="12"/>
      <c r="AA1000" s="12"/>
      <c r="AB1000" s="12"/>
      <c r="AC1000" s="12"/>
      <c r="AD1000" s="12"/>
      <c r="AE1000" s="12"/>
      <c r="AF1000"/>
      <c r="AH1000"/>
      <c r="AI1000"/>
      <c r="AJ1000"/>
      <c r="AK1000"/>
      <c r="AL1000"/>
      <c r="AM1000"/>
      <c r="AN1000"/>
      <c r="AO1000"/>
      <c r="AP1000"/>
      <c r="AQ1000"/>
      <c r="AR1000"/>
      <c r="AS1000"/>
    </row>
    <row r="1001" spans="1:45" x14ac:dyDescent="0.25">
      <c r="A1001" s="110"/>
      <c r="B1001" s="110"/>
      <c r="R1001" s="82"/>
      <c r="S1001"/>
      <c r="T1001"/>
      <c r="U1001"/>
      <c r="V1001" s="12"/>
      <c r="W1001" s="12"/>
      <c r="X1001" s="12"/>
      <c r="Y1001" s="12"/>
      <c r="AA1001" s="12"/>
      <c r="AB1001" s="12"/>
      <c r="AC1001" s="12"/>
      <c r="AD1001" s="12"/>
      <c r="AE1001" s="12"/>
      <c r="AF1001"/>
      <c r="AH1001"/>
      <c r="AI1001"/>
      <c r="AJ1001"/>
      <c r="AK1001"/>
      <c r="AL1001"/>
      <c r="AM1001"/>
      <c r="AN1001"/>
      <c r="AO1001"/>
      <c r="AP1001"/>
      <c r="AQ1001"/>
      <c r="AR1001"/>
      <c r="AS1001"/>
    </row>
    <row r="1002" spans="1:45" x14ac:dyDescent="0.25">
      <c r="A1002" s="110"/>
      <c r="B1002" s="110"/>
      <c r="R1002" s="82"/>
      <c r="S1002"/>
      <c r="T1002"/>
      <c r="U1002"/>
      <c r="V1002" s="12"/>
      <c r="W1002" s="12"/>
      <c r="X1002" s="12"/>
      <c r="Y1002" s="12"/>
      <c r="AA1002" s="12"/>
      <c r="AB1002" s="12"/>
      <c r="AC1002" s="12"/>
      <c r="AD1002" s="12"/>
      <c r="AE1002" s="12"/>
      <c r="AF1002"/>
      <c r="AH1002"/>
      <c r="AI1002"/>
      <c r="AJ1002"/>
      <c r="AK1002"/>
      <c r="AL1002"/>
      <c r="AM1002"/>
      <c r="AN1002"/>
      <c r="AO1002"/>
      <c r="AP1002"/>
      <c r="AQ1002"/>
      <c r="AR1002"/>
      <c r="AS1002"/>
    </row>
    <row r="1003" spans="1:45" x14ac:dyDescent="0.25">
      <c r="A1003" s="110"/>
      <c r="B1003" s="110"/>
      <c r="R1003" s="82"/>
      <c r="S1003"/>
      <c r="T1003"/>
      <c r="U1003"/>
      <c r="V1003" s="12"/>
      <c r="W1003" s="12"/>
      <c r="X1003" s="12"/>
      <c r="Y1003" s="12"/>
      <c r="AA1003" s="12"/>
      <c r="AB1003" s="12"/>
      <c r="AC1003" s="12"/>
      <c r="AD1003" s="12"/>
      <c r="AE1003" s="12"/>
      <c r="AF1003"/>
      <c r="AH1003"/>
      <c r="AI1003"/>
      <c r="AJ1003"/>
      <c r="AK1003"/>
      <c r="AL1003"/>
      <c r="AM1003"/>
      <c r="AN1003"/>
      <c r="AO1003"/>
      <c r="AP1003"/>
      <c r="AQ1003"/>
      <c r="AR1003"/>
      <c r="AS1003"/>
    </row>
    <row r="1004" spans="1:45" x14ac:dyDescent="0.25">
      <c r="A1004" s="110"/>
      <c r="B1004" s="110"/>
      <c r="R1004" s="82"/>
      <c r="S1004"/>
      <c r="T1004"/>
      <c r="U1004"/>
      <c r="V1004" s="12"/>
      <c r="W1004" s="12"/>
      <c r="X1004" s="12"/>
      <c r="Y1004" s="12"/>
      <c r="AA1004" s="12"/>
      <c r="AB1004" s="12"/>
      <c r="AC1004" s="12"/>
      <c r="AD1004" s="12"/>
      <c r="AE1004" s="12"/>
      <c r="AF1004"/>
      <c r="AH1004"/>
      <c r="AI1004"/>
      <c r="AJ1004"/>
      <c r="AK1004"/>
      <c r="AL1004"/>
      <c r="AM1004"/>
      <c r="AN1004"/>
      <c r="AO1004"/>
      <c r="AP1004"/>
      <c r="AQ1004"/>
      <c r="AR1004"/>
      <c r="AS1004"/>
    </row>
    <row r="1005" spans="1:45" x14ac:dyDescent="0.25">
      <c r="A1005" s="110"/>
      <c r="B1005" s="110"/>
      <c r="R1005" s="82"/>
      <c r="S1005"/>
      <c r="T1005"/>
      <c r="U1005"/>
      <c r="V1005" s="12"/>
      <c r="W1005" s="12"/>
      <c r="X1005" s="12"/>
      <c r="Y1005" s="12"/>
      <c r="AA1005" s="12"/>
      <c r="AB1005" s="12"/>
      <c r="AC1005" s="12"/>
      <c r="AD1005" s="12"/>
      <c r="AE1005" s="12"/>
      <c r="AF1005"/>
      <c r="AH1005"/>
      <c r="AI1005"/>
      <c r="AJ1005"/>
      <c r="AK1005"/>
      <c r="AL1005"/>
      <c r="AM1005"/>
      <c r="AN1005"/>
      <c r="AO1005"/>
      <c r="AP1005"/>
      <c r="AQ1005"/>
      <c r="AR1005"/>
      <c r="AS1005"/>
    </row>
    <row r="1006" spans="1:45" x14ac:dyDescent="0.25">
      <c r="A1006" s="110"/>
      <c r="B1006" s="110"/>
      <c r="R1006" s="82"/>
      <c r="S1006"/>
      <c r="T1006"/>
      <c r="U1006"/>
      <c r="V1006" s="12"/>
      <c r="W1006" s="12"/>
      <c r="X1006" s="12"/>
      <c r="Y1006" s="12"/>
      <c r="AA1006" s="12"/>
      <c r="AB1006" s="12"/>
      <c r="AC1006" s="12"/>
      <c r="AD1006" s="12"/>
      <c r="AE1006" s="12"/>
      <c r="AF1006"/>
      <c r="AH1006"/>
      <c r="AI1006"/>
      <c r="AJ1006"/>
      <c r="AK1006"/>
      <c r="AL1006"/>
      <c r="AM1006"/>
      <c r="AN1006"/>
      <c r="AO1006"/>
      <c r="AP1006"/>
      <c r="AQ1006"/>
      <c r="AR1006"/>
      <c r="AS1006"/>
    </row>
    <row r="1007" spans="1:45" x14ac:dyDescent="0.25">
      <c r="A1007" s="110"/>
      <c r="B1007" s="110"/>
      <c r="R1007" s="82"/>
      <c r="S1007"/>
      <c r="T1007"/>
      <c r="U1007"/>
      <c r="V1007" s="12"/>
      <c r="W1007" s="12"/>
      <c r="X1007" s="12"/>
      <c r="Y1007" s="12"/>
      <c r="AA1007" s="12"/>
      <c r="AB1007" s="12"/>
      <c r="AC1007" s="12"/>
      <c r="AD1007" s="12"/>
      <c r="AE1007" s="12"/>
      <c r="AF1007"/>
      <c r="AH1007"/>
      <c r="AI1007"/>
      <c r="AJ1007"/>
      <c r="AK1007"/>
      <c r="AL1007"/>
      <c r="AM1007"/>
      <c r="AN1007"/>
      <c r="AO1007"/>
      <c r="AP1007"/>
      <c r="AQ1007"/>
      <c r="AR1007"/>
      <c r="AS1007"/>
    </row>
    <row r="1008" spans="1:45" x14ac:dyDescent="0.25">
      <c r="A1008" s="110"/>
      <c r="B1008" s="110"/>
      <c r="R1008" s="82"/>
      <c r="S1008"/>
      <c r="T1008"/>
      <c r="U1008"/>
      <c r="V1008" s="12"/>
      <c r="W1008" s="12"/>
      <c r="X1008" s="12"/>
      <c r="Y1008" s="12"/>
      <c r="AA1008" s="12"/>
      <c r="AB1008" s="12"/>
      <c r="AC1008" s="12"/>
      <c r="AD1008" s="12"/>
      <c r="AE1008" s="12"/>
      <c r="AF1008"/>
      <c r="AH1008"/>
      <c r="AI1008"/>
      <c r="AJ1008"/>
      <c r="AK1008"/>
      <c r="AL1008"/>
      <c r="AM1008"/>
      <c r="AN1008"/>
      <c r="AO1008"/>
      <c r="AP1008"/>
      <c r="AQ1008"/>
      <c r="AR1008"/>
      <c r="AS1008"/>
    </row>
    <row r="1009" spans="1:45" x14ac:dyDescent="0.25">
      <c r="A1009" s="110"/>
      <c r="B1009" s="110"/>
      <c r="R1009" s="82"/>
      <c r="S1009"/>
      <c r="T1009"/>
      <c r="U1009"/>
      <c r="V1009" s="12"/>
      <c r="W1009" s="12"/>
      <c r="X1009" s="12"/>
      <c r="Y1009" s="12"/>
      <c r="AA1009" s="12"/>
      <c r="AB1009" s="12"/>
      <c r="AC1009" s="12"/>
      <c r="AD1009" s="12"/>
      <c r="AE1009" s="12"/>
      <c r="AF1009"/>
      <c r="AH1009"/>
      <c r="AI1009"/>
      <c r="AJ1009"/>
      <c r="AK1009"/>
      <c r="AL1009"/>
      <c r="AM1009"/>
      <c r="AN1009"/>
      <c r="AO1009"/>
      <c r="AP1009"/>
      <c r="AQ1009"/>
      <c r="AR1009"/>
      <c r="AS1009"/>
    </row>
    <row r="1010" spans="1:45" x14ac:dyDescent="0.25">
      <c r="A1010" s="110"/>
      <c r="B1010" s="110"/>
      <c r="R1010" s="82"/>
      <c r="S1010"/>
      <c r="T1010"/>
      <c r="U1010"/>
      <c r="V1010" s="12"/>
      <c r="W1010" s="12"/>
      <c r="X1010" s="12"/>
      <c r="Y1010" s="12"/>
      <c r="AA1010" s="12"/>
      <c r="AB1010" s="12"/>
      <c r="AC1010" s="12"/>
      <c r="AD1010" s="12"/>
      <c r="AE1010" s="12"/>
      <c r="AF1010"/>
      <c r="AH1010"/>
      <c r="AI1010"/>
      <c r="AJ1010"/>
      <c r="AK1010"/>
      <c r="AL1010"/>
      <c r="AM1010"/>
      <c r="AN1010"/>
      <c r="AO1010"/>
      <c r="AP1010"/>
      <c r="AQ1010"/>
      <c r="AR1010"/>
      <c r="AS1010"/>
    </row>
    <row r="1011" spans="1:45" x14ac:dyDescent="0.25">
      <c r="A1011" s="110"/>
      <c r="B1011" s="110"/>
      <c r="R1011" s="82"/>
      <c r="S1011"/>
      <c r="T1011"/>
      <c r="U1011"/>
      <c r="V1011" s="12"/>
      <c r="W1011" s="12"/>
      <c r="X1011" s="12"/>
      <c r="Y1011" s="12"/>
      <c r="AA1011" s="12"/>
      <c r="AB1011" s="12"/>
      <c r="AC1011" s="12"/>
      <c r="AD1011" s="12"/>
      <c r="AE1011" s="12"/>
      <c r="AF1011"/>
      <c r="AH1011"/>
      <c r="AI1011"/>
      <c r="AJ1011"/>
      <c r="AK1011"/>
      <c r="AL1011"/>
      <c r="AM1011"/>
      <c r="AN1011"/>
      <c r="AO1011"/>
      <c r="AP1011"/>
      <c r="AQ1011"/>
      <c r="AR1011"/>
      <c r="AS1011"/>
    </row>
    <row r="1012" spans="1:45" x14ac:dyDescent="0.25">
      <c r="A1012" s="110"/>
      <c r="B1012" s="110"/>
      <c r="R1012" s="82"/>
      <c r="S1012"/>
      <c r="T1012"/>
      <c r="U1012"/>
      <c r="V1012" s="12"/>
      <c r="W1012" s="12"/>
      <c r="X1012" s="12"/>
      <c r="Y1012" s="12"/>
      <c r="AA1012" s="12"/>
      <c r="AB1012" s="12"/>
      <c r="AC1012" s="12"/>
      <c r="AD1012" s="12"/>
      <c r="AE1012" s="12"/>
      <c r="AF1012"/>
      <c r="AH1012"/>
      <c r="AI1012"/>
      <c r="AJ1012"/>
      <c r="AK1012"/>
      <c r="AL1012"/>
      <c r="AM1012"/>
      <c r="AN1012"/>
      <c r="AO1012"/>
      <c r="AP1012"/>
      <c r="AQ1012"/>
      <c r="AR1012"/>
      <c r="AS1012"/>
    </row>
    <row r="1013" spans="1:45" x14ac:dyDescent="0.25">
      <c r="A1013" s="110"/>
      <c r="B1013" s="110"/>
      <c r="R1013" s="82"/>
      <c r="S1013"/>
      <c r="T1013"/>
      <c r="U1013"/>
      <c r="V1013" s="12"/>
      <c r="W1013" s="12"/>
      <c r="X1013" s="12"/>
      <c r="Y1013" s="12"/>
      <c r="AA1013" s="12"/>
      <c r="AB1013" s="12"/>
      <c r="AC1013" s="12"/>
      <c r="AD1013" s="12"/>
      <c r="AE1013" s="12"/>
      <c r="AF1013"/>
      <c r="AH1013"/>
      <c r="AI1013"/>
      <c r="AJ1013"/>
      <c r="AK1013"/>
      <c r="AL1013"/>
      <c r="AM1013"/>
      <c r="AN1013"/>
      <c r="AO1013"/>
      <c r="AP1013"/>
      <c r="AQ1013"/>
      <c r="AR1013"/>
      <c r="AS1013"/>
    </row>
    <row r="1014" spans="1:45" x14ac:dyDescent="0.25">
      <c r="A1014" s="110"/>
      <c r="B1014" s="110"/>
      <c r="R1014" s="82"/>
      <c r="S1014"/>
      <c r="T1014"/>
      <c r="U1014"/>
      <c r="V1014" s="12"/>
      <c r="W1014" s="12"/>
      <c r="X1014" s="12"/>
      <c r="Y1014" s="12"/>
      <c r="AA1014" s="12"/>
      <c r="AB1014" s="12"/>
      <c r="AC1014" s="12"/>
      <c r="AD1014" s="12"/>
      <c r="AE1014" s="12"/>
      <c r="AF1014"/>
      <c r="AH1014"/>
      <c r="AI1014"/>
      <c r="AJ1014"/>
      <c r="AK1014"/>
      <c r="AL1014"/>
      <c r="AM1014"/>
      <c r="AN1014"/>
      <c r="AO1014"/>
      <c r="AP1014"/>
      <c r="AQ1014"/>
      <c r="AR1014"/>
      <c r="AS1014"/>
    </row>
    <row r="1015" spans="1:45" x14ac:dyDescent="0.25">
      <c r="A1015" s="110"/>
      <c r="B1015" s="110"/>
      <c r="R1015" s="82"/>
      <c r="S1015"/>
      <c r="T1015"/>
      <c r="U1015"/>
      <c r="V1015" s="12"/>
      <c r="W1015" s="12"/>
      <c r="X1015" s="12"/>
      <c r="Y1015" s="12"/>
      <c r="AA1015" s="12"/>
      <c r="AB1015" s="12"/>
      <c r="AC1015" s="12"/>
      <c r="AD1015" s="12"/>
      <c r="AE1015" s="12"/>
      <c r="AF1015"/>
      <c r="AH1015"/>
      <c r="AI1015"/>
      <c r="AJ1015"/>
      <c r="AK1015"/>
      <c r="AL1015"/>
      <c r="AM1015"/>
      <c r="AN1015"/>
      <c r="AO1015"/>
      <c r="AP1015"/>
      <c r="AQ1015"/>
      <c r="AR1015"/>
      <c r="AS1015"/>
    </row>
    <row r="1016" spans="1:45" x14ac:dyDescent="0.25">
      <c r="A1016" s="110"/>
      <c r="B1016" s="110"/>
      <c r="R1016" s="82"/>
      <c r="S1016"/>
      <c r="T1016"/>
      <c r="U1016"/>
      <c r="V1016" s="12"/>
      <c r="W1016" s="12"/>
      <c r="X1016" s="12"/>
      <c r="Y1016" s="12"/>
      <c r="AA1016" s="12"/>
      <c r="AB1016" s="12"/>
      <c r="AC1016" s="12"/>
      <c r="AD1016" s="12"/>
      <c r="AE1016" s="12"/>
      <c r="AF1016"/>
      <c r="AH1016"/>
      <c r="AI1016"/>
      <c r="AJ1016"/>
      <c r="AK1016"/>
      <c r="AL1016"/>
      <c r="AM1016"/>
      <c r="AN1016"/>
      <c r="AO1016"/>
      <c r="AP1016"/>
      <c r="AQ1016"/>
      <c r="AR1016"/>
      <c r="AS1016"/>
    </row>
    <row r="1017" spans="1:45" x14ac:dyDescent="0.25">
      <c r="A1017" s="110"/>
      <c r="B1017" s="110"/>
      <c r="R1017" s="82"/>
      <c r="S1017"/>
      <c r="T1017"/>
      <c r="U1017"/>
      <c r="V1017" s="12"/>
      <c r="W1017" s="12"/>
      <c r="X1017" s="12"/>
      <c r="Y1017" s="12"/>
      <c r="AA1017" s="12"/>
      <c r="AB1017" s="12"/>
      <c r="AC1017" s="12"/>
      <c r="AD1017" s="12"/>
      <c r="AE1017" s="12"/>
      <c r="AF1017"/>
      <c r="AH1017"/>
      <c r="AI1017"/>
      <c r="AJ1017"/>
      <c r="AK1017"/>
      <c r="AL1017"/>
      <c r="AM1017"/>
      <c r="AN1017"/>
      <c r="AO1017"/>
      <c r="AP1017"/>
      <c r="AQ1017"/>
      <c r="AR1017"/>
      <c r="AS1017"/>
    </row>
    <row r="1018" spans="1:45" x14ac:dyDescent="0.25">
      <c r="A1018" s="110"/>
      <c r="B1018" s="110"/>
      <c r="R1018" s="82"/>
      <c r="S1018"/>
      <c r="T1018"/>
      <c r="U1018"/>
      <c r="V1018" s="12"/>
      <c r="W1018" s="12"/>
      <c r="X1018" s="12"/>
      <c r="Y1018" s="12"/>
      <c r="AA1018" s="12"/>
      <c r="AB1018" s="12"/>
      <c r="AC1018" s="12"/>
      <c r="AD1018" s="12"/>
      <c r="AE1018" s="12"/>
      <c r="AF1018"/>
      <c r="AH1018"/>
      <c r="AI1018"/>
      <c r="AJ1018"/>
      <c r="AK1018"/>
      <c r="AL1018"/>
      <c r="AM1018"/>
      <c r="AN1018"/>
      <c r="AO1018"/>
      <c r="AP1018"/>
      <c r="AQ1018"/>
      <c r="AR1018"/>
      <c r="AS1018"/>
    </row>
    <row r="1019" spans="1:45" x14ac:dyDescent="0.25">
      <c r="A1019" s="110"/>
      <c r="B1019" s="110"/>
      <c r="R1019" s="82"/>
      <c r="S1019"/>
      <c r="T1019"/>
      <c r="U1019"/>
      <c r="V1019" s="12"/>
      <c r="W1019" s="12"/>
      <c r="X1019" s="12"/>
      <c r="Y1019" s="12"/>
      <c r="AA1019" s="12"/>
      <c r="AB1019" s="12"/>
      <c r="AC1019" s="12"/>
      <c r="AD1019" s="12"/>
      <c r="AE1019" s="12"/>
      <c r="AF1019"/>
      <c r="AH1019"/>
      <c r="AI1019"/>
      <c r="AJ1019"/>
      <c r="AK1019"/>
      <c r="AL1019"/>
      <c r="AM1019"/>
      <c r="AN1019"/>
      <c r="AO1019"/>
      <c r="AP1019"/>
      <c r="AQ1019"/>
      <c r="AR1019"/>
      <c r="AS1019"/>
    </row>
    <row r="1020" spans="1:45" x14ac:dyDescent="0.25">
      <c r="A1020" s="110"/>
      <c r="B1020" s="110"/>
      <c r="R1020" s="82"/>
      <c r="S1020"/>
      <c r="T1020"/>
      <c r="U1020"/>
      <c r="V1020" s="12"/>
      <c r="W1020" s="12"/>
      <c r="X1020" s="12"/>
      <c r="Y1020" s="12"/>
      <c r="AA1020" s="12"/>
      <c r="AB1020" s="12"/>
      <c r="AC1020" s="12"/>
      <c r="AD1020" s="12"/>
      <c r="AE1020" s="12"/>
      <c r="AF1020"/>
      <c r="AH1020"/>
      <c r="AI1020"/>
      <c r="AJ1020"/>
      <c r="AK1020"/>
      <c r="AL1020"/>
      <c r="AM1020"/>
      <c r="AN1020"/>
      <c r="AO1020"/>
      <c r="AP1020"/>
      <c r="AQ1020"/>
      <c r="AR1020"/>
      <c r="AS1020"/>
    </row>
    <row r="1021" spans="1:45" x14ac:dyDescent="0.25">
      <c r="A1021" s="110"/>
      <c r="B1021" s="110"/>
      <c r="R1021" s="82"/>
      <c r="S1021"/>
      <c r="T1021"/>
      <c r="U1021"/>
      <c r="V1021" s="12"/>
      <c r="W1021" s="12"/>
      <c r="X1021" s="12"/>
      <c r="Y1021" s="12"/>
      <c r="AA1021" s="12"/>
      <c r="AB1021" s="12"/>
      <c r="AC1021" s="12"/>
      <c r="AD1021" s="12"/>
      <c r="AE1021" s="12"/>
      <c r="AF1021"/>
      <c r="AH1021"/>
      <c r="AI1021"/>
      <c r="AJ1021"/>
      <c r="AK1021"/>
      <c r="AL1021"/>
      <c r="AM1021"/>
      <c r="AN1021"/>
      <c r="AO1021"/>
      <c r="AP1021"/>
      <c r="AQ1021"/>
      <c r="AR1021"/>
      <c r="AS1021"/>
    </row>
    <row r="1022" spans="1:45" x14ac:dyDescent="0.25">
      <c r="A1022" s="110"/>
      <c r="B1022" s="110"/>
      <c r="R1022" s="82"/>
      <c r="S1022"/>
      <c r="T1022"/>
      <c r="U1022"/>
      <c r="V1022" s="12"/>
      <c r="W1022" s="12"/>
      <c r="X1022" s="12"/>
      <c r="Y1022" s="12"/>
      <c r="AA1022" s="12"/>
      <c r="AB1022" s="12"/>
      <c r="AC1022" s="12"/>
      <c r="AD1022" s="12"/>
      <c r="AE1022" s="12"/>
      <c r="AF1022"/>
      <c r="AH1022"/>
      <c r="AI1022"/>
      <c r="AJ1022"/>
      <c r="AK1022"/>
      <c r="AL1022"/>
      <c r="AM1022"/>
      <c r="AN1022"/>
      <c r="AO1022"/>
      <c r="AP1022"/>
      <c r="AQ1022"/>
      <c r="AR1022"/>
      <c r="AS1022"/>
    </row>
    <row r="1023" spans="1:45" x14ac:dyDescent="0.25">
      <c r="A1023" s="110"/>
      <c r="B1023" s="110"/>
      <c r="R1023" s="82"/>
      <c r="S1023"/>
      <c r="T1023"/>
      <c r="U1023"/>
      <c r="V1023" s="12"/>
      <c r="W1023" s="12"/>
      <c r="X1023" s="12"/>
      <c r="Y1023" s="12"/>
      <c r="AA1023" s="12"/>
      <c r="AB1023" s="12"/>
      <c r="AC1023" s="12"/>
      <c r="AD1023" s="12"/>
      <c r="AE1023" s="12"/>
      <c r="AF1023"/>
      <c r="AH1023"/>
      <c r="AI1023"/>
      <c r="AJ1023"/>
      <c r="AK1023"/>
      <c r="AL1023"/>
      <c r="AM1023"/>
      <c r="AN1023"/>
      <c r="AO1023"/>
      <c r="AP1023"/>
      <c r="AQ1023"/>
      <c r="AR1023"/>
      <c r="AS1023"/>
    </row>
    <row r="1024" spans="1:45" x14ac:dyDescent="0.25">
      <c r="A1024" s="110"/>
      <c r="B1024" s="110"/>
      <c r="R1024" s="82"/>
      <c r="S1024"/>
      <c r="T1024"/>
      <c r="U1024"/>
      <c r="V1024" s="12"/>
      <c r="W1024" s="12"/>
      <c r="X1024" s="12"/>
      <c r="Y1024" s="12"/>
      <c r="AA1024" s="12"/>
      <c r="AB1024" s="12"/>
      <c r="AC1024" s="12"/>
      <c r="AD1024" s="12"/>
      <c r="AE1024" s="12"/>
      <c r="AF1024"/>
      <c r="AH1024"/>
      <c r="AI1024"/>
      <c r="AJ1024"/>
      <c r="AK1024"/>
      <c r="AL1024"/>
      <c r="AM1024"/>
      <c r="AN1024"/>
      <c r="AO1024"/>
      <c r="AP1024"/>
      <c r="AQ1024"/>
      <c r="AR1024"/>
      <c r="AS1024"/>
    </row>
    <row r="1025" spans="1:45" x14ac:dyDescent="0.25">
      <c r="A1025" s="110"/>
      <c r="B1025" s="110"/>
      <c r="R1025" s="82"/>
      <c r="S1025"/>
      <c r="T1025"/>
      <c r="U1025"/>
      <c r="V1025" s="12"/>
      <c r="W1025" s="12"/>
      <c r="X1025" s="12"/>
      <c r="Y1025" s="12"/>
      <c r="AA1025" s="12"/>
      <c r="AB1025" s="12"/>
      <c r="AC1025" s="12"/>
      <c r="AD1025" s="12"/>
      <c r="AE1025" s="12"/>
      <c r="AF1025"/>
      <c r="AH1025"/>
      <c r="AI1025"/>
      <c r="AJ1025"/>
      <c r="AK1025"/>
      <c r="AL1025"/>
      <c r="AM1025"/>
      <c r="AN1025"/>
      <c r="AO1025"/>
      <c r="AP1025"/>
      <c r="AQ1025"/>
      <c r="AR1025"/>
      <c r="AS1025"/>
    </row>
    <row r="1026" spans="1:45" x14ac:dyDescent="0.25">
      <c r="A1026" s="110"/>
      <c r="B1026" s="110"/>
      <c r="R1026" s="82"/>
      <c r="S1026"/>
      <c r="T1026"/>
      <c r="U1026"/>
      <c r="V1026" s="12"/>
      <c r="W1026" s="12"/>
      <c r="X1026" s="12"/>
      <c r="Y1026" s="12"/>
      <c r="AA1026" s="12"/>
      <c r="AB1026" s="12"/>
      <c r="AC1026" s="12"/>
      <c r="AD1026" s="12"/>
      <c r="AE1026" s="12"/>
      <c r="AF1026"/>
      <c r="AH1026"/>
      <c r="AI1026"/>
      <c r="AJ1026"/>
      <c r="AK1026"/>
      <c r="AL1026"/>
      <c r="AM1026"/>
      <c r="AN1026"/>
      <c r="AO1026"/>
      <c r="AP1026"/>
      <c r="AQ1026"/>
      <c r="AR1026"/>
      <c r="AS1026"/>
    </row>
    <row r="1027" spans="1:45" x14ac:dyDescent="0.25">
      <c r="A1027" s="110"/>
      <c r="B1027" s="110"/>
      <c r="R1027" s="82"/>
      <c r="S1027"/>
      <c r="T1027"/>
      <c r="U1027"/>
      <c r="V1027" s="12"/>
      <c r="W1027" s="12"/>
      <c r="X1027" s="12"/>
      <c r="Y1027" s="12"/>
      <c r="AA1027" s="12"/>
      <c r="AB1027" s="12"/>
      <c r="AC1027" s="12"/>
      <c r="AD1027" s="12"/>
      <c r="AE1027" s="12"/>
      <c r="AF1027"/>
      <c r="AH1027"/>
      <c r="AI1027"/>
      <c r="AJ1027"/>
      <c r="AK1027"/>
      <c r="AL1027"/>
      <c r="AM1027"/>
      <c r="AN1027"/>
      <c r="AO1027"/>
      <c r="AP1027"/>
      <c r="AQ1027"/>
      <c r="AR1027"/>
      <c r="AS1027"/>
    </row>
    <row r="1028" spans="1:45" x14ac:dyDescent="0.25">
      <c r="A1028" s="110"/>
      <c r="B1028" s="110"/>
      <c r="R1028" s="82"/>
      <c r="S1028"/>
      <c r="T1028"/>
      <c r="U1028"/>
      <c r="V1028" s="12"/>
      <c r="W1028" s="12"/>
      <c r="X1028" s="12"/>
      <c r="Y1028" s="12"/>
      <c r="AA1028" s="12"/>
      <c r="AB1028" s="12"/>
      <c r="AC1028" s="12"/>
      <c r="AD1028" s="12"/>
      <c r="AE1028" s="12"/>
      <c r="AF1028"/>
      <c r="AH1028"/>
      <c r="AI1028"/>
      <c r="AJ1028"/>
      <c r="AK1028"/>
      <c r="AL1028"/>
      <c r="AM1028"/>
      <c r="AN1028"/>
      <c r="AO1028"/>
      <c r="AP1028"/>
      <c r="AQ1028"/>
      <c r="AR1028"/>
      <c r="AS1028"/>
    </row>
    <row r="1029" spans="1:45" x14ac:dyDescent="0.25">
      <c r="A1029" s="110"/>
      <c r="B1029" s="110"/>
      <c r="R1029" s="82"/>
      <c r="S1029"/>
      <c r="T1029"/>
      <c r="U1029"/>
      <c r="V1029" s="12"/>
      <c r="W1029" s="12"/>
      <c r="X1029" s="12"/>
      <c r="Y1029" s="12"/>
      <c r="AA1029" s="12"/>
      <c r="AB1029" s="12"/>
      <c r="AC1029" s="12"/>
      <c r="AD1029" s="12"/>
      <c r="AE1029" s="12"/>
      <c r="AF1029"/>
      <c r="AH1029"/>
      <c r="AI1029"/>
      <c r="AJ1029"/>
      <c r="AK1029"/>
      <c r="AL1029"/>
      <c r="AM1029"/>
      <c r="AN1029"/>
      <c r="AO1029"/>
      <c r="AP1029"/>
      <c r="AQ1029"/>
      <c r="AR1029"/>
      <c r="AS1029"/>
    </row>
    <row r="1030" spans="1:45" x14ac:dyDescent="0.25">
      <c r="A1030" s="110"/>
      <c r="B1030" s="110"/>
      <c r="R1030" s="82"/>
      <c r="S1030"/>
      <c r="T1030"/>
      <c r="U1030"/>
      <c r="V1030" s="12"/>
      <c r="W1030" s="12"/>
      <c r="X1030" s="12"/>
      <c r="Y1030" s="12"/>
      <c r="AA1030" s="12"/>
      <c r="AB1030" s="12"/>
      <c r="AC1030" s="12"/>
      <c r="AD1030" s="12"/>
      <c r="AE1030" s="12"/>
      <c r="AF1030"/>
      <c r="AH1030"/>
      <c r="AI1030"/>
      <c r="AJ1030"/>
      <c r="AK1030"/>
      <c r="AL1030"/>
      <c r="AM1030"/>
      <c r="AN1030"/>
      <c r="AO1030"/>
      <c r="AP1030"/>
      <c r="AQ1030"/>
      <c r="AR1030"/>
      <c r="AS1030"/>
    </row>
    <row r="1031" spans="1:45" x14ac:dyDescent="0.25">
      <c r="A1031" s="110"/>
      <c r="B1031" s="110"/>
      <c r="R1031" s="82"/>
      <c r="S1031"/>
      <c r="T1031"/>
      <c r="U1031"/>
      <c r="V1031" s="12"/>
      <c r="W1031" s="12"/>
      <c r="X1031" s="12"/>
      <c r="Y1031" s="12"/>
      <c r="AA1031" s="12"/>
      <c r="AB1031" s="12"/>
      <c r="AC1031" s="12"/>
      <c r="AD1031" s="12"/>
      <c r="AE1031" s="12"/>
      <c r="AF1031"/>
      <c r="AH1031"/>
      <c r="AI1031"/>
      <c r="AJ1031"/>
      <c r="AK1031"/>
      <c r="AL1031"/>
      <c r="AM1031"/>
      <c r="AN1031"/>
      <c r="AO1031"/>
      <c r="AP1031"/>
      <c r="AQ1031"/>
      <c r="AR1031"/>
      <c r="AS1031"/>
    </row>
    <row r="1032" spans="1:45" x14ac:dyDescent="0.25">
      <c r="A1032" s="110"/>
      <c r="B1032" s="110"/>
      <c r="R1032" s="82"/>
      <c r="S1032"/>
      <c r="T1032"/>
      <c r="U1032"/>
      <c r="V1032" s="12"/>
      <c r="W1032" s="12"/>
      <c r="X1032" s="12"/>
      <c r="Y1032" s="12"/>
      <c r="AA1032" s="12"/>
      <c r="AB1032" s="12"/>
      <c r="AC1032" s="12"/>
      <c r="AD1032" s="12"/>
      <c r="AE1032" s="12"/>
      <c r="AF1032"/>
      <c r="AH1032"/>
      <c r="AI1032"/>
      <c r="AJ1032"/>
      <c r="AK1032"/>
      <c r="AL1032"/>
      <c r="AM1032"/>
      <c r="AN1032"/>
      <c r="AO1032"/>
      <c r="AP1032"/>
      <c r="AQ1032"/>
      <c r="AR1032"/>
      <c r="AS1032"/>
    </row>
    <row r="1033" spans="1:45" x14ac:dyDescent="0.25">
      <c r="A1033" s="110"/>
      <c r="B1033" s="110"/>
      <c r="R1033" s="82"/>
      <c r="S1033"/>
      <c r="T1033"/>
      <c r="U1033"/>
      <c r="V1033" s="12"/>
      <c r="W1033" s="12"/>
      <c r="X1033" s="12"/>
      <c r="Y1033" s="12"/>
      <c r="AA1033" s="12"/>
      <c r="AB1033" s="12"/>
      <c r="AC1033" s="12"/>
      <c r="AD1033" s="12"/>
      <c r="AE1033" s="12"/>
      <c r="AF1033"/>
      <c r="AH1033"/>
      <c r="AI1033"/>
      <c r="AJ1033"/>
      <c r="AK1033"/>
      <c r="AL1033"/>
      <c r="AM1033"/>
      <c r="AN1033"/>
      <c r="AO1033"/>
      <c r="AP1033"/>
      <c r="AQ1033"/>
      <c r="AR1033"/>
      <c r="AS1033"/>
    </row>
    <row r="1034" spans="1:45" x14ac:dyDescent="0.25">
      <c r="A1034" s="110"/>
      <c r="B1034" s="110"/>
      <c r="R1034" s="82"/>
      <c r="S1034"/>
      <c r="T1034"/>
      <c r="U1034"/>
      <c r="V1034" s="12"/>
      <c r="W1034" s="12"/>
      <c r="X1034" s="12"/>
      <c r="Y1034" s="12"/>
      <c r="AA1034" s="12"/>
      <c r="AB1034" s="12"/>
      <c r="AC1034" s="12"/>
      <c r="AD1034" s="12"/>
      <c r="AE1034" s="12"/>
      <c r="AF1034"/>
      <c r="AH1034"/>
      <c r="AI1034"/>
      <c r="AJ1034"/>
      <c r="AK1034"/>
      <c r="AL1034"/>
      <c r="AM1034"/>
      <c r="AN1034"/>
      <c r="AO1034"/>
      <c r="AP1034"/>
      <c r="AQ1034"/>
      <c r="AR1034"/>
      <c r="AS1034"/>
    </row>
    <row r="1035" spans="1:45" x14ac:dyDescent="0.25">
      <c r="A1035" s="110"/>
      <c r="B1035" s="110"/>
      <c r="R1035" s="82"/>
      <c r="S1035"/>
      <c r="T1035"/>
      <c r="U1035"/>
      <c r="V1035" s="12"/>
      <c r="W1035" s="12"/>
      <c r="X1035" s="12"/>
      <c r="Y1035" s="12"/>
      <c r="AA1035" s="12"/>
      <c r="AB1035" s="12"/>
      <c r="AC1035" s="12"/>
      <c r="AD1035" s="12"/>
      <c r="AE1035" s="12"/>
      <c r="AF1035"/>
      <c r="AH1035"/>
      <c r="AI1035"/>
      <c r="AJ1035"/>
      <c r="AK1035"/>
      <c r="AL1035"/>
      <c r="AM1035"/>
      <c r="AN1035"/>
      <c r="AO1035"/>
      <c r="AP1035"/>
      <c r="AQ1035"/>
      <c r="AR1035"/>
      <c r="AS1035"/>
    </row>
    <row r="1036" spans="1:45" x14ac:dyDescent="0.25">
      <c r="A1036" s="110"/>
      <c r="B1036" s="110"/>
      <c r="R1036" s="82"/>
      <c r="S1036"/>
      <c r="T1036"/>
      <c r="U1036"/>
      <c r="V1036" s="12"/>
      <c r="W1036" s="12"/>
      <c r="X1036" s="12"/>
      <c r="Y1036" s="12"/>
      <c r="AA1036" s="12"/>
      <c r="AB1036" s="12"/>
      <c r="AC1036" s="12"/>
      <c r="AD1036" s="12"/>
      <c r="AE1036" s="12"/>
      <c r="AF1036"/>
      <c r="AH1036"/>
      <c r="AI1036"/>
      <c r="AJ1036"/>
      <c r="AK1036"/>
      <c r="AL1036"/>
      <c r="AM1036"/>
      <c r="AN1036"/>
      <c r="AO1036"/>
      <c r="AP1036"/>
      <c r="AQ1036"/>
      <c r="AR1036"/>
      <c r="AS1036"/>
    </row>
    <row r="1037" spans="1:45" x14ac:dyDescent="0.25">
      <c r="A1037" s="110"/>
      <c r="B1037" s="110"/>
      <c r="R1037" s="82"/>
      <c r="S1037"/>
      <c r="T1037"/>
      <c r="U1037"/>
      <c r="V1037" s="12"/>
      <c r="W1037" s="12"/>
      <c r="X1037" s="12"/>
      <c r="Y1037" s="12"/>
      <c r="AA1037" s="12"/>
      <c r="AB1037" s="12"/>
      <c r="AC1037" s="12"/>
      <c r="AD1037" s="12"/>
      <c r="AE1037" s="12"/>
      <c r="AF1037"/>
      <c r="AH1037"/>
      <c r="AI1037"/>
      <c r="AJ1037"/>
      <c r="AK1037"/>
      <c r="AL1037"/>
      <c r="AM1037"/>
      <c r="AN1037"/>
      <c r="AO1037"/>
      <c r="AP1037"/>
      <c r="AQ1037"/>
      <c r="AR1037"/>
      <c r="AS1037"/>
    </row>
    <row r="1038" spans="1:45" x14ac:dyDescent="0.25">
      <c r="A1038" s="110"/>
      <c r="B1038" s="110"/>
      <c r="R1038" s="82"/>
      <c r="S1038"/>
      <c r="T1038"/>
      <c r="U1038"/>
      <c r="V1038" s="12"/>
      <c r="W1038" s="12"/>
      <c r="X1038" s="12"/>
      <c r="Y1038" s="12"/>
      <c r="AA1038" s="12"/>
      <c r="AB1038" s="12"/>
      <c r="AC1038" s="12"/>
      <c r="AD1038" s="12"/>
      <c r="AE1038" s="12"/>
      <c r="AF1038"/>
      <c r="AH1038"/>
      <c r="AI1038"/>
      <c r="AJ1038"/>
      <c r="AK1038"/>
      <c r="AL1038"/>
      <c r="AM1038"/>
      <c r="AN1038"/>
      <c r="AO1038"/>
      <c r="AP1038"/>
      <c r="AQ1038"/>
      <c r="AR1038"/>
      <c r="AS1038"/>
    </row>
    <row r="1039" spans="1:45" x14ac:dyDescent="0.25">
      <c r="A1039" s="110"/>
      <c r="B1039" s="110"/>
      <c r="R1039" s="82"/>
      <c r="S1039"/>
      <c r="T1039"/>
      <c r="U1039"/>
      <c r="V1039" s="12"/>
      <c r="W1039" s="12"/>
      <c r="X1039" s="12"/>
      <c r="Y1039" s="12"/>
      <c r="AA1039" s="12"/>
      <c r="AB1039" s="12"/>
      <c r="AC1039" s="12"/>
      <c r="AD1039" s="12"/>
      <c r="AE1039" s="12"/>
      <c r="AF1039"/>
      <c r="AH1039"/>
      <c r="AI1039"/>
      <c r="AJ1039"/>
      <c r="AK1039"/>
      <c r="AL1039"/>
      <c r="AM1039"/>
      <c r="AN1039"/>
      <c r="AO1039"/>
      <c r="AP1039"/>
      <c r="AQ1039"/>
      <c r="AR1039"/>
      <c r="AS1039"/>
    </row>
    <row r="1040" spans="1:45" x14ac:dyDescent="0.25">
      <c r="A1040" s="110"/>
      <c r="B1040" s="110"/>
      <c r="R1040" s="82"/>
      <c r="S1040"/>
      <c r="T1040"/>
      <c r="U1040"/>
      <c r="V1040" s="12"/>
      <c r="W1040" s="12"/>
      <c r="X1040" s="12"/>
      <c r="Y1040" s="12"/>
      <c r="AA1040" s="12"/>
      <c r="AB1040" s="12"/>
      <c r="AC1040" s="12"/>
      <c r="AD1040" s="12"/>
      <c r="AE1040" s="12"/>
      <c r="AF1040"/>
      <c r="AH1040"/>
      <c r="AI1040"/>
      <c r="AJ1040"/>
      <c r="AK1040"/>
      <c r="AL1040"/>
      <c r="AM1040"/>
      <c r="AN1040"/>
      <c r="AO1040"/>
      <c r="AP1040"/>
      <c r="AQ1040"/>
      <c r="AR1040"/>
      <c r="AS1040"/>
    </row>
    <row r="1041" spans="1:45" x14ac:dyDescent="0.25">
      <c r="A1041" s="110"/>
      <c r="B1041" s="110"/>
      <c r="R1041" s="82"/>
      <c r="S1041"/>
      <c r="T1041"/>
      <c r="U1041"/>
      <c r="V1041" s="12"/>
      <c r="W1041" s="12"/>
      <c r="X1041" s="12"/>
      <c r="Y1041" s="12"/>
      <c r="AA1041" s="12"/>
      <c r="AB1041" s="12"/>
      <c r="AC1041" s="12"/>
      <c r="AD1041" s="12"/>
      <c r="AE1041" s="12"/>
      <c r="AF1041"/>
      <c r="AH1041"/>
      <c r="AI1041"/>
      <c r="AJ1041"/>
      <c r="AK1041"/>
      <c r="AL1041"/>
      <c r="AM1041"/>
      <c r="AN1041"/>
      <c r="AO1041"/>
      <c r="AP1041"/>
      <c r="AQ1041"/>
      <c r="AR1041"/>
      <c r="AS1041"/>
    </row>
    <row r="1042" spans="1:45" x14ac:dyDescent="0.25">
      <c r="A1042" s="110"/>
      <c r="B1042" s="110"/>
      <c r="R1042" s="82"/>
      <c r="S1042"/>
      <c r="T1042"/>
      <c r="U1042"/>
      <c r="V1042" s="12"/>
      <c r="W1042" s="12"/>
      <c r="X1042" s="12"/>
      <c r="Y1042" s="12"/>
      <c r="AA1042" s="12"/>
      <c r="AB1042" s="12"/>
      <c r="AC1042" s="12"/>
      <c r="AD1042" s="12"/>
      <c r="AE1042" s="12"/>
      <c r="AF1042"/>
      <c r="AH1042"/>
      <c r="AI1042"/>
      <c r="AJ1042"/>
      <c r="AK1042"/>
      <c r="AL1042"/>
      <c r="AM1042"/>
      <c r="AN1042"/>
      <c r="AO1042"/>
      <c r="AP1042"/>
      <c r="AQ1042"/>
      <c r="AR1042"/>
      <c r="AS1042"/>
    </row>
    <row r="1043" spans="1:45" x14ac:dyDescent="0.25">
      <c r="A1043" s="110"/>
      <c r="B1043" s="110"/>
      <c r="R1043" s="82"/>
      <c r="S1043"/>
      <c r="T1043"/>
      <c r="U1043"/>
      <c r="V1043" s="12"/>
      <c r="W1043" s="12"/>
      <c r="X1043" s="12"/>
      <c r="Y1043" s="12"/>
      <c r="AA1043" s="12"/>
      <c r="AB1043" s="12"/>
      <c r="AC1043" s="12"/>
      <c r="AD1043" s="12"/>
      <c r="AE1043" s="12"/>
      <c r="AF1043"/>
      <c r="AH1043"/>
      <c r="AI1043"/>
      <c r="AJ1043"/>
      <c r="AK1043"/>
      <c r="AL1043"/>
      <c r="AM1043"/>
      <c r="AN1043"/>
      <c r="AO1043"/>
      <c r="AP1043"/>
      <c r="AQ1043"/>
      <c r="AR1043"/>
      <c r="AS1043"/>
    </row>
    <row r="1044" spans="1:45" x14ac:dyDescent="0.25">
      <c r="A1044" s="110"/>
      <c r="B1044" s="110"/>
      <c r="R1044" s="82"/>
      <c r="S1044"/>
      <c r="T1044"/>
      <c r="U1044"/>
      <c r="V1044" s="12"/>
      <c r="W1044" s="12"/>
      <c r="X1044" s="12"/>
      <c r="Y1044" s="12"/>
      <c r="AA1044" s="12"/>
      <c r="AB1044" s="12"/>
      <c r="AC1044" s="12"/>
      <c r="AD1044" s="12"/>
      <c r="AE1044" s="12"/>
      <c r="AF1044"/>
      <c r="AH1044"/>
      <c r="AI1044"/>
      <c r="AJ1044"/>
      <c r="AK1044"/>
      <c r="AL1044"/>
      <c r="AM1044"/>
      <c r="AN1044"/>
      <c r="AO1044"/>
      <c r="AP1044"/>
      <c r="AQ1044"/>
      <c r="AR1044"/>
      <c r="AS1044"/>
    </row>
    <row r="1045" spans="1:45" x14ac:dyDescent="0.25">
      <c r="A1045" s="110"/>
      <c r="B1045" s="110"/>
      <c r="R1045" s="82"/>
      <c r="S1045"/>
      <c r="T1045"/>
      <c r="U1045"/>
      <c r="V1045" s="12"/>
      <c r="W1045" s="12"/>
      <c r="X1045" s="12"/>
      <c r="Y1045" s="12"/>
      <c r="AA1045" s="12"/>
      <c r="AB1045" s="12"/>
      <c r="AC1045" s="12"/>
      <c r="AD1045" s="12"/>
      <c r="AE1045" s="12"/>
      <c r="AF1045"/>
      <c r="AH1045"/>
      <c r="AI1045"/>
      <c r="AJ1045"/>
      <c r="AK1045"/>
      <c r="AL1045"/>
      <c r="AM1045"/>
      <c r="AN1045"/>
      <c r="AO1045"/>
      <c r="AP1045"/>
      <c r="AQ1045"/>
      <c r="AR1045"/>
      <c r="AS1045"/>
    </row>
    <row r="1046" spans="1:45" x14ac:dyDescent="0.25">
      <c r="A1046" s="110"/>
      <c r="B1046" s="110"/>
      <c r="R1046" s="82"/>
      <c r="S1046"/>
      <c r="T1046"/>
      <c r="U1046"/>
      <c r="V1046" s="12"/>
      <c r="W1046" s="12"/>
      <c r="X1046" s="12"/>
      <c r="Y1046" s="12"/>
      <c r="AA1046" s="12"/>
      <c r="AB1046" s="12"/>
      <c r="AC1046" s="12"/>
      <c r="AD1046" s="12"/>
      <c r="AE1046" s="12"/>
      <c r="AF1046"/>
      <c r="AH1046"/>
      <c r="AI1046"/>
      <c r="AJ1046"/>
      <c r="AK1046"/>
      <c r="AL1046"/>
      <c r="AM1046"/>
      <c r="AN1046"/>
      <c r="AO1046"/>
      <c r="AP1046"/>
      <c r="AQ1046"/>
      <c r="AR1046"/>
      <c r="AS1046"/>
    </row>
    <row r="1047" spans="1:45" x14ac:dyDescent="0.25">
      <c r="A1047" s="110"/>
      <c r="B1047" s="110"/>
      <c r="R1047" s="82"/>
      <c r="S1047"/>
      <c r="T1047"/>
      <c r="U1047"/>
      <c r="V1047" s="12"/>
      <c r="W1047" s="12"/>
      <c r="X1047" s="12"/>
      <c r="Y1047" s="12"/>
      <c r="AA1047" s="12"/>
      <c r="AB1047" s="12"/>
      <c r="AC1047" s="12"/>
      <c r="AD1047" s="12"/>
      <c r="AE1047" s="12"/>
      <c r="AF1047"/>
      <c r="AH1047"/>
      <c r="AI1047"/>
      <c r="AJ1047"/>
      <c r="AK1047"/>
      <c r="AL1047"/>
      <c r="AM1047"/>
      <c r="AN1047"/>
      <c r="AO1047"/>
      <c r="AP1047"/>
      <c r="AQ1047"/>
      <c r="AR1047"/>
      <c r="AS1047"/>
    </row>
    <row r="1048" spans="1:45" x14ac:dyDescent="0.25">
      <c r="A1048" s="110"/>
      <c r="B1048" s="110"/>
      <c r="R1048" s="82"/>
      <c r="S1048"/>
      <c r="T1048"/>
      <c r="U1048"/>
      <c r="V1048" s="12"/>
      <c r="W1048" s="12"/>
      <c r="X1048" s="12"/>
      <c r="Y1048" s="12"/>
      <c r="AA1048" s="12"/>
      <c r="AB1048" s="12"/>
      <c r="AC1048" s="12"/>
      <c r="AD1048" s="12"/>
      <c r="AE1048" s="12"/>
      <c r="AF1048"/>
      <c r="AH1048"/>
      <c r="AI1048"/>
      <c r="AJ1048"/>
      <c r="AK1048"/>
      <c r="AL1048"/>
      <c r="AM1048"/>
      <c r="AN1048"/>
      <c r="AO1048"/>
      <c r="AP1048"/>
      <c r="AQ1048"/>
      <c r="AR1048"/>
      <c r="AS1048"/>
    </row>
    <row r="1049" spans="1:45" x14ac:dyDescent="0.25">
      <c r="A1049" s="110"/>
      <c r="B1049" s="110"/>
      <c r="R1049" s="82"/>
      <c r="S1049"/>
      <c r="T1049"/>
      <c r="U1049"/>
      <c r="V1049" s="12"/>
      <c r="W1049" s="12"/>
      <c r="X1049" s="12"/>
      <c r="Y1049" s="12"/>
      <c r="AA1049" s="12"/>
      <c r="AB1049" s="12"/>
      <c r="AC1049" s="12"/>
      <c r="AD1049" s="12"/>
      <c r="AE1049" s="12"/>
      <c r="AF1049"/>
      <c r="AH1049"/>
      <c r="AI1049"/>
      <c r="AJ1049"/>
      <c r="AK1049"/>
      <c r="AL1049"/>
      <c r="AM1049"/>
      <c r="AN1049"/>
      <c r="AO1049"/>
      <c r="AP1049"/>
      <c r="AQ1049"/>
      <c r="AR1049"/>
      <c r="AS1049"/>
    </row>
    <row r="1050" spans="1:45" x14ac:dyDescent="0.25">
      <c r="A1050" s="110"/>
      <c r="B1050" s="110"/>
      <c r="R1050" s="82"/>
      <c r="S1050"/>
      <c r="T1050"/>
      <c r="U1050"/>
      <c r="V1050" s="12"/>
      <c r="W1050" s="12"/>
      <c r="X1050" s="12"/>
      <c r="Y1050" s="12"/>
      <c r="AA1050" s="12"/>
      <c r="AB1050" s="12"/>
      <c r="AC1050" s="12"/>
      <c r="AD1050" s="12"/>
      <c r="AE1050" s="12"/>
      <c r="AF1050"/>
      <c r="AH1050"/>
      <c r="AI1050"/>
      <c r="AJ1050"/>
      <c r="AK1050"/>
      <c r="AL1050"/>
      <c r="AM1050"/>
      <c r="AN1050"/>
      <c r="AO1050"/>
      <c r="AP1050"/>
      <c r="AQ1050"/>
      <c r="AR1050"/>
      <c r="AS1050"/>
    </row>
    <row r="1051" spans="1:45" x14ac:dyDescent="0.25">
      <c r="A1051" s="110"/>
      <c r="B1051" s="110"/>
      <c r="R1051" s="82"/>
      <c r="S1051"/>
      <c r="T1051"/>
      <c r="U1051"/>
      <c r="V1051" s="12"/>
      <c r="W1051" s="12"/>
      <c r="X1051" s="12"/>
      <c r="Y1051" s="12"/>
      <c r="AA1051" s="12"/>
      <c r="AB1051" s="12"/>
      <c r="AC1051" s="12"/>
      <c r="AD1051" s="12"/>
      <c r="AE1051" s="12"/>
      <c r="AF1051"/>
      <c r="AH1051"/>
      <c r="AI1051"/>
      <c r="AJ1051"/>
      <c r="AK1051"/>
      <c r="AL1051"/>
      <c r="AM1051"/>
      <c r="AN1051"/>
      <c r="AO1051"/>
      <c r="AP1051"/>
      <c r="AQ1051"/>
      <c r="AR1051"/>
      <c r="AS1051"/>
    </row>
    <row r="1052" spans="1:45" x14ac:dyDescent="0.25">
      <c r="A1052" s="110"/>
      <c r="B1052" s="110"/>
      <c r="R1052" s="82"/>
      <c r="S1052"/>
      <c r="T1052"/>
      <c r="U1052"/>
      <c r="V1052" s="12"/>
      <c r="W1052" s="12"/>
      <c r="X1052" s="12"/>
      <c r="Y1052" s="12"/>
      <c r="AA1052" s="12"/>
      <c r="AB1052" s="12"/>
      <c r="AC1052" s="12"/>
      <c r="AD1052" s="12"/>
      <c r="AE1052" s="12"/>
      <c r="AF1052"/>
      <c r="AH1052"/>
      <c r="AI1052"/>
      <c r="AJ1052"/>
      <c r="AK1052"/>
      <c r="AL1052"/>
      <c r="AM1052"/>
      <c r="AN1052"/>
      <c r="AO1052"/>
      <c r="AP1052"/>
      <c r="AQ1052"/>
      <c r="AR1052"/>
      <c r="AS1052"/>
    </row>
    <row r="1053" spans="1:45" x14ac:dyDescent="0.25">
      <c r="A1053" s="110"/>
      <c r="B1053" s="110"/>
      <c r="R1053" s="82"/>
      <c r="S1053"/>
      <c r="T1053"/>
      <c r="U1053"/>
      <c r="V1053" s="12"/>
      <c r="W1053" s="12"/>
      <c r="X1053" s="12"/>
      <c r="Y1053" s="12"/>
      <c r="AA1053" s="12"/>
      <c r="AB1053" s="12"/>
      <c r="AC1053" s="12"/>
      <c r="AD1053" s="12"/>
      <c r="AE1053" s="12"/>
      <c r="AF1053"/>
      <c r="AH1053"/>
      <c r="AI1053"/>
      <c r="AJ1053"/>
      <c r="AK1053"/>
      <c r="AL1053"/>
      <c r="AM1053"/>
      <c r="AN1053"/>
      <c r="AO1053"/>
      <c r="AP1053"/>
      <c r="AQ1053"/>
      <c r="AR1053"/>
      <c r="AS1053"/>
    </row>
    <row r="1054" spans="1:45" x14ac:dyDescent="0.25">
      <c r="A1054" s="110"/>
      <c r="B1054" s="110"/>
      <c r="R1054" s="82"/>
      <c r="S1054"/>
      <c r="T1054"/>
      <c r="U1054"/>
      <c r="V1054" s="12"/>
      <c r="W1054" s="12"/>
      <c r="X1054" s="12"/>
      <c r="Y1054" s="12"/>
      <c r="AA1054" s="12"/>
      <c r="AB1054" s="12"/>
      <c r="AC1054" s="12"/>
      <c r="AD1054" s="12"/>
      <c r="AE1054" s="12"/>
      <c r="AF1054"/>
      <c r="AH1054"/>
      <c r="AI1054"/>
      <c r="AJ1054"/>
      <c r="AK1054"/>
      <c r="AL1054"/>
      <c r="AM1054"/>
      <c r="AN1054"/>
      <c r="AO1054"/>
      <c r="AP1054"/>
      <c r="AQ1054"/>
      <c r="AR1054"/>
      <c r="AS1054"/>
    </row>
    <row r="1055" spans="1:45" x14ac:dyDescent="0.25">
      <c r="A1055" s="110"/>
      <c r="B1055" s="110"/>
      <c r="R1055" s="82"/>
      <c r="S1055"/>
      <c r="T1055"/>
      <c r="U1055"/>
      <c r="V1055" s="12"/>
      <c r="W1055" s="12"/>
      <c r="X1055" s="12"/>
      <c r="Y1055" s="12"/>
      <c r="AA1055" s="12"/>
      <c r="AB1055" s="12"/>
      <c r="AC1055" s="12"/>
      <c r="AD1055" s="12"/>
      <c r="AE1055" s="12"/>
      <c r="AF1055"/>
      <c r="AH1055"/>
      <c r="AI1055"/>
      <c r="AJ1055"/>
      <c r="AK1055"/>
      <c r="AL1055"/>
      <c r="AM1055"/>
      <c r="AN1055"/>
      <c r="AO1055"/>
      <c r="AP1055"/>
      <c r="AQ1055"/>
      <c r="AR1055"/>
      <c r="AS1055"/>
    </row>
    <row r="1056" spans="1:45" x14ac:dyDescent="0.25">
      <c r="A1056" s="110"/>
      <c r="B1056" s="110"/>
      <c r="R1056" s="82"/>
      <c r="S1056"/>
      <c r="T1056"/>
      <c r="U1056"/>
      <c r="V1056" s="12"/>
      <c r="W1056" s="12"/>
      <c r="X1056" s="12"/>
      <c r="Y1056" s="12"/>
      <c r="AA1056" s="12"/>
      <c r="AB1056" s="12"/>
      <c r="AC1056" s="12"/>
      <c r="AD1056" s="12"/>
      <c r="AE1056" s="12"/>
      <c r="AF1056"/>
      <c r="AH1056"/>
      <c r="AI1056"/>
      <c r="AJ1056"/>
      <c r="AK1056"/>
      <c r="AL1056"/>
      <c r="AM1056"/>
      <c r="AN1056"/>
      <c r="AO1056"/>
      <c r="AP1056"/>
      <c r="AQ1056"/>
      <c r="AR1056"/>
      <c r="AS1056"/>
    </row>
    <row r="1057" spans="1:45" x14ac:dyDescent="0.25">
      <c r="A1057" s="110"/>
      <c r="B1057" s="110"/>
      <c r="R1057" s="82"/>
      <c r="S1057"/>
      <c r="T1057"/>
      <c r="U1057"/>
      <c r="V1057" s="12"/>
      <c r="W1057" s="12"/>
      <c r="X1057" s="12"/>
      <c r="Y1057" s="12"/>
      <c r="AA1057" s="12"/>
      <c r="AB1057" s="12"/>
      <c r="AC1057" s="12"/>
      <c r="AD1057" s="12"/>
      <c r="AE1057" s="12"/>
      <c r="AF1057"/>
      <c r="AH1057"/>
      <c r="AI1057"/>
      <c r="AJ1057"/>
      <c r="AK1057"/>
      <c r="AL1057"/>
      <c r="AM1057"/>
      <c r="AN1057"/>
      <c r="AO1057"/>
      <c r="AP1057"/>
      <c r="AQ1057"/>
      <c r="AR1057"/>
      <c r="AS1057"/>
    </row>
    <row r="1058" spans="1:45" x14ac:dyDescent="0.25">
      <c r="A1058" s="110"/>
      <c r="B1058" s="110"/>
      <c r="R1058" s="82"/>
      <c r="S1058"/>
      <c r="T1058"/>
      <c r="U1058"/>
      <c r="V1058" s="12"/>
      <c r="W1058" s="12"/>
      <c r="X1058" s="12"/>
      <c r="Y1058" s="12"/>
      <c r="AA1058" s="12"/>
      <c r="AB1058" s="12"/>
      <c r="AC1058" s="12"/>
      <c r="AD1058" s="12"/>
      <c r="AE1058" s="12"/>
      <c r="AF1058"/>
      <c r="AH1058"/>
      <c r="AI1058"/>
      <c r="AJ1058"/>
      <c r="AK1058"/>
      <c r="AL1058"/>
      <c r="AM1058"/>
      <c r="AN1058"/>
      <c r="AO1058"/>
      <c r="AP1058"/>
      <c r="AQ1058"/>
      <c r="AR1058"/>
      <c r="AS1058"/>
    </row>
    <row r="1059" spans="1:45" x14ac:dyDescent="0.25">
      <c r="A1059" s="110"/>
      <c r="B1059" s="110"/>
      <c r="R1059" s="82"/>
      <c r="S1059"/>
      <c r="T1059"/>
      <c r="U1059"/>
      <c r="V1059" s="12"/>
      <c r="W1059" s="12"/>
      <c r="X1059" s="12"/>
      <c r="Y1059" s="12"/>
      <c r="AA1059" s="12"/>
      <c r="AB1059" s="12"/>
      <c r="AC1059" s="12"/>
      <c r="AD1059" s="12"/>
      <c r="AE1059" s="12"/>
      <c r="AF1059"/>
      <c r="AH1059"/>
      <c r="AI1059"/>
      <c r="AJ1059"/>
      <c r="AK1059"/>
      <c r="AL1059"/>
      <c r="AM1059"/>
      <c r="AN1059"/>
      <c r="AO1059"/>
      <c r="AP1059"/>
      <c r="AQ1059"/>
      <c r="AR1059"/>
      <c r="AS1059"/>
    </row>
    <row r="1060" spans="1:45" x14ac:dyDescent="0.25">
      <c r="A1060" s="110"/>
      <c r="B1060" s="110"/>
      <c r="R1060" s="82"/>
      <c r="S1060"/>
      <c r="T1060"/>
      <c r="U1060"/>
      <c r="V1060" s="12"/>
      <c r="W1060" s="12"/>
      <c r="X1060" s="12"/>
      <c r="Y1060" s="12"/>
      <c r="AA1060" s="12"/>
      <c r="AB1060" s="12"/>
      <c r="AC1060" s="12"/>
      <c r="AD1060" s="12"/>
      <c r="AE1060" s="12"/>
      <c r="AF1060"/>
      <c r="AH1060"/>
      <c r="AI1060"/>
      <c r="AJ1060"/>
      <c r="AK1060"/>
      <c r="AL1060"/>
      <c r="AM1060"/>
      <c r="AN1060"/>
      <c r="AO1060"/>
      <c r="AP1060"/>
      <c r="AQ1060"/>
      <c r="AR1060"/>
      <c r="AS1060"/>
    </row>
    <row r="1061" spans="1:45" x14ac:dyDescent="0.25">
      <c r="A1061" s="110"/>
      <c r="B1061" s="110"/>
      <c r="R1061" s="82"/>
      <c r="S1061"/>
      <c r="T1061"/>
      <c r="U1061"/>
      <c r="V1061" s="12"/>
      <c r="W1061" s="12"/>
      <c r="X1061" s="12"/>
      <c r="Y1061" s="12"/>
      <c r="AA1061" s="12"/>
      <c r="AB1061" s="12"/>
      <c r="AC1061" s="12"/>
      <c r="AD1061" s="12"/>
      <c r="AE1061" s="12"/>
      <c r="AF1061"/>
      <c r="AH1061"/>
      <c r="AI1061"/>
      <c r="AJ1061"/>
      <c r="AK1061"/>
      <c r="AL1061"/>
      <c r="AM1061"/>
      <c r="AN1061"/>
      <c r="AO1061"/>
      <c r="AP1061"/>
      <c r="AQ1061"/>
      <c r="AR1061"/>
      <c r="AS1061"/>
    </row>
    <row r="1062" spans="1:45" x14ac:dyDescent="0.25">
      <c r="A1062" s="110"/>
      <c r="B1062" s="110"/>
      <c r="R1062" s="82"/>
      <c r="S1062"/>
      <c r="T1062"/>
      <c r="U1062"/>
      <c r="V1062" s="12"/>
      <c r="W1062" s="12"/>
      <c r="X1062" s="12"/>
      <c r="Y1062" s="12"/>
      <c r="AA1062" s="12"/>
      <c r="AB1062" s="12"/>
      <c r="AC1062" s="12"/>
      <c r="AD1062" s="12"/>
      <c r="AE1062" s="12"/>
      <c r="AF1062"/>
      <c r="AH1062"/>
      <c r="AI1062"/>
      <c r="AJ1062"/>
      <c r="AK1062"/>
      <c r="AL1062"/>
      <c r="AM1062"/>
      <c r="AN1062"/>
      <c r="AO1062"/>
      <c r="AP1062"/>
      <c r="AQ1062"/>
      <c r="AR1062"/>
      <c r="AS1062"/>
    </row>
    <row r="1063" spans="1:45" x14ac:dyDescent="0.25">
      <c r="A1063" s="110"/>
      <c r="B1063" s="110"/>
      <c r="R1063" s="82"/>
      <c r="S1063"/>
      <c r="T1063"/>
      <c r="U1063"/>
      <c r="V1063" s="12"/>
      <c r="W1063" s="12"/>
      <c r="X1063" s="12"/>
      <c r="Y1063" s="12"/>
      <c r="AA1063" s="12"/>
      <c r="AB1063" s="12"/>
      <c r="AC1063" s="12"/>
      <c r="AD1063" s="12"/>
      <c r="AE1063" s="12"/>
      <c r="AF1063"/>
      <c r="AH1063"/>
      <c r="AI1063"/>
      <c r="AJ1063"/>
      <c r="AK1063"/>
      <c r="AL1063"/>
      <c r="AM1063"/>
      <c r="AN1063"/>
      <c r="AO1063"/>
      <c r="AP1063"/>
      <c r="AQ1063"/>
      <c r="AR1063"/>
      <c r="AS1063"/>
    </row>
    <row r="1064" spans="1:45" x14ac:dyDescent="0.25">
      <c r="A1064" s="110"/>
      <c r="B1064" s="110"/>
      <c r="R1064" s="82"/>
      <c r="S1064"/>
      <c r="T1064"/>
      <c r="U1064"/>
      <c r="V1064" s="12"/>
      <c r="W1064" s="12"/>
      <c r="X1064" s="12"/>
      <c r="Y1064" s="12"/>
      <c r="AA1064" s="12"/>
      <c r="AB1064" s="12"/>
      <c r="AC1064" s="12"/>
      <c r="AD1064" s="12"/>
      <c r="AE1064" s="12"/>
      <c r="AF1064"/>
      <c r="AH1064"/>
      <c r="AI1064"/>
      <c r="AJ1064"/>
      <c r="AK1064"/>
      <c r="AL1064"/>
      <c r="AM1064"/>
      <c r="AN1064"/>
      <c r="AO1064"/>
      <c r="AP1064"/>
      <c r="AQ1064"/>
      <c r="AR1064"/>
      <c r="AS1064"/>
    </row>
    <row r="1065" spans="1:45" x14ac:dyDescent="0.25">
      <c r="A1065" s="110"/>
      <c r="B1065" s="110"/>
      <c r="R1065" s="82"/>
      <c r="S1065"/>
      <c r="T1065"/>
      <c r="U1065"/>
      <c r="V1065" s="12"/>
      <c r="W1065" s="12"/>
      <c r="X1065" s="12"/>
      <c r="Y1065" s="12"/>
      <c r="AA1065" s="12"/>
      <c r="AB1065" s="12"/>
      <c r="AC1065" s="12"/>
      <c r="AD1065" s="12"/>
      <c r="AE1065" s="12"/>
      <c r="AF1065"/>
      <c r="AH1065"/>
      <c r="AI1065"/>
      <c r="AJ1065"/>
      <c r="AK1065"/>
      <c r="AL1065"/>
      <c r="AM1065"/>
      <c r="AN1065"/>
      <c r="AO1065"/>
      <c r="AP1065"/>
      <c r="AQ1065"/>
      <c r="AR1065"/>
      <c r="AS1065"/>
    </row>
    <row r="1066" spans="1:45" x14ac:dyDescent="0.25">
      <c r="A1066" s="110"/>
      <c r="B1066" s="110"/>
      <c r="R1066" s="82"/>
      <c r="S1066"/>
      <c r="T1066"/>
      <c r="U1066"/>
      <c r="V1066" s="12"/>
      <c r="W1066" s="12"/>
      <c r="X1066" s="12"/>
      <c r="Y1066" s="12"/>
      <c r="AA1066" s="12"/>
      <c r="AB1066" s="12"/>
      <c r="AC1066" s="12"/>
      <c r="AD1066" s="12"/>
      <c r="AE1066" s="12"/>
      <c r="AF1066"/>
      <c r="AH1066"/>
      <c r="AI1066"/>
      <c r="AJ1066"/>
      <c r="AK1066"/>
      <c r="AL1066"/>
      <c r="AM1066"/>
      <c r="AN1066"/>
      <c r="AO1066"/>
      <c r="AP1066"/>
      <c r="AQ1066"/>
      <c r="AR1066"/>
      <c r="AS1066"/>
    </row>
    <row r="1067" spans="1:45" x14ac:dyDescent="0.25">
      <c r="A1067" s="110"/>
      <c r="B1067" s="110"/>
      <c r="R1067" s="82"/>
      <c r="S1067"/>
      <c r="T1067"/>
      <c r="U1067"/>
      <c r="V1067" s="12"/>
      <c r="W1067" s="12"/>
      <c r="X1067" s="12"/>
      <c r="Y1067" s="12"/>
      <c r="AA1067" s="12"/>
      <c r="AB1067" s="12"/>
      <c r="AC1067" s="12"/>
      <c r="AD1067" s="12"/>
      <c r="AE1067" s="12"/>
      <c r="AF1067"/>
      <c r="AH1067"/>
      <c r="AI1067"/>
      <c r="AJ1067"/>
      <c r="AK1067"/>
      <c r="AL1067"/>
      <c r="AM1067"/>
      <c r="AN1067"/>
      <c r="AO1067"/>
      <c r="AP1067"/>
      <c r="AQ1067"/>
      <c r="AR1067"/>
      <c r="AS1067"/>
    </row>
    <row r="1068" spans="1:45" x14ac:dyDescent="0.25">
      <c r="A1068" s="110"/>
      <c r="B1068" s="110"/>
      <c r="R1068" s="82"/>
      <c r="S1068"/>
      <c r="T1068"/>
      <c r="U1068"/>
      <c r="V1068" s="12"/>
      <c r="W1068" s="12"/>
      <c r="X1068" s="12"/>
      <c r="Y1068" s="12"/>
      <c r="AA1068" s="12"/>
      <c r="AB1068" s="12"/>
      <c r="AC1068" s="12"/>
      <c r="AD1068" s="12"/>
      <c r="AE1068" s="12"/>
      <c r="AF1068"/>
      <c r="AH1068"/>
      <c r="AI1068"/>
      <c r="AJ1068"/>
      <c r="AK1068"/>
      <c r="AL1068"/>
      <c r="AM1068"/>
      <c r="AN1068"/>
      <c r="AO1068"/>
      <c r="AP1068"/>
      <c r="AQ1068"/>
      <c r="AR1068"/>
      <c r="AS1068"/>
    </row>
    <row r="1069" spans="1:45" x14ac:dyDescent="0.25">
      <c r="A1069" s="110"/>
      <c r="B1069" s="110"/>
      <c r="R1069" s="82"/>
      <c r="S1069"/>
      <c r="T1069"/>
      <c r="U1069"/>
      <c r="V1069" s="12"/>
      <c r="W1069" s="12"/>
      <c r="X1069" s="12"/>
      <c r="Y1069" s="12"/>
      <c r="AA1069" s="12"/>
      <c r="AB1069" s="12"/>
      <c r="AC1069" s="12"/>
      <c r="AD1069" s="12"/>
      <c r="AE1069" s="12"/>
      <c r="AF1069"/>
      <c r="AH1069"/>
      <c r="AI1069"/>
      <c r="AJ1069"/>
      <c r="AK1069"/>
      <c r="AL1069"/>
      <c r="AM1069"/>
      <c r="AN1069"/>
      <c r="AO1069"/>
      <c r="AP1069"/>
      <c r="AQ1069"/>
      <c r="AR1069"/>
      <c r="AS1069"/>
    </row>
    <row r="1070" spans="1:45" x14ac:dyDescent="0.25">
      <c r="A1070" s="110"/>
      <c r="B1070" s="110"/>
      <c r="R1070" s="82"/>
      <c r="S1070"/>
      <c r="T1070"/>
      <c r="U1070"/>
      <c r="V1070" s="12"/>
      <c r="W1070" s="12"/>
      <c r="X1070" s="12"/>
      <c r="Y1070" s="12"/>
      <c r="AA1070" s="12"/>
      <c r="AB1070" s="12"/>
      <c r="AC1070" s="12"/>
      <c r="AD1070" s="12"/>
      <c r="AE1070" s="12"/>
      <c r="AF1070"/>
      <c r="AH1070"/>
      <c r="AI1070"/>
      <c r="AJ1070"/>
      <c r="AK1070"/>
      <c r="AL1070"/>
      <c r="AM1070"/>
      <c r="AN1070"/>
      <c r="AO1070"/>
      <c r="AP1070"/>
      <c r="AQ1070"/>
      <c r="AR1070"/>
      <c r="AS1070"/>
    </row>
    <row r="1071" spans="1:45" x14ac:dyDescent="0.25">
      <c r="A1071" s="110"/>
      <c r="B1071" s="110"/>
      <c r="R1071" s="82"/>
      <c r="S1071"/>
      <c r="T1071"/>
      <c r="U1071"/>
      <c r="V1071" s="12"/>
      <c r="W1071" s="12"/>
      <c r="X1071" s="12"/>
      <c r="Y1071" s="12"/>
      <c r="AA1071" s="12"/>
      <c r="AB1071" s="12"/>
      <c r="AC1071" s="12"/>
      <c r="AD1071" s="12"/>
      <c r="AE1071" s="12"/>
      <c r="AF1071"/>
      <c r="AH1071"/>
      <c r="AI1071"/>
      <c r="AJ1071"/>
      <c r="AK1071"/>
      <c r="AL1071"/>
      <c r="AM1071"/>
      <c r="AN1071"/>
      <c r="AO1071"/>
      <c r="AP1071"/>
      <c r="AQ1071"/>
      <c r="AR1071"/>
      <c r="AS1071"/>
    </row>
    <row r="1072" spans="1:45" x14ac:dyDescent="0.25">
      <c r="A1072" s="110"/>
      <c r="B1072" s="110"/>
      <c r="R1072" s="82"/>
      <c r="S1072"/>
      <c r="T1072"/>
      <c r="U1072"/>
      <c r="V1072" s="12"/>
      <c r="W1072" s="12"/>
      <c r="X1072" s="12"/>
      <c r="Y1072" s="12"/>
      <c r="AA1072" s="12"/>
      <c r="AB1072" s="12"/>
      <c r="AC1072" s="12"/>
      <c r="AD1072" s="12"/>
      <c r="AE1072" s="12"/>
      <c r="AF1072"/>
      <c r="AH1072"/>
      <c r="AI1072"/>
      <c r="AJ1072"/>
      <c r="AK1072"/>
      <c r="AL1072"/>
      <c r="AM1072"/>
      <c r="AN1072"/>
      <c r="AO1072"/>
      <c r="AP1072"/>
      <c r="AQ1072"/>
      <c r="AR1072"/>
      <c r="AS1072"/>
    </row>
    <row r="1073" spans="1:45" x14ac:dyDescent="0.25">
      <c r="A1073" s="110"/>
      <c r="B1073" s="110"/>
      <c r="R1073" s="82"/>
      <c r="S1073"/>
      <c r="T1073"/>
      <c r="U1073"/>
      <c r="V1073" s="12"/>
      <c r="W1073" s="12"/>
      <c r="X1073" s="12"/>
      <c r="Y1073" s="12"/>
      <c r="AA1073" s="12"/>
      <c r="AB1073" s="12"/>
      <c r="AC1073" s="12"/>
      <c r="AD1073" s="12"/>
      <c r="AE1073" s="12"/>
      <c r="AF1073"/>
      <c r="AH1073"/>
      <c r="AI1073"/>
      <c r="AJ1073"/>
      <c r="AK1073"/>
      <c r="AL1073"/>
      <c r="AM1073"/>
      <c r="AN1073"/>
      <c r="AO1073"/>
      <c r="AP1073"/>
      <c r="AQ1073"/>
      <c r="AR1073"/>
      <c r="AS1073"/>
    </row>
    <row r="1074" spans="1:45" x14ac:dyDescent="0.25">
      <c r="A1074" s="110"/>
      <c r="B1074" s="110"/>
      <c r="R1074" s="82"/>
      <c r="S1074"/>
      <c r="T1074"/>
      <c r="U1074"/>
      <c r="V1074" s="12"/>
      <c r="W1074" s="12"/>
      <c r="X1074" s="12"/>
      <c r="Y1074" s="12"/>
      <c r="AA1074" s="12"/>
      <c r="AB1074" s="12"/>
      <c r="AC1074" s="12"/>
      <c r="AD1074" s="12"/>
      <c r="AE1074" s="12"/>
      <c r="AF1074"/>
      <c r="AH1074"/>
      <c r="AI1074"/>
      <c r="AJ1074"/>
      <c r="AK1074"/>
      <c r="AL1074"/>
      <c r="AM1074"/>
      <c r="AN1074"/>
      <c r="AO1074"/>
      <c r="AP1074"/>
      <c r="AQ1074"/>
      <c r="AR1074"/>
      <c r="AS1074"/>
    </row>
    <row r="1075" spans="1:45" x14ac:dyDescent="0.25">
      <c r="A1075" s="110"/>
      <c r="B1075" s="110"/>
      <c r="R1075" s="82"/>
      <c r="S1075"/>
      <c r="T1075"/>
      <c r="U1075"/>
      <c r="V1075" s="12"/>
      <c r="W1075" s="12"/>
      <c r="X1075" s="12"/>
      <c r="Y1075" s="12"/>
      <c r="AA1075" s="12"/>
      <c r="AB1075" s="12"/>
      <c r="AC1075" s="12"/>
      <c r="AD1075" s="12"/>
      <c r="AE1075" s="12"/>
      <c r="AF1075"/>
      <c r="AH1075"/>
      <c r="AI1075"/>
      <c r="AJ1075"/>
      <c r="AK1075"/>
      <c r="AL1075"/>
      <c r="AM1075"/>
      <c r="AN1075"/>
      <c r="AO1075"/>
      <c r="AP1075"/>
      <c r="AQ1075"/>
      <c r="AR1075"/>
      <c r="AS1075"/>
    </row>
    <row r="1076" spans="1:45" x14ac:dyDescent="0.25">
      <c r="A1076" s="110"/>
      <c r="B1076" s="110"/>
      <c r="R1076" s="82"/>
      <c r="S1076"/>
      <c r="T1076"/>
      <c r="U1076"/>
      <c r="V1076" s="12"/>
      <c r="W1076" s="12"/>
      <c r="X1076" s="12"/>
      <c r="Y1076" s="12"/>
      <c r="AA1076" s="12"/>
      <c r="AB1076" s="12"/>
      <c r="AC1076" s="12"/>
      <c r="AD1076" s="12"/>
      <c r="AE1076" s="12"/>
      <c r="AF1076"/>
      <c r="AH1076"/>
      <c r="AI1076"/>
      <c r="AJ1076"/>
      <c r="AK1076"/>
      <c r="AL1076"/>
      <c r="AM1076"/>
      <c r="AN1076"/>
      <c r="AO1076"/>
      <c r="AP1076"/>
      <c r="AQ1076"/>
      <c r="AR1076"/>
      <c r="AS1076"/>
    </row>
    <row r="1077" spans="1:45" x14ac:dyDescent="0.25">
      <c r="A1077" s="110"/>
      <c r="B1077" s="110"/>
      <c r="R1077" s="82"/>
      <c r="S1077"/>
      <c r="T1077"/>
      <c r="U1077"/>
      <c r="V1077" s="12"/>
      <c r="W1077" s="12"/>
      <c r="X1077" s="12"/>
      <c r="Y1077" s="12"/>
      <c r="AA1077" s="12"/>
      <c r="AB1077" s="12"/>
      <c r="AC1077" s="12"/>
      <c r="AD1077" s="12"/>
      <c r="AE1077" s="12"/>
      <c r="AF1077"/>
      <c r="AH1077"/>
      <c r="AI1077"/>
      <c r="AJ1077"/>
      <c r="AK1077"/>
      <c r="AL1077"/>
      <c r="AM1077"/>
      <c r="AN1077"/>
      <c r="AO1077"/>
      <c r="AP1077"/>
      <c r="AQ1077"/>
      <c r="AR1077"/>
      <c r="AS1077"/>
    </row>
    <row r="1078" spans="1:45" x14ac:dyDescent="0.25">
      <c r="A1078" s="110"/>
      <c r="B1078" s="110"/>
      <c r="R1078" s="82"/>
      <c r="S1078"/>
      <c r="T1078"/>
      <c r="U1078"/>
      <c r="V1078" s="12"/>
      <c r="W1078" s="12"/>
      <c r="X1078" s="12"/>
      <c r="Y1078" s="12"/>
      <c r="AA1078" s="12"/>
      <c r="AB1078" s="12"/>
      <c r="AC1078" s="12"/>
      <c r="AD1078" s="12"/>
      <c r="AE1078" s="12"/>
      <c r="AF1078"/>
      <c r="AH1078"/>
      <c r="AI1078"/>
      <c r="AJ1078"/>
      <c r="AK1078"/>
      <c r="AL1078"/>
      <c r="AM1078"/>
      <c r="AN1078"/>
      <c r="AO1078"/>
      <c r="AP1078"/>
      <c r="AQ1078"/>
      <c r="AR1078"/>
      <c r="AS1078"/>
    </row>
    <row r="1079" spans="1:45" x14ac:dyDescent="0.25">
      <c r="A1079" s="110"/>
      <c r="B1079" s="110"/>
      <c r="R1079" s="82"/>
      <c r="S1079"/>
      <c r="T1079"/>
      <c r="U1079"/>
      <c r="V1079" s="12"/>
      <c r="W1079" s="12"/>
      <c r="X1079" s="12"/>
      <c r="Y1079" s="12"/>
      <c r="AA1079" s="12"/>
      <c r="AB1079" s="12"/>
      <c r="AC1079" s="12"/>
      <c r="AD1079" s="12"/>
      <c r="AE1079" s="12"/>
      <c r="AF1079"/>
      <c r="AH1079"/>
      <c r="AI1079"/>
      <c r="AJ1079"/>
      <c r="AK1079"/>
      <c r="AL1079"/>
      <c r="AM1079"/>
      <c r="AN1079"/>
      <c r="AO1079"/>
      <c r="AP1079"/>
      <c r="AQ1079"/>
      <c r="AR1079"/>
      <c r="AS1079"/>
    </row>
    <row r="1080" spans="1:45" x14ac:dyDescent="0.25">
      <c r="A1080" s="110"/>
      <c r="B1080" s="110"/>
      <c r="R1080" s="82"/>
      <c r="S1080"/>
      <c r="T1080"/>
      <c r="U1080"/>
      <c r="V1080" s="12"/>
      <c r="W1080" s="12"/>
      <c r="X1080" s="12"/>
      <c r="Y1080" s="12"/>
      <c r="AA1080" s="12"/>
      <c r="AB1080" s="12"/>
      <c r="AC1080" s="12"/>
      <c r="AD1080" s="12"/>
      <c r="AE1080" s="12"/>
      <c r="AF1080"/>
      <c r="AH1080"/>
      <c r="AI1080"/>
      <c r="AJ1080"/>
      <c r="AK1080"/>
      <c r="AL1080"/>
      <c r="AM1080"/>
      <c r="AN1080"/>
      <c r="AO1080"/>
      <c r="AP1080"/>
      <c r="AQ1080"/>
      <c r="AR1080"/>
      <c r="AS1080"/>
    </row>
    <row r="1081" spans="1:45" x14ac:dyDescent="0.25">
      <c r="A1081" s="110"/>
      <c r="B1081" s="110"/>
      <c r="R1081" s="82"/>
      <c r="S1081"/>
      <c r="T1081"/>
      <c r="U1081"/>
      <c r="V1081" s="12"/>
      <c r="W1081" s="12"/>
      <c r="X1081" s="12"/>
      <c r="Y1081" s="12"/>
      <c r="AA1081" s="12"/>
      <c r="AB1081" s="12"/>
      <c r="AC1081" s="12"/>
      <c r="AD1081" s="12"/>
      <c r="AE1081" s="12"/>
      <c r="AF1081"/>
      <c r="AH1081"/>
      <c r="AI1081"/>
      <c r="AJ1081"/>
      <c r="AK1081"/>
      <c r="AL1081"/>
      <c r="AM1081"/>
      <c r="AN1081"/>
      <c r="AO1081"/>
      <c r="AP1081"/>
      <c r="AQ1081"/>
      <c r="AR1081"/>
      <c r="AS1081"/>
    </row>
    <row r="1082" spans="1:45" x14ac:dyDescent="0.25">
      <c r="A1082" s="110"/>
      <c r="B1082" s="110"/>
      <c r="R1082" s="82"/>
      <c r="S1082"/>
      <c r="T1082"/>
      <c r="U1082"/>
      <c r="V1082" s="12"/>
      <c r="W1082" s="12"/>
      <c r="X1082" s="12"/>
      <c r="Y1082" s="12"/>
      <c r="AA1082" s="12"/>
      <c r="AB1082" s="12"/>
      <c r="AC1082" s="12"/>
      <c r="AD1082" s="12"/>
      <c r="AE1082" s="12"/>
      <c r="AF1082"/>
      <c r="AH1082"/>
      <c r="AI1082"/>
      <c r="AJ1082"/>
      <c r="AK1082"/>
      <c r="AL1082"/>
      <c r="AM1082"/>
      <c r="AN1082"/>
      <c r="AO1082"/>
      <c r="AP1082"/>
      <c r="AQ1082"/>
      <c r="AR1082"/>
      <c r="AS1082"/>
    </row>
    <row r="1083" spans="1:45" x14ac:dyDescent="0.25">
      <c r="A1083" s="110"/>
      <c r="B1083" s="110"/>
      <c r="R1083" s="82"/>
      <c r="S1083"/>
      <c r="T1083"/>
      <c r="U1083"/>
      <c r="V1083" s="12"/>
      <c r="W1083" s="12"/>
      <c r="X1083" s="12"/>
      <c r="Y1083" s="12"/>
      <c r="AA1083" s="12"/>
      <c r="AB1083" s="12"/>
      <c r="AC1083" s="12"/>
      <c r="AD1083" s="12"/>
      <c r="AE1083" s="12"/>
      <c r="AF1083"/>
      <c r="AH1083"/>
      <c r="AI1083"/>
      <c r="AJ1083"/>
      <c r="AK1083"/>
      <c r="AL1083"/>
      <c r="AM1083"/>
      <c r="AN1083"/>
      <c r="AO1083"/>
      <c r="AP1083"/>
      <c r="AQ1083"/>
      <c r="AR1083"/>
      <c r="AS1083"/>
    </row>
    <row r="1084" spans="1:45" x14ac:dyDescent="0.25">
      <c r="A1084" s="110"/>
      <c r="B1084" s="110"/>
      <c r="R1084" s="82"/>
      <c r="S1084"/>
      <c r="T1084"/>
      <c r="U1084"/>
      <c r="V1084" s="12"/>
      <c r="W1084" s="12"/>
      <c r="X1084" s="12"/>
      <c r="Y1084" s="12"/>
      <c r="AA1084" s="12"/>
      <c r="AB1084" s="12"/>
      <c r="AC1084" s="12"/>
      <c r="AD1084" s="12"/>
      <c r="AE1084" s="12"/>
      <c r="AF1084"/>
      <c r="AH1084"/>
      <c r="AI1084"/>
      <c r="AJ1084"/>
      <c r="AK1084"/>
      <c r="AL1084"/>
      <c r="AM1084"/>
      <c r="AN1084"/>
      <c r="AO1084"/>
      <c r="AP1084"/>
      <c r="AQ1084"/>
      <c r="AR1084"/>
      <c r="AS1084"/>
    </row>
    <row r="1085" spans="1:45" x14ac:dyDescent="0.25">
      <c r="A1085" s="110"/>
      <c r="B1085" s="110"/>
      <c r="R1085" s="82"/>
      <c r="S1085"/>
      <c r="T1085"/>
      <c r="U1085"/>
      <c r="V1085" s="12"/>
      <c r="W1085" s="12"/>
      <c r="X1085" s="12"/>
      <c r="Y1085" s="12"/>
      <c r="AA1085" s="12"/>
      <c r="AB1085" s="12"/>
      <c r="AC1085" s="12"/>
      <c r="AD1085" s="12"/>
      <c r="AE1085" s="12"/>
      <c r="AF1085"/>
      <c r="AH1085"/>
      <c r="AI1085"/>
      <c r="AJ1085"/>
      <c r="AK1085"/>
      <c r="AL1085"/>
      <c r="AM1085"/>
      <c r="AN1085"/>
      <c r="AO1085"/>
      <c r="AP1085"/>
      <c r="AQ1085"/>
      <c r="AR1085"/>
      <c r="AS1085"/>
    </row>
    <row r="1086" spans="1:45" x14ac:dyDescent="0.25">
      <c r="A1086" s="110"/>
      <c r="B1086" s="110"/>
      <c r="R1086" s="82"/>
      <c r="S1086"/>
      <c r="T1086"/>
      <c r="U1086"/>
      <c r="V1086" s="12"/>
      <c r="W1086" s="12"/>
      <c r="X1086" s="12"/>
      <c r="Y1086" s="12"/>
      <c r="AA1086" s="12"/>
      <c r="AB1086" s="12"/>
      <c r="AC1086" s="12"/>
      <c r="AD1086" s="12"/>
      <c r="AE1086" s="12"/>
      <c r="AF1086"/>
      <c r="AH1086"/>
      <c r="AI1086"/>
      <c r="AJ1086"/>
      <c r="AK1086"/>
      <c r="AL1086"/>
      <c r="AM1086"/>
      <c r="AN1086"/>
      <c r="AO1086"/>
      <c r="AP1086"/>
      <c r="AQ1086"/>
      <c r="AR1086"/>
      <c r="AS1086"/>
    </row>
    <row r="1087" spans="1:45" x14ac:dyDescent="0.25">
      <c r="A1087" s="110"/>
      <c r="B1087" s="110"/>
      <c r="R1087" s="82"/>
      <c r="S1087"/>
      <c r="T1087"/>
      <c r="U1087"/>
      <c r="V1087" s="12"/>
      <c r="W1087" s="12"/>
      <c r="X1087" s="12"/>
      <c r="Y1087" s="12"/>
      <c r="AA1087" s="12"/>
      <c r="AB1087" s="12"/>
      <c r="AC1087" s="12"/>
      <c r="AD1087" s="12"/>
      <c r="AE1087" s="12"/>
      <c r="AF1087"/>
      <c r="AH1087"/>
      <c r="AI1087"/>
      <c r="AJ1087"/>
      <c r="AK1087"/>
      <c r="AL1087"/>
      <c r="AM1087"/>
      <c r="AN1087"/>
      <c r="AO1087"/>
      <c r="AP1087"/>
      <c r="AQ1087"/>
      <c r="AR1087"/>
      <c r="AS1087"/>
    </row>
    <row r="1088" spans="1:45" x14ac:dyDescent="0.25">
      <c r="A1088" s="110"/>
      <c r="B1088" s="110"/>
      <c r="R1088" s="82"/>
      <c r="S1088"/>
      <c r="T1088"/>
      <c r="U1088"/>
      <c r="V1088" s="12"/>
      <c r="W1088" s="12"/>
      <c r="X1088" s="12"/>
      <c r="Y1088" s="12"/>
      <c r="AA1088" s="12"/>
      <c r="AB1088" s="12"/>
      <c r="AC1088" s="12"/>
      <c r="AD1088" s="12"/>
      <c r="AE1088" s="12"/>
      <c r="AF1088"/>
      <c r="AH1088"/>
      <c r="AI1088"/>
      <c r="AJ1088"/>
      <c r="AK1088"/>
      <c r="AL1088"/>
      <c r="AM1088"/>
      <c r="AN1088"/>
      <c r="AO1088"/>
      <c r="AP1088"/>
      <c r="AQ1088"/>
      <c r="AR1088"/>
      <c r="AS1088"/>
    </row>
    <row r="1089" spans="1:45" x14ac:dyDescent="0.25">
      <c r="A1089" s="110"/>
      <c r="B1089" s="110"/>
      <c r="R1089" s="82"/>
      <c r="S1089"/>
      <c r="T1089"/>
      <c r="U1089"/>
      <c r="V1089" s="12"/>
      <c r="W1089" s="12"/>
      <c r="X1089" s="12"/>
      <c r="Y1089" s="12"/>
      <c r="AA1089" s="12"/>
      <c r="AB1089" s="12"/>
      <c r="AC1089" s="12"/>
      <c r="AD1089" s="12"/>
      <c r="AE1089" s="12"/>
      <c r="AF1089"/>
      <c r="AH1089"/>
      <c r="AI1089"/>
      <c r="AJ1089"/>
      <c r="AK1089"/>
      <c r="AL1089"/>
      <c r="AM1089"/>
      <c r="AN1089"/>
      <c r="AO1089"/>
      <c r="AP1089"/>
      <c r="AQ1089"/>
      <c r="AR1089"/>
      <c r="AS1089"/>
    </row>
    <row r="1090" spans="1:45" x14ac:dyDescent="0.25">
      <c r="A1090" s="110"/>
      <c r="B1090" s="110"/>
      <c r="R1090" s="82"/>
      <c r="S1090"/>
      <c r="T1090"/>
      <c r="U1090"/>
      <c r="V1090" s="12"/>
      <c r="W1090" s="12"/>
      <c r="X1090" s="12"/>
      <c r="Y1090" s="12"/>
      <c r="AA1090" s="12"/>
      <c r="AB1090" s="12"/>
      <c r="AC1090" s="12"/>
      <c r="AD1090" s="12"/>
      <c r="AE1090" s="12"/>
      <c r="AF1090"/>
      <c r="AH1090"/>
      <c r="AI1090"/>
      <c r="AJ1090"/>
      <c r="AK1090"/>
      <c r="AL1090"/>
      <c r="AM1090"/>
      <c r="AN1090"/>
      <c r="AO1090"/>
      <c r="AP1090"/>
      <c r="AQ1090"/>
      <c r="AR1090"/>
      <c r="AS1090"/>
    </row>
    <row r="1091" spans="1:45" x14ac:dyDescent="0.25">
      <c r="A1091" s="110"/>
      <c r="B1091" s="110"/>
      <c r="R1091" s="82"/>
      <c r="S1091"/>
      <c r="T1091"/>
      <c r="U1091"/>
      <c r="V1091" s="12"/>
      <c r="W1091" s="12"/>
      <c r="X1091" s="12"/>
      <c r="Y1091" s="12"/>
      <c r="AA1091" s="12"/>
      <c r="AB1091" s="12"/>
      <c r="AC1091" s="12"/>
      <c r="AD1091" s="12"/>
      <c r="AE1091" s="12"/>
      <c r="AF1091"/>
      <c r="AH1091"/>
      <c r="AI1091"/>
      <c r="AJ1091"/>
      <c r="AK1091"/>
      <c r="AL1091"/>
      <c r="AM1091"/>
      <c r="AN1091"/>
      <c r="AO1091"/>
      <c r="AP1091"/>
      <c r="AQ1091"/>
      <c r="AR1091"/>
      <c r="AS1091"/>
    </row>
    <row r="1092" spans="1:45" x14ac:dyDescent="0.25">
      <c r="A1092" s="110"/>
      <c r="B1092" s="110"/>
      <c r="R1092" s="82"/>
      <c r="S1092"/>
      <c r="T1092"/>
      <c r="U1092"/>
      <c r="V1092" s="12"/>
      <c r="W1092" s="12"/>
      <c r="X1092" s="12"/>
      <c r="Y1092" s="12"/>
      <c r="AA1092" s="12"/>
      <c r="AB1092" s="12"/>
      <c r="AC1092" s="12"/>
      <c r="AD1092" s="12"/>
      <c r="AE1092" s="12"/>
      <c r="AF1092"/>
      <c r="AH1092"/>
      <c r="AI1092"/>
      <c r="AJ1092"/>
      <c r="AK1092"/>
      <c r="AL1092"/>
      <c r="AM1092"/>
      <c r="AN1092"/>
      <c r="AO1092"/>
      <c r="AP1092"/>
      <c r="AQ1092"/>
      <c r="AR1092"/>
      <c r="AS1092"/>
    </row>
    <row r="1093" spans="1:45" x14ac:dyDescent="0.25">
      <c r="A1093" s="110"/>
      <c r="B1093" s="110"/>
      <c r="R1093" s="82"/>
      <c r="S1093"/>
      <c r="T1093"/>
      <c r="U1093"/>
      <c r="V1093" s="12"/>
      <c r="W1093" s="12"/>
      <c r="X1093" s="12"/>
      <c r="Y1093" s="12"/>
      <c r="AA1093" s="12"/>
      <c r="AB1093" s="12"/>
      <c r="AC1093" s="12"/>
      <c r="AD1093" s="12"/>
      <c r="AE1093" s="12"/>
      <c r="AF1093"/>
      <c r="AH1093"/>
      <c r="AI1093"/>
      <c r="AJ1093"/>
      <c r="AK1093"/>
      <c r="AL1093"/>
      <c r="AM1093"/>
      <c r="AN1093"/>
      <c r="AO1093"/>
      <c r="AP1093"/>
      <c r="AQ1093"/>
      <c r="AR1093"/>
      <c r="AS1093"/>
    </row>
    <row r="1094" spans="1:45" x14ac:dyDescent="0.25">
      <c r="A1094" s="110"/>
      <c r="B1094" s="110"/>
      <c r="R1094" s="82"/>
      <c r="S1094"/>
      <c r="T1094"/>
      <c r="U1094"/>
      <c r="V1094" s="12"/>
      <c r="W1094" s="12"/>
      <c r="X1094" s="12"/>
      <c r="Y1094" s="12"/>
      <c r="AA1094" s="12"/>
      <c r="AB1094" s="12"/>
      <c r="AC1094" s="12"/>
      <c r="AD1094" s="12"/>
      <c r="AE1094" s="12"/>
      <c r="AF1094"/>
      <c r="AH1094"/>
      <c r="AI1094"/>
      <c r="AJ1094"/>
      <c r="AK1094"/>
      <c r="AL1094"/>
      <c r="AM1094"/>
      <c r="AN1094"/>
      <c r="AO1094"/>
      <c r="AP1094"/>
      <c r="AQ1094"/>
      <c r="AR1094"/>
      <c r="AS1094"/>
    </row>
    <row r="1095" spans="1:45" x14ac:dyDescent="0.25">
      <c r="A1095" s="110"/>
      <c r="B1095" s="110"/>
      <c r="R1095" s="82"/>
      <c r="S1095"/>
      <c r="T1095"/>
      <c r="U1095"/>
      <c r="V1095" s="12"/>
      <c r="W1095" s="12"/>
      <c r="X1095" s="12"/>
      <c r="Y1095" s="12"/>
      <c r="AA1095" s="12"/>
      <c r="AB1095" s="12"/>
      <c r="AC1095" s="12"/>
      <c r="AD1095" s="12"/>
      <c r="AE1095" s="12"/>
      <c r="AF1095"/>
      <c r="AH1095"/>
      <c r="AI1095"/>
      <c r="AJ1095"/>
      <c r="AK1095"/>
      <c r="AL1095"/>
      <c r="AM1095"/>
      <c r="AN1095"/>
      <c r="AO1095"/>
      <c r="AP1095"/>
      <c r="AQ1095"/>
      <c r="AR1095"/>
      <c r="AS1095"/>
    </row>
    <row r="1096" spans="1:45" x14ac:dyDescent="0.25">
      <c r="A1096" s="110"/>
      <c r="B1096" s="110"/>
      <c r="R1096" s="82"/>
      <c r="S1096"/>
      <c r="T1096"/>
      <c r="U1096"/>
      <c r="V1096" s="12"/>
      <c r="W1096" s="12"/>
      <c r="X1096" s="12"/>
      <c r="Y1096" s="12"/>
      <c r="AA1096" s="12"/>
      <c r="AB1096" s="12"/>
      <c r="AC1096" s="12"/>
      <c r="AD1096" s="12"/>
      <c r="AE1096" s="12"/>
      <c r="AF1096"/>
      <c r="AH1096"/>
      <c r="AI1096"/>
      <c r="AJ1096"/>
      <c r="AK1096"/>
      <c r="AL1096"/>
      <c r="AM1096"/>
      <c r="AN1096"/>
      <c r="AO1096"/>
      <c r="AP1096"/>
      <c r="AQ1096"/>
      <c r="AR1096"/>
      <c r="AS1096"/>
    </row>
    <row r="1097" spans="1:45" x14ac:dyDescent="0.25">
      <c r="A1097" s="110"/>
      <c r="B1097" s="110"/>
      <c r="R1097" s="82"/>
      <c r="S1097"/>
      <c r="T1097"/>
      <c r="U1097"/>
      <c r="V1097" s="12"/>
      <c r="W1097" s="12"/>
      <c r="X1097" s="12"/>
      <c r="Y1097" s="12"/>
      <c r="AA1097" s="12"/>
      <c r="AB1097" s="12"/>
      <c r="AC1097" s="12"/>
      <c r="AD1097" s="12"/>
      <c r="AE1097" s="12"/>
      <c r="AF1097"/>
      <c r="AH1097"/>
      <c r="AI1097"/>
      <c r="AJ1097"/>
      <c r="AK1097"/>
      <c r="AL1097"/>
      <c r="AM1097"/>
      <c r="AN1097"/>
      <c r="AO1097"/>
      <c r="AP1097"/>
      <c r="AQ1097"/>
      <c r="AR1097"/>
      <c r="AS1097"/>
    </row>
    <row r="1098" spans="1:45" x14ac:dyDescent="0.25">
      <c r="A1098" s="110"/>
      <c r="B1098" s="110"/>
      <c r="R1098" s="82"/>
      <c r="S1098"/>
      <c r="T1098"/>
      <c r="U1098"/>
      <c r="V1098" s="12"/>
      <c r="W1098" s="12"/>
      <c r="X1098" s="12"/>
      <c r="Y1098" s="12"/>
      <c r="AA1098" s="12"/>
      <c r="AB1098" s="12"/>
      <c r="AC1098" s="12"/>
      <c r="AD1098" s="12"/>
      <c r="AE1098" s="12"/>
      <c r="AF1098"/>
      <c r="AH1098"/>
      <c r="AI1098"/>
      <c r="AJ1098"/>
      <c r="AK1098"/>
      <c r="AL1098"/>
      <c r="AM1098"/>
      <c r="AN1098"/>
      <c r="AO1098"/>
      <c r="AP1098"/>
      <c r="AQ1098"/>
      <c r="AR1098"/>
      <c r="AS1098"/>
    </row>
    <row r="1099" spans="1:45" x14ac:dyDescent="0.25">
      <c r="A1099" s="110"/>
      <c r="B1099" s="110"/>
      <c r="R1099" s="82"/>
      <c r="S1099"/>
      <c r="T1099"/>
      <c r="U1099"/>
      <c r="V1099" s="12"/>
      <c r="W1099" s="12"/>
      <c r="X1099" s="12"/>
      <c r="Y1099" s="12"/>
      <c r="AA1099" s="12"/>
      <c r="AB1099" s="12"/>
      <c r="AC1099" s="12"/>
      <c r="AD1099" s="12"/>
      <c r="AE1099" s="12"/>
      <c r="AF1099"/>
      <c r="AH1099"/>
      <c r="AI1099"/>
      <c r="AJ1099"/>
      <c r="AK1099"/>
      <c r="AL1099"/>
      <c r="AM1099"/>
      <c r="AN1099"/>
      <c r="AO1099"/>
      <c r="AP1099"/>
      <c r="AQ1099"/>
      <c r="AR1099"/>
      <c r="AS1099"/>
    </row>
    <row r="1100" spans="1:45" x14ac:dyDescent="0.25">
      <c r="A1100" s="110"/>
      <c r="B1100" s="110"/>
      <c r="R1100" s="82"/>
      <c r="S1100"/>
      <c r="T1100"/>
      <c r="U1100"/>
      <c r="V1100" s="12"/>
      <c r="W1100" s="12"/>
      <c r="X1100" s="12"/>
      <c r="Y1100" s="12"/>
      <c r="AA1100" s="12"/>
      <c r="AB1100" s="12"/>
      <c r="AC1100" s="12"/>
      <c r="AD1100" s="12"/>
      <c r="AE1100" s="12"/>
      <c r="AF1100"/>
      <c r="AH1100"/>
      <c r="AI1100"/>
      <c r="AJ1100"/>
      <c r="AK1100"/>
      <c r="AL1100"/>
      <c r="AM1100"/>
      <c r="AN1100"/>
      <c r="AO1100"/>
      <c r="AP1100"/>
      <c r="AQ1100"/>
      <c r="AR1100"/>
      <c r="AS1100"/>
    </row>
    <row r="1101" spans="1:45" x14ac:dyDescent="0.25">
      <c r="A1101" s="110"/>
      <c r="B1101" s="110"/>
      <c r="R1101" s="82"/>
      <c r="S1101"/>
      <c r="T1101"/>
      <c r="U1101"/>
      <c r="V1101" s="12"/>
      <c r="W1101" s="12"/>
      <c r="X1101" s="12"/>
      <c r="Y1101" s="12"/>
      <c r="AA1101" s="12"/>
      <c r="AB1101" s="12"/>
      <c r="AC1101" s="12"/>
      <c r="AD1101" s="12"/>
      <c r="AE1101" s="12"/>
      <c r="AF1101"/>
      <c r="AH1101"/>
      <c r="AI1101"/>
      <c r="AJ1101"/>
      <c r="AK1101"/>
      <c r="AL1101"/>
      <c r="AM1101"/>
      <c r="AN1101"/>
      <c r="AO1101"/>
      <c r="AP1101"/>
      <c r="AQ1101"/>
      <c r="AR1101"/>
      <c r="AS1101"/>
    </row>
    <row r="1102" spans="1:45" x14ac:dyDescent="0.25">
      <c r="A1102" s="110"/>
      <c r="B1102" s="110"/>
      <c r="R1102" s="82"/>
      <c r="S1102"/>
      <c r="T1102"/>
      <c r="U1102"/>
      <c r="V1102" s="12"/>
      <c r="W1102" s="12"/>
      <c r="X1102" s="12"/>
      <c r="Y1102" s="12"/>
      <c r="AA1102" s="12"/>
      <c r="AB1102" s="12"/>
      <c r="AC1102" s="12"/>
      <c r="AD1102" s="12"/>
      <c r="AE1102" s="12"/>
      <c r="AF1102"/>
      <c r="AH1102"/>
      <c r="AI1102"/>
      <c r="AJ1102"/>
      <c r="AK1102"/>
      <c r="AL1102"/>
      <c r="AM1102"/>
      <c r="AN1102"/>
      <c r="AO1102"/>
      <c r="AP1102"/>
      <c r="AQ1102"/>
      <c r="AR1102"/>
      <c r="AS1102"/>
    </row>
    <row r="1103" spans="1:45" x14ac:dyDescent="0.25">
      <c r="A1103" s="110"/>
      <c r="B1103" s="110"/>
      <c r="R1103" s="82"/>
      <c r="S1103"/>
      <c r="T1103"/>
      <c r="U1103"/>
      <c r="V1103" s="12"/>
      <c r="W1103" s="12"/>
      <c r="X1103" s="12"/>
      <c r="Y1103" s="12"/>
      <c r="AA1103" s="12"/>
      <c r="AB1103" s="12"/>
      <c r="AC1103" s="12"/>
      <c r="AD1103" s="12"/>
      <c r="AE1103" s="12"/>
      <c r="AF1103"/>
      <c r="AH1103"/>
      <c r="AI1103"/>
      <c r="AJ1103"/>
      <c r="AK1103"/>
      <c r="AL1103"/>
      <c r="AM1103"/>
      <c r="AN1103"/>
      <c r="AO1103"/>
      <c r="AP1103"/>
      <c r="AQ1103"/>
      <c r="AR1103"/>
      <c r="AS1103"/>
    </row>
    <row r="1104" spans="1:45" x14ac:dyDescent="0.25">
      <c r="A1104" s="110"/>
      <c r="B1104" s="110"/>
      <c r="R1104" s="82"/>
      <c r="S1104"/>
      <c r="T1104"/>
      <c r="U1104"/>
      <c r="V1104" s="12"/>
      <c r="W1104" s="12"/>
      <c r="X1104" s="12"/>
      <c r="Y1104" s="12"/>
      <c r="AA1104" s="12"/>
      <c r="AB1104" s="12"/>
      <c r="AC1104" s="12"/>
      <c r="AD1104" s="12"/>
      <c r="AE1104" s="12"/>
      <c r="AF1104"/>
      <c r="AH1104"/>
      <c r="AI1104"/>
      <c r="AJ1104"/>
      <c r="AK1104"/>
      <c r="AL1104"/>
      <c r="AM1104"/>
      <c r="AN1104"/>
      <c r="AO1104"/>
      <c r="AP1104"/>
      <c r="AQ1104"/>
      <c r="AR1104"/>
      <c r="AS1104"/>
    </row>
    <row r="1105" spans="1:45" x14ac:dyDescent="0.25">
      <c r="A1105" s="110"/>
      <c r="B1105" s="110"/>
      <c r="R1105" s="82"/>
      <c r="S1105"/>
      <c r="T1105"/>
      <c r="U1105"/>
      <c r="V1105" s="12"/>
      <c r="W1105" s="12"/>
      <c r="X1105" s="12"/>
      <c r="Y1105" s="12"/>
      <c r="AA1105" s="12"/>
      <c r="AB1105" s="12"/>
      <c r="AC1105" s="12"/>
      <c r="AD1105" s="12"/>
      <c r="AE1105" s="12"/>
      <c r="AF1105"/>
      <c r="AH1105"/>
      <c r="AI1105"/>
      <c r="AJ1105"/>
      <c r="AK1105"/>
      <c r="AL1105"/>
      <c r="AM1105"/>
      <c r="AN1105"/>
      <c r="AO1105"/>
      <c r="AP1105"/>
      <c r="AQ1105"/>
      <c r="AR1105"/>
      <c r="AS1105"/>
    </row>
    <row r="1106" spans="1:45" x14ac:dyDescent="0.25">
      <c r="A1106" s="110"/>
      <c r="B1106" s="110"/>
      <c r="R1106" s="82"/>
      <c r="S1106"/>
      <c r="T1106"/>
      <c r="U1106"/>
      <c r="V1106" s="12"/>
      <c r="W1106" s="12"/>
      <c r="X1106" s="12"/>
      <c r="Y1106" s="12"/>
      <c r="AA1106" s="12"/>
      <c r="AB1106" s="12"/>
      <c r="AC1106" s="12"/>
      <c r="AD1106" s="12"/>
      <c r="AE1106" s="12"/>
      <c r="AF1106"/>
      <c r="AH1106"/>
      <c r="AI1106"/>
      <c r="AJ1106"/>
      <c r="AK1106"/>
      <c r="AL1106"/>
      <c r="AM1106"/>
      <c r="AN1106"/>
      <c r="AO1106"/>
      <c r="AP1106"/>
      <c r="AQ1106"/>
      <c r="AR1106"/>
      <c r="AS1106"/>
    </row>
    <row r="1107" spans="1:45" x14ac:dyDescent="0.25">
      <c r="A1107" s="110"/>
      <c r="B1107" s="110"/>
      <c r="R1107" s="82"/>
      <c r="S1107"/>
      <c r="T1107"/>
      <c r="U1107"/>
      <c r="V1107" s="12"/>
      <c r="W1107" s="12"/>
      <c r="X1107" s="12"/>
      <c r="Y1107" s="12"/>
      <c r="AA1107" s="12"/>
      <c r="AB1107" s="12"/>
      <c r="AC1107" s="12"/>
      <c r="AD1107" s="12"/>
      <c r="AE1107" s="12"/>
      <c r="AF1107"/>
      <c r="AH1107"/>
      <c r="AI1107"/>
      <c r="AJ1107"/>
      <c r="AK1107"/>
      <c r="AL1107"/>
      <c r="AM1107"/>
      <c r="AN1107"/>
      <c r="AO1107"/>
      <c r="AP1107"/>
      <c r="AQ1107"/>
      <c r="AR1107"/>
      <c r="AS1107"/>
    </row>
    <row r="1108" spans="1:45" x14ac:dyDescent="0.25">
      <c r="A1108" s="110"/>
      <c r="B1108" s="110"/>
      <c r="R1108" s="82"/>
      <c r="S1108"/>
      <c r="T1108"/>
      <c r="U1108"/>
      <c r="V1108" s="12"/>
      <c r="W1108" s="12"/>
      <c r="X1108" s="12"/>
      <c r="Y1108" s="12"/>
      <c r="AA1108" s="12"/>
      <c r="AB1108" s="12"/>
      <c r="AC1108" s="12"/>
      <c r="AD1108" s="12"/>
      <c r="AE1108" s="12"/>
      <c r="AF1108"/>
      <c r="AH1108"/>
      <c r="AI1108"/>
      <c r="AJ1108"/>
      <c r="AK1108"/>
      <c r="AL1108"/>
      <c r="AM1108"/>
      <c r="AN1108"/>
      <c r="AO1108"/>
      <c r="AP1108"/>
      <c r="AQ1108"/>
      <c r="AR1108"/>
      <c r="AS1108"/>
    </row>
    <row r="1109" spans="1:45" x14ac:dyDescent="0.25">
      <c r="A1109" s="110"/>
      <c r="B1109" s="110"/>
      <c r="R1109" s="82"/>
      <c r="S1109"/>
      <c r="T1109"/>
      <c r="U1109"/>
      <c r="V1109" s="12"/>
      <c r="W1109" s="12"/>
      <c r="X1109" s="12"/>
      <c r="Y1109" s="12"/>
      <c r="AA1109" s="12"/>
      <c r="AB1109" s="12"/>
      <c r="AC1109" s="12"/>
      <c r="AD1109" s="12"/>
      <c r="AE1109" s="12"/>
      <c r="AF1109"/>
      <c r="AH1109"/>
      <c r="AI1109"/>
      <c r="AJ1109"/>
      <c r="AK1109"/>
      <c r="AL1109"/>
      <c r="AM1109"/>
      <c r="AN1109"/>
      <c r="AO1109"/>
      <c r="AP1109"/>
      <c r="AQ1109"/>
      <c r="AR1109"/>
      <c r="AS1109"/>
    </row>
    <row r="1110" spans="1:45" x14ac:dyDescent="0.25">
      <c r="A1110" s="110"/>
      <c r="B1110" s="110"/>
      <c r="R1110" s="82"/>
      <c r="S1110"/>
      <c r="T1110"/>
      <c r="U1110"/>
      <c r="V1110" s="12"/>
      <c r="W1110" s="12"/>
      <c r="X1110" s="12"/>
      <c r="Y1110" s="12"/>
      <c r="AA1110" s="12"/>
      <c r="AB1110" s="12"/>
      <c r="AC1110" s="12"/>
      <c r="AD1110" s="12"/>
      <c r="AE1110" s="12"/>
      <c r="AF1110"/>
      <c r="AH1110"/>
      <c r="AI1110"/>
      <c r="AJ1110"/>
      <c r="AK1110"/>
      <c r="AL1110"/>
      <c r="AM1110"/>
      <c r="AN1110"/>
      <c r="AO1110"/>
      <c r="AP1110"/>
      <c r="AQ1110"/>
      <c r="AR1110"/>
      <c r="AS1110"/>
    </row>
    <row r="1111" spans="1:45" x14ac:dyDescent="0.25">
      <c r="A1111" s="110"/>
      <c r="B1111" s="110"/>
      <c r="R1111" s="82"/>
      <c r="S1111"/>
      <c r="T1111"/>
      <c r="U1111"/>
      <c r="V1111" s="12"/>
      <c r="W1111" s="12"/>
      <c r="X1111" s="12"/>
      <c r="Y1111" s="12"/>
      <c r="AA1111" s="12"/>
      <c r="AB1111" s="12"/>
      <c r="AC1111" s="12"/>
      <c r="AD1111" s="12"/>
      <c r="AE1111" s="12"/>
      <c r="AF1111"/>
      <c r="AH1111"/>
      <c r="AI1111"/>
      <c r="AJ1111"/>
      <c r="AK1111"/>
      <c r="AL1111"/>
      <c r="AM1111"/>
      <c r="AN1111"/>
      <c r="AO1111"/>
      <c r="AP1111"/>
      <c r="AQ1111"/>
      <c r="AR1111"/>
      <c r="AS1111"/>
    </row>
    <row r="1112" spans="1:45" x14ac:dyDescent="0.25">
      <c r="A1112" s="110"/>
      <c r="B1112" s="110"/>
      <c r="R1112" s="82"/>
      <c r="S1112"/>
      <c r="T1112"/>
      <c r="U1112"/>
      <c r="V1112" s="12"/>
      <c r="W1112" s="12"/>
      <c r="X1112" s="12"/>
      <c r="Y1112" s="12"/>
      <c r="AA1112" s="12"/>
      <c r="AB1112" s="12"/>
      <c r="AC1112" s="12"/>
      <c r="AD1112" s="12"/>
      <c r="AE1112" s="12"/>
      <c r="AF1112"/>
      <c r="AH1112"/>
      <c r="AI1112"/>
      <c r="AJ1112"/>
      <c r="AK1112"/>
      <c r="AL1112"/>
      <c r="AM1112"/>
      <c r="AN1112"/>
      <c r="AO1112"/>
      <c r="AP1112"/>
      <c r="AQ1112"/>
      <c r="AR1112"/>
      <c r="AS1112"/>
    </row>
    <row r="1113" spans="1:45" x14ac:dyDescent="0.25">
      <c r="A1113" s="110"/>
      <c r="B1113" s="110"/>
      <c r="R1113" s="82"/>
      <c r="S1113"/>
      <c r="T1113"/>
      <c r="U1113"/>
      <c r="V1113" s="12"/>
      <c r="W1113" s="12"/>
      <c r="X1113" s="12"/>
      <c r="Y1113" s="12"/>
      <c r="AA1113" s="12"/>
      <c r="AB1113" s="12"/>
      <c r="AC1113" s="12"/>
      <c r="AD1113" s="12"/>
      <c r="AE1113" s="12"/>
      <c r="AF1113"/>
      <c r="AH1113"/>
      <c r="AI1113"/>
      <c r="AJ1113"/>
      <c r="AK1113"/>
      <c r="AL1113"/>
      <c r="AM1113"/>
      <c r="AN1113"/>
      <c r="AO1113"/>
      <c r="AP1113"/>
      <c r="AQ1113"/>
      <c r="AR1113"/>
      <c r="AS1113"/>
    </row>
    <row r="1114" spans="1:45" x14ac:dyDescent="0.25">
      <c r="A1114" s="110"/>
      <c r="B1114" s="110"/>
      <c r="R1114" s="82"/>
      <c r="S1114"/>
      <c r="T1114"/>
      <c r="U1114"/>
      <c r="V1114" s="12"/>
      <c r="W1114" s="12"/>
      <c r="X1114" s="12"/>
      <c r="Y1114" s="12"/>
      <c r="AA1114" s="12"/>
      <c r="AB1114" s="12"/>
      <c r="AC1114" s="12"/>
      <c r="AD1114" s="12"/>
      <c r="AE1114" s="12"/>
      <c r="AF1114"/>
      <c r="AH1114"/>
      <c r="AI1114"/>
      <c r="AJ1114"/>
      <c r="AK1114"/>
      <c r="AL1114"/>
      <c r="AM1114"/>
      <c r="AN1114"/>
      <c r="AO1114"/>
      <c r="AP1114"/>
      <c r="AQ1114"/>
      <c r="AR1114"/>
      <c r="AS1114"/>
    </row>
    <row r="1115" spans="1:45" x14ac:dyDescent="0.25">
      <c r="A1115" s="110"/>
      <c r="B1115" s="110"/>
      <c r="R1115" s="82"/>
      <c r="S1115"/>
      <c r="T1115"/>
      <c r="U1115"/>
      <c r="V1115" s="12"/>
      <c r="W1115" s="12"/>
      <c r="X1115" s="12"/>
      <c r="Y1115" s="12"/>
      <c r="AA1115" s="12"/>
      <c r="AB1115" s="12"/>
      <c r="AC1115" s="12"/>
      <c r="AD1115" s="12"/>
      <c r="AE1115" s="12"/>
      <c r="AF1115"/>
      <c r="AH1115"/>
      <c r="AI1115"/>
      <c r="AJ1115"/>
      <c r="AK1115"/>
      <c r="AL1115"/>
      <c r="AM1115"/>
      <c r="AN1115"/>
      <c r="AO1115"/>
      <c r="AP1115"/>
      <c r="AQ1115"/>
      <c r="AR1115"/>
      <c r="AS1115"/>
    </row>
    <row r="1116" spans="1:45" x14ac:dyDescent="0.25">
      <c r="A1116" s="110"/>
      <c r="B1116" s="110"/>
      <c r="R1116" s="82"/>
      <c r="S1116"/>
      <c r="T1116"/>
      <c r="U1116"/>
      <c r="V1116" s="12"/>
      <c r="W1116" s="12"/>
      <c r="X1116" s="12"/>
      <c r="Y1116" s="12"/>
      <c r="AA1116" s="12"/>
      <c r="AB1116" s="12"/>
      <c r="AC1116" s="12"/>
      <c r="AD1116" s="12"/>
      <c r="AE1116" s="12"/>
      <c r="AF1116"/>
      <c r="AH1116"/>
      <c r="AI1116"/>
      <c r="AJ1116"/>
      <c r="AK1116"/>
      <c r="AL1116"/>
      <c r="AM1116"/>
      <c r="AN1116"/>
      <c r="AO1116"/>
      <c r="AP1116"/>
      <c r="AQ1116"/>
      <c r="AR1116"/>
      <c r="AS1116"/>
    </row>
    <row r="1117" spans="1:45" x14ac:dyDescent="0.25">
      <c r="A1117" s="110"/>
      <c r="B1117" s="110"/>
      <c r="R1117" s="82"/>
      <c r="S1117"/>
      <c r="T1117"/>
      <c r="U1117"/>
      <c r="V1117" s="12"/>
      <c r="W1117" s="12"/>
      <c r="X1117" s="12"/>
      <c r="Y1117" s="12"/>
      <c r="AA1117" s="12"/>
      <c r="AB1117" s="12"/>
      <c r="AC1117" s="12"/>
      <c r="AD1117" s="12"/>
      <c r="AE1117" s="12"/>
      <c r="AF1117"/>
      <c r="AH1117"/>
      <c r="AI1117"/>
      <c r="AJ1117"/>
      <c r="AK1117"/>
      <c r="AL1117"/>
      <c r="AM1117"/>
      <c r="AN1117"/>
      <c r="AO1117"/>
      <c r="AP1117"/>
      <c r="AQ1117"/>
      <c r="AR1117"/>
      <c r="AS1117"/>
    </row>
    <row r="1118" spans="1:45" x14ac:dyDescent="0.25">
      <c r="A1118" s="110"/>
      <c r="B1118" s="110"/>
      <c r="R1118" s="82"/>
      <c r="S1118"/>
      <c r="T1118"/>
      <c r="U1118"/>
      <c r="V1118" s="12"/>
      <c r="W1118" s="12"/>
      <c r="X1118" s="12"/>
      <c r="Y1118" s="12"/>
      <c r="AA1118" s="12"/>
      <c r="AB1118" s="12"/>
      <c r="AC1118" s="12"/>
      <c r="AD1118" s="12"/>
      <c r="AE1118" s="12"/>
      <c r="AF1118"/>
      <c r="AH1118"/>
      <c r="AI1118"/>
      <c r="AJ1118"/>
      <c r="AK1118"/>
      <c r="AL1118"/>
      <c r="AM1118"/>
      <c r="AN1118"/>
      <c r="AO1118"/>
      <c r="AP1118"/>
      <c r="AQ1118"/>
      <c r="AR1118"/>
      <c r="AS1118"/>
    </row>
    <row r="1119" spans="1:45" x14ac:dyDescent="0.25">
      <c r="A1119" s="110"/>
      <c r="B1119" s="110"/>
      <c r="R1119" s="82"/>
      <c r="S1119"/>
      <c r="T1119"/>
      <c r="U1119"/>
      <c r="V1119" s="12"/>
      <c r="W1119" s="12"/>
      <c r="X1119" s="12"/>
      <c r="Y1119" s="12"/>
      <c r="AA1119" s="12"/>
      <c r="AB1119" s="12"/>
      <c r="AC1119" s="12"/>
      <c r="AD1119" s="12"/>
      <c r="AE1119" s="12"/>
      <c r="AF1119"/>
      <c r="AH1119"/>
      <c r="AI1119"/>
      <c r="AJ1119"/>
      <c r="AK1119"/>
      <c r="AL1119"/>
      <c r="AM1119"/>
      <c r="AN1119"/>
      <c r="AO1119"/>
      <c r="AP1119"/>
      <c r="AQ1119"/>
      <c r="AR1119"/>
      <c r="AS1119"/>
    </row>
    <row r="1120" spans="1:45" x14ac:dyDescent="0.25">
      <c r="A1120" s="110"/>
      <c r="B1120" s="110"/>
      <c r="R1120" s="82"/>
      <c r="S1120"/>
      <c r="T1120"/>
      <c r="U1120"/>
      <c r="V1120" s="12"/>
      <c r="W1120" s="12"/>
      <c r="X1120" s="12"/>
      <c r="Y1120" s="12"/>
      <c r="AA1120" s="12"/>
      <c r="AB1120" s="12"/>
      <c r="AC1120" s="12"/>
      <c r="AD1120" s="12"/>
      <c r="AE1120" s="12"/>
      <c r="AF1120"/>
      <c r="AH1120"/>
      <c r="AI1120"/>
      <c r="AJ1120"/>
      <c r="AK1120"/>
      <c r="AL1120"/>
      <c r="AM1120"/>
      <c r="AN1120"/>
      <c r="AO1120"/>
      <c r="AP1120"/>
      <c r="AQ1120"/>
      <c r="AR1120"/>
      <c r="AS1120"/>
    </row>
    <row r="1121" spans="1:45" x14ac:dyDescent="0.25">
      <c r="A1121" s="110"/>
      <c r="B1121" s="110"/>
      <c r="R1121" s="82"/>
      <c r="S1121"/>
      <c r="T1121"/>
      <c r="U1121"/>
      <c r="V1121" s="12"/>
      <c r="W1121" s="12"/>
      <c r="X1121" s="12"/>
      <c r="Y1121" s="12"/>
      <c r="AA1121" s="12"/>
      <c r="AB1121" s="12"/>
      <c r="AC1121" s="12"/>
      <c r="AD1121" s="12"/>
      <c r="AE1121" s="12"/>
      <c r="AF1121"/>
      <c r="AH1121"/>
      <c r="AI1121"/>
      <c r="AJ1121"/>
      <c r="AK1121"/>
      <c r="AL1121"/>
      <c r="AM1121"/>
      <c r="AN1121"/>
      <c r="AO1121"/>
      <c r="AP1121"/>
      <c r="AQ1121"/>
      <c r="AR1121"/>
      <c r="AS1121"/>
    </row>
    <row r="1122" spans="1:45" x14ac:dyDescent="0.25">
      <c r="A1122" s="110"/>
      <c r="B1122" s="110"/>
      <c r="R1122" s="82"/>
      <c r="S1122"/>
      <c r="T1122"/>
      <c r="U1122"/>
      <c r="V1122" s="12"/>
      <c r="W1122" s="12"/>
      <c r="X1122" s="12"/>
      <c r="Y1122" s="12"/>
      <c r="AA1122" s="12"/>
      <c r="AB1122" s="12"/>
      <c r="AC1122" s="12"/>
      <c r="AD1122" s="12"/>
      <c r="AE1122" s="12"/>
      <c r="AF1122"/>
      <c r="AH1122"/>
      <c r="AI1122"/>
      <c r="AJ1122"/>
      <c r="AK1122"/>
      <c r="AL1122"/>
      <c r="AM1122"/>
      <c r="AN1122"/>
      <c r="AO1122"/>
      <c r="AP1122"/>
      <c r="AQ1122"/>
      <c r="AR1122"/>
      <c r="AS1122"/>
    </row>
    <row r="1123" spans="1:45" x14ac:dyDescent="0.25">
      <c r="A1123" s="110"/>
      <c r="B1123" s="110"/>
      <c r="R1123" s="82"/>
      <c r="S1123"/>
      <c r="T1123"/>
      <c r="U1123"/>
      <c r="V1123" s="12"/>
      <c r="W1123" s="12"/>
      <c r="X1123" s="12"/>
      <c r="Y1123" s="12"/>
      <c r="AA1123" s="12"/>
      <c r="AB1123" s="12"/>
      <c r="AC1123" s="12"/>
      <c r="AD1123" s="12"/>
      <c r="AE1123" s="12"/>
      <c r="AF1123"/>
      <c r="AH1123"/>
      <c r="AI1123"/>
      <c r="AJ1123"/>
      <c r="AK1123"/>
      <c r="AL1123"/>
      <c r="AM1123"/>
      <c r="AN1123"/>
      <c r="AO1123"/>
      <c r="AP1123"/>
      <c r="AQ1123"/>
      <c r="AR1123"/>
      <c r="AS1123"/>
    </row>
    <row r="1124" spans="1:45" x14ac:dyDescent="0.25">
      <c r="A1124" s="110"/>
      <c r="B1124" s="110"/>
      <c r="R1124" s="82"/>
      <c r="S1124"/>
      <c r="T1124"/>
      <c r="U1124"/>
      <c r="V1124" s="12"/>
      <c r="W1124" s="12"/>
      <c r="X1124" s="12"/>
      <c r="Y1124" s="12"/>
      <c r="AA1124" s="12"/>
      <c r="AB1124" s="12"/>
      <c r="AC1124" s="12"/>
      <c r="AD1124" s="12"/>
      <c r="AE1124" s="12"/>
      <c r="AF1124"/>
      <c r="AH1124"/>
      <c r="AI1124"/>
      <c r="AJ1124"/>
      <c r="AK1124"/>
      <c r="AL1124"/>
      <c r="AM1124"/>
      <c r="AN1124"/>
      <c r="AO1124"/>
      <c r="AP1124"/>
      <c r="AQ1124"/>
      <c r="AR1124"/>
      <c r="AS1124"/>
    </row>
    <row r="1125" spans="1:45" x14ac:dyDescent="0.25">
      <c r="A1125" s="110"/>
      <c r="B1125" s="110"/>
      <c r="R1125" s="82"/>
      <c r="S1125"/>
      <c r="T1125"/>
      <c r="U1125"/>
      <c r="V1125" s="12"/>
      <c r="W1125" s="12"/>
      <c r="X1125" s="12"/>
      <c r="Y1125" s="12"/>
      <c r="AA1125" s="12"/>
      <c r="AB1125" s="12"/>
      <c r="AC1125" s="12"/>
      <c r="AD1125" s="12"/>
      <c r="AE1125" s="12"/>
      <c r="AF1125"/>
      <c r="AH1125"/>
      <c r="AI1125"/>
      <c r="AJ1125"/>
      <c r="AK1125"/>
      <c r="AL1125"/>
      <c r="AM1125"/>
      <c r="AN1125"/>
      <c r="AO1125"/>
      <c r="AP1125"/>
      <c r="AQ1125"/>
      <c r="AR1125"/>
      <c r="AS1125"/>
    </row>
    <row r="1126" spans="1:45" x14ac:dyDescent="0.25">
      <c r="A1126" s="110"/>
      <c r="B1126" s="110"/>
      <c r="R1126" s="82"/>
      <c r="S1126"/>
      <c r="T1126"/>
      <c r="U1126"/>
      <c r="V1126" s="12"/>
      <c r="W1126" s="12"/>
      <c r="X1126" s="12"/>
      <c r="Y1126" s="12"/>
      <c r="AA1126" s="12"/>
      <c r="AB1126" s="12"/>
      <c r="AC1126" s="12"/>
      <c r="AD1126" s="12"/>
      <c r="AE1126" s="12"/>
      <c r="AF1126"/>
      <c r="AH1126"/>
      <c r="AI1126"/>
      <c r="AJ1126"/>
      <c r="AK1126"/>
      <c r="AL1126"/>
      <c r="AM1126"/>
      <c r="AN1126"/>
      <c r="AO1126"/>
      <c r="AP1126"/>
      <c r="AQ1126"/>
      <c r="AR1126"/>
      <c r="AS1126"/>
    </row>
    <row r="1127" spans="1:45" x14ac:dyDescent="0.25">
      <c r="A1127" s="110"/>
      <c r="B1127" s="110"/>
      <c r="R1127" s="82"/>
      <c r="S1127"/>
      <c r="T1127"/>
      <c r="U1127"/>
      <c r="V1127" s="12"/>
      <c r="W1127" s="12"/>
      <c r="X1127" s="12"/>
      <c r="Y1127" s="12"/>
      <c r="AA1127" s="12"/>
      <c r="AB1127" s="12"/>
      <c r="AC1127" s="12"/>
      <c r="AD1127" s="12"/>
      <c r="AE1127" s="12"/>
      <c r="AF1127"/>
      <c r="AH1127"/>
      <c r="AI1127"/>
      <c r="AJ1127"/>
      <c r="AK1127"/>
      <c r="AL1127"/>
      <c r="AM1127"/>
      <c r="AN1127"/>
      <c r="AO1127"/>
      <c r="AP1127"/>
      <c r="AQ1127"/>
      <c r="AR1127"/>
      <c r="AS1127"/>
    </row>
    <row r="1128" spans="1:45" x14ac:dyDescent="0.25">
      <c r="A1128" s="110"/>
      <c r="B1128" s="110"/>
      <c r="R1128" s="82"/>
      <c r="S1128"/>
      <c r="T1128"/>
      <c r="U1128"/>
      <c r="V1128" s="12"/>
      <c r="W1128" s="12"/>
      <c r="X1128" s="12"/>
      <c r="Y1128" s="12"/>
      <c r="AA1128" s="12"/>
      <c r="AB1128" s="12"/>
      <c r="AC1128" s="12"/>
      <c r="AD1128" s="12"/>
      <c r="AE1128" s="12"/>
      <c r="AF1128"/>
      <c r="AH1128"/>
      <c r="AI1128"/>
      <c r="AJ1128"/>
      <c r="AK1128"/>
      <c r="AL1128"/>
      <c r="AM1128"/>
      <c r="AN1128"/>
      <c r="AO1128"/>
      <c r="AP1128"/>
      <c r="AQ1128"/>
      <c r="AR1128"/>
      <c r="AS1128"/>
    </row>
    <row r="1129" spans="1:45" x14ac:dyDescent="0.25">
      <c r="A1129" s="110"/>
      <c r="B1129" s="110"/>
      <c r="R1129" s="82"/>
      <c r="S1129"/>
      <c r="T1129"/>
      <c r="U1129"/>
      <c r="V1129" s="12"/>
      <c r="W1129" s="12"/>
      <c r="X1129" s="12"/>
      <c r="Y1129" s="12"/>
      <c r="AA1129" s="12"/>
      <c r="AB1129" s="12"/>
      <c r="AC1129" s="12"/>
      <c r="AD1129" s="12"/>
      <c r="AE1129" s="12"/>
      <c r="AF1129"/>
      <c r="AH1129"/>
      <c r="AI1129"/>
      <c r="AJ1129"/>
      <c r="AK1129"/>
      <c r="AL1129"/>
      <c r="AM1129"/>
      <c r="AN1129"/>
      <c r="AO1129"/>
      <c r="AP1129"/>
      <c r="AQ1129"/>
      <c r="AR1129"/>
      <c r="AS1129"/>
    </row>
    <row r="1130" spans="1:45" x14ac:dyDescent="0.25">
      <c r="A1130" s="110"/>
      <c r="B1130" s="110"/>
      <c r="R1130" s="82"/>
      <c r="S1130"/>
      <c r="T1130"/>
      <c r="U1130"/>
      <c r="V1130" s="12"/>
      <c r="W1130" s="12"/>
      <c r="X1130" s="12"/>
      <c r="Y1130" s="12"/>
      <c r="AA1130" s="12"/>
      <c r="AB1130" s="12"/>
      <c r="AC1130" s="12"/>
      <c r="AD1130" s="12"/>
      <c r="AE1130" s="12"/>
      <c r="AF1130"/>
      <c r="AH1130"/>
      <c r="AI1130"/>
      <c r="AJ1130"/>
      <c r="AK1130"/>
      <c r="AL1130"/>
      <c r="AM1130"/>
      <c r="AN1130"/>
      <c r="AO1130"/>
      <c r="AP1130"/>
      <c r="AQ1130"/>
      <c r="AR1130"/>
      <c r="AS1130"/>
    </row>
    <row r="1131" spans="1:45" x14ac:dyDescent="0.25">
      <c r="A1131" s="110"/>
      <c r="B1131" s="110"/>
      <c r="R1131" s="82"/>
      <c r="S1131"/>
      <c r="T1131"/>
      <c r="U1131"/>
      <c r="V1131" s="12"/>
      <c r="W1131" s="12"/>
      <c r="X1131" s="12"/>
      <c r="Y1131" s="12"/>
      <c r="AA1131" s="12"/>
      <c r="AB1131" s="12"/>
      <c r="AC1131" s="12"/>
      <c r="AD1131" s="12"/>
      <c r="AE1131" s="12"/>
      <c r="AF1131"/>
      <c r="AH1131"/>
      <c r="AI1131"/>
      <c r="AJ1131"/>
      <c r="AK1131"/>
      <c r="AL1131"/>
      <c r="AM1131"/>
      <c r="AN1131"/>
      <c r="AO1131"/>
      <c r="AP1131"/>
      <c r="AQ1131"/>
      <c r="AR1131"/>
      <c r="AS1131"/>
    </row>
    <row r="1132" spans="1:45" x14ac:dyDescent="0.25">
      <c r="A1132" s="110"/>
      <c r="B1132" s="110"/>
      <c r="R1132" s="82"/>
      <c r="S1132"/>
      <c r="T1132"/>
      <c r="U1132"/>
      <c r="V1132" s="12"/>
      <c r="W1132" s="12"/>
      <c r="X1132" s="12"/>
      <c r="Y1132" s="12"/>
      <c r="AA1132" s="12"/>
      <c r="AB1132" s="12"/>
      <c r="AC1132" s="12"/>
      <c r="AD1132" s="12"/>
      <c r="AE1132" s="12"/>
      <c r="AF1132"/>
      <c r="AH1132"/>
      <c r="AI1132"/>
      <c r="AJ1132"/>
      <c r="AK1132"/>
      <c r="AL1132"/>
      <c r="AM1132"/>
      <c r="AN1132"/>
      <c r="AO1132"/>
      <c r="AP1132"/>
      <c r="AQ1132"/>
      <c r="AR1132"/>
      <c r="AS1132"/>
    </row>
    <row r="1133" spans="1:45" x14ac:dyDescent="0.25">
      <c r="A1133" s="110"/>
      <c r="B1133" s="110"/>
      <c r="R1133" s="82"/>
      <c r="S1133"/>
      <c r="T1133"/>
      <c r="U1133"/>
      <c r="V1133" s="12"/>
      <c r="W1133" s="12"/>
      <c r="X1133" s="12"/>
      <c r="Y1133" s="12"/>
      <c r="AA1133" s="12"/>
      <c r="AB1133" s="12"/>
      <c r="AC1133" s="12"/>
      <c r="AD1133" s="12"/>
      <c r="AE1133" s="12"/>
      <c r="AF1133"/>
      <c r="AH1133"/>
      <c r="AI1133"/>
      <c r="AJ1133"/>
      <c r="AK1133"/>
      <c r="AL1133"/>
      <c r="AM1133"/>
      <c r="AN1133"/>
      <c r="AO1133"/>
      <c r="AP1133"/>
      <c r="AQ1133"/>
      <c r="AR1133"/>
      <c r="AS1133"/>
    </row>
    <row r="1134" spans="1:45" x14ac:dyDescent="0.25">
      <c r="A1134" s="110"/>
      <c r="B1134" s="110"/>
      <c r="R1134" s="82"/>
      <c r="S1134"/>
      <c r="T1134"/>
      <c r="U1134"/>
      <c r="V1134" s="12"/>
      <c r="W1134" s="12"/>
      <c r="X1134" s="12"/>
      <c r="Y1134" s="12"/>
      <c r="AA1134" s="12"/>
      <c r="AB1134" s="12"/>
      <c r="AC1134" s="12"/>
      <c r="AD1134" s="12"/>
      <c r="AE1134" s="12"/>
      <c r="AF1134"/>
      <c r="AH1134"/>
      <c r="AI1134"/>
      <c r="AJ1134"/>
      <c r="AK1134"/>
      <c r="AL1134"/>
      <c r="AM1134"/>
      <c r="AN1134"/>
      <c r="AO1134"/>
      <c r="AP1134"/>
      <c r="AQ1134"/>
      <c r="AR1134"/>
      <c r="AS1134"/>
    </row>
    <row r="1135" spans="1:45" x14ac:dyDescent="0.25">
      <c r="A1135" s="110"/>
      <c r="B1135" s="110"/>
      <c r="R1135" s="82"/>
      <c r="S1135"/>
      <c r="T1135"/>
      <c r="U1135"/>
      <c r="V1135" s="12"/>
      <c r="W1135" s="12"/>
      <c r="X1135" s="12"/>
      <c r="Y1135" s="12"/>
      <c r="AA1135" s="12"/>
      <c r="AB1135" s="12"/>
      <c r="AC1135" s="12"/>
      <c r="AD1135" s="12"/>
      <c r="AE1135" s="12"/>
      <c r="AF1135"/>
      <c r="AH1135"/>
      <c r="AI1135"/>
      <c r="AJ1135"/>
      <c r="AK1135"/>
      <c r="AL1135"/>
      <c r="AM1135"/>
      <c r="AN1135"/>
      <c r="AO1135"/>
      <c r="AP1135"/>
      <c r="AQ1135"/>
      <c r="AR1135"/>
      <c r="AS1135"/>
    </row>
    <row r="1136" spans="1:45" x14ac:dyDescent="0.25">
      <c r="A1136" s="110"/>
      <c r="B1136" s="110"/>
      <c r="R1136" s="82"/>
      <c r="S1136"/>
      <c r="T1136"/>
      <c r="U1136"/>
      <c r="V1136" s="12"/>
      <c r="W1136" s="12"/>
      <c r="X1136" s="12"/>
      <c r="Y1136" s="12"/>
      <c r="AA1136" s="12"/>
      <c r="AB1136" s="12"/>
      <c r="AC1136" s="12"/>
      <c r="AD1136" s="12"/>
      <c r="AE1136" s="12"/>
      <c r="AF1136"/>
      <c r="AH1136"/>
      <c r="AI1136"/>
      <c r="AJ1136"/>
      <c r="AK1136"/>
      <c r="AL1136"/>
      <c r="AM1136"/>
      <c r="AN1136"/>
      <c r="AO1136"/>
      <c r="AP1136"/>
      <c r="AQ1136"/>
      <c r="AR1136"/>
      <c r="AS1136"/>
    </row>
    <row r="1137" spans="1:45" x14ac:dyDescent="0.25">
      <c r="A1137" s="110"/>
      <c r="B1137" s="110"/>
      <c r="R1137" s="82"/>
      <c r="S1137"/>
      <c r="T1137"/>
      <c r="U1137"/>
      <c r="V1137" s="12"/>
      <c r="W1137" s="12"/>
      <c r="X1137" s="12"/>
      <c r="Y1137" s="12"/>
      <c r="AA1137" s="12"/>
      <c r="AB1137" s="12"/>
      <c r="AC1137" s="12"/>
      <c r="AD1137" s="12"/>
      <c r="AE1137" s="12"/>
      <c r="AF1137"/>
      <c r="AH1137"/>
      <c r="AI1137"/>
      <c r="AJ1137"/>
      <c r="AK1137"/>
      <c r="AL1137"/>
      <c r="AM1137"/>
      <c r="AN1137"/>
      <c r="AO1137"/>
      <c r="AP1137"/>
      <c r="AQ1137"/>
      <c r="AR1137"/>
      <c r="AS1137"/>
    </row>
    <row r="1138" spans="1:45" x14ac:dyDescent="0.25">
      <c r="A1138" s="110"/>
      <c r="B1138" s="110"/>
      <c r="R1138" s="82"/>
      <c r="S1138"/>
      <c r="T1138"/>
      <c r="U1138"/>
      <c r="V1138" s="12"/>
      <c r="W1138" s="12"/>
      <c r="X1138" s="12"/>
      <c r="Y1138" s="12"/>
      <c r="AA1138" s="12"/>
      <c r="AB1138" s="12"/>
      <c r="AC1138" s="12"/>
      <c r="AD1138" s="12"/>
      <c r="AE1138" s="12"/>
      <c r="AF1138"/>
      <c r="AH1138"/>
      <c r="AI1138"/>
      <c r="AJ1138"/>
      <c r="AK1138"/>
      <c r="AL1138"/>
      <c r="AM1138"/>
      <c r="AN1138"/>
      <c r="AO1138"/>
      <c r="AP1138"/>
      <c r="AQ1138"/>
      <c r="AR1138"/>
      <c r="AS1138"/>
    </row>
    <row r="1139" spans="1:45" x14ac:dyDescent="0.25">
      <c r="A1139" s="110"/>
      <c r="B1139" s="110"/>
      <c r="R1139" s="82"/>
      <c r="S1139"/>
      <c r="T1139"/>
      <c r="U1139"/>
      <c r="V1139" s="12"/>
      <c r="W1139" s="12"/>
      <c r="X1139" s="12"/>
      <c r="Y1139" s="12"/>
      <c r="AA1139" s="12"/>
      <c r="AB1139" s="12"/>
      <c r="AC1139" s="12"/>
      <c r="AD1139" s="12"/>
      <c r="AE1139" s="12"/>
      <c r="AF1139"/>
      <c r="AH1139"/>
      <c r="AI1139"/>
      <c r="AJ1139"/>
      <c r="AK1139"/>
      <c r="AL1139"/>
      <c r="AM1139"/>
      <c r="AN1139"/>
      <c r="AO1139"/>
      <c r="AP1139"/>
      <c r="AQ1139"/>
      <c r="AR1139"/>
      <c r="AS1139"/>
    </row>
    <row r="1140" spans="1:45" x14ac:dyDescent="0.25">
      <c r="A1140" s="110"/>
      <c r="B1140" s="110"/>
      <c r="R1140" s="82"/>
      <c r="S1140"/>
      <c r="T1140"/>
      <c r="U1140"/>
      <c r="V1140" s="12"/>
      <c r="W1140" s="12"/>
      <c r="X1140" s="12"/>
      <c r="Y1140" s="12"/>
      <c r="AA1140" s="12"/>
      <c r="AB1140" s="12"/>
      <c r="AC1140" s="12"/>
      <c r="AD1140" s="12"/>
      <c r="AE1140" s="12"/>
      <c r="AF1140"/>
      <c r="AH1140"/>
      <c r="AI1140"/>
      <c r="AJ1140"/>
      <c r="AK1140"/>
      <c r="AL1140"/>
      <c r="AM1140"/>
      <c r="AN1140"/>
      <c r="AO1140"/>
      <c r="AP1140"/>
      <c r="AQ1140"/>
      <c r="AR1140"/>
      <c r="AS1140"/>
    </row>
    <row r="1141" spans="1:45" x14ac:dyDescent="0.25">
      <c r="A1141" s="110"/>
      <c r="B1141" s="110"/>
      <c r="R1141" s="82"/>
      <c r="S1141"/>
      <c r="T1141"/>
      <c r="U1141"/>
      <c r="V1141" s="12"/>
      <c r="W1141" s="12"/>
      <c r="X1141" s="12"/>
      <c r="Y1141" s="12"/>
      <c r="AA1141" s="12"/>
      <c r="AB1141" s="12"/>
      <c r="AC1141" s="12"/>
      <c r="AD1141" s="12"/>
      <c r="AE1141" s="12"/>
      <c r="AF1141"/>
      <c r="AH1141"/>
      <c r="AI1141"/>
      <c r="AJ1141"/>
      <c r="AK1141"/>
      <c r="AL1141"/>
      <c r="AM1141"/>
      <c r="AN1141"/>
      <c r="AO1141"/>
      <c r="AP1141"/>
      <c r="AQ1141"/>
      <c r="AR1141"/>
      <c r="AS1141"/>
    </row>
    <row r="1142" spans="1:45" x14ac:dyDescent="0.25">
      <c r="A1142" s="110"/>
      <c r="B1142" s="110"/>
      <c r="R1142" s="82"/>
      <c r="S1142"/>
      <c r="T1142"/>
      <c r="U1142"/>
      <c r="V1142" s="12"/>
      <c r="W1142" s="12"/>
      <c r="X1142" s="12"/>
      <c r="Y1142" s="12"/>
      <c r="AA1142" s="12"/>
      <c r="AB1142" s="12"/>
      <c r="AC1142" s="12"/>
      <c r="AD1142" s="12"/>
      <c r="AE1142" s="12"/>
      <c r="AF1142"/>
      <c r="AH1142"/>
      <c r="AI1142"/>
      <c r="AJ1142"/>
      <c r="AK1142"/>
      <c r="AL1142"/>
      <c r="AM1142"/>
      <c r="AN1142"/>
      <c r="AO1142"/>
      <c r="AP1142"/>
      <c r="AQ1142"/>
      <c r="AR1142"/>
      <c r="AS1142"/>
    </row>
    <row r="1143" spans="1:45" x14ac:dyDescent="0.25">
      <c r="A1143" s="110"/>
      <c r="B1143" s="110"/>
      <c r="R1143" s="82"/>
      <c r="S1143"/>
      <c r="T1143"/>
      <c r="U1143"/>
      <c r="V1143" s="12"/>
      <c r="W1143" s="12"/>
      <c r="X1143" s="12"/>
      <c r="Y1143" s="12"/>
      <c r="AA1143" s="12"/>
      <c r="AB1143" s="12"/>
      <c r="AC1143" s="12"/>
      <c r="AD1143" s="12"/>
      <c r="AE1143" s="12"/>
      <c r="AF1143"/>
      <c r="AH1143"/>
      <c r="AI1143"/>
      <c r="AJ1143"/>
      <c r="AK1143"/>
      <c r="AL1143"/>
      <c r="AM1143"/>
      <c r="AN1143"/>
      <c r="AO1143"/>
      <c r="AP1143"/>
      <c r="AQ1143"/>
      <c r="AR1143"/>
      <c r="AS1143"/>
    </row>
    <row r="1144" spans="1:45" x14ac:dyDescent="0.25">
      <c r="A1144" s="110"/>
      <c r="B1144" s="110"/>
      <c r="R1144" s="82"/>
      <c r="S1144"/>
      <c r="T1144"/>
      <c r="U1144"/>
      <c r="V1144" s="12"/>
      <c r="W1144" s="12"/>
      <c r="X1144" s="12"/>
      <c r="Y1144" s="12"/>
      <c r="AA1144" s="12"/>
      <c r="AB1144" s="12"/>
      <c r="AC1144" s="12"/>
      <c r="AD1144" s="12"/>
      <c r="AE1144" s="12"/>
      <c r="AF1144"/>
      <c r="AH1144"/>
      <c r="AI1144"/>
      <c r="AJ1144"/>
      <c r="AK1144"/>
      <c r="AL1144"/>
      <c r="AM1144"/>
      <c r="AN1144"/>
      <c r="AO1144"/>
      <c r="AP1144"/>
      <c r="AQ1144"/>
      <c r="AR1144"/>
      <c r="AS1144"/>
    </row>
    <row r="1145" spans="1:45" x14ac:dyDescent="0.25">
      <c r="A1145" s="110"/>
      <c r="B1145" s="110"/>
      <c r="R1145" s="82"/>
      <c r="S1145"/>
      <c r="T1145"/>
      <c r="U1145"/>
      <c r="V1145" s="12"/>
      <c r="W1145" s="12"/>
      <c r="X1145" s="12"/>
      <c r="Y1145" s="12"/>
      <c r="AA1145" s="12"/>
      <c r="AB1145" s="12"/>
      <c r="AC1145" s="12"/>
      <c r="AD1145" s="12"/>
      <c r="AE1145" s="12"/>
      <c r="AF1145"/>
      <c r="AH1145"/>
      <c r="AI1145"/>
      <c r="AJ1145"/>
      <c r="AK1145"/>
      <c r="AL1145"/>
      <c r="AM1145"/>
      <c r="AN1145"/>
      <c r="AO1145"/>
      <c r="AP1145"/>
      <c r="AQ1145"/>
      <c r="AR1145"/>
      <c r="AS1145"/>
    </row>
    <row r="1146" spans="1:45" x14ac:dyDescent="0.25">
      <c r="A1146" s="110"/>
      <c r="B1146" s="110"/>
      <c r="R1146" s="82"/>
      <c r="S1146"/>
      <c r="T1146"/>
      <c r="U1146"/>
      <c r="V1146" s="12"/>
      <c r="W1146" s="12"/>
      <c r="X1146" s="12"/>
      <c r="Y1146" s="12"/>
      <c r="AA1146" s="12"/>
      <c r="AB1146" s="12"/>
      <c r="AC1146" s="12"/>
      <c r="AD1146" s="12"/>
      <c r="AE1146" s="12"/>
      <c r="AF1146"/>
      <c r="AH1146"/>
      <c r="AI1146"/>
      <c r="AJ1146"/>
      <c r="AK1146"/>
      <c r="AL1146"/>
      <c r="AM1146"/>
      <c r="AN1146"/>
      <c r="AO1146"/>
      <c r="AP1146"/>
      <c r="AQ1146"/>
      <c r="AR1146"/>
      <c r="AS1146"/>
    </row>
    <row r="1147" spans="1:45" x14ac:dyDescent="0.25">
      <c r="A1147" s="110"/>
      <c r="B1147" s="110"/>
      <c r="R1147" s="82"/>
      <c r="S1147"/>
      <c r="T1147"/>
      <c r="U1147"/>
      <c r="V1147" s="12"/>
      <c r="W1147" s="12"/>
      <c r="X1147" s="12"/>
      <c r="Y1147" s="12"/>
      <c r="AA1147" s="12"/>
      <c r="AB1147" s="12"/>
      <c r="AC1147" s="12"/>
      <c r="AD1147" s="12"/>
      <c r="AE1147" s="12"/>
      <c r="AF1147"/>
      <c r="AH1147"/>
      <c r="AI1147"/>
      <c r="AJ1147"/>
      <c r="AK1147"/>
      <c r="AL1147"/>
      <c r="AM1147"/>
      <c r="AN1147"/>
      <c r="AO1147"/>
      <c r="AP1147"/>
      <c r="AQ1147"/>
      <c r="AR1147"/>
      <c r="AS1147"/>
    </row>
    <row r="1148" spans="1:45" x14ac:dyDescent="0.25">
      <c r="A1148" s="110"/>
      <c r="B1148" s="110"/>
      <c r="R1148" s="82"/>
      <c r="S1148"/>
      <c r="T1148"/>
      <c r="U1148"/>
      <c r="V1148" s="12"/>
      <c r="W1148" s="12"/>
      <c r="X1148" s="12"/>
      <c r="Y1148" s="12"/>
      <c r="AA1148" s="12"/>
      <c r="AB1148" s="12"/>
      <c r="AC1148" s="12"/>
      <c r="AD1148" s="12"/>
      <c r="AE1148" s="12"/>
      <c r="AF1148"/>
      <c r="AH1148"/>
      <c r="AI1148"/>
      <c r="AJ1148"/>
      <c r="AK1148"/>
      <c r="AL1148"/>
      <c r="AM1148"/>
      <c r="AN1148"/>
      <c r="AO1148"/>
      <c r="AP1148"/>
      <c r="AQ1148"/>
      <c r="AR1148"/>
      <c r="AS1148"/>
    </row>
    <row r="1149" spans="1:45" x14ac:dyDescent="0.25">
      <c r="A1149" s="110"/>
      <c r="B1149" s="110"/>
      <c r="R1149" s="82"/>
      <c r="S1149"/>
      <c r="T1149"/>
      <c r="U1149"/>
      <c r="V1149" s="12"/>
      <c r="W1149" s="12"/>
      <c r="X1149" s="12"/>
      <c r="Y1149" s="12"/>
      <c r="AA1149" s="12"/>
      <c r="AB1149" s="12"/>
      <c r="AC1149" s="12"/>
      <c r="AD1149" s="12"/>
      <c r="AE1149" s="12"/>
      <c r="AF1149"/>
      <c r="AH1149"/>
      <c r="AI1149"/>
      <c r="AJ1149"/>
      <c r="AK1149"/>
      <c r="AL1149"/>
      <c r="AM1149"/>
      <c r="AN1149"/>
      <c r="AO1149"/>
      <c r="AP1149"/>
      <c r="AQ1149"/>
      <c r="AR1149"/>
      <c r="AS1149"/>
    </row>
    <row r="1150" spans="1:45" x14ac:dyDescent="0.25">
      <c r="A1150" s="110"/>
      <c r="B1150" s="110"/>
      <c r="R1150" s="82"/>
      <c r="S1150"/>
      <c r="T1150"/>
      <c r="U1150"/>
      <c r="V1150" s="12"/>
      <c r="W1150" s="12"/>
      <c r="X1150" s="12"/>
      <c r="Y1150" s="12"/>
      <c r="AA1150" s="12"/>
      <c r="AB1150" s="12"/>
      <c r="AC1150" s="12"/>
      <c r="AD1150" s="12"/>
      <c r="AE1150" s="12"/>
      <c r="AF1150"/>
      <c r="AH1150"/>
      <c r="AI1150"/>
      <c r="AJ1150"/>
      <c r="AK1150"/>
      <c r="AL1150"/>
      <c r="AM1150"/>
      <c r="AN1150"/>
      <c r="AO1150"/>
      <c r="AP1150"/>
      <c r="AQ1150"/>
      <c r="AR1150"/>
      <c r="AS1150"/>
    </row>
    <row r="1151" spans="1:45" x14ac:dyDescent="0.25">
      <c r="A1151" s="110"/>
      <c r="B1151" s="110"/>
      <c r="R1151" s="82"/>
      <c r="S1151"/>
      <c r="T1151"/>
      <c r="U1151"/>
      <c r="V1151" s="12"/>
      <c r="W1151" s="12"/>
      <c r="X1151" s="12"/>
      <c r="Y1151" s="12"/>
      <c r="AA1151" s="12"/>
      <c r="AB1151" s="12"/>
      <c r="AC1151" s="12"/>
      <c r="AD1151" s="12"/>
      <c r="AE1151" s="12"/>
      <c r="AF1151"/>
      <c r="AH1151"/>
      <c r="AI1151"/>
      <c r="AJ1151"/>
      <c r="AK1151"/>
      <c r="AL1151"/>
      <c r="AM1151"/>
      <c r="AN1151"/>
      <c r="AO1151"/>
      <c r="AP1151"/>
      <c r="AQ1151"/>
      <c r="AR1151"/>
      <c r="AS1151"/>
    </row>
    <row r="1152" spans="1:45" x14ac:dyDescent="0.25">
      <c r="A1152" s="110"/>
      <c r="B1152" s="110"/>
      <c r="R1152" s="82"/>
      <c r="S1152"/>
      <c r="T1152"/>
      <c r="U1152"/>
      <c r="V1152" s="12"/>
      <c r="W1152" s="12"/>
      <c r="X1152" s="12"/>
      <c r="Y1152" s="12"/>
      <c r="AA1152" s="12"/>
      <c r="AB1152" s="12"/>
      <c r="AC1152" s="12"/>
      <c r="AD1152" s="12"/>
      <c r="AE1152" s="12"/>
      <c r="AF1152"/>
      <c r="AH1152"/>
      <c r="AI1152"/>
      <c r="AJ1152"/>
      <c r="AK1152"/>
      <c r="AL1152"/>
      <c r="AM1152"/>
      <c r="AN1152"/>
      <c r="AO1152"/>
      <c r="AP1152"/>
      <c r="AQ1152"/>
      <c r="AR1152"/>
      <c r="AS1152"/>
    </row>
    <row r="1153" spans="1:45" x14ac:dyDescent="0.25">
      <c r="A1153" s="110"/>
      <c r="B1153" s="110"/>
      <c r="R1153" s="82"/>
      <c r="S1153"/>
      <c r="T1153"/>
      <c r="U1153"/>
      <c r="V1153" s="12"/>
      <c r="W1153" s="12"/>
      <c r="X1153" s="12"/>
      <c r="Y1153" s="12"/>
      <c r="AA1153" s="12"/>
      <c r="AB1153" s="12"/>
      <c r="AC1153" s="12"/>
      <c r="AD1153" s="12"/>
      <c r="AE1153" s="12"/>
      <c r="AF1153"/>
      <c r="AH1153"/>
      <c r="AI1153"/>
      <c r="AJ1153"/>
      <c r="AK1153"/>
      <c r="AL1153"/>
      <c r="AM1153"/>
      <c r="AN1153"/>
      <c r="AO1153"/>
      <c r="AP1153"/>
      <c r="AQ1153"/>
      <c r="AR1153"/>
      <c r="AS1153"/>
    </row>
    <row r="1154" spans="1:45" x14ac:dyDescent="0.25">
      <c r="A1154" s="110"/>
      <c r="B1154" s="110"/>
      <c r="R1154" s="82"/>
      <c r="S1154"/>
      <c r="T1154"/>
      <c r="U1154"/>
      <c r="V1154" s="12"/>
      <c r="W1154" s="12"/>
      <c r="X1154" s="12"/>
      <c r="Y1154" s="12"/>
      <c r="AA1154" s="12"/>
      <c r="AB1154" s="12"/>
      <c r="AC1154" s="12"/>
      <c r="AD1154" s="12"/>
      <c r="AE1154" s="12"/>
      <c r="AF1154"/>
      <c r="AH1154"/>
      <c r="AI1154"/>
      <c r="AJ1154"/>
      <c r="AK1154"/>
      <c r="AL1154"/>
      <c r="AM1154"/>
      <c r="AN1154"/>
      <c r="AO1154"/>
      <c r="AP1154"/>
      <c r="AQ1154"/>
      <c r="AR1154"/>
      <c r="AS1154"/>
    </row>
    <row r="1155" spans="1:45" x14ac:dyDescent="0.25">
      <c r="A1155" s="110"/>
      <c r="B1155" s="110"/>
      <c r="R1155" s="82"/>
      <c r="S1155"/>
      <c r="T1155"/>
      <c r="U1155"/>
      <c r="V1155" s="12"/>
      <c r="W1155" s="12"/>
      <c r="X1155" s="12"/>
      <c r="Y1155" s="12"/>
      <c r="AA1155" s="12"/>
      <c r="AB1155" s="12"/>
      <c r="AC1155" s="12"/>
      <c r="AD1155" s="12"/>
      <c r="AE1155" s="12"/>
      <c r="AF1155"/>
      <c r="AH1155"/>
      <c r="AI1155"/>
      <c r="AJ1155"/>
      <c r="AK1155"/>
      <c r="AL1155"/>
      <c r="AM1155"/>
      <c r="AN1155"/>
      <c r="AO1155"/>
      <c r="AP1155"/>
      <c r="AQ1155"/>
      <c r="AR1155"/>
      <c r="AS1155"/>
    </row>
    <row r="1156" spans="1:45" x14ac:dyDescent="0.25">
      <c r="A1156" s="110"/>
      <c r="B1156" s="110"/>
      <c r="R1156" s="82"/>
      <c r="S1156"/>
      <c r="T1156"/>
      <c r="U1156"/>
      <c r="V1156" s="12"/>
      <c r="W1156" s="12"/>
      <c r="X1156" s="12"/>
      <c r="Y1156" s="12"/>
      <c r="AA1156" s="12"/>
      <c r="AB1156" s="12"/>
      <c r="AC1156" s="12"/>
      <c r="AD1156" s="12"/>
      <c r="AE1156" s="12"/>
      <c r="AF1156"/>
      <c r="AH1156"/>
      <c r="AI1156"/>
      <c r="AJ1156"/>
      <c r="AK1156"/>
      <c r="AL1156"/>
      <c r="AM1156"/>
      <c r="AN1156"/>
      <c r="AO1156"/>
      <c r="AP1156"/>
      <c r="AQ1156"/>
      <c r="AR1156"/>
      <c r="AS1156"/>
    </row>
    <row r="1157" spans="1:45" x14ac:dyDescent="0.25">
      <c r="A1157" s="110"/>
      <c r="B1157" s="110"/>
      <c r="R1157" s="82"/>
      <c r="S1157"/>
      <c r="T1157"/>
      <c r="U1157"/>
      <c r="V1157" s="12"/>
      <c r="W1157" s="12"/>
      <c r="X1157" s="12"/>
      <c r="Y1157" s="12"/>
      <c r="AA1157" s="12"/>
      <c r="AB1157" s="12"/>
      <c r="AC1157" s="12"/>
      <c r="AD1157" s="12"/>
      <c r="AE1157" s="12"/>
      <c r="AF1157"/>
      <c r="AH1157"/>
      <c r="AI1157"/>
      <c r="AJ1157"/>
      <c r="AK1157"/>
      <c r="AL1157"/>
      <c r="AM1157"/>
      <c r="AN1157"/>
      <c r="AO1157"/>
      <c r="AP1157"/>
      <c r="AQ1157"/>
      <c r="AR1157"/>
      <c r="AS1157"/>
    </row>
    <row r="1158" spans="1:45" x14ac:dyDescent="0.25">
      <c r="A1158" s="110"/>
      <c r="B1158" s="110"/>
      <c r="R1158" s="82"/>
      <c r="S1158"/>
      <c r="T1158"/>
      <c r="U1158"/>
      <c r="V1158" s="12"/>
      <c r="W1158" s="12"/>
      <c r="X1158" s="12"/>
      <c r="Y1158" s="12"/>
      <c r="AA1158" s="12"/>
      <c r="AB1158" s="12"/>
      <c r="AC1158" s="12"/>
      <c r="AD1158" s="12"/>
      <c r="AE1158" s="12"/>
      <c r="AF1158"/>
      <c r="AH1158"/>
      <c r="AI1158"/>
      <c r="AJ1158"/>
      <c r="AK1158"/>
      <c r="AL1158"/>
      <c r="AM1158"/>
      <c r="AN1158"/>
      <c r="AO1158"/>
      <c r="AP1158"/>
      <c r="AQ1158"/>
      <c r="AR1158"/>
      <c r="AS1158"/>
    </row>
    <row r="1159" spans="1:45" x14ac:dyDescent="0.25">
      <c r="A1159" s="110"/>
      <c r="B1159" s="110"/>
      <c r="R1159" s="82"/>
      <c r="S1159"/>
      <c r="T1159"/>
      <c r="U1159"/>
      <c r="V1159" s="12"/>
      <c r="W1159" s="12"/>
      <c r="X1159" s="12"/>
      <c r="Y1159" s="12"/>
      <c r="AA1159" s="12"/>
      <c r="AB1159" s="12"/>
      <c r="AC1159" s="12"/>
      <c r="AD1159" s="12"/>
      <c r="AE1159" s="12"/>
      <c r="AF1159"/>
      <c r="AH1159"/>
      <c r="AI1159"/>
      <c r="AJ1159"/>
      <c r="AK1159"/>
      <c r="AL1159"/>
      <c r="AM1159"/>
      <c r="AN1159"/>
      <c r="AO1159"/>
      <c r="AP1159"/>
      <c r="AQ1159"/>
      <c r="AR1159"/>
      <c r="AS1159"/>
    </row>
    <row r="1160" spans="1:45" x14ac:dyDescent="0.25">
      <c r="A1160" s="110"/>
      <c r="B1160" s="110"/>
      <c r="R1160" s="82"/>
      <c r="S1160"/>
      <c r="T1160"/>
      <c r="U1160"/>
      <c r="V1160" s="12"/>
      <c r="W1160" s="12"/>
      <c r="X1160" s="12"/>
      <c r="Y1160" s="12"/>
      <c r="AA1160" s="12"/>
      <c r="AB1160" s="12"/>
      <c r="AC1160" s="12"/>
      <c r="AD1160" s="12"/>
      <c r="AE1160" s="12"/>
      <c r="AF1160"/>
      <c r="AH1160"/>
      <c r="AI1160"/>
      <c r="AJ1160"/>
      <c r="AK1160"/>
      <c r="AL1160"/>
      <c r="AM1160"/>
      <c r="AN1160"/>
      <c r="AO1160"/>
      <c r="AP1160"/>
      <c r="AQ1160"/>
      <c r="AR1160"/>
      <c r="AS1160"/>
    </row>
    <row r="1161" spans="1:45" x14ac:dyDescent="0.25">
      <c r="A1161" s="110"/>
      <c r="B1161" s="110"/>
      <c r="R1161" s="82"/>
      <c r="S1161"/>
      <c r="T1161"/>
      <c r="U1161"/>
      <c r="V1161" s="12"/>
      <c r="W1161" s="12"/>
      <c r="X1161" s="12"/>
      <c r="Y1161" s="12"/>
      <c r="AA1161" s="12"/>
      <c r="AB1161" s="12"/>
      <c r="AC1161" s="12"/>
      <c r="AD1161" s="12"/>
      <c r="AE1161" s="12"/>
      <c r="AF1161"/>
      <c r="AH1161"/>
      <c r="AI1161"/>
      <c r="AJ1161"/>
      <c r="AK1161"/>
      <c r="AL1161"/>
      <c r="AM1161"/>
      <c r="AN1161"/>
      <c r="AO1161"/>
      <c r="AP1161"/>
      <c r="AQ1161"/>
      <c r="AR1161"/>
      <c r="AS1161"/>
    </row>
    <row r="1162" spans="1:45" x14ac:dyDescent="0.25">
      <c r="A1162" s="110"/>
      <c r="B1162" s="110"/>
      <c r="R1162" s="82"/>
      <c r="S1162"/>
      <c r="T1162"/>
      <c r="U1162"/>
      <c r="V1162" s="12"/>
      <c r="W1162" s="12"/>
      <c r="X1162" s="12"/>
      <c r="Y1162" s="12"/>
      <c r="AA1162" s="12"/>
      <c r="AB1162" s="12"/>
      <c r="AC1162" s="12"/>
      <c r="AD1162" s="12"/>
      <c r="AE1162" s="12"/>
      <c r="AF1162"/>
      <c r="AH1162"/>
      <c r="AI1162"/>
      <c r="AJ1162"/>
      <c r="AK1162"/>
      <c r="AL1162"/>
      <c r="AM1162"/>
      <c r="AN1162"/>
      <c r="AO1162"/>
      <c r="AP1162"/>
      <c r="AQ1162"/>
      <c r="AR1162"/>
      <c r="AS1162"/>
    </row>
    <row r="1163" spans="1:45" x14ac:dyDescent="0.25">
      <c r="A1163" s="110"/>
      <c r="B1163" s="110"/>
      <c r="R1163" s="82"/>
      <c r="S1163"/>
      <c r="T1163"/>
      <c r="U1163"/>
      <c r="V1163" s="12"/>
      <c r="W1163" s="12"/>
      <c r="X1163" s="12"/>
      <c r="Y1163" s="12"/>
      <c r="AA1163" s="12"/>
      <c r="AB1163" s="12"/>
      <c r="AC1163" s="12"/>
      <c r="AD1163" s="12"/>
      <c r="AE1163" s="12"/>
      <c r="AF1163"/>
      <c r="AH1163"/>
      <c r="AI1163"/>
      <c r="AJ1163"/>
      <c r="AK1163"/>
      <c r="AL1163"/>
      <c r="AM1163"/>
      <c r="AN1163"/>
      <c r="AO1163"/>
      <c r="AP1163"/>
      <c r="AQ1163"/>
      <c r="AR1163"/>
      <c r="AS1163"/>
    </row>
    <row r="1164" spans="1:45" x14ac:dyDescent="0.25">
      <c r="A1164" s="110"/>
      <c r="B1164" s="110"/>
      <c r="R1164" s="82"/>
      <c r="S1164"/>
      <c r="T1164"/>
      <c r="U1164"/>
      <c r="V1164" s="12"/>
      <c r="W1164" s="12"/>
      <c r="X1164" s="12"/>
      <c r="Y1164" s="12"/>
      <c r="AA1164" s="12"/>
      <c r="AB1164" s="12"/>
      <c r="AC1164" s="12"/>
      <c r="AD1164" s="12"/>
      <c r="AE1164" s="12"/>
      <c r="AF1164"/>
      <c r="AH1164"/>
      <c r="AI1164"/>
      <c r="AJ1164"/>
      <c r="AK1164"/>
      <c r="AL1164"/>
      <c r="AM1164"/>
      <c r="AN1164"/>
      <c r="AO1164"/>
      <c r="AP1164"/>
      <c r="AQ1164"/>
      <c r="AR1164"/>
      <c r="AS1164"/>
    </row>
    <row r="1165" spans="1:45" x14ac:dyDescent="0.25">
      <c r="A1165" s="110"/>
      <c r="B1165" s="110"/>
      <c r="R1165" s="82"/>
      <c r="S1165"/>
      <c r="T1165"/>
      <c r="U1165"/>
      <c r="V1165" s="12"/>
      <c r="W1165" s="12"/>
      <c r="X1165" s="12"/>
      <c r="Y1165" s="12"/>
      <c r="AA1165" s="12"/>
      <c r="AB1165" s="12"/>
      <c r="AC1165" s="12"/>
      <c r="AD1165" s="12"/>
      <c r="AE1165" s="12"/>
      <c r="AF1165"/>
      <c r="AH1165"/>
      <c r="AI1165"/>
      <c r="AJ1165"/>
      <c r="AK1165"/>
      <c r="AL1165"/>
      <c r="AM1165"/>
      <c r="AN1165"/>
      <c r="AO1165"/>
      <c r="AP1165"/>
      <c r="AQ1165"/>
      <c r="AR1165"/>
      <c r="AS1165"/>
    </row>
    <row r="1166" spans="1:45" x14ac:dyDescent="0.25">
      <c r="A1166" s="110"/>
      <c r="B1166" s="110"/>
      <c r="R1166" s="82"/>
      <c r="S1166"/>
      <c r="T1166"/>
      <c r="U1166"/>
      <c r="V1166" s="12"/>
      <c r="W1166" s="12"/>
      <c r="X1166" s="12"/>
      <c r="Y1166" s="12"/>
      <c r="AA1166" s="12"/>
      <c r="AB1166" s="12"/>
      <c r="AC1166" s="12"/>
      <c r="AD1166" s="12"/>
      <c r="AE1166" s="12"/>
      <c r="AF1166"/>
      <c r="AH1166"/>
      <c r="AI1166"/>
      <c r="AJ1166"/>
      <c r="AK1166"/>
      <c r="AL1166"/>
      <c r="AM1166"/>
      <c r="AN1166"/>
      <c r="AO1166"/>
      <c r="AP1166"/>
      <c r="AQ1166"/>
      <c r="AR1166"/>
      <c r="AS1166"/>
    </row>
    <row r="1167" spans="1:45" x14ac:dyDescent="0.25">
      <c r="A1167" s="110"/>
      <c r="B1167" s="110"/>
      <c r="R1167" s="82"/>
      <c r="S1167"/>
      <c r="T1167"/>
      <c r="U1167"/>
      <c r="V1167" s="12"/>
      <c r="W1167" s="12"/>
      <c r="X1167" s="12"/>
      <c r="Y1167" s="12"/>
      <c r="AA1167" s="12"/>
      <c r="AB1167" s="12"/>
      <c r="AC1167" s="12"/>
      <c r="AD1167" s="12"/>
      <c r="AE1167" s="12"/>
      <c r="AF1167"/>
      <c r="AH1167"/>
      <c r="AI1167"/>
      <c r="AJ1167"/>
      <c r="AK1167"/>
      <c r="AL1167"/>
      <c r="AM1167"/>
      <c r="AN1167"/>
      <c r="AO1167"/>
      <c r="AP1167"/>
      <c r="AQ1167"/>
      <c r="AR1167"/>
      <c r="AS1167"/>
    </row>
    <row r="1168" spans="1:45" x14ac:dyDescent="0.25">
      <c r="A1168" s="110"/>
      <c r="B1168" s="110"/>
      <c r="R1168" s="82"/>
      <c r="S1168"/>
      <c r="T1168"/>
      <c r="U1168"/>
      <c r="V1168" s="12"/>
      <c r="W1168" s="12"/>
      <c r="X1168" s="12"/>
      <c r="Y1168" s="12"/>
      <c r="AA1168" s="12"/>
      <c r="AB1168" s="12"/>
      <c r="AC1168" s="12"/>
      <c r="AD1168" s="12"/>
      <c r="AE1168" s="12"/>
      <c r="AF1168"/>
      <c r="AH1168"/>
      <c r="AI1168"/>
      <c r="AJ1168"/>
      <c r="AK1168"/>
      <c r="AL1168"/>
      <c r="AM1168"/>
      <c r="AN1168"/>
      <c r="AO1168"/>
      <c r="AP1168"/>
      <c r="AQ1168"/>
      <c r="AR1168"/>
      <c r="AS1168"/>
    </row>
    <row r="1169" spans="1:45" x14ac:dyDescent="0.25">
      <c r="A1169" s="110"/>
      <c r="B1169" s="110"/>
      <c r="R1169" s="82"/>
      <c r="S1169"/>
      <c r="T1169"/>
      <c r="U1169"/>
      <c r="V1169" s="12"/>
      <c r="W1169" s="12"/>
      <c r="X1169" s="12"/>
      <c r="Y1169" s="12"/>
      <c r="AA1169" s="12"/>
      <c r="AB1169" s="12"/>
      <c r="AC1169" s="12"/>
      <c r="AD1169" s="12"/>
      <c r="AE1169" s="12"/>
      <c r="AF1169"/>
      <c r="AH1169"/>
      <c r="AI1169"/>
      <c r="AJ1169"/>
      <c r="AK1169"/>
      <c r="AL1169"/>
      <c r="AM1169"/>
      <c r="AN1169"/>
      <c r="AO1169"/>
      <c r="AP1169"/>
      <c r="AQ1169"/>
      <c r="AR1169"/>
      <c r="AS1169"/>
    </row>
    <row r="1170" spans="1:45" x14ac:dyDescent="0.25">
      <c r="A1170" s="110"/>
      <c r="B1170" s="110"/>
      <c r="R1170" s="82"/>
      <c r="S1170"/>
      <c r="T1170"/>
      <c r="U1170"/>
      <c r="V1170" s="12"/>
      <c r="W1170" s="12"/>
      <c r="X1170" s="12"/>
      <c r="Y1170" s="12"/>
      <c r="AA1170" s="12"/>
      <c r="AB1170" s="12"/>
      <c r="AC1170" s="12"/>
      <c r="AD1170" s="12"/>
      <c r="AE1170" s="12"/>
      <c r="AF1170"/>
      <c r="AH1170"/>
      <c r="AI1170"/>
      <c r="AJ1170"/>
      <c r="AK1170"/>
      <c r="AL1170"/>
      <c r="AM1170"/>
      <c r="AN1170"/>
      <c r="AO1170"/>
      <c r="AP1170"/>
      <c r="AQ1170"/>
      <c r="AR1170"/>
      <c r="AS1170"/>
    </row>
    <row r="1171" spans="1:45" x14ac:dyDescent="0.25">
      <c r="A1171" s="110"/>
      <c r="B1171" s="110"/>
      <c r="R1171" s="82"/>
      <c r="S1171"/>
      <c r="T1171"/>
      <c r="U1171"/>
      <c r="V1171" s="12"/>
      <c r="W1171" s="12"/>
      <c r="X1171" s="12"/>
      <c r="Y1171" s="12"/>
      <c r="AA1171" s="12"/>
      <c r="AB1171" s="12"/>
      <c r="AC1171" s="12"/>
      <c r="AD1171" s="12"/>
      <c r="AE1171" s="12"/>
      <c r="AF1171"/>
      <c r="AH1171"/>
      <c r="AI1171"/>
      <c r="AJ1171"/>
      <c r="AK1171"/>
      <c r="AL1171"/>
      <c r="AM1171"/>
      <c r="AN1171"/>
      <c r="AO1171"/>
      <c r="AP1171"/>
      <c r="AQ1171"/>
      <c r="AR1171"/>
      <c r="AS1171"/>
    </row>
    <row r="1172" spans="1:45" x14ac:dyDescent="0.25">
      <c r="A1172" s="110"/>
      <c r="B1172" s="110"/>
      <c r="R1172" s="82"/>
      <c r="S1172"/>
      <c r="T1172"/>
      <c r="U1172"/>
      <c r="V1172" s="12"/>
      <c r="W1172" s="12"/>
      <c r="X1172" s="12"/>
      <c r="Y1172" s="12"/>
      <c r="AA1172" s="12"/>
      <c r="AB1172" s="12"/>
      <c r="AC1172" s="12"/>
      <c r="AD1172" s="12"/>
      <c r="AE1172" s="12"/>
      <c r="AF1172"/>
      <c r="AH1172"/>
      <c r="AI1172"/>
      <c r="AJ1172"/>
      <c r="AK1172"/>
      <c r="AL1172"/>
      <c r="AM1172"/>
      <c r="AN1172"/>
      <c r="AO1172"/>
      <c r="AP1172"/>
      <c r="AQ1172"/>
      <c r="AR1172"/>
      <c r="AS1172"/>
    </row>
    <row r="1173" spans="1:45" x14ac:dyDescent="0.25">
      <c r="A1173" s="110"/>
      <c r="B1173" s="110"/>
      <c r="R1173" s="82"/>
      <c r="S1173"/>
      <c r="T1173"/>
      <c r="U1173"/>
      <c r="V1173" s="12"/>
      <c r="W1173" s="12"/>
      <c r="X1173" s="12"/>
      <c r="Y1173" s="12"/>
      <c r="AA1173" s="12"/>
      <c r="AB1173" s="12"/>
      <c r="AC1173" s="12"/>
      <c r="AD1173" s="12"/>
      <c r="AE1173" s="12"/>
      <c r="AF1173"/>
      <c r="AH1173"/>
      <c r="AI1173"/>
      <c r="AJ1173"/>
      <c r="AK1173"/>
      <c r="AL1173"/>
      <c r="AM1173"/>
      <c r="AN1173"/>
      <c r="AO1173"/>
      <c r="AP1173"/>
      <c r="AQ1173"/>
      <c r="AR1173"/>
      <c r="AS1173"/>
    </row>
    <row r="1174" spans="1:45" x14ac:dyDescent="0.25">
      <c r="A1174" s="110"/>
      <c r="B1174" s="110"/>
      <c r="R1174" s="82"/>
      <c r="S1174"/>
      <c r="T1174"/>
      <c r="U1174"/>
      <c r="V1174" s="12"/>
      <c r="W1174" s="12"/>
      <c r="X1174" s="12"/>
      <c r="Y1174" s="12"/>
      <c r="AA1174" s="12"/>
      <c r="AB1174" s="12"/>
      <c r="AC1174" s="12"/>
      <c r="AD1174" s="12"/>
      <c r="AE1174" s="12"/>
      <c r="AF1174"/>
      <c r="AH1174"/>
      <c r="AI1174"/>
      <c r="AJ1174"/>
      <c r="AK1174"/>
      <c r="AL1174"/>
      <c r="AM1174"/>
      <c r="AN1174"/>
      <c r="AO1174"/>
      <c r="AP1174"/>
      <c r="AQ1174"/>
      <c r="AR1174"/>
      <c r="AS1174"/>
    </row>
    <row r="1175" spans="1:45" x14ac:dyDescent="0.25">
      <c r="A1175" s="110"/>
      <c r="B1175" s="110"/>
      <c r="R1175" s="82"/>
      <c r="S1175"/>
      <c r="T1175"/>
      <c r="U1175"/>
      <c r="V1175" s="12"/>
      <c r="W1175" s="12"/>
      <c r="X1175" s="12"/>
      <c r="Y1175" s="12"/>
      <c r="AA1175" s="12"/>
      <c r="AB1175" s="12"/>
      <c r="AC1175" s="12"/>
      <c r="AD1175" s="12"/>
      <c r="AE1175" s="12"/>
      <c r="AF1175"/>
      <c r="AH1175"/>
      <c r="AI1175"/>
      <c r="AJ1175"/>
      <c r="AK1175"/>
      <c r="AL1175"/>
      <c r="AM1175"/>
      <c r="AN1175"/>
      <c r="AO1175"/>
      <c r="AP1175"/>
      <c r="AQ1175"/>
      <c r="AR1175"/>
      <c r="AS1175"/>
    </row>
    <row r="1176" spans="1:45" x14ac:dyDescent="0.25">
      <c r="A1176" s="110"/>
      <c r="B1176" s="110"/>
      <c r="R1176" s="82"/>
      <c r="S1176"/>
      <c r="T1176"/>
      <c r="U1176"/>
      <c r="V1176" s="12"/>
      <c r="W1176" s="12"/>
      <c r="X1176" s="12"/>
      <c r="Y1176" s="12"/>
      <c r="AA1176" s="12"/>
      <c r="AB1176" s="12"/>
      <c r="AC1176" s="12"/>
      <c r="AD1176" s="12"/>
      <c r="AE1176" s="12"/>
      <c r="AF1176"/>
      <c r="AH1176"/>
      <c r="AI1176"/>
      <c r="AJ1176"/>
      <c r="AK1176"/>
      <c r="AL1176"/>
      <c r="AM1176"/>
      <c r="AN1176"/>
      <c r="AO1176"/>
      <c r="AP1176"/>
      <c r="AQ1176"/>
      <c r="AR1176"/>
      <c r="AS1176"/>
    </row>
    <row r="1177" spans="1:45" x14ac:dyDescent="0.25">
      <c r="A1177" s="110"/>
      <c r="B1177" s="110"/>
      <c r="R1177" s="82"/>
      <c r="S1177"/>
      <c r="T1177"/>
      <c r="U1177"/>
      <c r="V1177" s="12"/>
      <c r="W1177" s="12"/>
      <c r="X1177" s="12"/>
      <c r="Y1177" s="12"/>
      <c r="AA1177" s="12"/>
      <c r="AB1177" s="12"/>
      <c r="AC1177" s="12"/>
      <c r="AD1177" s="12"/>
      <c r="AE1177" s="12"/>
      <c r="AF1177"/>
      <c r="AH1177"/>
      <c r="AI1177"/>
      <c r="AJ1177"/>
      <c r="AK1177"/>
      <c r="AL1177"/>
      <c r="AM1177"/>
      <c r="AN1177"/>
      <c r="AO1177"/>
      <c r="AP1177"/>
      <c r="AQ1177"/>
      <c r="AR1177"/>
      <c r="AS1177"/>
    </row>
    <row r="1178" spans="1:45" x14ac:dyDescent="0.25">
      <c r="A1178" s="110"/>
      <c r="B1178" s="110"/>
      <c r="R1178" s="82"/>
      <c r="S1178"/>
      <c r="T1178"/>
      <c r="U1178"/>
      <c r="V1178" s="12"/>
      <c r="W1178" s="12"/>
      <c r="X1178" s="12"/>
      <c r="Y1178" s="12"/>
      <c r="AA1178" s="12"/>
      <c r="AB1178" s="12"/>
      <c r="AC1178" s="12"/>
      <c r="AD1178" s="12"/>
      <c r="AE1178" s="12"/>
      <c r="AF1178"/>
      <c r="AH1178"/>
      <c r="AI1178"/>
      <c r="AJ1178"/>
      <c r="AK1178"/>
      <c r="AL1178"/>
      <c r="AM1178"/>
      <c r="AN1178"/>
      <c r="AO1178"/>
      <c r="AP1178"/>
      <c r="AQ1178"/>
      <c r="AR1178"/>
      <c r="AS1178"/>
    </row>
    <row r="1179" spans="1:45" x14ac:dyDescent="0.25">
      <c r="A1179" s="110"/>
      <c r="B1179" s="110"/>
      <c r="R1179" s="82"/>
      <c r="S1179"/>
      <c r="T1179"/>
      <c r="U1179"/>
      <c r="V1179" s="12"/>
      <c r="W1179" s="12"/>
      <c r="X1179" s="12"/>
      <c r="Y1179" s="12"/>
      <c r="AA1179" s="12"/>
      <c r="AB1179" s="12"/>
      <c r="AC1179" s="12"/>
      <c r="AD1179" s="12"/>
      <c r="AE1179" s="12"/>
      <c r="AF1179"/>
      <c r="AH1179"/>
      <c r="AI1179"/>
      <c r="AJ1179"/>
      <c r="AK1179"/>
      <c r="AL1179"/>
      <c r="AM1179"/>
      <c r="AN1179"/>
      <c r="AO1179"/>
      <c r="AP1179"/>
      <c r="AQ1179"/>
      <c r="AR1179"/>
      <c r="AS1179"/>
    </row>
    <row r="1180" spans="1:45" x14ac:dyDescent="0.25">
      <c r="A1180" s="110"/>
      <c r="B1180" s="110"/>
      <c r="R1180" s="82"/>
      <c r="S1180"/>
      <c r="T1180"/>
      <c r="U1180"/>
      <c r="V1180" s="12"/>
      <c r="W1180" s="12"/>
      <c r="X1180" s="12"/>
      <c r="Y1180" s="12"/>
      <c r="AA1180" s="12"/>
      <c r="AB1180" s="12"/>
      <c r="AC1180" s="12"/>
      <c r="AD1180" s="12"/>
      <c r="AE1180" s="12"/>
      <c r="AF1180"/>
      <c r="AH1180"/>
      <c r="AI1180"/>
      <c r="AJ1180"/>
      <c r="AK1180"/>
      <c r="AL1180"/>
      <c r="AM1180"/>
      <c r="AN1180"/>
      <c r="AO1180"/>
      <c r="AP1180"/>
      <c r="AQ1180"/>
      <c r="AR1180"/>
      <c r="AS1180"/>
    </row>
    <row r="1181" spans="1:45" x14ac:dyDescent="0.25">
      <c r="A1181" s="110"/>
      <c r="B1181" s="110"/>
      <c r="R1181" s="82"/>
      <c r="S1181"/>
      <c r="T1181"/>
      <c r="U1181"/>
      <c r="V1181" s="12"/>
      <c r="W1181" s="12"/>
      <c r="X1181" s="12"/>
      <c r="Y1181" s="12"/>
      <c r="AA1181" s="12"/>
      <c r="AB1181" s="12"/>
      <c r="AC1181" s="12"/>
      <c r="AD1181" s="12"/>
      <c r="AE1181" s="12"/>
      <c r="AF1181"/>
      <c r="AH1181"/>
      <c r="AI1181"/>
      <c r="AJ1181"/>
      <c r="AK1181"/>
      <c r="AL1181"/>
      <c r="AM1181"/>
      <c r="AN1181"/>
      <c r="AO1181"/>
      <c r="AP1181"/>
      <c r="AQ1181"/>
      <c r="AR1181"/>
      <c r="AS1181"/>
    </row>
    <row r="1182" spans="1:45" x14ac:dyDescent="0.25">
      <c r="A1182" s="110"/>
      <c r="B1182" s="110"/>
      <c r="R1182" s="82"/>
      <c r="S1182"/>
      <c r="T1182"/>
      <c r="U1182"/>
      <c r="V1182" s="12"/>
      <c r="W1182" s="12"/>
      <c r="X1182" s="12"/>
      <c r="Y1182" s="12"/>
      <c r="AA1182" s="12"/>
      <c r="AB1182" s="12"/>
      <c r="AC1182" s="12"/>
      <c r="AD1182" s="12"/>
      <c r="AE1182" s="12"/>
      <c r="AF1182"/>
      <c r="AH1182"/>
      <c r="AI1182"/>
      <c r="AJ1182"/>
      <c r="AK1182"/>
      <c r="AL1182"/>
      <c r="AM1182"/>
      <c r="AN1182"/>
      <c r="AO1182"/>
      <c r="AP1182"/>
      <c r="AQ1182"/>
      <c r="AR1182"/>
      <c r="AS1182"/>
    </row>
    <row r="1183" spans="1:45" x14ac:dyDescent="0.25">
      <c r="A1183" s="110"/>
      <c r="B1183" s="110"/>
      <c r="R1183" s="82"/>
      <c r="S1183"/>
      <c r="T1183"/>
      <c r="U1183"/>
      <c r="V1183" s="12"/>
      <c r="W1183" s="12"/>
      <c r="X1183" s="12"/>
      <c r="Y1183" s="12"/>
      <c r="AA1183" s="12"/>
      <c r="AB1183" s="12"/>
      <c r="AC1183" s="12"/>
      <c r="AD1183" s="12"/>
      <c r="AE1183" s="12"/>
      <c r="AF1183"/>
      <c r="AH1183"/>
      <c r="AI1183"/>
      <c r="AJ1183"/>
      <c r="AK1183"/>
      <c r="AL1183"/>
      <c r="AM1183"/>
      <c r="AN1183"/>
      <c r="AO1183"/>
      <c r="AP1183"/>
      <c r="AQ1183"/>
      <c r="AR1183"/>
      <c r="AS1183"/>
    </row>
    <row r="1184" spans="1:45" x14ac:dyDescent="0.25">
      <c r="A1184" s="110"/>
      <c r="B1184" s="110"/>
      <c r="R1184" s="82"/>
      <c r="S1184"/>
      <c r="T1184"/>
      <c r="U1184"/>
      <c r="V1184" s="12"/>
      <c r="W1184" s="12"/>
      <c r="X1184" s="12"/>
      <c r="Y1184" s="12"/>
      <c r="AA1184" s="12"/>
      <c r="AB1184" s="12"/>
      <c r="AC1184" s="12"/>
      <c r="AD1184" s="12"/>
      <c r="AE1184" s="12"/>
      <c r="AF1184"/>
      <c r="AH1184"/>
      <c r="AI1184"/>
      <c r="AJ1184"/>
      <c r="AK1184"/>
      <c r="AL1184"/>
      <c r="AM1184"/>
      <c r="AN1184"/>
      <c r="AO1184"/>
      <c r="AP1184"/>
      <c r="AQ1184"/>
      <c r="AR1184"/>
      <c r="AS1184"/>
    </row>
    <row r="1185" spans="1:45" x14ac:dyDescent="0.25">
      <c r="A1185" s="110"/>
      <c r="B1185" s="110"/>
      <c r="R1185" s="82"/>
      <c r="S1185"/>
      <c r="T1185"/>
      <c r="U1185"/>
      <c r="V1185" s="12"/>
      <c r="W1185" s="12"/>
      <c r="X1185" s="12"/>
      <c r="Y1185" s="12"/>
      <c r="AA1185" s="12"/>
      <c r="AB1185" s="12"/>
      <c r="AC1185" s="12"/>
      <c r="AD1185" s="12"/>
      <c r="AE1185" s="12"/>
      <c r="AF1185"/>
      <c r="AH1185"/>
      <c r="AI1185"/>
      <c r="AJ1185"/>
      <c r="AK1185"/>
      <c r="AL1185"/>
      <c r="AM1185"/>
      <c r="AN1185"/>
      <c r="AO1185"/>
      <c r="AP1185"/>
      <c r="AQ1185"/>
      <c r="AR1185"/>
      <c r="AS1185"/>
    </row>
    <row r="1186" spans="1:45" x14ac:dyDescent="0.25">
      <c r="A1186" s="110"/>
      <c r="B1186" s="110"/>
      <c r="R1186" s="82"/>
      <c r="S1186"/>
      <c r="T1186"/>
      <c r="U1186"/>
      <c r="V1186" s="12"/>
      <c r="W1186" s="12"/>
      <c r="X1186" s="12"/>
      <c r="Y1186" s="12"/>
      <c r="AA1186" s="12"/>
      <c r="AB1186" s="12"/>
      <c r="AC1186" s="12"/>
      <c r="AD1186" s="12"/>
      <c r="AE1186" s="12"/>
      <c r="AF1186"/>
      <c r="AH1186"/>
      <c r="AI1186"/>
      <c r="AJ1186"/>
      <c r="AK1186"/>
      <c r="AL1186"/>
      <c r="AM1186"/>
      <c r="AN1186"/>
      <c r="AO1186"/>
      <c r="AP1186"/>
      <c r="AQ1186"/>
      <c r="AR1186"/>
      <c r="AS1186"/>
    </row>
    <row r="1187" spans="1:45" x14ac:dyDescent="0.25">
      <c r="A1187" s="110"/>
      <c r="B1187" s="110"/>
      <c r="R1187" s="82"/>
      <c r="S1187"/>
      <c r="T1187"/>
      <c r="U1187"/>
      <c r="V1187" s="12"/>
      <c r="W1187" s="12"/>
      <c r="X1187" s="12"/>
      <c r="Y1187" s="12"/>
      <c r="AA1187" s="12"/>
      <c r="AB1187" s="12"/>
      <c r="AC1187" s="12"/>
      <c r="AD1187" s="12"/>
      <c r="AE1187" s="12"/>
      <c r="AF1187"/>
      <c r="AH1187"/>
      <c r="AI1187"/>
      <c r="AJ1187"/>
      <c r="AK1187"/>
      <c r="AL1187"/>
      <c r="AM1187"/>
      <c r="AN1187"/>
      <c r="AO1187"/>
      <c r="AP1187"/>
      <c r="AQ1187"/>
      <c r="AR1187"/>
      <c r="AS1187"/>
    </row>
    <row r="1188" spans="1:45" x14ac:dyDescent="0.25">
      <c r="A1188" s="110"/>
      <c r="B1188" s="110"/>
      <c r="R1188" s="82"/>
      <c r="S1188"/>
      <c r="T1188"/>
      <c r="U1188"/>
      <c r="V1188" s="12"/>
      <c r="W1188" s="12"/>
      <c r="X1188" s="12"/>
      <c r="Y1188" s="12"/>
      <c r="AA1188" s="12"/>
      <c r="AB1188" s="12"/>
      <c r="AC1188" s="12"/>
      <c r="AD1188" s="12"/>
      <c r="AE1188" s="12"/>
      <c r="AF1188"/>
      <c r="AH1188"/>
      <c r="AI1188"/>
      <c r="AJ1188"/>
      <c r="AK1188"/>
      <c r="AL1188"/>
      <c r="AM1188"/>
      <c r="AN1188"/>
      <c r="AO1188"/>
      <c r="AP1188"/>
      <c r="AQ1188"/>
      <c r="AR1188"/>
      <c r="AS1188"/>
    </row>
    <row r="1189" spans="1:45" x14ac:dyDescent="0.25">
      <c r="A1189" s="110"/>
      <c r="B1189" s="110"/>
      <c r="R1189" s="82"/>
      <c r="S1189"/>
      <c r="T1189"/>
      <c r="U1189"/>
      <c r="V1189" s="12"/>
      <c r="W1189" s="12"/>
      <c r="X1189" s="12"/>
      <c r="Y1189" s="12"/>
      <c r="AA1189" s="12"/>
      <c r="AB1189" s="12"/>
      <c r="AC1189" s="12"/>
      <c r="AD1189" s="12"/>
      <c r="AE1189" s="12"/>
      <c r="AF1189"/>
      <c r="AH1189"/>
      <c r="AI1189"/>
      <c r="AJ1189"/>
      <c r="AK1189"/>
      <c r="AL1189"/>
      <c r="AM1189"/>
      <c r="AN1189"/>
      <c r="AO1189"/>
      <c r="AP1189"/>
      <c r="AQ1189"/>
      <c r="AR1189"/>
      <c r="AS1189"/>
    </row>
    <row r="1190" spans="1:45" x14ac:dyDescent="0.25">
      <c r="A1190" s="110"/>
      <c r="B1190" s="110"/>
      <c r="R1190" s="82"/>
      <c r="S1190"/>
      <c r="T1190"/>
      <c r="U1190"/>
      <c r="V1190" s="12"/>
      <c r="W1190" s="12"/>
      <c r="X1190" s="12"/>
      <c r="Y1190" s="12"/>
      <c r="AA1190" s="12"/>
      <c r="AB1190" s="12"/>
      <c r="AC1190" s="12"/>
      <c r="AD1190" s="12"/>
      <c r="AE1190" s="12"/>
      <c r="AF1190"/>
      <c r="AH1190"/>
      <c r="AI1190"/>
      <c r="AJ1190"/>
      <c r="AK1190"/>
      <c r="AL1190"/>
      <c r="AM1190"/>
      <c r="AN1190"/>
      <c r="AO1190"/>
      <c r="AP1190"/>
      <c r="AQ1190"/>
      <c r="AR1190"/>
      <c r="AS1190"/>
    </row>
    <row r="1191" spans="1:45" x14ac:dyDescent="0.25">
      <c r="A1191" s="110"/>
      <c r="B1191" s="110"/>
      <c r="R1191" s="82"/>
      <c r="S1191"/>
      <c r="T1191"/>
      <c r="U1191"/>
      <c r="V1191" s="12"/>
      <c r="W1191" s="12"/>
      <c r="X1191" s="12"/>
      <c r="Y1191" s="12"/>
      <c r="AA1191" s="12"/>
      <c r="AB1191" s="12"/>
      <c r="AC1191" s="12"/>
      <c r="AD1191" s="12"/>
      <c r="AE1191" s="12"/>
      <c r="AF1191"/>
      <c r="AH1191"/>
      <c r="AI1191"/>
      <c r="AJ1191"/>
      <c r="AK1191"/>
      <c r="AL1191"/>
      <c r="AM1191"/>
      <c r="AN1191"/>
      <c r="AO1191"/>
      <c r="AP1191"/>
      <c r="AQ1191"/>
      <c r="AR1191"/>
      <c r="AS1191"/>
    </row>
    <row r="1192" spans="1:45" x14ac:dyDescent="0.25">
      <c r="A1192" s="110"/>
      <c r="B1192" s="110"/>
      <c r="R1192" s="82"/>
      <c r="S1192"/>
      <c r="T1192"/>
      <c r="U1192"/>
      <c r="V1192" s="12"/>
      <c r="W1192" s="12"/>
      <c r="X1192" s="12"/>
      <c r="Y1192" s="12"/>
      <c r="AA1192" s="12"/>
      <c r="AB1192" s="12"/>
      <c r="AC1192" s="12"/>
      <c r="AD1192" s="12"/>
      <c r="AE1192" s="12"/>
      <c r="AF1192"/>
      <c r="AH1192"/>
      <c r="AI1192"/>
      <c r="AJ1192"/>
      <c r="AK1192"/>
      <c r="AL1192"/>
      <c r="AM1192"/>
      <c r="AN1192"/>
      <c r="AO1192"/>
      <c r="AP1192"/>
      <c r="AQ1192"/>
      <c r="AR1192"/>
      <c r="AS1192"/>
    </row>
    <row r="1193" spans="1:45" x14ac:dyDescent="0.25">
      <c r="A1193" s="110"/>
      <c r="B1193" s="110"/>
      <c r="R1193" s="82"/>
      <c r="S1193"/>
      <c r="T1193"/>
      <c r="U1193"/>
      <c r="V1193" s="12"/>
      <c r="W1193" s="12"/>
      <c r="X1193" s="12"/>
      <c r="Y1193" s="12"/>
      <c r="AA1193" s="12"/>
      <c r="AB1193" s="12"/>
      <c r="AC1193" s="12"/>
      <c r="AD1193" s="12"/>
      <c r="AE1193" s="12"/>
      <c r="AF1193"/>
      <c r="AH1193"/>
      <c r="AI1193"/>
      <c r="AJ1193"/>
      <c r="AK1193"/>
      <c r="AL1193"/>
      <c r="AM1193"/>
      <c r="AN1193"/>
      <c r="AO1193"/>
      <c r="AP1193"/>
      <c r="AQ1193"/>
      <c r="AR1193"/>
      <c r="AS1193"/>
    </row>
    <row r="1194" spans="1:45" x14ac:dyDescent="0.25">
      <c r="A1194" s="110"/>
      <c r="B1194" s="110"/>
      <c r="R1194" s="82"/>
      <c r="S1194"/>
      <c r="T1194"/>
      <c r="U1194"/>
      <c r="V1194" s="12"/>
      <c r="W1194" s="12"/>
      <c r="X1194" s="12"/>
      <c r="Y1194" s="12"/>
      <c r="AA1194" s="12"/>
      <c r="AB1194" s="12"/>
      <c r="AC1194" s="12"/>
      <c r="AD1194" s="12"/>
      <c r="AE1194" s="12"/>
      <c r="AF1194"/>
      <c r="AH1194"/>
      <c r="AI1194"/>
      <c r="AJ1194"/>
      <c r="AK1194"/>
      <c r="AL1194"/>
      <c r="AM1194"/>
      <c r="AN1194"/>
      <c r="AO1194"/>
      <c r="AP1194"/>
      <c r="AQ1194"/>
      <c r="AR1194"/>
      <c r="AS1194"/>
    </row>
    <row r="1195" spans="1:45" x14ac:dyDescent="0.25">
      <c r="A1195" s="110"/>
      <c r="B1195" s="110"/>
      <c r="R1195" s="82"/>
      <c r="S1195"/>
      <c r="T1195"/>
      <c r="U1195"/>
      <c r="V1195" s="12"/>
      <c r="W1195" s="12"/>
      <c r="X1195" s="12"/>
      <c r="Y1195" s="12"/>
      <c r="AA1195" s="12"/>
      <c r="AB1195" s="12"/>
      <c r="AC1195" s="12"/>
      <c r="AD1195" s="12"/>
      <c r="AE1195" s="12"/>
      <c r="AF1195"/>
      <c r="AH1195"/>
      <c r="AI1195"/>
      <c r="AJ1195"/>
      <c r="AK1195"/>
      <c r="AL1195"/>
      <c r="AM1195"/>
      <c r="AN1195"/>
      <c r="AO1195"/>
      <c r="AP1195"/>
      <c r="AQ1195"/>
      <c r="AR1195"/>
      <c r="AS1195"/>
    </row>
    <row r="1196" spans="1:45" x14ac:dyDescent="0.25">
      <c r="A1196" s="110"/>
      <c r="B1196" s="110"/>
      <c r="R1196" s="82"/>
      <c r="S1196"/>
      <c r="T1196"/>
      <c r="U1196"/>
      <c r="V1196" s="12"/>
      <c r="W1196" s="12"/>
      <c r="X1196" s="12"/>
      <c r="Y1196" s="12"/>
      <c r="AA1196" s="12"/>
      <c r="AB1196" s="12"/>
      <c r="AC1196" s="12"/>
      <c r="AD1196" s="12"/>
      <c r="AE1196" s="12"/>
      <c r="AF1196"/>
      <c r="AH1196"/>
      <c r="AI1196"/>
      <c r="AJ1196"/>
      <c r="AK1196"/>
      <c r="AL1196"/>
      <c r="AM1196"/>
      <c r="AN1196"/>
      <c r="AO1196"/>
      <c r="AP1196"/>
      <c r="AQ1196"/>
      <c r="AR1196"/>
      <c r="AS1196"/>
    </row>
    <row r="1197" spans="1:45" x14ac:dyDescent="0.25">
      <c r="A1197" s="110"/>
      <c r="B1197" s="110"/>
      <c r="R1197" s="82"/>
      <c r="S1197"/>
      <c r="T1197"/>
      <c r="U1197"/>
      <c r="V1197" s="12"/>
      <c r="W1197" s="12"/>
      <c r="X1197" s="12"/>
      <c r="Y1197" s="12"/>
      <c r="AA1197" s="12"/>
      <c r="AB1197" s="12"/>
      <c r="AC1197" s="12"/>
      <c r="AD1197" s="12"/>
      <c r="AE1197" s="12"/>
      <c r="AF1197"/>
      <c r="AH1197"/>
      <c r="AI1197"/>
      <c r="AJ1197"/>
      <c r="AK1197"/>
      <c r="AL1197"/>
      <c r="AM1197"/>
      <c r="AN1197"/>
      <c r="AO1197"/>
      <c r="AP1197"/>
      <c r="AQ1197"/>
      <c r="AR1197"/>
      <c r="AS1197"/>
    </row>
    <row r="1198" spans="1:45" x14ac:dyDescent="0.25">
      <c r="A1198" s="110"/>
      <c r="B1198" s="110"/>
      <c r="R1198" s="82"/>
      <c r="S1198"/>
      <c r="T1198"/>
      <c r="U1198"/>
      <c r="V1198" s="12"/>
      <c r="W1198" s="12"/>
      <c r="X1198" s="12"/>
      <c r="Y1198" s="12"/>
      <c r="AA1198" s="12"/>
      <c r="AB1198" s="12"/>
      <c r="AC1198" s="12"/>
      <c r="AD1198" s="12"/>
      <c r="AE1198" s="12"/>
      <c r="AF1198"/>
      <c r="AH1198"/>
      <c r="AI1198"/>
      <c r="AJ1198"/>
      <c r="AK1198"/>
      <c r="AL1198"/>
      <c r="AM1198"/>
      <c r="AN1198"/>
      <c r="AO1198"/>
      <c r="AP1198"/>
      <c r="AQ1198"/>
      <c r="AR1198"/>
      <c r="AS1198"/>
    </row>
    <row r="1199" spans="1:45" x14ac:dyDescent="0.25">
      <c r="A1199" s="110"/>
      <c r="B1199" s="110"/>
      <c r="R1199" s="82"/>
      <c r="S1199"/>
      <c r="T1199"/>
      <c r="U1199"/>
      <c r="V1199" s="12"/>
      <c r="W1199" s="12"/>
      <c r="X1199" s="12"/>
      <c r="Y1199" s="12"/>
      <c r="AA1199" s="12"/>
      <c r="AB1199" s="12"/>
      <c r="AC1199" s="12"/>
      <c r="AD1199" s="12"/>
      <c r="AE1199" s="12"/>
      <c r="AF1199"/>
      <c r="AH1199"/>
      <c r="AI1199"/>
      <c r="AJ1199"/>
      <c r="AK1199"/>
      <c r="AL1199"/>
      <c r="AM1199"/>
      <c r="AN1199"/>
      <c r="AO1199"/>
      <c r="AP1199"/>
      <c r="AQ1199"/>
      <c r="AR1199"/>
      <c r="AS1199"/>
    </row>
    <row r="1200" spans="1:45" x14ac:dyDescent="0.25">
      <c r="A1200" s="110"/>
      <c r="B1200" s="110"/>
      <c r="R1200" s="82"/>
      <c r="S1200"/>
      <c r="T1200"/>
      <c r="U1200"/>
      <c r="V1200" s="12"/>
      <c r="W1200" s="12"/>
      <c r="X1200" s="12"/>
      <c r="Y1200" s="12"/>
      <c r="AA1200" s="12"/>
      <c r="AB1200" s="12"/>
      <c r="AC1200" s="12"/>
      <c r="AD1200" s="12"/>
      <c r="AE1200" s="12"/>
      <c r="AF1200"/>
      <c r="AH1200"/>
      <c r="AI1200"/>
      <c r="AJ1200"/>
      <c r="AK1200"/>
      <c r="AL1200"/>
      <c r="AM1200"/>
      <c r="AN1200"/>
      <c r="AO1200"/>
      <c r="AP1200"/>
      <c r="AQ1200"/>
      <c r="AR1200"/>
      <c r="AS1200"/>
    </row>
    <row r="1201" spans="1:45" x14ac:dyDescent="0.25">
      <c r="A1201" s="110"/>
      <c r="B1201" s="110"/>
      <c r="R1201" s="82"/>
      <c r="S1201"/>
      <c r="T1201"/>
      <c r="U1201"/>
      <c r="V1201" s="12"/>
      <c r="W1201" s="12"/>
      <c r="X1201" s="12"/>
      <c r="Y1201" s="12"/>
      <c r="AA1201" s="12"/>
      <c r="AB1201" s="12"/>
      <c r="AC1201" s="12"/>
      <c r="AD1201" s="12"/>
      <c r="AE1201" s="12"/>
      <c r="AF1201"/>
      <c r="AH1201"/>
      <c r="AI1201"/>
      <c r="AJ1201"/>
      <c r="AK1201"/>
      <c r="AL1201"/>
      <c r="AM1201"/>
      <c r="AN1201"/>
      <c r="AO1201"/>
      <c r="AP1201"/>
      <c r="AQ1201"/>
      <c r="AR1201"/>
      <c r="AS1201"/>
    </row>
    <row r="1202" spans="1:45" x14ac:dyDescent="0.25">
      <c r="A1202" s="110"/>
      <c r="B1202" s="110"/>
      <c r="R1202" s="82"/>
      <c r="S1202"/>
      <c r="T1202"/>
      <c r="U1202"/>
      <c r="V1202" s="12"/>
      <c r="W1202" s="12"/>
      <c r="X1202" s="12"/>
      <c r="Y1202" s="12"/>
      <c r="AA1202" s="12"/>
      <c r="AB1202" s="12"/>
      <c r="AC1202" s="12"/>
      <c r="AD1202" s="12"/>
      <c r="AE1202" s="12"/>
      <c r="AF1202"/>
      <c r="AH1202"/>
      <c r="AI1202"/>
      <c r="AJ1202"/>
      <c r="AK1202"/>
      <c r="AL1202"/>
      <c r="AM1202"/>
      <c r="AN1202"/>
      <c r="AO1202"/>
      <c r="AP1202"/>
      <c r="AQ1202"/>
      <c r="AR1202"/>
      <c r="AS1202"/>
    </row>
    <row r="1203" spans="1:45" x14ac:dyDescent="0.25">
      <c r="A1203" s="110"/>
      <c r="B1203" s="110"/>
      <c r="R1203" s="82"/>
      <c r="S1203"/>
      <c r="T1203"/>
      <c r="U1203"/>
      <c r="V1203" s="12"/>
      <c r="W1203" s="12"/>
      <c r="X1203" s="12"/>
      <c r="Y1203" s="12"/>
      <c r="AA1203" s="12"/>
      <c r="AB1203" s="12"/>
      <c r="AC1203" s="12"/>
      <c r="AD1203" s="12"/>
      <c r="AE1203" s="12"/>
      <c r="AF1203"/>
      <c r="AH1203"/>
      <c r="AI1203"/>
      <c r="AJ1203"/>
      <c r="AK1203"/>
      <c r="AL1203"/>
      <c r="AM1203"/>
      <c r="AN1203"/>
      <c r="AO1203"/>
      <c r="AP1203"/>
      <c r="AQ1203"/>
      <c r="AR1203"/>
      <c r="AS1203"/>
    </row>
    <row r="1204" spans="1:45" x14ac:dyDescent="0.25">
      <c r="A1204" s="110"/>
      <c r="B1204" s="110"/>
      <c r="R1204" s="82"/>
      <c r="S1204"/>
      <c r="T1204"/>
      <c r="U1204"/>
      <c r="V1204" s="12"/>
      <c r="W1204" s="12"/>
      <c r="X1204" s="12"/>
      <c r="Y1204" s="12"/>
      <c r="AA1204" s="12"/>
      <c r="AB1204" s="12"/>
      <c r="AC1204" s="12"/>
      <c r="AD1204" s="12"/>
      <c r="AE1204" s="12"/>
      <c r="AF1204"/>
      <c r="AH1204"/>
      <c r="AI1204"/>
      <c r="AJ1204"/>
      <c r="AK1204"/>
      <c r="AL1204"/>
      <c r="AM1204"/>
      <c r="AN1204"/>
      <c r="AO1204"/>
      <c r="AP1204"/>
      <c r="AQ1204"/>
      <c r="AR1204"/>
      <c r="AS1204"/>
    </row>
    <row r="1205" spans="1:45" x14ac:dyDescent="0.25">
      <c r="A1205" s="110"/>
      <c r="B1205" s="110"/>
      <c r="R1205" s="82"/>
      <c r="S1205"/>
      <c r="T1205"/>
      <c r="U1205"/>
      <c r="V1205" s="12"/>
      <c r="W1205" s="12"/>
      <c r="X1205" s="12"/>
      <c r="Y1205" s="12"/>
      <c r="AA1205" s="12"/>
      <c r="AB1205" s="12"/>
      <c r="AC1205" s="12"/>
      <c r="AD1205" s="12"/>
      <c r="AE1205" s="12"/>
      <c r="AF1205"/>
      <c r="AH1205"/>
      <c r="AI1205"/>
      <c r="AJ1205"/>
      <c r="AK1205"/>
      <c r="AL1205"/>
      <c r="AM1205"/>
      <c r="AN1205"/>
      <c r="AO1205"/>
      <c r="AP1205"/>
      <c r="AQ1205"/>
      <c r="AR1205"/>
      <c r="AS1205"/>
    </row>
    <row r="1206" spans="1:45" x14ac:dyDescent="0.25">
      <c r="A1206" s="110"/>
      <c r="B1206" s="110"/>
      <c r="R1206" s="82"/>
      <c r="S1206"/>
      <c r="T1206"/>
      <c r="U1206"/>
      <c r="V1206" s="12"/>
      <c r="W1206" s="12"/>
      <c r="X1206" s="12"/>
      <c r="Y1206" s="12"/>
      <c r="AA1206" s="12"/>
      <c r="AB1206" s="12"/>
      <c r="AC1206" s="12"/>
      <c r="AD1206" s="12"/>
      <c r="AE1206" s="12"/>
      <c r="AF1206"/>
      <c r="AH1206"/>
      <c r="AI1206"/>
      <c r="AJ1206"/>
      <c r="AK1206"/>
      <c r="AL1206"/>
      <c r="AM1206"/>
      <c r="AN1206"/>
      <c r="AO1206"/>
      <c r="AP1206"/>
      <c r="AQ1206"/>
      <c r="AR1206"/>
      <c r="AS1206"/>
    </row>
    <row r="1207" spans="1:45" x14ac:dyDescent="0.25">
      <c r="A1207" s="110"/>
      <c r="B1207" s="110"/>
      <c r="R1207" s="82"/>
      <c r="S1207"/>
      <c r="T1207"/>
      <c r="U1207"/>
      <c r="V1207" s="12"/>
      <c r="W1207" s="12"/>
      <c r="X1207" s="12"/>
      <c r="Y1207" s="12"/>
      <c r="AA1207" s="12"/>
      <c r="AB1207" s="12"/>
      <c r="AC1207" s="12"/>
      <c r="AD1207" s="12"/>
      <c r="AE1207" s="12"/>
      <c r="AF1207"/>
      <c r="AH1207"/>
      <c r="AI1207"/>
      <c r="AJ1207"/>
      <c r="AK1207"/>
      <c r="AL1207"/>
      <c r="AM1207"/>
      <c r="AN1207"/>
      <c r="AO1207"/>
      <c r="AP1207"/>
      <c r="AQ1207"/>
      <c r="AR1207"/>
      <c r="AS1207"/>
    </row>
    <row r="1208" spans="1:45" x14ac:dyDescent="0.25">
      <c r="A1208" s="110"/>
      <c r="B1208" s="110"/>
      <c r="R1208" s="82"/>
      <c r="S1208"/>
      <c r="T1208"/>
      <c r="U1208"/>
      <c r="V1208" s="12"/>
      <c r="W1208" s="12"/>
      <c r="X1208" s="12"/>
      <c r="Y1208" s="12"/>
      <c r="AA1208" s="12"/>
      <c r="AB1208" s="12"/>
      <c r="AC1208" s="12"/>
      <c r="AD1208" s="12"/>
      <c r="AE1208" s="12"/>
      <c r="AF1208"/>
      <c r="AH1208"/>
      <c r="AI1208"/>
      <c r="AJ1208"/>
      <c r="AK1208"/>
      <c r="AL1208"/>
      <c r="AM1208"/>
      <c r="AN1208"/>
      <c r="AO1208"/>
      <c r="AP1208"/>
      <c r="AQ1208"/>
      <c r="AR1208"/>
      <c r="AS1208"/>
    </row>
    <row r="1209" spans="1:45" x14ac:dyDescent="0.25">
      <c r="A1209" s="110"/>
      <c r="B1209" s="110"/>
      <c r="R1209" s="82"/>
      <c r="S1209"/>
      <c r="T1209"/>
      <c r="U1209"/>
      <c r="V1209" s="12"/>
      <c r="W1209" s="12"/>
      <c r="X1209" s="12"/>
      <c r="Y1209" s="12"/>
      <c r="AA1209" s="12"/>
      <c r="AB1209" s="12"/>
      <c r="AC1209" s="12"/>
      <c r="AD1209" s="12"/>
      <c r="AE1209" s="12"/>
      <c r="AF1209"/>
      <c r="AH1209"/>
      <c r="AI1209"/>
      <c r="AJ1209"/>
      <c r="AK1209"/>
      <c r="AL1209"/>
      <c r="AM1209"/>
      <c r="AN1209"/>
      <c r="AO1209"/>
      <c r="AP1209"/>
      <c r="AQ1209"/>
      <c r="AR1209"/>
      <c r="AS1209"/>
    </row>
    <row r="1210" spans="1:45" x14ac:dyDescent="0.25">
      <c r="A1210" s="110"/>
      <c r="B1210" s="110"/>
      <c r="R1210" s="82"/>
      <c r="S1210"/>
      <c r="T1210"/>
      <c r="U1210"/>
      <c r="V1210" s="12"/>
      <c r="W1210" s="12"/>
      <c r="X1210" s="12"/>
      <c r="Y1210" s="12"/>
      <c r="AA1210" s="12"/>
      <c r="AB1210" s="12"/>
      <c r="AC1210" s="12"/>
      <c r="AD1210" s="12"/>
      <c r="AE1210" s="12"/>
      <c r="AF1210"/>
      <c r="AH1210"/>
      <c r="AI1210"/>
      <c r="AJ1210"/>
      <c r="AK1210"/>
      <c r="AL1210"/>
      <c r="AM1210"/>
      <c r="AN1210"/>
      <c r="AO1210"/>
      <c r="AP1210"/>
      <c r="AQ1210"/>
      <c r="AR1210"/>
      <c r="AS1210"/>
    </row>
    <row r="1211" spans="1:45" x14ac:dyDescent="0.25">
      <c r="A1211" s="110"/>
      <c r="B1211" s="110"/>
      <c r="R1211" s="82"/>
      <c r="S1211"/>
      <c r="T1211"/>
      <c r="U1211"/>
      <c r="V1211" s="12"/>
      <c r="W1211" s="12"/>
      <c r="X1211" s="12"/>
      <c r="Y1211" s="12"/>
      <c r="AA1211" s="12"/>
      <c r="AB1211" s="12"/>
      <c r="AC1211" s="12"/>
      <c r="AD1211" s="12"/>
      <c r="AE1211" s="12"/>
      <c r="AF1211"/>
      <c r="AH1211"/>
      <c r="AI1211"/>
      <c r="AJ1211"/>
      <c r="AK1211"/>
      <c r="AL1211"/>
      <c r="AM1211"/>
      <c r="AN1211"/>
      <c r="AO1211"/>
      <c r="AP1211"/>
      <c r="AQ1211"/>
      <c r="AR1211"/>
      <c r="AS1211"/>
    </row>
    <row r="1212" spans="1:45" x14ac:dyDescent="0.25">
      <c r="A1212" s="110"/>
      <c r="B1212" s="110"/>
      <c r="R1212" s="82"/>
      <c r="S1212"/>
      <c r="T1212"/>
      <c r="U1212"/>
      <c r="V1212" s="12"/>
      <c r="W1212" s="12"/>
      <c r="X1212" s="12"/>
      <c r="Y1212" s="12"/>
      <c r="AA1212" s="12"/>
      <c r="AB1212" s="12"/>
      <c r="AC1212" s="12"/>
      <c r="AD1212" s="12"/>
      <c r="AE1212" s="12"/>
      <c r="AF1212"/>
      <c r="AH1212"/>
      <c r="AI1212"/>
      <c r="AJ1212"/>
      <c r="AK1212"/>
      <c r="AL1212"/>
      <c r="AM1212"/>
      <c r="AN1212"/>
      <c r="AO1212"/>
      <c r="AP1212"/>
      <c r="AQ1212"/>
      <c r="AR1212"/>
      <c r="AS1212"/>
    </row>
    <row r="1213" spans="1:45" x14ac:dyDescent="0.25">
      <c r="A1213" s="110"/>
      <c r="B1213" s="110"/>
      <c r="R1213" s="82"/>
      <c r="S1213"/>
      <c r="T1213"/>
      <c r="U1213"/>
      <c r="V1213" s="12"/>
      <c r="W1213" s="12"/>
      <c r="X1213" s="12"/>
      <c r="Y1213" s="12"/>
      <c r="AA1213" s="12"/>
      <c r="AB1213" s="12"/>
      <c r="AC1213" s="12"/>
      <c r="AD1213" s="12"/>
      <c r="AE1213" s="12"/>
      <c r="AF1213"/>
      <c r="AH1213"/>
      <c r="AI1213"/>
      <c r="AJ1213"/>
      <c r="AK1213"/>
      <c r="AL1213"/>
      <c r="AM1213"/>
      <c r="AN1213"/>
      <c r="AO1213"/>
      <c r="AP1213"/>
      <c r="AQ1213"/>
      <c r="AR1213"/>
      <c r="AS1213"/>
    </row>
    <row r="1214" spans="1:45" x14ac:dyDescent="0.25">
      <c r="A1214" s="110"/>
      <c r="B1214" s="110"/>
      <c r="R1214" s="82"/>
      <c r="S1214"/>
      <c r="T1214"/>
      <c r="U1214"/>
      <c r="V1214" s="12"/>
      <c r="W1214" s="12"/>
      <c r="X1214" s="12"/>
      <c r="Y1214" s="12"/>
      <c r="AA1214" s="12"/>
      <c r="AB1214" s="12"/>
      <c r="AC1214" s="12"/>
      <c r="AD1214" s="12"/>
      <c r="AE1214" s="12"/>
      <c r="AF1214"/>
      <c r="AH1214"/>
      <c r="AI1214"/>
      <c r="AJ1214"/>
      <c r="AK1214"/>
      <c r="AL1214"/>
      <c r="AM1214"/>
      <c r="AN1214"/>
      <c r="AO1214"/>
      <c r="AP1214"/>
      <c r="AQ1214"/>
      <c r="AR1214"/>
      <c r="AS1214"/>
    </row>
    <row r="1215" spans="1:45" x14ac:dyDescent="0.25">
      <c r="A1215" s="110"/>
      <c r="B1215" s="110"/>
      <c r="R1215" s="82"/>
      <c r="S1215"/>
      <c r="T1215"/>
      <c r="U1215"/>
      <c r="V1215" s="12"/>
      <c r="W1215" s="12"/>
      <c r="X1215" s="12"/>
      <c r="Y1215" s="12"/>
      <c r="AA1215" s="12"/>
      <c r="AB1215" s="12"/>
      <c r="AC1215" s="12"/>
      <c r="AD1215" s="12"/>
      <c r="AE1215" s="12"/>
      <c r="AF1215"/>
      <c r="AH1215"/>
      <c r="AI1215"/>
      <c r="AJ1215"/>
      <c r="AK1215"/>
      <c r="AL1215"/>
      <c r="AM1215"/>
      <c r="AN1215"/>
      <c r="AO1215"/>
      <c r="AP1215"/>
      <c r="AQ1215"/>
      <c r="AR1215"/>
      <c r="AS1215"/>
    </row>
    <row r="1216" spans="1:45" x14ac:dyDescent="0.25">
      <c r="A1216" s="110"/>
      <c r="B1216" s="110"/>
      <c r="R1216" s="82"/>
      <c r="S1216"/>
      <c r="T1216"/>
      <c r="U1216"/>
      <c r="V1216" s="12"/>
      <c r="W1216" s="12"/>
      <c r="X1216" s="12"/>
      <c r="Y1216" s="12"/>
      <c r="AA1216" s="12"/>
      <c r="AB1216" s="12"/>
      <c r="AC1216" s="12"/>
      <c r="AD1216" s="12"/>
      <c r="AE1216" s="12"/>
      <c r="AF1216"/>
      <c r="AH1216"/>
      <c r="AI1216"/>
      <c r="AJ1216"/>
      <c r="AK1216"/>
      <c r="AL1216"/>
      <c r="AM1216"/>
      <c r="AN1216"/>
      <c r="AO1216"/>
      <c r="AP1216"/>
      <c r="AQ1216"/>
      <c r="AR1216"/>
      <c r="AS1216"/>
    </row>
    <row r="1217" spans="1:45" x14ac:dyDescent="0.25">
      <c r="A1217" s="110"/>
      <c r="B1217" s="110"/>
      <c r="R1217" s="82"/>
      <c r="S1217"/>
      <c r="T1217"/>
      <c r="U1217"/>
      <c r="V1217" s="12"/>
      <c r="W1217" s="12"/>
      <c r="X1217" s="12"/>
      <c r="Y1217" s="12"/>
      <c r="AA1217" s="12"/>
      <c r="AB1217" s="12"/>
      <c r="AC1217" s="12"/>
      <c r="AD1217" s="12"/>
      <c r="AE1217" s="12"/>
      <c r="AF1217"/>
      <c r="AH1217"/>
      <c r="AI1217"/>
      <c r="AJ1217"/>
      <c r="AK1217"/>
      <c r="AL1217"/>
      <c r="AM1217"/>
      <c r="AN1217"/>
      <c r="AO1217"/>
      <c r="AP1217"/>
      <c r="AQ1217"/>
      <c r="AR1217"/>
      <c r="AS1217"/>
    </row>
    <row r="1218" spans="1:45" x14ac:dyDescent="0.25">
      <c r="A1218" s="110"/>
      <c r="B1218" s="110"/>
      <c r="R1218" s="82"/>
      <c r="S1218"/>
      <c r="T1218"/>
      <c r="U1218"/>
      <c r="V1218" s="12"/>
      <c r="W1218" s="12"/>
      <c r="X1218" s="12"/>
      <c r="Y1218" s="12"/>
      <c r="AA1218" s="12"/>
      <c r="AB1218" s="12"/>
      <c r="AC1218" s="12"/>
      <c r="AD1218" s="12"/>
      <c r="AE1218" s="12"/>
      <c r="AF1218"/>
      <c r="AH1218"/>
      <c r="AI1218"/>
      <c r="AJ1218"/>
      <c r="AK1218"/>
      <c r="AL1218"/>
      <c r="AM1218"/>
      <c r="AN1218"/>
      <c r="AO1218"/>
      <c r="AP1218"/>
      <c r="AQ1218"/>
      <c r="AR1218"/>
      <c r="AS1218"/>
    </row>
    <row r="1219" spans="1:45" x14ac:dyDescent="0.25">
      <c r="A1219" s="110"/>
      <c r="B1219" s="110"/>
      <c r="R1219" s="82"/>
      <c r="S1219"/>
      <c r="T1219"/>
      <c r="U1219"/>
      <c r="V1219" s="12"/>
      <c r="W1219" s="12"/>
      <c r="X1219" s="12"/>
      <c r="Y1219" s="12"/>
      <c r="AA1219" s="12"/>
      <c r="AB1219" s="12"/>
      <c r="AC1219" s="12"/>
      <c r="AD1219" s="12"/>
      <c r="AE1219" s="12"/>
      <c r="AF1219"/>
      <c r="AH1219"/>
      <c r="AI1219"/>
      <c r="AJ1219"/>
      <c r="AK1219"/>
      <c r="AL1219"/>
      <c r="AM1219"/>
      <c r="AN1219"/>
      <c r="AO1219"/>
      <c r="AP1219"/>
      <c r="AQ1219"/>
      <c r="AR1219"/>
      <c r="AS1219"/>
    </row>
    <row r="1220" spans="1:45" x14ac:dyDescent="0.25">
      <c r="A1220" s="110"/>
      <c r="B1220" s="110"/>
      <c r="R1220" s="82"/>
      <c r="S1220"/>
      <c r="T1220"/>
      <c r="U1220"/>
      <c r="V1220" s="12"/>
      <c r="W1220" s="12"/>
      <c r="X1220" s="12"/>
      <c r="Y1220" s="12"/>
      <c r="AA1220" s="12"/>
      <c r="AB1220" s="12"/>
      <c r="AC1220" s="12"/>
      <c r="AD1220" s="12"/>
      <c r="AE1220" s="12"/>
      <c r="AF1220"/>
      <c r="AH1220"/>
      <c r="AI1220"/>
      <c r="AJ1220"/>
      <c r="AK1220"/>
      <c r="AL1220"/>
      <c r="AM1220"/>
      <c r="AN1220"/>
      <c r="AO1220"/>
      <c r="AP1220"/>
      <c r="AQ1220"/>
      <c r="AR1220"/>
      <c r="AS1220"/>
    </row>
    <row r="1221" spans="1:45" x14ac:dyDescent="0.25">
      <c r="A1221" s="110"/>
      <c r="B1221" s="110"/>
      <c r="R1221" s="82"/>
      <c r="S1221"/>
      <c r="T1221"/>
      <c r="U1221"/>
      <c r="V1221" s="12"/>
      <c r="W1221" s="12"/>
      <c r="X1221" s="12"/>
      <c r="Y1221" s="12"/>
      <c r="AA1221" s="12"/>
      <c r="AB1221" s="12"/>
      <c r="AC1221" s="12"/>
      <c r="AD1221" s="12"/>
      <c r="AE1221" s="12"/>
      <c r="AF1221"/>
      <c r="AH1221"/>
      <c r="AI1221"/>
      <c r="AJ1221"/>
      <c r="AK1221"/>
      <c r="AL1221"/>
      <c r="AM1221"/>
      <c r="AN1221"/>
      <c r="AO1221"/>
      <c r="AP1221"/>
      <c r="AQ1221"/>
      <c r="AR1221"/>
      <c r="AS1221"/>
    </row>
    <row r="1222" spans="1:45" x14ac:dyDescent="0.25">
      <c r="A1222" s="110"/>
      <c r="B1222" s="110"/>
      <c r="R1222" s="82"/>
      <c r="S1222"/>
      <c r="T1222"/>
      <c r="U1222"/>
      <c r="V1222" s="12"/>
      <c r="W1222" s="12"/>
      <c r="X1222" s="12"/>
      <c r="Y1222" s="12"/>
      <c r="AA1222" s="12"/>
      <c r="AB1222" s="12"/>
      <c r="AC1222" s="12"/>
      <c r="AD1222" s="12"/>
      <c r="AE1222" s="12"/>
      <c r="AF1222"/>
      <c r="AH1222"/>
      <c r="AI1222"/>
      <c r="AJ1222"/>
      <c r="AK1222"/>
      <c r="AL1222"/>
      <c r="AM1222"/>
      <c r="AN1222"/>
      <c r="AO1222"/>
      <c r="AP1222"/>
      <c r="AQ1222"/>
      <c r="AR1222"/>
      <c r="AS1222"/>
    </row>
    <row r="1223" spans="1:45" x14ac:dyDescent="0.25">
      <c r="A1223" s="110"/>
      <c r="B1223" s="110"/>
      <c r="R1223" s="82"/>
      <c r="S1223"/>
      <c r="T1223"/>
      <c r="U1223"/>
      <c r="V1223" s="12"/>
      <c r="W1223" s="12"/>
      <c r="X1223" s="12"/>
      <c r="Y1223" s="12"/>
      <c r="AA1223" s="12"/>
      <c r="AB1223" s="12"/>
      <c r="AC1223" s="12"/>
      <c r="AD1223" s="12"/>
      <c r="AE1223" s="12"/>
      <c r="AF1223"/>
      <c r="AH1223"/>
      <c r="AI1223"/>
      <c r="AJ1223"/>
      <c r="AK1223"/>
      <c r="AL1223"/>
      <c r="AM1223"/>
      <c r="AN1223"/>
      <c r="AO1223"/>
      <c r="AP1223"/>
      <c r="AQ1223"/>
      <c r="AR1223"/>
      <c r="AS1223"/>
    </row>
    <row r="1224" spans="1:45" x14ac:dyDescent="0.25">
      <c r="A1224" s="110"/>
      <c r="B1224" s="110"/>
      <c r="R1224" s="82"/>
      <c r="S1224"/>
      <c r="T1224"/>
      <c r="U1224"/>
      <c r="V1224" s="12"/>
      <c r="W1224" s="12"/>
      <c r="X1224" s="12"/>
      <c r="Y1224" s="12"/>
      <c r="AA1224" s="12"/>
      <c r="AB1224" s="12"/>
      <c r="AC1224" s="12"/>
      <c r="AD1224" s="12"/>
      <c r="AE1224" s="12"/>
      <c r="AF1224"/>
      <c r="AH1224"/>
      <c r="AI1224"/>
      <c r="AJ1224"/>
      <c r="AK1224"/>
      <c r="AL1224"/>
      <c r="AM1224"/>
      <c r="AN1224"/>
      <c r="AO1224"/>
      <c r="AP1224"/>
      <c r="AQ1224"/>
      <c r="AR1224"/>
      <c r="AS1224"/>
    </row>
    <row r="1225" spans="1:45" x14ac:dyDescent="0.25">
      <c r="A1225" s="110"/>
      <c r="B1225" s="110"/>
      <c r="R1225" s="82"/>
      <c r="S1225"/>
      <c r="T1225"/>
      <c r="U1225"/>
      <c r="V1225" s="12"/>
      <c r="W1225" s="12"/>
      <c r="X1225" s="12"/>
      <c r="Y1225" s="12"/>
      <c r="AA1225" s="12"/>
      <c r="AB1225" s="12"/>
      <c r="AC1225" s="12"/>
      <c r="AD1225" s="12"/>
      <c r="AE1225" s="12"/>
      <c r="AF1225"/>
      <c r="AH1225"/>
      <c r="AI1225"/>
      <c r="AJ1225"/>
      <c r="AK1225"/>
      <c r="AL1225"/>
      <c r="AM1225"/>
      <c r="AN1225"/>
      <c r="AO1225"/>
      <c r="AP1225"/>
      <c r="AQ1225"/>
      <c r="AR1225"/>
      <c r="AS1225"/>
    </row>
    <row r="1226" spans="1:45" x14ac:dyDescent="0.25">
      <c r="A1226" s="110"/>
      <c r="B1226" s="110"/>
      <c r="R1226" s="82"/>
      <c r="S1226"/>
      <c r="T1226"/>
      <c r="U1226"/>
      <c r="V1226" s="12"/>
      <c r="W1226" s="12"/>
      <c r="X1226" s="12"/>
      <c r="Y1226" s="12"/>
      <c r="AA1226" s="12"/>
      <c r="AB1226" s="12"/>
      <c r="AC1226" s="12"/>
      <c r="AD1226" s="12"/>
      <c r="AE1226" s="12"/>
      <c r="AF1226"/>
      <c r="AH1226"/>
      <c r="AI1226"/>
      <c r="AJ1226"/>
      <c r="AK1226"/>
      <c r="AL1226"/>
      <c r="AM1226"/>
      <c r="AN1226"/>
      <c r="AO1226"/>
      <c r="AP1226"/>
      <c r="AQ1226"/>
      <c r="AR1226"/>
      <c r="AS1226"/>
    </row>
    <row r="1227" spans="1:45" x14ac:dyDescent="0.25">
      <c r="A1227" s="110"/>
      <c r="B1227" s="110"/>
      <c r="R1227" s="82"/>
      <c r="S1227"/>
      <c r="T1227"/>
      <c r="U1227"/>
      <c r="V1227" s="12"/>
      <c r="W1227" s="12"/>
      <c r="X1227" s="12"/>
      <c r="Y1227" s="12"/>
      <c r="AA1227" s="12"/>
      <c r="AB1227" s="12"/>
      <c r="AC1227" s="12"/>
      <c r="AD1227" s="12"/>
      <c r="AE1227" s="12"/>
      <c r="AF1227"/>
      <c r="AH1227"/>
      <c r="AI1227"/>
      <c r="AJ1227"/>
      <c r="AK1227"/>
      <c r="AL1227"/>
      <c r="AM1227"/>
      <c r="AN1227"/>
      <c r="AO1227"/>
      <c r="AP1227"/>
      <c r="AQ1227"/>
      <c r="AR1227"/>
      <c r="AS1227"/>
    </row>
    <row r="1228" spans="1:45" x14ac:dyDescent="0.25">
      <c r="A1228" s="110"/>
      <c r="B1228" s="110"/>
      <c r="R1228" s="82"/>
      <c r="S1228"/>
      <c r="T1228"/>
      <c r="U1228"/>
      <c r="V1228" s="12"/>
      <c r="W1228" s="12"/>
      <c r="X1228" s="12"/>
      <c r="Y1228" s="12"/>
      <c r="AA1228" s="12"/>
      <c r="AB1228" s="12"/>
      <c r="AC1228" s="12"/>
      <c r="AD1228" s="12"/>
      <c r="AE1228" s="12"/>
      <c r="AF1228"/>
      <c r="AH1228"/>
      <c r="AI1228"/>
      <c r="AJ1228"/>
      <c r="AK1228"/>
      <c r="AL1228"/>
      <c r="AM1228"/>
      <c r="AN1228"/>
      <c r="AO1228"/>
      <c r="AP1228"/>
      <c r="AQ1228"/>
      <c r="AR1228"/>
      <c r="AS1228"/>
    </row>
    <row r="1229" spans="1:45" x14ac:dyDescent="0.25">
      <c r="A1229" s="110"/>
      <c r="B1229" s="110"/>
      <c r="R1229" s="82"/>
      <c r="S1229"/>
      <c r="T1229"/>
      <c r="U1229"/>
      <c r="V1229" s="12"/>
      <c r="W1229" s="12"/>
      <c r="X1229" s="12"/>
      <c r="Y1229" s="12"/>
      <c r="AA1229" s="12"/>
      <c r="AB1229" s="12"/>
      <c r="AC1229" s="12"/>
      <c r="AD1229" s="12"/>
      <c r="AE1229" s="12"/>
      <c r="AF1229"/>
      <c r="AH1229"/>
      <c r="AI1229"/>
      <c r="AJ1229"/>
      <c r="AK1229"/>
      <c r="AL1229"/>
      <c r="AM1229"/>
      <c r="AN1229"/>
      <c r="AO1229"/>
      <c r="AP1229"/>
      <c r="AQ1229"/>
      <c r="AR1229"/>
      <c r="AS1229"/>
    </row>
    <row r="1230" spans="1:45" x14ac:dyDescent="0.25">
      <c r="A1230" s="110"/>
      <c r="B1230" s="110"/>
      <c r="R1230" s="82"/>
      <c r="S1230"/>
      <c r="T1230"/>
      <c r="U1230"/>
      <c r="V1230" s="12"/>
      <c r="W1230" s="12"/>
      <c r="X1230" s="12"/>
      <c r="Y1230" s="12"/>
      <c r="AA1230" s="12"/>
      <c r="AB1230" s="12"/>
      <c r="AC1230" s="12"/>
      <c r="AD1230" s="12"/>
      <c r="AE1230" s="12"/>
      <c r="AF1230"/>
      <c r="AH1230"/>
      <c r="AI1230"/>
      <c r="AJ1230"/>
      <c r="AK1230"/>
      <c r="AL1230"/>
      <c r="AM1230"/>
      <c r="AN1230"/>
      <c r="AO1230"/>
      <c r="AP1230"/>
      <c r="AQ1230"/>
      <c r="AR1230"/>
      <c r="AS1230"/>
    </row>
    <row r="1231" spans="1:45" x14ac:dyDescent="0.25">
      <c r="A1231" s="110"/>
      <c r="B1231" s="110"/>
      <c r="R1231" s="82"/>
      <c r="S1231"/>
      <c r="T1231"/>
      <c r="U1231"/>
      <c r="V1231" s="12"/>
      <c r="W1231" s="12"/>
      <c r="X1231" s="12"/>
      <c r="Y1231" s="12"/>
      <c r="AA1231" s="12"/>
      <c r="AB1231" s="12"/>
      <c r="AC1231" s="12"/>
      <c r="AD1231" s="12"/>
      <c r="AE1231" s="12"/>
      <c r="AF1231"/>
      <c r="AH1231"/>
      <c r="AI1231"/>
      <c r="AJ1231"/>
      <c r="AK1231"/>
      <c r="AL1231"/>
      <c r="AM1231"/>
      <c r="AN1231"/>
      <c r="AO1231"/>
      <c r="AP1231"/>
      <c r="AQ1231"/>
      <c r="AR1231"/>
      <c r="AS1231"/>
    </row>
    <row r="1232" spans="1:45" x14ac:dyDescent="0.25">
      <c r="A1232" s="110"/>
      <c r="B1232" s="110"/>
      <c r="R1232" s="82"/>
      <c r="S1232"/>
      <c r="T1232"/>
      <c r="U1232"/>
      <c r="V1232" s="12"/>
      <c r="W1232" s="12"/>
      <c r="X1232" s="12"/>
      <c r="Y1232" s="12"/>
      <c r="AA1232" s="12"/>
      <c r="AB1232" s="12"/>
      <c r="AC1232" s="12"/>
      <c r="AD1232" s="12"/>
      <c r="AE1232" s="12"/>
      <c r="AF1232"/>
      <c r="AH1232"/>
      <c r="AI1232"/>
      <c r="AJ1232"/>
      <c r="AK1232"/>
      <c r="AL1232"/>
      <c r="AM1232"/>
      <c r="AN1232"/>
      <c r="AO1232"/>
      <c r="AP1232"/>
      <c r="AQ1232"/>
      <c r="AR1232"/>
      <c r="AS1232"/>
    </row>
    <row r="1233" spans="1:45" x14ac:dyDescent="0.25">
      <c r="A1233" s="110"/>
      <c r="B1233" s="110"/>
      <c r="R1233" s="82"/>
      <c r="S1233"/>
      <c r="T1233"/>
      <c r="U1233"/>
      <c r="V1233" s="12"/>
      <c r="W1233" s="12"/>
      <c r="X1233" s="12"/>
      <c r="Y1233" s="12"/>
      <c r="AA1233" s="12"/>
      <c r="AB1233" s="12"/>
      <c r="AC1233" s="12"/>
      <c r="AD1233" s="12"/>
      <c r="AE1233" s="12"/>
      <c r="AF1233"/>
      <c r="AH1233"/>
      <c r="AI1233"/>
      <c r="AJ1233"/>
      <c r="AK1233"/>
      <c r="AL1233"/>
      <c r="AM1233"/>
      <c r="AN1233"/>
      <c r="AO1233"/>
      <c r="AP1233"/>
      <c r="AQ1233"/>
      <c r="AR1233"/>
      <c r="AS1233"/>
    </row>
    <row r="1234" spans="1:45" x14ac:dyDescent="0.25">
      <c r="A1234" s="110"/>
      <c r="B1234" s="110"/>
      <c r="R1234" s="82"/>
      <c r="S1234"/>
      <c r="T1234"/>
      <c r="U1234"/>
      <c r="V1234" s="12"/>
      <c r="W1234" s="12"/>
      <c r="X1234" s="12"/>
      <c r="Y1234" s="12"/>
      <c r="AA1234" s="12"/>
      <c r="AB1234" s="12"/>
      <c r="AC1234" s="12"/>
      <c r="AD1234" s="12"/>
      <c r="AE1234" s="12"/>
      <c r="AF1234"/>
      <c r="AH1234"/>
      <c r="AI1234"/>
      <c r="AJ1234"/>
      <c r="AK1234"/>
      <c r="AL1234"/>
      <c r="AM1234"/>
      <c r="AN1234"/>
      <c r="AO1234"/>
      <c r="AP1234"/>
      <c r="AQ1234"/>
      <c r="AR1234"/>
      <c r="AS1234"/>
    </row>
    <row r="1235" spans="1:45" x14ac:dyDescent="0.25">
      <c r="A1235" s="110"/>
      <c r="B1235" s="110"/>
      <c r="R1235" s="82"/>
      <c r="S1235"/>
      <c r="T1235"/>
      <c r="U1235"/>
      <c r="V1235" s="12"/>
      <c r="W1235" s="12"/>
      <c r="X1235" s="12"/>
      <c r="Y1235" s="12"/>
      <c r="AA1235" s="12"/>
      <c r="AB1235" s="12"/>
      <c r="AC1235" s="12"/>
      <c r="AD1235" s="12"/>
      <c r="AE1235" s="12"/>
      <c r="AF1235"/>
      <c r="AH1235"/>
      <c r="AI1235"/>
      <c r="AJ1235"/>
      <c r="AK1235"/>
      <c r="AL1235"/>
      <c r="AM1235"/>
      <c r="AN1235"/>
      <c r="AO1235"/>
      <c r="AP1235"/>
      <c r="AQ1235"/>
      <c r="AR1235"/>
      <c r="AS1235"/>
    </row>
    <row r="1236" spans="1:45" x14ac:dyDescent="0.25">
      <c r="A1236" s="110"/>
      <c r="B1236" s="110"/>
      <c r="R1236" s="82"/>
      <c r="S1236"/>
      <c r="T1236"/>
      <c r="U1236"/>
      <c r="V1236" s="12"/>
      <c r="W1236" s="12"/>
      <c r="X1236" s="12"/>
      <c r="Y1236" s="12"/>
      <c r="AA1236" s="12"/>
      <c r="AB1236" s="12"/>
      <c r="AC1236" s="12"/>
      <c r="AD1236" s="12"/>
      <c r="AE1236" s="12"/>
      <c r="AF1236"/>
      <c r="AH1236"/>
      <c r="AI1236"/>
      <c r="AJ1236"/>
      <c r="AK1236"/>
      <c r="AL1236"/>
      <c r="AM1236"/>
      <c r="AN1236"/>
      <c r="AO1236"/>
      <c r="AP1236"/>
      <c r="AQ1236"/>
      <c r="AR1236"/>
      <c r="AS1236"/>
    </row>
    <row r="1237" spans="1:45" x14ac:dyDescent="0.25">
      <c r="A1237" s="110"/>
      <c r="B1237" s="110"/>
      <c r="R1237" s="82"/>
      <c r="S1237"/>
      <c r="T1237"/>
      <c r="U1237"/>
      <c r="V1237" s="12"/>
      <c r="W1237" s="12"/>
      <c r="X1237" s="12"/>
      <c r="Y1237" s="12"/>
      <c r="AA1237" s="12"/>
      <c r="AB1237" s="12"/>
      <c r="AC1237" s="12"/>
      <c r="AD1237" s="12"/>
      <c r="AE1237" s="12"/>
      <c r="AF1237"/>
      <c r="AH1237"/>
      <c r="AI1237"/>
      <c r="AJ1237"/>
      <c r="AK1237"/>
      <c r="AL1237"/>
      <c r="AM1237"/>
      <c r="AN1237"/>
      <c r="AO1237"/>
      <c r="AP1237"/>
      <c r="AQ1237"/>
      <c r="AR1237"/>
      <c r="AS1237"/>
    </row>
    <row r="1238" spans="1:45" x14ac:dyDescent="0.25">
      <c r="A1238" s="110"/>
      <c r="B1238" s="110"/>
      <c r="R1238" s="82"/>
      <c r="S1238"/>
      <c r="T1238"/>
      <c r="U1238"/>
      <c r="V1238" s="12"/>
      <c r="W1238" s="12"/>
      <c r="X1238" s="12"/>
      <c r="Y1238" s="12"/>
      <c r="AA1238" s="12"/>
      <c r="AB1238" s="12"/>
      <c r="AC1238" s="12"/>
      <c r="AD1238" s="12"/>
      <c r="AE1238" s="12"/>
      <c r="AF1238"/>
      <c r="AH1238"/>
      <c r="AI1238"/>
      <c r="AJ1238"/>
      <c r="AK1238"/>
      <c r="AL1238"/>
      <c r="AM1238"/>
      <c r="AN1238"/>
      <c r="AO1238"/>
      <c r="AP1238"/>
      <c r="AQ1238"/>
      <c r="AR1238"/>
      <c r="AS1238"/>
    </row>
    <row r="1239" spans="1:45" x14ac:dyDescent="0.25">
      <c r="A1239" s="110"/>
      <c r="B1239" s="110"/>
      <c r="R1239" s="82"/>
      <c r="S1239"/>
      <c r="T1239"/>
      <c r="U1239"/>
      <c r="V1239" s="12"/>
      <c r="W1239" s="12"/>
      <c r="X1239" s="12"/>
      <c r="Y1239" s="12"/>
      <c r="AA1239" s="12"/>
      <c r="AB1239" s="12"/>
      <c r="AC1239" s="12"/>
      <c r="AD1239" s="12"/>
      <c r="AE1239" s="12"/>
      <c r="AF1239"/>
      <c r="AH1239"/>
      <c r="AI1239"/>
      <c r="AJ1239"/>
      <c r="AK1239"/>
      <c r="AL1239"/>
      <c r="AM1239"/>
      <c r="AN1239"/>
      <c r="AO1239"/>
      <c r="AP1239"/>
      <c r="AQ1239"/>
      <c r="AR1239"/>
      <c r="AS1239"/>
    </row>
    <row r="1240" spans="1:45" x14ac:dyDescent="0.25">
      <c r="A1240" s="110"/>
      <c r="B1240" s="110"/>
      <c r="R1240" s="82"/>
      <c r="S1240"/>
      <c r="T1240"/>
      <c r="U1240"/>
      <c r="V1240" s="12"/>
      <c r="W1240" s="12"/>
      <c r="X1240" s="12"/>
      <c r="Y1240" s="12"/>
      <c r="AA1240" s="12"/>
      <c r="AB1240" s="12"/>
      <c r="AC1240" s="12"/>
      <c r="AD1240" s="12"/>
      <c r="AE1240" s="12"/>
      <c r="AF1240"/>
      <c r="AH1240"/>
      <c r="AI1240"/>
      <c r="AJ1240"/>
      <c r="AK1240"/>
      <c r="AL1240"/>
      <c r="AM1240"/>
      <c r="AN1240"/>
      <c r="AO1240"/>
      <c r="AP1240"/>
      <c r="AQ1240"/>
      <c r="AR1240"/>
      <c r="AS1240"/>
    </row>
    <row r="1241" spans="1:45" x14ac:dyDescent="0.25">
      <c r="A1241" s="110"/>
      <c r="B1241" s="110"/>
      <c r="R1241" s="82"/>
      <c r="S1241"/>
      <c r="T1241"/>
      <c r="U1241"/>
      <c r="V1241" s="12"/>
      <c r="W1241" s="12"/>
      <c r="X1241" s="12"/>
      <c r="Y1241" s="12"/>
      <c r="AA1241" s="12"/>
      <c r="AB1241" s="12"/>
      <c r="AC1241" s="12"/>
      <c r="AD1241" s="12"/>
      <c r="AE1241" s="12"/>
      <c r="AF1241"/>
      <c r="AH1241"/>
      <c r="AI1241"/>
      <c r="AJ1241"/>
      <c r="AK1241"/>
      <c r="AL1241"/>
      <c r="AM1241"/>
      <c r="AN1241"/>
      <c r="AO1241"/>
      <c r="AP1241"/>
      <c r="AQ1241"/>
      <c r="AR1241"/>
      <c r="AS1241"/>
    </row>
    <row r="1242" spans="1:45" x14ac:dyDescent="0.25">
      <c r="A1242" s="110"/>
      <c r="B1242" s="110"/>
      <c r="R1242" s="82"/>
      <c r="S1242"/>
      <c r="T1242"/>
      <c r="U1242"/>
      <c r="V1242" s="12"/>
      <c r="W1242" s="12"/>
      <c r="X1242" s="12"/>
      <c r="Y1242" s="12"/>
      <c r="AA1242" s="12"/>
      <c r="AB1242" s="12"/>
      <c r="AC1242" s="12"/>
      <c r="AD1242" s="12"/>
      <c r="AE1242" s="12"/>
      <c r="AF1242"/>
      <c r="AH1242"/>
      <c r="AI1242"/>
      <c r="AJ1242"/>
      <c r="AK1242"/>
      <c r="AL1242"/>
      <c r="AM1242"/>
      <c r="AN1242"/>
      <c r="AO1242"/>
      <c r="AP1242"/>
      <c r="AQ1242"/>
      <c r="AR1242"/>
      <c r="AS1242"/>
    </row>
    <row r="1243" spans="1:45" x14ac:dyDescent="0.25">
      <c r="A1243" s="110"/>
      <c r="B1243" s="110"/>
      <c r="R1243" s="82"/>
      <c r="S1243"/>
      <c r="T1243"/>
      <c r="U1243"/>
      <c r="V1243" s="12"/>
      <c r="W1243" s="12"/>
      <c r="X1243" s="12"/>
      <c r="Y1243" s="12"/>
      <c r="AA1243" s="12"/>
      <c r="AB1243" s="12"/>
      <c r="AC1243" s="12"/>
      <c r="AD1243" s="12"/>
      <c r="AE1243" s="12"/>
      <c r="AF1243"/>
      <c r="AH1243"/>
      <c r="AI1243"/>
      <c r="AJ1243"/>
      <c r="AK1243"/>
      <c r="AL1243"/>
      <c r="AM1243"/>
      <c r="AN1243"/>
      <c r="AO1243"/>
      <c r="AP1243"/>
      <c r="AQ1243"/>
      <c r="AR1243"/>
      <c r="AS1243"/>
    </row>
    <row r="1244" spans="1:45" x14ac:dyDescent="0.25">
      <c r="A1244" s="110"/>
      <c r="B1244" s="110"/>
      <c r="R1244" s="82"/>
      <c r="S1244"/>
      <c r="T1244"/>
      <c r="U1244"/>
      <c r="V1244" s="12"/>
      <c r="W1244" s="12"/>
      <c r="X1244" s="12"/>
      <c r="Y1244" s="12"/>
      <c r="AA1244" s="12"/>
      <c r="AB1244" s="12"/>
      <c r="AC1244" s="12"/>
      <c r="AD1244" s="12"/>
      <c r="AE1244" s="12"/>
      <c r="AF1244"/>
      <c r="AH1244"/>
      <c r="AI1244"/>
      <c r="AJ1244"/>
      <c r="AK1244"/>
      <c r="AL1244"/>
      <c r="AM1244"/>
      <c r="AN1244"/>
      <c r="AO1244"/>
      <c r="AP1244"/>
      <c r="AQ1244"/>
      <c r="AR1244"/>
      <c r="AS1244"/>
    </row>
    <row r="1245" spans="1:45" x14ac:dyDescent="0.25">
      <c r="A1245" s="110"/>
      <c r="B1245" s="110"/>
      <c r="R1245" s="82"/>
      <c r="S1245"/>
      <c r="T1245"/>
      <c r="U1245"/>
      <c r="V1245" s="12"/>
      <c r="W1245" s="12"/>
      <c r="X1245" s="12"/>
      <c r="Y1245" s="12"/>
      <c r="AA1245" s="12"/>
      <c r="AB1245" s="12"/>
      <c r="AC1245" s="12"/>
      <c r="AD1245" s="12"/>
      <c r="AE1245" s="12"/>
      <c r="AF1245"/>
      <c r="AH1245"/>
      <c r="AI1245"/>
      <c r="AJ1245"/>
      <c r="AK1245"/>
      <c r="AL1245"/>
      <c r="AM1245"/>
      <c r="AN1245"/>
      <c r="AO1245"/>
      <c r="AP1245"/>
      <c r="AQ1245"/>
      <c r="AR1245"/>
      <c r="AS1245"/>
    </row>
    <row r="1246" spans="1:45" x14ac:dyDescent="0.25">
      <c r="A1246" s="110"/>
      <c r="B1246" s="110"/>
      <c r="R1246" s="82"/>
      <c r="S1246"/>
      <c r="T1246"/>
      <c r="U1246"/>
      <c r="V1246" s="12"/>
      <c r="W1246" s="12"/>
      <c r="X1246" s="12"/>
      <c r="Y1246" s="12"/>
      <c r="AA1246" s="12"/>
      <c r="AB1246" s="12"/>
      <c r="AC1246" s="12"/>
      <c r="AD1246" s="12"/>
      <c r="AE1246" s="12"/>
      <c r="AF1246"/>
      <c r="AH1246"/>
      <c r="AI1246"/>
      <c r="AJ1246"/>
      <c r="AK1246"/>
      <c r="AL1246"/>
      <c r="AM1246"/>
      <c r="AN1246"/>
      <c r="AO1246"/>
      <c r="AP1246"/>
      <c r="AQ1246"/>
      <c r="AR1246"/>
      <c r="AS1246"/>
    </row>
    <row r="1247" spans="1:45" x14ac:dyDescent="0.25">
      <c r="A1247" s="110"/>
      <c r="B1247" s="110"/>
      <c r="R1247" s="82"/>
      <c r="S1247"/>
      <c r="T1247"/>
      <c r="U1247"/>
      <c r="V1247" s="12"/>
      <c r="W1247" s="12"/>
      <c r="X1247" s="12"/>
      <c r="Y1247" s="12"/>
      <c r="AA1247" s="12"/>
      <c r="AB1247" s="12"/>
      <c r="AC1247" s="12"/>
      <c r="AD1247" s="12"/>
      <c r="AE1247" s="12"/>
      <c r="AF1247"/>
      <c r="AH1247"/>
      <c r="AI1247"/>
      <c r="AJ1247"/>
      <c r="AK1247"/>
      <c r="AL1247"/>
      <c r="AM1247"/>
      <c r="AN1247"/>
      <c r="AO1247"/>
      <c r="AP1247"/>
      <c r="AQ1247"/>
      <c r="AR1247"/>
      <c r="AS1247"/>
    </row>
    <row r="1248" spans="1:45" x14ac:dyDescent="0.25">
      <c r="A1248" s="110"/>
      <c r="B1248" s="110"/>
      <c r="R1248" s="82"/>
      <c r="S1248"/>
      <c r="T1248"/>
      <c r="U1248"/>
      <c r="V1248" s="12"/>
      <c r="W1248" s="12"/>
      <c r="X1248" s="12"/>
      <c r="Y1248" s="12"/>
      <c r="AA1248" s="12"/>
      <c r="AB1248" s="12"/>
      <c r="AC1248" s="12"/>
      <c r="AD1248" s="12"/>
      <c r="AE1248" s="12"/>
      <c r="AF1248"/>
      <c r="AH1248"/>
      <c r="AI1248"/>
      <c r="AJ1248"/>
      <c r="AK1248"/>
      <c r="AL1248"/>
      <c r="AM1248"/>
      <c r="AN1248"/>
      <c r="AO1248"/>
      <c r="AP1248"/>
      <c r="AQ1248"/>
      <c r="AR1248"/>
      <c r="AS1248"/>
    </row>
    <row r="1249" spans="1:45" x14ac:dyDescent="0.25">
      <c r="A1249" s="110"/>
      <c r="B1249" s="110"/>
      <c r="R1249" s="82"/>
      <c r="S1249"/>
      <c r="T1249"/>
      <c r="U1249"/>
      <c r="V1249" s="12"/>
      <c r="W1249" s="12"/>
      <c r="X1249" s="12"/>
      <c r="Y1249" s="12"/>
      <c r="AA1249" s="12"/>
      <c r="AB1249" s="12"/>
      <c r="AC1249" s="12"/>
      <c r="AD1249" s="12"/>
      <c r="AE1249" s="12"/>
      <c r="AF1249"/>
      <c r="AH1249"/>
      <c r="AI1249"/>
      <c r="AJ1249"/>
      <c r="AK1249"/>
      <c r="AL1249"/>
      <c r="AM1249"/>
      <c r="AN1249"/>
      <c r="AO1249"/>
      <c r="AP1249"/>
      <c r="AQ1249"/>
      <c r="AR1249"/>
      <c r="AS1249"/>
    </row>
    <row r="1250" spans="1:45" x14ac:dyDescent="0.25">
      <c r="A1250" s="110"/>
      <c r="B1250" s="110"/>
      <c r="R1250" s="82"/>
      <c r="S1250"/>
      <c r="T1250"/>
      <c r="U1250"/>
      <c r="V1250" s="12"/>
      <c r="W1250" s="12"/>
      <c r="X1250" s="12"/>
      <c r="Y1250" s="12"/>
      <c r="AA1250" s="12"/>
      <c r="AB1250" s="12"/>
      <c r="AC1250" s="12"/>
      <c r="AD1250" s="12"/>
      <c r="AE1250" s="12"/>
      <c r="AF1250"/>
      <c r="AH1250"/>
      <c r="AI1250"/>
      <c r="AJ1250"/>
      <c r="AK1250"/>
      <c r="AL1250"/>
      <c r="AM1250"/>
      <c r="AN1250"/>
      <c r="AO1250"/>
      <c r="AP1250"/>
      <c r="AQ1250"/>
      <c r="AR1250"/>
      <c r="AS1250"/>
    </row>
    <row r="1251" spans="1:45" x14ac:dyDescent="0.25">
      <c r="A1251" s="110"/>
      <c r="B1251" s="110"/>
      <c r="R1251" s="82"/>
      <c r="S1251"/>
      <c r="T1251"/>
      <c r="U1251"/>
      <c r="V1251" s="12"/>
      <c r="W1251" s="12"/>
      <c r="X1251" s="12"/>
      <c r="Y1251" s="12"/>
      <c r="AA1251" s="12"/>
      <c r="AB1251" s="12"/>
      <c r="AC1251" s="12"/>
      <c r="AD1251" s="12"/>
      <c r="AE1251" s="12"/>
      <c r="AF1251"/>
      <c r="AH1251"/>
      <c r="AI1251"/>
      <c r="AJ1251"/>
      <c r="AK1251"/>
      <c r="AL1251"/>
      <c r="AM1251"/>
      <c r="AN1251"/>
      <c r="AO1251"/>
      <c r="AP1251"/>
      <c r="AQ1251"/>
      <c r="AR1251"/>
      <c r="AS1251"/>
    </row>
    <row r="1252" spans="1:45" x14ac:dyDescent="0.25">
      <c r="A1252" s="110"/>
      <c r="B1252" s="110"/>
      <c r="R1252" s="82"/>
      <c r="S1252"/>
      <c r="T1252"/>
      <c r="U1252"/>
      <c r="V1252" s="12"/>
      <c r="W1252" s="12"/>
      <c r="X1252" s="12"/>
      <c r="Y1252" s="12"/>
      <c r="AA1252" s="12"/>
      <c r="AB1252" s="12"/>
      <c r="AC1252" s="12"/>
      <c r="AD1252" s="12"/>
      <c r="AE1252" s="12"/>
      <c r="AF1252"/>
      <c r="AH1252"/>
      <c r="AI1252"/>
      <c r="AJ1252"/>
      <c r="AK1252"/>
      <c r="AL1252"/>
      <c r="AM1252"/>
      <c r="AN1252"/>
      <c r="AO1252"/>
      <c r="AP1252"/>
      <c r="AQ1252"/>
      <c r="AR1252"/>
      <c r="AS1252"/>
    </row>
    <row r="1253" spans="1:45" x14ac:dyDescent="0.25">
      <c r="A1253" s="110"/>
      <c r="B1253" s="110"/>
      <c r="R1253" s="82"/>
      <c r="S1253"/>
      <c r="T1253"/>
      <c r="U1253"/>
      <c r="V1253" s="12"/>
      <c r="W1253" s="12"/>
      <c r="X1253" s="12"/>
      <c r="Y1253" s="12"/>
      <c r="AA1253" s="12"/>
      <c r="AB1253" s="12"/>
      <c r="AC1253" s="12"/>
      <c r="AD1253" s="12"/>
      <c r="AE1253" s="12"/>
      <c r="AF1253"/>
      <c r="AH1253"/>
      <c r="AI1253"/>
      <c r="AJ1253"/>
      <c r="AK1253"/>
      <c r="AL1253"/>
      <c r="AM1253"/>
      <c r="AN1253"/>
      <c r="AO1253"/>
      <c r="AP1253"/>
      <c r="AQ1253"/>
      <c r="AR1253"/>
      <c r="AS1253"/>
    </row>
    <row r="1254" spans="1:45" x14ac:dyDescent="0.25">
      <c r="A1254" s="110"/>
      <c r="B1254" s="110"/>
      <c r="R1254" s="82"/>
      <c r="S1254"/>
      <c r="T1254"/>
      <c r="U1254"/>
      <c r="V1254" s="12"/>
      <c r="W1254" s="12"/>
      <c r="X1254" s="12"/>
      <c r="Y1254" s="12"/>
      <c r="AA1254" s="12"/>
      <c r="AB1254" s="12"/>
      <c r="AC1254" s="12"/>
      <c r="AD1254" s="12"/>
      <c r="AE1254" s="12"/>
      <c r="AF1254"/>
      <c r="AH1254"/>
      <c r="AI1254"/>
      <c r="AJ1254"/>
      <c r="AK1254"/>
      <c r="AL1254"/>
      <c r="AM1254"/>
      <c r="AN1254"/>
      <c r="AO1254"/>
      <c r="AP1254"/>
      <c r="AQ1254"/>
      <c r="AR1254"/>
      <c r="AS1254"/>
    </row>
    <row r="1255" spans="1:45" x14ac:dyDescent="0.25">
      <c r="A1255" s="110"/>
      <c r="B1255" s="110"/>
      <c r="R1255" s="82"/>
      <c r="S1255"/>
      <c r="T1255"/>
      <c r="U1255"/>
      <c r="V1255" s="12"/>
      <c r="W1255" s="12"/>
      <c r="X1255" s="12"/>
      <c r="Y1255" s="12"/>
      <c r="AA1255" s="12"/>
      <c r="AB1255" s="12"/>
      <c r="AC1255" s="12"/>
      <c r="AD1255" s="12"/>
      <c r="AE1255" s="12"/>
      <c r="AF1255"/>
      <c r="AH1255"/>
      <c r="AI1255"/>
      <c r="AJ1255"/>
      <c r="AK1255"/>
      <c r="AL1255"/>
      <c r="AM1255"/>
      <c r="AN1255"/>
      <c r="AO1255"/>
      <c r="AP1255"/>
      <c r="AQ1255"/>
      <c r="AR1255"/>
      <c r="AS1255"/>
    </row>
    <row r="1256" spans="1:45" x14ac:dyDescent="0.25">
      <c r="A1256" s="110"/>
      <c r="B1256" s="110"/>
      <c r="R1256" s="82"/>
      <c r="S1256"/>
      <c r="T1256"/>
      <c r="U1256"/>
      <c r="V1256" s="12"/>
      <c r="W1256" s="12"/>
      <c r="X1256" s="12"/>
      <c r="Y1256" s="12"/>
      <c r="AA1256" s="12"/>
      <c r="AB1256" s="12"/>
      <c r="AC1256" s="12"/>
      <c r="AD1256" s="12"/>
      <c r="AE1256" s="12"/>
      <c r="AF1256"/>
      <c r="AH1256"/>
      <c r="AI1256"/>
      <c r="AJ1256"/>
      <c r="AK1256"/>
      <c r="AL1256"/>
      <c r="AM1256"/>
      <c r="AN1256"/>
      <c r="AO1256"/>
      <c r="AP1256"/>
      <c r="AQ1256"/>
      <c r="AR1256"/>
      <c r="AS1256"/>
    </row>
    <row r="1257" spans="1:45" x14ac:dyDescent="0.25">
      <c r="A1257" s="110"/>
      <c r="B1257" s="110"/>
      <c r="R1257" s="82"/>
      <c r="S1257"/>
      <c r="T1257"/>
      <c r="U1257"/>
      <c r="V1257" s="12"/>
      <c r="W1257" s="12"/>
      <c r="X1257" s="12"/>
      <c r="Y1257" s="12"/>
      <c r="AA1257" s="12"/>
      <c r="AB1257" s="12"/>
      <c r="AC1257" s="12"/>
      <c r="AD1257" s="12"/>
      <c r="AE1257" s="12"/>
      <c r="AF1257"/>
      <c r="AH1257"/>
      <c r="AI1257"/>
      <c r="AJ1257"/>
      <c r="AK1257"/>
      <c r="AL1257"/>
      <c r="AM1257"/>
      <c r="AN1257"/>
      <c r="AO1257"/>
      <c r="AP1257"/>
      <c r="AQ1257"/>
      <c r="AR1257"/>
      <c r="AS1257"/>
    </row>
    <row r="1258" spans="1:45" x14ac:dyDescent="0.25">
      <c r="A1258" s="110"/>
      <c r="B1258" s="110"/>
      <c r="R1258" s="82"/>
      <c r="S1258"/>
      <c r="T1258"/>
      <c r="U1258"/>
      <c r="V1258" s="12"/>
      <c r="W1258" s="12"/>
      <c r="X1258" s="12"/>
      <c r="Y1258" s="12"/>
      <c r="AA1258" s="12"/>
      <c r="AB1258" s="12"/>
      <c r="AC1258" s="12"/>
      <c r="AD1258" s="12"/>
      <c r="AE1258" s="12"/>
      <c r="AF1258"/>
      <c r="AH1258"/>
      <c r="AI1258"/>
      <c r="AJ1258"/>
      <c r="AK1258"/>
      <c r="AL1258"/>
      <c r="AM1258"/>
      <c r="AN1258"/>
      <c r="AO1258"/>
      <c r="AP1258"/>
      <c r="AQ1258"/>
      <c r="AR1258"/>
      <c r="AS1258"/>
    </row>
    <row r="1259" spans="1:45" x14ac:dyDescent="0.25">
      <c r="A1259" s="110"/>
      <c r="B1259" s="110"/>
      <c r="R1259" s="82"/>
      <c r="S1259"/>
      <c r="T1259"/>
      <c r="U1259"/>
      <c r="V1259" s="12"/>
      <c r="W1259" s="12"/>
      <c r="X1259" s="12"/>
      <c r="Y1259" s="12"/>
      <c r="AA1259" s="12"/>
      <c r="AB1259" s="12"/>
      <c r="AC1259" s="12"/>
      <c r="AD1259" s="12"/>
      <c r="AE1259" s="12"/>
      <c r="AF1259"/>
      <c r="AH1259"/>
      <c r="AI1259"/>
      <c r="AJ1259"/>
      <c r="AK1259"/>
      <c r="AL1259"/>
      <c r="AM1259"/>
      <c r="AN1259"/>
      <c r="AO1259"/>
      <c r="AP1259"/>
      <c r="AQ1259"/>
      <c r="AR1259"/>
      <c r="AS1259"/>
    </row>
    <row r="1260" spans="1:45" x14ac:dyDescent="0.25">
      <c r="A1260" s="110"/>
      <c r="B1260" s="110"/>
      <c r="R1260" s="82"/>
      <c r="S1260"/>
      <c r="T1260"/>
      <c r="U1260"/>
      <c r="V1260" s="12"/>
      <c r="W1260" s="12"/>
      <c r="X1260" s="12"/>
      <c r="Y1260" s="12"/>
      <c r="AA1260" s="12"/>
      <c r="AB1260" s="12"/>
      <c r="AC1260" s="12"/>
      <c r="AD1260" s="12"/>
      <c r="AE1260" s="12"/>
      <c r="AF1260"/>
      <c r="AH1260"/>
      <c r="AI1260"/>
      <c r="AJ1260"/>
      <c r="AK1260"/>
      <c r="AL1260"/>
      <c r="AM1260"/>
      <c r="AN1260"/>
      <c r="AO1260"/>
      <c r="AP1260"/>
      <c r="AQ1260"/>
      <c r="AR1260"/>
      <c r="AS1260"/>
    </row>
    <row r="1261" spans="1:45" x14ac:dyDescent="0.25">
      <c r="A1261" s="110"/>
      <c r="B1261" s="110"/>
      <c r="R1261" s="82"/>
      <c r="S1261"/>
      <c r="T1261"/>
      <c r="U1261"/>
      <c r="V1261" s="12"/>
      <c r="W1261" s="12"/>
      <c r="X1261" s="12"/>
      <c r="Y1261" s="12"/>
      <c r="AA1261" s="12"/>
      <c r="AB1261" s="12"/>
      <c r="AC1261" s="12"/>
      <c r="AD1261" s="12"/>
      <c r="AE1261" s="12"/>
      <c r="AF1261"/>
      <c r="AH1261"/>
      <c r="AI1261"/>
      <c r="AJ1261"/>
      <c r="AK1261"/>
      <c r="AL1261"/>
      <c r="AM1261"/>
      <c r="AN1261"/>
      <c r="AO1261"/>
      <c r="AP1261"/>
      <c r="AQ1261"/>
      <c r="AR1261"/>
      <c r="AS1261"/>
    </row>
    <row r="1262" spans="1:45" x14ac:dyDescent="0.25">
      <c r="A1262" s="110"/>
      <c r="B1262" s="110"/>
      <c r="R1262" s="82"/>
      <c r="S1262"/>
      <c r="T1262"/>
      <c r="U1262"/>
      <c r="V1262" s="12"/>
      <c r="W1262" s="12"/>
      <c r="X1262" s="12"/>
      <c r="Y1262" s="12"/>
      <c r="AA1262" s="12"/>
      <c r="AB1262" s="12"/>
      <c r="AC1262" s="12"/>
      <c r="AD1262" s="12"/>
      <c r="AE1262" s="12"/>
      <c r="AF1262"/>
      <c r="AH1262"/>
      <c r="AI1262"/>
      <c r="AJ1262"/>
      <c r="AK1262"/>
      <c r="AL1262"/>
      <c r="AM1262"/>
      <c r="AN1262"/>
      <c r="AO1262"/>
      <c r="AP1262"/>
      <c r="AQ1262"/>
      <c r="AR1262"/>
      <c r="AS1262"/>
    </row>
    <row r="1263" spans="1:45" x14ac:dyDescent="0.25">
      <c r="A1263" s="110"/>
      <c r="B1263" s="110"/>
      <c r="R1263" s="82"/>
      <c r="S1263"/>
      <c r="T1263"/>
      <c r="U1263"/>
      <c r="V1263" s="12"/>
      <c r="W1263" s="12"/>
      <c r="X1263" s="12"/>
      <c r="Y1263" s="12"/>
      <c r="AA1263" s="12"/>
      <c r="AB1263" s="12"/>
      <c r="AC1263" s="12"/>
      <c r="AD1263" s="12"/>
      <c r="AE1263" s="12"/>
      <c r="AF1263"/>
      <c r="AH1263"/>
      <c r="AI1263"/>
      <c r="AJ1263"/>
      <c r="AK1263"/>
      <c r="AL1263"/>
      <c r="AM1263"/>
      <c r="AN1263"/>
      <c r="AO1263"/>
      <c r="AP1263"/>
      <c r="AQ1263"/>
      <c r="AR1263"/>
      <c r="AS1263"/>
    </row>
    <row r="1264" spans="1:45" x14ac:dyDescent="0.25">
      <c r="A1264" s="110"/>
      <c r="B1264" s="110"/>
      <c r="R1264" s="82"/>
      <c r="S1264"/>
      <c r="T1264"/>
      <c r="U1264"/>
      <c r="V1264" s="12"/>
      <c r="W1264" s="12"/>
      <c r="X1264" s="12"/>
      <c r="Y1264" s="12"/>
      <c r="AA1264" s="12"/>
      <c r="AB1264" s="12"/>
      <c r="AC1264" s="12"/>
      <c r="AD1264" s="12"/>
      <c r="AE1264" s="12"/>
      <c r="AF1264"/>
      <c r="AH1264"/>
      <c r="AI1264"/>
      <c r="AJ1264"/>
      <c r="AK1264"/>
      <c r="AL1264"/>
      <c r="AM1264"/>
      <c r="AN1264"/>
      <c r="AO1264"/>
      <c r="AP1264"/>
      <c r="AQ1264"/>
      <c r="AR1264"/>
      <c r="AS1264"/>
    </row>
    <row r="1265" spans="1:45" x14ac:dyDescent="0.25">
      <c r="A1265" s="110"/>
      <c r="B1265" s="110"/>
      <c r="R1265" s="82"/>
      <c r="S1265"/>
      <c r="T1265"/>
      <c r="U1265"/>
      <c r="V1265" s="12"/>
      <c r="W1265" s="12"/>
      <c r="X1265" s="12"/>
      <c r="Y1265" s="12"/>
      <c r="AA1265" s="12"/>
      <c r="AB1265" s="12"/>
      <c r="AC1265" s="12"/>
      <c r="AD1265" s="12"/>
      <c r="AE1265" s="12"/>
      <c r="AF1265"/>
      <c r="AH1265"/>
      <c r="AI1265"/>
      <c r="AJ1265"/>
      <c r="AK1265"/>
      <c r="AL1265"/>
      <c r="AM1265"/>
      <c r="AN1265"/>
      <c r="AO1265"/>
      <c r="AP1265"/>
      <c r="AQ1265"/>
      <c r="AR1265"/>
      <c r="AS1265"/>
    </row>
    <row r="1266" spans="1:45" x14ac:dyDescent="0.25">
      <c r="A1266" s="110"/>
      <c r="B1266" s="110"/>
      <c r="R1266" s="82"/>
      <c r="S1266"/>
      <c r="T1266"/>
      <c r="U1266"/>
      <c r="V1266" s="12"/>
      <c r="W1266" s="12"/>
      <c r="X1266" s="12"/>
      <c r="Y1266" s="12"/>
      <c r="AA1266" s="12"/>
      <c r="AB1266" s="12"/>
      <c r="AC1266" s="12"/>
      <c r="AD1266" s="12"/>
      <c r="AE1266" s="12"/>
      <c r="AF1266"/>
      <c r="AH1266"/>
      <c r="AI1266"/>
      <c r="AJ1266"/>
      <c r="AK1266"/>
      <c r="AL1266"/>
      <c r="AM1266"/>
      <c r="AN1266"/>
      <c r="AO1266"/>
      <c r="AP1266"/>
      <c r="AQ1266"/>
      <c r="AR1266"/>
      <c r="AS1266"/>
    </row>
    <row r="1267" spans="1:45" x14ac:dyDescent="0.25">
      <c r="A1267" s="110"/>
      <c r="B1267" s="110"/>
      <c r="R1267" s="82"/>
      <c r="S1267"/>
      <c r="T1267"/>
      <c r="U1267"/>
      <c r="V1267" s="12"/>
      <c r="W1267" s="12"/>
      <c r="X1267" s="12"/>
      <c r="Y1267" s="12"/>
      <c r="AA1267" s="12"/>
      <c r="AB1267" s="12"/>
      <c r="AC1267" s="12"/>
      <c r="AD1267" s="12"/>
      <c r="AE1267" s="12"/>
      <c r="AF1267"/>
      <c r="AH1267"/>
      <c r="AI1267"/>
      <c r="AJ1267"/>
      <c r="AK1267"/>
      <c r="AL1267"/>
      <c r="AM1267"/>
      <c r="AN1267"/>
      <c r="AO1267"/>
      <c r="AP1267"/>
      <c r="AQ1267"/>
      <c r="AR1267"/>
      <c r="AS1267"/>
    </row>
    <row r="1268" spans="1:45" x14ac:dyDescent="0.25">
      <c r="A1268" s="110"/>
      <c r="B1268" s="110"/>
      <c r="R1268" s="82"/>
      <c r="S1268"/>
      <c r="T1268"/>
      <c r="U1268"/>
      <c r="V1268" s="12"/>
      <c r="W1268" s="12"/>
      <c r="X1268" s="12"/>
      <c r="Y1268" s="12"/>
      <c r="AA1268" s="12"/>
      <c r="AB1268" s="12"/>
      <c r="AC1268" s="12"/>
      <c r="AD1268" s="12"/>
      <c r="AE1268" s="12"/>
      <c r="AF1268"/>
      <c r="AH1268"/>
      <c r="AI1268"/>
      <c r="AJ1268"/>
      <c r="AK1268"/>
      <c r="AL1268"/>
      <c r="AM1268"/>
      <c r="AN1268"/>
      <c r="AO1268"/>
      <c r="AP1268"/>
      <c r="AQ1268"/>
      <c r="AR1268"/>
      <c r="AS1268"/>
    </row>
    <row r="1269" spans="1:45" x14ac:dyDescent="0.25">
      <c r="A1269" s="110"/>
      <c r="B1269" s="110"/>
      <c r="R1269" s="82"/>
      <c r="S1269"/>
      <c r="T1269"/>
      <c r="U1269"/>
      <c r="V1269" s="12"/>
      <c r="W1269" s="12"/>
      <c r="X1269" s="12"/>
      <c r="Y1269" s="12"/>
      <c r="AA1269" s="12"/>
      <c r="AB1269" s="12"/>
      <c r="AC1269" s="12"/>
      <c r="AD1269" s="12"/>
      <c r="AE1269" s="12"/>
      <c r="AF1269"/>
      <c r="AH1269"/>
      <c r="AI1269"/>
      <c r="AJ1269"/>
      <c r="AK1269"/>
      <c r="AL1269"/>
      <c r="AM1269"/>
      <c r="AN1269"/>
      <c r="AO1269"/>
      <c r="AP1269"/>
      <c r="AQ1269"/>
      <c r="AR1269"/>
      <c r="AS1269"/>
    </row>
    <row r="1270" spans="1:45" x14ac:dyDescent="0.25">
      <c r="A1270" s="110"/>
      <c r="B1270" s="110"/>
      <c r="R1270" s="82"/>
      <c r="S1270"/>
      <c r="T1270"/>
      <c r="U1270"/>
      <c r="V1270" s="12"/>
      <c r="W1270" s="12"/>
      <c r="X1270" s="12"/>
      <c r="Y1270" s="12"/>
      <c r="AA1270" s="12"/>
      <c r="AB1270" s="12"/>
      <c r="AC1270" s="12"/>
      <c r="AD1270" s="12"/>
      <c r="AE1270" s="12"/>
      <c r="AF1270"/>
      <c r="AH1270"/>
      <c r="AI1270"/>
      <c r="AJ1270"/>
      <c r="AK1270"/>
      <c r="AL1270"/>
      <c r="AM1270"/>
      <c r="AN1270"/>
      <c r="AO1270"/>
      <c r="AP1270"/>
      <c r="AQ1270"/>
      <c r="AR1270"/>
      <c r="AS1270"/>
    </row>
    <row r="1271" spans="1:45" x14ac:dyDescent="0.25">
      <c r="A1271" s="110"/>
      <c r="B1271" s="110"/>
      <c r="R1271" s="82"/>
      <c r="S1271"/>
      <c r="T1271"/>
      <c r="U1271"/>
      <c r="V1271" s="12"/>
      <c r="W1271" s="12"/>
      <c r="X1271" s="12"/>
      <c r="Y1271" s="12"/>
      <c r="AA1271" s="12"/>
      <c r="AB1271" s="12"/>
      <c r="AC1271" s="12"/>
      <c r="AD1271" s="12"/>
      <c r="AE1271" s="12"/>
      <c r="AF1271"/>
      <c r="AH1271"/>
      <c r="AI1271"/>
      <c r="AJ1271"/>
      <c r="AK1271"/>
      <c r="AL1271"/>
      <c r="AM1271"/>
      <c r="AN1271"/>
      <c r="AO1271"/>
      <c r="AP1271"/>
      <c r="AQ1271"/>
      <c r="AR1271"/>
      <c r="AS1271"/>
    </row>
    <row r="1272" spans="1:45" x14ac:dyDescent="0.25">
      <c r="A1272" s="110"/>
      <c r="B1272" s="110"/>
      <c r="R1272" s="82"/>
      <c r="S1272"/>
      <c r="T1272"/>
      <c r="U1272"/>
      <c r="V1272" s="12"/>
      <c r="W1272" s="12"/>
      <c r="X1272" s="12"/>
      <c r="Y1272" s="12"/>
      <c r="AA1272" s="12"/>
      <c r="AB1272" s="12"/>
      <c r="AC1272" s="12"/>
      <c r="AD1272" s="12"/>
      <c r="AE1272" s="12"/>
      <c r="AF1272"/>
      <c r="AH1272"/>
      <c r="AI1272"/>
      <c r="AJ1272"/>
      <c r="AK1272"/>
      <c r="AL1272"/>
      <c r="AM1272"/>
      <c r="AN1272"/>
      <c r="AO1272"/>
      <c r="AP1272"/>
      <c r="AQ1272"/>
      <c r="AR1272"/>
      <c r="AS1272"/>
    </row>
    <row r="1273" spans="1:45" x14ac:dyDescent="0.25">
      <c r="A1273" s="110"/>
      <c r="B1273" s="110"/>
      <c r="R1273" s="82"/>
      <c r="S1273"/>
      <c r="T1273"/>
      <c r="U1273"/>
      <c r="V1273" s="12"/>
      <c r="W1273" s="12"/>
      <c r="X1273" s="12"/>
      <c r="Y1273" s="12"/>
      <c r="AA1273" s="12"/>
      <c r="AB1273" s="12"/>
      <c r="AC1273" s="12"/>
      <c r="AD1273" s="12"/>
      <c r="AE1273" s="12"/>
      <c r="AF1273"/>
      <c r="AH1273"/>
      <c r="AI1273"/>
      <c r="AJ1273"/>
      <c r="AK1273"/>
      <c r="AL1273"/>
      <c r="AM1273"/>
      <c r="AN1273"/>
      <c r="AO1273"/>
      <c r="AP1273"/>
      <c r="AQ1273"/>
      <c r="AR1273"/>
      <c r="AS1273"/>
    </row>
    <row r="1274" spans="1:45" x14ac:dyDescent="0.25">
      <c r="A1274" s="110"/>
      <c r="B1274" s="110"/>
      <c r="R1274" s="82"/>
      <c r="S1274"/>
      <c r="T1274"/>
      <c r="U1274"/>
      <c r="V1274" s="12"/>
      <c r="W1274" s="12"/>
      <c r="X1274" s="12"/>
      <c r="Y1274" s="12"/>
      <c r="AA1274" s="12"/>
      <c r="AB1274" s="12"/>
      <c r="AC1274" s="12"/>
      <c r="AD1274" s="12"/>
      <c r="AE1274" s="12"/>
      <c r="AF1274"/>
      <c r="AH1274"/>
      <c r="AI1274"/>
      <c r="AJ1274"/>
      <c r="AK1274"/>
      <c r="AL1274"/>
      <c r="AM1274"/>
      <c r="AN1274"/>
      <c r="AO1274"/>
      <c r="AP1274"/>
      <c r="AQ1274"/>
      <c r="AR1274"/>
      <c r="AS1274"/>
    </row>
    <row r="1275" spans="1:45" x14ac:dyDescent="0.25">
      <c r="A1275" s="110"/>
      <c r="B1275" s="110"/>
      <c r="R1275" s="82"/>
      <c r="S1275"/>
      <c r="T1275"/>
      <c r="U1275"/>
      <c r="V1275" s="12"/>
      <c r="W1275" s="12"/>
      <c r="X1275" s="12"/>
      <c r="Y1275" s="12"/>
      <c r="AA1275" s="12"/>
      <c r="AB1275" s="12"/>
      <c r="AC1275" s="12"/>
      <c r="AD1275" s="12"/>
      <c r="AE1275" s="12"/>
      <c r="AF1275"/>
      <c r="AH1275"/>
      <c r="AI1275"/>
      <c r="AJ1275"/>
      <c r="AK1275"/>
      <c r="AL1275"/>
      <c r="AM1275"/>
      <c r="AN1275"/>
      <c r="AO1275"/>
      <c r="AP1275"/>
      <c r="AQ1275"/>
      <c r="AR1275"/>
      <c r="AS1275"/>
    </row>
    <row r="1276" spans="1:45" x14ac:dyDescent="0.25">
      <c r="A1276" s="110"/>
      <c r="B1276" s="110"/>
      <c r="R1276" s="82"/>
      <c r="S1276"/>
      <c r="T1276"/>
      <c r="U1276"/>
      <c r="V1276" s="12"/>
      <c r="W1276" s="12"/>
      <c r="X1276" s="12"/>
      <c r="Y1276" s="12"/>
      <c r="AA1276" s="12"/>
      <c r="AB1276" s="12"/>
      <c r="AC1276" s="12"/>
      <c r="AD1276" s="12"/>
      <c r="AE1276" s="12"/>
      <c r="AF1276"/>
      <c r="AH1276"/>
      <c r="AI1276"/>
      <c r="AJ1276"/>
      <c r="AK1276"/>
      <c r="AL1276"/>
      <c r="AM1276"/>
      <c r="AN1276"/>
      <c r="AO1276"/>
      <c r="AP1276"/>
      <c r="AQ1276"/>
      <c r="AR1276"/>
      <c r="AS1276"/>
    </row>
    <row r="1277" spans="1:45" x14ac:dyDescent="0.25">
      <c r="A1277" s="110"/>
      <c r="B1277" s="110"/>
      <c r="R1277" s="82"/>
      <c r="S1277"/>
      <c r="T1277"/>
      <c r="U1277"/>
      <c r="V1277" s="12"/>
      <c r="W1277" s="12"/>
      <c r="X1277" s="12"/>
      <c r="Y1277" s="12"/>
      <c r="AA1277" s="12"/>
      <c r="AB1277" s="12"/>
      <c r="AC1277" s="12"/>
      <c r="AD1277" s="12"/>
      <c r="AE1277" s="12"/>
      <c r="AF1277"/>
      <c r="AH1277"/>
      <c r="AI1277"/>
      <c r="AJ1277"/>
      <c r="AK1277"/>
      <c r="AL1277"/>
      <c r="AM1277"/>
      <c r="AN1277"/>
      <c r="AO1277"/>
      <c r="AP1277"/>
      <c r="AQ1277"/>
      <c r="AR1277"/>
      <c r="AS1277"/>
    </row>
    <row r="1278" spans="1:45" x14ac:dyDescent="0.25">
      <c r="A1278" s="110"/>
      <c r="B1278" s="110"/>
      <c r="R1278" s="82"/>
      <c r="S1278"/>
      <c r="T1278"/>
      <c r="U1278"/>
      <c r="V1278" s="12"/>
      <c r="W1278" s="12"/>
      <c r="X1278" s="12"/>
      <c r="Y1278" s="12"/>
      <c r="AA1278" s="12"/>
      <c r="AB1278" s="12"/>
      <c r="AC1278" s="12"/>
      <c r="AD1278" s="12"/>
      <c r="AE1278" s="12"/>
      <c r="AF1278"/>
      <c r="AH1278"/>
      <c r="AI1278"/>
      <c r="AJ1278"/>
      <c r="AK1278"/>
      <c r="AL1278"/>
      <c r="AM1278"/>
      <c r="AN1278"/>
      <c r="AO1278"/>
      <c r="AP1278"/>
      <c r="AQ1278"/>
      <c r="AR1278"/>
      <c r="AS1278"/>
    </row>
    <row r="1279" spans="1:45" x14ac:dyDescent="0.25">
      <c r="A1279" s="110"/>
      <c r="B1279" s="110"/>
      <c r="R1279" s="82"/>
      <c r="S1279"/>
      <c r="T1279"/>
      <c r="U1279"/>
      <c r="V1279" s="12"/>
      <c r="W1279" s="12"/>
      <c r="X1279" s="12"/>
      <c r="Y1279" s="12"/>
      <c r="AA1279" s="12"/>
      <c r="AB1279" s="12"/>
      <c r="AC1279" s="12"/>
      <c r="AD1279" s="12"/>
      <c r="AE1279" s="12"/>
      <c r="AF1279"/>
      <c r="AH1279"/>
      <c r="AI1279"/>
      <c r="AJ1279"/>
      <c r="AK1279"/>
      <c r="AL1279"/>
      <c r="AM1279"/>
      <c r="AN1279"/>
      <c r="AO1279"/>
      <c r="AP1279"/>
      <c r="AQ1279"/>
      <c r="AR1279"/>
      <c r="AS1279"/>
    </row>
    <row r="1280" spans="1:45" x14ac:dyDescent="0.25">
      <c r="A1280" s="110"/>
      <c r="B1280" s="110"/>
      <c r="R1280" s="82"/>
      <c r="S1280"/>
      <c r="T1280"/>
      <c r="U1280"/>
      <c r="V1280" s="12"/>
      <c r="W1280" s="12"/>
      <c r="X1280" s="12"/>
      <c r="Y1280" s="12"/>
      <c r="AA1280" s="12"/>
      <c r="AB1280" s="12"/>
      <c r="AC1280" s="12"/>
      <c r="AD1280" s="12"/>
      <c r="AE1280" s="12"/>
      <c r="AF1280"/>
      <c r="AH1280"/>
      <c r="AI1280"/>
      <c r="AJ1280"/>
      <c r="AK1280"/>
      <c r="AL1280"/>
      <c r="AM1280"/>
      <c r="AN1280"/>
      <c r="AO1280"/>
      <c r="AP1280"/>
      <c r="AQ1280"/>
      <c r="AR1280"/>
      <c r="AS1280"/>
    </row>
    <row r="1281" spans="1:45" x14ac:dyDescent="0.25">
      <c r="A1281" s="110"/>
      <c r="B1281" s="110"/>
      <c r="R1281" s="82"/>
      <c r="S1281"/>
      <c r="T1281"/>
      <c r="U1281"/>
      <c r="V1281" s="12"/>
      <c r="W1281" s="12"/>
      <c r="X1281" s="12"/>
      <c r="Y1281" s="12"/>
      <c r="AA1281" s="12"/>
      <c r="AB1281" s="12"/>
      <c r="AC1281" s="12"/>
      <c r="AD1281" s="12"/>
      <c r="AE1281" s="12"/>
      <c r="AF1281"/>
      <c r="AH1281"/>
      <c r="AI1281"/>
      <c r="AJ1281"/>
      <c r="AK1281"/>
      <c r="AL1281"/>
      <c r="AM1281"/>
      <c r="AN1281"/>
      <c r="AO1281"/>
      <c r="AP1281"/>
      <c r="AQ1281"/>
      <c r="AR1281"/>
      <c r="AS1281"/>
    </row>
    <row r="1282" spans="1:45" x14ac:dyDescent="0.25">
      <c r="A1282" s="110"/>
      <c r="B1282" s="110"/>
      <c r="R1282" s="82"/>
      <c r="S1282"/>
      <c r="T1282"/>
      <c r="U1282"/>
      <c r="V1282" s="12"/>
      <c r="W1282" s="12"/>
      <c r="X1282" s="12"/>
      <c r="Y1282" s="12"/>
      <c r="AA1282" s="12"/>
      <c r="AB1282" s="12"/>
      <c r="AC1282" s="12"/>
      <c r="AD1282" s="12"/>
      <c r="AE1282" s="12"/>
      <c r="AF1282"/>
      <c r="AH1282"/>
      <c r="AI1282"/>
      <c r="AJ1282"/>
      <c r="AK1282"/>
      <c r="AL1282"/>
      <c r="AM1282"/>
      <c r="AN1282"/>
      <c r="AO1282"/>
      <c r="AP1282"/>
      <c r="AQ1282"/>
      <c r="AR1282"/>
      <c r="AS1282"/>
    </row>
    <row r="1283" spans="1:45" x14ac:dyDescent="0.25">
      <c r="A1283" s="110"/>
      <c r="B1283" s="110"/>
      <c r="R1283" s="82"/>
      <c r="S1283"/>
      <c r="T1283"/>
      <c r="U1283"/>
      <c r="V1283" s="12"/>
      <c r="W1283" s="12"/>
      <c r="X1283" s="12"/>
      <c r="Y1283" s="12"/>
      <c r="AA1283" s="12"/>
      <c r="AB1283" s="12"/>
      <c r="AC1283" s="12"/>
      <c r="AD1283" s="12"/>
      <c r="AE1283" s="12"/>
      <c r="AF1283"/>
      <c r="AH1283"/>
      <c r="AI1283"/>
      <c r="AJ1283"/>
      <c r="AK1283"/>
      <c r="AL1283"/>
      <c r="AM1283"/>
      <c r="AN1283"/>
      <c r="AO1283"/>
      <c r="AP1283"/>
      <c r="AQ1283"/>
      <c r="AR1283"/>
      <c r="AS1283"/>
    </row>
    <row r="1284" spans="1:45" x14ac:dyDescent="0.25">
      <c r="A1284" s="110"/>
      <c r="B1284" s="110"/>
      <c r="R1284" s="82"/>
      <c r="S1284"/>
      <c r="T1284"/>
      <c r="U1284"/>
      <c r="V1284" s="12"/>
      <c r="W1284" s="12"/>
      <c r="X1284" s="12"/>
      <c r="Y1284" s="12"/>
      <c r="AA1284" s="12"/>
      <c r="AB1284" s="12"/>
      <c r="AC1284" s="12"/>
      <c r="AD1284" s="12"/>
      <c r="AE1284" s="12"/>
      <c r="AF1284"/>
      <c r="AH1284"/>
      <c r="AI1284"/>
      <c r="AJ1284"/>
      <c r="AK1284"/>
      <c r="AL1284"/>
      <c r="AM1284"/>
      <c r="AN1284"/>
      <c r="AO1284"/>
      <c r="AP1284"/>
      <c r="AQ1284"/>
      <c r="AR1284"/>
      <c r="AS1284"/>
    </row>
    <row r="1285" spans="1:45" x14ac:dyDescent="0.25">
      <c r="A1285" s="110"/>
      <c r="B1285" s="110"/>
      <c r="R1285" s="82"/>
      <c r="S1285"/>
      <c r="T1285"/>
      <c r="U1285"/>
      <c r="V1285" s="12"/>
      <c r="W1285" s="12"/>
      <c r="X1285" s="12"/>
      <c r="Y1285" s="12"/>
      <c r="AA1285" s="12"/>
      <c r="AB1285" s="12"/>
      <c r="AC1285" s="12"/>
      <c r="AD1285" s="12"/>
      <c r="AE1285" s="12"/>
      <c r="AF1285"/>
      <c r="AH1285"/>
      <c r="AI1285"/>
      <c r="AJ1285"/>
      <c r="AK1285"/>
      <c r="AL1285"/>
      <c r="AM1285"/>
      <c r="AN1285"/>
      <c r="AO1285"/>
      <c r="AP1285"/>
      <c r="AQ1285"/>
      <c r="AR1285"/>
      <c r="AS1285"/>
    </row>
    <row r="1286" spans="1:45" x14ac:dyDescent="0.25">
      <c r="A1286" s="110"/>
      <c r="B1286" s="110"/>
      <c r="R1286" s="82"/>
      <c r="S1286"/>
      <c r="T1286"/>
      <c r="U1286"/>
      <c r="V1286" s="12"/>
      <c r="W1286" s="12"/>
      <c r="X1286" s="12"/>
      <c r="Y1286" s="12"/>
      <c r="AA1286" s="12"/>
      <c r="AB1286" s="12"/>
      <c r="AC1286" s="12"/>
      <c r="AD1286" s="12"/>
      <c r="AE1286" s="12"/>
      <c r="AF1286"/>
      <c r="AH1286"/>
      <c r="AI1286"/>
      <c r="AJ1286"/>
      <c r="AK1286"/>
      <c r="AL1286"/>
      <c r="AM1286"/>
      <c r="AN1286"/>
      <c r="AO1286"/>
      <c r="AP1286"/>
      <c r="AQ1286"/>
      <c r="AR1286"/>
      <c r="AS1286"/>
    </row>
    <row r="1287" spans="1:45" x14ac:dyDescent="0.25">
      <c r="A1287" s="110"/>
      <c r="B1287" s="110"/>
      <c r="R1287" s="82"/>
      <c r="S1287"/>
      <c r="T1287"/>
      <c r="U1287"/>
      <c r="V1287" s="12"/>
      <c r="W1287" s="12"/>
      <c r="X1287" s="12"/>
      <c r="Y1287" s="12"/>
      <c r="AA1287" s="12"/>
      <c r="AB1287" s="12"/>
      <c r="AC1287" s="12"/>
      <c r="AD1287" s="12"/>
      <c r="AE1287" s="12"/>
      <c r="AF1287"/>
      <c r="AH1287"/>
      <c r="AI1287"/>
      <c r="AJ1287"/>
      <c r="AK1287"/>
      <c r="AL1287"/>
      <c r="AM1287"/>
      <c r="AN1287"/>
      <c r="AO1287"/>
      <c r="AP1287"/>
      <c r="AQ1287"/>
      <c r="AR1287"/>
      <c r="AS1287"/>
    </row>
    <row r="1288" spans="1:45" x14ac:dyDescent="0.25">
      <c r="A1288" s="110"/>
      <c r="B1288" s="110"/>
      <c r="R1288" s="82"/>
      <c r="S1288"/>
      <c r="T1288"/>
      <c r="U1288"/>
      <c r="V1288" s="12"/>
      <c r="W1288" s="12"/>
      <c r="X1288" s="12"/>
      <c r="Y1288" s="12"/>
      <c r="AA1288" s="12"/>
      <c r="AB1288" s="12"/>
      <c r="AC1288" s="12"/>
      <c r="AD1288" s="12"/>
      <c r="AE1288" s="12"/>
      <c r="AF1288"/>
      <c r="AH1288"/>
      <c r="AI1288"/>
      <c r="AJ1288"/>
      <c r="AK1288"/>
      <c r="AL1288"/>
      <c r="AM1288"/>
      <c r="AN1288"/>
      <c r="AO1288"/>
      <c r="AP1288"/>
      <c r="AQ1288"/>
      <c r="AR1288"/>
      <c r="AS1288"/>
    </row>
    <row r="1289" spans="1:45" x14ac:dyDescent="0.25">
      <c r="A1289" s="110"/>
      <c r="B1289" s="110"/>
      <c r="R1289" s="82"/>
      <c r="S1289"/>
      <c r="T1289"/>
      <c r="U1289"/>
      <c r="V1289" s="12"/>
      <c r="W1289" s="12"/>
      <c r="X1289" s="12"/>
      <c r="Y1289" s="12"/>
      <c r="AA1289" s="12"/>
      <c r="AB1289" s="12"/>
      <c r="AC1289" s="12"/>
      <c r="AD1289" s="12"/>
      <c r="AE1289" s="12"/>
      <c r="AF1289"/>
      <c r="AH1289"/>
      <c r="AI1289"/>
      <c r="AJ1289"/>
      <c r="AK1289"/>
      <c r="AL1289"/>
      <c r="AM1289"/>
      <c r="AN1289"/>
      <c r="AO1289"/>
      <c r="AP1289"/>
      <c r="AQ1289"/>
      <c r="AR1289"/>
      <c r="AS1289"/>
    </row>
    <row r="1290" spans="1:45" x14ac:dyDescent="0.25">
      <c r="A1290" s="110"/>
      <c r="B1290" s="110"/>
      <c r="R1290" s="82"/>
      <c r="S1290"/>
      <c r="T1290"/>
      <c r="U1290"/>
      <c r="V1290" s="12"/>
      <c r="W1290" s="12"/>
      <c r="X1290" s="12"/>
      <c r="Y1290" s="12"/>
      <c r="AA1290" s="12"/>
      <c r="AB1290" s="12"/>
      <c r="AC1290" s="12"/>
      <c r="AD1290" s="12"/>
      <c r="AE1290" s="12"/>
      <c r="AF1290"/>
      <c r="AH1290"/>
      <c r="AI1290"/>
      <c r="AJ1290"/>
      <c r="AK1290"/>
      <c r="AL1290"/>
      <c r="AM1290"/>
      <c r="AN1290"/>
      <c r="AO1290"/>
      <c r="AP1290"/>
      <c r="AQ1290"/>
      <c r="AR1290"/>
      <c r="AS1290"/>
    </row>
    <row r="1291" spans="1:45" x14ac:dyDescent="0.25">
      <c r="A1291" s="110"/>
      <c r="B1291" s="110"/>
      <c r="R1291" s="82"/>
      <c r="S1291"/>
      <c r="T1291"/>
      <c r="U1291"/>
      <c r="V1291" s="12"/>
      <c r="W1291" s="12"/>
      <c r="X1291" s="12"/>
      <c r="Y1291" s="12"/>
      <c r="AA1291" s="12"/>
      <c r="AB1291" s="12"/>
      <c r="AC1291" s="12"/>
      <c r="AD1291" s="12"/>
      <c r="AE1291" s="12"/>
      <c r="AF1291"/>
      <c r="AH1291"/>
      <c r="AI1291"/>
      <c r="AJ1291"/>
      <c r="AK1291"/>
      <c r="AL1291"/>
      <c r="AM1291"/>
      <c r="AN1291"/>
      <c r="AO1291"/>
      <c r="AP1291"/>
      <c r="AQ1291"/>
      <c r="AR1291"/>
      <c r="AS1291"/>
    </row>
    <row r="1292" spans="1:45" x14ac:dyDescent="0.25">
      <c r="A1292" s="110"/>
      <c r="B1292" s="110"/>
      <c r="R1292" s="82"/>
      <c r="S1292"/>
      <c r="T1292"/>
      <c r="U1292"/>
      <c r="V1292" s="12"/>
      <c r="W1292" s="12"/>
      <c r="X1292" s="12"/>
      <c r="Y1292" s="12"/>
      <c r="AA1292" s="12"/>
      <c r="AB1292" s="12"/>
      <c r="AC1292" s="12"/>
      <c r="AD1292" s="12"/>
      <c r="AE1292" s="12"/>
      <c r="AF1292"/>
      <c r="AH1292"/>
      <c r="AI1292"/>
      <c r="AJ1292"/>
      <c r="AK1292"/>
      <c r="AL1292"/>
      <c r="AM1292"/>
      <c r="AN1292"/>
      <c r="AO1292"/>
      <c r="AP1292"/>
      <c r="AQ1292"/>
      <c r="AR1292"/>
      <c r="AS1292"/>
    </row>
    <row r="1293" spans="1:45" x14ac:dyDescent="0.25">
      <c r="A1293" s="110"/>
      <c r="B1293" s="110"/>
      <c r="R1293" s="82"/>
      <c r="S1293"/>
      <c r="T1293"/>
      <c r="U1293"/>
      <c r="V1293" s="12"/>
      <c r="W1293" s="12"/>
      <c r="X1293" s="12"/>
      <c r="Y1293" s="12"/>
      <c r="AA1293" s="12"/>
      <c r="AB1293" s="12"/>
      <c r="AC1293" s="12"/>
      <c r="AD1293" s="12"/>
      <c r="AE1293" s="12"/>
      <c r="AF1293"/>
      <c r="AH1293"/>
      <c r="AI1293"/>
      <c r="AJ1293"/>
      <c r="AK1293"/>
      <c r="AL1293"/>
      <c r="AM1293"/>
      <c r="AN1293"/>
      <c r="AO1293"/>
      <c r="AP1293"/>
      <c r="AQ1293"/>
      <c r="AR1293"/>
      <c r="AS1293"/>
    </row>
    <row r="1294" spans="1:45" x14ac:dyDescent="0.25">
      <c r="A1294" s="110"/>
      <c r="B1294" s="110"/>
      <c r="R1294" s="82"/>
      <c r="S1294"/>
      <c r="T1294"/>
      <c r="U1294"/>
      <c r="V1294" s="12"/>
      <c r="W1294" s="12"/>
      <c r="X1294" s="12"/>
      <c r="Y1294" s="12"/>
      <c r="AA1294" s="12"/>
      <c r="AB1294" s="12"/>
      <c r="AC1294" s="12"/>
      <c r="AD1294" s="12"/>
      <c r="AE1294" s="12"/>
      <c r="AF1294"/>
      <c r="AH1294"/>
      <c r="AI1294"/>
      <c r="AJ1294"/>
      <c r="AK1294"/>
      <c r="AL1294"/>
      <c r="AM1294"/>
      <c r="AN1294"/>
      <c r="AO1294"/>
      <c r="AP1294"/>
      <c r="AQ1294"/>
      <c r="AR1294"/>
      <c r="AS1294"/>
    </row>
    <row r="1295" spans="1:45" x14ac:dyDescent="0.25">
      <c r="A1295" s="110"/>
      <c r="B1295" s="110"/>
      <c r="R1295" s="82"/>
      <c r="S1295"/>
      <c r="T1295"/>
      <c r="U1295"/>
      <c r="V1295" s="12"/>
      <c r="W1295" s="12"/>
      <c r="X1295" s="12"/>
      <c r="Y1295" s="12"/>
      <c r="AA1295" s="12"/>
      <c r="AB1295" s="12"/>
      <c r="AC1295" s="12"/>
      <c r="AD1295" s="12"/>
      <c r="AE1295" s="12"/>
      <c r="AF1295"/>
      <c r="AH1295"/>
      <c r="AI1295"/>
      <c r="AJ1295"/>
      <c r="AK1295"/>
      <c r="AL1295"/>
      <c r="AM1295"/>
      <c r="AN1295"/>
      <c r="AO1295"/>
      <c r="AP1295"/>
      <c r="AQ1295"/>
      <c r="AR1295"/>
      <c r="AS1295"/>
    </row>
    <row r="1296" spans="1:45" x14ac:dyDescent="0.25">
      <c r="A1296" s="110"/>
      <c r="B1296" s="110"/>
      <c r="R1296" s="82"/>
      <c r="S1296"/>
      <c r="T1296"/>
      <c r="U1296"/>
      <c r="V1296" s="12"/>
      <c r="W1296" s="12"/>
      <c r="X1296" s="12"/>
      <c r="Y1296" s="12"/>
      <c r="AA1296" s="12"/>
      <c r="AB1296" s="12"/>
      <c r="AC1296" s="12"/>
      <c r="AD1296" s="12"/>
      <c r="AE1296" s="12"/>
      <c r="AF1296"/>
      <c r="AH1296"/>
      <c r="AI1296"/>
      <c r="AJ1296"/>
      <c r="AK1296"/>
      <c r="AL1296"/>
      <c r="AM1296"/>
      <c r="AN1296"/>
      <c r="AO1296"/>
      <c r="AP1296"/>
      <c r="AQ1296"/>
      <c r="AR1296"/>
      <c r="AS1296"/>
    </row>
    <row r="1297" spans="1:45" x14ac:dyDescent="0.25">
      <c r="A1297" s="110"/>
      <c r="B1297" s="110"/>
      <c r="R1297" s="82"/>
      <c r="S1297"/>
      <c r="T1297"/>
      <c r="U1297"/>
      <c r="V1297" s="12"/>
      <c r="W1297" s="12"/>
      <c r="X1297" s="12"/>
      <c r="Y1297" s="12"/>
      <c r="AA1297" s="12"/>
      <c r="AB1297" s="12"/>
      <c r="AC1297" s="12"/>
      <c r="AD1297" s="12"/>
      <c r="AE1297" s="12"/>
      <c r="AF1297"/>
      <c r="AH1297"/>
      <c r="AI1297"/>
      <c r="AJ1297"/>
      <c r="AK1297"/>
      <c r="AL1297"/>
      <c r="AM1297"/>
      <c r="AN1297"/>
      <c r="AO1297"/>
      <c r="AP1297"/>
      <c r="AQ1297"/>
      <c r="AR1297"/>
      <c r="AS1297"/>
    </row>
    <row r="1298" spans="1:45" x14ac:dyDescent="0.25">
      <c r="A1298" s="110"/>
      <c r="B1298" s="110"/>
      <c r="R1298" s="82"/>
      <c r="S1298"/>
      <c r="T1298"/>
      <c r="U1298"/>
      <c r="V1298" s="12"/>
      <c r="W1298" s="12"/>
      <c r="X1298" s="12"/>
      <c r="Y1298" s="12"/>
      <c r="AA1298" s="12"/>
      <c r="AB1298" s="12"/>
      <c r="AC1298" s="12"/>
      <c r="AD1298" s="12"/>
      <c r="AE1298" s="12"/>
      <c r="AF1298"/>
      <c r="AH1298"/>
      <c r="AI1298"/>
      <c r="AJ1298"/>
      <c r="AK1298"/>
      <c r="AL1298"/>
      <c r="AM1298"/>
      <c r="AN1298"/>
      <c r="AO1298"/>
      <c r="AP1298"/>
      <c r="AQ1298"/>
      <c r="AR1298"/>
      <c r="AS1298"/>
    </row>
    <row r="1299" spans="1:45" x14ac:dyDescent="0.25">
      <c r="A1299" s="110"/>
      <c r="B1299" s="110"/>
      <c r="R1299" s="82"/>
      <c r="S1299"/>
      <c r="T1299"/>
      <c r="U1299"/>
      <c r="V1299" s="12"/>
      <c r="W1299" s="12"/>
      <c r="X1299" s="12"/>
      <c r="Y1299" s="12"/>
      <c r="AA1299" s="12"/>
      <c r="AB1299" s="12"/>
      <c r="AC1299" s="12"/>
      <c r="AD1299" s="12"/>
      <c r="AE1299" s="12"/>
      <c r="AF1299"/>
      <c r="AH1299"/>
      <c r="AI1299"/>
      <c r="AJ1299"/>
      <c r="AK1299"/>
      <c r="AL1299"/>
      <c r="AM1299"/>
      <c r="AN1299"/>
      <c r="AO1299"/>
      <c r="AP1299"/>
      <c r="AQ1299"/>
      <c r="AR1299"/>
      <c r="AS1299"/>
    </row>
    <row r="1300" spans="1:45" x14ac:dyDescent="0.25">
      <c r="A1300" s="110"/>
      <c r="B1300" s="110"/>
      <c r="R1300" s="82"/>
      <c r="S1300"/>
      <c r="T1300"/>
      <c r="U1300"/>
      <c r="V1300" s="12"/>
      <c r="W1300" s="12"/>
      <c r="X1300" s="12"/>
      <c r="Y1300" s="12"/>
      <c r="AA1300" s="12"/>
      <c r="AB1300" s="12"/>
      <c r="AC1300" s="12"/>
      <c r="AD1300" s="12"/>
      <c r="AE1300" s="12"/>
      <c r="AF1300"/>
      <c r="AH1300"/>
      <c r="AI1300"/>
      <c r="AJ1300"/>
      <c r="AK1300"/>
      <c r="AL1300"/>
      <c r="AM1300"/>
      <c r="AN1300"/>
      <c r="AO1300"/>
      <c r="AP1300"/>
      <c r="AQ1300"/>
      <c r="AR1300"/>
      <c r="AS1300"/>
    </row>
    <row r="1301" spans="1:45" x14ac:dyDescent="0.25">
      <c r="A1301" s="110"/>
      <c r="B1301" s="110"/>
      <c r="R1301" s="82"/>
      <c r="S1301"/>
      <c r="T1301"/>
      <c r="U1301"/>
      <c r="V1301" s="12"/>
      <c r="W1301" s="12"/>
      <c r="X1301" s="12"/>
      <c r="Y1301" s="12"/>
      <c r="AA1301" s="12"/>
      <c r="AB1301" s="12"/>
      <c r="AC1301" s="12"/>
      <c r="AD1301" s="12"/>
      <c r="AE1301" s="12"/>
      <c r="AF1301"/>
      <c r="AH1301"/>
      <c r="AI1301"/>
      <c r="AJ1301"/>
      <c r="AK1301"/>
      <c r="AL1301"/>
      <c r="AM1301"/>
      <c r="AN1301"/>
      <c r="AO1301"/>
      <c r="AP1301"/>
      <c r="AQ1301"/>
      <c r="AR1301"/>
      <c r="AS1301"/>
    </row>
    <row r="1302" spans="1:45" x14ac:dyDescent="0.25">
      <c r="A1302" s="110"/>
      <c r="B1302" s="110"/>
      <c r="R1302" s="82"/>
      <c r="S1302"/>
      <c r="T1302"/>
      <c r="U1302"/>
      <c r="V1302" s="12"/>
      <c r="W1302" s="12"/>
      <c r="X1302" s="12"/>
      <c r="Y1302" s="12"/>
      <c r="AA1302" s="12"/>
      <c r="AB1302" s="12"/>
      <c r="AC1302" s="12"/>
      <c r="AD1302" s="12"/>
      <c r="AE1302" s="12"/>
      <c r="AF1302"/>
      <c r="AH1302"/>
      <c r="AI1302"/>
      <c r="AJ1302"/>
      <c r="AK1302"/>
      <c r="AL1302"/>
      <c r="AM1302"/>
      <c r="AN1302"/>
      <c r="AO1302"/>
      <c r="AP1302"/>
      <c r="AQ1302"/>
      <c r="AR1302"/>
      <c r="AS1302"/>
    </row>
    <row r="1303" spans="1:45" x14ac:dyDescent="0.25">
      <c r="A1303" s="110"/>
      <c r="B1303" s="110"/>
      <c r="R1303" s="82"/>
      <c r="S1303"/>
      <c r="T1303"/>
      <c r="U1303"/>
      <c r="V1303" s="12"/>
      <c r="W1303" s="12"/>
      <c r="X1303" s="12"/>
      <c r="Y1303" s="12"/>
      <c r="AA1303" s="12"/>
      <c r="AB1303" s="12"/>
      <c r="AC1303" s="12"/>
      <c r="AD1303" s="12"/>
      <c r="AE1303" s="12"/>
      <c r="AF1303"/>
      <c r="AH1303"/>
      <c r="AI1303"/>
      <c r="AJ1303"/>
      <c r="AK1303"/>
      <c r="AL1303"/>
      <c r="AM1303"/>
      <c r="AN1303"/>
      <c r="AO1303"/>
      <c r="AP1303"/>
      <c r="AQ1303"/>
      <c r="AR1303"/>
      <c r="AS1303"/>
    </row>
    <row r="1304" spans="1:45" x14ac:dyDescent="0.25">
      <c r="A1304" s="110"/>
      <c r="B1304" s="110"/>
      <c r="R1304" s="82"/>
      <c r="S1304"/>
      <c r="T1304"/>
      <c r="U1304"/>
      <c r="V1304" s="12"/>
      <c r="W1304" s="12"/>
      <c r="X1304" s="12"/>
      <c r="Y1304" s="12"/>
      <c r="AA1304" s="12"/>
      <c r="AB1304" s="12"/>
      <c r="AC1304" s="12"/>
      <c r="AD1304" s="12"/>
      <c r="AE1304" s="12"/>
      <c r="AF1304"/>
      <c r="AH1304"/>
      <c r="AI1304"/>
      <c r="AJ1304"/>
      <c r="AK1304"/>
      <c r="AL1304"/>
      <c r="AM1304"/>
      <c r="AN1304"/>
      <c r="AO1304"/>
      <c r="AP1304"/>
      <c r="AQ1304"/>
      <c r="AR1304"/>
      <c r="AS1304"/>
    </row>
    <row r="1305" spans="1:45" x14ac:dyDescent="0.25">
      <c r="A1305" s="110"/>
      <c r="B1305" s="110"/>
      <c r="R1305" s="82"/>
      <c r="S1305"/>
      <c r="T1305"/>
      <c r="U1305"/>
      <c r="V1305" s="12"/>
      <c r="W1305" s="12"/>
      <c r="X1305" s="12"/>
      <c r="Y1305" s="12"/>
      <c r="AA1305" s="12"/>
      <c r="AB1305" s="12"/>
      <c r="AC1305" s="12"/>
      <c r="AD1305" s="12"/>
      <c r="AE1305" s="12"/>
      <c r="AF1305"/>
      <c r="AH1305"/>
      <c r="AI1305"/>
      <c r="AJ1305"/>
      <c r="AK1305"/>
      <c r="AL1305"/>
      <c r="AM1305"/>
      <c r="AN1305"/>
      <c r="AO1305"/>
      <c r="AP1305"/>
      <c r="AQ1305"/>
      <c r="AR1305"/>
      <c r="AS1305"/>
    </row>
    <row r="1306" spans="1:45" x14ac:dyDescent="0.25">
      <c r="A1306" s="110"/>
      <c r="B1306" s="110"/>
      <c r="R1306" s="82"/>
      <c r="S1306"/>
      <c r="T1306"/>
      <c r="U1306"/>
      <c r="V1306" s="12"/>
      <c r="W1306" s="12"/>
      <c r="X1306" s="12"/>
      <c r="Y1306" s="12"/>
      <c r="AA1306" s="12"/>
      <c r="AB1306" s="12"/>
      <c r="AC1306" s="12"/>
      <c r="AD1306" s="12"/>
      <c r="AE1306" s="12"/>
      <c r="AF1306"/>
      <c r="AH1306"/>
      <c r="AI1306"/>
      <c r="AJ1306"/>
      <c r="AK1306"/>
      <c r="AL1306"/>
      <c r="AM1306"/>
      <c r="AN1306"/>
      <c r="AO1306"/>
      <c r="AP1306"/>
      <c r="AQ1306"/>
      <c r="AR1306"/>
      <c r="AS1306"/>
    </row>
    <row r="1307" spans="1:45" x14ac:dyDescent="0.25">
      <c r="A1307" s="110"/>
      <c r="B1307" s="110"/>
      <c r="R1307" s="82"/>
      <c r="S1307"/>
      <c r="T1307"/>
      <c r="U1307"/>
      <c r="V1307" s="12"/>
      <c r="W1307" s="12"/>
      <c r="X1307" s="12"/>
      <c r="Y1307" s="12"/>
      <c r="AA1307" s="12"/>
      <c r="AB1307" s="12"/>
      <c r="AC1307" s="12"/>
      <c r="AD1307" s="12"/>
      <c r="AE1307" s="12"/>
      <c r="AF1307"/>
      <c r="AH1307"/>
      <c r="AI1307"/>
      <c r="AJ1307"/>
      <c r="AK1307"/>
      <c r="AL1307"/>
      <c r="AM1307"/>
      <c r="AN1307"/>
      <c r="AO1307"/>
      <c r="AP1307"/>
      <c r="AQ1307"/>
      <c r="AR1307"/>
      <c r="AS1307"/>
    </row>
    <row r="1308" spans="1:45" x14ac:dyDescent="0.25">
      <c r="A1308" s="110"/>
      <c r="B1308" s="110"/>
      <c r="R1308" s="82"/>
      <c r="S1308"/>
      <c r="T1308"/>
      <c r="U1308"/>
      <c r="V1308" s="12"/>
      <c r="W1308" s="12"/>
      <c r="X1308" s="12"/>
      <c r="Y1308" s="12"/>
      <c r="AA1308" s="12"/>
      <c r="AB1308" s="12"/>
      <c r="AC1308" s="12"/>
      <c r="AD1308" s="12"/>
      <c r="AE1308" s="12"/>
      <c r="AF1308"/>
      <c r="AH1308"/>
      <c r="AI1308"/>
      <c r="AJ1308"/>
      <c r="AK1308"/>
      <c r="AL1308"/>
      <c r="AM1308"/>
      <c r="AN1308"/>
      <c r="AO1308"/>
      <c r="AP1308"/>
      <c r="AQ1308"/>
      <c r="AR1308"/>
      <c r="AS1308"/>
    </row>
    <row r="1309" spans="1:45" x14ac:dyDescent="0.25">
      <c r="A1309" s="110"/>
      <c r="B1309" s="110"/>
      <c r="R1309" s="82"/>
      <c r="S1309"/>
      <c r="T1309"/>
      <c r="U1309"/>
      <c r="V1309" s="12"/>
      <c r="W1309" s="12"/>
      <c r="X1309" s="12"/>
      <c r="Y1309" s="12"/>
      <c r="AA1309" s="12"/>
      <c r="AB1309" s="12"/>
      <c r="AC1309" s="12"/>
      <c r="AD1309" s="12"/>
      <c r="AE1309" s="12"/>
      <c r="AF1309"/>
      <c r="AH1309"/>
      <c r="AI1309"/>
      <c r="AJ1309"/>
      <c r="AK1309"/>
      <c r="AL1309"/>
      <c r="AM1309"/>
      <c r="AN1309"/>
      <c r="AO1309"/>
      <c r="AP1309"/>
      <c r="AQ1309"/>
      <c r="AR1309"/>
      <c r="AS1309"/>
    </row>
    <row r="1310" spans="1:45" x14ac:dyDescent="0.25">
      <c r="A1310" s="110"/>
      <c r="B1310" s="110"/>
      <c r="R1310" s="82"/>
      <c r="S1310"/>
      <c r="T1310"/>
      <c r="U1310"/>
      <c r="V1310" s="12"/>
      <c r="W1310" s="12"/>
      <c r="X1310" s="12"/>
      <c r="Y1310" s="12"/>
      <c r="AA1310" s="12"/>
      <c r="AB1310" s="12"/>
      <c r="AC1310" s="12"/>
      <c r="AD1310" s="12"/>
      <c r="AE1310" s="12"/>
      <c r="AF1310"/>
      <c r="AH1310"/>
      <c r="AI1310"/>
      <c r="AJ1310"/>
      <c r="AK1310"/>
      <c r="AL1310"/>
      <c r="AM1310"/>
      <c r="AN1310"/>
      <c r="AO1310"/>
      <c r="AP1310"/>
      <c r="AQ1310"/>
      <c r="AR1310"/>
      <c r="AS1310"/>
    </row>
    <row r="1311" spans="1:45" x14ac:dyDescent="0.25">
      <c r="A1311" s="110"/>
      <c r="B1311" s="110"/>
      <c r="R1311" s="82"/>
      <c r="S1311"/>
      <c r="T1311"/>
      <c r="U1311"/>
      <c r="V1311" s="12"/>
      <c r="W1311" s="12"/>
      <c r="X1311" s="12"/>
      <c r="Y1311" s="12"/>
      <c r="AA1311" s="12"/>
      <c r="AB1311" s="12"/>
      <c r="AC1311" s="12"/>
      <c r="AD1311" s="12"/>
      <c r="AE1311" s="12"/>
      <c r="AF1311"/>
      <c r="AH1311"/>
      <c r="AI1311"/>
      <c r="AJ1311"/>
      <c r="AK1311"/>
      <c r="AL1311"/>
      <c r="AM1311"/>
      <c r="AN1311"/>
      <c r="AO1311"/>
      <c r="AP1311"/>
      <c r="AQ1311"/>
      <c r="AR1311"/>
      <c r="AS1311"/>
    </row>
    <row r="1312" spans="1:45" x14ac:dyDescent="0.25">
      <c r="A1312" s="110"/>
      <c r="B1312" s="110"/>
      <c r="R1312" s="82"/>
      <c r="S1312"/>
      <c r="T1312"/>
      <c r="U1312"/>
      <c r="V1312" s="12"/>
      <c r="W1312" s="12"/>
      <c r="X1312" s="12"/>
      <c r="Y1312" s="12"/>
      <c r="AA1312" s="12"/>
      <c r="AB1312" s="12"/>
      <c r="AC1312" s="12"/>
      <c r="AD1312" s="12"/>
      <c r="AE1312" s="12"/>
      <c r="AF1312"/>
      <c r="AH1312"/>
      <c r="AI1312"/>
      <c r="AJ1312"/>
      <c r="AK1312"/>
      <c r="AL1312"/>
      <c r="AM1312"/>
      <c r="AN1312"/>
      <c r="AO1312"/>
      <c r="AP1312"/>
      <c r="AQ1312"/>
      <c r="AR1312"/>
      <c r="AS1312"/>
    </row>
    <row r="1313" spans="1:45" x14ac:dyDescent="0.25">
      <c r="A1313" s="110"/>
      <c r="B1313" s="110"/>
      <c r="R1313" s="82"/>
      <c r="S1313"/>
      <c r="T1313"/>
      <c r="U1313"/>
      <c r="V1313" s="12"/>
      <c r="W1313" s="12"/>
      <c r="X1313" s="12"/>
      <c r="Y1313" s="12"/>
      <c r="AA1313" s="12"/>
      <c r="AB1313" s="12"/>
      <c r="AC1313" s="12"/>
      <c r="AD1313" s="12"/>
      <c r="AE1313" s="12"/>
      <c r="AF1313"/>
      <c r="AH1313"/>
      <c r="AI1313"/>
      <c r="AJ1313"/>
      <c r="AK1313"/>
      <c r="AL1313"/>
      <c r="AM1313"/>
      <c r="AN1313"/>
      <c r="AO1313"/>
      <c r="AP1313"/>
      <c r="AQ1313"/>
      <c r="AR1313"/>
      <c r="AS1313"/>
    </row>
    <row r="1314" spans="1:45" x14ac:dyDescent="0.25">
      <c r="A1314" s="110"/>
      <c r="B1314" s="110"/>
      <c r="R1314" s="82"/>
      <c r="S1314"/>
      <c r="T1314"/>
      <c r="U1314"/>
      <c r="V1314" s="12"/>
      <c r="W1314" s="12"/>
      <c r="X1314" s="12"/>
      <c r="Y1314" s="12"/>
      <c r="AA1314" s="12"/>
      <c r="AB1314" s="12"/>
      <c r="AC1314" s="12"/>
      <c r="AD1314" s="12"/>
      <c r="AE1314" s="12"/>
      <c r="AF1314"/>
      <c r="AH1314"/>
      <c r="AI1314"/>
      <c r="AJ1314"/>
      <c r="AK1314"/>
      <c r="AL1314"/>
      <c r="AM1314"/>
      <c r="AN1314"/>
      <c r="AO1314"/>
      <c r="AP1314"/>
      <c r="AQ1314"/>
      <c r="AR1314"/>
      <c r="AS1314"/>
    </row>
    <row r="1315" spans="1:45" x14ac:dyDescent="0.25">
      <c r="A1315" s="110"/>
      <c r="B1315" s="110"/>
      <c r="R1315" s="82"/>
      <c r="S1315"/>
      <c r="T1315"/>
      <c r="U1315"/>
      <c r="V1315" s="12"/>
      <c r="W1315" s="12"/>
      <c r="X1315" s="12"/>
      <c r="Y1315" s="12"/>
      <c r="AA1315" s="12"/>
      <c r="AB1315" s="12"/>
      <c r="AC1315" s="12"/>
      <c r="AD1315" s="12"/>
      <c r="AE1315" s="12"/>
      <c r="AF1315"/>
      <c r="AH1315"/>
      <c r="AI1315"/>
      <c r="AJ1315"/>
      <c r="AK1315"/>
      <c r="AL1315"/>
      <c r="AM1315"/>
      <c r="AN1315"/>
      <c r="AO1315"/>
      <c r="AP1315"/>
      <c r="AQ1315"/>
      <c r="AR1315"/>
      <c r="AS1315"/>
    </row>
    <row r="1316" spans="1:45" x14ac:dyDescent="0.25">
      <c r="A1316" s="110"/>
      <c r="B1316" s="110"/>
      <c r="R1316" s="82"/>
      <c r="S1316"/>
      <c r="T1316"/>
      <c r="U1316"/>
      <c r="V1316" s="12"/>
      <c r="W1316" s="12"/>
      <c r="X1316" s="12"/>
      <c r="Y1316" s="12"/>
      <c r="AA1316" s="12"/>
      <c r="AB1316" s="12"/>
      <c r="AC1316" s="12"/>
      <c r="AD1316" s="12"/>
      <c r="AE1316" s="12"/>
      <c r="AF1316"/>
      <c r="AH1316"/>
      <c r="AI1316"/>
      <c r="AJ1316"/>
      <c r="AK1316"/>
      <c r="AL1316"/>
      <c r="AM1316"/>
      <c r="AN1316"/>
      <c r="AO1316"/>
      <c r="AP1316"/>
      <c r="AQ1316"/>
      <c r="AR1316"/>
      <c r="AS1316"/>
    </row>
    <row r="1317" spans="1:45" x14ac:dyDescent="0.25">
      <c r="A1317" s="110"/>
      <c r="B1317" s="110"/>
      <c r="R1317" s="82"/>
      <c r="S1317"/>
      <c r="T1317"/>
      <c r="U1317"/>
      <c r="V1317" s="12"/>
      <c r="W1317" s="12"/>
      <c r="X1317" s="12"/>
      <c r="Y1317" s="12"/>
      <c r="AA1317" s="12"/>
      <c r="AB1317" s="12"/>
      <c r="AC1317" s="12"/>
      <c r="AD1317" s="12"/>
      <c r="AE1317" s="12"/>
      <c r="AF1317"/>
      <c r="AH1317"/>
      <c r="AI1317"/>
      <c r="AJ1317"/>
      <c r="AK1317"/>
      <c r="AL1317"/>
      <c r="AM1317"/>
      <c r="AN1317"/>
      <c r="AO1317"/>
      <c r="AP1317"/>
      <c r="AQ1317"/>
      <c r="AR1317"/>
      <c r="AS1317"/>
    </row>
    <row r="1318" spans="1:45" x14ac:dyDescent="0.25">
      <c r="A1318" s="110"/>
      <c r="B1318" s="110"/>
      <c r="R1318" s="82"/>
      <c r="S1318"/>
      <c r="T1318"/>
      <c r="U1318"/>
      <c r="V1318" s="12"/>
      <c r="W1318" s="12"/>
      <c r="X1318" s="12"/>
      <c r="Y1318" s="12"/>
      <c r="AA1318" s="12"/>
      <c r="AB1318" s="12"/>
      <c r="AC1318" s="12"/>
      <c r="AD1318" s="12"/>
      <c r="AE1318" s="12"/>
      <c r="AF1318"/>
      <c r="AH1318"/>
      <c r="AI1318"/>
      <c r="AJ1318"/>
      <c r="AK1318"/>
      <c r="AL1318"/>
      <c r="AM1318"/>
      <c r="AN1318"/>
      <c r="AO1318"/>
      <c r="AP1318"/>
      <c r="AQ1318"/>
      <c r="AR1318"/>
      <c r="AS1318"/>
    </row>
    <row r="1319" spans="1:45" x14ac:dyDescent="0.25">
      <c r="A1319" s="110"/>
      <c r="B1319" s="110"/>
      <c r="R1319" s="82"/>
      <c r="S1319"/>
      <c r="T1319"/>
      <c r="U1319"/>
      <c r="V1319" s="12"/>
      <c r="W1319" s="12"/>
      <c r="X1319" s="12"/>
      <c r="Y1319" s="12"/>
      <c r="AA1319" s="12"/>
      <c r="AB1319" s="12"/>
      <c r="AC1319" s="12"/>
      <c r="AD1319" s="12"/>
      <c r="AE1319" s="12"/>
      <c r="AF1319"/>
      <c r="AH1319"/>
      <c r="AI1319"/>
      <c r="AJ1319"/>
      <c r="AK1319"/>
      <c r="AL1319"/>
      <c r="AM1319"/>
      <c r="AN1319"/>
      <c r="AO1319"/>
      <c r="AP1319"/>
      <c r="AQ1319"/>
      <c r="AR1319"/>
      <c r="AS1319"/>
    </row>
    <row r="1320" spans="1:45" x14ac:dyDescent="0.25">
      <c r="A1320" s="110"/>
      <c r="B1320" s="110"/>
      <c r="R1320" s="82"/>
      <c r="S1320"/>
      <c r="T1320"/>
      <c r="U1320"/>
      <c r="V1320" s="12"/>
      <c r="W1320" s="12"/>
      <c r="X1320" s="12"/>
      <c r="Y1320" s="12"/>
      <c r="AA1320" s="12"/>
      <c r="AB1320" s="12"/>
      <c r="AC1320" s="12"/>
      <c r="AD1320" s="12"/>
      <c r="AE1320" s="12"/>
      <c r="AF1320"/>
      <c r="AH1320"/>
      <c r="AI1320"/>
      <c r="AJ1320"/>
      <c r="AK1320"/>
      <c r="AL1320"/>
      <c r="AM1320"/>
      <c r="AN1320"/>
      <c r="AO1320"/>
      <c r="AP1320"/>
      <c r="AQ1320"/>
      <c r="AR1320"/>
      <c r="AS1320"/>
    </row>
    <row r="1321" spans="1:45" x14ac:dyDescent="0.25">
      <c r="A1321" s="110"/>
      <c r="B1321" s="110"/>
      <c r="R1321" s="82"/>
      <c r="S1321"/>
      <c r="T1321"/>
      <c r="U1321"/>
      <c r="V1321" s="12"/>
      <c r="W1321" s="12"/>
      <c r="X1321" s="12"/>
      <c r="Y1321" s="12"/>
      <c r="AA1321" s="12"/>
      <c r="AB1321" s="12"/>
      <c r="AC1321" s="12"/>
      <c r="AD1321" s="12"/>
      <c r="AE1321" s="12"/>
      <c r="AF1321"/>
      <c r="AH1321"/>
      <c r="AI1321"/>
      <c r="AJ1321"/>
      <c r="AK1321"/>
      <c r="AL1321"/>
      <c r="AM1321"/>
      <c r="AN1321"/>
      <c r="AO1321"/>
      <c r="AP1321"/>
      <c r="AQ1321"/>
      <c r="AR1321"/>
      <c r="AS1321"/>
    </row>
    <row r="1322" spans="1:45" x14ac:dyDescent="0.25">
      <c r="A1322" s="110"/>
      <c r="B1322" s="110"/>
      <c r="R1322" s="82"/>
      <c r="S1322"/>
      <c r="T1322"/>
      <c r="U1322"/>
      <c r="V1322" s="12"/>
      <c r="W1322" s="12"/>
      <c r="X1322" s="12"/>
      <c r="Y1322" s="12"/>
      <c r="AA1322" s="12"/>
      <c r="AB1322" s="12"/>
      <c r="AC1322" s="12"/>
      <c r="AD1322" s="12"/>
      <c r="AE1322" s="12"/>
      <c r="AF1322"/>
      <c r="AH1322"/>
      <c r="AI1322"/>
      <c r="AJ1322"/>
      <c r="AK1322"/>
      <c r="AL1322"/>
      <c r="AM1322"/>
      <c r="AN1322"/>
      <c r="AO1322"/>
      <c r="AP1322"/>
      <c r="AQ1322"/>
      <c r="AR1322"/>
      <c r="AS1322"/>
    </row>
    <row r="1323" spans="1:45" x14ac:dyDescent="0.25">
      <c r="A1323" s="110"/>
      <c r="B1323" s="110"/>
      <c r="R1323" s="82"/>
      <c r="S1323"/>
      <c r="T1323"/>
      <c r="U1323"/>
      <c r="V1323" s="12"/>
      <c r="W1323" s="12"/>
      <c r="X1323" s="12"/>
      <c r="Y1323" s="12"/>
      <c r="AA1323" s="12"/>
      <c r="AB1323" s="12"/>
      <c r="AC1323" s="12"/>
      <c r="AD1323" s="12"/>
      <c r="AE1323" s="12"/>
      <c r="AF1323"/>
      <c r="AH1323"/>
      <c r="AI1323"/>
      <c r="AJ1323"/>
      <c r="AK1323"/>
      <c r="AL1323"/>
      <c r="AM1323"/>
      <c r="AN1323"/>
      <c r="AO1323"/>
      <c r="AP1323"/>
      <c r="AQ1323"/>
      <c r="AR1323"/>
      <c r="AS1323"/>
    </row>
    <row r="1324" spans="1:45" x14ac:dyDescent="0.25">
      <c r="A1324" s="110"/>
      <c r="B1324" s="110"/>
      <c r="R1324" s="82"/>
      <c r="S1324"/>
      <c r="T1324"/>
      <c r="U1324"/>
      <c r="V1324" s="12"/>
      <c r="W1324" s="12"/>
      <c r="X1324" s="12"/>
      <c r="Y1324" s="12"/>
      <c r="AA1324" s="12"/>
      <c r="AB1324" s="12"/>
      <c r="AC1324" s="12"/>
      <c r="AD1324" s="12"/>
      <c r="AE1324" s="12"/>
      <c r="AF1324"/>
      <c r="AH1324"/>
      <c r="AI1324"/>
      <c r="AJ1324"/>
      <c r="AK1324"/>
      <c r="AL1324"/>
      <c r="AM1324"/>
      <c r="AN1324"/>
      <c r="AO1324"/>
      <c r="AP1324"/>
      <c r="AQ1324"/>
      <c r="AR1324"/>
      <c r="AS1324"/>
    </row>
    <row r="1325" spans="1:45" x14ac:dyDescent="0.25">
      <c r="A1325" s="110"/>
      <c r="B1325" s="110"/>
      <c r="R1325" s="82"/>
      <c r="S1325"/>
      <c r="T1325"/>
      <c r="U1325"/>
      <c r="V1325" s="12"/>
      <c r="W1325" s="12"/>
      <c r="X1325" s="12"/>
      <c r="Y1325" s="12"/>
      <c r="AA1325" s="12"/>
      <c r="AB1325" s="12"/>
      <c r="AC1325" s="12"/>
      <c r="AD1325" s="12"/>
      <c r="AE1325" s="12"/>
      <c r="AF1325"/>
      <c r="AH1325"/>
      <c r="AI1325"/>
      <c r="AJ1325"/>
      <c r="AK1325"/>
      <c r="AL1325"/>
      <c r="AM1325"/>
      <c r="AN1325"/>
      <c r="AO1325"/>
      <c r="AP1325"/>
      <c r="AQ1325"/>
      <c r="AR1325"/>
      <c r="AS1325"/>
    </row>
    <row r="1326" spans="1:45" x14ac:dyDescent="0.25">
      <c r="A1326" s="110"/>
      <c r="B1326" s="110"/>
      <c r="R1326" s="82"/>
      <c r="S1326"/>
      <c r="T1326"/>
      <c r="U1326"/>
      <c r="V1326" s="12"/>
      <c r="W1326" s="12"/>
      <c r="X1326" s="12"/>
      <c r="Y1326" s="12"/>
      <c r="AA1326" s="12"/>
      <c r="AB1326" s="12"/>
      <c r="AC1326" s="12"/>
      <c r="AD1326" s="12"/>
      <c r="AE1326" s="12"/>
      <c r="AF1326"/>
      <c r="AH1326"/>
      <c r="AI1326"/>
      <c r="AJ1326"/>
      <c r="AK1326"/>
      <c r="AL1326"/>
      <c r="AM1326"/>
      <c r="AN1326"/>
      <c r="AO1326"/>
      <c r="AP1326"/>
      <c r="AQ1326"/>
      <c r="AR1326"/>
      <c r="AS1326"/>
    </row>
    <row r="1327" spans="1:45" x14ac:dyDescent="0.25">
      <c r="A1327" s="110"/>
      <c r="B1327" s="110"/>
      <c r="R1327" s="82"/>
      <c r="S1327"/>
      <c r="T1327"/>
      <c r="U1327"/>
      <c r="V1327" s="12"/>
      <c r="W1327" s="12"/>
      <c r="X1327" s="12"/>
      <c r="Y1327" s="12"/>
      <c r="AA1327" s="12"/>
      <c r="AB1327" s="12"/>
      <c r="AC1327" s="12"/>
      <c r="AD1327" s="12"/>
      <c r="AE1327" s="12"/>
      <c r="AF1327"/>
      <c r="AH1327"/>
      <c r="AI1327"/>
      <c r="AJ1327"/>
      <c r="AK1327"/>
      <c r="AL1327"/>
      <c r="AM1327"/>
      <c r="AN1327"/>
      <c r="AO1327"/>
      <c r="AP1327"/>
      <c r="AQ1327"/>
      <c r="AR1327"/>
      <c r="AS1327"/>
    </row>
    <row r="1328" spans="1:45" x14ac:dyDescent="0.25">
      <c r="A1328" s="110"/>
      <c r="B1328" s="110"/>
      <c r="R1328" s="82"/>
      <c r="S1328"/>
      <c r="T1328"/>
      <c r="U1328"/>
      <c r="V1328" s="12"/>
      <c r="W1328" s="12"/>
      <c r="X1328" s="12"/>
      <c r="Y1328" s="12"/>
      <c r="AA1328" s="12"/>
      <c r="AB1328" s="12"/>
      <c r="AC1328" s="12"/>
      <c r="AD1328" s="12"/>
      <c r="AE1328" s="12"/>
      <c r="AF1328"/>
      <c r="AH1328"/>
      <c r="AI1328"/>
      <c r="AJ1328"/>
      <c r="AK1328"/>
      <c r="AL1328"/>
      <c r="AM1328"/>
      <c r="AN1328"/>
      <c r="AO1328"/>
      <c r="AP1328"/>
      <c r="AQ1328"/>
      <c r="AR1328"/>
      <c r="AS1328"/>
    </row>
    <row r="1329" spans="1:45" x14ac:dyDescent="0.25">
      <c r="A1329" s="110"/>
      <c r="B1329" s="110"/>
      <c r="R1329" s="82"/>
      <c r="S1329"/>
      <c r="T1329"/>
      <c r="U1329"/>
      <c r="V1329" s="12"/>
      <c r="W1329" s="12"/>
      <c r="X1329" s="12"/>
      <c r="Y1329" s="12"/>
      <c r="AA1329" s="12"/>
      <c r="AB1329" s="12"/>
      <c r="AC1329" s="12"/>
      <c r="AD1329" s="12"/>
      <c r="AE1329" s="12"/>
      <c r="AF1329"/>
      <c r="AH1329"/>
      <c r="AI1329"/>
      <c r="AJ1329"/>
      <c r="AK1329"/>
      <c r="AL1329"/>
      <c r="AM1329"/>
      <c r="AN1329"/>
      <c r="AO1329"/>
      <c r="AP1329"/>
      <c r="AQ1329"/>
      <c r="AR1329"/>
      <c r="AS1329"/>
    </row>
    <row r="1330" spans="1:45" x14ac:dyDescent="0.25">
      <c r="A1330" s="110"/>
      <c r="B1330" s="110"/>
      <c r="R1330" s="82"/>
      <c r="S1330"/>
      <c r="T1330"/>
      <c r="U1330"/>
      <c r="V1330" s="12"/>
      <c r="W1330" s="12"/>
      <c r="X1330" s="12"/>
      <c r="Y1330" s="12"/>
      <c r="AA1330" s="12"/>
      <c r="AB1330" s="12"/>
      <c r="AC1330" s="12"/>
      <c r="AD1330" s="12"/>
      <c r="AE1330" s="12"/>
      <c r="AF1330"/>
      <c r="AH1330"/>
      <c r="AI1330"/>
      <c r="AJ1330"/>
      <c r="AK1330"/>
      <c r="AL1330"/>
      <c r="AM1330"/>
      <c r="AN1330"/>
      <c r="AO1330"/>
      <c r="AP1330"/>
      <c r="AQ1330"/>
      <c r="AR1330"/>
      <c r="AS1330"/>
    </row>
    <row r="1331" spans="1:45" x14ac:dyDescent="0.25">
      <c r="A1331" s="110"/>
      <c r="B1331" s="110"/>
      <c r="R1331" s="82"/>
      <c r="S1331"/>
      <c r="T1331"/>
      <c r="U1331"/>
      <c r="V1331" s="12"/>
      <c r="W1331" s="12"/>
      <c r="X1331" s="12"/>
      <c r="Y1331" s="12"/>
      <c r="AA1331" s="12"/>
      <c r="AB1331" s="12"/>
      <c r="AC1331" s="12"/>
      <c r="AD1331" s="12"/>
      <c r="AE1331" s="12"/>
      <c r="AF1331"/>
      <c r="AH1331"/>
      <c r="AI1331"/>
      <c r="AJ1331"/>
      <c r="AK1331"/>
      <c r="AL1331"/>
      <c r="AM1331"/>
      <c r="AN1331"/>
      <c r="AO1331"/>
      <c r="AP1331"/>
      <c r="AQ1331"/>
      <c r="AR1331"/>
      <c r="AS1331"/>
    </row>
    <row r="1332" spans="1:45" x14ac:dyDescent="0.25">
      <c r="A1332" s="110"/>
      <c r="B1332" s="110"/>
      <c r="R1332" s="82"/>
      <c r="S1332"/>
      <c r="T1332"/>
      <c r="U1332"/>
      <c r="V1332" s="12"/>
      <c r="W1332" s="12"/>
      <c r="X1332" s="12"/>
      <c r="Y1332" s="12"/>
      <c r="AA1332" s="12"/>
      <c r="AB1332" s="12"/>
      <c r="AC1332" s="12"/>
      <c r="AD1332" s="12"/>
      <c r="AE1332" s="12"/>
      <c r="AF1332"/>
      <c r="AH1332"/>
      <c r="AI1332"/>
      <c r="AJ1332"/>
      <c r="AK1332"/>
      <c r="AL1332"/>
      <c r="AM1332"/>
      <c r="AN1332"/>
      <c r="AO1332"/>
      <c r="AP1332"/>
      <c r="AQ1332"/>
      <c r="AR1332"/>
      <c r="AS1332"/>
    </row>
    <row r="1333" spans="1:45" x14ac:dyDescent="0.25">
      <c r="A1333" s="110"/>
      <c r="B1333" s="110"/>
      <c r="R1333" s="82"/>
      <c r="S1333"/>
      <c r="T1333"/>
      <c r="U1333"/>
      <c r="V1333" s="12"/>
      <c r="W1333" s="12"/>
      <c r="X1333" s="12"/>
      <c r="Y1333" s="12"/>
      <c r="AA1333" s="12"/>
      <c r="AB1333" s="12"/>
      <c r="AC1333" s="12"/>
      <c r="AD1333" s="12"/>
      <c r="AE1333" s="12"/>
      <c r="AF1333"/>
      <c r="AH1333"/>
      <c r="AI1333"/>
      <c r="AJ1333"/>
      <c r="AK1333"/>
      <c r="AL1333"/>
      <c r="AM1333"/>
      <c r="AN1333"/>
      <c r="AO1333"/>
      <c r="AP1333"/>
      <c r="AQ1333"/>
      <c r="AR1333"/>
      <c r="AS1333"/>
    </row>
    <row r="1334" spans="1:45" x14ac:dyDescent="0.25">
      <c r="A1334" s="110"/>
      <c r="B1334" s="110"/>
      <c r="R1334" s="82"/>
      <c r="S1334"/>
      <c r="T1334"/>
      <c r="U1334"/>
      <c r="V1334" s="12"/>
      <c r="W1334" s="12"/>
      <c r="X1334" s="12"/>
      <c r="Y1334" s="12"/>
      <c r="AA1334" s="12"/>
      <c r="AB1334" s="12"/>
      <c r="AC1334" s="12"/>
      <c r="AD1334" s="12"/>
      <c r="AE1334" s="12"/>
      <c r="AF1334"/>
      <c r="AH1334"/>
      <c r="AI1334"/>
      <c r="AJ1334"/>
      <c r="AK1334"/>
      <c r="AL1334"/>
      <c r="AM1334"/>
      <c r="AN1334"/>
      <c r="AO1334"/>
      <c r="AP1334"/>
      <c r="AQ1334"/>
      <c r="AR1334"/>
      <c r="AS1334"/>
    </row>
    <row r="1335" spans="1:45" x14ac:dyDescent="0.25">
      <c r="A1335" s="110"/>
      <c r="B1335" s="110"/>
      <c r="R1335" s="82"/>
      <c r="S1335"/>
      <c r="T1335"/>
      <c r="U1335"/>
      <c r="V1335" s="12"/>
      <c r="W1335" s="12"/>
      <c r="X1335" s="12"/>
      <c r="Y1335" s="12"/>
      <c r="AA1335" s="12"/>
      <c r="AB1335" s="12"/>
      <c r="AC1335" s="12"/>
      <c r="AD1335" s="12"/>
      <c r="AE1335" s="12"/>
      <c r="AF1335"/>
      <c r="AH1335"/>
      <c r="AI1335"/>
      <c r="AJ1335"/>
      <c r="AK1335"/>
      <c r="AL1335"/>
      <c r="AM1335"/>
      <c r="AN1335"/>
      <c r="AO1335"/>
      <c r="AP1335"/>
      <c r="AQ1335"/>
      <c r="AR1335"/>
      <c r="AS1335"/>
    </row>
    <row r="1336" spans="1:45" x14ac:dyDescent="0.25">
      <c r="A1336" s="110"/>
      <c r="B1336" s="110"/>
      <c r="R1336" s="82"/>
      <c r="S1336"/>
      <c r="T1336"/>
      <c r="U1336"/>
      <c r="V1336" s="12"/>
      <c r="W1336" s="12"/>
      <c r="X1336" s="12"/>
      <c r="Y1336" s="12"/>
      <c r="AA1336" s="12"/>
      <c r="AB1336" s="12"/>
      <c r="AC1336" s="12"/>
      <c r="AD1336" s="12"/>
      <c r="AE1336" s="12"/>
      <c r="AF1336"/>
      <c r="AH1336"/>
      <c r="AI1336"/>
      <c r="AJ1336"/>
      <c r="AK1336"/>
      <c r="AL1336"/>
      <c r="AM1336"/>
      <c r="AN1336"/>
      <c r="AO1336"/>
      <c r="AP1336"/>
      <c r="AQ1336"/>
      <c r="AR1336"/>
      <c r="AS1336"/>
    </row>
    <row r="1337" spans="1:45" x14ac:dyDescent="0.25">
      <c r="A1337" s="110"/>
      <c r="B1337" s="110"/>
      <c r="R1337" s="82"/>
      <c r="S1337"/>
      <c r="T1337"/>
      <c r="U1337"/>
      <c r="V1337" s="12"/>
      <c r="W1337" s="12"/>
      <c r="X1337" s="12"/>
      <c r="Y1337" s="12"/>
      <c r="AA1337" s="12"/>
      <c r="AB1337" s="12"/>
      <c r="AC1337" s="12"/>
      <c r="AD1337" s="12"/>
      <c r="AE1337" s="12"/>
      <c r="AF1337"/>
      <c r="AH1337"/>
      <c r="AI1337"/>
      <c r="AJ1337"/>
      <c r="AK1337"/>
      <c r="AL1337"/>
      <c r="AM1337"/>
      <c r="AN1337"/>
      <c r="AO1337"/>
      <c r="AP1337"/>
      <c r="AQ1337"/>
      <c r="AR1337"/>
      <c r="AS1337"/>
    </row>
    <row r="1338" spans="1:45" x14ac:dyDescent="0.25">
      <c r="A1338" s="110"/>
      <c r="B1338" s="110"/>
      <c r="R1338" s="82"/>
      <c r="S1338"/>
      <c r="T1338"/>
      <c r="U1338"/>
      <c r="V1338" s="12"/>
      <c r="W1338" s="12"/>
      <c r="X1338" s="12"/>
      <c r="Y1338" s="12"/>
      <c r="AA1338" s="12"/>
      <c r="AB1338" s="12"/>
      <c r="AC1338" s="12"/>
      <c r="AD1338" s="12"/>
      <c r="AE1338" s="12"/>
      <c r="AF1338"/>
      <c r="AH1338"/>
      <c r="AI1338"/>
      <c r="AJ1338"/>
      <c r="AK1338"/>
      <c r="AL1338"/>
      <c r="AM1338"/>
      <c r="AN1338"/>
      <c r="AO1338"/>
      <c r="AP1338"/>
      <c r="AQ1338"/>
      <c r="AR1338"/>
      <c r="AS1338"/>
    </row>
    <row r="1339" spans="1:45" x14ac:dyDescent="0.25">
      <c r="A1339" s="110"/>
      <c r="B1339" s="110"/>
      <c r="R1339" s="82"/>
      <c r="S1339"/>
      <c r="T1339"/>
      <c r="U1339"/>
      <c r="V1339" s="12"/>
      <c r="W1339" s="12"/>
      <c r="X1339" s="12"/>
      <c r="Y1339" s="12"/>
      <c r="AA1339" s="12"/>
      <c r="AB1339" s="12"/>
      <c r="AC1339" s="12"/>
      <c r="AD1339" s="12"/>
      <c r="AE1339" s="12"/>
      <c r="AF1339"/>
      <c r="AH1339"/>
      <c r="AI1339"/>
      <c r="AJ1339"/>
      <c r="AK1339"/>
      <c r="AL1339"/>
      <c r="AM1339"/>
      <c r="AN1339"/>
      <c r="AO1339"/>
      <c r="AP1339"/>
      <c r="AQ1339"/>
      <c r="AR1339"/>
      <c r="AS1339"/>
    </row>
    <row r="1340" spans="1:45" x14ac:dyDescent="0.25">
      <c r="A1340" s="110"/>
      <c r="B1340" s="110"/>
      <c r="R1340" s="82"/>
      <c r="S1340"/>
      <c r="T1340"/>
      <c r="U1340"/>
      <c r="V1340" s="12"/>
      <c r="W1340" s="12"/>
      <c r="X1340" s="12"/>
      <c r="Y1340" s="12"/>
      <c r="AA1340" s="12"/>
      <c r="AB1340" s="12"/>
      <c r="AC1340" s="12"/>
      <c r="AD1340" s="12"/>
      <c r="AE1340" s="12"/>
      <c r="AF1340"/>
      <c r="AH1340"/>
      <c r="AI1340"/>
      <c r="AJ1340"/>
      <c r="AK1340"/>
      <c r="AL1340"/>
      <c r="AM1340"/>
      <c r="AN1340"/>
      <c r="AO1340"/>
      <c r="AP1340"/>
      <c r="AQ1340"/>
      <c r="AR1340"/>
      <c r="AS1340"/>
    </row>
    <row r="1341" spans="1:45" x14ac:dyDescent="0.25">
      <c r="A1341" s="110"/>
      <c r="B1341" s="110"/>
      <c r="R1341" s="82"/>
      <c r="S1341"/>
      <c r="T1341"/>
      <c r="U1341"/>
      <c r="V1341" s="12"/>
      <c r="W1341" s="12"/>
      <c r="X1341" s="12"/>
      <c r="Y1341" s="12"/>
      <c r="AA1341" s="12"/>
      <c r="AB1341" s="12"/>
      <c r="AC1341" s="12"/>
      <c r="AD1341" s="12"/>
      <c r="AE1341" s="12"/>
      <c r="AF1341"/>
      <c r="AH1341"/>
      <c r="AI1341"/>
      <c r="AJ1341"/>
      <c r="AK1341"/>
      <c r="AL1341"/>
      <c r="AM1341"/>
      <c r="AN1341"/>
      <c r="AO1341"/>
      <c r="AP1341"/>
      <c r="AQ1341"/>
      <c r="AR1341"/>
      <c r="AS1341"/>
    </row>
    <row r="1342" spans="1:45" x14ac:dyDescent="0.25">
      <c r="A1342" s="110"/>
      <c r="B1342" s="110"/>
      <c r="R1342" s="82"/>
      <c r="S1342"/>
      <c r="T1342"/>
      <c r="U1342"/>
      <c r="V1342" s="12"/>
      <c r="W1342" s="12"/>
      <c r="X1342" s="12"/>
      <c r="Y1342" s="12"/>
      <c r="AA1342" s="12"/>
      <c r="AB1342" s="12"/>
      <c r="AC1342" s="12"/>
      <c r="AD1342" s="12"/>
      <c r="AE1342" s="12"/>
      <c r="AF1342"/>
      <c r="AH1342"/>
      <c r="AI1342"/>
      <c r="AJ1342"/>
      <c r="AK1342"/>
      <c r="AL1342"/>
      <c r="AM1342"/>
      <c r="AN1342"/>
      <c r="AO1342"/>
      <c r="AP1342"/>
      <c r="AQ1342"/>
      <c r="AR1342"/>
      <c r="AS1342"/>
    </row>
    <row r="1343" spans="1:45" x14ac:dyDescent="0.25">
      <c r="A1343" s="110"/>
      <c r="B1343" s="110"/>
      <c r="R1343" s="82"/>
      <c r="S1343"/>
      <c r="T1343"/>
      <c r="U1343"/>
      <c r="V1343" s="12"/>
      <c r="W1343" s="12"/>
      <c r="X1343" s="12"/>
      <c r="Y1343" s="12"/>
      <c r="AA1343" s="12"/>
      <c r="AB1343" s="12"/>
      <c r="AC1343" s="12"/>
      <c r="AD1343" s="12"/>
      <c r="AE1343" s="12"/>
      <c r="AF1343"/>
      <c r="AH1343"/>
      <c r="AI1343"/>
      <c r="AJ1343"/>
      <c r="AK1343"/>
      <c r="AL1343"/>
      <c r="AM1343"/>
      <c r="AN1343"/>
      <c r="AO1343"/>
      <c r="AP1343"/>
      <c r="AQ1343"/>
      <c r="AR1343"/>
      <c r="AS1343"/>
    </row>
    <row r="1344" spans="1:45" x14ac:dyDescent="0.25">
      <c r="A1344" s="110"/>
      <c r="B1344" s="110"/>
      <c r="R1344" s="82"/>
      <c r="S1344"/>
      <c r="T1344"/>
      <c r="U1344"/>
      <c r="V1344" s="12"/>
      <c r="W1344" s="12"/>
      <c r="X1344" s="12"/>
      <c r="Y1344" s="12"/>
      <c r="AA1344" s="12"/>
      <c r="AB1344" s="12"/>
      <c r="AC1344" s="12"/>
      <c r="AD1344" s="12"/>
      <c r="AE1344" s="12"/>
      <c r="AF1344"/>
      <c r="AH1344"/>
      <c r="AI1344"/>
      <c r="AJ1344"/>
      <c r="AK1344"/>
      <c r="AL1344"/>
      <c r="AM1344"/>
      <c r="AN1344"/>
      <c r="AO1344"/>
      <c r="AP1344"/>
      <c r="AQ1344"/>
      <c r="AR1344"/>
      <c r="AS1344"/>
    </row>
    <row r="1345" spans="1:45" x14ac:dyDescent="0.25">
      <c r="A1345" s="110"/>
      <c r="B1345" s="110"/>
      <c r="R1345" s="82"/>
      <c r="S1345"/>
      <c r="T1345"/>
      <c r="U1345"/>
      <c r="V1345" s="12"/>
      <c r="W1345" s="12"/>
      <c r="X1345" s="12"/>
      <c r="Y1345" s="12"/>
      <c r="AA1345" s="12"/>
      <c r="AB1345" s="12"/>
      <c r="AC1345" s="12"/>
      <c r="AD1345" s="12"/>
      <c r="AE1345" s="12"/>
      <c r="AF1345"/>
      <c r="AH1345"/>
      <c r="AI1345"/>
      <c r="AJ1345"/>
      <c r="AK1345"/>
      <c r="AL1345"/>
      <c r="AM1345"/>
      <c r="AN1345"/>
      <c r="AO1345"/>
      <c r="AP1345"/>
      <c r="AQ1345"/>
      <c r="AR1345"/>
      <c r="AS1345"/>
    </row>
    <row r="1346" spans="1:45" x14ac:dyDescent="0.25">
      <c r="A1346" s="110"/>
      <c r="B1346" s="110"/>
      <c r="R1346" s="82"/>
      <c r="S1346"/>
      <c r="T1346"/>
      <c r="U1346"/>
      <c r="V1346" s="12"/>
      <c r="W1346" s="12"/>
      <c r="X1346" s="12"/>
      <c r="Y1346" s="12"/>
      <c r="AA1346" s="12"/>
      <c r="AB1346" s="12"/>
      <c r="AC1346" s="12"/>
      <c r="AD1346" s="12"/>
      <c r="AE1346" s="12"/>
      <c r="AF1346"/>
      <c r="AH1346"/>
      <c r="AI1346"/>
      <c r="AJ1346"/>
      <c r="AK1346"/>
      <c r="AL1346"/>
      <c r="AM1346"/>
      <c r="AN1346"/>
      <c r="AO1346"/>
      <c r="AP1346"/>
      <c r="AQ1346"/>
      <c r="AR1346"/>
      <c r="AS1346"/>
    </row>
    <row r="1347" spans="1:45" x14ac:dyDescent="0.25">
      <c r="A1347" s="110"/>
      <c r="B1347" s="110"/>
      <c r="R1347" s="82"/>
      <c r="S1347"/>
      <c r="T1347"/>
      <c r="U1347"/>
      <c r="V1347" s="12"/>
      <c r="W1347" s="12"/>
      <c r="X1347" s="12"/>
      <c r="Y1347" s="12"/>
      <c r="AA1347" s="12"/>
      <c r="AB1347" s="12"/>
      <c r="AC1347" s="12"/>
      <c r="AD1347" s="12"/>
      <c r="AE1347" s="12"/>
      <c r="AF1347"/>
      <c r="AH1347"/>
      <c r="AI1347"/>
      <c r="AJ1347"/>
      <c r="AK1347"/>
      <c r="AL1347"/>
      <c r="AM1347"/>
      <c r="AN1347"/>
      <c r="AO1347"/>
      <c r="AP1347"/>
      <c r="AQ1347"/>
      <c r="AR1347"/>
      <c r="AS1347"/>
    </row>
    <row r="1348" spans="1:45" x14ac:dyDescent="0.25">
      <c r="A1348" s="110"/>
      <c r="B1348" s="110"/>
      <c r="R1348" s="82"/>
      <c r="S1348"/>
      <c r="T1348"/>
      <c r="U1348"/>
      <c r="V1348" s="12"/>
      <c r="W1348" s="12"/>
      <c r="X1348" s="12"/>
      <c r="Y1348" s="12"/>
      <c r="AA1348" s="12"/>
      <c r="AB1348" s="12"/>
      <c r="AC1348" s="12"/>
      <c r="AD1348" s="12"/>
      <c r="AE1348" s="12"/>
      <c r="AF1348"/>
      <c r="AH1348"/>
      <c r="AI1348"/>
      <c r="AJ1348"/>
      <c r="AK1348"/>
      <c r="AL1348"/>
      <c r="AM1348"/>
      <c r="AN1348"/>
      <c r="AO1348"/>
      <c r="AP1348"/>
      <c r="AQ1348"/>
      <c r="AR1348"/>
      <c r="AS1348"/>
    </row>
    <row r="1349" spans="1:45" x14ac:dyDescent="0.25">
      <c r="A1349" s="110"/>
      <c r="B1349" s="110"/>
      <c r="R1349" s="82"/>
      <c r="S1349"/>
      <c r="T1349"/>
      <c r="U1349"/>
      <c r="V1349" s="12"/>
      <c r="W1349" s="12"/>
      <c r="X1349" s="12"/>
      <c r="Y1349" s="12"/>
      <c r="AA1349" s="12"/>
      <c r="AB1349" s="12"/>
      <c r="AC1349" s="12"/>
      <c r="AD1349" s="12"/>
      <c r="AE1349" s="12"/>
      <c r="AF1349"/>
      <c r="AH1349"/>
      <c r="AI1349"/>
      <c r="AJ1349"/>
      <c r="AK1349"/>
      <c r="AL1349"/>
      <c r="AM1349"/>
      <c r="AN1349"/>
      <c r="AO1349"/>
      <c r="AP1349"/>
      <c r="AQ1349"/>
      <c r="AR1349"/>
      <c r="AS1349"/>
    </row>
    <row r="1350" spans="1:45" x14ac:dyDescent="0.25">
      <c r="A1350" s="110"/>
      <c r="B1350" s="110"/>
      <c r="R1350" s="82"/>
      <c r="S1350"/>
      <c r="T1350"/>
      <c r="U1350"/>
      <c r="V1350" s="12"/>
      <c r="W1350" s="12"/>
      <c r="X1350" s="12"/>
      <c r="Y1350" s="12"/>
      <c r="AA1350" s="12"/>
      <c r="AB1350" s="12"/>
      <c r="AC1350" s="12"/>
      <c r="AD1350" s="12"/>
      <c r="AE1350" s="12"/>
      <c r="AF1350"/>
      <c r="AH1350"/>
      <c r="AI1350"/>
      <c r="AJ1350"/>
      <c r="AK1350"/>
      <c r="AL1350"/>
      <c r="AM1350"/>
      <c r="AN1350"/>
      <c r="AO1350"/>
      <c r="AP1350"/>
      <c r="AQ1350"/>
      <c r="AR1350"/>
      <c r="AS1350"/>
    </row>
    <row r="1351" spans="1:45" x14ac:dyDescent="0.25">
      <c r="A1351" s="110"/>
      <c r="B1351" s="110"/>
      <c r="R1351" s="82"/>
      <c r="S1351"/>
      <c r="T1351"/>
      <c r="U1351"/>
      <c r="V1351" s="12"/>
      <c r="W1351" s="12"/>
      <c r="X1351" s="12"/>
      <c r="Y1351" s="12"/>
      <c r="AA1351" s="12"/>
      <c r="AB1351" s="12"/>
      <c r="AC1351" s="12"/>
      <c r="AD1351" s="12"/>
      <c r="AE1351" s="12"/>
      <c r="AF1351"/>
      <c r="AH1351"/>
      <c r="AI1351"/>
      <c r="AJ1351"/>
      <c r="AK1351"/>
      <c r="AL1351"/>
      <c r="AM1351"/>
      <c r="AN1351"/>
      <c r="AO1351"/>
      <c r="AP1351"/>
      <c r="AQ1351"/>
      <c r="AR1351"/>
      <c r="AS1351"/>
    </row>
    <row r="1352" spans="1:45" x14ac:dyDescent="0.25">
      <c r="A1352" s="110"/>
      <c r="B1352" s="110"/>
      <c r="R1352" s="82"/>
      <c r="S1352"/>
      <c r="T1352"/>
      <c r="U1352"/>
      <c r="V1352" s="12"/>
      <c r="W1352" s="12"/>
      <c r="X1352" s="12"/>
      <c r="Y1352" s="12"/>
      <c r="AA1352" s="12"/>
      <c r="AB1352" s="12"/>
      <c r="AC1352" s="12"/>
      <c r="AD1352" s="12"/>
      <c r="AE1352" s="12"/>
      <c r="AF1352"/>
      <c r="AH1352"/>
      <c r="AI1352"/>
      <c r="AJ1352"/>
      <c r="AK1352"/>
      <c r="AL1352"/>
      <c r="AM1352"/>
      <c r="AN1352"/>
      <c r="AO1352"/>
      <c r="AP1352"/>
      <c r="AQ1352"/>
      <c r="AR1352"/>
      <c r="AS1352"/>
    </row>
    <row r="1353" spans="1:45" x14ac:dyDescent="0.25">
      <c r="A1353" s="110"/>
      <c r="B1353" s="110"/>
      <c r="R1353" s="82"/>
      <c r="S1353"/>
      <c r="T1353"/>
      <c r="U1353"/>
      <c r="V1353" s="12"/>
      <c r="W1353" s="12"/>
      <c r="X1353" s="12"/>
      <c r="Y1353" s="12"/>
      <c r="AA1353" s="12"/>
      <c r="AB1353" s="12"/>
      <c r="AC1353" s="12"/>
      <c r="AD1353" s="12"/>
      <c r="AE1353" s="12"/>
      <c r="AF1353"/>
      <c r="AH1353"/>
      <c r="AI1353"/>
      <c r="AJ1353"/>
      <c r="AK1353"/>
      <c r="AL1353"/>
      <c r="AM1353"/>
      <c r="AN1353"/>
      <c r="AO1353"/>
      <c r="AP1353"/>
      <c r="AQ1353"/>
      <c r="AR1353"/>
      <c r="AS1353"/>
    </row>
    <row r="1354" spans="1:45" x14ac:dyDescent="0.25">
      <c r="A1354" s="110"/>
      <c r="B1354" s="110"/>
      <c r="R1354" s="82"/>
      <c r="S1354"/>
      <c r="T1354"/>
      <c r="U1354"/>
      <c r="V1354" s="12"/>
      <c r="W1354" s="12"/>
      <c r="X1354" s="12"/>
      <c r="Y1354" s="12"/>
      <c r="AA1354" s="12"/>
      <c r="AB1354" s="12"/>
      <c r="AC1354" s="12"/>
      <c r="AD1354" s="12"/>
      <c r="AE1354" s="12"/>
      <c r="AF1354"/>
      <c r="AH1354"/>
      <c r="AI1354"/>
      <c r="AJ1354"/>
      <c r="AK1354"/>
      <c r="AL1354"/>
      <c r="AM1354"/>
      <c r="AN1354"/>
      <c r="AO1354"/>
      <c r="AP1354"/>
      <c r="AQ1354"/>
      <c r="AR1354"/>
      <c r="AS1354"/>
    </row>
    <row r="1355" spans="1:45" x14ac:dyDescent="0.25">
      <c r="A1355" s="110"/>
      <c r="B1355" s="110"/>
      <c r="R1355" s="82"/>
      <c r="S1355"/>
      <c r="T1355"/>
      <c r="U1355"/>
      <c r="V1355" s="12"/>
      <c r="W1355" s="12"/>
      <c r="X1355" s="12"/>
      <c r="Y1355" s="12"/>
      <c r="AA1355" s="12"/>
      <c r="AB1355" s="12"/>
      <c r="AC1355" s="12"/>
      <c r="AD1355" s="12"/>
      <c r="AE1355" s="12"/>
      <c r="AF1355"/>
      <c r="AH1355"/>
      <c r="AI1355"/>
      <c r="AJ1355"/>
      <c r="AK1355"/>
      <c r="AL1355"/>
      <c r="AM1355"/>
      <c r="AN1355"/>
      <c r="AO1355"/>
      <c r="AP1355"/>
      <c r="AQ1355"/>
      <c r="AR1355"/>
      <c r="AS1355"/>
    </row>
    <row r="1356" spans="1:45" x14ac:dyDescent="0.25">
      <c r="A1356" s="110"/>
      <c r="B1356" s="110"/>
      <c r="R1356" s="82"/>
      <c r="S1356"/>
      <c r="T1356"/>
      <c r="U1356"/>
      <c r="V1356" s="12"/>
      <c r="W1356" s="12"/>
      <c r="X1356" s="12"/>
      <c r="Y1356" s="12"/>
      <c r="AA1356" s="12"/>
      <c r="AB1356" s="12"/>
      <c r="AC1356" s="12"/>
      <c r="AD1356" s="12"/>
      <c r="AE1356" s="12"/>
      <c r="AF1356"/>
      <c r="AH1356"/>
      <c r="AI1356"/>
      <c r="AJ1356"/>
      <c r="AK1356"/>
      <c r="AL1356"/>
      <c r="AM1356"/>
      <c r="AN1356"/>
      <c r="AO1356"/>
      <c r="AP1356"/>
      <c r="AQ1356"/>
      <c r="AR1356"/>
      <c r="AS1356"/>
    </row>
    <row r="1357" spans="1:45" x14ac:dyDescent="0.25">
      <c r="A1357" s="110"/>
      <c r="B1357" s="110"/>
      <c r="R1357" s="82"/>
      <c r="S1357"/>
      <c r="T1357"/>
      <c r="U1357"/>
      <c r="V1357" s="12"/>
      <c r="W1357" s="12"/>
      <c r="X1357" s="12"/>
      <c r="Y1357" s="12"/>
      <c r="AA1357" s="12"/>
      <c r="AB1357" s="12"/>
      <c r="AC1357" s="12"/>
      <c r="AD1357" s="12"/>
      <c r="AE1357" s="12"/>
      <c r="AF1357"/>
      <c r="AH1357"/>
      <c r="AI1357"/>
      <c r="AJ1357"/>
      <c r="AK1357"/>
      <c r="AL1357"/>
      <c r="AM1357"/>
      <c r="AN1357"/>
      <c r="AO1357"/>
      <c r="AP1357"/>
      <c r="AQ1357"/>
      <c r="AR1357"/>
      <c r="AS1357"/>
    </row>
    <row r="1358" spans="1:45" x14ac:dyDescent="0.25">
      <c r="A1358" s="110"/>
      <c r="B1358" s="110"/>
      <c r="R1358" s="82"/>
      <c r="S1358"/>
      <c r="T1358"/>
      <c r="U1358"/>
      <c r="V1358" s="12"/>
      <c r="W1358" s="12"/>
      <c r="X1358" s="12"/>
      <c r="Y1358" s="12"/>
      <c r="AA1358" s="12"/>
      <c r="AB1358" s="12"/>
      <c r="AC1358" s="12"/>
      <c r="AD1358" s="12"/>
      <c r="AE1358" s="12"/>
      <c r="AF1358"/>
      <c r="AH1358"/>
      <c r="AI1358"/>
      <c r="AJ1358"/>
      <c r="AK1358"/>
      <c r="AL1358"/>
      <c r="AM1358"/>
      <c r="AN1358"/>
      <c r="AO1358"/>
      <c r="AP1358"/>
      <c r="AQ1358"/>
      <c r="AR1358"/>
      <c r="AS1358"/>
    </row>
    <row r="1359" spans="1:45" x14ac:dyDescent="0.25">
      <c r="A1359" s="110"/>
      <c r="B1359" s="110"/>
      <c r="R1359" s="82"/>
      <c r="S1359"/>
      <c r="T1359"/>
      <c r="U1359"/>
      <c r="V1359" s="12"/>
      <c r="W1359" s="12"/>
      <c r="X1359" s="12"/>
      <c r="Y1359" s="12"/>
      <c r="AA1359" s="12"/>
      <c r="AB1359" s="12"/>
      <c r="AC1359" s="12"/>
      <c r="AD1359" s="12"/>
      <c r="AE1359" s="12"/>
      <c r="AF1359"/>
      <c r="AH1359"/>
      <c r="AI1359"/>
      <c r="AJ1359"/>
      <c r="AK1359"/>
      <c r="AL1359"/>
      <c r="AM1359"/>
      <c r="AN1359"/>
      <c r="AO1359"/>
      <c r="AP1359"/>
      <c r="AQ1359"/>
      <c r="AR1359"/>
      <c r="AS1359"/>
    </row>
    <row r="1360" spans="1:45" x14ac:dyDescent="0.25">
      <c r="A1360" s="110"/>
      <c r="B1360" s="110"/>
      <c r="R1360" s="82"/>
      <c r="S1360"/>
      <c r="T1360"/>
      <c r="U1360"/>
      <c r="V1360" s="12"/>
      <c r="W1360" s="12"/>
      <c r="X1360" s="12"/>
      <c r="Y1360" s="12"/>
      <c r="AA1360" s="12"/>
      <c r="AB1360" s="12"/>
      <c r="AC1360" s="12"/>
      <c r="AD1360" s="12"/>
      <c r="AE1360" s="12"/>
      <c r="AF1360"/>
      <c r="AH1360"/>
      <c r="AI1360"/>
      <c r="AJ1360"/>
      <c r="AK1360"/>
      <c r="AL1360"/>
      <c r="AM1360"/>
      <c r="AN1360"/>
      <c r="AO1360"/>
      <c r="AP1360"/>
      <c r="AQ1360"/>
      <c r="AR1360"/>
      <c r="AS1360"/>
    </row>
    <row r="1361" spans="1:45" x14ac:dyDescent="0.25">
      <c r="A1361" s="110"/>
      <c r="B1361" s="110"/>
      <c r="R1361" s="82"/>
      <c r="S1361"/>
      <c r="T1361"/>
      <c r="U1361"/>
      <c r="V1361" s="12"/>
      <c r="W1361" s="12"/>
      <c r="X1361" s="12"/>
      <c r="Y1361" s="12"/>
      <c r="AA1361" s="12"/>
      <c r="AB1361" s="12"/>
      <c r="AC1361" s="12"/>
      <c r="AD1361" s="12"/>
      <c r="AE1361" s="12"/>
      <c r="AF1361"/>
      <c r="AH1361"/>
      <c r="AI1361"/>
      <c r="AJ1361"/>
      <c r="AK1361"/>
      <c r="AL1361"/>
      <c r="AM1361"/>
      <c r="AN1361"/>
      <c r="AO1361"/>
      <c r="AP1361"/>
      <c r="AQ1361"/>
      <c r="AR1361"/>
      <c r="AS1361"/>
    </row>
    <row r="1362" spans="1:45" x14ac:dyDescent="0.25">
      <c r="A1362" s="110"/>
      <c r="B1362" s="110"/>
      <c r="R1362" s="82"/>
      <c r="S1362"/>
      <c r="T1362"/>
      <c r="U1362"/>
      <c r="V1362" s="12"/>
      <c r="W1362" s="12"/>
      <c r="X1362" s="12"/>
      <c r="Y1362" s="12"/>
      <c r="AA1362" s="12"/>
      <c r="AB1362" s="12"/>
      <c r="AC1362" s="12"/>
      <c r="AD1362" s="12"/>
      <c r="AE1362" s="12"/>
      <c r="AF1362"/>
      <c r="AH1362"/>
      <c r="AI1362"/>
      <c r="AJ1362"/>
      <c r="AK1362"/>
      <c r="AL1362"/>
      <c r="AM1362"/>
      <c r="AN1362"/>
      <c r="AO1362"/>
      <c r="AP1362"/>
      <c r="AQ1362"/>
      <c r="AR1362"/>
      <c r="AS1362"/>
    </row>
    <row r="1363" spans="1:45" x14ac:dyDescent="0.25">
      <c r="A1363" s="110"/>
      <c r="B1363" s="110"/>
      <c r="R1363" s="82"/>
      <c r="S1363"/>
      <c r="T1363"/>
      <c r="U1363"/>
      <c r="V1363" s="12"/>
      <c r="W1363" s="12"/>
      <c r="X1363" s="12"/>
      <c r="Y1363" s="12"/>
      <c r="AA1363" s="12"/>
      <c r="AB1363" s="12"/>
      <c r="AC1363" s="12"/>
      <c r="AD1363" s="12"/>
      <c r="AE1363" s="12"/>
      <c r="AF1363"/>
      <c r="AH1363"/>
      <c r="AI1363"/>
      <c r="AJ1363"/>
      <c r="AK1363"/>
      <c r="AL1363"/>
      <c r="AM1363"/>
      <c r="AN1363"/>
      <c r="AO1363"/>
      <c r="AP1363"/>
      <c r="AQ1363"/>
      <c r="AR1363"/>
      <c r="AS1363"/>
    </row>
    <row r="1364" spans="1:45" x14ac:dyDescent="0.25">
      <c r="A1364" s="110"/>
      <c r="B1364" s="110"/>
      <c r="R1364" s="82"/>
      <c r="S1364"/>
      <c r="T1364"/>
      <c r="U1364"/>
      <c r="V1364" s="12"/>
      <c r="W1364" s="12"/>
      <c r="X1364" s="12"/>
      <c r="Y1364" s="12"/>
      <c r="AA1364" s="12"/>
      <c r="AB1364" s="12"/>
      <c r="AC1364" s="12"/>
      <c r="AD1364" s="12"/>
      <c r="AE1364" s="12"/>
      <c r="AF1364"/>
      <c r="AH1364"/>
      <c r="AI1364"/>
      <c r="AJ1364"/>
      <c r="AK1364"/>
      <c r="AL1364"/>
      <c r="AM1364"/>
      <c r="AN1364"/>
      <c r="AO1364"/>
      <c r="AP1364"/>
      <c r="AQ1364"/>
      <c r="AR1364"/>
      <c r="AS1364"/>
    </row>
    <row r="1365" spans="1:45" x14ac:dyDescent="0.25">
      <c r="A1365" s="110"/>
      <c r="B1365" s="110"/>
      <c r="R1365" s="82"/>
      <c r="S1365"/>
      <c r="T1365"/>
      <c r="U1365"/>
      <c r="V1365" s="12"/>
      <c r="W1365" s="12"/>
      <c r="X1365" s="12"/>
      <c r="Y1365" s="12"/>
      <c r="AA1365" s="12"/>
      <c r="AB1365" s="12"/>
      <c r="AC1365" s="12"/>
      <c r="AD1365" s="12"/>
      <c r="AE1365" s="12"/>
      <c r="AF1365"/>
      <c r="AH1365"/>
      <c r="AI1365"/>
      <c r="AJ1365"/>
      <c r="AK1365"/>
      <c r="AL1365"/>
      <c r="AM1365"/>
      <c r="AN1365"/>
      <c r="AO1365"/>
      <c r="AP1365"/>
      <c r="AQ1365"/>
      <c r="AR1365"/>
      <c r="AS1365"/>
    </row>
    <row r="1366" spans="1:45" x14ac:dyDescent="0.25">
      <c r="A1366" s="110"/>
      <c r="B1366" s="110"/>
      <c r="R1366" s="82"/>
      <c r="S1366"/>
      <c r="T1366"/>
      <c r="U1366"/>
      <c r="V1366" s="12"/>
      <c r="W1366" s="12"/>
      <c r="X1366" s="12"/>
      <c r="Y1366" s="12"/>
      <c r="AA1366" s="12"/>
      <c r="AB1366" s="12"/>
      <c r="AC1366" s="12"/>
      <c r="AD1366" s="12"/>
      <c r="AE1366" s="12"/>
      <c r="AF1366"/>
      <c r="AH1366"/>
      <c r="AI1366"/>
      <c r="AJ1366"/>
      <c r="AK1366"/>
      <c r="AL1366"/>
      <c r="AM1366"/>
      <c r="AN1366"/>
      <c r="AO1366"/>
      <c r="AP1366"/>
      <c r="AQ1366"/>
      <c r="AR1366"/>
      <c r="AS1366"/>
    </row>
    <row r="1367" spans="1:45" x14ac:dyDescent="0.25">
      <c r="A1367" s="110"/>
      <c r="B1367" s="110"/>
      <c r="R1367" s="82"/>
      <c r="S1367"/>
      <c r="T1367"/>
      <c r="U1367"/>
      <c r="V1367" s="12"/>
      <c r="W1367" s="12"/>
      <c r="X1367" s="12"/>
      <c r="Y1367" s="12"/>
      <c r="AA1367" s="12"/>
      <c r="AB1367" s="12"/>
      <c r="AC1367" s="12"/>
      <c r="AD1367" s="12"/>
      <c r="AE1367" s="12"/>
      <c r="AF1367"/>
      <c r="AH1367"/>
      <c r="AI1367"/>
      <c r="AJ1367"/>
      <c r="AK1367"/>
      <c r="AL1367"/>
      <c r="AM1367"/>
      <c r="AN1367"/>
      <c r="AO1367"/>
      <c r="AP1367"/>
      <c r="AQ1367"/>
      <c r="AR1367"/>
      <c r="AS1367"/>
    </row>
    <row r="1368" spans="1:45" x14ac:dyDescent="0.25">
      <c r="A1368" s="110"/>
      <c r="B1368" s="110"/>
      <c r="R1368" s="82"/>
      <c r="S1368"/>
      <c r="T1368"/>
      <c r="U1368"/>
      <c r="V1368" s="12"/>
      <c r="W1368" s="12"/>
      <c r="X1368" s="12"/>
      <c r="Y1368" s="12"/>
      <c r="AA1368" s="12"/>
      <c r="AB1368" s="12"/>
      <c r="AC1368" s="12"/>
      <c r="AD1368" s="12"/>
      <c r="AE1368" s="12"/>
      <c r="AF1368"/>
      <c r="AH1368"/>
      <c r="AI1368"/>
      <c r="AJ1368"/>
      <c r="AK1368"/>
      <c r="AL1368"/>
      <c r="AM1368"/>
      <c r="AN1368"/>
      <c r="AO1368"/>
      <c r="AP1368"/>
      <c r="AQ1368"/>
      <c r="AR1368"/>
      <c r="AS1368"/>
    </row>
    <row r="1369" spans="1:45" x14ac:dyDescent="0.25">
      <c r="A1369" s="110"/>
      <c r="B1369" s="110"/>
      <c r="R1369" s="82"/>
      <c r="S1369"/>
      <c r="T1369"/>
      <c r="U1369"/>
      <c r="V1369" s="12"/>
      <c r="W1369" s="12"/>
      <c r="X1369" s="12"/>
      <c r="Y1369" s="12"/>
      <c r="AA1369" s="12"/>
      <c r="AB1369" s="12"/>
      <c r="AC1369" s="12"/>
      <c r="AD1369" s="12"/>
      <c r="AE1369" s="12"/>
      <c r="AF1369"/>
      <c r="AH1369"/>
      <c r="AI1369"/>
      <c r="AJ1369"/>
      <c r="AK1369"/>
      <c r="AL1369"/>
      <c r="AM1369"/>
      <c r="AN1369"/>
      <c r="AO1369"/>
      <c r="AP1369"/>
      <c r="AQ1369"/>
      <c r="AR1369"/>
      <c r="AS1369"/>
    </row>
    <row r="1370" spans="1:45" x14ac:dyDescent="0.25">
      <c r="A1370" s="110"/>
      <c r="B1370" s="110"/>
      <c r="R1370" s="82"/>
      <c r="S1370"/>
      <c r="T1370"/>
      <c r="U1370"/>
      <c r="V1370" s="12"/>
      <c r="W1370" s="12"/>
      <c r="X1370" s="12"/>
      <c r="Y1370" s="12"/>
      <c r="AA1370" s="12"/>
      <c r="AB1370" s="12"/>
      <c r="AC1370" s="12"/>
      <c r="AD1370" s="12"/>
      <c r="AE1370" s="12"/>
      <c r="AF1370"/>
      <c r="AH1370"/>
      <c r="AI1370"/>
      <c r="AJ1370"/>
      <c r="AK1370"/>
      <c r="AL1370"/>
      <c r="AM1370"/>
      <c r="AN1370"/>
      <c r="AO1370"/>
      <c r="AP1370"/>
      <c r="AQ1370"/>
      <c r="AR1370"/>
      <c r="AS1370"/>
    </row>
    <row r="1371" spans="1:45" x14ac:dyDescent="0.25">
      <c r="A1371" s="110"/>
      <c r="B1371" s="110"/>
      <c r="R1371" s="82"/>
      <c r="S1371"/>
      <c r="T1371"/>
      <c r="U1371"/>
      <c r="V1371" s="12"/>
      <c r="W1371" s="12"/>
      <c r="X1371" s="12"/>
      <c r="Y1371" s="12"/>
      <c r="AA1371" s="12"/>
      <c r="AB1371" s="12"/>
      <c r="AC1371" s="12"/>
      <c r="AD1371" s="12"/>
      <c r="AE1371" s="12"/>
      <c r="AF1371"/>
      <c r="AH1371"/>
      <c r="AI1371"/>
      <c r="AJ1371"/>
      <c r="AK1371"/>
      <c r="AL1371"/>
      <c r="AM1371"/>
      <c r="AN1371"/>
      <c r="AO1371"/>
      <c r="AP1371"/>
      <c r="AQ1371"/>
      <c r="AR1371"/>
      <c r="AS1371"/>
    </row>
    <row r="1372" spans="1:45" x14ac:dyDescent="0.25">
      <c r="A1372" s="110"/>
      <c r="B1372" s="110"/>
      <c r="R1372" s="82"/>
      <c r="S1372"/>
      <c r="T1372"/>
      <c r="U1372"/>
      <c r="V1372" s="12"/>
      <c r="W1372" s="12"/>
      <c r="X1372" s="12"/>
      <c r="Y1372" s="12"/>
      <c r="AA1372" s="12"/>
      <c r="AB1372" s="12"/>
      <c r="AC1372" s="12"/>
      <c r="AD1372" s="12"/>
      <c r="AE1372" s="12"/>
      <c r="AF1372"/>
      <c r="AH1372"/>
      <c r="AI1372"/>
      <c r="AJ1372"/>
      <c r="AK1372"/>
      <c r="AL1372"/>
      <c r="AM1372"/>
      <c r="AN1372"/>
      <c r="AO1372"/>
      <c r="AP1372"/>
      <c r="AQ1372"/>
      <c r="AR1372"/>
      <c r="AS1372"/>
    </row>
    <row r="1373" spans="1:45" x14ac:dyDescent="0.25">
      <c r="A1373" s="110"/>
      <c r="B1373" s="110"/>
      <c r="R1373" s="82"/>
      <c r="S1373"/>
      <c r="T1373"/>
      <c r="U1373"/>
      <c r="V1373" s="12"/>
      <c r="W1373" s="12"/>
      <c r="X1373" s="12"/>
      <c r="Y1373" s="12"/>
      <c r="AA1373" s="12"/>
      <c r="AB1373" s="12"/>
      <c r="AC1373" s="12"/>
      <c r="AD1373" s="12"/>
      <c r="AE1373" s="12"/>
      <c r="AF1373"/>
      <c r="AH1373"/>
      <c r="AI1373"/>
      <c r="AJ1373"/>
      <c r="AK1373"/>
      <c r="AL1373"/>
      <c r="AM1373"/>
      <c r="AN1373"/>
      <c r="AO1373"/>
      <c r="AP1373"/>
      <c r="AQ1373"/>
      <c r="AR1373"/>
      <c r="AS1373"/>
    </row>
    <row r="1374" spans="1:45" x14ac:dyDescent="0.25">
      <c r="A1374" s="110"/>
      <c r="B1374" s="110"/>
      <c r="R1374" s="82"/>
      <c r="S1374"/>
      <c r="T1374"/>
      <c r="U1374"/>
      <c r="V1374" s="12"/>
      <c r="W1374" s="12"/>
      <c r="X1374" s="12"/>
      <c r="Y1374" s="12"/>
      <c r="AA1374" s="12"/>
      <c r="AB1374" s="12"/>
      <c r="AC1374" s="12"/>
      <c r="AD1374" s="12"/>
      <c r="AE1374" s="12"/>
      <c r="AF1374"/>
      <c r="AH1374"/>
      <c r="AI1374"/>
      <c r="AJ1374"/>
      <c r="AK1374"/>
      <c r="AL1374"/>
      <c r="AM1374"/>
      <c r="AN1374"/>
      <c r="AO1374"/>
      <c r="AP1374"/>
      <c r="AQ1374"/>
      <c r="AR1374"/>
      <c r="AS1374"/>
    </row>
    <row r="1375" spans="1:45" x14ac:dyDescent="0.25">
      <c r="A1375" s="110"/>
      <c r="B1375" s="110"/>
      <c r="R1375" s="82"/>
      <c r="S1375"/>
      <c r="T1375"/>
      <c r="U1375"/>
      <c r="V1375" s="12"/>
      <c r="W1375" s="12"/>
      <c r="X1375" s="12"/>
      <c r="Y1375" s="12"/>
      <c r="AA1375" s="12"/>
      <c r="AB1375" s="12"/>
      <c r="AC1375" s="12"/>
      <c r="AD1375" s="12"/>
      <c r="AE1375" s="12"/>
      <c r="AF1375"/>
      <c r="AH1375"/>
      <c r="AI1375"/>
      <c r="AJ1375"/>
      <c r="AK1375"/>
      <c r="AL1375"/>
      <c r="AM1375"/>
      <c r="AN1375"/>
      <c r="AO1375"/>
      <c r="AP1375"/>
      <c r="AQ1375"/>
      <c r="AR1375"/>
      <c r="AS1375"/>
    </row>
    <row r="1376" spans="1:45" x14ac:dyDescent="0.25">
      <c r="A1376" s="110"/>
      <c r="B1376" s="110"/>
      <c r="R1376" s="82"/>
      <c r="S1376"/>
      <c r="T1376"/>
      <c r="U1376"/>
      <c r="V1376" s="12"/>
      <c r="W1376" s="12"/>
      <c r="X1376" s="12"/>
      <c r="Y1376" s="12"/>
      <c r="AA1376" s="12"/>
      <c r="AB1376" s="12"/>
      <c r="AC1376" s="12"/>
      <c r="AD1376" s="12"/>
      <c r="AE1376" s="12"/>
      <c r="AF1376"/>
      <c r="AH1376"/>
      <c r="AI1376"/>
      <c r="AJ1376"/>
      <c r="AK1376"/>
      <c r="AL1376"/>
      <c r="AM1376"/>
      <c r="AN1376"/>
      <c r="AO1376"/>
      <c r="AP1376"/>
      <c r="AQ1376"/>
      <c r="AR1376"/>
      <c r="AS1376"/>
    </row>
    <row r="1377" spans="1:45" x14ac:dyDescent="0.25">
      <c r="A1377" s="110"/>
      <c r="B1377" s="110"/>
      <c r="R1377" s="82"/>
      <c r="S1377"/>
      <c r="T1377"/>
      <c r="U1377"/>
      <c r="V1377" s="12"/>
      <c r="W1377" s="12"/>
      <c r="X1377" s="12"/>
      <c r="Y1377" s="12"/>
      <c r="AA1377" s="12"/>
      <c r="AB1377" s="12"/>
      <c r="AC1377" s="12"/>
      <c r="AD1377" s="12"/>
      <c r="AE1377" s="12"/>
      <c r="AF1377"/>
      <c r="AH1377"/>
      <c r="AI1377"/>
      <c r="AJ1377"/>
      <c r="AK1377"/>
      <c r="AL1377"/>
      <c r="AM1377"/>
      <c r="AN1377"/>
      <c r="AO1377"/>
      <c r="AP1377"/>
      <c r="AQ1377"/>
      <c r="AR1377"/>
      <c r="AS1377"/>
    </row>
    <row r="1378" spans="1:45" x14ac:dyDescent="0.25">
      <c r="A1378" s="110"/>
      <c r="B1378" s="110"/>
      <c r="R1378" s="82"/>
      <c r="S1378"/>
      <c r="T1378"/>
      <c r="U1378"/>
      <c r="V1378" s="12"/>
      <c r="W1378" s="12"/>
      <c r="X1378" s="12"/>
      <c r="Y1378" s="12"/>
      <c r="AA1378" s="12"/>
      <c r="AB1378" s="12"/>
      <c r="AC1378" s="12"/>
      <c r="AD1378" s="12"/>
      <c r="AE1378" s="12"/>
      <c r="AF1378"/>
      <c r="AH1378"/>
      <c r="AI1378"/>
      <c r="AJ1378"/>
      <c r="AK1378"/>
      <c r="AL1378"/>
      <c r="AM1378"/>
      <c r="AN1378"/>
      <c r="AO1378"/>
      <c r="AP1378"/>
      <c r="AQ1378"/>
      <c r="AR1378"/>
      <c r="AS1378"/>
    </row>
    <row r="1379" spans="1:45" x14ac:dyDescent="0.25">
      <c r="A1379" s="110"/>
      <c r="B1379" s="110"/>
      <c r="R1379" s="82"/>
      <c r="S1379"/>
      <c r="T1379"/>
      <c r="U1379"/>
      <c r="V1379" s="12"/>
      <c r="W1379" s="12"/>
      <c r="X1379" s="12"/>
      <c r="Y1379" s="12"/>
      <c r="AA1379" s="12"/>
      <c r="AB1379" s="12"/>
      <c r="AC1379" s="12"/>
      <c r="AD1379" s="12"/>
      <c r="AE1379" s="12"/>
      <c r="AF1379"/>
      <c r="AH1379"/>
      <c r="AI1379"/>
      <c r="AJ1379"/>
      <c r="AK1379"/>
      <c r="AL1379"/>
      <c r="AM1379"/>
      <c r="AN1379"/>
      <c r="AO1379"/>
      <c r="AP1379"/>
      <c r="AQ1379"/>
      <c r="AR1379"/>
      <c r="AS1379"/>
    </row>
    <row r="1380" spans="1:45" x14ac:dyDescent="0.25">
      <c r="A1380" s="110"/>
      <c r="B1380" s="110"/>
      <c r="R1380" s="82"/>
      <c r="S1380"/>
      <c r="T1380"/>
      <c r="U1380"/>
      <c r="V1380" s="12"/>
      <c r="W1380" s="12"/>
      <c r="X1380" s="12"/>
      <c r="Y1380" s="12"/>
      <c r="AA1380" s="12"/>
      <c r="AB1380" s="12"/>
      <c r="AC1380" s="12"/>
      <c r="AD1380" s="12"/>
      <c r="AE1380" s="12"/>
      <c r="AF1380"/>
      <c r="AH1380"/>
      <c r="AI1380"/>
      <c r="AJ1380"/>
      <c r="AK1380"/>
      <c r="AL1380"/>
      <c r="AM1380"/>
      <c r="AN1380"/>
      <c r="AO1380"/>
      <c r="AP1380"/>
      <c r="AQ1380"/>
      <c r="AR1380"/>
      <c r="AS1380"/>
    </row>
    <row r="1381" spans="1:45" x14ac:dyDescent="0.25">
      <c r="A1381" s="110"/>
      <c r="B1381" s="110"/>
      <c r="R1381" s="82"/>
      <c r="S1381"/>
      <c r="T1381"/>
      <c r="U1381"/>
      <c r="V1381" s="12"/>
      <c r="W1381" s="12"/>
      <c r="X1381" s="12"/>
      <c r="Y1381" s="12"/>
      <c r="AA1381" s="12"/>
      <c r="AB1381" s="12"/>
      <c r="AC1381" s="12"/>
      <c r="AD1381" s="12"/>
      <c r="AE1381" s="12"/>
      <c r="AF1381"/>
      <c r="AH1381"/>
      <c r="AI1381"/>
      <c r="AJ1381"/>
      <c r="AK1381"/>
      <c r="AL1381"/>
      <c r="AM1381"/>
      <c r="AN1381"/>
      <c r="AO1381"/>
      <c r="AP1381"/>
      <c r="AQ1381"/>
      <c r="AR1381"/>
      <c r="AS1381"/>
    </row>
    <row r="1382" spans="1:45" x14ac:dyDescent="0.25">
      <c r="A1382" s="110"/>
      <c r="B1382" s="110"/>
      <c r="R1382" s="82"/>
      <c r="S1382"/>
      <c r="T1382"/>
      <c r="U1382"/>
      <c r="V1382" s="12"/>
      <c r="W1382" s="12"/>
      <c r="X1382" s="12"/>
      <c r="Y1382" s="12"/>
      <c r="AA1382" s="12"/>
      <c r="AB1382" s="12"/>
      <c r="AC1382" s="12"/>
      <c r="AD1382" s="12"/>
      <c r="AE1382" s="12"/>
      <c r="AF1382"/>
      <c r="AH1382"/>
      <c r="AI1382"/>
      <c r="AJ1382"/>
      <c r="AK1382"/>
      <c r="AL1382"/>
      <c r="AM1382"/>
      <c r="AN1382"/>
      <c r="AO1382"/>
      <c r="AP1382"/>
      <c r="AQ1382"/>
      <c r="AR1382"/>
      <c r="AS1382"/>
    </row>
    <row r="1383" spans="1:45" x14ac:dyDescent="0.25">
      <c r="A1383" s="110"/>
      <c r="B1383" s="110"/>
      <c r="R1383" s="82"/>
      <c r="S1383"/>
      <c r="T1383"/>
      <c r="U1383"/>
      <c r="V1383" s="12"/>
      <c r="W1383" s="12"/>
      <c r="X1383" s="12"/>
      <c r="Y1383" s="12"/>
      <c r="AA1383" s="12"/>
      <c r="AB1383" s="12"/>
      <c r="AC1383" s="12"/>
      <c r="AD1383" s="12"/>
      <c r="AE1383" s="12"/>
      <c r="AF1383"/>
      <c r="AH1383"/>
      <c r="AI1383"/>
      <c r="AJ1383"/>
      <c r="AK1383"/>
      <c r="AL1383"/>
      <c r="AM1383"/>
      <c r="AN1383"/>
      <c r="AO1383"/>
      <c r="AP1383"/>
      <c r="AQ1383"/>
      <c r="AR1383"/>
      <c r="AS1383"/>
    </row>
    <row r="1384" spans="1:45" x14ac:dyDescent="0.25">
      <c r="A1384" s="110"/>
      <c r="B1384" s="110"/>
      <c r="R1384" s="82"/>
      <c r="S1384"/>
      <c r="T1384"/>
      <c r="U1384"/>
      <c r="V1384" s="12"/>
      <c r="W1384" s="12"/>
      <c r="X1384" s="12"/>
      <c r="Y1384" s="12"/>
      <c r="AA1384" s="12"/>
      <c r="AB1384" s="12"/>
      <c r="AC1384" s="12"/>
      <c r="AD1384" s="12"/>
      <c r="AE1384" s="12"/>
      <c r="AF1384"/>
      <c r="AH1384"/>
      <c r="AI1384"/>
      <c r="AJ1384"/>
      <c r="AK1384"/>
      <c r="AL1384"/>
      <c r="AM1384"/>
      <c r="AN1384"/>
      <c r="AO1384"/>
      <c r="AP1384"/>
      <c r="AQ1384"/>
      <c r="AR1384"/>
      <c r="AS1384"/>
    </row>
    <row r="1385" spans="1:45" x14ac:dyDescent="0.25">
      <c r="A1385" s="110"/>
      <c r="B1385" s="110"/>
      <c r="R1385" s="82"/>
      <c r="S1385"/>
      <c r="T1385"/>
      <c r="U1385"/>
      <c r="V1385" s="12"/>
      <c r="W1385" s="12"/>
      <c r="X1385" s="12"/>
      <c r="Y1385" s="12"/>
      <c r="AA1385" s="12"/>
      <c r="AB1385" s="12"/>
      <c r="AC1385" s="12"/>
      <c r="AD1385" s="12"/>
      <c r="AE1385" s="12"/>
      <c r="AF1385"/>
      <c r="AH1385"/>
      <c r="AI1385"/>
      <c r="AJ1385"/>
      <c r="AK1385"/>
      <c r="AL1385"/>
      <c r="AM1385"/>
      <c r="AN1385"/>
      <c r="AO1385"/>
      <c r="AP1385"/>
      <c r="AQ1385"/>
      <c r="AR1385"/>
      <c r="AS1385"/>
    </row>
    <row r="1386" spans="1:45" x14ac:dyDescent="0.25">
      <c r="A1386" s="110"/>
      <c r="B1386" s="110"/>
      <c r="R1386" s="82"/>
      <c r="S1386"/>
      <c r="T1386"/>
      <c r="U1386"/>
      <c r="V1386" s="12"/>
      <c r="W1386" s="12"/>
      <c r="X1386" s="12"/>
      <c r="Y1386" s="12"/>
      <c r="AA1386" s="12"/>
      <c r="AB1386" s="12"/>
      <c r="AC1386" s="12"/>
      <c r="AD1386" s="12"/>
      <c r="AE1386" s="12"/>
      <c r="AF1386"/>
      <c r="AH1386"/>
      <c r="AI1386"/>
      <c r="AJ1386"/>
      <c r="AK1386"/>
      <c r="AL1386"/>
      <c r="AM1386"/>
      <c r="AN1386"/>
      <c r="AO1386"/>
      <c r="AP1386"/>
      <c r="AQ1386"/>
      <c r="AR1386"/>
      <c r="AS1386"/>
    </row>
    <row r="1387" spans="1:45" x14ac:dyDescent="0.25">
      <c r="A1387" s="110"/>
      <c r="B1387" s="110"/>
      <c r="R1387" s="82"/>
      <c r="S1387"/>
      <c r="T1387"/>
      <c r="U1387"/>
      <c r="V1387" s="12"/>
      <c r="W1387" s="12"/>
      <c r="X1387" s="12"/>
      <c r="Y1387" s="12"/>
      <c r="AA1387" s="12"/>
      <c r="AB1387" s="12"/>
      <c r="AC1387" s="12"/>
      <c r="AD1387" s="12"/>
      <c r="AE1387" s="12"/>
      <c r="AF1387"/>
      <c r="AH1387"/>
      <c r="AI1387"/>
      <c r="AJ1387"/>
      <c r="AK1387"/>
      <c r="AL1387"/>
      <c r="AM1387"/>
      <c r="AN1387"/>
      <c r="AO1387"/>
      <c r="AP1387"/>
      <c r="AQ1387"/>
      <c r="AR1387"/>
      <c r="AS1387"/>
    </row>
    <row r="1388" spans="1:45" x14ac:dyDescent="0.25">
      <c r="A1388" s="110"/>
      <c r="B1388" s="110"/>
      <c r="R1388" s="82"/>
      <c r="S1388"/>
      <c r="T1388"/>
      <c r="U1388"/>
      <c r="V1388" s="12"/>
      <c r="W1388" s="12"/>
      <c r="X1388" s="12"/>
      <c r="Y1388" s="12"/>
      <c r="AA1388" s="12"/>
      <c r="AB1388" s="12"/>
      <c r="AC1388" s="12"/>
      <c r="AD1388" s="12"/>
      <c r="AE1388" s="12"/>
      <c r="AF1388"/>
      <c r="AH1388"/>
      <c r="AI1388"/>
      <c r="AJ1388"/>
      <c r="AK1388"/>
      <c r="AL1388"/>
      <c r="AM1388"/>
      <c r="AN1388"/>
      <c r="AO1388"/>
      <c r="AP1388"/>
      <c r="AQ1388"/>
      <c r="AR1388"/>
      <c r="AS1388"/>
    </row>
    <row r="1389" spans="1:45" x14ac:dyDescent="0.25">
      <c r="A1389" s="110"/>
      <c r="B1389" s="110"/>
      <c r="R1389" s="82"/>
      <c r="S1389"/>
      <c r="T1389"/>
      <c r="U1389"/>
      <c r="V1389" s="12"/>
      <c r="W1389" s="12"/>
      <c r="X1389" s="12"/>
      <c r="Y1389" s="12"/>
      <c r="AA1389" s="12"/>
      <c r="AB1389" s="12"/>
      <c r="AC1389" s="12"/>
      <c r="AD1389" s="12"/>
      <c r="AE1389" s="12"/>
      <c r="AF1389"/>
      <c r="AH1389"/>
      <c r="AI1389"/>
      <c r="AJ1389"/>
      <c r="AK1389"/>
      <c r="AL1389"/>
      <c r="AM1389"/>
      <c r="AN1389"/>
      <c r="AO1389"/>
      <c r="AP1389"/>
      <c r="AQ1389"/>
      <c r="AR1389"/>
      <c r="AS1389"/>
    </row>
    <row r="1390" spans="1:45" x14ac:dyDescent="0.25">
      <c r="A1390" s="110"/>
      <c r="B1390" s="110"/>
      <c r="R1390" s="82"/>
      <c r="S1390"/>
      <c r="T1390"/>
      <c r="U1390"/>
      <c r="V1390" s="12"/>
      <c r="W1390" s="12"/>
      <c r="X1390" s="12"/>
      <c r="Y1390" s="12"/>
      <c r="AA1390" s="12"/>
      <c r="AB1390" s="12"/>
      <c r="AC1390" s="12"/>
      <c r="AD1390" s="12"/>
      <c r="AE1390" s="12"/>
      <c r="AF1390"/>
      <c r="AH1390"/>
      <c r="AI1390"/>
      <c r="AJ1390"/>
      <c r="AK1390"/>
      <c r="AL1390"/>
      <c r="AM1390"/>
      <c r="AN1390"/>
      <c r="AO1390"/>
      <c r="AP1390"/>
      <c r="AQ1390"/>
      <c r="AR1390"/>
      <c r="AS1390"/>
    </row>
    <row r="1391" spans="1:45" x14ac:dyDescent="0.25">
      <c r="A1391" s="110"/>
      <c r="B1391" s="110"/>
      <c r="R1391" s="82"/>
      <c r="S1391"/>
      <c r="T1391"/>
      <c r="U1391"/>
      <c r="V1391" s="12"/>
      <c r="W1391" s="12"/>
      <c r="X1391" s="12"/>
      <c r="Y1391" s="12"/>
      <c r="AA1391" s="12"/>
      <c r="AB1391" s="12"/>
      <c r="AC1391" s="12"/>
      <c r="AD1391" s="12"/>
      <c r="AE1391" s="12"/>
      <c r="AF1391"/>
      <c r="AH1391"/>
      <c r="AI1391"/>
      <c r="AJ1391"/>
      <c r="AK1391"/>
      <c r="AL1391"/>
      <c r="AM1391"/>
      <c r="AN1391"/>
      <c r="AO1391"/>
      <c r="AP1391"/>
      <c r="AQ1391"/>
      <c r="AR1391"/>
      <c r="AS1391"/>
    </row>
    <row r="1392" spans="1:45" x14ac:dyDescent="0.25">
      <c r="A1392" s="110"/>
      <c r="B1392" s="110"/>
      <c r="R1392" s="82"/>
      <c r="S1392"/>
      <c r="T1392"/>
      <c r="U1392"/>
      <c r="V1392" s="12"/>
      <c r="W1392" s="12"/>
      <c r="X1392" s="12"/>
      <c r="Y1392" s="12"/>
      <c r="AA1392" s="12"/>
      <c r="AB1392" s="12"/>
      <c r="AC1392" s="12"/>
      <c r="AD1392" s="12"/>
      <c r="AE1392" s="12"/>
      <c r="AF1392"/>
      <c r="AH1392"/>
      <c r="AI1392"/>
      <c r="AJ1392"/>
      <c r="AK1392"/>
      <c r="AL1392"/>
      <c r="AM1392"/>
      <c r="AN1392"/>
      <c r="AO1392"/>
      <c r="AP1392"/>
      <c r="AQ1392"/>
      <c r="AR1392"/>
      <c r="AS1392"/>
    </row>
    <row r="1393" spans="1:45" x14ac:dyDescent="0.25">
      <c r="A1393" s="110"/>
      <c r="B1393" s="110"/>
      <c r="R1393" s="82"/>
      <c r="S1393"/>
      <c r="T1393"/>
      <c r="U1393"/>
      <c r="V1393" s="12"/>
      <c r="W1393" s="12"/>
      <c r="X1393" s="12"/>
      <c r="Y1393" s="12"/>
      <c r="AA1393" s="12"/>
      <c r="AB1393" s="12"/>
      <c r="AC1393" s="12"/>
      <c r="AD1393" s="12"/>
      <c r="AE1393" s="12"/>
      <c r="AF1393"/>
      <c r="AH1393"/>
      <c r="AI1393"/>
      <c r="AJ1393"/>
      <c r="AK1393"/>
      <c r="AL1393"/>
      <c r="AM1393"/>
      <c r="AN1393"/>
      <c r="AO1393"/>
      <c r="AP1393"/>
      <c r="AQ1393"/>
      <c r="AR1393"/>
      <c r="AS1393"/>
    </row>
    <row r="1394" spans="1:45" x14ac:dyDescent="0.25">
      <c r="A1394" s="110"/>
      <c r="B1394" s="110"/>
      <c r="R1394" s="82"/>
      <c r="S1394"/>
      <c r="T1394"/>
      <c r="U1394"/>
      <c r="V1394" s="12"/>
      <c r="W1394" s="12"/>
      <c r="X1394" s="12"/>
      <c r="Y1394" s="12"/>
      <c r="AA1394" s="12"/>
      <c r="AB1394" s="12"/>
      <c r="AC1394" s="12"/>
      <c r="AD1394" s="12"/>
      <c r="AE1394" s="12"/>
      <c r="AF1394"/>
      <c r="AH1394"/>
      <c r="AI1394"/>
      <c r="AJ1394"/>
      <c r="AK1394"/>
      <c r="AL1394"/>
      <c r="AM1394"/>
      <c r="AN1394"/>
      <c r="AO1394"/>
      <c r="AP1394"/>
      <c r="AQ1394"/>
      <c r="AR1394"/>
      <c r="AS1394"/>
    </row>
    <row r="1395" spans="1:45" x14ac:dyDescent="0.25">
      <c r="A1395" s="110"/>
      <c r="B1395" s="110"/>
      <c r="R1395" s="82"/>
      <c r="S1395"/>
      <c r="T1395"/>
      <c r="U1395"/>
      <c r="V1395" s="12"/>
      <c r="W1395" s="12"/>
      <c r="X1395" s="12"/>
      <c r="Y1395" s="12"/>
      <c r="AA1395" s="12"/>
      <c r="AB1395" s="12"/>
      <c r="AC1395" s="12"/>
      <c r="AD1395" s="12"/>
      <c r="AE1395" s="12"/>
      <c r="AF1395"/>
      <c r="AH1395"/>
      <c r="AI1395"/>
      <c r="AJ1395"/>
      <c r="AK1395"/>
      <c r="AL1395"/>
      <c r="AM1395"/>
      <c r="AN1395"/>
      <c r="AO1395"/>
      <c r="AP1395"/>
      <c r="AQ1395"/>
      <c r="AR1395"/>
      <c r="AS1395"/>
    </row>
    <row r="1396" spans="1:45" x14ac:dyDescent="0.25">
      <c r="A1396" s="110"/>
      <c r="B1396" s="110"/>
      <c r="R1396" s="82"/>
      <c r="S1396"/>
      <c r="T1396"/>
      <c r="U1396"/>
      <c r="V1396" s="12"/>
      <c r="W1396" s="12"/>
      <c r="X1396" s="12"/>
      <c r="Y1396" s="12"/>
      <c r="AA1396" s="12"/>
      <c r="AB1396" s="12"/>
      <c r="AC1396" s="12"/>
      <c r="AD1396" s="12"/>
      <c r="AE1396" s="12"/>
      <c r="AF1396"/>
      <c r="AH1396"/>
      <c r="AI1396"/>
      <c r="AJ1396"/>
      <c r="AK1396"/>
      <c r="AL1396"/>
      <c r="AM1396"/>
      <c r="AN1396"/>
      <c r="AO1396"/>
      <c r="AP1396"/>
      <c r="AQ1396"/>
      <c r="AR1396"/>
      <c r="AS1396"/>
    </row>
    <row r="1397" spans="1:45" x14ac:dyDescent="0.25">
      <c r="A1397" s="110"/>
      <c r="B1397" s="110"/>
      <c r="R1397" s="82"/>
      <c r="S1397"/>
      <c r="T1397"/>
      <c r="U1397"/>
      <c r="V1397" s="12"/>
      <c r="W1397" s="12"/>
      <c r="X1397" s="12"/>
      <c r="Y1397" s="12"/>
      <c r="AA1397" s="12"/>
      <c r="AB1397" s="12"/>
      <c r="AC1397" s="12"/>
      <c r="AD1397" s="12"/>
      <c r="AE1397" s="12"/>
      <c r="AF1397"/>
      <c r="AH1397"/>
      <c r="AI1397"/>
      <c r="AJ1397"/>
      <c r="AK1397"/>
      <c r="AL1397"/>
      <c r="AM1397"/>
      <c r="AN1397"/>
      <c r="AO1397"/>
      <c r="AP1397"/>
      <c r="AQ1397"/>
      <c r="AR1397"/>
      <c r="AS1397"/>
    </row>
    <row r="1398" spans="1:45" x14ac:dyDescent="0.25">
      <c r="A1398" s="110"/>
      <c r="B1398" s="110"/>
      <c r="R1398" s="82"/>
      <c r="S1398"/>
      <c r="T1398"/>
      <c r="U1398"/>
      <c r="V1398" s="12"/>
      <c r="W1398" s="12"/>
      <c r="X1398" s="12"/>
      <c r="Y1398" s="12"/>
      <c r="AA1398" s="12"/>
      <c r="AB1398" s="12"/>
      <c r="AC1398" s="12"/>
      <c r="AD1398" s="12"/>
      <c r="AE1398" s="12"/>
      <c r="AF1398"/>
      <c r="AH1398"/>
      <c r="AI1398"/>
      <c r="AJ1398"/>
      <c r="AK1398"/>
      <c r="AL1398"/>
      <c r="AM1398"/>
      <c r="AN1398"/>
      <c r="AO1398"/>
      <c r="AP1398"/>
      <c r="AQ1398"/>
      <c r="AR1398"/>
      <c r="AS1398"/>
    </row>
    <row r="1399" spans="1:45" x14ac:dyDescent="0.25">
      <c r="A1399" s="110"/>
      <c r="B1399" s="110"/>
      <c r="R1399" s="82"/>
      <c r="S1399"/>
      <c r="T1399"/>
      <c r="U1399"/>
      <c r="V1399" s="12"/>
      <c r="W1399" s="12"/>
      <c r="X1399" s="12"/>
      <c r="Y1399" s="12"/>
      <c r="AA1399" s="12"/>
      <c r="AB1399" s="12"/>
      <c r="AC1399" s="12"/>
      <c r="AD1399" s="12"/>
      <c r="AE1399" s="12"/>
      <c r="AF1399"/>
      <c r="AH1399"/>
      <c r="AI1399"/>
      <c r="AJ1399"/>
      <c r="AK1399"/>
      <c r="AL1399"/>
      <c r="AM1399"/>
      <c r="AN1399"/>
      <c r="AO1399"/>
      <c r="AP1399"/>
      <c r="AQ1399"/>
      <c r="AR1399"/>
      <c r="AS1399"/>
    </row>
    <row r="1400" spans="1:45" x14ac:dyDescent="0.25">
      <c r="A1400" s="110"/>
      <c r="B1400" s="110"/>
      <c r="R1400" s="82"/>
      <c r="S1400"/>
      <c r="T1400"/>
      <c r="U1400"/>
      <c r="V1400" s="12"/>
      <c r="W1400" s="12"/>
      <c r="X1400" s="12"/>
      <c r="Y1400" s="12"/>
      <c r="AA1400" s="12"/>
      <c r="AB1400" s="12"/>
      <c r="AC1400" s="12"/>
      <c r="AD1400" s="12"/>
      <c r="AE1400" s="12"/>
      <c r="AF1400"/>
      <c r="AH1400"/>
      <c r="AI1400"/>
      <c r="AJ1400"/>
      <c r="AK1400"/>
      <c r="AL1400"/>
      <c r="AM1400"/>
      <c r="AN1400"/>
      <c r="AO1400"/>
      <c r="AP1400"/>
      <c r="AQ1400"/>
      <c r="AR1400"/>
      <c r="AS1400"/>
    </row>
    <row r="1401" spans="1:45" x14ac:dyDescent="0.25">
      <c r="A1401" s="110"/>
      <c r="B1401" s="110"/>
      <c r="R1401" s="82"/>
      <c r="S1401"/>
      <c r="T1401"/>
      <c r="U1401"/>
      <c r="V1401" s="12"/>
      <c r="W1401" s="12"/>
      <c r="X1401" s="12"/>
      <c r="Y1401" s="12"/>
      <c r="AA1401" s="12"/>
      <c r="AB1401" s="12"/>
      <c r="AC1401" s="12"/>
      <c r="AD1401" s="12"/>
      <c r="AE1401" s="12"/>
      <c r="AF1401"/>
      <c r="AH1401"/>
      <c r="AI1401"/>
      <c r="AJ1401"/>
      <c r="AK1401"/>
      <c r="AL1401"/>
      <c r="AM1401"/>
      <c r="AN1401"/>
      <c r="AO1401"/>
      <c r="AP1401"/>
      <c r="AQ1401"/>
      <c r="AR1401"/>
      <c r="AS1401"/>
    </row>
    <row r="1402" spans="1:45" x14ac:dyDescent="0.25">
      <c r="A1402" s="110"/>
      <c r="B1402" s="110"/>
      <c r="R1402" s="82"/>
      <c r="S1402"/>
      <c r="T1402"/>
      <c r="U1402"/>
      <c r="V1402" s="12"/>
      <c r="W1402" s="12"/>
      <c r="X1402" s="12"/>
      <c r="Y1402" s="12"/>
      <c r="AA1402" s="12"/>
      <c r="AB1402" s="12"/>
      <c r="AC1402" s="12"/>
      <c r="AD1402" s="12"/>
      <c r="AE1402" s="12"/>
      <c r="AF1402"/>
      <c r="AH1402"/>
      <c r="AI1402"/>
      <c r="AJ1402"/>
      <c r="AK1402"/>
      <c r="AL1402"/>
      <c r="AM1402"/>
      <c r="AN1402"/>
      <c r="AO1402"/>
      <c r="AP1402"/>
      <c r="AQ1402"/>
      <c r="AR1402"/>
      <c r="AS1402"/>
    </row>
    <row r="1403" spans="1:45" x14ac:dyDescent="0.25">
      <c r="A1403" s="110"/>
      <c r="B1403" s="110"/>
      <c r="R1403" s="82"/>
      <c r="S1403"/>
      <c r="T1403"/>
      <c r="U1403"/>
      <c r="V1403" s="12"/>
      <c r="W1403" s="12"/>
      <c r="X1403" s="12"/>
      <c r="Y1403" s="12"/>
      <c r="AA1403" s="12"/>
      <c r="AB1403" s="12"/>
      <c r="AC1403" s="12"/>
      <c r="AD1403" s="12"/>
      <c r="AE1403" s="12"/>
      <c r="AF1403"/>
      <c r="AH1403"/>
      <c r="AI1403"/>
      <c r="AJ1403"/>
      <c r="AK1403"/>
      <c r="AL1403"/>
      <c r="AM1403"/>
      <c r="AN1403"/>
      <c r="AO1403"/>
      <c r="AP1403"/>
      <c r="AQ1403"/>
      <c r="AR1403"/>
      <c r="AS1403"/>
    </row>
    <row r="1404" spans="1:45" x14ac:dyDescent="0.25">
      <c r="A1404" s="110"/>
      <c r="B1404" s="110"/>
      <c r="R1404" s="82"/>
      <c r="S1404"/>
      <c r="T1404"/>
      <c r="U1404"/>
      <c r="V1404" s="12"/>
      <c r="W1404" s="12"/>
      <c r="X1404" s="12"/>
      <c r="Y1404" s="12"/>
      <c r="AA1404" s="12"/>
      <c r="AB1404" s="12"/>
      <c r="AC1404" s="12"/>
      <c r="AD1404" s="12"/>
      <c r="AE1404" s="12"/>
      <c r="AF1404"/>
      <c r="AH1404"/>
      <c r="AI1404"/>
      <c r="AJ1404"/>
      <c r="AK1404"/>
      <c r="AL1404"/>
      <c r="AM1404"/>
      <c r="AN1404"/>
      <c r="AO1404"/>
      <c r="AP1404"/>
      <c r="AQ1404"/>
      <c r="AR1404"/>
      <c r="AS1404"/>
    </row>
    <row r="1405" spans="1:45" x14ac:dyDescent="0.25">
      <c r="A1405" s="110"/>
      <c r="B1405" s="110"/>
      <c r="R1405" s="82"/>
      <c r="S1405"/>
      <c r="T1405"/>
      <c r="U1405"/>
      <c r="V1405" s="12"/>
      <c r="W1405" s="12"/>
      <c r="X1405" s="12"/>
      <c r="Y1405" s="12"/>
      <c r="AA1405" s="12"/>
      <c r="AB1405" s="12"/>
      <c r="AC1405" s="12"/>
      <c r="AD1405" s="12"/>
      <c r="AE1405" s="12"/>
      <c r="AF1405"/>
      <c r="AH1405"/>
      <c r="AI1405"/>
      <c r="AJ1405"/>
      <c r="AK1405"/>
      <c r="AL1405"/>
      <c r="AM1405"/>
      <c r="AN1405"/>
      <c r="AO1405"/>
      <c r="AP1405"/>
      <c r="AQ1405"/>
      <c r="AR1405"/>
      <c r="AS1405"/>
    </row>
    <row r="1406" spans="1:45" x14ac:dyDescent="0.25">
      <c r="A1406" s="110"/>
      <c r="B1406" s="110"/>
      <c r="R1406" s="82"/>
      <c r="S1406"/>
      <c r="T1406"/>
      <c r="U1406"/>
      <c r="V1406" s="12"/>
      <c r="W1406" s="12"/>
      <c r="X1406" s="12"/>
      <c r="Y1406" s="12"/>
      <c r="AA1406" s="12"/>
      <c r="AB1406" s="12"/>
      <c r="AC1406" s="12"/>
      <c r="AD1406" s="12"/>
      <c r="AE1406" s="12"/>
      <c r="AF1406"/>
      <c r="AH1406"/>
      <c r="AI1406"/>
      <c r="AJ1406"/>
      <c r="AK1406"/>
      <c r="AL1406"/>
      <c r="AM1406"/>
      <c r="AN1406"/>
      <c r="AO1406"/>
      <c r="AP1406"/>
      <c r="AQ1406"/>
      <c r="AR1406"/>
      <c r="AS1406"/>
    </row>
    <row r="1407" spans="1:45" x14ac:dyDescent="0.25">
      <c r="A1407" s="110"/>
      <c r="B1407" s="110"/>
      <c r="R1407" s="82"/>
      <c r="S1407"/>
      <c r="T1407"/>
      <c r="U1407"/>
      <c r="V1407" s="12"/>
      <c r="W1407" s="12"/>
      <c r="X1407" s="12"/>
      <c r="Y1407" s="12"/>
      <c r="AA1407" s="12"/>
      <c r="AB1407" s="12"/>
      <c r="AC1407" s="12"/>
      <c r="AD1407" s="12"/>
      <c r="AE1407" s="12"/>
      <c r="AF1407"/>
      <c r="AH1407"/>
      <c r="AI1407"/>
      <c r="AJ1407"/>
      <c r="AK1407"/>
      <c r="AL1407"/>
      <c r="AM1407"/>
      <c r="AN1407"/>
      <c r="AO1407"/>
      <c r="AP1407"/>
      <c r="AQ1407"/>
      <c r="AR1407"/>
      <c r="AS1407"/>
    </row>
    <row r="1408" spans="1:45" x14ac:dyDescent="0.25">
      <c r="A1408" s="110"/>
      <c r="B1408" s="110"/>
      <c r="R1408" s="82"/>
      <c r="S1408"/>
      <c r="T1408"/>
      <c r="U1408"/>
      <c r="V1408" s="12"/>
      <c r="W1408" s="12"/>
      <c r="X1408" s="12"/>
      <c r="Y1408" s="12"/>
      <c r="AA1408" s="12"/>
      <c r="AB1408" s="12"/>
      <c r="AC1408" s="12"/>
      <c r="AD1408" s="12"/>
      <c r="AE1408" s="12"/>
      <c r="AF1408"/>
      <c r="AH1408"/>
      <c r="AI1408"/>
      <c r="AJ1408"/>
      <c r="AK1408"/>
      <c r="AL1408"/>
      <c r="AM1408"/>
      <c r="AN1408"/>
      <c r="AO1408"/>
      <c r="AP1408"/>
      <c r="AQ1408"/>
      <c r="AR1408"/>
      <c r="AS1408"/>
    </row>
    <row r="1409" spans="1:45" x14ac:dyDescent="0.25">
      <c r="A1409" s="110"/>
      <c r="B1409" s="110"/>
      <c r="R1409" s="82"/>
      <c r="S1409"/>
      <c r="T1409"/>
      <c r="U1409"/>
      <c r="V1409" s="12"/>
      <c r="W1409" s="12"/>
      <c r="X1409" s="12"/>
      <c r="Y1409" s="12"/>
      <c r="AA1409" s="12"/>
      <c r="AB1409" s="12"/>
      <c r="AC1409" s="12"/>
      <c r="AD1409" s="12"/>
      <c r="AE1409" s="12"/>
      <c r="AF1409"/>
      <c r="AH1409"/>
      <c r="AI1409"/>
      <c r="AJ1409"/>
      <c r="AK1409"/>
      <c r="AL1409"/>
      <c r="AM1409"/>
      <c r="AN1409"/>
      <c r="AO1409"/>
      <c r="AP1409"/>
      <c r="AQ1409"/>
      <c r="AR1409"/>
      <c r="AS1409"/>
    </row>
    <row r="1410" spans="1:45" x14ac:dyDescent="0.25">
      <c r="A1410" s="110"/>
      <c r="B1410" s="110"/>
      <c r="R1410" s="82"/>
      <c r="S1410"/>
      <c r="T1410"/>
      <c r="U1410"/>
      <c r="V1410" s="12"/>
      <c r="W1410" s="12"/>
      <c r="X1410" s="12"/>
      <c r="Y1410" s="12"/>
      <c r="AA1410" s="12"/>
      <c r="AB1410" s="12"/>
      <c r="AC1410" s="12"/>
      <c r="AD1410" s="12"/>
      <c r="AE1410" s="12"/>
      <c r="AF1410"/>
      <c r="AH1410"/>
      <c r="AI1410"/>
      <c r="AJ1410"/>
      <c r="AK1410"/>
      <c r="AL1410"/>
      <c r="AM1410"/>
      <c r="AN1410"/>
      <c r="AO1410"/>
      <c r="AP1410"/>
      <c r="AQ1410"/>
      <c r="AR1410"/>
      <c r="AS1410"/>
    </row>
    <row r="1411" spans="1:45" x14ac:dyDescent="0.25">
      <c r="A1411" s="110"/>
      <c r="B1411" s="110"/>
      <c r="R1411" s="82"/>
      <c r="S1411"/>
      <c r="T1411"/>
      <c r="U1411"/>
      <c r="V1411" s="12"/>
      <c r="W1411" s="12"/>
      <c r="X1411" s="12"/>
      <c r="Y1411" s="12"/>
      <c r="AA1411" s="12"/>
      <c r="AB1411" s="12"/>
      <c r="AC1411" s="12"/>
      <c r="AD1411" s="12"/>
      <c r="AE1411" s="12"/>
      <c r="AF1411"/>
      <c r="AH1411"/>
      <c r="AI1411"/>
      <c r="AJ1411"/>
      <c r="AK1411"/>
      <c r="AL1411"/>
      <c r="AM1411"/>
      <c r="AN1411"/>
      <c r="AO1411"/>
      <c r="AP1411"/>
      <c r="AQ1411"/>
      <c r="AR1411"/>
      <c r="AS1411"/>
    </row>
    <row r="1412" spans="1:45" x14ac:dyDescent="0.25">
      <c r="A1412" s="110"/>
      <c r="B1412" s="110"/>
      <c r="R1412" s="82"/>
      <c r="S1412"/>
      <c r="T1412"/>
      <c r="U1412"/>
      <c r="V1412" s="12"/>
      <c r="W1412" s="12"/>
      <c r="X1412" s="12"/>
      <c r="Y1412" s="12"/>
      <c r="AA1412" s="12"/>
      <c r="AB1412" s="12"/>
      <c r="AC1412" s="12"/>
      <c r="AD1412" s="12"/>
      <c r="AE1412" s="12"/>
      <c r="AF1412"/>
      <c r="AH1412"/>
      <c r="AI1412"/>
      <c r="AJ1412"/>
      <c r="AK1412"/>
      <c r="AL1412"/>
      <c r="AM1412"/>
      <c r="AN1412"/>
      <c r="AO1412"/>
      <c r="AP1412"/>
      <c r="AQ1412"/>
      <c r="AR1412"/>
      <c r="AS1412"/>
    </row>
    <row r="1413" spans="1:45" x14ac:dyDescent="0.25">
      <c r="A1413" s="110"/>
      <c r="B1413" s="110"/>
      <c r="R1413" s="82"/>
      <c r="S1413"/>
      <c r="T1413"/>
      <c r="U1413"/>
      <c r="V1413" s="12"/>
      <c r="W1413" s="12"/>
      <c r="X1413" s="12"/>
      <c r="Y1413" s="12"/>
      <c r="AA1413" s="12"/>
      <c r="AB1413" s="12"/>
      <c r="AC1413" s="12"/>
      <c r="AD1413" s="12"/>
      <c r="AE1413" s="12"/>
      <c r="AF1413"/>
      <c r="AH1413"/>
      <c r="AI1413"/>
      <c r="AJ1413"/>
      <c r="AK1413"/>
      <c r="AL1413"/>
      <c r="AM1413"/>
      <c r="AN1413"/>
      <c r="AO1413"/>
      <c r="AP1413"/>
      <c r="AQ1413"/>
      <c r="AR1413"/>
      <c r="AS1413"/>
    </row>
    <row r="1414" spans="1:45" x14ac:dyDescent="0.25">
      <c r="A1414" s="110"/>
      <c r="B1414" s="110"/>
      <c r="R1414" s="82"/>
      <c r="S1414"/>
      <c r="T1414"/>
      <c r="U1414"/>
      <c r="V1414" s="12"/>
      <c r="W1414" s="12"/>
      <c r="X1414" s="12"/>
      <c r="Y1414" s="12"/>
      <c r="AA1414" s="12"/>
      <c r="AB1414" s="12"/>
      <c r="AC1414" s="12"/>
      <c r="AD1414" s="12"/>
      <c r="AE1414" s="12"/>
      <c r="AF1414"/>
      <c r="AH1414"/>
      <c r="AI1414"/>
      <c r="AJ1414"/>
      <c r="AK1414"/>
      <c r="AL1414"/>
      <c r="AM1414"/>
      <c r="AN1414"/>
      <c r="AO1414"/>
      <c r="AP1414"/>
      <c r="AQ1414"/>
      <c r="AR1414"/>
      <c r="AS1414"/>
    </row>
    <row r="1415" spans="1:45" x14ac:dyDescent="0.25">
      <c r="A1415" s="110"/>
      <c r="B1415" s="110"/>
      <c r="R1415" s="82"/>
      <c r="S1415"/>
      <c r="T1415"/>
      <c r="U1415"/>
      <c r="V1415" s="12"/>
      <c r="W1415" s="12"/>
      <c r="X1415" s="12"/>
      <c r="Y1415" s="12"/>
      <c r="AA1415" s="12"/>
      <c r="AB1415" s="12"/>
      <c r="AC1415" s="12"/>
      <c r="AD1415" s="12"/>
      <c r="AE1415" s="12"/>
      <c r="AF1415"/>
      <c r="AH1415"/>
      <c r="AI1415"/>
      <c r="AJ1415"/>
      <c r="AK1415"/>
      <c r="AL1415"/>
      <c r="AM1415"/>
      <c r="AN1415"/>
      <c r="AO1415"/>
      <c r="AP1415"/>
      <c r="AQ1415"/>
      <c r="AR1415"/>
      <c r="AS1415"/>
    </row>
    <row r="1416" spans="1:45" x14ac:dyDescent="0.25">
      <c r="A1416" s="110"/>
      <c r="B1416" s="110"/>
      <c r="R1416" s="82"/>
      <c r="S1416"/>
      <c r="T1416"/>
      <c r="U1416"/>
      <c r="V1416" s="12"/>
      <c r="W1416" s="12"/>
      <c r="X1416" s="12"/>
      <c r="Y1416" s="12"/>
      <c r="AA1416" s="12"/>
      <c r="AB1416" s="12"/>
      <c r="AC1416" s="12"/>
      <c r="AD1416" s="12"/>
      <c r="AE1416" s="12"/>
      <c r="AF1416"/>
      <c r="AH1416"/>
      <c r="AI1416"/>
      <c r="AJ1416"/>
      <c r="AK1416"/>
      <c r="AL1416"/>
      <c r="AM1416"/>
      <c r="AN1416"/>
      <c r="AO1416"/>
      <c r="AP1416"/>
      <c r="AQ1416"/>
      <c r="AR1416"/>
      <c r="AS1416"/>
    </row>
    <row r="1417" spans="1:45" x14ac:dyDescent="0.25">
      <c r="A1417" s="110"/>
      <c r="B1417" s="110"/>
      <c r="R1417" s="82"/>
      <c r="S1417"/>
      <c r="T1417"/>
      <c r="U1417"/>
      <c r="V1417" s="12"/>
      <c r="W1417" s="12"/>
      <c r="X1417" s="12"/>
      <c r="Y1417" s="12"/>
      <c r="AA1417" s="12"/>
      <c r="AB1417" s="12"/>
      <c r="AC1417" s="12"/>
      <c r="AD1417" s="12"/>
      <c r="AE1417" s="12"/>
      <c r="AF1417"/>
      <c r="AH1417"/>
      <c r="AI1417"/>
      <c r="AJ1417"/>
      <c r="AK1417"/>
      <c r="AL1417"/>
      <c r="AM1417"/>
      <c r="AN1417"/>
      <c r="AO1417"/>
      <c r="AP1417"/>
      <c r="AQ1417"/>
      <c r="AR1417"/>
      <c r="AS1417"/>
    </row>
    <row r="1418" spans="1:45" x14ac:dyDescent="0.25">
      <c r="A1418" s="110"/>
      <c r="B1418" s="110"/>
      <c r="R1418" s="82"/>
      <c r="S1418"/>
      <c r="T1418"/>
      <c r="U1418"/>
      <c r="V1418" s="12"/>
      <c r="W1418" s="12"/>
      <c r="X1418" s="12"/>
      <c r="Y1418" s="12"/>
      <c r="AA1418" s="12"/>
      <c r="AB1418" s="12"/>
      <c r="AC1418" s="12"/>
      <c r="AD1418" s="12"/>
      <c r="AE1418" s="12"/>
      <c r="AF1418"/>
      <c r="AH1418"/>
      <c r="AI1418"/>
      <c r="AJ1418"/>
      <c r="AK1418"/>
      <c r="AL1418"/>
      <c r="AM1418"/>
      <c r="AN1418"/>
      <c r="AO1418"/>
      <c r="AP1418"/>
      <c r="AQ1418"/>
      <c r="AR1418"/>
      <c r="AS1418"/>
    </row>
    <row r="1419" spans="1:45" x14ac:dyDescent="0.25">
      <c r="A1419" s="110"/>
      <c r="B1419" s="110"/>
      <c r="R1419" s="82"/>
      <c r="S1419"/>
      <c r="T1419"/>
      <c r="U1419"/>
      <c r="V1419" s="12"/>
      <c r="W1419" s="12"/>
      <c r="X1419" s="12"/>
      <c r="Y1419" s="12"/>
      <c r="AA1419" s="12"/>
      <c r="AB1419" s="12"/>
      <c r="AC1419" s="12"/>
      <c r="AD1419" s="12"/>
      <c r="AE1419" s="12"/>
      <c r="AF1419"/>
      <c r="AH1419"/>
      <c r="AI1419"/>
      <c r="AJ1419"/>
      <c r="AK1419"/>
      <c r="AL1419"/>
      <c r="AM1419"/>
      <c r="AN1419"/>
      <c r="AO1419"/>
      <c r="AP1419"/>
      <c r="AQ1419"/>
      <c r="AR1419"/>
      <c r="AS1419"/>
    </row>
    <row r="1420" spans="1:45" x14ac:dyDescent="0.25">
      <c r="A1420" s="110"/>
      <c r="B1420" s="110"/>
      <c r="R1420" s="82"/>
      <c r="S1420"/>
      <c r="T1420"/>
      <c r="U1420"/>
      <c r="V1420" s="12"/>
      <c r="W1420" s="12"/>
      <c r="X1420" s="12"/>
      <c r="Y1420" s="12"/>
      <c r="AA1420" s="12"/>
      <c r="AB1420" s="12"/>
      <c r="AC1420" s="12"/>
      <c r="AD1420" s="12"/>
      <c r="AE1420" s="12"/>
      <c r="AF1420"/>
      <c r="AH1420"/>
      <c r="AI1420"/>
      <c r="AJ1420"/>
      <c r="AK1420"/>
      <c r="AL1420"/>
      <c r="AM1420"/>
      <c r="AN1420"/>
      <c r="AO1420"/>
      <c r="AP1420"/>
      <c r="AQ1420"/>
      <c r="AR1420"/>
      <c r="AS1420"/>
    </row>
    <row r="1421" spans="1:45" x14ac:dyDescent="0.25">
      <c r="A1421" s="110"/>
      <c r="B1421" s="110"/>
      <c r="R1421" s="82"/>
      <c r="S1421"/>
      <c r="T1421"/>
      <c r="U1421"/>
      <c r="V1421" s="12"/>
      <c r="W1421" s="12"/>
      <c r="X1421" s="12"/>
      <c r="Y1421" s="12"/>
      <c r="AA1421" s="12"/>
      <c r="AB1421" s="12"/>
      <c r="AC1421" s="12"/>
      <c r="AD1421" s="12"/>
      <c r="AE1421" s="12"/>
      <c r="AF1421"/>
      <c r="AH1421"/>
      <c r="AI1421"/>
      <c r="AJ1421"/>
      <c r="AK1421"/>
      <c r="AL1421"/>
      <c r="AM1421"/>
      <c r="AN1421"/>
      <c r="AO1421"/>
      <c r="AP1421"/>
      <c r="AQ1421"/>
      <c r="AR1421"/>
      <c r="AS1421"/>
    </row>
    <row r="1422" spans="1:45" x14ac:dyDescent="0.25">
      <c r="A1422" s="110"/>
      <c r="B1422" s="110"/>
      <c r="R1422" s="82"/>
      <c r="S1422"/>
      <c r="T1422"/>
      <c r="U1422"/>
      <c r="V1422" s="12"/>
      <c r="W1422" s="12"/>
      <c r="X1422" s="12"/>
      <c r="Y1422" s="12"/>
      <c r="AA1422" s="12"/>
      <c r="AB1422" s="12"/>
      <c r="AC1422" s="12"/>
      <c r="AD1422" s="12"/>
      <c r="AE1422" s="12"/>
      <c r="AF1422"/>
      <c r="AH1422"/>
      <c r="AI1422"/>
      <c r="AJ1422"/>
      <c r="AK1422"/>
      <c r="AL1422"/>
      <c r="AM1422"/>
      <c r="AN1422"/>
      <c r="AO1422"/>
      <c r="AP1422"/>
      <c r="AQ1422"/>
      <c r="AR1422"/>
      <c r="AS1422"/>
    </row>
    <row r="1423" spans="1:45" x14ac:dyDescent="0.25">
      <c r="A1423" s="110"/>
      <c r="B1423" s="110"/>
      <c r="R1423" s="82"/>
      <c r="S1423"/>
      <c r="T1423"/>
      <c r="U1423"/>
      <c r="V1423" s="12"/>
      <c r="W1423" s="12"/>
      <c r="X1423" s="12"/>
      <c r="Y1423" s="12"/>
      <c r="AA1423" s="12"/>
      <c r="AB1423" s="12"/>
      <c r="AC1423" s="12"/>
      <c r="AD1423" s="12"/>
      <c r="AE1423" s="12"/>
      <c r="AF1423"/>
      <c r="AH1423"/>
      <c r="AI1423"/>
      <c r="AJ1423"/>
      <c r="AK1423"/>
      <c r="AL1423"/>
      <c r="AM1423"/>
      <c r="AN1423"/>
      <c r="AO1423"/>
      <c r="AP1423"/>
      <c r="AQ1423"/>
      <c r="AR1423"/>
      <c r="AS1423"/>
    </row>
    <row r="1424" spans="1:45" x14ac:dyDescent="0.25">
      <c r="A1424" s="110"/>
      <c r="B1424" s="110"/>
      <c r="R1424" s="82"/>
      <c r="S1424"/>
      <c r="T1424"/>
      <c r="U1424"/>
      <c r="V1424" s="12"/>
      <c r="W1424" s="12"/>
      <c r="X1424" s="12"/>
      <c r="Y1424" s="12"/>
      <c r="AA1424" s="12"/>
      <c r="AB1424" s="12"/>
      <c r="AC1424" s="12"/>
      <c r="AD1424" s="12"/>
      <c r="AE1424" s="12"/>
      <c r="AF1424"/>
      <c r="AH1424"/>
      <c r="AI1424"/>
      <c r="AJ1424"/>
      <c r="AK1424"/>
      <c r="AL1424"/>
      <c r="AM1424"/>
      <c r="AN1424"/>
      <c r="AO1424"/>
      <c r="AP1424"/>
      <c r="AQ1424"/>
      <c r="AR1424"/>
      <c r="AS1424"/>
    </row>
    <row r="1425" spans="1:45" x14ac:dyDescent="0.25">
      <c r="A1425" s="110"/>
      <c r="B1425" s="110"/>
      <c r="R1425" s="82"/>
      <c r="S1425"/>
      <c r="T1425"/>
      <c r="U1425"/>
      <c r="V1425" s="12"/>
      <c r="W1425" s="12"/>
      <c r="X1425" s="12"/>
      <c r="Y1425" s="12"/>
      <c r="AA1425" s="12"/>
      <c r="AB1425" s="12"/>
      <c r="AC1425" s="12"/>
      <c r="AD1425" s="12"/>
      <c r="AE1425" s="12"/>
      <c r="AF1425"/>
      <c r="AH1425"/>
      <c r="AI1425"/>
      <c r="AJ1425"/>
      <c r="AK1425"/>
      <c r="AL1425"/>
      <c r="AM1425"/>
      <c r="AN1425"/>
      <c r="AO1425"/>
      <c r="AP1425"/>
      <c r="AQ1425"/>
      <c r="AR1425"/>
      <c r="AS1425"/>
    </row>
    <row r="1426" spans="1:45" x14ac:dyDescent="0.25">
      <c r="A1426" s="110"/>
      <c r="B1426" s="110"/>
      <c r="R1426" s="82"/>
      <c r="S1426"/>
      <c r="T1426"/>
      <c r="U1426"/>
      <c r="V1426" s="12"/>
      <c r="W1426" s="12"/>
      <c r="X1426" s="12"/>
      <c r="Y1426" s="12"/>
      <c r="AA1426" s="12"/>
      <c r="AB1426" s="12"/>
      <c r="AC1426" s="12"/>
      <c r="AD1426" s="12"/>
      <c r="AE1426" s="12"/>
      <c r="AF1426"/>
      <c r="AH1426"/>
      <c r="AI1426"/>
      <c r="AJ1426"/>
      <c r="AK1426"/>
      <c r="AL1426"/>
      <c r="AM1426"/>
      <c r="AN1426"/>
      <c r="AO1426"/>
      <c r="AP1426"/>
      <c r="AQ1426"/>
      <c r="AR1426"/>
      <c r="AS1426"/>
    </row>
    <row r="1427" spans="1:45" x14ac:dyDescent="0.25">
      <c r="A1427" s="110"/>
      <c r="B1427" s="110"/>
      <c r="R1427" s="82"/>
      <c r="S1427"/>
      <c r="T1427"/>
      <c r="U1427"/>
      <c r="V1427" s="12"/>
      <c r="W1427" s="12"/>
      <c r="X1427" s="12"/>
      <c r="Y1427" s="12"/>
      <c r="AA1427" s="12"/>
      <c r="AB1427" s="12"/>
      <c r="AC1427" s="12"/>
      <c r="AD1427" s="12"/>
      <c r="AE1427" s="12"/>
      <c r="AF1427"/>
      <c r="AH1427"/>
      <c r="AI1427"/>
      <c r="AJ1427"/>
      <c r="AK1427"/>
      <c r="AL1427"/>
      <c r="AM1427"/>
      <c r="AN1427"/>
      <c r="AO1427"/>
      <c r="AP1427"/>
      <c r="AQ1427"/>
      <c r="AR1427"/>
      <c r="AS1427"/>
    </row>
    <row r="1428" spans="1:45" x14ac:dyDescent="0.25">
      <c r="A1428" s="110"/>
      <c r="B1428" s="110"/>
      <c r="R1428" s="82"/>
      <c r="S1428"/>
      <c r="T1428"/>
      <c r="U1428"/>
      <c r="V1428" s="12"/>
      <c r="W1428" s="12"/>
      <c r="X1428" s="12"/>
      <c r="Y1428" s="12"/>
      <c r="AA1428" s="12"/>
      <c r="AB1428" s="12"/>
      <c r="AC1428" s="12"/>
      <c r="AD1428" s="12"/>
      <c r="AE1428" s="12"/>
      <c r="AF1428"/>
      <c r="AH1428"/>
      <c r="AI1428"/>
      <c r="AJ1428"/>
      <c r="AK1428"/>
      <c r="AL1428"/>
      <c r="AM1428"/>
      <c r="AN1428"/>
      <c r="AO1428"/>
      <c r="AP1428"/>
      <c r="AQ1428"/>
      <c r="AR1428"/>
      <c r="AS1428"/>
    </row>
    <row r="1429" spans="1:45" x14ac:dyDescent="0.25">
      <c r="A1429" s="110"/>
      <c r="B1429" s="110"/>
      <c r="R1429" s="82"/>
      <c r="S1429"/>
      <c r="T1429"/>
      <c r="U1429"/>
      <c r="V1429" s="12"/>
      <c r="W1429" s="12"/>
      <c r="X1429" s="12"/>
      <c r="Y1429" s="12"/>
      <c r="AA1429" s="12"/>
      <c r="AB1429" s="12"/>
      <c r="AC1429" s="12"/>
      <c r="AD1429" s="12"/>
      <c r="AE1429" s="12"/>
      <c r="AF1429"/>
      <c r="AH1429"/>
      <c r="AI1429"/>
      <c r="AJ1429"/>
      <c r="AK1429"/>
      <c r="AL1429"/>
      <c r="AM1429"/>
      <c r="AN1429"/>
      <c r="AO1429"/>
      <c r="AP1429"/>
      <c r="AQ1429"/>
      <c r="AR1429"/>
      <c r="AS1429"/>
    </row>
    <row r="1430" spans="1:45" x14ac:dyDescent="0.25">
      <c r="A1430" s="110"/>
      <c r="B1430" s="110"/>
      <c r="R1430" s="82"/>
      <c r="S1430"/>
      <c r="T1430"/>
      <c r="U1430"/>
      <c r="V1430" s="12"/>
      <c r="W1430" s="12"/>
      <c r="X1430" s="12"/>
      <c r="Y1430" s="12"/>
      <c r="AA1430" s="12"/>
      <c r="AB1430" s="12"/>
      <c r="AC1430" s="12"/>
      <c r="AD1430" s="12"/>
      <c r="AE1430" s="12"/>
      <c r="AF1430"/>
      <c r="AH1430"/>
      <c r="AI1430"/>
      <c r="AJ1430"/>
      <c r="AK1430"/>
      <c r="AL1430"/>
      <c r="AM1430"/>
      <c r="AN1430"/>
      <c r="AO1430"/>
      <c r="AP1430"/>
      <c r="AQ1430"/>
      <c r="AR1430"/>
      <c r="AS1430"/>
    </row>
    <row r="1431" spans="1:45" x14ac:dyDescent="0.25">
      <c r="A1431" s="110"/>
      <c r="B1431" s="110"/>
      <c r="R1431" s="82"/>
      <c r="S1431"/>
      <c r="T1431"/>
      <c r="U1431"/>
      <c r="V1431" s="12"/>
      <c r="W1431" s="12"/>
      <c r="X1431" s="12"/>
      <c r="Y1431" s="12"/>
      <c r="AA1431" s="12"/>
      <c r="AB1431" s="12"/>
      <c r="AC1431" s="12"/>
      <c r="AD1431" s="12"/>
      <c r="AE1431" s="12"/>
      <c r="AF1431"/>
      <c r="AH1431"/>
      <c r="AI1431"/>
      <c r="AJ1431"/>
      <c r="AK1431"/>
      <c r="AL1431"/>
      <c r="AM1431"/>
      <c r="AN1431"/>
      <c r="AO1431"/>
      <c r="AP1431"/>
      <c r="AQ1431"/>
      <c r="AR1431"/>
      <c r="AS1431"/>
    </row>
    <row r="1432" spans="1:45" x14ac:dyDescent="0.25">
      <c r="A1432" s="110"/>
      <c r="B1432" s="110"/>
      <c r="R1432" s="82"/>
      <c r="S1432"/>
      <c r="T1432"/>
      <c r="U1432"/>
      <c r="V1432" s="12"/>
      <c r="W1432" s="12"/>
      <c r="X1432" s="12"/>
      <c r="Y1432" s="12"/>
      <c r="AA1432" s="12"/>
      <c r="AB1432" s="12"/>
      <c r="AC1432" s="12"/>
      <c r="AD1432" s="12"/>
      <c r="AE1432" s="12"/>
      <c r="AF1432"/>
      <c r="AH1432"/>
      <c r="AI1432"/>
      <c r="AJ1432"/>
      <c r="AK1432"/>
      <c r="AL1432"/>
      <c r="AM1432"/>
      <c r="AN1432"/>
      <c r="AO1432"/>
      <c r="AP1432"/>
      <c r="AQ1432"/>
      <c r="AR1432"/>
      <c r="AS1432"/>
    </row>
    <row r="1433" spans="1:45" x14ac:dyDescent="0.25">
      <c r="A1433" s="110"/>
      <c r="B1433" s="110"/>
      <c r="R1433" s="82"/>
      <c r="S1433"/>
      <c r="T1433"/>
      <c r="U1433"/>
      <c r="V1433" s="12"/>
      <c r="W1433" s="12"/>
      <c r="X1433" s="12"/>
      <c r="Y1433" s="12"/>
      <c r="AA1433" s="12"/>
      <c r="AB1433" s="12"/>
      <c r="AC1433" s="12"/>
      <c r="AD1433" s="12"/>
      <c r="AE1433" s="12"/>
      <c r="AF1433"/>
      <c r="AH1433"/>
      <c r="AI1433"/>
      <c r="AJ1433"/>
      <c r="AK1433"/>
      <c r="AL1433"/>
      <c r="AM1433"/>
      <c r="AN1433"/>
      <c r="AO1433"/>
      <c r="AP1433"/>
      <c r="AQ1433"/>
      <c r="AR1433"/>
      <c r="AS1433"/>
    </row>
    <row r="1434" spans="1:45" x14ac:dyDescent="0.25">
      <c r="A1434" s="110"/>
      <c r="B1434" s="110"/>
      <c r="R1434" s="82"/>
      <c r="S1434"/>
      <c r="T1434"/>
      <c r="U1434"/>
      <c r="V1434" s="12"/>
      <c r="W1434" s="12"/>
      <c r="X1434" s="12"/>
      <c r="Y1434" s="12"/>
      <c r="AA1434" s="12"/>
      <c r="AB1434" s="12"/>
      <c r="AC1434" s="12"/>
      <c r="AD1434" s="12"/>
      <c r="AE1434" s="12"/>
      <c r="AF1434"/>
      <c r="AH1434"/>
      <c r="AI1434"/>
      <c r="AJ1434"/>
      <c r="AK1434"/>
      <c r="AL1434"/>
      <c r="AM1434"/>
      <c r="AN1434"/>
      <c r="AO1434"/>
      <c r="AP1434"/>
      <c r="AQ1434"/>
      <c r="AR1434"/>
      <c r="AS1434"/>
    </row>
    <row r="1435" spans="1:45" x14ac:dyDescent="0.25">
      <c r="A1435" s="110"/>
      <c r="B1435" s="110"/>
      <c r="R1435" s="82"/>
      <c r="S1435"/>
      <c r="T1435"/>
      <c r="U1435"/>
      <c r="V1435" s="12"/>
      <c r="W1435" s="12"/>
      <c r="X1435" s="12"/>
      <c r="Y1435" s="12"/>
      <c r="AA1435" s="12"/>
      <c r="AB1435" s="12"/>
      <c r="AC1435" s="12"/>
      <c r="AD1435" s="12"/>
      <c r="AE1435" s="12"/>
      <c r="AF1435"/>
      <c r="AH1435"/>
      <c r="AI1435"/>
      <c r="AJ1435"/>
      <c r="AK1435"/>
      <c r="AL1435"/>
      <c r="AM1435"/>
      <c r="AN1435"/>
      <c r="AO1435"/>
      <c r="AP1435"/>
      <c r="AQ1435"/>
      <c r="AR1435"/>
      <c r="AS1435"/>
    </row>
    <row r="1436" spans="1:45" x14ac:dyDescent="0.25">
      <c r="A1436" s="110"/>
      <c r="B1436" s="110"/>
      <c r="R1436" s="82"/>
      <c r="S1436"/>
      <c r="T1436"/>
      <c r="U1436"/>
      <c r="V1436" s="12"/>
      <c r="W1436" s="12"/>
      <c r="X1436" s="12"/>
      <c r="Y1436" s="12"/>
      <c r="AA1436" s="12"/>
      <c r="AB1436" s="12"/>
      <c r="AC1436" s="12"/>
      <c r="AD1436" s="12"/>
      <c r="AE1436" s="12"/>
      <c r="AF1436"/>
      <c r="AH1436"/>
      <c r="AI1436"/>
      <c r="AJ1436"/>
      <c r="AK1436"/>
      <c r="AL1436"/>
      <c r="AM1436"/>
      <c r="AN1436"/>
      <c r="AO1436"/>
      <c r="AP1436"/>
      <c r="AQ1436"/>
      <c r="AR1436"/>
      <c r="AS1436"/>
    </row>
    <row r="1437" spans="1:45" x14ac:dyDescent="0.25">
      <c r="A1437" s="110"/>
      <c r="B1437" s="110"/>
      <c r="R1437" s="82"/>
      <c r="S1437"/>
      <c r="T1437"/>
      <c r="U1437"/>
      <c r="V1437" s="12"/>
      <c r="W1437" s="12"/>
      <c r="X1437" s="12"/>
      <c r="Y1437" s="12"/>
      <c r="AA1437" s="12"/>
      <c r="AB1437" s="12"/>
      <c r="AC1437" s="12"/>
      <c r="AD1437" s="12"/>
      <c r="AE1437" s="12"/>
      <c r="AF1437"/>
      <c r="AH1437"/>
      <c r="AI1437"/>
      <c r="AJ1437"/>
      <c r="AK1437"/>
      <c r="AL1437"/>
      <c r="AM1437"/>
      <c r="AN1437"/>
      <c r="AO1437"/>
      <c r="AP1437"/>
      <c r="AQ1437"/>
      <c r="AR1437"/>
      <c r="AS1437"/>
    </row>
    <row r="1438" spans="1:45" x14ac:dyDescent="0.25">
      <c r="A1438" s="110"/>
      <c r="B1438" s="110"/>
      <c r="R1438" s="82"/>
      <c r="S1438"/>
      <c r="T1438"/>
      <c r="U1438"/>
      <c r="V1438" s="12"/>
      <c r="W1438" s="12"/>
      <c r="X1438" s="12"/>
      <c r="Y1438" s="12"/>
      <c r="AA1438" s="12"/>
      <c r="AB1438" s="12"/>
      <c r="AC1438" s="12"/>
      <c r="AD1438" s="12"/>
      <c r="AE1438" s="12"/>
      <c r="AF1438"/>
      <c r="AH1438"/>
      <c r="AI1438"/>
      <c r="AJ1438"/>
      <c r="AK1438"/>
      <c r="AL1438"/>
      <c r="AM1438"/>
      <c r="AN1438"/>
      <c r="AO1438"/>
      <c r="AP1438"/>
      <c r="AQ1438"/>
      <c r="AR1438"/>
      <c r="AS1438"/>
    </row>
    <row r="1439" spans="1:45" x14ac:dyDescent="0.25">
      <c r="A1439" s="110"/>
      <c r="B1439" s="110"/>
      <c r="R1439" s="82"/>
      <c r="S1439"/>
      <c r="T1439"/>
      <c r="U1439"/>
      <c r="V1439" s="12"/>
      <c r="W1439" s="12"/>
      <c r="X1439" s="12"/>
      <c r="Y1439" s="12"/>
      <c r="AA1439" s="12"/>
      <c r="AB1439" s="12"/>
      <c r="AC1439" s="12"/>
      <c r="AD1439" s="12"/>
      <c r="AE1439" s="12"/>
      <c r="AF1439"/>
      <c r="AH1439"/>
      <c r="AI1439"/>
      <c r="AJ1439"/>
      <c r="AK1439"/>
      <c r="AL1439"/>
      <c r="AM1439"/>
      <c r="AN1439"/>
      <c r="AO1439"/>
      <c r="AP1439"/>
      <c r="AQ1439"/>
      <c r="AR1439"/>
      <c r="AS1439"/>
    </row>
    <row r="1440" spans="1:45" x14ac:dyDescent="0.25">
      <c r="A1440" s="110"/>
      <c r="B1440" s="110"/>
      <c r="R1440" s="82"/>
      <c r="S1440"/>
      <c r="T1440"/>
      <c r="U1440"/>
      <c r="V1440" s="12"/>
      <c r="W1440" s="12"/>
      <c r="X1440" s="12"/>
      <c r="Y1440" s="12"/>
      <c r="AA1440" s="12"/>
      <c r="AB1440" s="12"/>
      <c r="AC1440" s="12"/>
      <c r="AD1440" s="12"/>
      <c r="AE1440" s="12"/>
      <c r="AF1440"/>
      <c r="AH1440"/>
      <c r="AI1440"/>
      <c r="AJ1440"/>
      <c r="AK1440"/>
      <c r="AL1440"/>
      <c r="AM1440"/>
      <c r="AN1440"/>
      <c r="AO1440"/>
      <c r="AP1440"/>
      <c r="AQ1440"/>
      <c r="AR1440"/>
      <c r="AS1440"/>
    </row>
    <row r="1441" spans="1:45" x14ac:dyDescent="0.25">
      <c r="A1441" s="110"/>
      <c r="B1441" s="110"/>
      <c r="R1441" s="82"/>
      <c r="S1441"/>
      <c r="T1441"/>
      <c r="U1441"/>
      <c r="V1441" s="12"/>
      <c r="W1441" s="12"/>
      <c r="X1441" s="12"/>
      <c r="Y1441" s="12"/>
      <c r="AA1441" s="12"/>
      <c r="AB1441" s="12"/>
      <c r="AC1441" s="12"/>
      <c r="AD1441" s="12"/>
      <c r="AE1441" s="12"/>
      <c r="AF1441"/>
      <c r="AH1441"/>
      <c r="AI1441"/>
      <c r="AJ1441"/>
      <c r="AK1441"/>
      <c r="AL1441"/>
      <c r="AM1441"/>
      <c r="AN1441"/>
      <c r="AO1441"/>
      <c r="AP1441"/>
      <c r="AQ1441"/>
      <c r="AR1441"/>
      <c r="AS1441"/>
    </row>
    <row r="1442" spans="1:45" x14ac:dyDescent="0.25">
      <c r="A1442" s="110"/>
      <c r="B1442" s="110"/>
      <c r="R1442" s="82"/>
      <c r="S1442"/>
      <c r="T1442"/>
      <c r="U1442"/>
      <c r="V1442" s="12"/>
      <c r="W1442" s="12"/>
      <c r="X1442" s="12"/>
      <c r="Y1442" s="12"/>
      <c r="AA1442" s="12"/>
      <c r="AB1442" s="12"/>
      <c r="AC1442" s="12"/>
      <c r="AD1442" s="12"/>
      <c r="AE1442" s="12"/>
      <c r="AF1442"/>
      <c r="AH1442"/>
      <c r="AI1442"/>
      <c r="AJ1442"/>
      <c r="AK1442"/>
      <c r="AL1442"/>
      <c r="AM1442"/>
      <c r="AN1442"/>
      <c r="AO1442"/>
      <c r="AP1442"/>
      <c r="AQ1442"/>
      <c r="AR1442"/>
      <c r="AS1442"/>
    </row>
    <row r="1443" spans="1:45" x14ac:dyDescent="0.25">
      <c r="A1443" s="110"/>
      <c r="B1443" s="110"/>
      <c r="R1443" s="82"/>
      <c r="S1443"/>
      <c r="T1443"/>
      <c r="U1443"/>
      <c r="V1443" s="12"/>
      <c r="W1443" s="12"/>
      <c r="X1443" s="12"/>
      <c r="Y1443" s="12"/>
      <c r="AA1443" s="12"/>
      <c r="AB1443" s="12"/>
      <c r="AC1443" s="12"/>
      <c r="AD1443" s="12"/>
      <c r="AE1443" s="12"/>
      <c r="AF1443"/>
      <c r="AH1443"/>
      <c r="AI1443"/>
      <c r="AJ1443"/>
      <c r="AK1443"/>
      <c r="AL1443"/>
      <c r="AM1443"/>
      <c r="AN1443"/>
      <c r="AO1443"/>
      <c r="AP1443"/>
      <c r="AQ1443"/>
      <c r="AR1443"/>
      <c r="AS1443"/>
    </row>
    <row r="1444" spans="1:45" x14ac:dyDescent="0.25">
      <c r="A1444" s="110"/>
      <c r="B1444" s="110"/>
      <c r="R1444" s="82"/>
      <c r="S1444"/>
      <c r="T1444"/>
      <c r="U1444"/>
      <c r="V1444" s="12"/>
      <c r="W1444" s="12"/>
      <c r="X1444" s="12"/>
      <c r="Y1444" s="12"/>
      <c r="AA1444" s="12"/>
      <c r="AB1444" s="12"/>
      <c r="AC1444" s="12"/>
      <c r="AD1444" s="12"/>
      <c r="AE1444" s="12"/>
      <c r="AF1444"/>
      <c r="AH1444"/>
      <c r="AI1444"/>
      <c r="AJ1444"/>
      <c r="AK1444"/>
      <c r="AL1444"/>
      <c r="AM1444"/>
      <c r="AN1444"/>
      <c r="AO1444"/>
      <c r="AP1444"/>
      <c r="AQ1444"/>
      <c r="AR1444"/>
      <c r="AS1444"/>
    </row>
    <row r="1445" spans="1:45" x14ac:dyDescent="0.25">
      <c r="A1445" s="110"/>
      <c r="B1445" s="110"/>
      <c r="R1445" s="82"/>
      <c r="S1445"/>
      <c r="T1445"/>
      <c r="U1445"/>
      <c r="V1445" s="12"/>
      <c r="W1445" s="12"/>
      <c r="X1445" s="12"/>
      <c r="Y1445" s="12"/>
      <c r="AA1445" s="12"/>
      <c r="AB1445" s="12"/>
      <c r="AC1445" s="12"/>
      <c r="AD1445" s="12"/>
      <c r="AE1445" s="12"/>
      <c r="AF1445"/>
      <c r="AH1445"/>
      <c r="AI1445"/>
      <c r="AJ1445"/>
      <c r="AK1445"/>
      <c r="AL1445"/>
      <c r="AM1445"/>
      <c r="AN1445"/>
      <c r="AO1445"/>
      <c r="AP1445"/>
      <c r="AQ1445"/>
      <c r="AR1445"/>
      <c r="AS1445"/>
    </row>
    <row r="1446" spans="1:45" x14ac:dyDescent="0.25">
      <c r="A1446" s="110"/>
      <c r="B1446" s="110"/>
      <c r="R1446" s="82"/>
      <c r="S1446"/>
      <c r="T1446"/>
      <c r="U1446"/>
      <c r="V1446" s="12"/>
      <c r="W1446" s="12"/>
      <c r="X1446" s="12"/>
      <c r="Y1446" s="12"/>
      <c r="AA1446" s="12"/>
      <c r="AB1446" s="12"/>
      <c r="AC1446" s="12"/>
      <c r="AD1446" s="12"/>
      <c r="AE1446" s="12"/>
      <c r="AF1446"/>
      <c r="AH1446"/>
      <c r="AI1446"/>
      <c r="AJ1446"/>
      <c r="AK1446"/>
      <c r="AL1446"/>
      <c r="AM1446"/>
      <c r="AN1446"/>
      <c r="AO1446"/>
      <c r="AP1446"/>
      <c r="AQ1446"/>
      <c r="AR1446"/>
      <c r="AS1446"/>
    </row>
    <row r="1447" spans="1:45" x14ac:dyDescent="0.25">
      <c r="A1447" s="110"/>
      <c r="B1447" s="110"/>
      <c r="R1447" s="82"/>
      <c r="S1447"/>
      <c r="T1447"/>
      <c r="U1447"/>
      <c r="V1447" s="12"/>
      <c r="W1447" s="12"/>
      <c r="X1447" s="12"/>
      <c r="Y1447" s="12"/>
      <c r="AA1447" s="12"/>
      <c r="AB1447" s="12"/>
      <c r="AC1447" s="12"/>
      <c r="AD1447" s="12"/>
      <c r="AE1447" s="12"/>
      <c r="AF1447"/>
      <c r="AH1447"/>
      <c r="AI1447"/>
      <c r="AJ1447"/>
      <c r="AK1447"/>
      <c r="AL1447"/>
      <c r="AM1447"/>
      <c r="AN1447"/>
      <c r="AO1447"/>
      <c r="AP1447"/>
      <c r="AQ1447"/>
      <c r="AR1447"/>
      <c r="AS1447"/>
    </row>
    <row r="1448" spans="1:45" x14ac:dyDescent="0.25">
      <c r="A1448" s="110"/>
      <c r="B1448" s="110"/>
      <c r="R1448" s="82"/>
      <c r="S1448"/>
      <c r="T1448"/>
      <c r="U1448"/>
      <c r="V1448" s="12"/>
      <c r="W1448" s="12"/>
      <c r="X1448" s="12"/>
      <c r="Y1448" s="12"/>
      <c r="AA1448" s="12"/>
      <c r="AB1448" s="12"/>
      <c r="AC1448" s="12"/>
      <c r="AD1448" s="12"/>
      <c r="AE1448" s="12"/>
      <c r="AF1448"/>
      <c r="AH1448"/>
      <c r="AI1448"/>
      <c r="AJ1448"/>
      <c r="AK1448"/>
      <c r="AL1448"/>
      <c r="AM1448"/>
      <c r="AN1448"/>
      <c r="AO1448"/>
      <c r="AP1448"/>
      <c r="AQ1448"/>
      <c r="AR1448"/>
      <c r="AS1448"/>
    </row>
    <row r="1449" spans="1:45" x14ac:dyDescent="0.25">
      <c r="A1449" s="110"/>
      <c r="B1449" s="110"/>
      <c r="R1449" s="82"/>
      <c r="S1449"/>
      <c r="T1449"/>
      <c r="U1449"/>
      <c r="V1449" s="12"/>
      <c r="W1449" s="12"/>
      <c r="X1449" s="12"/>
      <c r="Y1449" s="12"/>
      <c r="AA1449" s="12"/>
      <c r="AB1449" s="12"/>
      <c r="AC1449" s="12"/>
      <c r="AD1449" s="12"/>
      <c r="AE1449" s="12"/>
      <c r="AF1449"/>
      <c r="AH1449"/>
      <c r="AI1449"/>
      <c r="AJ1449"/>
      <c r="AK1449"/>
      <c r="AL1449"/>
      <c r="AM1449"/>
      <c r="AN1449"/>
      <c r="AO1449"/>
      <c r="AP1449"/>
      <c r="AQ1449"/>
      <c r="AR1449"/>
      <c r="AS1449"/>
    </row>
    <row r="1450" spans="1:45" x14ac:dyDescent="0.25">
      <c r="A1450" s="110"/>
      <c r="B1450" s="110"/>
      <c r="R1450" s="82"/>
      <c r="S1450"/>
      <c r="T1450"/>
      <c r="U1450"/>
      <c r="V1450" s="12"/>
      <c r="W1450" s="12"/>
      <c r="X1450" s="12"/>
      <c r="Y1450" s="12"/>
      <c r="AA1450" s="12"/>
      <c r="AB1450" s="12"/>
      <c r="AC1450" s="12"/>
      <c r="AD1450" s="12"/>
      <c r="AE1450" s="12"/>
      <c r="AF1450"/>
      <c r="AH1450"/>
      <c r="AI1450"/>
      <c r="AJ1450"/>
      <c r="AK1450"/>
      <c r="AL1450"/>
      <c r="AM1450"/>
      <c r="AN1450"/>
      <c r="AO1450"/>
      <c r="AP1450"/>
      <c r="AQ1450"/>
      <c r="AR1450"/>
      <c r="AS1450"/>
    </row>
    <row r="1451" spans="1:45" x14ac:dyDescent="0.25">
      <c r="A1451" s="110"/>
      <c r="B1451" s="110"/>
      <c r="R1451" s="82"/>
      <c r="S1451"/>
      <c r="T1451"/>
      <c r="U1451"/>
      <c r="V1451" s="12"/>
      <c r="W1451" s="12"/>
      <c r="X1451" s="12"/>
      <c r="Y1451" s="12"/>
      <c r="AA1451" s="12"/>
      <c r="AB1451" s="12"/>
      <c r="AC1451" s="12"/>
      <c r="AD1451" s="12"/>
      <c r="AE1451" s="12"/>
      <c r="AF1451"/>
      <c r="AH1451"/>
      <c r="AI1451"/>
      <c r="AJ1451"/>
      <c r="AK1451"/>
      <c r="AL1451"/>
      <c r="AM1451"/>
      <c r="AN1451"/>
      <c r="AO1451"/>
      <c r="AP1451"/>
      <c r="AQ1451"/>
      <c r="AR1451"/>
      <c r="AS1451"/>
    </row>
    <row r="1452" spans="1:45" x14ac:dyDescent="0.25">
      <c r="A1452" s="110"/>
      <c r="B1452" s="110"/>
      <c r="R1452" s="82"/>
      <c r="S1452"/>
      <c r="T1452"/>
      <c r="U1452"/>
      <c r="V1452" s="12"/>
      <c r="W1452" s="12"/>
      <c r="X1452" s="12"/>
      <c r="Y1452" s="12"/>
      <c r="AA1452" s="12"/>
      <c r="AB1452" s="12"/>
      <c r="AC1452" s="12"/>
      <c r="AD1452" s="12"/>
      <c r="AE1452" s="12"/>
      <c r="AF1452"/>
      <c r="AH1452"/>
      <c r="AI1452"/>
      <c r="AJ1452"/>
      <c r="AK1452"/>
      <c r="AL1452"/>
      <c r="AM1452"/>
      <c r="AN1452"/>
      <c r="AO1452"/>
      <c r="AP1452"/>
      <c r="AQ1452"/>
      <c r="AR1452"/>
      <c r="AS1452"/>
    </row>
    <row r="1453" spans="1:45" x14ac:dyDescent="0.25">
      <c r="A1453" s="110"/>
      <c r="B1453" s="110"/>
      <c r="R1453" s="82"/>
      <c r="S1453"/>
      <c r="T1453"/>
      <c r="U1453"/>
      <c r="V1453" s="12"/>
      <c r="W1453" s="12"/>
      <c r="X1453" s="12"/>
      <c r="Y1453" s="12"/>
      <c r="AA1453" s="12"/>
      <c r="AB1453" s="12"/>
      <c r="AC1453" s="12"/>
      <c r="AD1453" s="12"/>
      <c r="AE1453" s="12"/>
      <c r="AF1453"/>
      <c r="AH1453"/>
      <c r="AI1453"/>
      <c r="AJ1453"/>
      <c r="AK1453"/>
      <c r="AL1453"/>
      <c r="AM1453"/>
      <c r="AN1453"/>
      <c r="AO1453"/>
      <c r="AP1453"/>
      <c r="AQ1453"/>
      <c r="AR1453"/>
      <c r="AS1453"/>
    </row>
    <row r="1454" spans="1:45" x14ac:dyDescent="0.25">
      <c r="A1454" s="110"/>
      <c r="B1454" s="110"/>
      <c r="R1454" s="82"/>
      <c r="S1454"/>
      <c r="T1454"/>
      <c r="U1454"/>
      <c r="V1454" s="12"/>
      <c r="W1454" s="12"/>
      <c r="X1454" s="12"/>
      <c r="Y1454" s="12"/>
      <c r="AA1454" s="12"/>
      <c r="AB1454" s="12"/>
      <c r="AC1454" s="12"/>
      <c r="AD1454" s="12"/>
      <c r="AE1454" s="12"/>
      <c r="AF1454"/>
      <c r="AH1454"/>
      <c r="AI1454"/>
      <c r="AJ1454"/>
      <c r="AK1454"/>
      <c r="AL1454"/>
      <c r="AM1454"/>
      <c r="AN1454"/>
      <c r="AO1454"/>
      <c r="AP1454"/>
      <c r="AQ1454"/>
      <c r="AR1454"/>
      <c r="AS1454"/>
    </row>
    <row r="1455" spans="1:45" x14ac:dyDescent="0.25">
      <c r="A1455" s="110"/>
      <c r="B1455" s="110"/>
      <c r="R1455" s="82"/>
      <c r="S1455"/>
      <c r="T1455"/>
      <c r="U1455"/>
      <c r="V1455" s="12"/>
      <c r="W1455" s="12"/>
      <c r="X1455" s="12"/>
      <c r="Y1455" s="12"/>
      <c r="AA1455" s="12"/>
      <c r="AB1455" s="12"/>
      <c r="AC1455" s="12"/>
      <c r="AD1455" s="12"/>
      <c r="AE1455" s="12"/>
      <c r="AF1455"/>
      <c r="AH1455"/>
      <c r="AI1455"/>
      <c r="AJ1455"/>
      <c r="AK1455"/>
      <c r="AL1455"/>
      <c r="AM1455"/>
      <c r="AN1455"/>
      <c r="AO1455"/>
      <c r="AP1455"/>
      <c r="AQ1455"/>
      <c r="AR1455"/>
      <c r="AS1455"/>
    </row>
    <row r="1456" spans="1:45" x14ac:dyDescent="0.25">
      <c r="A1456" s="110"/>
      <c r="B1456" s="110"/>
      <c r="R1456" s="82"/>
      <c r="S1456"/>
      <c r="T1456"/>
      <c r="U1456"/>
      <c r="V1456" s="12"/>
      <c r="W1456" s="12"/>
      <c r="X1456" s="12"/>
      <c r="Y1456" s="12"/>
      <c r="AA1456" s="12"/>
      <c r="AB1456" s="12"/>
      <c r="AC1456" s="12"/>
      <c r="AD1456" s="12"/>
      <c r="AE1456" s="12"/>
      <c r="AF1456"/>
      <c r="AH1456"/>
      <c r="AI1456"/>
      <c r="AJ1456"/>
      <c r="AK1456"/>
      <c r="AL1456"/>
      <c r="AM1456"/>
      <c r="AN1456"/>
      <c r="AO1456"/>
      <c r="AP1456"/>
      <c r="AQ1456"/>
      <c r="AR1456"/>
      <c r="AS1456"/>
    </row>
    <row r="1457" spans="1:45" x14ac:dyDescent="0.25">
      <c r="A1457" s="110"/>
      <c r="B1457" s="110"/>
      <c r="R1457" s="82"/>
      <c r="S1457"/>
      <c r="T1457"/>
      <c r="U1457"/>
      <c r="V1457" s="12"/>
      <c r="W1457" s="12"/>
      <c r="X1457" s="12"/>
      <c r="Y1457" s="12"/>
      <c r="AA1457" s="12"/>
      <c r="AB1457" s="12"/>
      <c r="AC1457" s="12"/>
      <c r="AD1457" s="12"/>
      <c r="AE1457" s="12"/>
      <c r="AF1457"/>
      <c r="AH1457"/>
      <c r="AI1457"/>
      <c r="AJ1457"/>
      <c r="AK1457"/>
      <c r="AL1457"/>
      <c r="AM1457"/>
      <c r="AN1457"/>
      <c r="AO1457"/>
      <c r="AP1457"/>
      <c r="AQ1457"/>
      <c r="AR1457"/>
      <c r="AS1457"/>
    </row>
    <row r="1458" spans="1:45" x14ac:dyDescent="0.25">
      <c r="A1458" s="110"/>
      <c r="B1458" s="110"/>
      <c r="R1458" s="82"/>
      <c r="S1458"/>
      <c r="T1458"/>
      <c r="U1458"/>
      <c r="V1458" s="12"/>
      <c r="W1458" s="12"/>
      <c r="X1458" s="12"/>
      <c r="Y1458" s="12"/>
      <c r="AA1458" s="12"/>
      <c r="AB1458" s="12"/>
      <c r="AC1458" s="12"/>
      <c r="AD1458" s="12"/>
      <c r="AE1458" s="12"/>
      <c r="AF1458"/>
      <c r="AH1458"/>
      <c r="AI1458"/>
      <c r="AJ1458"/>
      <c r="AK1458"/>
      <c r="AL1458"/>
      <c r="AM1458"/>
      <c r="AN1458"/>
      <c r="AO1458"/>
      <c r="AP1458"/>
      <c r="AQ1458"/>
      <c r="AR1458"/>
      <c r="AS1458"/>
    </row>
    <row r="1459" spans="1:45" x14ac:dyDescent="0.25">
      <c r="A1459" s="110"/>
      <c r="B1459" s="110"/>
      <c r="R1459" s="82"/>
      <c r="S1459"/>
      <c r="T1459"/>
      <c r="U1459"/>
      <c r="V1459" s="12"/>
      <c r="W1459" s="12"/>
      <c r="X1459" s="12"/>
      <c r="Y1459" s="12"/>
      <c r="AA1459" s="12"/>
      <c r="AB1459" s="12"/>
      <c r="AC1459" s="12"/>
      <c r="AD1459" s="12"/>
      <c r="AE1459" s="12"/>
      <c r="AF1459"/>
      <c r="AH1459"/>
      <c r="AI1459"/>
      <c r="AJ1459"/>
      <c r="AK1459"/>
      <c r="AL1459"/>
      <c r="AM1459"/>
      <c r="AN1459"/>
      <c r="AO1459"/>
      <c r="AP1459"/>
      <c r="AQ1459"/>
      <c r="AR1459"/>
      <c r="AS1459"/>
    </row>
    <row r="1460" spans="1:45" x14ac:dyDescent="0.25">
      <c r="A1460" s="110"/>
      <c r="B1460" s="110"/>
      <c r="R1460" s="82"/>
      <c r="S1460"/>
      <c r="T1460"/>
      <c r="U1460"/>
      <c r="V1460" s="12"/>
      <c r="W1460" s="12"/>
      <c r="X1460" s="12"/>
      <c r="Y1460" s="12"/>
      <c r="AA1460" s="12"/>
      <c r="AB1460" s="12"/>
      <c r="AC1460" s="12"/>
      <c r="AD1460" s="12"/>
      <c r="AE1460" s="12"/>
      <c r="AF1460"/>
      <c r="AH1460"/>
      <c r="AI1460"/>
      <c r="AJ1460"/>
      <c r="AK1460"/>
      <c r="AL1460"/>
      <c r="AM1460"/>
      <c r="AN1460"/>
      <c r="AO1460"/>
      <c r="AP1460"/>
      <c r="AQ1460"/>
      <c r="AR1460"/>
      <c r="AS1460"/>
    </row>
    <row r="1461" spans="1:45" x14ac:dyDescent="0.25">
      <c r="A1461" s="110"/>
      <c r="B1461" s="110"/>
      <c r="R1461" s="82"/>
      <c r="S1461"/>
      <c r="T1461"/>
      <c r="U1461"/>
      <c r="V1461" s="12"/>
      <c r="W1461" s="12"/>
      <c r="X1461" s="12"/>
      <c r="Y1461" s="12"/>
      <c r="AA1461" s="12"/>
      <c r="AB1461" s="12"/>
      <c r="AC1461" s="12"/>
      <c r="AD1461" s="12"/>
      <c r="AE1461" s="12"/>
      <c r="AF1461"/>
      <c r="AH1461"/>
      <c r="AI1461"/>
      <c r="AJ1461"/>
      <c r="AK1461"/>
      <c r="AL1461"/>
      <c r="AM1461"/>
      <c r="AN1461"/>
      <c r="AO1461"/>
      <c r="AP1461"/>
      <c r="AQ1461"/>
      <c r="AR1461"/>
      <c r="AS1461"/>
    </row>
    <row r="1462" spans="1:45" x14ac:dyDescent="0.25">
      <c r="A1462" s="110"/>
      <c r="B1462" s="110"/>
      <c r="R1462" s="82"/>
      <c r="S1462"/>
      <c r="T1462"/>
      <c r="U1462"/>
      <c r="V1462" s="12"/>
      <c r="W1462" s="12"/>
      <c r="X1462" s="12"/>
      <c r="Y1462" s="12"/>
      <c r="AA1462" s="12"/>
      <c r="AB1462" s="12"/>
      <c r="AC1462" s="12"/>
      <c r="AD1462" s="12"/>
      <c r="AE1462" s="12"/>
      <c r="AF1462"/>
      <c r="AH1462"/>
      <c r="AI1462"/>
      <c r="AJ1462"/>
      <c r="AK1462"/>
      <c r="AL1462"/>
      <c r="AM1462"/>
      <c r="AN1462"/>
      <c r="AO1462"/>
      <c r="AP1462"/>
      <c r="AQ1462"/>
      <c r="AR1462"/>
      <c r="AS1462"/>
    </row>
    <row r="1463" spans="1:45" x14ac:dyDescent="0.25">
      <c r="A1463" s="110"/>
      <c r="B1463" s="110"/>
      <c r="R1463" s="82"/>
      <c r="S1463"/>
      <c r="T1463"/>
      <c r="U1463"/>
      <c r="V1463" s="12"/>
      <c r="W1463" s="12"/>
      <c r="X1463" s="12"/>
      <c r="Y1463" s="12"/>
      <c r="AA1463" s="12"/>
      <c r="AB1463" s="12"/>
      <c r="AC1463" s="12"/>
      <c r="AD1463" s="12"/>
      <c r="AE1463" s="12"/>
      <c r="AF1463"/>
      <c r="AH1463"/>
      <c r="AI1463"/>
      <c r="AJ1463"/>
      <c r="AK1463"/>
      <c r="AL1463"/>
      <c r="AM1463"/>
      <c r="AN1463"/>
      <c r="AO1463"/>
      <c r="AP1463"/>
      <c r="AQ1463"/>
      <c r="AR1463"/>
      <c r="AS1463"/>
    </row>
    <row r="1464" spans="1:45" x14ac:dyDescent="0.25">
      <c r="A1464" s="110"/>
      <c r="B1464" s="110"/>
      <c r="R1464" s="82"/>
      <c r="S1464"/>
      <c r="T1464"/>
      <c r="U1464"/>
      <c r="V1464" s="12"/>
      <c r="W1464" s="12"/>
      <c r="X1464" s="12"/>
      <c r="Y1464" s="12"/>
      <c r="AA1464" s="12"/>
      <c r="AB1464" s="12"/>
      <c r="AC1464" s="12"/>
      <c r="AD1464" s="12"/>
      <c r="AE1464" s="12"/>
      <c r="AF1464"/>
      <c r="AH1464"/>
      <c r="AI1464"/>
      <c r="AJ1464"/>
      <c r="AK1464"/>
      <c r="AL1464"/>
      <c r="AM1464"/>
      <c r="AN1464"/>
      <c r="AO1464"/>
      <c r="AP1464"/>
      <c r="AQ1464"/>
      <c r="AR1464"/>
      <c r="AS1464"/>
    </row>
    <row r="1465" spans="1:45" x14ac:dyDescent="0.25">
      <c r="A1465" s="110"/>
      <c r="B1465" s="110"/>
      <c r="R1465" s="82"/>
      <c r="S1465"/>
      <c r="T1465"/>
      <c r="U1465"/>
      <c r="V1465" s="12"/>
      <c r="W1465" s="12"/>
      <c r="X1465" s="12"/>
      <c r="Y1465" s="12"/>
      <c r="AA1465" s="12"/>
      <c r="AB1465" s="12"/>
      <c r="AC1465" s="12"/>
      <c r="AD1465" s="12"/>
      <c r="AE1465" s="12"/>
      <c r="AF1465"/>
      <c r="AH1465"/>
      <c r="AI1465"/>
      <c r="AJ1465"/>
      <c r="AK1465"/>
      <c r="AL1465"/>
      <c r="AM1465"/>
      <c r="AN1465"/>
      <c r="AO1465"/>
      <c r="AP1465"/>
      <c r="AQ1465"/>
      <c r="AR1465"/>
      <c r="AS1465"/>
    </row>
    <row r="1466" spans="1:45" x14ac:dyDescent="0.25">
      <c r="A1466" s="110"/>
      <c r="B1466" s="110"/>
      <c r="R1466" s="82"/>
      <c r="S1466"/>
      <c r="T1466"/>
      <c r="U1466"/>
      <c r="V1466" s="12"/>
      <c r="W1466" s="12"/>
      <c r="X1466" s="12"/>
      <c r="Y1466" s="12"/>
      <c r="AA1466" s="12"/>
      <c r="AB1466" s="12"/>
      <c r="AC1466" s="12"/>
      <c r="AD1466" s="12"/>
      <c r="AE1466" s="12"/>
      <c r="AF1466"/>
      <c r="AH1466"/>
      <c r="AI1466"/>
      <c r="AJ1466"/>
      <c r="AK1466"/>
      <c r="AL1466"/>
      <c r="AM1466"/>
      <c r="AN1466"/>
      <c r="AO1466"/>
      <c r="AP1466"/>
      <c r="AQ1466"/>
      <c r="AR1466"/>
      <c r="AS1466"/>
    </row>
    <row r="1467" spans="1:45" x14ac:dyDescent="0.25">
      <c r="A1467" s="110"/>
      <c r="B1467" s="110"/>
      <c r="R1467" s="82"/>
      <c r="S1467"/>
      <c r="T1467"/>
      <c r="U1467"/>
      <c r="V1467" s="12"/>
      <c r="W1467" s="12"/>
      <c r="X1467" s="12"/>
      <c r="Y1467" s="12"/>
      <c r="AA1467" s="12"/>
      <c r="AB1467" s="12"/>
      <c r="AC1467" s="12"/>
      <c r="AD1467" s="12"/>
      <c r="AE1467" s="12"/>
      <c r="AF1467"/>
      <c r="AH1467"/>
      <c r="AI1467"/>
      <c r="AJ1467"/>
      <c r="AK1467"/>
      <c r="AL1467"/>
      <c r="AM1467"/>
      <c r="AN1467"/>
      <c r="AO1467"/>
      <c r="AP1467"/>
      <c r="AQ1467"/>
      <c r="AR1467"/>
      <c r="AS1467"/>
    </row>
    <row r="1468" spans="1:45" x14ac:dyDescent="0.25">
      <c r="A1468" s="110"/>
      <c r="B1468" s="110"/>
      <c r="R1468" s="82"/>
      <c r="S1468"/>
      <c r="T1468"/>
      <c r="U1468"/>
      <c r="V1468" s="12"/>
      <c r="W1468" s="12"/>
      <c r="X1468" s="12"/>
      <c r="Y1468" s="12"/>
      <c r="AA1468" s="12"/>
      <c r="AB1468" s="12"/>
      <c r="AC1468" s="12"/>
      <c r="AD1468" s="12"/>
      <c r="AE1468" s="12"/>
      <c r="AF1468"/>
      <c r="AH1468"/>
      <c r="AI1468"/>
      <c r="AJ1468"/>
      <c r="AK1468"/>
      <c r="AL1468"/>
      <c r="AM1468"/>
      <c r="AN1468"/>
      <c r="AO1468"/>
      <c r="AP1468"/>
      <c r="AQ1468"/>
      <c r="AR1468"/>
      <c r="AS1468"/>
    </row>
    <row r="1469" spans="1:45" x14ac:dyDescent="0.25">
      <c r="A1469" s="110"/>
      <c r="B1469" s="110"/>
      <c r="R1469" s="82"/>
      <c r="S1469"/>
      <c r="T1469"/>
      <c r="U1469"/>
      <c r="V1469" s="12"/>
      <c r="W1469" s="12"/>
      <c r="X1469" s="12"/>
      <c r="Y1469" s="12"/>
      <c r="AA1469" s="12"/>
      <c r="AB1469" s="12"/>
      <c r="AC1469" s="12"/>
      <c r="AD1469" s="12"/>
      <c r="AE1469" s="12"/>
      <c r="AF1469"/>
      <c r="AH1469"/>
      <c r="AI1469"/>
      <c r="AJ1469"/>
      <c r="AK1469"/>
      <c r="AL1469"/>
      <c r="AM1469"/>
      <c r="AN1469"/>
      <c r="AO1469"/>
      <c r="AP1469"/>
      <c r="AQ1469"/>
      <c r="AR1469"/>
      <c r="AS1469"/>
    </row>
    <row r="1470" spans="1:45" x14ac:dyDescent="0.25">
      <c r="A1470" s="110"/>
      <c r="B1470" s="110"/>
      <c r="R1470" s="82"/>
      <c r="S1470"/>
      <c r="T1470"/>
      <c r="U1470"/>
      <c r="V1470" s="12"/>
      <c r="W1470" s="12"/>
      <c r="X1470" s="12"/>
      <c r="Y1470" s="12"/>
      <c r="AA1470" s="12"/>
      <c r="AB1470" s="12"/>
      <c r="AC1470" s="12"/>
      <c r="AD1470" s="12"/>
      <c r="AE1470" s="12"/>
      <c r="AF1470"/>
      <c r="AH1470"/>
      <c r="AI1470"/>
      <c r="AJ1470"/>
      <c r="AK1470"/>
      <c r="AL1470"/>
      <c r="AM1470"/>
      <c r="AN1470"/>
      <c r="AO1470"/>
      <c r="AP1470"/>
      <c r="AQ1470"/>
      <c r="AR1470"/>
      <c r="AS1470"/>
    </row>
    <row r="1471" spans="1:45" x14ac:dyDescent="0.25">
      <c r="A1471" s="110"/>
      <c r="B1471" s="110"/>
      <c r="R1471" s="82"/>
      <c r="S1471"/>
      <c r="T1471"/>
      <c r="U1471"/>
      <c r="V1471" s="12"/>
      <c r="W1471" s="12"/>
      <c r="X1471" s="12"/>
      <c r="Y1471" s="12"/>
      <c r="AA1471" s="12"/>
      <c r="AB1471" s="12"/>
      <c r="AC1471" s="12"/>
      <c r="AD1471" s="12"/>
      <c r="AE1471" s="12"/>
      <c r="AF1471"/>
      <c r="AH1471"/>
      <c r="AI1471"/>
      <c r="AJ1471"/>
      <c r="AK1471"/>
      <c r="AL1471"/>
      <c r="AM1471"/>
      <c r="AN1471"/>
      <c r="AO1471"/>
      <c r="AP1471"/>
      <c r="AQ1471"/>
      <c r="AR1471"/>
      <c r="AS1471"/>
    </row>
    <row r="1472" spans="1:45" x14ac:dyDescent="0.25">
      <c r="A1472" s="110"/>
      <c r="B1472" s="110"/>
      <c r="R1472" s="82"/>
      <c r="S1472"/>
      <c r="T1472"/>
      <c r="U1472"/>
      <c r="V1472" s="12"/>
      <c r="W1472" s="12"/>
      <c r="X1472" s="12"/>
      <c r="Y1472" s="12"/>
      <c r="AA1472" s="12"/>
      <c r="AB1472" s="12"/>
      <c r="AC1472" s="12"/>
      <c r="AD1472" s="12"/>
      <c r="AE1472" s="12"/>
      <c r="AF1472"/>
      <c r="AH1472"/>
      <c r="AI1472"/>
      <c r="AJ1472"/>
      <c r="AK1472"/>
      <c r="AL1472"/>
      <c r="AM1472"/>
      <c r="AN1472"/>
      <c r="AO1472"/>
      <c r="AP1472"/>
      <c r="AQ1472"/>
      <c r="AR1472"/>
      <c r="AS1472"/>
    </row>
    <row r="1473" spans="1:45" x14ac:dyDescent="0.25">
      <c r="A1473" s="110"/>
      <c r="B1473" s="110"/>
      <c r="R1473" s="82"/>
      <c r="S1473"/>
      <c r="T1473"/>
      <c r="U1473"/>
      <c r="V1473" s="12"/>
      <c r="W1473" s="12"/>
      <c r="X1473" s="12"/>
      <c r="Y1473" s="12"/>
      <c r="AA1473" s="12"/>
      <c r="AB1473" s="12"/>
      <c r="AC1473" s="12"/>
      <c r="AD1473" s="12"/>
      <c r="AE1473" s="12"/>
      <c r="AF1473"/>
      <c r="AH1473"/>
      <c r="AI1473"/>
      <c r="AJ1473"/>
      <c r="AK1473"/>
      <c r="AL1473"/>
      <c r="AM1473"/>
      <c r="AN1473"/>
      <c r="AO1473"/>
      <c r="AP1473"/>
      <c r="AQ1473"/>
      <c r="AR1473"/>
      <c r="AS1473"/>
    </row>
    <row r="1474" spans="1:45" x14ac:dyDescent="0.25">
      <c r="A1474" s="110"/>
      <c r="B1474" s="110"/>
      <c r="R1474" s="82"/>
      <c r="S1474"/>
      <c r="T1474"/>
      <c r="U1474"/>
      <c r="V1474" s="12"/>
      <c r="W1474" s="12"/>
      <c r="X1474" s="12"/>
      <c r="Y1474" s="12"/>
      <c r="AA1474" s="12"/>
      <c r="AB1474" s="12"/>
      <c r="AC1474" s="12"/>
      <c r="AD1474" s="12"/>
      <c r="AE1474" s="12"/>
      <c r="AF1474"/>
      <c r="AH1474"/>
      <c r="AI1474"/>
      <c r="AJ1474"/>
      <c r="AK1474"/>
      <c r="AL1474"/>
      <c r="AM1474"/>
      <c r="AN1474"/>
      <c r="AO1474"/>
      <c r="AP1474"/>
      <c r="AQ1474"/>
      <c r="AR1474"/>
      <c r="AS1474"/>
    </row>
    <row r="1475" spans="1:45" x14ac:dyDescent="0.25">
      <c r="A1475" s="110"/>
      <c r="B1475" s="110"/>
      <c r="R1475" s="82"/>
      <c r="S1475"/>
      <c r="T1475"/>
      <c r="U1475"/>
      <c r="V1475" s="12"/>
      <c r="W1475" s="12"/>
      <c r="X1475" s="12"/>
      <c r="Y1475" s="12"/>
      <c r="AA1475" s="12"/>
      <c r="AB1475" s="12"/>
      <c r="AC1475" s="12"/>
      <c r="AD1475" s="12"/>
      <c r="AE1475" s="12"/>
      <c r="AF1475"/>
      <c r="AH1475"/>
      <c r="AI1475"/>
      <c r="AJ1475"/>
      <c r="AK1475"/>
      <c r="AL1475"/>
      <c r="AM1475"/>
      <c r="AN1475"/>
      <c r="AO1475"/>
      <c r="AP1475"/>
      <c r="AQ1475"/>
      <c r="AR1475"/>
      <c r="AS1475"/>
    </row>
    <row r="1476" spans="1:45" x14ac:dyDescent="0.25">
      <c r="A1476" s="110"/>
      <c r="B1476" s="110"/>
      <c r="R1476" s="82"/>
      <c r="S1476"/>
      <c r="T1476"/>
      <c r="U1476"/>
      <c r="V1476" s="12"/>
      <c r="W1476" s="12"/>
      <c r="X1476" s="12"/>
      <c r="Y1476" s="12"/>
      <c r="AA1476" s="12"/>
      <c r="AB1476" s="12"/>
      <c r="AC1476" s="12"/>
      <c r="AD1476" s="12"/>
      <c r="AE1476" s="12"/>
      <c r="AF1476"/>
      <c r="AH1476"/>
      <c r="AI1476"/>
      <c r="AJ1476"/>
      <c r="AK1476"/>
      <c r="AL1476"/>
      <c r="AM1476"/>
      <c r="AN1476"/>
      <c r="AO1476"/>
      <c r="AP1476"/>
      <c r="AQ1476"/>
      <c r="AR1476"/>
      <c r="AS1476"/>
    </row>
    <row r="1477" spans="1:45" x14ac:dyDescent="0.25">
      <c r="A1477" s="110"/>
      <c r="B1477" s="110"/>
      <c r="R1477" s="82"/>
      <c r="S1477"/>
      <c r="T1477"/>
      <c r="U1477"/>
      <c r="V1477" s="12"/>
      <c r="W1477" s="12"/>
      <c r="X1477" s="12"/>
      <c r="Y1477" s="12"/>
      <c r="AA1477" s="12"/>
      <c r="AB1477" s="12"/>
      <c r="AC1477" s="12"/>
      <c r="AD1477" s="12"/>
      <c r="AE1477" s="12"/>
      <c r="AF1477"/>
      <c r="AH1477"/>
      <c r="AI1477"/>
      <c r="AJ1477"/>
      <c r="AK1477"/>
      <c r="AL1477"/>
      <c r="AM1477"/>
      <c r="AN1477"/>
      <c r="AO1477"/>
      <c r="AP1477"/>
      <c r="AQ1477"/>
      <c r="AR1477"/>
      <c r="AS1477"/>
    </row>
    <row r="1478" spans="1:45" x14ac:dyDescent="0.25">
      <c r="A1478" s="110"/>
      <c r="B1478" s="110"/>
      <c r="R1478" s="82"/>
      <c r="S1478"/>
      <c r="T1478"/>
      <c r="U1478"/>
      <c r="V1478" s="12"/>
      <c r="W1478" s="12"/>
      <c r="X1478" s="12"/>
      <c r="Y1478" s="12"/>
      <c r="AA1478" s="12"/>
      <c r="AB1478" s="12"/>
      <c r="AC1478" s="12"/>
      <c r="AD1478" s="12"/>
      <c r="AE1478" s="12"/>
      <c r="AF1478"/>
      <c r="AH1478"/>
      <c r="AI1478"/>
      <c r="AJ1478"/>
      <c r="AK1478"/>
      <c r="AL1478"/>
      <c r="AM1478"/>
      <c r="AN1478"/>
      <c r="AO1478"/>
      <c r="AP1478"/>
      <c r="AQ1478"/>
      <c r="AR1478"/>
      <c r="AS1478"/>
    </row>
    <row r="1479" spans="1:45" x14ac:dyDescent="0.25">
      <c r="A1479" s="110"/>
      <c r="B1479" s="110"/>
      <c r="R1479" s="82"/>
      <c r="S1479"/>
      <c r="T1479"/>
      <c r="U1479"/>
      <c r="V1479" s="12"/>
      <c r="W1479" s="12"/>
      <c r="X1479" s="12"/>
      <c r="Y1479" s="12"/>
      <c r="AA1479" s="12"/>
      <c r="AB1479" s="12"/>
      <c r="AC1479" s="12"/>
      <c r="AD1479" s="12"/>
      <c r="AE1479" s="12"/>
      <c r="AF1479"/>
      <c r="AH1479"/>
      <c r="AI1479"/>
      <c r="AJ1479"/>
      <c r="AK1479"/>
      <c r="AL1479"/>
      <c r="AM1479"/>
      <c r="AN1479"/>
      <c r="AO1479"/>
      <c r="AP1479"/>
      <c r="AQ1479"/>
      <c r="AR1479"/>
      <c r="AS1479"/>
    </row>
    <row r="1480" spans="1:45" x14ac:dyDescent="0.25">
      <c r="A1480" s="110"/>
      <c r="B1480" s="110"/>
      <c r="R1480" s="82"/>
      <c r="S1480"/>
      <c r="T1480"/>
      <c r="U1480"/>
      <c r="V1480" s="12"/>
      <c r="W1480" s="12"/>
      <c r="X1480" s="12"/>
      <c r="Y1480" s="12"/>
      <c r="AA1480" s="12"/>
      <c r="AB1480" s="12"/>
      <c r="AC1480" s="12"/>
      <c r="AD1480" s="12"/>
      <c r="AE1480" s="12"/>
      <c r="AF1480"/>
      <c r="AH1480"/>
      <c r="AI1480"/>
      <c r="AJ1480"/>
      <c r="AK1480"/>
      <c r="AL1480"/>
      <c r="AM1480"/>
      <c r="AN1480"/>
      <c r="AO1480"/>
      <c r="AP1480"/>
      <c r="AQ1480"/>
      <c r="AR1480"/>
      <c r="AS1480"/>
    </row>
    <row r="1481" spans="1:45" x14ac:dyDescent="0.25">
      <c r="A1481" s="110"/>
      <c r="B1481" s="110"/>
      <c r="R1481" s="82"/>
      <c r="S1481"/>
      <c r="T1481"/>
      <c r="U1481"/>
      <c r="V1481" s="12"/>
      <c r="W1481" s="12"/>
      <c r="X1481" s="12"/>
      <c r="Y1481" s="12"/>
      <c r="AA1481" s="12"/>
      <c r="AB1481" s="12"/>
      <c r="AC1481" s="12"/>
      <c r="AD1481" s="12"/>
      <c r="AE1481" s="12"/>
      <c r="AF1481"/>
      <c r="AH1481"/>
      <c r="AI1481"/>
      <c r="AJ1481"/>
      <c r="AK1481"/>
      <c r="AL1481"/>
      <c r="AM1481"/>
      <c r="AN1481"/>
      <c r="AO1481"/>
      <c r="AP1481"/>
      <c r="AQ1481"/>
      <c r="AR1481"/>
      <c r="AS1481"/>
    </row>
    <row r="1482" spans="1:45" x14ac:dyDescent="0.25">
      <c r="A1482" s="110"/>
      <c r="B1482" s="110"/>
      <c r="R1482" s="82"/>
      <c r="S1482"/>
      <c r="T1482"/>
      <c r="U1482"/>
      <c r="V1482" s="12"/>
      <c r="W1482" s="12"/>
      <c r="X1482" s="12"/>
      <c r="Y1482" s="12"/>
      <c r="AA1482" s="12"/>
      <c r="AB1482" s="12"/>
      <c r="AC1482" s="12"/>
      <c r="AD1482" s="12"/>
      <c r="AE1482" s="12"/>
      <c r="AF1482"/>
      <c r="AH1482"/>
      <c r="AI1482"/>
      <c r="AJ1482"/>
      <c r="AK1482"/>
      <c r="AL1482"/>
      <c r="AM1482"/>
      <c r="AN1482"/>
      <c r="AO1482"/>
      <c r="AP1482"/>
      <c r="AQ1482"/>
      <c r="AR1482"/>
      <c r="AS1482"/>
    </row>
    <row r="1483" spans="1:45" x14ac:dyDescent="0.25">
      <c r="A1483" s="110"/>
      <c r="B1483" s="110"/>
      <c r="R1483" s="82"/>
      <c r="S1483"/>
      <c r="T1483"/>
      <c r="U1483"/>
      <c r="V1483" s="12"/>
      <c r="W1483" s="12"/>
      <c r="X1483" s="12"/>
      <c r="Y1483" s="12"/>
      <c r="AA1483" s="12"/>
      <c r="AB1483" s="12"/>
      <c r="AC1483" s="12"/>
      <c r="AD1483" s="12"/>
      <c r="AE1483" s="12"/>
      <c r="AF1483"/>
      <c r="AH1483"/>
      <c r="AI1483"/>
      <c r="AJ1483"/>
      <c r="AK1483"/>
      <c r="AL1483"/>
      <c r="AM1483"/>
      <c r="AN1483"/>
      <c r="AO1483"/>
      <c r="AP1483"/>
      <c r="AQ1483"/>
      <c r="AR1483"/>
      <c r="AS1483"/>
    </row>
    <row r="1484" spans="1:45" x14ac:dyDescent="0.25">
      <c r="A1484" s="110"/>
      <c r="B1484" s="110"/>
      <c r="R1484" s="82"/>
      <c r="S1484"/>
      <c r="T1484"/>
      <c r="U1484"/>
      <c r="V1484" s="12"/>
      <c r="W1484" s="12"/>
      <c r="X1484" s="12"/>
      <c r="Y1484" s="12"/>
      <c r="AA1484" s="12"/>
      <c r="AB1484" s="12"/>
      <c r="AC1484" s="12"/>
      <c r="AD1484" s="12"/>
      <c r="AE1484" s="12"/>
      <c r="AF1484"/>
      <c r="AH1484"/>
      <c r="AI1484"/>
      <c r="AJ1484"/>
      <c r="AK1484"/>
      <c r="AL1484"/>
      <c r="AM1484"/>
      <c r="AN1484"/>
      <c r="AO1484"/>
      <c r="AP1484"/>
      <c r="AQ1484"/>
      <c r="AR1484"/>
      <c r="AS1484"/>
    </row>
    <row r="1485" spans="1:45" x14ac:dyDescent="0.25">
      <c r="A1485" s="110"/>
      <c r="B1485" s="110"/>
      <c r="R1485" s="82"/>
      <c r="S1485"/>
      <c r="T1485"/>
      <c r="U1485"/>
      <c r="V1485" s="12"/>
      <c r="W1485" s="12"/>
      <c r="X1485" s="12"/>
      <c r="Y1485" s="12"/>
      <c r="AA1485" s="12"/>
      <c r="AB1485" s="12"/>
      <c r="AC1485" s="12"/>
      <c r="AD1485" s="12"/>
      <c r="AE1485" s="12"/>
      <c r="AF1485"/>
      <c r="AH1485"/>
      <c r="AI1485"/>
      <c r="AJ1485"/>
      <c r="AK1485"/>
      <c r="AL1485"/>
      <c r="AM1485"/>
      <c r="AN1485"/>
      <c r="AO1485"/>
      <c r="AP1485"/>
      <c r="AQ1485"/>
      <c r="AR1485"/>
      <c r="AS1485"/>
    </row>
    <row r="1486" spans="1:45" x14ac:dyDescent="0.25">
      <c r="A1486" s="110"/>
      <c r="B1486" s="110"/>
      <c r="R1486" s="82"/>
      <c r="S1486"/>
      <c r="T1486"/>
      <c r="U1486"/>
      <c r="V1486" s="12"/>
      <c r="W1486" s="12"/>
      <c r="X1486" s="12"/>
      <c r="Y1486" s="12"/>
      <c r="AA1486" s="12"/>
      <c r="AB1486" s="12"/>
      <c r="AC1486" s="12"/>
      <c r="AD1486" s="12"/>
      <c r="AE1486" s="12"/>
      <c r="AF1486"/>
      <c r="AH1486"/>
      <c r="AI1486"/>
      <c r="AJ1486"/>
      <c r="AK1486"/>
      <c r="AL1486"/>
      <c r="AM1486"/>
      <c r="AN1486"/>
      <c r="AO1486"/>
      <c r="AP1486"/>
      <c r="AQ1486"/>
      <c r="AR1486"/>
      <c r="AS1486"/>
    </row>
    <row r="1487" spans="1:45" x14ac:dyDescent="0.25">
      <c r="A1487" s="110"/>
      <c r="B1487" s="110"/>
      <c r="R1487" s="82"/>
      <c r="S1487"/>
      <c r="T1487"/>
      <c r="U1487"/>
      <c r="V1487" s="12"/>
      <c r="W1487" s="12"/>
      <c r="X1487" s="12"/>
      <c r="Y1487" s="12"/>
      <c r="AA1487" s="12"/>
      <c r="AB1487" s="12"/>
      <c r="AC1487" s="12"/>
      <c r="AD1487" s="12"/>
      <c r="AE1487" s="12"/>
      <c r="AF1487"/>
      <c r="AH1487"/>
      <c r="AI1487"/>
      <c r="AJ1487"/>
      <c r="AK1487"/>
      <c r="AL1487"/>
      <c r="AM1487"/>
      <c r="AN1487"/>
      <c r="AO1487"/>
      <c r="AP1487"/>
      <c r="AQ1487"/>
      <c r="AR1487"/>
      <c r="AS1487"/>
    </row>
    <row r="1488" spans="1:45" x14ac:dyDescent="0.25">
      <c r="A1488" s="110"/>
      <c r="B1488" s="110"/>
      <c r="R1488" s="82"/>
      <c r="S1488"/>
      <c r="T1488"/>
      <c r="U1488"/>
      <c r="V1488" s="12"/>
      <c r="W1488" s="12"/>
      <c r="X1488" s="12"/>
      <c r="Y1488" s="12"/>
      <c r="AA1488" s="12"/>
      <c r="AB1488" s="12"/>
      <c r="AC1488" s="12"/>
      <c r="AD1488" s="12"/>
      <c r="AE1488" s="12"/>
      <c r="AF1488"/>
      <c r="AH1488"/>
      <c r="AI1488"/>
      <c r="AJ1488"/>
      <c r="AK1488"/>
      <c r="AL1488"/>
      <c r="AM1488"/>
      <c r="AN1488"/>
      <c r="AO1488"/>
      <c r="AP1488"/>
      <c r="AQ1488"/>
      <c r="AR1488"/>
      <c r="AS1488"/>
    </row>
    <row r="1489" spans="1:45" x14ac:dyDescent="0.25">
      <c r="A1489" s="110"/>
      <c r="B1489" s="110"/>
      <c r="R1489" s="82"/>
      <c r="S1489"/>
      <c r="T1489"/>
      <c r="U1489"/>
      <c r="V1489" s="12"/>
      <c r="W1489" s="12"/>
      <c r="X1489" s="12"/>
      <c r="Y1489" s="12"/>
      <c r="AA1489" s="12"/>
      <c r="AB1489" s="12"/>
      <c r="AC1489" s="12"/>
      <c r="AD1489" s="12"/>
      <c r="AE1489" s="12"/>
      <c r="AF1489"/>
      <c r="AH1489"/>
      <c r="AI1489"/>
      <c r="AJ1489"/>
      <c r="AK1489"/>
      <c r="AL1489"/>
      <c r="AM1489"/>
      <c r="AN1489"/>
      <c r="AO1489"/>
      <c r="AP1489"/>
      <c r="AQ1489"/>
      <c r="AR1489"/>
      <c r="AS1489"/>
    </row>
    <row r="1490" spans="1:45" x14ac:dyDescent="0.25">
      <c r="A1490" s="110"/>
      <c r="B1490" s="110"/>
      <c r="R1490" s="82"/>
      <c r="S1490"/>
      <c r="T1490"/>
      <c r="U1490"/>
      <c r="V1490" s="12"/>
      <c r="W1490" s="12"/>
      <c r="X1490" s="12"/>
      <c r="Y1490" s="12"/>
      <c r="AA1490" s="12"/>
      <c r="AB1490" s="12"/>
      <c r="AC1490" s="12"/>
      <c r="AD1490" s="12"/>
      <c r="AE1490" s="12"/>
      <c r="AF1490"/>
      <c r="AH1490"/>
      <c r="AI1490"/>
      <c r="AJ1490"/>
      <c r="AK1490"/>
      <c r="AL1490"/>
      <c r="AM1490"/>
      <c r="AN1490"/>
      <c r="AO1490"/>
      <c r="AP1490"/>
      <c r="AQ1490"/>
      <c r="AR1490"/>
      <c r="AS1490"/>
    </row>
    <row r="1491" spans="1:45" x14ac:dyDescent="0.25">
      <c r="A1491" s="110"/>
      <c r="B1491" s="110"/>
      <c r="R1491" s="82"/>
      <c r="S1491"/>
      <c r="T1491"/>
      <c r="U1491"/>
      <c r="V1491" s="12"/>
      <c r="W1491" s="12"/>
      <c r="X1491" s="12"/>
      <c r="Y1491" s="12"/>
      <c r="AA1491" s="12"/>
      <c r="AB1491" s="12"/>
      <c r="AC1491" s="12"/>
      <c r="AD1491" s="12"/>
      <c r="AE1491" s="12"/>
      <c r="AF1491"/>
      <c r="AH1491"/>
      <c r="AI1491"/>
      <c r="AJ1491"/>
      <c r="AK1491"/>
      <c r="AL1491"/>
      <c r="AM1491"/>
      <c r="AN1491"/>
      <c r="AO1491"/>
      <c r="AP1491"/>
      <c r="AQ1491"/>
      <c r="AR1491"/>
      <c r="AS1491"/>
    </row>
    <row r="1492" spans="1:45" x14ac:dyDescent="0.25">
      <c r="A1492" s="110"/>
      <c r="B1492" s="110"/>
      <c r="R1492" s="82"/>
      <c r="S1492"/>
      <c r="T1492"/>
      <c r="U1492"/>
      <c r="V1492" s="12"/>
      <c r="W1492" s="12"/>
      <c r="X1492" s="12"/>
      <c r="Y1492" s="12"/>
      <c r="AA1492" s="12"/>
      <c r="AB1492" s="12"/>
      <c r="AC1492" s="12"/>
      <c r="AD1492" s="12"/>
      <c r="AE1492" s="12"/>
      <c r="AF1492"/>
      <c r="AH1492"/>
      <c r="AI1492"/>
      <c r="AJ1492"/>
      <c r="AK1492"/>
      <c r="AL1492"/>
      <c r="AM1492"/>
      <c r="AN1492"/>
      <c r="AO1492"/>
      <c r="AP1492"/>
      <c r="AQ1492"/>
      <c r="AR1492"/>
      <c r="AS1492"/>
    </row>
    <row r="1493" spans="1:45" x14ac:dyDescent="0.25">
      <c r="A1493" s="110"/>
      <c r="B1493" s="110"/>
      <c r="R1493" s="82"/>
      <c r="S1493"/>
      <c r="T1493"/>
      <c r="U1493"/>
      <c r="V1493" s="12"/>
      <c r="W1493" s="12"/>
      <c r="X1493" s="12"/>
      <c r="Y1493" s="12"/>
      <c r="AA1493" s="12"/>
      <c r="AB1493" s="12"/>
      <c r="AC1493" s="12"/>
      <c r="AD1493" s="12"/>
      <c r="AE1493" s="12"/>
      <c r="AF1493"/>
      <c r="AH1493"/>
      <c r="AI1493"/>
      <c r="AJ1493"/>
      <c r="AK1493"/>
      <c r="AL1493"/>
      <c r="AM1493"/>
      <c r="AN1493"/>
      <c r="AO1493"/>
      <c r="AP1493"/>
      <c r="AQ1493"/>
      <c r="AR1493"/>
      <c r="AS1493"/>
    </row>
    <row r="1494" spans="1:45" x14ac:dyDescent="0.25">
      <c r="A1494" s="110"/>
      <c r="B1494" s="110"/>
      <c r="R1494" s="82"/>
      <c r="S1494"/>
      <c r="T1494"/>
      <c r="U1494"/>
      <c r="V1494" s="12"/>
      <c r="W1494" s="12"/>
      <c r="X1494" s="12"/>
      <c r="Y1494" s="12"/>
      <c r="AA1494" s="12"/>
      <c r="AB1494" s="12"/>
      <c r="AC1494" s="12"/>
      <c r="AD1494" s="12"/>
      <c r="AE1494" s="12"/>
      <c r="AF1494"/>
      <c r="AH1494"/>
      <c r="AI1494"/>
      <c r="AJ1494"/>
      <c r="AK1494"/>
      <c r="AL1494"/>
      <c r="AM1494"/>
      <c r="AN1494"/>
      <c r="AO1494"/>
      <c r="AP1494"/>
      <c r="AQ1494"/>
      <c r="AR1494"/>
      <c r="AS1494"/>
    </row>
    <row r="1495" spans="1:45" x14ac:dyDescent="0.25">
      <c r="A1495" s="110"/>
      <c r="B1495" s="110"/>
      <c r="R1495" s="82"/>
      <c r="S1495"/>
      <c r="T1495"/>
      <c r="U1495"/>
      <c r="V1495" s="12"/>
      <c r="W1495" s="12"/>
      <c r="X1495" s="12"/>
      <c r="Y1495" s="12"/>
      <c r="AA1495" s="12"/>
      <c r="AB1495" s="12"/>
      <c r="AC1495" s="12"/>
      <c r="AD1495" s="12"/>
      <c r="AE1495" s="12"/>
      <c r="AF1495"/>
      <c r="AH1495"/>
      <c r="AI1495"/>
      <c r="AJ1495"/>
      <c r="AK1495"/>
      <c r="AL1495"/>
      <c r="AM1495"/>
      <c r="AN1495"/>
      <c r="AO1495"/>
      <c r="AP1495"/>
      <c r="AQ1495"/>
      <c r="AR1495"/>
      <c r="AS1495"/>
    </row>
    <row r="1496" spans="1:45" x14ac:dyDescent="0.25">
      <c r="A1496" s="110"/>
      <c r="B1496" s="110"/>
      <c r="R1496" s="82"/>
      <c r="S1496"/>
      <c r="T1496"/>
      <c r="U1496"/>
      <c r="V1496" s="12"/>
      <c r="W1496" s="12"/>
      <c r="X1496" s="12"/>
      <c r="Y1496" s="12"/>
      <c r="AA1496" s="12"/>
      <c r="AB1496" s="12"/>
      <c r="AC1496" s="12"/>
      <c r="AD1496" s="12"/>
      <c r="AE1496" s="12"/>
      <c r="AF1496"/>
      <c r="AH1496"/>
      <c r="AI1496"/>
      <c r="AJ1496"/>
      <c r="AK1496"/>
      <c r="AL1496"/>
      <c r="AM1496"/>
      <c r="AN1496"/>
      <c r="AO1496"/>
      <c r="AP1496"/>
      <c r="AQ1496"/>
      <c r="AR1496"/>
      <c r="AS1496"/>
    </row>
    <row r="1497" spans="1:45" x14ac:dyDescent="0.25">
      <c r="A1497" s="110"/>
      <c r="B1497" s="110"/>
      <c r="R1497" s="82"/>
      <c r="S1497"/>
      <c r="T1497"/>
      <c r="U1497"/>
      <c r="V1497" s="12"/>
      <c r="W1497" s="12"/>
      <c r="X1497" s="12"/>
      <c r="Y1497" s="12"/>
      <c r="AA1497" s="12"/>
      <c r="AB1497" s="12"/>
      <c r="AC1497" s="12"/>
      <c r="AD1497" s="12"/>
      <c r="AE1497" s="12"/>
      <c r="AF1497"/>
      <c r="AH1497"/>
      <c r="AI1497"/>
      <c r="AJ1497"/>
      <c r="AK1497"/>
      <c r="AL1497"/>
      <c r="AM1497"/>
      <c r="AN1497"/>
      <c r="AO1497"/>
      <c r="AP1497"/>
      <c r="AQ1497"/>
      <c r="AR1497"/>
      <c r="AS1497"/>
    </row>
    <row r="1498" spans="1:45" x14ac:dyDescent="0.25">
      <c r="A1498" s="110"/>
      <c r="B1498" s="110"/>
      <c r="R1498" s="82"/>
      <c r="S1498"/>
      <c r="T1498"/>
      <c r="U1498"/>
      <c r="V1498" s="12"/>
      <c r="W1498" s="12"/>
      <c r="X1498" s="12"/>
      <c r="Y1498" s="12"/>
      <c r="AA1498" s="12"/>
      <c r="AB1498" s="12"/>
      <c r="AC1498" s="12"/>
      <c r="AD1498" s="12"/>
      <c r="AE1498" s="12"/>
      <c r="AF1498"/>
      <c r="AH1498"/>
      <c r="AI1498"/>
      <c r="AJ1498"/>
      <c r="AK1498"/>
      <c r="AL1498"/>
      <c r="AM1498"/>
      <c r="AN1498"/>
      <c r="AO1498"/>
      <c r="AP1498"/>
      <c r="AQ1498"/>
      <c r="AR1498"/>
      <c r="AS1498"/>
    </row>
    <row r="1499" spans="1:45" x14ac:dyDescent="0.25">
      <c r="A1499" s="110"/>
      <c r="B1499" s="110"/>
      <c r="R1499" s="82"/>
      <c r="S1499"/>
      <c r="T1499"/>
      <c r="U1499"/>
      <c r="V1499" s="12"/>
      <c r="W1499" s="12"/>
      <c r="X1499" s="12"/>
      <c r="Y1499" s="12"/>
      <c r="AA1499" s="12"/>
      <c r="AB1499" s="12"/>
      <c r="AC1499" s="12"/>
      <c r="AD1499" s="12"/>
      <c r="AE1499" s="12"/>
      <c r="AF1499"/>
      <c r="AH1499"/>
      <c r="AI1499"/>
      <c r="AJ1499"/>
      <c r="AK1499"/>
      <c r="AL1499"/>
      <c r="AM1499"/>
      <c r="AN1499"/>
      <c r="AO1499"/>
      <c r="AP1499"/>
      <c r="AQ1499"/>
      <c r="AR1499"/>
      <c r="AS1499"/>
    </row>
    <row r="1500" spans="1:45" x14ac:dyDescent="0.25">
      <c r="A1500" s="110"/>
      <c r="B1500" s="110"/>
      <c r="R1500" s="82"/>
      <c r="S1500"/>
      <c r="T1500"/>
      <c r="U1500"/>
      <c r="V1500" s="12"/>
      <c r="W1500" s="12"/>
      <c r="X1500" s="12"/>
      <c r="Y1500" s="12"/>
      <c r="AA1500" s="12"/>
      <c r="AB1500" s="12"/>
      <c r="AC1500" s="12"/>
      <c r="AD1500" s="12"/>
      <c r="AE1500" s="12"/>
      <c r="AF1500"/>
      <c r="AH1500"/>
      <c r="AI1500"/>
      <c r="AJ1500"/>
      <c r="AK1500"/>
      <c r="AL1500"/>
      <c r="AM1500"/>
      <c r="AN1500"/>
      <c r="AO1500"/>
      <c r="AP1500"/>
      <c r="AQ1500"/>
      <c r="AR1500"/>
      <c r="AS1500"/>
    </row>
    <row r="1501" spans="1:45" x14ac:dyDescent="0.25">
      <c r="A1501" s="110"/>
      <c r="B1501" s="110"/>
      <c r="R1501" s="82"/>
      <c r="S1501"/>
      <c r="T1501"/>
      <c r="U1501"/>
      <c r="V1501" s="12"/>
      <c r="W1501" s="12"/>
      <c r="X1501" s="12"/>
      <c r="Y1501" s="12"/>
      <c r="AA1501" s="12"/>
      <c r="AB1501" s="12"/>
      <c r="AC1501" s="12"/>
      <c r="AD1501" s="12"/>
      <c r="AE1501" s="12"/>
      <c r="AF1501"/>
      <c r="AH1501"/>
      <c r="AI1501"/>
      <c r="AJ1501"/>
      <c r="AK1501"/>
      <c r="AL1501"/>
      <c r="AM1501"/>
      <c r="AN1501"/>
      <c r="AO1501"/>
      <c r="AP1501"/>
      <c r="AQ1501"/>
      <c r="AR1501"/>
      <c r="AS1501"/>
    </row>
    <row r="1502" spans="1:45" x14ac:dyDescent="0.25">
      <c r="A1502" s="110"/>
      <c r="B1502" s="110"/>
      <c r="R1502" s="82"/>
      <c r="S1502"/>
      <c r="T1502"/>
      <c r="U1502"/>
      <c r="V1502" s="12"/>
      <c r="W1502" s="12"/>
      <c r="X1502" s="12"/>
      <c r="Y1502" s="12"/>
      <c r="AA1502" s="12"/>
      <c r="AB1502" s="12"/>
      <c r="AC1502" s="12"/>
      <c r="AD1502" s="12"/>
      <c r="AE1502" s="12"/>
      <c r="AF1502"/>
      <c r="AH1502"/>
      <c r="AI1502"/>
      <c r="AJ1502"/>
      <c r="AK1502"/>
      <c r="AL1502"/>
      <c r="AM1502"/>
      <c r="AN1502"/>
      <c r="AO1502"/>
      <c r="AP1502"/>
      <c r="AQ1502"/>
      <c r="AR1502"/>
      <c r="AS1502"/>
    </row>
    <row r="1503" spans="1:45" x14ac:dyDescent="0.25">
      <c r="A1503" s="110"/>
      <c r="B1503" s="110"/>
      <c r="R1503" s="82"/>
      <c r="S1503"/>
      <c r="T1503"/>
      <c r="U1503"/>
      <c r="V1503" s="12"/>
      <c r="W1503" s="12"/>
      <c r="X1503" s="12"/>
      <c r="Y1503" s="12"/>
      <c r="AA1503" s="12"/>
      <c r="AB1503" s="12"/>
      <c r="AC1503" s="12"/>
      <c r="AD1503" s="12"/>
      <c r="AE1503" s="12"/>
      <c r="AF1503"/>
      <c r="AH1503"/>
      <c r="AI1503"/>
      <c r="AJ1503"/>
      <c r="AK1503"/>
      <c r="AL1503"/>
      <c r="AM1503"/>
      <c r="AN1503"/>
      <c r="AO1503"/>
      <c r="AP1503"/>
      <c r="AQ1503"/>
      <c r="AR1503"/>
      <c r="AS1503"/>
    </row>
    <row r="1504" spans="1:45" x14ac:dyDescent="0.25">
      <c r="A1504" s="110"/>
      <c r="B1504" s="110"/>
      <c r="R1504" s="82"/>
      <c r="S1504"/>
      <c r="T1504"/>
      <c r="U1504"/>
      <c r="V1504" s="12"/>
      <c r="W1504" s="12"/>
      <c r="X1504" s="12"/>
      <c r="Y1504" s="12"/>
      <c r="AA1504" s="12"/>
      <c r="AB1504" s="12"/>
      <c r="AC1504" s="12"/>
      <c r="AD1504" s="12"/>
      <c r="AE1504" s="12"/>
      <c r="AF1504"/>
      <c r="AH1504"/>
      <c r="AI1504"/>
      <c r="AJ1504"/>
      <c r="AK1504"/>
      <c r="AL1504"/>
      <c r="AM1504"/>
      <c r="AN1504"/>
      <c r="AO1504"/>
      <c r="AP1504"/>
      <c r="AQ1504"/>
      <c r="AR1504"/>
      <c r="AS1504"/>
    </row>
    <row r="1505" spans="1:45" x14ac:dyDescent="0.25">
      <c r="A1505" s="110"/>
      <c r="B1505" s="110"/>
      <c r="R1505" s="82"/>
      <c r="S1505"/>
      <c r="T1505"/>
      <c r="U1505"/>
      <c r="V1505" s="12"/>
      <c r="W1505" s="12"/>
      <c r="X1505" s="12"/>
      <c r="Y1505" s="12"/>
      <c r="AA1505" s="12"/>
      <c r="AB1505" s="12"/>
      <c r="AC1505" s="12"/>
      <c r="AD1505" s="12"/>
      <c r="AE1505" s="12"/>
      <c r="AF1505"/>
      <c r="AH1505"/>
      <c r="AI1505"/>
      <c r="AJ1505"/>
      <c r="AK1505"/>
      <c r="AL1505"/>
      <c r="AM1505"/>
      <c r="AN1505"/>
      <c r="AO1505"/>
      <c r="AP1505"/>
      <c r="AQ1505"/>
      <c r="AR1505"/>
      <c r="AS1505"/>
    </row>
    <row r="1506" spans="1:45" x14ac:dyDescent="0.25">
      <c r="A1506" s="110"/>
      <c r="B1506" s="110"/>
      <c r="R1506" s="82"/>
      <c r="S1506"/>
      <c r="T1506"/>
      <c r="U1506"/>
      <c r="V1506" s="12"/>
      <c r="W1506" s="12"/>
      <c r="X1506" s="12"/>
      <c r="Y1506" s="12"/>
      <c r="AA1506" s="12"/>
      <c r="AB1506" s="12"/>
      <c r="AC1506" s="12"/>
      <c r="AD1506" s="12"/>
      <c r="AE1506" s="12"/>
      <c r="AF1506"/>
      <c r="AH1506"/>
      <c r="AI1506"/>
      <c r="AJ1506"/>
      <c r="AK1506"/>
      <c r="AL1506"/>
      <c r="AM1506"/>
      <c r="AN1506"/>
      <c r="AO1506"/>
      <c r="AP1506"/>
      <c r="AQ1506"/>
      <c r="AR1506"/>
      <c r="AS1506"/>
    </row>
    <row r="1507" spans="1:45" x14ac:dyDescent="0.25">
      <c r="A1507" s="110"/>
      <c r="B1507" s="110"/>
      <c r="R1507" s="82"/>
      <c r="S1507"/>
      <c r="T1507"/>
      <c r="U1507"/>
      <c r="V1507" s="12"/>
      <c r="W1507" s="12"/>
      <c r="X1507" s="12"/>
      <c r="Y1507" s="12"/>
      <c r="AA1507" s="12"/>
      <c r="AB1507" s="12"/>
      <c r="AC1507" s="12"/>
      <c r="AD1507" s="12"/>
      <c r="AE1507" s="12"/>
      <c r="AF1507"/>
      <c r="AH1507"/>
      <c r="AI1507"/>
      <c r="AJ1507"/>
      <c r="AK1507"/>
      <c r="AL1507"/>
      <c r="AM1507"/>
      <c r="AN1507"/>
      <c r="AO1507"/>
      <c r="AP1507"/>
      <c r="AQ1507"/>
      <c r="AR1507"/>
      <c r="AS1507"/>
    </row>
    <row r="1508" spans="1:45" x14ac:dyDescent="0.25">
      <c r="A1508" s="110"/>
      <c r="B1508" s="110"/>
      <c r="R1508" s="82"/>
      <c r="S1508"/>
      <c r="T1508"/>
      <c r="U1508"/>
      <c r="V1508" s="12"/>
      <c r="W1508" s="12"/>
      <c r="X1508" s="12"/>
      <c r="Y1508" s="12"/>
      <c r="AA1508" s="12"/>
      <c r="AB1508" s="12"/>
      <c r="AC1508" s="12"/>
      <c r="AD1508" s="12"/>
      <c r="AE1508" s="12"/>
      <c r="AF1508"/>
      <c r="AH1508"/>
      <c r="AI1508"/>
      <c r="AJ1508"/>
      <c r="AK1508"/>
      <c r="AL1508"/>
      <c r="AM1508"/>
      <c r="AN1508"/>
      <c r="AO1508"/>
      <c r="AP1508"/>
      <c r="AQ1508"/>
      <c r="AR1508"/>
      <c r="AS1508"/>
    </row>
    <row r="1509" spans="1:45" x14ac:dyDescent="0.25">
      <c r="A1509" s="110"/>
      <c r="B1509" s="110"/>
      <c r="R1509" s="82"/>
      <c r="S1509"/>
      <c r="T1509"/>
      <c r="U1509"/>
      <c r="V1509" s="12"/>
      <c r="W1509" s="12"/>
      <c r="X1509" s="12"/>
      <c r="Y1509" s="12"/>
      <c r="AA1509" s="12"/>
      <c r="AB1509" s="12"/>
      <c r="AC1509" s="12"/>
      <c r="AD1509" s="12"/>
      <c r="AE1509" s="12"/>
      <c r="AF1509"/>
      <c r="AH1509"/>
      <c r="AI1509"/>
      <c r="AJ1509"/>
      <c r="AK1509"/>
      <c r="AL1509"/>
      <c r="AM1509"/>
      <c r="AN1509"/>
      <c r="AO1509"/>
      <c r="AP1509"/>
      <c r="AQ1509"/>
      <c r="AR1509"/>
      <c r="AS1509"/>
    </row>
    <row r="1510" spans="1:45" x14ac:dyDescent="0.25">
      <c r="A1510" s="110"/>
      <c r="B1510" s="110"/>
      <c r="R1510" s="82"/>
      <c r="S1510"/>
      <c r="T1510"/>
      <c r="U1510"/>
      <c r="V1510" s="12"/>
      <c r="W1510" s="12"/>
      <c r="X1510" s="12"/>
      <c r="Y1510" s="12"/>
      <c r="AA1510" s="12"/>
      <c r="AB1510" s="12"/>
      <c r="AC1510" s="12"/>
      <c r="AD1510" s="12"/>
      <c r="AE1510" s="12"/>
      <c r="AF1510"/>
      <c r="AH1510"/>
      <c r="AI1510"/>
      <c r="AJ1510"/>
      <c r="AK1510"/>
      <c r="AL1510"/>
      <c r="AM1510"/>
      <c r="AN1510"/>
      <c r="AO1510"/>
      <c r="AP1510"/>
      <c r="AQ1510"/>
      <c r="AR1510"/>
      <c r="AS1510"/>
    </row>
    <row r="1511" spans="1:45" x14ac:dyDescent="0.25">
      <c r="A1511" s="110"/>
      <c r="B1511" s="110"/>
      <c r="R1511" s="82"/>
      <c r="S1511"/>
      <c r="T1511"/>
      <c r="U1511"/>
      <c r="V1511" s="12"/>
      <c r="W1511" s="12"/>
      <c r="X1511" s="12"/>
      <c r="Y1511" s="12"/>
      <c r="AA1511" s="12"/>
      <c r="AB1511" s="12"/>
      <c r="AC1511" s="12"/>
      <c r="AD1511" s="12"/>
      <c r="AE1511" s="12"/>
      <c r="AF1511"/>
      <c r="AH1511"/>
      <c r="AI1511"/>
      <c r="AJ1511"/>
      <c r="AK1511"/>
      <c r="AL1511"/>
      <c r="AM1511"/>
      <c r="AN1511"/>
      <c r="AO1511"/>
      <c r="AP1511"/>
      <c r="AQ1511"/>
      <c r="AR1511"/>
      <c r="AS1511"/>
    </row>
    <row r="1512" spans="1:45" x14ac:dyDescent="0.25">
      <c r="A1512" s="110"/>
      <c r="B1512" s="110"/>
      <c r="R1512" s="82"/>
      <c r="S1512"/>
      <c r="T1512"/>
      <c r="U1512"/>
      <c r="V1512" s="12"/>
      <c r="W1512" s="12"/>
      <c r="X1512" s="12"/>
      <c r="Y1512" s="12"/>
      <c r="AA1512" s="12"/>
      <c r="AB1512" s="12"/>
      <c r="AC1512" s="12"/>
      <c r="AD1512" s="12"/>
      <c r="AE1512" s="12"/>
      <c r="AF1512"/>
      <c r="AH1512"/>
      <c r="AI1512"/>
      <c r="AJ1512"/>
      <c r="AK1512"/>
      <c r="AL1512"/>
      <c r="AM1512"/>
      <c r="AN1512"/>
      <c r="AO1512"/>
      <c r="AP1512"/>
      <c r="AQ1512"/>
      <c r="AR1512"/>
      <c r="AS1512"/>
    </row>
    <row r="1513" spans="1:45" x14ac:dyDescent="0.25">
      <c r="A1513" s="110"/>
      <c r="B1513" s="110"/>
      <c r="R1513" s="82"/>
      <c r="S1513"/>
      <c r="T1513"/>
      <c r="U1513"/>
      <c r="V1513" s="12"/>
      <c r="W1513" s="12"/>
      <c r="X1513" s="12"/>
      <c r="Y1513" s="12"/>
      <c r="AA1513" s="12"/>
      <c r="AB1513" s="12"/>
      <c r="AC1513" s="12"/>
      <c r="AD1513" s="12"/>
      <c r="AE1513" s="12"/>
      <c r="AF1513"/>
      <c r="AH1513"/>
      <c r="AI1513"/>
      <c r="AJ1513"/>
      <c r="AK1513"/>
      <c r="AL1513"/>
      <c r="AM1513"/>
      <c r="AN1513"/>
      <c r="AO1513"/>
      <c r="AP1513"/>
      <c r="AQ1513"/>
      <c r="AR1513"/>
      <c r="AS1513"/>
    </row>
    <row r="1514" spans="1:45" x14ac:dyDescent="0.25">
      <c r="A1514" s="110"/>
      <c r="B1514" s="110"/>
      <c r="R1514" s="82"/>
      <c r="S1514"/>
      <c r="T1514"/>
      <c r="U1514"/>
      <c r="V1514" s="12"/>
      <c r="W1514" s="12"/>
      <c r="X1514" s="12"/>
      <c r="Y1514" s="12"/>
      <c r="AA1514" s="12"/>
      <c r="AB1514" s="12"/>
      <c r="AC1514" s="12"/>
      <c r="AD1514" s="12"/>
      <c r="AE1514" s="12"/>
      <c r="AF1514"/>
      <c r="AH1514"/>
      <c r="AI1514"/>
      <c r="AJ1514"/>
      <c r="AK1514"/>
      <c r="AL1514"/>
      <c r="AM1514"/>
      <c r="AN1514"/>
      <c r="AO1514"/>
      <c r="AP1514"/>
      <c r="AQ1514"/>
      <c r="AR1514"/>
      <c r="AS1514"/>
    </row>
    <row r="1515" spans="1:45" x14ac:dyDescent="0.25">
      <c r="A1515" s="110"/>
      <c r="B1515" s="110"/>
      <c r="R1515" s="82"/>
      <c r="S1515"/>
      <c r="T1515"/>
      <c r="U1515"/>
      <c r="V1515" s="12"/>
      <c r="W1515" s="12"/>
      <c r="X1515" s="12"/>
      <c r="Y1515" s="12"/>
      <c r="AA1515" s="12"/>
      <c r="AB1515" s="12"/>
      <c r="AC1515" s="12"/>
      <c r="AD1515" s="12"/>
      <c r="AE1515" s="12"/>
      <c r="AF1515"/>
      <c r="AH1515"/>
      <c r="AI1515"/>
      <c r="AJ1515"/>
      <c r="AK1515"/>
      <c r="AL1515"/>
      <c r="AM1515"/>
      <c r="AN1515"/>
      <c r="AO1515"/>
      <c r="AP1515"/>
      <c r="AQ1515"/>
      <c r="AR1515"/>
      <c r="AS1515"/>
    </row>
    <row r="1516" spans="1:45" x14ac:dyDescent="0.25">
      <c r="A1516" s="110"/>
      <c r="B1516" s="110"/>
      <c r="R1516" s="82"/>
      <c r="S1516"/>
      <c r="T1516"/>
      <c r="U1516"/>
      <c r="V1516" s="12"/>
      <c r="W1516" s="12"/>
      <c r="X1516" s="12"/>
      <c r="Y1516" s="12"/>
      <c r="AA1516" s="12"/>
      <c r="AB1516" s="12"/>
      <c r="AC1516" s="12"/>
      <c r="AD1516" s="12"/>
      <c r="AE1516" s="12"/>
      <c r="AF1516"/>
      <c r="AH1516"/>
      <c r="AI1516"/>
      <c r="AJ1516"/>
      <c r="AK1516"/>
      <c r="AL1516"/>
      <c r="AM1516"/>
      <c r="AN1516"/>
      <c r="AO1516"/>
      <c r="AP1516"/>
      <c r="AQ1516"/>
      <c r="AR1516"/>
      <c r="AS1516"/>
    </row>
    <row r="1517" spans="1:45" x14ac:dyDescent="0.25">
      <c r="A1517" s="110"/>
      <c r="B1517" s="110"/>
      <c r="R1517" s="82"/>
      <c r="S1517"/>
      <c r="T1517"/>
      <c r="U1517"/>
      <c r="V1517" s="12"/>
      <c r="W1517" s="12"/>
      <c r="X1517" s="12"/>
      <c r="Y1517" s="12"/>
      <c r="AA1517" s="12"/>
      <c r="AB1517" s="12"/>
      <c r="AC1517" s="12"/>
      <c r="AD1517" s="12"/>
      <c r="AE1517" s="12"/>
      <c r="AF1517"/>
      <c r="AH1517"/>
      <c r="AI1517"/>
      <c r="AJ1517"/>
      <c r="AK1517"/>
      <c r="AL1517"/>
      <c r="AM1517"/>
      <c r="AN1517"/>
      <c r="AO1517"/>
      <c r="AP1517"/>
      <c r="AQ1517"/>
      <c r="AR1517"/>
      <c r="AS1517"/>
    </row>
    <row r="1518" spans="1:45" x14ac:dyDescent="0.25">
      <c r="A1518" s="110"/>
      <c r="B1518" s="110"/>
      <c r="R1518" s="82"/>
      <c r="S1518"/>
      <c r="T1518"/>
      <c r="U1518"/>
      <c r="V1518" s="12"/>
      <c r="W1518" s="12"/>
      <c r="X1518" s="12"/>
      <c r="Y1518" s="12"/>
      <c r="AA1518" s="12"/>
      <c r="AB1518" s="12"/>
      <c r="AC1518" s="12"/>
      <c r="AD1518" s="12"/>
      <c r="AE1518" s="12"/>
      <c r="AF1518"/>
      <c r="AH1518"/>
      <c r="AI1518"/>
      <c r="AJ1518"/>
      <c r="AK1518"/>
      <c r="AL1518"/>
      <c r="AM1518"/>
      <c r="AN1518"/>
      <c r="AO1518"/>
      <c r="AP1518"/>
      <c r="AQ1518"/>
      <c r="AR1518"/>
      <c r="AS1518"/>
    </row>
    <row r="1519" spans="1:45" x14ac:dyDescent="0.25">
      <c r="A1519" s="110"/>
      <c r="B1519" s="110"/>
      <c r="R1519" s="82"/>
      <c r="S1519"/>
      <c r="T1519"/>
      <c r="U1519"/>
      <c r="V1519" s="12"/>
      <c r="W1519" s="12"/>
      <c r="X1519" s="12"/>
      <c r="Y1519" s="12"/>
      <c r="AA1519" s="12"/>
      <c r="AB1519" s="12"/>
      <c r="AC1519" s="12"/>
      <c r="AD1519" s="12"/>
      <c r="AE1519" s="12"/>
      <c r="AF1519"/>
      <c r="AH1519"/>
      <c r="AI1519"/>
      <c r="AJ1519"/>
      <c r="AK1519"/>
      <c r="AL1519"/>
      <c r="AM1519"/>
      <c r="AN1519"/>
      <c r="AO1519"/>
      <c r="AP1519"/>
      <c r="AQ1519"/>
      <c r="AR1519"/>
      <c r="AS1519"/>
    </row>
    <row r="1520" spans="1:45" x14ac:dyDescent="0.25">
      <c r="A1520" s="110"/>
      <c r="B1520" s="110"/>
      <c r="R1520" s="82"/>
      <c r="S1520"/>
      <c r="T1520"/>
      <c r="U1520"/>
      <c r="V1520" s="12"/>
      <c r="W1520" s="12"/>
      <c r="X1520" s="12"/>
      <c r="Y1520" s="12"/>
      <c r="AA1520" s="12"/>
      <c r="AB1520" s="12"/>
      <c r="AC1520" s="12"/>
      <c r="AD1520" s="12"/>
      <c r="AE1520" s="12"/>
      <c r="AF1520"/>
      <c r="AH1520"/>
      <c r="AI1520"/>
      <c r="AJ1520"/>
      <c r="AK1520"/>
      <c r="AL1520"/>
      <c r="AM1520"/>
      <c r="AN1520"/>
      <c r="AO1520"/>
      <c r="AP1520"/>
      <c r="AQ1520"/>
      <c r="AR1520"/>
      <c r="AS1520"/>
    </row>
    <row r="1521" spans="1:45" x14ac:dyDescent="0.25">
      <c r="A1521" s="110"/>
      <c r="B1521" s="110"/>
      <c r="R1521" s="82"/>
      <c r="S1521"/>
      <c r="T1521"/>
      <c r="U1521"/>
      <c r="V1521" s="12"/>
      <c r="W1521" s="12"/>
      <c r="X1521" s="12"/>
      <c r="Y1521" s="12"/>
      <c r="AA1521" s="12"/>
      <c r="AB1521" s="12"/>
      <c r="AC1521" s="12"/>
      <c r="AD1521" s="12"/>
      <c r="AE1521" s="12"/>
      <c r="AF1521"/>
      <c r="AH1521"/>
      <c r="AI1521"/>
      <c r="AJ1521"/>
      <c r="AK1521"/>
      <c r="AL1521"/>
      <c r="AM1521"/>
      <c r="AN1521"/>
      <c r="AO1521"/>
      <c r="AP1521"/>
      <c r="AQ1521"/>
      <c r="AR1521"/>
      <c r="AS1521"/>
    </row>
    <row r="1522" spans="1:45" x14ac:dyDescent="0.25">
      <c r="A1522" s="110"/>
      <c r="B1522" s="110"/>
      <c r="R1522" s="82"/>
      <c r="S1522"/>
      <c r="T1522"/>
      <c r="U1522"/>
      <c r="V1522" s="12"/>
      <c r="W1522" s="12"/>
      <c r="X1522" s="12"/>
      <c r="Y1522" s="12"/>
      <c r="AA1522" s="12"/>
      <c r="AB1522" s="12"/>
      <c r="AC1522" s="12"/>
      <c r="AD1522" s="12"/>
      <c r="AE1522" s="12"/>
      <c r="AF1522"/>
      <c r="AH1522"/>
      <c r="AI1522"/>
      <c r="AJ1522"/>
      <c r="AK1522"/>
      <c r="AL1522"/>
      <c r="AM1522"/>
      <c r="AN1522"/>
      <c r="AO1522"/>
      <c r="AP1522"/>
      <c r="AQ1522"/>
      <c r="AR1522"/>
      <c r="AS1522"/>
    </row>
    <row r="1523" spans="1:45" x14ac:dyDescent="0.25">
      <c r="A1523" s="110"/>
      <c r="B1523" s="110"/>
      <c r="R1523" s="82"/>
      <c r="S1523"/>
      <c r="T1523"/>
      <c r="U1523"/>
      <c r="V1523" s="12"/>
      <c r="W1523" s="12"/>
      <c r="X1523" s="12"/>
      <c r="Y1523" s="12"/>
      <c r="AA1523" s="12"/>
      <c r="AB1523" s="12"/>
      <c r="AC1523" s="12"/>
      <c r="AD1523" s="12"/>
      <c r="AE1523" s="12"/>
      <c r="AF1523"/>
      <c r="AH1523"/>
      <c r="AI1523"/>
      <c r="AJ1523"/>
      <c r="AK1523"/>
      <c r="AL1523"/>
      <c r="AM1523"/>
      <c r="AN1523"/>
      <c r="AO1523"/>
      <c r="AP1523"/>
      <c r="AQ1523"/>
      <c r="AR1523"/>
      <c r="AS1523"/>
    </row>
    <row r="1524" spans="1:45" x14ac:dyDescent="0.25">
      <c r="A1524" s="110"/>
      <c r="B1524" s="110"/>
      <c r="R1524" s="82"/>
      <c r="S1524"/>
      <c r="T1524"/>
      <c r="U1524"/>
      <c r="V1524" s="12"/>
      <c r="W1524" s="12"/>
      <c r="X1524" s="12"/>
      <c r="Y1524" s="12"/>
      <c r="AA1524" s="12"/>
      <c r="AB1524" s="12"/>
      <c r="AC1524" s="12"/>
      <c r="AD1524" s="12"/>
      <c r="AE1524" s="12"/>
      <c r="AF1524"/>
      <c r="AH1524"/>
      <c r="AI1524"/>
      <c r="AJ1524"/>
      <c r="AK1524"/>
      <c r="AL1524"/>
      <c r="AM1524"/>
      <c r="AN1524"/>
      <c r="AO1524"/>
      <c r="AP1524"/>
      <c r="AQ1524"/>
      <c r="AR1524"/>
      <c r="AS1524"/>
    </row>
    <row r="1525" spans="1:45" x14ac:dyDescent="0.25">
      <c r="A1525" s="110"/>
      <c r="B1525" s="110"/>
      <c r="R1525" s="82"/>
      <c r="S1525"/>
      <c r="T1525"/>
      <c r="U1525"/>
      <c r="V1525" s="12"/>
      <c r="W1525" s="12"/>
      <c r="X1525" s="12"/>
      <c r="Y1525" s="12"/>
      <c r="AA1525" s="12"/>
      <c r="AB1525" s="12"/>
      <c r="AC1525" s="12"/>
      <c r="AD1525" s="12"/>
      <c r="AE1525" s="12"/>
      <c r="AF1525"/>
      <c r="AH1525"/>
      <c r="AI1525"/>
      <c r="AJ1525"/>
      <c r="AK1525"/>
      <c r="AL1525"/>
      <c r="AM1525"/>
      <c r="AN1525"/>
      <c r="AO1525"/>
      <c r="AP1525"/>
      <c r="AQ1525"/>
      <c r="AR1525"/>
      <c r="AS1525"/>
    </row>
    <row r="1526" spans="1:45" x14ac:dyDescent="0.25">
      <c r="A1526" s="110"/>
      <c r="B1526" s="110"/>
      <c r="R1526" s="82"/>
      <c r="S1526"/>
      <c r="T1526"/>
      <c r="U1526"/>
      <c r="V1526" s="12"/>
      <c r="W1526" s="12"/>
      <c r="X1526" s="12"/>
      <c r="Y1526" s="12"/>
      <c r="AA1526" s="12"/>
      <c r="AB1526" s="12"/>
      <c r="AC1526" s="12"/>
      <c r="AD1526" s="12"/>
      <c r="AE1526" s="12"/>
      <c r="AF1526"/>
      <c r="AH1526"/>
      <c r="AI1526"/>
      <c r="AJ1526"/>
      <c r="AK1526"/>
      <c r="AL1526"/>
      <c r="AM1526"/>
      <c r="AN1526"/>
      <c r="AO1526"/>
      <c r="AP1526"/>
      <c r="AQ1526"/>
      <c r="AR1526"/>
      <c r="AS1526"/>
    </row>
    <row r="1527" spans="1:45" x14ac:dyDescent="0.25">
      <c r="A1527" s="110"/>
      <c r="B1527" s="110"/>
      <c r="R1527" s="82"/>
      <c r="S1527"/>
      <c r="T1527"/>
      <c r="U1527"/>
      <c r="V1527" s="12"/>
      <c r="W1527" s="12"/>
      <c r="X1527" s="12"/>
      <c r="Y1527" s="12"/>
      <c r="AA1527" s="12"/>
      <c r="AB1527" s="12"/>
      <c r="AC1527" s="12"/>
      <c r="AD1527" s="12"/>
      <c r="AE1527" s="12"/>
      <c r="AF1527"/>
      <c r="AH1527"/>
      <c r="AI1527"/>
      <c r="AJ1527"/>
      <c r="AK1527"/>
      <c r="AL1527"/>
      <c r="AM1527"/>
      <c r="AN1527"/>
      <c r="AO1527"/>
      <c r="AP1527"/>
      <c r="AQ1527"/>
      <c r="AR1527"/>
      <c r="AS1527"/>
    </row>
    <row r="1528" spans="1:45" x14ac:dyDescent="0.25">
      <c r="A1528" s="110"/>
      <c r="B1528" s="110"/>
      <c r="R1528" s="82"/>
      <c r="S1528"/>
      <c r="T1528"/>
      <c r="U1528"/>
      <c r="V1528" s="12"/>
      <c r="W1528" s="12"/>
      <c r="X1528" s="12"/>
      <c r="Y1528" s="12"/>
      <c r="AA1528" s="12"/>
      <c r="AB1528" s="12"/>
      <c r="AC1528" s="12"/>
      <c r="AD1528" s="12"/>
      <c r="AE1528" s="12"/>
      <c r="AF1528"/>
      <c r="AH1528"/>
      <c r="AI1528"/>
      <c r="AJ1528"/>
      <c r="AK1528"/>
      <c r="AL1528"/>
      <c r="AM1528"/>
      <c r="AN1528"/>
      <c r="AO1528"/>
      <c r="AP1528"/>
      <c r="AQ1528"/>
      <c r="AR1528"/>
      <c r="AS1528"/>
    </row>
    <row r="1529" spans="1:45" x14ac:dyDescent="0.25">
      <c r="A1529" s="110"/>
      <c r="B1529" s="110"/>
      <c r="R1529" s="82"/>
      <c r="S1529"/>
      <c r="T1529"/>
      <c r="U1529"/>
      <c r="V1529" s="12"/>
      <c r="W1529" s="12"/>
      <c r="X1529" s="12"/>
      <c r="Y1529" s="12"/>
      <c r="AA1529" s="12"/>
      <c r="AB1529" s="12"/>
      <c r="AC1529" s="12"/>
      <c r="AD1529" s="12"/>
      <c r="AE1529" s="12"/>
      <c r="AF1529"/>
      <c r="AH1529"/>
      <c r="AI1529"/>
      <c r="AJ1529"/>
      <c r="AK1529"/>
      <c r="AL1529"/>
      <c r="AM1529"/>
      <c r="AN1529"/>
      <c r="AO1529"/>
      <c r="AP1529"/>
      <c r="AQ1529"/>
      <c r="AR1529"/>
      <c r="AS1529"/>
    </row>
    <row r="1530" spans="1:45" x14ac:dyDescent="0.25">
      <c r="A1530" s="110"/>
      <c r="B1530" s="110"/>
      <c r="R1530" s="82"/>
      <c r="S1530"/>
      <c r="T1530"/>
      <c r="U1530"/>
      <c r="V1530" s="12"/>
      <c r="W1530" s="12"/>
      <c r="X1530" s="12"/>
      <c r="Y1530" s="12"/>
      <c r="AA1530" s="12"/>
      <c r="AB1530" s="12"/>
      <c r="AC1530" s="12"/>
      <c r="AD1530" s="12"/>
      <c r="AE1530" s="12"/>
      <c r="AF1530"/>
      <c r="AH1530"/>
      <c r="AI1530"/>
      <c r="AJ1530"/>
      <c r="AK1530"/>
      <c r="AL1530"/>
      <c r="AM1530"/>
      <c r="AN1530"/>
      <c r="AO1530"/>
      <c r="AP1530"/>
      <c r="AQ1530"/>
      <c r="AR1530"/>
      <c r="AS1530"/>
    </row>
    <row r="1531" spans="1:45" x14ac:dyDescent="0.25">
      <c r="A1531" s="110"/>
      <c r="B1531" s="110"/>
      <c r="R1531" s="82"/>
      <c r="S1531"/>
      <c r="T1531"/>
      <c r="U1531"/>
      <c r="V1531" s="12"/>
      <c r="W1531" s="12"/>
      <c r="X1531" s="12"/>
      <c r="Y1531" s="12"/>
      <c r="AA1531" s="12"/>
      <c r="AB1531" s="12"/>
      <c r="AC1531" s="12"/>
      <c r="AD1531" s="12"/>
      <c r="AE1531" s="12"/>
      <c r="AF1531"/>
      <c r="AH1531"/>
      <c r="AI1531"/>
      <c r="AJ1531"/>
      <c r="AK1531"/>
      <c r="AL1531"/>
      <c r="AM1531"/>
      <c r="AN1531"/>
      <c r="AO1531"/>
      <c r="AP1531"/>
      <c r="AQ1531"/>
      <c r="AR1531"/>
      <c r="AS1531"/>
    </row>
    <row r="1532" spans="1:45" x14ac:dyDescent="0.25">
      <c r="A1532" s="110"/>
      <c r="B1532" s="110"/>
      <c r="R1532" s="82"/>
      <c r="S1532"/>
      <c r="T1532"/>
      <c r="U1532"/>
      <c r="V1532" s="12"/>
      <c r="W1532" s="12"/>
      <c r="X1532" s="12"/>
      <c r="Y1532" s="12"/>
      <c r="AA1532" s="12"/>
      <c r="AB1532" s="12"/>
      <c r="AC1532" s="12"/>
      <c r="AD1532" s="12"/>
      <c r="AE1532" s="12"/>
      <c r="AF1532"/>
      <c r="AH1532"/>
      <c r="AI1532"/>
      <c r="AJ1532"/>
      <c r="AK1532"/>
      <c r="AL1532"/>
      <c r="AM1532"/>
      <c r="AN1532"/>
      <c r="AO1532"/>
      <c r="AP1532"/>
      <c r="AQ1532"/>
      <c r="AR1532"/>
      <c r="AS1532"/>
    </row>
    <row r="1533" spans="1:45" x14ac:dyDescent="0.25">
      <c r="A1533" s="110"/>
      <c r="B1533" s="110"/>
      <c r="R1533" s="82"/>
      <c r="S1533"/>
      <c r="T1533"/>
      <c r="U1533"/>
      <c r="V1533" s="12"/>
      <c r="W1533" s="12"/>
      <c r="X1533" s="12"/>
      <c r="Y1533" s="12"/>
      <c r="AA1533" s="12"/>
      <c r="AB1533" s="12"/>
      <c r="AC1533" s="12"/>
      <c r="AD1533" s="12"/>
      <c r="AE1533" s="12"/>
      <c r="AF1533"/>
      <c r="AH1533"/>
      <c r="AI1533"/>
      <c r="AJ1533"/>
      <c r="AK1533"/>
      <c r="AL1533"/>
      <c r="AM1533"/>
      <c r="AN1533"/>
      <c r="AO1533"/>
      <c r="AP1533"/>
      <c r="AQ1533"/>
      <c r="AR1533"/>
      <c r="AS1533"/>
    </row>
    <row r="1534" spans="1:45" x14ac:dyDescent="0.25">
      <c r="A1534" s="110"/>
      <c r="B1534" s="110"/>
      <c r="R1534" s="82"/>
      <c r="S1534"/>
      <c r="T1534"/>
      <c r="U1534"/>
      <c r="V1534" s="12"/>
      <c r="W1534" s="12"/>
      <c r="X1534" s="12"/>
      <c r="Y1534" s="12"/>
      <c r="AA1534" s="12"/>
      <c r="AB1534" s="12"/>
      <c r="AC1534" s="12"/>
      <c r="AD1534" s="12"/>
      <c r="AE1534" s="12"/>
      <c r="AF1534"/>
      <c r="AH1534"/>
      <c r="AI1534"/>
      <c r="AJ1534"/>
      <c r="AK1534"/>
      <c r="AL1534"/>
      <c r="AM1534"/>
      <c r="AN1534"/>
      <c r="AO1534"/>
      <c r="AP1534"/>
      <c r="AQ1534"/>
      <c r="AR1534"/>
      <c r="AS1534"/>
    </row>
    <row r="1535" spans="1:45" x14ac:dyDescent="0.25">
      <c r="A1535" s="110"/>
      <c r="B1535" s="110"/>
      <c r="R1535" s="82"/>
      <c r="S1535"/>
      <c r="T1535"/>
      <c r="U1535"/>
      <c r="V1535" s="12"/>
      <c r="W1535" s="12"/>
      <c r="X1535" s="12"/>
      <c r="Y1535" s="12"/>
      <c r="AA1535" s="12"/>
      <c r="AB1535" s="12"/>
      <c r="AC1535" s="12"/>
      <c r="AD1535" s="12"/>
      <c r="AE1535" s="12"/>
      <c r="AF1535"/>
      <c r="AH1535"/>
      <c r="AI1535"/>
      <c r="AJ1535"/>
      <c r="AK1535"/>
      <c r="AL1535"/>
      <c r="AM1535"/>
      <c r="AN1535"/>
      <c r="AO1535"/>
      <c r="AP1535"/>
      <c r="AQ1535"/>
      <c r="AR1535"/>
      <c r="AS1535"/>
    </row>
    <row r="1536" spans="1:45" x14ac:dyDescent="0.25">
      <c r="A1536" s="110"/>
      <c r="B1536" s="110"/>
      <c r="R1536" s="82"/>
      <c r="S1536"/>
      <c r="T1536"/>
      <c r="U1536"/>
      <c r="V1536" s="12"/>
      <c r="W1536" s="12"/>
      <c r="X1536" s="12"/>
      <c r="Y1536" s="12"/>
      <c r="AA1536" s="12"/>
      <c r="AB1536" s="12"/>
      <c r="AC1536" s="12"/>
      <c r="AD1536" s="12"/>
      <c r="AE1536" s="12"/>
      <c r="AF1536"/>
      <c r="AH1536"/>
      <c r="AI1536"/>
      <c r="AJ1536"/>
      <c r="AK1536"/>
      <c r="AL1536"/>
      <c r="AM1536"/>
      <c r="AN1536"/>
      <c r="AO1536"/>
      <c r="AP1536"/>
      <c r="AQ1536"/>
      <c r="AR1536"/>
      <c r="AS1536"/>
    </row>
    <row r="1537" spans="1:45" x14ac:dyDescent="0.25">
      <c r="A1537" s="110"/>
      <c r="B1537" s="110"/>
      <c r="R1537" s="82"/>
      <c r="S1537"/>
      <c r="T1537"/>
      <c r="U1537"/>
      <c r="V1537" s="12"/>
      <c r="W1537" s="12"/>
      <c r="X1537" s="12"/>
      <c r="Y1537" s="12"/>
      <c r="AA1537" s="12"/>
      <c r="AB1537" s="12"/>
      <c r="AC1537" s="12"/>
      <c r="AD1537" s="12"/>
      <c r="AE1537" s="12"/>
      <c r="AF1537"/>
      <c r="AH1537"/>
      <c r="AI1537"/>
      <c r="AJ1537"/>
      <c r="AK1537"/>
      <c r="AL1537"/>
      <c r="AM1537"/>
      <c r="AN1537"/>
      <c r="AO1537"/>
      <c r="AP1537"/>
      <c r="AQ1537"/>
      <c r="AR1537"/>
      <c r="AS1537"/>
    </row>
    <row r="1538" spans="1:45" x14ac:dyDescent="0.25">
      <c r="A1538" s="110"/>
      <c r="B1538" s="110"/>
      <c r="R1538" s="82"/>
      <c r="S1538"/>
      <c r="T1538"/>
      <c r="U1538"/>
      <c r="V1538" s="12"/>
      <c r="W1538" s="12"/>
      <c r="X1538" s="12"/>
      <c r="Y1538" s="12"/>
      <c r="AA1538" s="12"/>
      <c r="AB1538" s="12"/>
      <c r="AC1538" s="12"/>
      <c r="AD1538" s="12"/>
      <c r="AE1538" s="12"/>
      <c r="AF1538"/>
      <c r="AH1538"/>
      <c r="AI1538"/>
      <c r="AJ1538"/>
      <c r="AK1538"/>
      <c r="AL1538"/>
      <c r="AM1538"/>
      <c r="AN1538"/>
      <c r="AO1538"/>
      <c r="AP1538"/>
      <c r="AQ1538"/>
      <c r="AR1538"/>
      <c r="AS1538"/>
    </row>
    <row r="1539" spans="1:45" x14ac:dyDescent="0.25">
      <c r="A1539" s="110"/>
      <c r="B1539" s="110"/>
      <c r="R1539" s="82"/>
      <c r="S1539"/>
      <c r="T1539"/>
      <c r="U1539"/>
      <c r="V1539" s="12"/>
      <c r="W1539" s="12"/>
      <c r="X1539" s="12"/>
      <c r="Y1539" s="12"/>
      <c r="AA1539" s="12"/>
      <c r="AB1539" s="12"/>
      <c r="AC1539" s="12"/>
      <c r="AD1539" s="12"/>
      <c r="AE1539" s="12"/>
      <c r="AF1539"/>
      <c r="AH1539"/>
      <c r="AI1539"/>
      <c r="AJ1539"/>
      <c r="AK1539"/>
      <c r="AL1539"/>
      <c r="AM1539"/>
      <c r="AN1539"/>
      <c r="AO1539"/>
      <c r="AP1539"/>
      <c r="AQ1539"/>
      <c r="AR1539"/>
      <c r="AS1539"/>
    </row>
    <row r="1540" spans="1:45" x14ac:dyDescent="0.25">
      <c r="A1540" s="110"/>
      <c r="B1540" s="110"/>
      <c r="R1540" s="82"/>
      <c r="S1540"/>
      <c r="T1540"/>
      <c r="U1540"/>
      <c r="V1540" s="12"/>
      <c r="W1540" s="12"/>
      <c r="X1540" s="12"/>
      <c r="Y1540" s="12"/>
      <c r="AA1540" s="12"/>
      <c r="AB1540" s="12"/>
      <c r="AC1540" s="12"/>
      <c r="AD1540" s="12"/>
      <c r="AE1540" s="12"/>
      <c r="AF1540"/>
      <c r="AH1540"/>
      <c r="AI1540"/>
      <c r="AJ1540"/>
      <c r="AK1540"/>
      <c r="AL1540"/>
      <c r="AM1540"/>
      <c r="AN1540"/>
      <c r="AO1540"/>
      <c r="AP1540"/>
      <c r="AQ1540"/>
      <c r="AR1540"/>
      <c r="AS1540"/>
    </row>
    <row r="1541" spans="1:45" x14ac:dyDescent="0.25">
      <c r="A1541" s="110"/>
      <c r="B1541" s="110"/>
      <c r="R1541" s="82"/>
      <c r="S1541"/>
      <c r="T1541"/>
      <c r="U1541"/>
      <c r="V1541" s="12"/>
      <c r="W1541" s="12"/>
      <c r="X1541" s="12"/>
      <c r="Y1541" s="12"/>
      <c r="AA1541" s="12"/>
      <c r="AB1541" s="12"/>
      <c r="AC1541" s="12"/>
      <c r="AD1541" s="12"/>
      <c r="AE1541" s="12"/>
      <c r="AF1541"/>
      <c r="AH1541"/>
      <c r="AI1541"/>
      <c r="AJ1541"/>
      <c r="AK1541"/>
      <c r="AL1541"/>
      <c r="AM1541"/>
      <c r="AN1541"/>
      <c r="AO1541"/>
      <c r="AP1541"/>
      <c r="AQ1541"/>
      <c r="AR1541"/>
      <c r="AS1541"/>
    </row>
    <row r="1542" spans="1:45" x14ac:dyDescent="0.25">
      <c r="A1542" s="110"/>
      <c r="B1542" s="110"/>
      <c r="R1542" s="82"/>
      <c r="S1542"/>
      <c r="T1542"/>
      <c r="U1542"/>
      <c r="V1542" s="12"/>
      <c r="W1542" s="12"/>
      <c r="X1542" s="12"/>
      <c r="Y1542" s="12"/>
      <c r="AA1542" s="12"/>
      <c r="AB1542" s="12"/>
      <c r="AC1542" s="12"/>
      <c r="AD1542" s="12"/>
      <c r="AE1542" s="12"/>
      <c r="AF1542"/>
      <c r="AH1542"/>
      <c r="AI1542"/>
      <c r="AJ1542"/>
      <c r="AK1542"/>
      <c r="AL1542"/>
      <c r="AM1542"/>
      <c r="AN1542"/>
      <c r="AO1542"/>
      <c r="AP1542"/>
      <c r="AQ1542"/>
      <c r="AR1542"/>
      <c r="AS1542"/>
    </row>
    <row r="1543" spans="1:45" x14ac:dyDescent="0.25">
      <c r="A1543" s="110"/>
      <c r="B1543" s="110"/>
      <c r="R1543" s="82"/>
      <c r="S1543"/>
      <c r="T1543"/>
      <c r="U1543"/>
      <c r="V1543" s="12"/>
      <c r="W1543" s="12"/>
      <c r="X1543" s="12"/>
      <c r="Y1543" s="12"/>
      <c r="AA1543" s="12"/>
      <c r="AB1543" s="12"/>
      <c r="AC1543" s="12"/>
      <c r="AD1543" s="12"/>
      <c r="AE1543" s="12"/>
      <c r="AF1543"/>
      <c r="AH1543"/>
      <c r="AI1543"/>
      <c r="AJ1543"/>
      <c r="AK1543"/>
      <c r="AL1543"/>
      <c r="AM1543"/>
      <c r="AN1543"/>
      <c r="AO1543"/>
      <c r="AP1543"/>
      <c r="AQ1543"/>
      <c r="AR1543"/>
      <c r="AS1543"/>
    </row>
    <row r="1544" spans="1:45" x14ac:dyDescent="0.25">
      <c r="A1544" s="110"/>
      <c r="B1544" s="110"/>
      <c r="R1544" s="82"/>
      <c r="S1544"/>
      <c r="T1544"/>
      <c r="U1544"/>
      <c r="V1544" s="12"/>
      <c r="W1544" s="12"/>
      <c r="X1544" s="12"/>
      <c r="Y1544" s="12"/>
      <c r="AA1544" s="12"/>
      <c r="AB1544" s="12"/>
      <c r="AC1544" s="12"/>
      <c r="AD1544" s="12"/>
      <c r="AE1544" s="12"/>
      <c r="AF1544"/>
      <c r="AH1544"/>
      <c r="AI1544"/>
      <c r="AJ1544"/>
      <c r="AK1544"/>
      <c r="AL1544"/>
      <c r="AM1544"/>
      <c r="AN1544"/>
      <c r="AO1544"/>
      <c r="AP1544"/>
      <c r="AQ1544"/>
      <c r="AR1544"/>
      <c r="AS1544"/>
    </row>
    <row r="1545" spans="1:45" x14ac:dyDescent="0.25">
      <c r="A1545" s="110"/>
      <c r="B1545" s="110"/>
      <c r="R1545" s="82"/>
      <c r="S1545"/>
      <c r="T1545"/>
      <c r="U1545"/>
      <c r="V1545" s="12"/>
      <c r="W1545" s="12"/>
      <c r="X1545" s="12"/>
      <c r="Y1545" s="12"/>
      <c r="AA1545" s="12"/>
      <c r="AB1545" s="12"/>
      <c r="AC1545" s="12"/>
      <c r="AD1545" s="12"/>
      <c r="AE1545" s="12"/>
      <c r="AF1545"/>
      <c r="AH1545"/>
      <c r="AI1545"/>
      <c r="AJ1545"/>
      <c r="AK1545"/>
      <c r="AL1545"/>
      <c r="AM1545"/>
      <c r="AN1545"/>
      <c r="AO1545"/>
      <c r="AP1545"/>
      <c r="AQ1545"/>
      <c r="AR1545"/>
      <c r="AS1545"/>
    </row>
    <row r="1546" spans="1:45" x14ac:dyDescent="0.25">
      <c r="A1546" s="110"/>
      <c r="B1546" s="110"/>
      <c r="R1546" s="82"/>
      <c r="S1546"/>
      <c r="T1546"/>
      <c r="U1546"/>
      <c r="V1546" s="12"/>
      <c r="W1546" s="12"/>
      <c r="X1546" s="12"/>
      <c r="Y1546" s="12"/>
      <c r="AA1546" s="12"/>
      <c r="AB1546" s="12"/>
      <c r="AC1546" s="12"/>
      <c r="AD1546" s="12"/>
      <c r="AE1546" s="12"/>
      <c r="AF1546"/>
      <c r="AH1546"/>
      <c r="AI1546"/>
      <c r="AJ1546"/>
      <c r="AK1546"/>
      <c r="AL1546"/>
      <c r="AM1546"/>
      <c r="AN1546"/>
      <c r="AO1546"/>
      <c r="AP1546"/>
      <c r="AQ1546"/>
      <c r="AR1546"/>
      <c r="AS1546"/>
    </row>
    <row r="1547" spans="1:45" x14ac:dyDescent="0.25">
      <c r="A1547" s="110"/>
      <c r="B1547" s="110"/>
      <c r="R1547" s="82"/>
      <c r="S1547"/>
      <c r="T1547"/>
      <c r="U1547"/>
      <c r="V1547" s="12"/>
      <c r="W1547" s="12"/>
      <c r="X1547" s="12"/>
      <c r="Y1547" s="12"/>
      <c r="AA1547" s="12"/>
      <c r="AB1547" s="12"/>
      <c r="AC1547" s="12"/>
      <c r="AD1547" s="12"/>
      <c r="AE1547" s="12"/>
      <c r="AF1547"/>
      <c r="AH1547"/>
      <c r="AI1547"/>
      <c r="AJ1547"/>
      <c r="AK1547"/>
      <c r="AL1547"/>
      <c r="AM1547"/>
      <c r="AN1547"/>
      <c r="AO1547"/>
      <c r="AP1547"/>
      <c r="AQ1547"/>
      <c r="AR1547"/>
      <c r="AS1547"/>
    </row>
    <row r="1548" spans="1:45" x14ac:dyDescent="0.25">
      <c r="A1548" s="110"/>
      <c r="B1548" s="110"/>
      <c r="R1548" s="82"/>
      <c r="S1548"/>
      <c r="T1548"/>
      <c r="U1548"/>
      <c r="V1548" s="12"/>
      <c r="W1548" s="12"/>
      <c r="X1548" s="12"/>
      <c r="Y1548" s="12"/>
      <c r="AA1548" s="12"/>
      <c r="AB1548" s="12"/>
      <c r="AC1548" s="12"/>
      <c r="AD1548" s="12"/>
      <c r="AE1548" s="12"/>
      <c r="AF1548"/>
      <c r="AH1548"/>
      <c r="AI1548"/>
      <c r="AJ1548"/>
      <c r="AK1548"/>
      <c r="AL1548"/>
      <c r="AM1548"/>
      <c r="AN1548"/>
      <c r="AO1548"/>
      <c r="AP1548"/>
      <c r="AQ1548"/>
      <c r="AR1548"/>
      <c r="AS1548"/>
    </row>
    <row r="1549" spans="1:45" x14ac:dyDescent="0.25">
      <c r="A1549" s="110"/>
      <c r="B1549" s="110"/>
      <c r="R1549" s="82"/>
      <c r="S1549"/>
      <c r="T1549"/>
      <c r="U1549"/>
      <c r="V1549" s="12"/>
      <c r="W1549" s="12"/>
      <c r="X1549" s="12"/>
      <c r="Y1549" s="12"/>
      <c r="AA1549" s="12"/>
      <c r="AB1549" s="12"/>
      <c r="AC1549" s="12"/>
      <c r="AD1549" s="12"/>
      <c r="AE1549" s="12"/>
      <c r="AF1549"/>
      <c r="AH1549"/>
      <c r="AI1549"/>
      <c r="AJ1549"/>
      <c r="AK1549"/>
      <c r="AL1549"/>
      <c r="AM1549"/>
      <c r="AN1549"/>
      <c r="AO1549"/>
      <c r="AP1549"/>
      <c r="AQ1549"/>
      <c r="AR1549"/>
      <c r="AS1549"/>
    </row>
    <row r="1550" spans="1:45" x14ac:dyDescent="0.25">
      <c r="A1550" s="110"/>
      <c r="B1550" s="110"/>
      <c r="R1550" s="82"/>
      <c r="S1550"/>
      <c r="T1550"/>
      <c r="U1550"/>
      <c r="V1550" s="12"/>
      <c r="W1550" s="12"/>
      <c r="X1550" s="12"/>
      <c r="Y1550" s="12"/>
      <c r="AA1550" s="12"/>
      <c r="AB1550" s="12"/>
      <c r="AC1550" s="12"/>
      <c r="AD1550" s="12"/>
      <c r="AE1550" s="12"/>
      <c r="AF1550"/>
      <c r="AH1550"/>
      <c r="AI1550"/>
      <c r="AJ1550"/>
      <c r="AK1550"/>
      <c r="AL1550"/>
      <c r="AM1550"/>
      <c r="AN1550"/>
      <c r="AO1550"/>
      <c r="AP1550"/>
      <c r="AQ1550"/>
      <c r="AR1550"/>
      <c r="AS1550"/>
    </row>
    <row r="1551" spans="1:45" x14ac:dyDescent="0.25">
      <c r="A1551" s="110"/>
      <c r="B1551" s="110"/>
      <c r="R1551" s="82"/>
      <c r="S1551"/>
      <c r="T1551"/>
      <c r="U1551"/>
      <c r="V1551" s="12"/>
      <c r="W1551" s="12"/>
      <c r="X1551" s="12"/>
      <c r="Y1551" s="12"/>
      <c r="AA1551" s="12"/>
      <c r="AB1551" s="12"/>
      <c r="AC1551" s="12"/>
      <c r="AD1551" s="12"/>
      <c r="AE1551" s="12"/>
      <c r="AF1551"/>
      <c r="AH1551"/>
      <c r="AI1551"/>
      <c r="AJ1551"/>
      <c r="AK1551"/>
      <c r="AL1551"/>
      <c r="AM1551"/>
      <c r="AN1551"/>
      <c r="AO1551"/>
      <c r="AP1551"/>
      <c r="AQ1551"/>
      <c r="AR1551"/>
      <c r="AS1551"/>
    </row>
    <row r="1552" spans="1:45" x14ac:dyDescent="0.25">
      <c r="A1552" s="110"/>
      <c r="B1552" s="110"/>
      <c r="R1552" s="82"/>
      <c r="S1552"/>
      <c r="T1552"/>
      <c r="U1552"/>
      <c r="V1552" s="12"/>
      <c r="W1552" s="12"/>
      <c r="X1552" s="12"/>
      <c r="Y1552" s="12"/>
      <c r="AA1552" s="12"/>
      <c r="AB1552" s="12"/>
      <c r="AC1552" s="12"/>
      <c r="AD1552" s="12"/>
      <c r="AE1552" s="12"/>
      <c r="AF1552"/>
      <c r="AH1552"/>
      <c r="AI1552"/>
      <c r="AJ1552"/>
      <c r="AK1552"/>
      <c r="AL1552"/>
      <c r="AM1552"/>
      <c r="AN1552"/>
      <c r="AO1552"/>
      <c r="AP1552"/>
      <c r="AQ1552"/>
      <c r="AR1552"/>
      <c r="AS1552"/>
    </row>
    <row r="1553" spans="1:45" x14ac:dyDescent="0.25">
      <c r="A1553" s="110"/>
      <c r="B1553" s="110"/>
      <c r="R1553" s="82"/>
      <c r="S1553"/>
      <c r="T1553"/>
      <c r="U1553"/>
      <c r="V1553" s="12"/>
      <c r="W1553" s="12"/>
      <c r="X1553" s="12"/>
      <c r="Y1553" s="12"/>
      <c r="AA1553" s="12"/>
      <c r="AB1553" s="12"/>
      <c r="AC1553" s="12"/>
      <c r="AD1553" s="12"/>
      <c r="AE1553" s="12"/>
      <c r="AF1553"/>
      <c r="AH1553"/>
      <c r="AI1553"/>
      <c r="AJ1553"/>
      <c r="AK1553"/>
      <c r="AL1553"/>
      <c r="AM1553"/>
      <c r="AN1553"/>
      <c r="AO1553"/>
      <c r="AP1553"/>
      <c r="AQ1553"/>
      <c r="AR1553"/>
      <c r="AS1553"/>
    </row>
    <row r="1554" spans="1:45" x14ac:dyDescent="0.25">
      <c r="A1554" s="110"/>
      <c r="B1554" s="110"/>
      <c r="R1554" s="82"/>
      <c r="S1554"/>
      <c r="T1554"/>
      <c r="U1554"/>
      <c r="V1554" s="12"/>
      <c r="W1554" s="12"/>
      <c r="X1554" s="12"/>
      <c r="Y1554" s="12"/>
      <c r="AA1554" s="12"/>
      <c r="AB1554" s="12"/>
      <c r="AC1554" s="12"/>
      <c r="AD1554" s="12"/>
      <c r="AE1554" s="12"/>
      <c r="AF1554"/>
      <c r="AH1554"/>
      <c r="AI1554"/>
      <c r="AJ1554"/>
      <c r="AK1554"/>
      <c r="AL1554"/>
      <c r="AM1554"/>
      <c r="AN1554"/>
      <c r="AO1554"/>
      <c r="AP1554"/>
      <c r="AQ1554"/>
      <c r="AR1554"/>
      <c r="AS1554"/>
    </row>
    <row r="1555" spans="1:45" x14ac:dyDescent="0.25">
      <c r="A1555" s="110"/>
      <c r="B1555" s="110"/>
      <c r="R1555" s="82"/>
      <c r="S1555"/>
      <c r="T1555"/>
      <c r="U1555"/>
      <c r="V1555" s="12"/>
      <c r="W1555" s="12"/>
      <c r="X1555" s="12"/>
      <c r="Y1555" s="12"/>
      <c r="AA1555" s="12"/>
      <c r="AB1555" s="12"/>
      <c r="AC1555" s="12"/>
      <c r="AD1555" s="12"/>
      <c r="AE1555" s="12"/>
      <c r="AF1555"/>
      <c r="AH1555"/>
      <c r="AI1555"/>
      <c r="AJ1555"/>
      <c r="AK1555"/>
      <c r="AL1555"/>
      <c r="AM1555"/>
      <c r="AN1555"/>
      <c r="AO1555"/>
      <c r="AP1555"/>
      <c r="AQ1555"/>
      <c r="AR1555"/>
      <c r="AS1555"/>
    </row>
    <row r="1556" spans="1:45" x14ac:dyDescent="0.25">
      <c r="A1556" s="110"/>
      <c r="B1556" s="110"/>
      <c r="R1556" s="82"/>
      <c r="S1556"/>
      <c r="T1556"/>
      <c r="U1556"/>
      <c r="V1556" s="12"/>
      <c r="W1556" s="12"/>
      <c r="X1556" s="12"/>
      <c r="Y1556" s="12"/>
      <c r="AA1556" s="12"/>
      <c r="AB1556" s="12"/>
      <c r="AC1556" s="12"/>
      <c r="AD1556" s="12"/>
      <c r="AE1556" s="12"/>
      <c r="AF1556"/>
      <c r="AH1556"/>
      <c r="AI1556"/>
      <c r="AJ1556"/>
      <c r="AK1556"/>
      <c r="AL1556"/>
      <c r="AM1556"/>
      <c r="AN1556"/>
      <c r="AO1556"/>
      <c r="AP1556"/>
      <c r="AQ1556"/>
      <c r="AR1556"/>
      <c r="AS1556"/>
    </row>
    <row r="1557" spans="1:45" x14ac:dyDescent="0.25">
      <c r="A1557" s="110"/>
      <c r="B1557" s="110"/>
      <c r="R1557" s="82"/>
      <c r="S1557"/>
      <c r="T1557"/>
      <c r="U1557"/>
      <c r="V1557" s="12"/>
      <c r="W1557" s="12"/>
      <c r="X1557" s="12"/>
      <c r="Y1557" s="12"/>
      <c r="AA1557" s="12"/>
      <c r="AB1557" s="12"/>
      <c r="AC1557" s="12"/>
      <c r="AD1557" s="12"/>
      <c r="AE1557" s="12"/>
      <c r="AF1557"/>
      <c r="AH1557"/>
      <c r="AI1557"/>
      <c r="AJ1557"/>
      <c r="AK1557"/>
      <c r="AL1557"/>
      <c r="AM1557"/>
      <c r="AN1557"/>
      <c r="AO1557"/>
      <c r="AP1557"/>
      <c r="AQ1557"/>
      <c r="AR1557"/>
      <c r="AS1557"/>
    </row>
    <row r="1558" spans="1:45" x14ac:dyDescent="0.25">
      <c r="A1558" s="110"/>
      <c r="B1558" s="110"/>
      <c r="R1558" s="82"/>
      <c r="S1558"/>
      <c r="T1558"/>
      <c r="U1558"/>
      <c r="V1558" s="12"/>
      <c r="W1558" s="12"/>
      <c r="X1558" s="12"/>
      <c r="Y1558" s="12"/>
      <c r="AA1558" s="12"/>
      <c r="AB1558" s="12"/>
      <c r="AC1558" s="12"/>
      <c r="AD1558" s="12"/>
      <c r="AE1558" s="12"/>
      <c r="AF1558"/>
      <c r="AH1558"/>
      <c r="AI1558"/>
      <c r="AJ1558"/>
      <c r="AK1558"/>
      <c r="AL1558"/>
      <c r="AM1558"/>
      <c r="AN1558"/>
      <c r="AO1558"/>
      <c r="AP1558"/>
      <c r="AQ1558"/>
      <c r="AR1558"/>
      <c r="AS1558"/>
    </row>
    <row r="1559" spans="1:45" x14ac:dyDescent="0.25">
      <c r="A1559" s="110"/>
      <c r="B1559" s="110"/>
      <c r="R1559" s="82"/>
      <c r="S1559"/>
      <c r="T1559"/>
      <c r="U1559"/>
      <c r="V1559" s="12"/>
      <c r="W1559" s="12"/>
      <c r="X1559" s="12"/>
      <c r="Y1559" s="12"/>
      <c r="AA1559" s="12"/>
      <c r="AB1559" s="12"/>
      <c r="AC1559" s="12"/>
      <c r="AD1559" s="12"/>
      <c r="AE1559" s="12"/>
      <c r="AF1559"/>
      <c r="AH1559"/>
      <c r="AI1559"/>
      <c r="AJ1559"/>
      <c r="AK1559"/>
      <c r="AL1559"/>
      <c r="AM1559"/>
      <c r="AN1559"/>
      <c r="AO1559"/>
      <c r="AP1559"/>
      <c r="AQ1559"/>
      <c r="AR1559"/>
      <c r="AS1559"/>
    </row>
    <row r="1560" spans="1:45" x14ac:dyDescent="0.25">
      <c r="A1560" s="110"/>
      <c r="B1560" s="110"/>
      <c r="R1560" s="82"/>
      <c r="S1560"/>
      <c r="T1560"/>
      <c r="U1560"/>
      <c r="V1560" s="12"/>
      <c r="W1560" s="12"/>
      <c r="X1560" s="12"/>
      <c r="Y1560" s="12"/>
      <c r="AA1560" s="12"/>
      <c r="AB1560" s="12"/>
      <c r="AC1560" s="12"/>
      <c r="AD1560" s="12"/>
      <c r="AE1560" s="12"/>
      <c r="AF1560"/>
      <c r="AH1560"/>
      <c r="AI1560"/>
      <c r="AJ1560"/>
      <c r="AK1560"/>
      <c r="AL1560"/>
      <c r="AM1560"/>
      <c r="AN1560"/>
      <c r="AO1560"/>
      <c r="AP1560"/>
      <c r="AQ1560"/>
      <c r="AR1560"/>
      <c r="AS1560"/>
    </row>
    <row r="1561" spans="1:45" x14ac:dyDescent="0.25">
      <c r="A1561" s="110"/>
      <c r="B1561" s="110"/>
      <c r="R1561" s="82"/>
      <c r="S1561"/>
      <c r="T1561"/>
      <c r="U1561"/>
      <c r="V1561" s="12"/>
      <c r="W1561" s="12"/>
      <c r="X1561" s="12"/>
      <c r="Y1561" s="12"/>
      <c r="AA1561" s="12"/>
      <c r="AB1561" s="12"/>
      <c r="AC1561" s="12"/>
      <c r="AD1561" s="12"/>
      <c r="AE1561" s="12"/>
      <c r="AF1561"/>
      <c r="AH1561"/>
      <c r="AI1561"/>
      <c r="AJ1561"/>
      <c r="AK1561"/>
      <c r="AL1561"/>
      <c r="AM1561"/>
      <c r="AN1561"/>
      <c r="AO1561"/>
      <c r="AP1561"/>
      <c r="AQ1561"/>
      <c r="AR1561"/>
      <c r="AS1561"/>
    </row>
    <row r="1562" spans="1:45" x14ac:dyDescent="0.25">
      <c r="A1562" s="110"/>
      <c r="B1562" s="110"/>
      <c r="R1562" s="82"/>
      <c r="S1562"/>
      <c r="T1562"/>
      <c r="U1562"/>
      <c r="V1562" s="12"/>
      <c r="W1562" s="12"/>
      <c r="X1562" s="12"/>
      <c r="Y1562" s="12"/>
      <c r="AA1562" s="12"/>
      <c r="AB1562" s="12"/>
      <c r="AC1562" s="12"/>
      <c r="AD1562" s="12"/>
      <c r="AE1562" s="12"/>
      <c r="AF1562"/>
      <c r="AH1562"/>
      <c r="AI1562"/>
      <c r="AJ1562"/>
      <c r="AK1562"/>
      <c r="AL1562"/>
      <c r="AM1562"/>
      <c r="AN1562"/>
      <c r="AO1562"/>
      <c r="AP1562"/>
      <c r="AQ1562"/>
      <c r="AR1562"/>
      <c r="AS1562"/>
    </row>
    <row r="1563" spans="1:45" x14ac:dyDescent="0.25">
      <c r="A1563" s="110"/>
      <c r="B1563" s="110"/>
      <c r="R1563" s="82"/>
      <c r="S1563"/>
      <c r="T1563"/>
      <c r="U1563"/>
      <c r="V1563" s="12"/>
      <c r="W1563" s="12"/>
      <c r="X1563" s="12"/>
      <c r="Y1563" s="12"/>
      <c r="AA1563" s="12"/>
      <c r="AB1563" s="12"/>
      <c r="AC1563" s="12"/>
      <c r="AD1563" s="12"/>
      <c r="AE1563" s="12"/>
      <c r="AF1563"/>
      <c r="AH1563"/>
      <c r="AI1563"/>
      <c r="AJ1563"/>
      <c r="AK1563"/>
      <c r="AL1563"/>
      <c r="AM1563"/>
      <c r="AN1563"/>
      <c r="AO1563"/>
      <c r="AP1563"/>
      <c r="AQ1563"/>
      <c r="AR1563"/>
      <c r="AS1563"/>
    </row>
    <row r="1564" spans="1:45" x14ac:dyDescent="0.25">
      <c r="A1564" s="110"/>
      <c r="B1564" s="110"/>
      <c r="R1564" s="82"/>
      <c r="S1564"/>
      <c r="T1564"/>
      <c r="U1564"/>
      <c r="V1564" s="12"/>
      <c r="W1564" s="12"/>
      <c r="X1564" s="12"/>
      <c r="Y1564" s="12"/>
      <c r="AA1564" s="12"/>
      <c r="AB1564" s="12"/>
      <c r="AC1564" s="12"/>
      <c r="AD1564" s="12"/>
      <c r="AE1564" s="12"/>
      <c r="AF1564"/>
      <c r="AH1564"/>
      <c r="AI1564"/>
      <c r="AJ1564"/>
      <c r="AK1564"/>
      <c r="AL1564"/>
      <c r="AM1564"/>
      <c r="AN1564"/>
      <c r="AO1564"/>
      <c r="AP1564"/>
      <c r="AQ1564"/>
      <c r="AR1564"/>
      <c r="AS1564"/>
    </row>
    <row r="1565" spans="1:45" x14ac:dyDescent="0.25">
      <c r="A1565" s="110"/>
      <c r="B1565" s="110"/>
      <c r="R1565" s="82"/>
      <c r="S1565"/>
      <c r="T1565"/>
      <c r="U1565"/>
      <c r="V1565" s="12"/>
      <c r="W1565" s="12"/>
      <c r="X1565" s="12"/>
      <c r="Y1565" s="12"/>
      <c r="AA1565" s="12"/>
      <c r="AB1565" s="12"/>
      <c r="AC1565" s="12"/>
      <c r="AD1565" s="12"/>
      <c r="AE1565" s="12"/>
      <c r="AF1565"/>
      <c r="AH1565"/>
      <c r="AI1565"/>
      <c r="AJ1565"/>
      <c r="AK1565"/>
      <c r="AL1565"/>
      <c r="AM1565"/>
      <c r="AN1565"/>
      <c r="AO1565"/>
      <c r="AP1565"/>
      <c r="AQ1565"/>
      <c r="AR1565"/>
      <c r="AS1565"/>
    </row>
    <row r="1566" spans="1:45" x14ac:dyDescent="0.25">
      <c r="A1566" s="110"/>
      <c r="B1566" s="110"/>
      <c r="R1566" s="82"/>
      <c r="S1566"/>
      <c r="T1566"/>
      <c r="U1566"/>
      <c r="V1566" s="12"/>
      <c r="W1566" s="12"/>
      <c r="X1566" s="12"/>
      <c r="Y1566" s="12"/>
      <c r="AA1566" s="12"/>
      <c r="AB1566" s="12"/>
      <c r="AC1566" s="12"/>
      <c r="AD1566" s="12"/>
      <c r="AE1566" s="12"/>
      <c r="AF1566"/>
      <c r="AH1566"/>
      <c r="AI1566"/>
      <c r="AJ1566"/>
      <c r="AK1566"/>
      <c r="AL1566"/>
      <c r="AM1566"/>
      <c r="AN1566"/>
      <c r="AO1566"/>
      <c r="AP1566"/>
      <c r="AQ1566"/>
      <c r="AR1566"/>
      <c r="AS1566"/>
    </row>
    <row r="1567" spans="1:45" x14ac:dyDescent="0.25">
      <c r="A1567" s="110"/>
      <c r="B1567" s="110"/>
      <c r="R1567" s="82"/>
      <c r="S1567"/>
      <c r="T1567"/>
      <c r="U1567"/>
      <c r="V1567" s="12"/>
      <c r="W1567" s="12"/>
      <c r="X1567" s="12"/>
      <c r="Y1567" s="12"/>
      <c r="AA1567" s="12"/>
      <c r="AB1567" s="12"/>
      <c r="AC1567" s="12"/>
      <c r="AD1567" s="12"/>
      <c r="AE1567" s="12"/>
      <c r="AF1567"/>
      <c r="AH1567"/>
      <c r="AI1567"/>
      <c r="AJ1567"/>
      <c r="AK1567"/>
      <c r="AL1567"/>
      <c r="AM1567"/>
      <c r="AN1567"/>
      <c r="AO1567"/>
      <c r="AP1567"/>
      <c r="AQ1567"/>
      <c r="AR1567"/>
      <c r="AS1567"/>
    </row>
    <row r="1568" spans="1:45" x14ac:dyDescent="0.25">
      <c r="A1568" s="110"/>
      <c r="B1568" s="110"/>
      <c r="R1568" s="82"/>
      <c r="S1568"/>
      <c r="T1568"/>
      <c r="U1568"/>
      <c r="V1568" s="12"/>
      <c r="W1568" s="12"/>
      <c r="X1568" s="12"/>
      <c r="Y1568" s="12"/>
      <c r="AA1568" s="12"/>
      <c r="AB1568" s="12"/>
      <c r="AC1568" s="12"/>
      <c r="AD1568" s="12"/>
      <c r="AE1568" s="12"/>
      <c r="AF1568"/>
      <c r="AH1568"/>
      <c r="AI1568"/>
      <c r="AJ1568"/>
      <c r="AK1568"/>
      <c r="AL1568"/>
      <c r="AM1568"/>
      <c r="AN1568"/>
      <c r="AO1568"/>
      <c r="AP1568"/>
      <c r="AQ1568"/>
      <c r="AR1568"/>
      <c r="AS1568"/>
    </row>
    <row r="1569" spans="1:45" x14ac:dyDescent="0.25">
      <c r="A1569" s="110"/>
      <c r="B1569" s="110"/>
      <c r="R1569" s="82"/>
      <c r="S1569"/>
      <c r="T1569"/>
      <c r="U1569"/>
      <c r="V1569" s="12"/>
      <c r="W1569" s="12"/>
      <c r="X1569" s="12"/>
      <c r="Y1569" s="12"/>
      <c r="AA1569" s="12"/>
      <c r="AB1569" s="12"/>
      <c r="AC1569" s="12"/>
      <c r="AD1569" s="12"/>
      <c r="AE1569" s="12"/>
      <c r="AF1569"/>
      <c r="AH1569"/>
      <c r="AI1569"/>
      <c r="AJ1569"/>
      <c r="AK1569"/>
      <c r="AL1569"/>
      <c r="AM1569"/>
      <c r="AN1569"/>
      <c r="AO1569"/>
      <c r="AP1569"/>
      <c r="AQ1569"/>
      <c r="AR1569"/>
      <c r="AS1569"/>
    </row>
    <row r="1570" spans="1:45" x14ac:dyDescent="0.25">
      <c r="A1570" s="110"/>
      <c r="B1570" s="110"/>
      <c r="R1570" s="82"/>
      <c r="S1570"/>
      <c r="T1570"/>
      <c r="U1570"/>
      <c r="V1570" s="12"/>
      <c r="W1570" s="12"/>
      <c r="X1570" s="12"/>
      <c r="Y1570" s="12"/>
      <c r="AA1570" s="12"/>
      <c r="AB1570" s="12"/>
      <c r="AC1570" s="12"/>
      <c r="AD1570" s="12"/>
      <c r="AE1570" s="12"/>
      <c r="AF1570"/>
      <c r="AH1570"/>
      <c r="AI1570"/>
      <c r="AJ1570"/>
      <c r="AK1570"/>
      <c r="AL1570"/>
      <c r="AM1570"/>
      <c r="AN1570"/>
      <c r="AO1570"/>
      <c r="AP1570"/>
      <c r="AQ1570"/>
      <c r="AR1570"/>
      <c r="AS1570"/>
    </row>
    <row r="1571" spans="1:45" x14ac:dyDescent="0.25">
      <c r="A1571" s="110"/>
      <c r="B1571" s="110"/>
      <c r="R1571" s="82"/>
      <c r="S1571"/>
      <c r="T1571"/>
      <c r="U1571"/>
      <c r="V1571" s="12"/>
      <c r="W1571" s="12"/>
      <c r="X1571" s="12"/>
      <c r="Y1571" s="12"/>
      <c r="AA1571" s="12"/>
      <c r="AB1571" s="12"/>
      <c r="AC1571" s="12"/>
      <c r="AD1571" s="12"/>
      <c r="AE1571" s="12"/>
      <c r="AF1571"/>
      <c r="AH1571"/>
      <c r="AI1571"/>
      <c r="AJ1571"/>
      <c r="AK1571"/>
      <c r="AL1571"/>
      <c r="AM1571"/>
      <c r="AN1571"/>
      <c r="AO1571"/>
      <c r="AP1571"/>
      <c r="AQ1571"/>
      <c r="AR1571"/>
      <c r="AS1571"/>
    </row>
    <row r="1572" spans="1:45" x14ac:dyDescent="0.25">
      <c r="A1572" s="110"/>
      <c r="B1572" s="110"/>
      <c r="R1572" s="82"/>
      <c r="S1572"/>
      <c r="T1572"/>
      <c r="U1572"/>
      <c r="V1572" s="12"/>
      <c r="W1572" s="12"/>
      <c r="X1572" s="12"/>
      <c r="Y1572" s="12"/>
      <c r="AA1572" s="12"/>
      <c r="AB1572" s="12"/>
      <c r="AC1572" s="12"/>
      <c r="AD1572" s="12"/>
      <c r="AE1572" s="12"/>
      <c r="AF1572"/>
      <c r="AH1572"/>
      <c r="AI1572"/>
      <c r="AJ1572"/>
      <c r="AK1572"/>
      <c r="AL1572"/>
      <c r="AM1572"/>
      <c r="AN1572"/>
      <c r="AO1572"/>
      <c r="AP1572"/>
      <c r="AQ1572"/>
      <c r="AR1572"/>
      <c r="AS1572"/>
    </row>
    <row r="1573" spans="1:45" x14ac:dyDescent="0.25">
      <c r="A1573" s="110"/>
      <c r="B1573" s="110"/>
      <c r="R1573" s="82"/>
      <c r="S1573"/>
      <c r="T1573"/>
      <c r="U1573"/>
      <c r="V1573" s="12"/>
      <c r="W1573" s="12"/>
      <c r="X1573" s="12"/>
      <c r="Y1573" s="12"/>
      <c r="AA1573" s="12"/>
      <c r="AB1573" s="12"/>
      <c r="AC1573" s="12"/>
      <c r="AD1573" s="12"/>
      <c r="AE1573" s="12"/>
      <c r="AF1573"/>
      <c r="AH1573"/>
      <c r="AI1573"/>
      <c r="AJ1573"/>
      <c r="AK1573"/>
      <c r="AL1573"/>
      <c r="AM1573"/>
      <c r="AN1573"/>
      <c r="AO1573"/>
      <c r="AP1573"/>
      <c r="AQ1573"/>
      <c r="AR1573"/>
      <c r="AS1573"/>
    </row>
    <row r="1574" spans="1:45" x14ac:dyDescent="0.25">
      <c r="A1574" s="110"/>
      <c r="B1574" s="110"/>
      <c r="R1574" s="82"/>
      <c r="S1574"/>
      <c r="T1574"/>
      <c r="U1574"/>
      <c r="V1574" s="12"/>
      <c r="W1574" s="12"/>
      <c r="X1574" s="12"/>
      <c r="Y1574" s="12"/>
      <c r="AA1574" s="12"/>
      <c r="AB1574" s="12"/>
      <c r="AC1574" s="12"/>
      <c r="AD1574" s="12"/>
      <c r="AE1574" s="12"/>
      <c r="AF1574"/>
      <c r="AH1574"/>
      <c r="AI1574"/>
      <c r="AJ1574"/>
      <c r="AK1574"/>
      <c r="AL1574"/>
      <c r="AM1574"/>
      <c r="AN1574"/>
      <c r="AO1574"/>
      <c r="AP1574"/>
      <c r="AQ1574"/>
      <c r="AR1574"/>
      <c r="AS1574"/>
    </row>
    <row r="1575" spans="1:45" x14ac:dyDescent="0.25">
      <c r="A1575" s="110"/>
      <c r="B1575" s="110"/>
      <c r="R1575" s="82"/>
      <c r="S1575"/>
      <c r="T1575"/>
      <c r="U1575"/>
      <c r="V1575" s="12"/>
      <c r="W1575" s="12"/>
      <c r="X1575" s="12"/>
      <c r="Y1575" s="12"/>
      <c r="AA1575" s="12"/>
      <c r="AB1575" s="12"/>
      <c r="AC1575" s="12"/>
      <c r="AD1575" s="12"/>
      <c r="AE1575" s="12"/>
      <c r="AF1575"/>
      <c r="AH1575"/>
      <c r="AI1575"/>
      <c r="AJ1575"/>
      <c r="AK1575"/>
      <c r="AL1575"/>
      <c r="AM1575"/>
      <c r="AN1575"/>
      <c r="AO1575"/>
      <c r="AP1575"/>
      <c r="AQ1575"/>
      <c r="AR1575"/>
      <c r="AS1575"/>
    </row>
    <row r="1576" spans="1:45" x14ac:dyDescent="0.25">
      <c r="A1576" s="110"/>
      <c r="B1576" s="110"/>
      <c r="R1576" s="82"/>
      <c r="S1576"/>
      <c r="T1576"/>
      <c r="U1576"/>
      <c r="V1576" s="12"/>
      <c r="W1576" s="12"/>
      <c r="X1576" s="12"/>
      <c r="Y1576" s="12"/>
      <c r="AA1576" s="12"/>
      <c r="AB1576" s="12"/>
      <c r="AC1576" s="12"/>
      <c r="AD1576" s="12"/>
      <c r="AE1576" s="12"/>
      <c r="AF1576"/>
      <c r="AH1576"/>
      <c r="AI1576"/>
      <c r="AJ1576"/>
      <c r="AK1576"/>
      <c r="AL1576"/>
      <c r="AM1576"/>
      <c r="AN1576"/>
      <c r="AO1576"/>
      <c r="AP1576"/>
      <c r="AQ1576"/>
      <c r="AR1576"/>
      <c r="AS1576"/>
    </row>
    <row r="1577" spans="1:45" x14ac:dyDescent="0.25">
      <c r="A1577" s="110"/>
      <c r="B1577" s="110"/>
      <c r="R1577" s="82"/>
      <c r="S1577"/>
      <c r="T1577"/>
      <c r="U1577"/>
      <c r="V1577" s="12"/>
      <c r="W1577" s="12"/>
      <c r="X1577" s="12"/>
      <c r="Y1577" s="12"/>
      <c r="AA1577" s="12"/>
      <c r="AB1577" s="12"/>
      <c r="AC1577" s="12"/>
      <c r="AD1577" s="12"/>
      <c r="AE1577" s="12"/>
      <c r="AF1577"/>
      <c r="AH1577"/>
      <c r="AI1577"/>
      <c r="AJ1577"/>
      <c r="AK1577"/>
      <c r="AL1577"/>
      <c r="AM1577"/>
      <c r="AN1577"/>
      <c r="AO1577"/>
      <c r="AP1577"/>
      <c r="AQ1577"/>
      <c r="AR1577"/>
      <c r="AS1577"/>
    </row>
    <row r="1578" spans="1:45" x14ac:dyDescent="0.25">
      <c r="A1578" s="110"/>
      <c r="B1578" s="110"/>
      <c r="R1578" s="82"/>
      <c r="S1578"/>
      <c r="T1578"/>
      <c r="U1578"/>
      <c r="V1578" s="12"/>
      <c r="W1578" s="12"/>
      <c r="X1578" s="12"/>
      <c r="Y1578" s="12"/>
      <c r="AA1578" s="12"/>
      <c r="AB1578" s="12"/>
      <c r="AC1578" s="12"/>
      <c r="AD1578" s="12"/>
      <c r="AE1578" s="12"/>
      <c r="AF1578"/>
      <c r="AH1578"/>
      <c r="AI1578"/>
      <c r="AJ1578"/>
      <c r="AK1578"/>
      <c r="AL1578"/>
      <c r="AM1578"/>
      <c r="AN1578"/>
      <c r="AO1578"/>
      <c r="AP1578"/>
      <c r="AQ1578"/>
      <c r="AR1578"/>
      <c r="AS1578"/>
    </row>
    <row r="1579" spans="1:45" x14ac:dyDescent="0.25">
      <c r="A1579" s="110"/>
      <c r="B1579" s="110"/>
      <c r="R1579" s="82"/>
      <c r="S1579"/>
      <c r="T1579"/>
      <c r="U1579"/>
      <c r="V1579" s="12"/>
      <c r="W1579" s="12"/>
      <c r="X1579" s="12"/>
      <c r="Y1579" s="12"/>
      <c r="AA1579" s="12"/>
      <c r="AB1579" s="12"/>
      <c r="AC1579" s="12"/>
      <c r="AD1579" s="12"/>
      <c r="AE1579" s="12"/>
      <c r="AF1579"/>
      <c r="AH1579"/>
      <c r="AI1579"/>
      <c r="AJ1579"/>
      <c r="AK1579"/>
      <c r="AL1579"/>
      <c r="AM1579"/>
      <c r="AN1579"/>
      <c r="AO1579"/>
      <c r="AP1579"/>
      <c r="AQ1579"/>
      <c r="AR1579"/>
      <c r="AS1579"/>
    </row>
    <row r="1580" spans="1:45" x14ac:dyDescent="0.25">
      <c r="A1580" s="110"/>
      <c r="B1580" s="110"/>
      <c r="R1580" s="82"/>
      <c r="S1580"/>
      <c r="T1580"/>
      <c r="U1580"/>
      <c r="V1580" s="12"/>
      <c r="W1580" s="12"/>
      <c r="X1580" s="12"/>
      <c r="Y1580" s="12"/>
      <c r="AA1580" s="12"/>
      <c r="AB1580" s="12"/>
      <c r="AC1580" s="12"/>
      <c r="AD1580" s="12"/>
      <c r="AE1580" s="12"/>
      <c r="AF1580"/>
      <c r="AH1580"/>
      <c r="AI1580"/>
      <c r="AJ1580"/>
      <c r="AK1580"/>
      <c r="AL1580"/>
      <c r="AM1580"/>
      <c r="AN1580"/>
      <c r="AO1580"/>
      <c r="AP1580"/>
      <c r="AQ1580"/>
      <c r="AR1580"/>
      <c r="AS1580"/>
    </row>
    <row r="1581" spans="1:45" x14ac:dyDescent="0.25">
      <c r="A1581" s="110"/>
      <c r="B1581" s="110"/>
      <c r="R1581" s="82"/>
      <c r="S1581"/>
      <c r="T1581"/>
      <c r="U1581"/>
      <c r="V1581" s="12"/>
      <c r="W1581" s="12"/>
      <c r="X1581" s="12"/>
      <c r="Y1581" s="12"/>
      <c r="AA1581" s="12"/>
      <c r="AB1581" s="12"/>
      <c r="AC1581" s="12"/>
      <c r="AD1581" s="12"/>
      <c r="AE1581" s="12"/>
      <c r="AF1581"/>
      <c r="AH1581"/>
      <c r="AI1581"/>
      <c r="AJ1581"/>
      <c r="AK1581"/>
      <c r="AL1581"/>
      <c r="AM1581"/>
      <c r="AN1581"/>
      <c r="AO1581"/>
      <c r="AP1581"/>
      <c r="AQ1581"/>
      <c r="AR1581"/>
      <c r="AS1581"/>
    </row>
    <row r="1582" spans="1:45" x14ac:dyDescent="0.25">
      <c r="A1582" s="110"/>
      <c r="B1582" s="110"/>
      <c r="R1582" s="82"/>
      <c r="S1582"/>
      <c r="T1582"/>
      <c r="U1582"/>
      <c r="V1582" s="12"/>
      <c r="W1582" s="12"/>
      <c r="X1582" s="12"/>
      <c r="Y1582" s="12"/>
      <c r="AA1582" s="12"/>
      <c r="AB1582" s="12"/>
      <c r="AC1582" s="12"/>
      <c r="AD1582" s="12"/>
      <c r="AE1582" s="12"/>
      <c r="AF1582"/>
      <c r="AH1582"/>
      <c r="AI1582"/>
      <c r="AJ1582"/>
      <c r="AK1582"/>
      <c r="AL1582"/>
      <c r="AM1582"/>
      <c r="AN1582"/>
      <c r="AO1582"/>
      <c r="AP1582"/>
      <c r="AQ1582"/>
      <c r="AR1582"/>
      <c r="AS1582"/>
    </row>
    <row r="1583" spans="1:45" x14ac:dyDescent="0.25">
      <c r="A1583" s="110"/>
      <c r="B1583" s="110"/>
      <c r="R1583" s="82"/>
      <c r="S1583"/>
      <c r="T1583"/>
      <c r="U1583"/>
      <c r="V1583" s="12"/>
      <c r="W1583" s="12"/>
      <c r="X1583" s="12"/>
      <c r="Y1583" s="12"/>
      <c r="AA1583" s="12"/>
      <c r="AB1583" s="12"/>
      <c r="AC1583" s="12"/>
      <c r="AD1583" s="12"/>
      <c r="AE1583" s="12"/>
      <c r="AF1583"/>
      <c r="AH1583"/>
      <c r="AI1583"/>
      <c r="AJ1583"/>
      <c r="AK1583"/>
      <c r="AL1583"/>
      <c r="AM1583"/>
      <c r="AN1583"/>
      <c r="AO1583"/>
      <c r="AP1583"/>
      <c r="AQ1583"/>
      <c r="AR1583"/>
      <c r="AS1583"/>
    </row>
    <row r="1584" spans="1:45" x14ac:dyDescent="0.25">
      <c r="A1584" s="110"/>
      <c r="B1584" s="110"/>
      <c r="R1584" s="82"/>
      <c r="S1584"/>
      <c r="T1584"/>
      <c r="U1584"/>
      <c r="V1584" s="12"/>
      <c r="W1584" s="12"/>
      <c r="X1584" s="12"/>
      <c r="Y1584" s="12"/>
      <c r="AA1584" s="12"/>
      <c r="AB1584" s="12"/>
      <c r="AC1584" s="12"/>
      <c r="AD1584" s="12"/>
      <c r="AE1584" s="12"/>
      <c r="AF1584"/>
      <c r="AH1584"/>
      <c r="AI1584"/>
      <c r="AJ1584"/>
      <c r="AK1584"/>
      <c r="AL1584"/>
      <c r="AM1584"/>
      <c r="AN1584"/>
      <c r="AO1584"/>
      <c r="AP1584"/>
      <c r="AQ1584"/>
      <c r="AR1584"/>
      <c r="AS1584"/>
    </row>
    <row r="1585" spans="1:45" x14ac:dyDescent="0.25">
      <c r="A1585" s="110"/>
      <c r="B1585" s="110"/>
      <c r="R1585" s="82"/>
      <c r="S1585"/>
      <c r="T1585"/>
      <c r="U1585"/>
      <c r="V1585" s="12"/>
      <c r="W1585" s="12"/>
      <c r="X1585" s="12"/>
      <c r="Y1585" s="12"/>
      <c r="AA1585" s="12"/>
      <c r="AB1585" s="12"/>
      <c r="AC1585" s="12"/>
      <c r="AD1585" s="12"/>
      <c r="AE1585" s="12"/>
      <c r="AF1585"/>
      <c r="AH1585"/>
      <c r="AI1585"/>
      <c r="AJ1585"/>
      <c r="AK1585"/>
      <c r="AL1585"/>
      <c r="AM1585"/>
      <c r="AN1585"/>
      <c r="AO1585"/>
      <c r="AP1585"/>
      <c r="AQ1585"/>
      <c r="AR1585"/>
      <c r="AS1585"/>
    </row>
    <row r="1586" spans="1:45" x14ac:dyDescent="0.25">
      <c r="A1586" s="110"/>
      <c r="B1586" s="110"/>
      <c r="R1586" s="82"/>
      <c r="S1586"/>
      <c r="T1586"/>
      <c r="U1586"/>
      <c r="V1586" s="12"/>
      <c r="W1586" s="12"/>
      <c r="X1586" s="12"/>
      <c r="Y1586" s="12"/>
      <c r="AA1586" s="12"/>
      <c r="AB1586" s="12"/>
      <c r="AC1586" s="12"/>
      <c r="AD1586" s="12"/>
      <c r="AE1586" s="12"/>
      <c r="AF1586"/>
      <c r="AH1586"/>
      <c r="AI1586"/>
      <c r="AJ1586"/>
      <c r="AK1586"/>
      <c r="AL1586"/>
      <c r="AM1586"/>
      <c r="AN1586"/>
      <c r="AO1586"/>
      <c r="AP1586"/>
      <c r="AQ1586"/>
      <c r="AR1586"/>
      <c r="AS1586"/>
    </row>
    <row r="1587" spans="1:45" x14ac:dyDescent="0.25">
      <c r="A1587" s="110"/>
      <c r="B1587" s="110"/>
      <c r="R1587" s="82"/>
      <c r="S1587"/>
      <c r="T1587"/>
      <c r="U1587"/>
      <c r="V1587" s="12"/>
      <c r="W1587" s="12"/>
      <c r="X1587" s="12"/>
      <c r="Y1587" s="12"/>
      <c r="AA1587" s="12"/>
      <c r="AB1587" s="12"/>
      <c r="AC1587" s="12"/>
      <c r="AD1587" s="12"/>
      <c r="AE1587" s="12"/>
      <c r="AF1587"/>
      <c r="AH1587"/>
      <c r="AI1587"/>
      <c r="AJ1587"/>
      <c r="AK1587"/>
      <c r="AL1587"/>
      <c r="AM1587"/>
      <c r="AN1587"/>
      <c r="AO1587"/>
      <c r="AP1587"/>
      <c r="AQ1587"/>
      <c r="AR1587"/>
      <c r="AS1587"/>
    </row>
    <row r="1588" spans="1:45" x14ac:dyDescent="0.25">
      <c r="A1588" s="110"/>
      <c r="B1588" s="110"/>
      <c r="R1588" s="82"/>
      <c r="S1588"/>
      <c r="T1588"/>
      <c r="U1588"/>
      <c r="V1588" s="12"/>
      <c r="W1588" s="12"/>
      <c r="X1588" s="12"/>
      <c r="Y1588" s="12"/>
      <c r="AA1588" s="12"/>
      <c r="AB1588" s="12"/>
      <c r="AC1588" s="12"/>
      <c r="AD1588" s="12"/>
      <c r="AE1588" s="12"/>
      <c r="AF1588"/>
      <c r="AH1588"/>
      <c r="AI1588"/>
      <c r="AJ1588"/>
      <c r="AK1588"/>
      <c r="AL1588"/>
      <c r="AM1588"/>
      <c r="AN1588"/>
      <c r="AO1588"/>
      <c r="AP1588"/>
      <c r="AQ1588"/>
      <c r="AR1588"/>
      <c r="AS1588"/>
    </row>
    <row r="1589" spans="1:45" x14ac:dyDescent="0.25">
      <c r="A1589" s="110"/>
      <c r="B1589" s="110"/>
      <c r="R1589" s="82"/>
      <c r="S1589"/>
      <c r="T1589"/>
      <c r="U1589"/>
      <c r="V1589" s="12"/>
      <c r="W1589" s="12"/>
      <c r="X1589" s="12"/>
      <c r="Y1589" s="12"/>
      <c r="AA1589" s="12"/>
      <c r="AB1589" s="12"/>
      <c r="AC1589" s="12"/>
      <c r="AD1589" s="12"/>
      <c r="AE1589" s="12"/>
      <c r="AF1589"/>
      <c r="AH1589"/>
      <c r="AI1589"/>
      <c r="AJ1589"/>
      <c r="AK1589"/>
      <c r="AL1589"/>
      <c r="AM1589"/>
      <c r="AN1589"/>
      <c r="AO1589"/>
      <c r="AP1589"/>
      <c r="AQ1589"/>
      <c r="AR1589"/>
      <c r="AS1589"/>
    </row>
    <row r="1590" spans="1:45" x14ac:dyDescent="0.25">
      <c r="A1590" s="110"/>
      <c r="B1590" s="110"/>
      <c r="R1590" s="82"/>
      <c r="S1590"/>
      <c r="T1590"/>
      <c r="U1590"/>
      <c r="V1590" s="12"/>
      <c r="W1590" s="12"/>
      <c r="X1590" s="12"/>
      <c r="Y1590" s="12"/>
      <c r="AA1590" s="12"/>
      <c r="AB1590" s="12"/>
      <c r="AC1590" s="12"/>
      <c r="AD1590" s="12"/>
      <c r="AE1590" s="12"/>
      <c r="AF1590"/>
      <c r="AH1590"/>
      <c r="AI1590"/>
      <c r="AJ1590"/>
      <c r="AK1590"/>
      <c r="AL1590"/>
      <c r="AM1590"/>
      <c r="AN1590"/>
      <c r="AO1590"/>
      <c r="AP1590"/>
      <c r="AQ1590"/>
      <c r="AR1590"/>
      <c r="AS1590"/>
    </row>
    <row r="1591" spans="1:45" x14ac:dyDescent="0.25">
      <c r="A1591" s="110"/>
      <c r="B1591" s="110"/>
      <c r="R1591" s="82"/>
      <c r="S1591"/>
      <c r="T1591"/>
      <c r="U1591"/>
      <c r="V1591" s="12"/>
      <c r="W1591" s="12"/>
      <c r="X1591" s="12"/>
      <c r="Y1591" s="12"/>
      <c r="AA1591" s="12"/>
      <c r="AB1591" s="12"/>
      <c r="AC1591" s="12"/>
      <c r="AD1591" s="12"/>
      <c r="AE1591" s="12"/>
      <c r="AF1591"/>
      <c r="AH1591"/>
      <c r="AI1591"/>
      <c r="AJ1591"/>
      <c r="AK1591"/>
      <c r="AL1591"/>
      <c r="AM1591"/>
      <c r="AN1591"/>
      <c r="AO1591"/>
      <c r="AP1591"/>
      <c r="AQ1591"/>
      <c r="AR1591"/>
      <c r="AS1591"/>
    </row>
    <row r="1592" spans="1:45" x14ac:dyDescent="0.25">
      <c r="A1592" s="110"/>
      <c r="B1592" s="110"/>
      <c r="R1592" s="82"/>
      <c r="S1592"/>
      <c r="T1592"/>
      <c r="U1592"/>
      <c r="V1592" s="12"/>
      <c r="W1592" s="12"/>
      <c r="X1592" s="12"/>
      <c r="Y1592" s="12"/>
      <c r="AA1592" s="12"/>
      <c r="AB1592" s="12"/>
      <c r="AC1592" s="12"/>
      <c r="AD1592" s="12"/>
      <c r="AE1592" s="12"/>
      <c r="AF1592"/>
      <c r="AH1592"/>
      <c r="AI1592"/>
      <c r="AJ1592"/>
      <c r="AK1592"/>
      <c r="AL1592"/>
      <c r="AM1592"/>
      <c r="AN1592"/>
      <c r="AO1592"/>
      <c r="AP1592"/>
      <c r="AQ1592"/>
      <c r="AR1592"/>
      <c r="AS1592"/>
    </row>
    <row r="1593" spans="1:45" x14ac:dyDescent="0.25">
      <c r="A1593" s="110"/>
      <c r="B1593" s="110"/>
      <c r="R1593" s="82"/>
      <c r="S1593"/>
      <c r="T1593"/>
      <c r="U1593"/>
      <c r="V1593" s="12"/>
      <c r="W1593" s="12"/>
      <c r="X1593" s="12"/>
      <c r="Y1593" s="12"/>
      <c r="AA1593" s="12"/>
      <c r="AB1593" s="12"/>
      <c r="AC1593" s="12"/>
      <c r="AD1593" s="12"/>
      <c r="AE1593" s="12"/>
      <c r="AF1593"/>
      <c r="AH1593"/>
      <c r="AI1593"/>
      <c r="AJ1593"/>
      <c r="AK1593"/>
      <c r="AL1593"/>
      <c r="AM1593"/>
      <c r="AN1593"/>
      <c r="AO1593"/>
      <c r="AP1593"/>
      <c r="AQ1593"/>
      <c r="AR1593"/>
      <c r="AS1593"/>
    </row>
    <row r="1594" spans="1:45" x14ac:dyDescent="0.25">
      <c r="A1594" s="110"/>
      <c r="B1594" s="110"/>
      <c r="R1594" s="82"/>
      <c r="S1594"/>
      <c r="T1594"/>
      <c r="U1594"/>
      <c r="V1594" s="12"/>
      <c r="W1594" s="12"/>
      <c r="X1594" s="12"/>
      <c r="Y1594" s="12"/>
      <c r="AA1594" s="12"/>
      <c r="AB1594" s="12"/>
      <c r="AC1594" s="12"/>
      <c r="AD1594" s="12"/>
      <c r="AE1594" s="12"/>
      <c r="AF1594"/>
      <c r="AH1594"/>
      <c r="AI1594"/>
      <c r="AJ1594"/>
      <c r="AK1594"/>
      <c r="AL1594"/>
      <c r="AM1594"/>
      <c r="AN1594"/>
      <c r="AO1594"/>
      <c r="AP1594"/>
      <c r="AQ1594"/>
      <c r="AR1594"/>
      <c r="AS1594"/>
    </row>
    <row r="1595" spans="1:45" x14ac:dyDescent="0.25">
      <c r="A1595" s="110"/>
      <c r="B1595" s="110"/>
      <c r="R1595" s="82"/>
      <c r="S1595"/>
      <c r="T1595"/>
      <c r="U1595"/>
      <c r="V1595" s="12"/>
      <c r="W1595" s="12"/>
      <c r="X1595" s="12"/>
      <c r="Y1595" s="12"/>
      <c r="AA1595" s="12"/>
      <c r="AB1595" s="12"/>
      <c r="AC1595" s="12"/>
      <c r="AD1595" s="12"/>
      <c r="AE1595" s="12"/>
      <c r="AF1595"/>
      <c r="AH1595"/>
      <c r="AI1595"/>
      <c r="AJ1595"/>
      <c r="AK1595"/>
      <c r="AL1595"/>
      <c r="AM1595"/>
      <c r="AN1595"/>
      <c r="AO1595"/>
      <c r="AP1595"/>
      <c r="AQ1595"/>
      <c r="AR1595"/>
      <c r="AS1595"/>
    </row>
    <row r="1596" spans="1:45" x14ac:dyDescent="0.25">
      <c r="A1596" s="110"/>
      <c r="B1596" s="110"/>
      <c r="R1596" s="82"/>
      <c r="S1596"/>
      <c r="T1596"/>
      <c r="U1596"/>
      <c r="V1596" s="12"/>
      <c r="W1596" s="12"/>
      <c r="X1596" s="12"/>
      <c r="Y1596" s="12"/>
      <c r="AA1596" s="12"/>
      <c r="AB1596" s="12"/>
      <c r="AC1596" s="12"/>
      <c r="AD1596" s="12"/>
      <c r="AE1596" s="12"/>
      <c r="AF1596"/>
      <c r="AH1596"/>
      <c r="AI1596"/>
      <c r="AJ1596"/>
      <c r="AK1596"/>
      <c r="AL1596"/>
      <c r="AM1596"/>
      <c r="AN1596"/>
      <c r="AO1596"/>
      <c r="AP1596"/>
      <c r="AQ1596"/>
      <c r="AR1596"/>
      <c r="AS1596"/>
    </row>
    <row r="1597" spans="1:45" x14ac:dyDescent="0.25">
      <c r="A1597" s="110"/>
      <c r="B1597" s="110"/>
      <c r="R1597" s="82"/>
      <c r="S1597"/>
      <c r="T1597"/>
      <c r="U1597"/>
      <c r="V1597" s="12"/>
      <c r="W1597" s="12"/>
      <c r="X1597" s="12"/>
      <c r="Y1597" s="12"/>
      <c r="AA1597" s="12"/>
      <c r="AB1597" s="12"/>
      <c r="AC1597" s="12"/>
      <c r="AD1597" s="12"/>
      <c r="AE1597" s="12"/>
      <c r="AF1597"/>
      <c r="AH1597"/>
      <c r="AI1597"/>
      <c r="AJ1597"/>
      <c r="AK1597"/>
      <c r="AL1597"/>
      <c r="AM1597"/>
      <c r="AN1597"/>
      <c r="AO1597"/>
      <c r="AP1597"/>
      <c r="AQ1597"/>
      <c r="AR1597"/>
      <c r="AS1597"/>
    </row>
    <row r="1598" spans="1:45" x14ac:dyDescent="0.25">
      <c r="A1598" s="110"/>
      <c r="B1598" s="110"/>
      <c r="R1598" s="82"/>
      <c r="S1598"/>
      <c r="T1598"/>
      <c r="U1598"/>
      <c r="V1598" s="12"/>
      <c r="W1598" s="12"/>
      <c r="X1598" s="12"/>
      <c r="Y1598" s="12"/>
      <c r="AA1598" s="12"/>
      <c r="AB1598" s="12"/>
      <c r="AC1598" s="12"/>
      <c r="AD1598" s="12"/>
      <c r="AE1598" s="12"/>
      <c r="AF1598"/>
      <c r="AH1598"/>
      <c r="AI1598"/>
      <c r="AJ1598"/>
      <c r="AK1598"/>
      <c r="AL1598"/>
      <c r="AM1598"/>
      <c r="AN1598"/>
      <c r="AO1598"/>
      <c r="AP1598"/>
      <c r="AQ1598"/>
      <c r="AR1598"/>
      <c r="AS1598"/>
    </row>
    <row r="1599" spans="1:45" x14ac:dyDescent="0.25">
      <c r="A1599" s="110"/>
      <c r="B1599" s="110"/>
      <c r="R1599" s="82"/>
      <c r="S1599"/>
      <c r="T1599"/>
      <c r="U1599"/>
      <c r="V1599" s="12"/>
      <c r="W1599" s="12"/>
      <c r="X1599" s="12"/>
      <c r="Y1599" s="12"/>
      <c r="AA1599" s="12"/>
      <c r="AB1599" s="12"/>
      <c r="AC1599" s="12"/>
      <c r="AD1599" s="12"/>
      <c r="AE1599" s="12"/>
      <c r="AF1599"/>
      <c r="AH1599"/>
      <c r="AI1599"/>
      <c r="AJ1599"/>
      <c r="AK1599"/>
      <c r="AL1599"/>
      <c r="AM1599"/>
      <c r="AN1599"/>
      <c r="AO1599"/>
      <c r="AP1599"/>
      <c r="AQ1599"/>
      <c r="AR1599"/>
      <c r="AS1599"/>
    </row>
    <row r="1600" spans="1:45" x14ac:dyDescent="0.25">
      <c r="A1600" s="110"/>
      <c r="B1600" s="110"/>
      <c r="R1600" s="82"/>
      <c r="S1600"/>
      <c r="T1600"/>
      <c r="U1600"/>
      <c r="V1600" s="12"/>
      <c r="W1600" s="12"/>
      <c r="X1600" s="12"/>
      <c r="Y1600" s="12"/>
      <c r="AA1600" s="12"/>
      <c r="AB1600" s="12"/>
      <c r="AC1600" s="12"/>
      <c r="AD1600" s="12"/>
      <c r="AE1600" s="12"/>
      <c r="AF1600"/>
      <c r="AH1600"/>
      <c r="AI1600"/>
      <c r="AJ1600"/>
      <c r="AK1600"/>
      <c r="AL1600"/>
      <c r="AM1600"/>
      <c r="AN1600"/>
      <c r="AO1600"/>
      <c r="AP1600"/>
      <c r="AQ1600"/>
      <c r="AR1600"/>
      <c r="AS1600"/>
    </row>
    <row r="1601" spans="1:45" x14ac:dyDescent="0.25">
      <c r="A1601" s="110"/>
      <c r="B1601" s="110"/>
      <c r="R1601" s="82"/>
      <c r="S1601"/>
      <c r="T1601"/>
      <c r="U1601"/>
      <c r="V1601" s="12"/>
      <c r="W1601" s="12"/>
      <c r="X1601" s="12"/>
      <c r="Y1601" s="12"/>
      <c r="AA1601" s="12"/>
      <c r="AB1601" s="12"/>
      <c r="AC1601" s="12"/>
      <c r="AD1601" s="12"/>
      <c r="AE1601" s="12"/>
      <c r="AF1601"/>
      <c r="AH1601"/>
      <c r="AI1601"/>
      <c r="AJ1601"/>
      <c r="AK1601"/>
      <c r="AL1601"/>
      <c r="AM1601"/>
      <c r="AN1601"/>
      <c r="AO1601"/>
      <c r="AP1601"/>
      <c r="AQ1601"/>
      <c r="AR1601"/>
      <c r="AS1601"/>
    </row>
    <row r="1602" spans="1:45" x14ac:dyDescent="0.25">
      <c r="A1602" s="110"/>
      <c r="B1602" s="110"/>
      <c r="R1602" s="82"/>
      <c r="S1602"/>
      <c r="T1602"/>
      <c r="U1602"/>
      <c r="V1602" s="12"/>
      <c r="W1602" s="12"/>
      <c r="X1602" s="12"/>
      <c r="Y1602" s="12"/>
      <c r="AA1602" s="12"/>
      <c r="AB1602" s="12"/>
      <c r="AC1602" s="12"/>
      <c r="AD1602" s="12"/>
      <c r="AE1602" s="12"/>
      <c r="AF1602"/>
      <c r="AH1602"/>
      <c r="AI1602"/>
      <c r="AJ1602"/>
      <c r="AK1602"/>
      <c r="AL1602"/>
      <c r="AM1602"/>
      <c r="AN1602"/>
      <c r="AO1602"/>
      <c r="AP1602"/>
      <c r="AQ1602"/>
      <c r="AR1602"/>
      <c r="AS1602"/>
    </row>
    <row r="1603" spans="1:45" x14ac:dyDescent="0.25">
      <c r="A1603" s="110"/>
      <c r="B1603" s="110"/>
      <c r="R1603" s="82"/>
      <c r="S1603"/>
      <c r="T1603"/>
      <c r="U1603"/>
      <c r="V1603" s="12"/>
      <c r="W1603" s="12"/>
      <c r="X1603" s="12"/>
      <c r="Y1603" s="12"/>
      <c r="AA1603" s="12"/>
      <c r="AB1603" s="12"/>
      <c r="AC1603" s="12"/>
      <c r="AD1603" s="12"/>
      <c r="AE1603" s="12"/>
      <c r="AF1603"/>
      <c r="AH1603"/>
      <c r="AI1603"/>
      <c r="AJ1603"/>
      <c r="AK1603"/>
      <c r="AL1603"/>
      <c r="AM1603"/>
      <c r="AN1603"/>
      <c r="AO1603"/>
      <c r="AP1603"/>
      <c r="AQ1603"/>
      <c r="AR1603"/>
      <c r="AS1603"/>
    </row>
    <row r="1604" spans="1:45" x14ac:dyDescent="0.25">
      <c r="A1604" s="110"/>
      <c r="B1604" s="110"/>
      <c r="R1604" s="82"/>
      <c r="S1604"/>
      <c r="T1604"/>
      <c r="U1604"/>
      <c r="V1604" s="12"/>
      <c r="W1604" s="12"/>
      <c r="X1604" s="12"/>
      <c r="Y1604" s="12"/>
      <c r="AA1604" s="12"/>
      <c r="AB1604" s="12"/>
      <c r="AC1604" s="12"/>
      <c r="AD1604" s="12"/>
      <c r="AE1604" s="12"/>
      <c r="AF1604"/>
      <c r="AH1604"/>
      <c r="AI1604"/>
      <c r="AJ1604"/>
      <c r="AK1604"/>
      <c r="AL1604"/>
      <c r="AM1604"/>
      <c r="AN1604"/>
      <c r="AO1604"/>
      <c r="AP1604"/>
      <c r="AQ1604"/>
      <c r="AR1604"/>
      <c r="AS1604"/>
    </row>
    <row r="1605" spans="1:45" x14ac:dyDescent="0.25">
      <c r="A1605" s="110"/>
      <c r="B1605" s="110"/>
      <c r="R1605" s="82"/>
      <c r="S1605"/>
      <c r="T1605"/>
      <c r="U1605"/>
      <c r="V1605" s="12"/>
      <c r="W1605" s="12"/>
      <c r="X1605" s="12"/>
      <c r="Y1605" s="12"/>
      <c r="AA1605" s="12"/>
      <c r="AB1605" s="12"/>
      <c r="AC1605" s="12"/>
      <c r="AD1605" s="12"/>
      <c r="AE1605" s="12"/>
      <c r="AF1605"/>
      <c r="AH1605"/>
      <c r="AI1605"/>
      <c r="AJ1605"/>
      <c r="AK1605"/>
      <c r="AL1605"/>
      <c r="AM1605"/>
      <c r="AN1605"/>
      <c r="AO1605"/>
      <c r="AP1605"/>
      <c r="AQ1605"/>
      <c r="AR1605"/>
      <c r="AS1605"/>
    </row>
    <row r="1606" spans="1:45" x14ac:dyDescent="0.25">
      <c r="A1606" s="110"/>
      <c r="B1606" s="110"/>
      <c r="R1606" s="82"/>
      <c r="S1606"/>
      <c r="T1606"/>
      <c r="U1606"/>
      <c r="V1606" s="12"/>
      <c r="W1606" s="12"/>
      <c r="X1606" s="12"/>
      <c r="Y1606" s="12"/>
      <c r="AA1606" s="12"/>
      <c r="AB1606" s="12"/>
      <c r="AC1606" s="12"/>
      <c r="AD1606" s="12"/>
      <c r="AE1606" s="12"/>
      <c r="AF1606"/>
      <c r="AH1606"/>
      <c r="AI1606"/>
      <c r="AJ1606"/>
      <c r="AK1606"/>
      <c r="AL1606"/>
      <c r="AM1606"/>
      <c r="AN1606"/>
      <c r="AO1606"/>
      <c r="AP1606"/>
      <c r="AQ1606"/>
      <c r="AR1606"/>
      <c r="AS1606"/>
    </row>
    <row r="1607" spans="1:45" x14ac:dyDescent="0.25">
      <c r="A1607" s="110"/>
      <c r="B1607" s="110"/>
      <c r="R1607" s="82"/>
      <c r="S1607"/>
      <c r="T1607"/>
      <c r="U1607"/>
      <c r="V1607" s="12"/>
      <c r="W1607" s="12"/>
      <c r="X1607" s="12"/>
      <c r="Y1607" s="12"/>
      <c r="AA1607" s="12"/>
      <c r="AB1607" s="12"/>
      <c r="AC1607" s="12"/>
      <c r="AD1607" s="12"/>
      <c r="AE1607" s="12"/>
      <c r="AF1607"/>
      <c r="AH1607"/>
      <c r="AI1607"/>
      <c r="AJ1607"/>
      <c r="AK1607"/>
      <c r="AL1607"/>
      <c r="AM1607"/>
      <c r="AN1607"/>
      <c r="AO1607"/>
      <c r="AP1607"/>
      <c r="AQ1607"/>
      <c r="AR1607"/>
      <c r="AS1607"/>
    </row>
    <row r="1608" spans="1:45" x14ac:dyDescent="0.25">
      <c r="A1608" s="110"/>
      <c r="B1608" s="110"/>
      <c r="R1608" s="82"/>
      <c r="S1608"/>
      <c r="T1608"/>
      <c r="U1608"/>
      <c r="V1608" s="12"/>
      <c r="W1608" s="12"/>
      <c r="X1608" s="12"/>
      <c r="Y1608" s="12"/>
      <c r="AA1608" s="12"/>
      <c r="AB1608" s="12"/>
      <c r="AC1608" s="12"/>
      <c r="AD1608" s="12"/>
      <c r="AE1608" s="12"/>
      <c r="AF1608"/>
      <c r="AH1608"/>
      <c r="AI1608"/>
      <c r="AJ1608"/>
      <c r="AK1608"/>
      <c r="AL1608"/>
      <c r="AM1608"/>
      <c r="AN1608"/>
      <c r="AO1608"/>
      <c r="AP1608"/>
      <c r="AQ1608"/>
      <c r="AR1608"/>
      <c r="AS1608"/>
    </row>
    <row r="1609" spans="1:45" x14ac:dyDescent="0.25">
      <c r="A1609" s="110"/>
      <c r="B1609" s="110"/>
      <c r="R1609" s="82"/>
      <c r="S1609"/>
      <c r="T1609"/>
      <c r="U1609"/>
      <c r="V1609" s="12"/>
      <c r="W1609" s="12"/>
      <c r="X1609" s="12"/>
      <c r="Y1609" s="12"/>
      <c r="AA1609" s="12"/>
      <c r="AB1609" s="12"/>
      <c r="AC1609" s="12"/>
      <c r="AD1609" s="12"/>
      <c r="AE1609" s="12"/>
      <c r="AF1609"/>
      <c r="AH1609"/>
      <c r="AI1609"/>
      <c r="AJ1609"/>
      <c r="AK1609"/>
      <c r="AL1609"/>
      <c r="AM1609"/>
      <c r="AN1609"/>
      <c r="AO1609"/>
      <c r="AP1609"/>
      <c r="AQ1609"/>
      <c r="AR1609"/>
      <c r="AS1609"/>
    </row>
    <row r="1610" spans="1:45" x14ac:dyDescent="0.25">
      <c r="A1610" s="110"/>
      <c r="B1610" s="110"/>
      <c r="R1610" s="82"/>
      <c r="S1610"/>
      <c r="T1610"/>
      <c r="U1610"/>
      <c r="V1610" s="12"/>
      <c r="W1610" s="12"/>
      <c r="X1610" s="12"/>
      <c r="Y1610" s="12"/>
      <c r="AA1610" s="12"/>
      <c r="AB1610" s="12"/>
      <c r="AC1610" s="12"/>
      <c r="AD1610" s="12"/>
      <c r="AE1610" s="12"/>
      <c r="AF1610"/>
      <c r="AH1610"/>
      <c r="AI1610"/>
      <c r="AJ1610"/>
      <c r="AK1610"/>
      <c r="AL1610"/>
      <c r="AM1610"/>
      <c r="AN1610"/>
      <c r="AO1610"/>
      <c r="AP1610"/>
      <c r="AQ1610"/>
      <c r="AR1610"/>
      <c r="AS1610"/>
    </row>
    <row r="1611" spans="1:45" x14ac:dyDescent="0.25">
      <c r="A1611" s="110"/>
      <c r="B1611" s="110"/>
      <c r="R1611" s="82"/>
      <c r="S1611"/>
      <c r="T1611"/>
      <c r="U1611"/>
      <c r="V1611" s="12"/>
      <c r="W1611" s="12"/>
      <c r="X1611" s="12"/>
      <c r="Y1611" s="12"/>
      <c r="AA1611" s="12"/>
      <c r="AB1611" s="12"/>
      <c r="AC1611" s="12"/>
      <c r="AD1611" s="12"/>
      <c r="AE1611" s="12"/>
      <c r="AF1611"/>
      <c r="AH1611"/>
      <c r="AI1611"/>
      <c r="AJ1611"/>
      <c r="AK1611"/>
      <c r="AL1611"/>
      <c r="AM1611"/>
      <c r="AN1611"/>
      <c r="AO1611"/>
      <c r="AP1611"/>
      <c r="AQ1611"/>
      <c r="AR1611"/>
      <c r="AS1611"/>
    </row>
    <row r="1612" spans="1:45" x14ac:dyDescent="0.25">
      <c r="A1612" s="110"/>
      <c r="B1612" s="110"/>
      <c r="R1612" s="82"/>
      <c r="S1612"/>
      <c r="T1612"/>
      <c r="U1612"/>
      <c r="V1612" s="12"/>
      <c r="W1612" s="12"/>
      <c r="X1612" s="12"/>
      <c r="Y1612" s="12"/>
      <c r="AA1612" s="12"/>
      <c r="AB1612" s="12"/>
      <c r="AC1612" s="12"/>
      <c r="AD1612" s="12"/>
      <c r="AE1612" s="12"/>
      <c r="AF1612"/>
      <c r="AH1612"/>
      <c r="AI1612"/>
      <c r="AJ1612"/>
      <c r="AK1612"/>
      <c r="AL1612"/>
      <c r="AM1612"/>
      <c r="AN1612"/>
      <c r="AO1612"/>
      <c r="AP1612"/>
      <c r="AQ1612"/>
      <c r="AR1612"/>
      <c r="AS1612"/>
    </row>
    <row r="1613" spans="1:45" x14ac:dyDescent="0.25">
      <c r="A1613" s="110"/>
      <c r="B1613" s="110"/>
      <c r="R1613" s="82"/>
      <c r="S1613"/>
      <c r="T1613"/>
      <c r="U1613"/>
      <c r="V1613" s="12"/>
      <c r="W1613" s="12"/>
      <c r="X1613" s="12"/>
      <c r="Y1613" s="12"/>
      <c r="AA1613" s="12"/>
      <c r="AB1613" s="12"/>
      <c r="AC1613" s="12"/>
      <c r="AD1613" s="12"/>
      <c r="AE1613" s="12"/>
      <c r="AF1613"/>
      <c r="AH1613"/>
      <c r="AI1613"/>
      <c r="AJ1613"/>
      <c r="AK1613"/>
      <c r="AL1613"/>
      <c r="AM1613"/>
      <c r="AN1613"/>
      <c r="AO1613"/>
      <c r="AP1613"/>
      <c r="AQ1613"/>
      <c r="AR1613"/>
      <c r="AS1613"/>
    </row>
    <row r="1614" spans="1:45" x14ac:dyDescent="0.25">
      <c r="A1614" s="110"/>
      <c r="B1614" s="110"/>
      <c r="R1614" s="82"/>
      <c r="S1614"/>
      <c r="T1614"/>
      <c r="U1614"/>
      <c r="V1614" s="12"/>
      <c r="W1614" s="12"/>
      <c r="X1614" s="12"/>
      <c r="Y1614" s="12"/>
      <c r="AA1614" s="12"/>
      <c r="AB1614" s="12"/>
      <c r="AC1614" s="12"/>
      <c r="AD1614" s="12"/>
      <c r="AE1614" s="12"/>
      <c r="AF1614"/>
      <c r="AH1614"/>
      <c r="AI1614"/>
      <c r="AJ1614"/>
      <c r="AK1614"/>
      <c r="AL1614"/>
      <c r="AM1614"/>
      <c r="AN1614"/>
      <c r="AO1614"/>
      <c r="AP1614"/>
      <c r="AQ1614"/>
      <c r="AR1614"/>
      <c r="AS1614"/>
    </row>
    <row r="1615" spans="1:45" x14ac:dyDescent="0.25">
      <c r="A1615" s="110"/>
      <c r="B1615" s="110"/>
      <c r="R1615" s="82"/>
      <c r="S1615"/>
      <c r="T1615"/>
      <c r="U1615"/>
      <c r="V1615" s="12"/>
      <c r="W1615" s="12"/>
      <c r="X1615" s="12"/>
      <c r="Y1615" s="12"/>
      <c r="AA1615" s="12"/>
      <c r="AB1615" s="12"/>
      <c r="AC1615" s="12"/>
      <c r="AD1615" s="12"/>
      <c r="AE1615" s="12"/>
      <c r="AF1615"/>
      <c r="AH1615"/>
      <c r="AI1615"/>
      <c r="AJ1615"/>
      <c r="AK1615"/>
      <c r="AL1615"/>
      <c r="AM1615"/>
      <c r="AN1615"/>
      <c r="AO1615"/>
      <c r="AP1615"/>
      <c r="AQ1615"/>
      <c r="AR1615"/>
      <c r="AS1615"/>
    </row>
    <row r="1616" spans="1:45" x14ac:dyDescent="0.25">
      <c r="A1616" s="110"/>
      <c r="B1616" s="110"/>
      <c r="R1616" s="82"/>
      <c r="S1616"/>
      <c r="T1616"/>
      <c r="U1616"/>
      <c r="V1616" s="12"/>
      <c r="W1616" s="12"/>
      <c r="X1616" s="12"/>
      <c r="Y1616" s="12"/>
      <c r="AA1616" s="12"/>
      <c r="AB1616" s="12"/>
      <c r="AC1616" s="12"/>
      <c r="AD1616" s="12"/>
      <c r="AE1616" s="12"/>
      <c r="AF1616"/>
      <c r="AH1616"/>
      <c r="AI1616"/>
      <c r="AJ1616"/>
      <c r="AK1616"/>
      <c r="AL1616"/>
      <c r="AM1616"/>
      <c r="AN1616"/>
      <c r="AO1616"/>
      <c r="AP1616"/>
      <c r="AQ1616"/>
      <c r="AR1616"/>
      <c r="AS1616"/>
    </row>
    <row r="1617" spans="1:45" x14ac:dyDescent="0.25">
      <c r="A1617" s="110"/>
      <c r="B1617" s="110"/>
      <c r="R1617" s="82"/>
      <c r="S1617"/>
      <c r="T1617"/>
      <c r="U1617"/>
      <c r="V1617" s="12"/>
      <c r="W1617" s="12"/>
      <c r="X1617" s="12"/>
      <c r="Y1617" s="12"/>
      <c r="AA1617" s="12"/>
      <c r="AB1617" s="12"/>
      <c r="AC1617" s="12"/>
      <c r="AD1617" s="12"/>
      <c r="AE1617" s="12"/>
      <c r="AF1617"/>
      <c r="AH1617"/>
      <c r="AI1617"/>
      <c r="AJ1617"/>
      <c r="AK1617"/>
      <c r="AL1617"/>
      <c r="AM1617"/>
      <c r="AN1617"/>
      <c r="AO1617"/>
      <c r="AP1617"/>
      <c r="AQ1617"/>
      <c r="AR1617"/>
      <c r="AS1617"/>
    </row>
    <row r="1618" spans="1:45" x14ac:dyDescent="0.25">
      <c r="A1618" s="110"/>
      <c r="B1618" s="110"/>
      <c r="R1618" s="82"/>
      <c r="S1618"/>
      <c r="T1618"/>
      <c r="U1618"/>
      <c r="V1618" s="12"/>
      <c r="W1618" s="12"/>
      <c r="X1618" s="12"/>
      <c r="Y1618" s="12"/>
      <c r="AA1618" s="12"/>
      <c r="AB1618" s="12"/>
      <c r="AC1618" s="12"/>
      <c r="AD1618" s="12"/>
      <c r="AE1618" s="12"/>
      <c r="AF1618"/>
      <c r="AH1618"/>
      <c r="AI1618"/>
      <c r="AJ1618"/>
      <c r="AK1618"/>
      <c r="AL1618"/>
      <c r="AM1618"/>
      <c r="AN1618"/>
      <c r="AO1618"/>
      <c r="AP1618"/>
      <c r="AQ1618"/>
      <c r="AR1618"/>
      <c r="AS1618"/>
    </row>
    <row r="1619" spans="1:45" x14ac:dyDescent="0.25">
      <c r="A1619" s="110"/>
      <c r="B1619" s="110"/>
      <c r="R1619" s="82"/>
      <c r="S1619"/>
      <c r="T1619"/>
      <c r="U1619"/>
      <c r="V1619" s="12"/>
      <c r="W1619" s="12"/>
      <c r="X1619" s="12"/>
      <c r="Y1619" s="12"/>
      <c r="AA1619" s="12"/>
      <c r="AB1619" s="12"/>
      <c r="AC1619" s="12"/>
      <c r="AD1619" s="12"/>
      <c r="AE1619" s="12"/>
      <c r="AF1619"/>
      <c r="AH1619"/>
      <c r="AI1619"/>
      <c r="AJ1619"/>
      <c r="AK1619"/>
      <c r="AL1619"/>
      <c r="AM1619"/>
      <c r="AN1619"/>
      <c r="AO1619"/>
      <c r="AP1619"/>
      <c r="AQ1619"/>
      <c r="AR1619"/>
      <c r="AS1619"/>
    </row>
    <row r="1620" spans="1:45" x14ac:dyDescent="0.25">
      <c r="A1620" s="110"/>
      <c r="B1620" s="110"/>
      <c r="R1620" s="82"/>
      <c r="S1620"/>
      <c r="T1620"/>
      <c r="U1620"/>
      <c r="V1620" s="12"/>
      <c r="W1620" s="12"/>
      <c r="X1620" s="12"/>
      <c r="Y1620" s="12"/>
      <c r="AA1620" s="12"/>
      <c r="AB1620" s="12"/>
      <c r="AC1620" s="12"/>
      <c r="AD1620" s="12"/>
      <c r="AE1620" s="12"/>
      <c r="AF1620"/>
      <c r="AH1620"/>
      <c r="AI1620"/>
      <c r="AJ1620"/>
      <c r="AK1620"/>
      <c r="AL1620"/>
      <c r="AM1620"/>
      <c r="AN1620"/>
      <c r="AO1620"/>
      <c r="AP1620"/>
      <c r="AQ1620"/>
      <c r="AR1620"/>
      <c r="AS1620"/>
    </row>
    <row r="1621" spans="1:45" x14ac:dyDescent="0.25">
      <c r="A1621" s="110"/>
      <c r="B1621" s="110"/>
      <c r="R1621" s="82"/>
      <c r="S1621"/>
      <c r="T1621"/>
      <c r="U1621"/>
      <c r="V1621" s="12"/>
      <c r="W1621" s="12"/>
      <c r="X1621" s="12"/>
      <c r="Y1621" s="12"/>
      <c r="AA1621" s="12"/>
      <c r="AB1621" s="12"/>
      <c r="AC1621" s="12"/>
      <c r="AD1621" s="12"/>
      <c r="AE1621" s="12"/>
      <c r="AF1621"/>
      <c r="AH1621"/>
      <c r="AI1621"/>
      <c r="AJ1621"/>
      <c r="AK1621"/>
      <c r="AL1621"/>
      <c r="AM1621"/>
      <c r="AN1621"/>
      <c r="AO1621"/>
      <c r="AP1621"/>
      <c r="AQ1621"/>
      <c r="AR1621"/>
      <c r="AS1621"/>
    </row>
    <row r="1622" spans="1:45" x14ac:dyDescent="0.25">
      <c r="A1622" s="110"/>
      <c r="B1622" s="110"/>
      <c r="R1622" s="82"/>
      <c r="S1622"/>
      <c r="T1622"/>
      <c r="U1622"/>
      <c r="V1622" s="12"/>
      <c r="W1622" s="12"/>
      <c r="X1622" s="12"/>
      <c r="Y1622" s="12"/>
      <c r="AA1622" s="12"/>
      <c r="AB1622" s="12"/>
      <c r="AC1622" s="12"/>
      <c r="AD1622" s="12"/>
      <c r="AE1622" s="12"/>
      <c r="AF1622"/>
      <c r="AH1622"/>
      <c r="AI1622"/>
      <c r="AJ1622"/>
      <c r="AK1622"/>
      <c r="AL1622"/>
      <c r="AM1622"/>
      <c r="AN1622"/>
      <c r="AO1622"/>
      <c r="AP1622"/>
      <c r="AQ1622"/>
      <c r="AR1622"/>
      <c r="AS1622"/>
    </row>
    <row r="1623" spans="1:45" x14ac:dyDescent="0.25">
      <c r="A1623" s="110"/>
      <c r="B1623" s="110"/>
      <c r="R1623" s="82"/>
      <c r="S1623"/>
      <c r="T1623"/>
      <c r="U1623"/>
      <c r="V1623" s="12"/>
      <c r="W1623" s="12"/>
      <c r="X1623" s="12"/>
      <c r="Y1623" s="12"/>
      <c r="AA1623" s="12"/>
      <c r="AB1623" s="12"/>
      <c r="AC1623" s="12"/>
      <c r="AD1623" s="12"/>
      <c r="AE1623" s="12"/>
      <c r="AF1623"/>
      <c r="AH1623"/>
      <c r="AI1623"/>
      <c r="AJ1623"/>
      <c r="AK1623"/>
      <c r="AL1623"/>
      <c r="AM1623"/>
      <c r="AN1623"/>
      <c r="AO1623"/>
      <c r="AP1623"/>
      <c r="AQ1623"/>
      <c r="AR1623"/>
      <c r="AS1623"/>
    </row>
    <row r="1624" spans="1:45" x14ac:dyDescent="0.25">
      <c r="A1624" s="110"/>
      <c r="B1624" s="110"/>
      <c r="R1624" s="82"/>
      <c r="S1624"/>
      <c r="T1624"/>
      <c r="U1624"/>
      <c r="V1624" s="12"/>
      <c r="W1624" s="12"/>
      <c r="X1624" s="12"/>
      <c r="Y1624" s="12"/>
      <c r="AA1624" s="12"/>
      <c r="AB1624" s="12"/>
      <c r="AC1624" s="12"/>
      <c r="AD1624" s="12"/>
      <c r="AE1624" s="12"/>
      <c r="AF1624"/>
      <c r="AH1624"/>
      <c r="AI1624"/>
      <c r="AJ1624"/>
      <c r="AK1624"/>
      <c r="AL1624"/>
      <c r="AM1624"/>
      <c r="AN1624"/>
      <c r="AO1624"/>
      <c r="AP1624"/>
      <c r="AQ1624"/>
      <c r="AR1624"/>
      <c r="AS1624"/>
    </row>
    <row r="1625" spans="1:45" x14ac:dyDescent="0.25">
      <c r="A1625" s="110"/>
      <c r="B1625" s="110"/>
      <c r="R1625" s="82"/>
      <c r="S1625"/>
      <c r="T1625"/>
      <c r="U1625"/>
      <c r="V1625" s="12"/>
      <c r="W1625" s="12"/>
      <c r="X1625" s="12"/>
      <c r="Y1625" s="12"/>
      <c r="AA1625" s="12"/>
      <c r="AB1625" s="12"/>
      <c r="AC1625" s="12"/>
      <c r="AD1625" s="12"/>
      <c r="AE1625" s="12"/>
      <c r="AF1625"/>
      <c r="AH1625"/>
      <c r="AI1625"/>
      <c r="AJ1625"/>
      <c r="AK1625"/>
      <c r="AL1625"/>
      <c r="AM1625"/>
      <c r="AN1625"/>
      <c r="AO1625"/>
      <c r="AP1625"/>
      <c r="AQ1625"/>
      <c r="AR1625"/>
      <c r="AS1625"/>
    </row>
    <row r="1626" spans="1:45" x14ac:dyDescent="0.25">
      <c r="A1626" s="110"/>
      <c r="B1626" s="110"/>
      <c r="R1626" s="82"/>
      <c r="S1626"/>
      <c r="T1626"/>
      <c r="U1626"/>
      <c r="V1626" s="12"/>
      <c r="W1626" s="12"/>
      <c r="X1626" s="12"/>
      <c r="Y1626" s="12"/>
      <c r="AA1626" s="12"/>
      <c r="AB1626" s="12"/>
      <c r="AC1626" s="12"/>
      <c r="AD1626" s="12"/>
      <c r="AE1626" s="12"/>
      <c r="AF1626"/>
      <c r="AH1626"/>
      <c r="AI1626"/>
      <c r="AJ1626"/>
      <c r="AK1626"/>
      <c r="AL1626"/>
      <c r="AM1626"/>
      <c r="AN1626"/>
      <c r="AO1626"/>
      <c r="AP1626"/>
      <c r="AQ1626"/>
      <c r="AR1626"/>
      <c r="AS1626"/>
    </row>
    <row r="1627" spans="1:45" x14ac:dyDescent="0.25">
      <c r="A1627" s="110"/>
      <c r="B1627" s="110"/>
      <c r="R1627" s="82"/>
      <c r="S1627"/>
      <c r="T1627"/>
      <c r="U1627"/>
      <c r="V1627" s="12"/>
      <c r="W1627" s="12"/>
      <c r="X1627" s="12"/>
      <c r="Y1627" s="12"/>
      <c r="AA1627" s="12"/>
      <c r="AB1627" s="12"/>
      <c r="AC1627" s="12"/>
      <c r="AD1627" s="12"/>
      <c r="AE1627" s="12"/>
      <c r="AF1627"/>
      <c r="AH1627"/>
      <c r="AI1627"/>
      <c r="AJ1627"/>
      <c r="AK1627"/>
      <c r="AL1627"/>
      <c r="AM1627"/>
      <c r="AN1627"/>
      <c r="AO1627"/>
      <c r="AP1627"/>
      <c r="AQ1627"/>
      <c r="AR1627"/>
      <c r="AS1627"/>
    </row>
    <row r="1628" spans="1:45" x14ac:dyDescent="0.25">
      <c r="A1628" s="110"/>
      <c r="B1628" s="110"/>
      <c r="R1628" s="82"/>
      <c r="S1628"/>
      <c r="T1628"/>
      <c r="U1628"/>
      <c r="V1628" s="12"/>
      <c r="W1628" s="12"/>
      <c r="X1628" s="12"/>
      <c r="Y1628" s="12"/>
      <c r="AA1628" s="12"/>
      <c r="AB1628" s="12"/>
      <c r="AC1628" s="12"/>
      <c r="AD1628" s="12"/>
      <c r="AE1628" s="12"/>
      <c r="AF1628"/>
      <c r="AH1628"/>
      <c r="AI1628"/>
      <c r="AJ1628"/>
      <c r="AK1628"/>
      <c r="AL1628"/>
      <c r="AM1628"/>
      <c r="AN1628"/>
      <c r="AO1628"/>
      <c r="AP1628"/>
      <c r="AQ1628"/>
      <c r="AR1628"/>
      <c r="AS1628"/>
    </row>
    <row r="1629" spans="1:45" x14ac:dyDescent="0.25">
      <c r="A1629" s="110"/>
      <c r="B1629" s="110"/>
      <c r="R1629" s="82"/>
      <c r="S1629"/>
      <c r="T1629"/>
      <c r="U1629"/>
      <c r="V1629" s="12"/>
      <c r="W1629" s="12"/>
      <c r="X1629" s="12"/>
      <c r="Y1629" s="12"/>
      <c r="AA1629" s="12"/>
      <c r="AB1629" s="12"/>
      <c r="AC1629" s="12"/>
      <c r="AD1629" s="12"/>
      <c r="AE1629" s="12"/>
      <c r="AF1629"/>
      <c r="AH1629"/>
      <c r="AI1629"/>
      <c r="AJ1629"/>
      <c r="AK1629"/>
      <c r="AL1629"/>
      <c r="AM1629"/>
      <c r="AN1629"/>
      <c r="AO1629"/>
      <c r="AP1629"/>
      <c r="AQ1629"/>
      <c r="AR1629"/>
      <c r="AS1629"/>
    </row>
    <row r="1630" spans="1:45" x14ac:dyDescent="0.25">
      <c r="A1630" s="110"/>
      <c r="B1630" s="110"/>
      <c r="R1630" s="82"/>
      <c r="S1630"/>
      <c r="T1630"/>
      <c r="U1630"/>
      <c r="V1630" s="12"/>
      <c r="W1630" s="12"/>
      <c r="X1630" s="12"/>
      <c r="Y1630" s="12"/>
      <c r="AA1630" s="12"/>
      <c r="AB1630" s="12"/>
      <c r="AC1630" s="12"/>
      <c r="AD1630" s="12"/>
      <c r="AE1630" s="12"/>
      <c r="AF1630"/>
      <c r="AH1630"/>
      <c r="AI1630"/>
      <c r="AJ1630"/>
      <c r="AK1630"/>
      <c r="AL1630"/>
      <c r="AM1630"/>
      <c r="AN1630"/>
      <c r="AO1630"/>
      <c r="AP1630"/>
      <c r="AQ1630"/>
      <c r="AR1630"/>
      <c r="AS1630"/>
    </row>
    <row r="1631" spans="1:45" x14ac:dyDescent="0.25">
      <c r="A1631" s="110"/>
      <c r="B1631" s="110"/>
      <c r="R1631" s="82"/>
      <c r="S1631"/>
      <c r="T1631"/>
      <c r="U1631"/>
      <c r="V1631" s="12"/>
      <c r="W1631" s="12"/>
      <c r="X1631" s="12"/>
      <c r="Y1631" s="12"/>
      <c r="AA1631" s="12"/>
      <c r="AB1631" s="12"/>
      <c r="AC1631" s="12"/>
      <c r="AD1631" s="12"/>
      <c r="AE1631" s="12"/>
      <c r="AF1631"/>
      <c r="AH1631"/>
      <c r="AI1631"/>
      <c r="AJ1631"/>
      <c r="AK1631"/>
      <c r="AL1631"/>
      <c r="AM1631"/>
      <c r="AN1631"/>
      <c r="AO1631"/>
      <c r="AP1631"/>
      <c r="AQ1631"/>
      <c r="AR1631"/>
      <c r="AS1631"/>
    </row>
    <row r="1632" spans="1:45" x14ac:dyDescent="0.25">
      <c r="A1632" s="110"/>
      <c r="B1632" s="110"/>
      <c r="R1632" s="82"/>
      <c r="S1632"/>
      <c r="T1632"/>
      <c r="U1632"/>
      <c r="V1632" s="12"/>
      <c r="W1632" s="12"/>
      <c r="X1632" s="12"/>
      <c r="Y1632" s="12"/>
      <c r="AA1632" s="12"/>
      <c r="AB1632" s="12"/>
      <c r="AC1632" s="12"/>
      <c r="AD1632" s="12"/>
      <c r="AE1632" s="12"/>
      <c r="AF1632"/>
      <c r="AH1632"/>
      <c r="AI1632"/>
      <c r="AJ1632"/>
      <c r="AK1632"/>
      <c r="AL1632"/>
      <c r="AM1632"/>
      <c r="AN1632"/>
      <c r="AO1632"/>
      <c r="AP1632"/>
      <c r="AQ1632"/>
      <c r="AR1632"/>
      <c r="AS1632"/>
    </row>
    <row r="1633" spans="1:45" x14ac:dyDescent="0.25">
      <c r="A1633" s="110"/>
      <c r="B1633" s="110"/>
      <c r="R1633" s="82"/>
      <c r="S1633"/>
      <c r="T1633"/>
      <c r="U1633"/>
      <c r="V1633" s="12"/>
      <c r="W1633" s="12"/>
      <c r="X1633" s="12"/>
      <c r="Y1633" s="12"/>
      <c r="AA1633" s="12"/>
      <c r="AB1633" s="12"/>
      <c r="AC1633" s="12"/>
      <c r="AD1633" s="12"/>
      <c r="AE1633" s="12"/>
      <c r="AF1633"/>
      <c r="AH1633"/>
      <c r="AI1633"/>
      <c r="AJ1633"/>
      <c r="AK1633"/>
      <c r="AL1633"/>
      <c r="AM1633"/>
      <c r="AN1633"/>
      <c r="AO1633"/>
      <c r="AP1633"/>
      <c r="AQ1633"/>
      <c r="AR1633"/>
      <c r="AS1633"/>
    </row>
    <row r="1634" spans="1:45" x14ac:dyDescent="0.25">
      <c r="A1634" s="110"/>
      <c r="B1634" s="110"/>
      <c r="R1634" s="82"/>
      <c r="S1634"/>
      <c r="T1634"/>
      <c r="U1634"/>
      <c r="V1634" s="12"/>
      <c r="W1634" s="12"/>
      <c r="X1634" s="12"/>
      <c r="Y1634" s="12"/>
      <c r="AA1634" s="12"/>
      <c r="AB1634" s="12"/>
      <c r="AC1634" s="12"/>
      <c r="AD1634" s="12"/>
      <c r="AE1634" s="12"/>
      <c r="AF1634"/>
      <c r="AH1634"/>
      <c r="AI1634"/>
      <c r="AJ1634"/>
      <c r="AK1634"/>
      <c r="AL1634"/>
      <c r="AM1634"/>
      <c r="AN1634"/>
      <c r="AO1634"/>
      <c r="AP1634"/>
      <c r="AQ1634"/>
      <c r="AR1634"/>
      <c r="AS1634"/>
    </row>
    <row r="1635" spans="1:45" x14ac:dyDescent="0.25">
      <c r="A1635" s="110"/>
      <c r="B1635" s="110"/>
      <c r="R1635" s="82"/>
      <c r="S1635"/>
      <c r="T1635"/>
      <c r="U1635"/>
      <c r="V1635" s="12"/>
      <c r="W1635" s="12"/>
      <c r="X1635" s="12"/>
      <c r="Y1635" s="12"/>
      <c r="AA1635" s="12"/>
      <c r="AB1635" s="12"/>
      <c r="AC1635" s="12"/>
      <c r="AD1635" s="12"/>
      <c r="AE1635" s="12"/>
      <c r="AF1635"/>
      <c r="AH1635"/>
      <c r="AI1635"/>
      <c r="AJ1635"/>
      <c r="AK1635"/>
      <c r="AL1635"/>
      <c r="AM1635"/>
      <c r="AN1635"/>
      <c r="AO1635"/>
      <c r="AP1635"/>
      <c r="AQ1635"/>
      <c r="AR1635"/>
      <c r="AS1635"/>
    </row>
    <row r="1636" spans="1:45" x14ac:dyDescent="0.25">
      <c r="A1636" s="110"/>
      <c r="B1636" s="110"/>
      <c r="R1636" s="82"/>
      <c r="S1636"/>
      <c r="T1636"/>
      <c r="U1636"/>
      <c r="V1636" s="12"/>
      <c r="W1636" s="12"/>
      <c r="X1636" s="12"/>
      <c r="Y1636" s="12"/>
      <c r="AA1636" s="12"/>
      <c r="AB1636" s="12"/>
      <c r="AC1636" s="12"/>
      <c r="AD1636" s="12"/>
      <c r="AE1636" s="12"/>
      <c r="AF1636"/>
      <c r="AH1636"/>
      <c r="AI1636"/>
      <c r="AJ1636"/>
      <c r="AK1636"/>
      <c r="AL1636"/>
      <c r="AM1636"/>
      <c r="AN1636"/>
      <c r="AO1636"/>
      <c r="AP1636"/>
      <c r="AQ1636"/>
      <c r="AR1636"/>
      <c r="AS1636"/>
    </row>
    <row r="1637" spans="1:45" x14ac:dyDescent="0.25">
      <c r="A1637" s="110"/>
      <c r="B1637" s="110"/>
      <c r="R1637" s="82"/>
      <c r="S1637"/>
      <c r="T1637"/>
      <c r="U1637"/>
      <c r="V1637" s="12"/>
      <c r="W1637" s="12"/>
      <c r="X1637" s="12"/>
      <c r="Y1637" s="12"/>
      <c r="AA1637" s="12"/>
      <c r="AB1637" s="12"/>
      <c r="AC1637" s="12"/>
      <c r="AD1637" s="12"/>
      <c r="AE1637" s="12"/>
      <c r="AF1637"/>
      <c r="AH1637"/>
      <c r="AI1637"/>
      <c r="AJ1637"/>
      <c r="AK1637"/>
      <c r="AL1637"/>
      <c r="AM1637"/>
      <c r="AN1637"/>
      <c r="AO1637"/>
      <c r="AP1637"/>
      <c r="AQ1637"/>
      <c r="AR1637"/>
      <c r="AS1637"/>
    </row>
    <row r="1638" spans="1:45" x14ac:dyDescent="0.25">
      <c r="A1638" s="110"/>
      <c r="B1638" s="110"/>
      <c r="R1638" s="82"/>
      <c r="S1638"/>
      <c r="T1638"/>
      <c r="U1638"/>
      <c r="V1638" s="12"/>
      <c r="W1638" s="12"/>
      <c r="X1638" s="12"/>
      <c r="Y1638" s="12"/>
      <c r="AA1638" s="12"/>
      <c r="AB1638" s="12"/>
      <c r="AC1638" s="12"/>
      <c r="AD1638" s="12"/>
      <c r="AE1638" s="12"/>
      <c r="AF1638"/>
      <c r="AH1638"/>
      <c r="AI1638"/>
      <c r="AJ1638"/>
      <c r="AK1638"/>
      <c r="AL1638"/>
      <c r="AM1638"/>
      <c r="AN1638"/>
      <c r="AO1638"/>
      <c r="AP1638"/>
      <c r="AQ1638"/>
      <c r="AR1638"/>
      <c r="AS1638"/>
    </row>
    <row r="1639" spans="1:45" x14ac:dyDescent="0.25">
      <c r="A1639" s="110"/>
      <c r="B1639" s="110"/>
      <c r="R1639" s="82"/>
      <c r="S1639"/>
      <c r="T1639"/>
      <c r="U1639"/>
      <c r="V1639" s="12"/>
      <c r="W1639" s="12"/>
      <c r="X1639" s="12"/>
      <c r="Y1639" s="12"/>
      <c r="AA1639" s="12"/>
      <c r="AB1639" s="12"/>
      <c r="AC1639" s="12"/>
      <c r="AD1639" s="12"/>
      <c r="AE1639" s="12"/>
      <c r="AF1639"/>
      <c r="AH1639"/>
      <c r="AI1639"/>
      <c r="AJ1639"/>
      <c r="AK1639"/>
      <c r="AL1639"/>
      <c r="AM1639"/>
      <c r="AN1639"/>
      <c r="AO1639"/>
      <c r="AP1639"/>
      <c r="AQ1639"/>
      <c r="AR1639"/>
      <c r="AS1639"/>
    </row>
    <row r="1640" spans="1:45" x14ac:dyDescent="0.25">
      <c r="A1640" s="110"/>
      <c r="B1640" s="110"/>
      <c r="R1640" s="82"/>
      <c r="S1640"/>
      <c r="T1640"/>
      <c r="U1640"/>
      <c r="V1640" s="12"/>
      <c r="W1640" s="12"/>
      <c r="X1640" s="12"/>
      <c r="Y1640" s="12"/>
      <c r="AA1640" s="12"/>
      <c r="AB1640" s="12"/>
      <c r="AC1640" s="12"/>
      <c r="AD1640" s="12"/>
      <c r="AE1640" s="12"/>
      <c r="AF1640"/>
      <c r="AH1640"/>
      <c r="AI1640"/>
      <c r="AJ1640"/>
      <c r="AK1640"/>
      <c r="AL1640"/>
      <c r="AM1640"/>
      <c r="AN1640"/>
      <c r="AO1640"/>
      <c r="AP1640"/>
      <c r="AQ1640"/>
      <c r="AR1640"/>
      <c r="AS1640"/>
    </row>
    <row r="1641" spans="1:45" x14ac:dyDescent="0.25">
      <c r="A1641" s="110"/>
      <c r="B1641" s="110"/>
      <c r="R1641" s="82"/>
      <c r="S1641"/>
      <c r="T1641"/>
      <c r="U1641"/>
      <c r="V1641" s="12"/>
      <c r="W1641" s="12"/>
      <c r="X1641" s="12"/>
      <c r="Y1641" s="12"/>
      <c r="AA1641" s="12"/>
      <c r="AB1641" s="12"/>
      <c r="AC1641" s="12"/>
      <c r="AD1641" s="12"/>
      <c r="AE1641" s="12"/>
      <c r="AF1641"/>
      <c r="AH1641"/>
      <c r="AI1641"/>
      <c r="AJ1641"/>
      <c r="AK1641"/>
      <c r="AL1641"/>
      <c r="AM1641"/>
      <c r="AN1641"/>
      <c r="AO1641"/>
      <c r="AP1641"/>
      <c r="AQ1641"/>
      <c r="AR1641"/>
      <c r="AS1641"/>
    </row>
    <row r="1642" spans="1:45" x14ac:dyDescent="0.25">
      <c r="A1642" s="110"/>
      <c r="B1642" s="110"/>
      <c r="R1642" s="82"/>
      <c r="S1642"/>
      <c r="T1642"/>
      <c r="U1642"/>
      <c r="V1642" s="12"/>
      <c r="W1642" s="12"/>
      <c r="X1642" s="12"/>
      <c r="Y1642" s="12"/>
      <c r="AA1642" s="12"/>
      <c r="AB1642" s="12"/>
      <c r="AC1642" s="12"/>
      <c r="AD1642" s="12"/>
      <c r="AE1642" s="12"/>
      <c r="AF1642"/>
      <c r="AH1642"/>
      <c r="AI1642"/>
      <c r="AJ1642"/>
      <c r="AK1642"/>
      <c r="AL1642"/>
      <c r="AM1642"/>
      <c r="AN1642"/>
      <c r="AO1642"/>
      <c r="AP1642"/>
      <c r="AQ1642"/>
      <c r="AR1642"/>
      <c r="AS1642"/>
    </row>
    <row r="1643" spans="1:45" x14ac:dyDescent="0.25">
      <c r="A1643" s="110"/>
      <c r="B1643" s="110"/>
      <c r="R1643" s="82"/>
      <c r="S1643"/>
      <c r="T1643"/>
      <c r="U1643"/>
      <c r="V1643" s="12"/>
      <c r="W1643" s="12"/>
      <c r="X1643" s="12"/>
      <c r="Y1643" s="12"/>
      <c r="AA1643" s="12"/>
      <c r="AB1643" s="12"/>
      <c r="AC1643" s="12"/>
      <c r="AD1643" s="12"/>
      <c r="AE1643" s="12"/>
      <c r="AF1643"/>
      <c r="AH1643"/>
      <c r="AI1643"/>
      <c r="AJ1643"/>
      <c r="AK1643"/>
      <c r="AL1643"/>
      <c r="AM1643"/>
      <c r="AN1643"/>
      <c r="AO1643"/>
      <c r="AP1643"/>
      <c r="AQ1643"/>
      <c r="AR1643"/>
      <c r="AS1643"/>
    </row>
    <row r="1644" spans="1:45" x14ac:dyDescent="0.25">
      <c r="A1644" s="110"/>
      <c r="B1644" s="110"/>
      <c r="R1644" s="82"/>
      <c r="S1644"/>
      <c r="T1644"/>
      <c r="U1644"/>
      <c r="V1644" s="12"/>
      <c r="W1644" s="12"/>
      <c r="X1644" s="12"/>
      <c r="Y1644" s="12"/>
      <c r="AA1644" s="12"/>
      <c r="AB1644" s="12"/>
      <c r="AC1644" s="12"/>
      <c r="AD1644" s="12"/>
      <c r="AE1644" s="12"/>
      <c r="AF1644"/>
      <c r="AH1644"/>
      <c r="AI1644"/>
      <c r="AJ1644"/>
      <c r="AK1644"/>
      <c r="AL1644"/>
      <c r="AM1644"/>
      <c r="AN1644"/>
      <c r="AO1644"/>
      <c r="AP1644"/>
      <c r="AQ1644"/>
      <c r="AR1644"/>
      <c r="AS1644"/>
    </row>
    <row r="1645" spans="1:45" x14ac:dyDescent="0.25">
      <c r="A1645" s="110"/>
      <c r="B1645" s="110"/>
      <c r="R1645" s="82"/>
      <c r="S1645"/>
      <c r="T1645"/>
      <c r="U1645"/>
      <c r="V1645" s="12"/>
      <c r="W1645" s="12"/>
      <c r="X1645" s="12"/>
      <c r="Y1645" s="12"/>
      <c r="AA1645" s="12"/>
      <c r="AB1645" s="12"/>
      <c r="AC1645" s="12"/>
      <c r="AD1645" s="12"/>
      <c r="AE1645" s="12"/>
      <c r="AF1645"/>
      <c r="AH1645"/>
      <c r="AI1645"/>
      <c r="AJ1645"/>
      <c r="AK1645"/>
      <c r="AL1645"/>
      <c r="AM1645"/>
      <c r="AN1645"/>
      <c r="AO1645"/>
      <c r="AP1645"/>
      <c r="AQ1645"/>
      <c r="AR1645"/>
      <c r="AS1645"/>
    </row>
    <row r="1646" spans="1:45" x14ac:dyDescent="0.25">
      <c r="A1646" s="110"/>
      <c r="B1646" s="110"/>
      <c r="R1646" s="82"/>
      <c r="S1646"/>
      <c r="T1646"/>
      <c r="U1646"/>
      <c r="V1646" s="12"/>
      <c r="W1646" s="12"/>
      <c r="X1646" s="12"/>
      <c r="Y1646" s="12"/>
      <c r="AA1646" s="12"/>
      <c r="AB1646" s="12"/>
      <c r="AC1646" s="12"/>
      <c r="AD1646" s="12"/>
      <c r="AE1646" s="12"/>
      <c r="AF1646"/>
      <c r="AH1646"/>
      <c r="AI1646"/>
      <c r="AJ1646"/>
      <c r="AK1646"/>
      <c r="AL1646"/>
      <c r="AM1646"/>
      <c r="AN1646"/>
      <c r="AO1646"/>
      <c r="AP1646"/>
      <c r="AQ1646"/>
      <c r="AR1646"/>
      <c r="AS1646"/>
    </row>
    <row r="1647" spans="1:45" x14ac:dyDescent="0.25">
      <c r="A1647" s="110"/>
      <c r="B1647" s="110"/>
      <c r="R1647" s="82"/>
      <c r="S1647"/>
      <c r="T1647"/>
      <c r="U1647"/>
      <c r="V1647" s="12"/>
      <c r="W1647" s="12"/>
      <c r="X1647" s="12"/>
      <c r="Y1647" s="12"/>
      <c r="AA1647" s="12"/>
      <c r="AB1647" s="12"/>
      <c r="AC1647" s="12"/>
      <c r="AD1647" s="12"/>
      <c r="AE1647" s="12"/>
      <c r="AF1647"/>
      <c r="AH1647"/>
      <c r="AI1647"/>
      <c r="AJ1647"/>
      <c r="AK1647"/>
      <c r="AL1647"/>
      <c r="AM1647"/>
      <c r="AN1647"/>
      <c r="AO1647"/>
      <c r="AP1647"/>
      <c r="AQ1647"/>
      <c r="AR1647"/>
      <c r="AS1647"/>
    </row>
    <row r="1648" spans="1:45" x14ac:dyDescent="0.25">
      <c r="A1648" s="110"/>
      <c r="B1648" s="110"/>
      <c r="R1648" s="82"/>
      <c r="S1648"/>
      <c r="T1648"/>
      <c r="U1648"/>
      <c r="V1648" s="12"/>
      <c r="W1648" s="12"/>
      <c r="X1648" s="12"/>
      <c r="Y1648" s="12"/>
      <c r="AA1648" s="12"/>
      <c r="AB1648" s="12"/>
      <c r="AC1648" s="12"/>
      <c r="AD1648" s="12"/>
      <c r="AE1648" s="12"/>
      <c r="AF1648"/>
      <c r="AH1648"/>
      <c r="AI1648"/>
      <c r="AJ1648"/>
      <c r="AK1648"/>
      <c r="AL1648"/>
      <c r="AM1648"/>
      <c r="AN1648"/>
      <c r="AO1648"/>
      <c r="AP1648"/>
      <c r="AQ1648"/>
      <c r="AR1648"/>
      <c r="AS1648"/>
    </row>
    <row r="1649" spans="1:45" x14ac:dyDescent="0.25">
      <c r="A1649" s="110"/>
      <c r="B1649" s="110"/>
      <c r="R1649" s="82"/>
      <c r="S1649"/>
      <c r="T1649"/>
      <c r="U1649"/>
      <c r="V1649" s="12"/>
      <c r="W1649" s="12"/>
      <c r="X1649" s="12"/>
      <c r="Y1649" s="12"/>
      <c r="AA1649" s="12"/>
      <c r="AB1649" s="12"/>
      <c r="AC1649" s="12"/>
      <c r="AD1649" s="12"/>
      <c r="AE1649" s="12"/>
      <c r="AF1649"/>
      <c r="AH1649"/>
      <c r="AI1649"/>
      <c r="AJ1649"/>
      <c r="AK1649"/>
      <c r="AL1649"/>
      <c r="AM1649"/>
      <c r="AN1649"/>
      <c r="AO1649"/>
      <c r="AP1649"/>
      <c r="AQ1649"/>
      <c r="AR1649"/>
      <c r="AS1649"/>
    </row>
    <row r="1650" spans="1:45" x14ac:dyDescent="0.25">
      <c r="A1650" s="110"/>
      <c r="B1650" s="110"/>
      <c r="R1650" s="82"/>
      <c r="S1650"/>
      <c r="T1650"/>
      <c r="U1650"/>
      <c r="V1650" s="12"/>
      <c r="W1650" s="12"/>
      <c r="X1650" s="12"/>
      <c r="Y1650" s="12"/>
      <c r="AA1650" s="12"/>
      <c r="AB1650" s="12"/>
      <c r="AC1650" s="12"/>
      <c r="AD1650" s="12"/>
      <c r="AE1650" s="12"/>
      <c r="AF1650"/>
      <c r="AH1650"/>
      <c r="AI1650"/>
      <c r="AJ1650"/>
      <c r="AK1650"/>
      <c r="AL1650"/>
      <c r="AM1650"/>
      <c r="AN1650"/>
      <c r="AO1650"/>
      <c r="AP1650"/>
      <c r="AQ1650"/>
      <c r="AR1650"/>
      <c r="AS1650"/>
    </row>
    <row r="1651" spans="1:45" x14ac:dyDescent="0.25">
      <c r="A1651" s="110"/>
      <c r="B1651" s="110"/>
      <c r="R1651" s="82"/>
      <c r="S1651"/>
      <c r="T1651"/>
      <c r="U1651"/>
      <c r="V1651" s="12"/>
      <c r="W1651" s="12"/>
      <c r="X1651" s="12"/>
      <c r="Y1651" s="12"/>
      <c r="AA1651" s="12"/>
      <c r="AB1651" s="12"/>
      <c r="AC1651" s="12"/>
      <c r="AD1651" s="12"/>
      <c r="AE1651" s="12"/>
      <c r="AF1651"/>
      <c r="AH1651"/>
      <c r="AI1651"/>
      <c r="AJ1651"/>
      <c r="AK1651"/>
      <c r="AL1651"/>
      <c r="AM1651"/>
      <c r="AN1651"/>
      <c r="AO1651"/>
      <c r="AP1651"/>
      <c r="AQ1651"/>
      <c r="AR1651"/>
      <c r="AS1651"/>
    </row>
    <row r="1652" spans="1:45" x14ac:dyDescent="0.25">
      <c r="A1652" s="110"/>
      <c r="B1652" s="110"/>
      <c r="R1652" s="82"/>
      <c r="S1652"/>
      <c r="T1652"/>
      <c r="U1652"/>
      <c r="V1652" s="12"/>
      <c r="W1652" s="12"/>
      <c r="X1652" s="12"/>
      <c r="Y1652" s="12"/>
      <c r="AA1652" s="12"/>
      <c r="AB1652" s="12"/>
      <c r="AC1652" s="12"/>
      <c r="AD1652" s="12"/>
      <c r="AE1652" s="12"/>
      <c r="AF1652"/>
      <c r="AH1652"/>
      <c r="AI1652"/>
      <c r="AJ1652"/>
      <c r="AK1652"/>
      <c r="AL1652"/>
      <c r="AM1652"/>
      <c r="AN1652"/>
      <c r="AO1652"/>
      <c r="AP1652"/>
      <c r="AQ1652"/>
      <c r="AR1652"/>
      <c r="AS1652"/>
    </row>
    <row r="1653" spans="1:45" x14ac:dyDescent="0.25">
      <c r="A1653" s="110"/>
      <c r="B1653" s="110"/>
      <c r="R1653" s="82"/>
      <c r="S1653"/>
      <c r="T1653"/>
      <c r="U1653"/>
      <c r="V1653" s="12"/>
      <c r="W1653" s="12"/>
      <c r="X1653" s="12"/>
      <c r="Y1653" s="12"/>
      <c r="AA1653" s="12"/>
      <c r="AB1653" s="12"/>
      <c r="AC1653" s="12"/>
      <c r="AD1653" s="12"/>
      <c r="AE1653" s="12"/>
      <c r="AF1653"/>
      <c r="AH1653"/>
      <c r="AI1653"/>
      <c r="AJ1653"/>
      <c r="AK1653"/>
      <c r="AL1653"/>
      <c r="AM1653"/>
      <c r="AN1653"/>
      <c r="AO1653"/>
      <c r="AP1653"/>
      <c r="AQ1653"/>
      <c r="AR1653"/>
      <c r="AS1653"/>
    </row>
    <row r="1654" spans="1:45" x14ac:dyDescent="0.25">
      <c r="A1654" s="110"/>
      <c r="B1654" s="110"/>
      <c r="R1654" s="82"/>
      <c r="S1654"/>
      <c r="T1654"/>
      <c r="U1654"/>
      <c r="V1654" s="12"/>
      <c r="W1654" s="12"/>
      <c r="X1654" s="12"/>
      <c r="Y1654" s="12"/>
      <c r="AA1654" s="12"/>
      <c r="AB1654" s="12"/>
      <c r="AC1654" s="12"/>
      <c r="AD1654" s="12"/>
      <c r="AE1654" s="12"/>
      <c r="AF1654"/>
      <c r="AH1654"/>
      <c r="AI1654"/>
      <c r="AJ1654"/>
      <c r="AK1654"/>
      <c r="AL1654"/>
      <c r="AM1654"/>
      <c r="AN1654"/>
      <c r="AO1654"/>
      <c r="AP1654"/>
      <c r="AQ1654"/>
      <c r="AR1654"/>
      <c r="AS1654"/>
    </row>
    <row r="1655" spans="1:45" x14ac:dyDescent="0.25">
      <c r="A1655" s="110"/>
      <c r="B1655" s="110"/>
      <c r="R1655" s="82"/>
      <c r="S1655"/>
      <c r="T1655"/>
      <c r="U1655"/>
      <c r="V1655" s="12"/>
      <c r="W1655" s="12"/>
      <c r="X1655" s="12"/>
      <c r="Y1655" s="12"/>
      <c r="AA1655" s="12"/>
      <c r="AB1655" s="12"/>
      <c r="AC1655" s="12"/>
      <c r="AD1655" s="12"/>
      <c r="AE1655" s="12"/>
      <c r="AF1655"/>
      <c r="AH1655"/>
      <c r="AI1655"/>
      <c r="AJ1655"/>
      <c r="AK1655"/>
      <c r="AL1655"/>
      <c r="AM1655"/>
      <c r="AN1655"/>
      <c r="AO1655"/>
      <c r="AP1655"/>
      <c r="AQ1655"/>
      <c r="AR1655"/>
      <c r="AS1655"/>
    </row>
    <row r="1656" spans="1:45" x14ac:dyDescent="0.25">
      <c r="A1656" s="110"/>
      <c r="B1656" s="110"/>
      <c r="R1656" s="82"/>
      <c r="S1656"/>
      <c r="T1656"/>
      <c r="U1656"/>
      <c r="V1656" s="12"/>
      <c r="W1656" s="12"/>
      <c r="X1656" s="12"/>
      <c r="Y1656" s="12"/>
      <c r="AA1656" s="12"/>
      <c r="AB1656" s="12"/>
      <c r="AC1656" s="12"/>
      <c r="AD1656" s="12"/>
      <c r="AE1656" s="12"/>
      <c r="AF1656"/>
      <c r="AH1656"/>
      <c r="AI1656"/>
      <c r="AJ1656"/>
      <c r="AK1656"/>
      <c r="AL1656"/>
      <c r="AM1656"/>
      <c r="AN1656"/>
      <c r="AO1656"/>
      <c r="AP1656"/>
      <c r="AQ1656"/>
      <c r="AR1656"/>
      <c r="AS1656"/>
    </row>
    <row r="1657" spans="1:45" x14ac:dyDescent="0.25">
      <c r="A1657" s="110"/>
      <c r="B1657" s="110"/>
      <c r="R1657" s="82"/>
      <c r="S1657"/>
      <c r="T1657"/>
      <c r="U1657"/>
      <c r="V1657" s="12"/>
      <c r="W1657" s="12"/>
      <c r="X1657" s="12"/>
      <c r="Y1657" s="12"/>
      <c r="AA1657" s="12"/>
      <c r="AB1657" s="12"/>
      <c r="AC1657" s="12"/>
      <c r="AD1657" s="12"/>
      <c r="AE1657" s="12"/>
      <c r="AF1657"/>
      <c r="AH1657"/>
      <c r="AI1657"/>
      <c r="AJ1657"/>
      <c r="AK1657"/>
      <c r="AL1657"/>
      <c r="AM1657"/>
      <c r="AN1657"/>
      <c r="AO1657"/>
      <c r="AP1657"/>
      <c r="AQ1657"/>
      <c r="AR1657"/>
      <c r="AS1657"/>
    </row>
    <row r="1658" spans="1:45" x14ac:dyDescent="0.25">
      <c r="A1658" s="110"/>
      <c r="B1658" s="110"/>
      <c r="R1658" s="82"/>
      <c r="S1658"/>
      <c r="T1658"/>
      <c r="U1658"/>
      <c r="V1658" s="12"/>
      <c r="W1658" s="12"/>
      <c r="X1658" s="12"/>
      <c r="Y1658" s="12"/>
      <c r="AA1658" s="12"/>
      <c r="AB1658" s="12"/>
      <c r="AC1658" s="12"/>
      <c r="AD1658" s="12"/>
      <c r="AE1658" s="12"/>
      <c r="AF1658"/>
      <c r="AH1658"/>
      <c r="AI1658"/>
      <c r="AJ1658"/>
      <c r="AK1658"/>
      <c r="AL1658"/>
      <c r="AM1658"/>
      <c r="AN1658"/>
      <c r="AO1658"/>
      <c r="AP1658"/>
      <c r="AQ1658"/>
      <c r="AR1658"/>
      <c r="AS1658"/>
    </row>
    <row r="1659" spans="1:45" x14ac:dyDescent="0.25">
      <c r="A1659" s="110"/>
      <c r="B1659" s="110"/>
      <c r="R1659" s="82"/>
      <c r="S1659"/>
      <c r="T1659"/>
      <c r="U1659"/>
      <c r="V1659" s="12"/>
      <c r="W1659" s="12"/>
      <c r="X1659" s="12"/>
      <c r="Y1659" s="12"/>
      <c r="AA1659" s="12"/>
      <c r="AB1659" s="12"/>
      <c r="AC1659" s="12"/>
      <c r="AD1659" s="12"/>
      <c r="AE1659" s="12"/>
      <c r="AF1659"/>
      <c r="AH1659"/>
      <c r="AI1659"/>
      <c r="AJ1659"/>
      <c r="AK1659"/>
      <c r="AL1659"/>
      <c r="AM1659"/>
      <c r="AN1659"/>
      <c r="AO1659"/>
      <c r="AP1659"/>
      <c r="AQ1659"/>
      <c r="AR1659"/>
      <c r="AS1659"/>
    </row>
    <row r="1660" spans="1:45" x14ac:dyDescent="0.25">
      <c r="A1660" s="110"/>
      <c r="B1660" s="110"/>
      <c r="R1660" s="82"/>
      <c r="S1660"/>
      <c r="T1660"/>
      <c r="U1660"/>
      <c r="V1660" s="12"/>
      <c r="W1660" s="12"/>
      <c r="X1660" s="12"/>
      <c r="Y1660" s="12"/>
      <c r="AA1660" s="12"/>
      <c r="AB1660" s="12"/>
      <c r="AC1660" s="12"/>
      <c r="AD1660" s="12"/>
      <c r="AE1660" s="12"/>
      <c r="AF1660"/>
      <c r="AH1660"/>
      <c r="AI1660"/>
      <c r="AJ1660"/>
      <c r="AK1660"/>
      <c r="AL1660"/>
      <c r="AM1660"/>
      <c r="AN1660"/>
      <c r="AO1660"/>
      <c r="AP1660"/>
      <c r="AQ1660"/>
      <c r="AR1660"/>
      <c r="AS1660"/>
    </row>
    <row r="1661" spans="1:45" x14ac:dyDescent="0.25">
      <c r="A1661" s="110"/>
      <c r="B1661" s="110"/>
      <c r="R1661" s="82"/>
      <c r="S1661"/>
      <c r="T1661"/>
      <c r="U1661"/>
      <c r="V1661" s="12"/>
      <c r="W1661" s="12"/>
      <c r="X1661" s="12"/>
      <c r="Y1661" s="12"/>
      <c r="AA1661" s="12"/>
      <c r="AB1661" s="12"/>
      <c r="AC1661" s="12"/>
      <c r="AD1661" s="12"/>
      <c r="AE1661" s="12"/>
      <c r="AF1661"/>
      <c r="AH1661"/>
      <c r="AI1661"/>
      <c r="AJ1661"/>
      <c r="AK1661"/>
      <c r="AL1661"/>
      <c r="AM1661"/>
      <c r="AN1661"/>
      <c r="AO1661"/>
      <c r="AP1661"/>
      <c r="AQ1661"/>
      <c r="AR1661"/>
      <c r="AS1661"/>
    </row>
    <row r="1662" spans="1:45" x14ac:dyDescent="0.25">
      <c r="A1662" s="110"/>
      <c r="B1662" s="110"/>
      <c r="R1662" s="82"/>
      <c r="S1662"/>
      <c r="T1662"/>
      <c r="U1662"/>
      <c r="V1662" s="12"/>
      <c r="W1662" s="12"/>
      <c r="X1662" s="12"/>
      <c r="Y1662" s="12"/>
      <c r="AA1662" s="12"/>
      <c r="AB1662" s="12"/>
      <c r="AC1662" s="12"/>
      <c r="AD1662" s="12"/>
      <c r="AE1662" s="12"/>
      <c r="AF1662"/>
      <c r="AH1662"/>
      <c r="AI1662"/>
      <c r="AJ1662"/>
      <c r="AK1662"/>
      <c r="AL1662"/>
      <c r="AM1662"/>
      <c r="AN1662"/>
      <c r="AO1662"/>
      <c r="AP1662"/>
      <c r="AQ1662"/>
      <c r="AR1662"/>
      <c r="AS1662"/>
    </row>
    <row r="1663" spans="1:45" x14ac:dyDescent="0.25">
      <c r="A1663" s="110"/>
      <c r="B1663" s="110"/>
      <c r="R1663" s="82"/>
      <c r="S1663"/>
      <c r="T1663"/>
      <c r="U1663"/>
      <c r="V1663" s="12"/>
      <c r="W1663" s="12"/>
      <c r="X1663" s="12"/>
      <c r="Y1663" s="12"/>
      <c r="AA1663" s="12"/>
      <c r="AB1663" s="12"/>
      <c r="AC1663" s="12"/>
      <c r="AD1663" s="12"/>
      <c r="AE1663" s="12"/>
      <c r="AF1663"/>
      <c r="AH1663"/>
      <c r="AI1663"/>
      <c r="AJ1663"/>
      <c r="AK1663"/>
      <c r="AL1663"/>
      <c r="AM1663"/>
      <c r="AN1663"/>
      <c r="AO1663"/>
      <c r="AP1663"/>
      <c r="AQ1663"/>
      <c r="AR1663"/>
      <c r="AS1663"/>
    </row>
    <row r="1664" spans="1:45" x14ac:dyDescent="0.25">
      <c r="A1664" s="110"/>
      <c r="B1664" s="110"/>
      <c r="R1664" s="82"/>
      <c r="S1664"/>
      <c r="T1664"/>
      <c r="U1664"/>
      <c r="V1664" s="12"/>
      <c r="W1664" s="12"/>
      <c r="X1664" s="12"/>
      <c r="Y1664" s="12"/>
      <c r="AA1664" s="12"/>
      <c r="AB1664" s="12"/>
      <c r="AC1664" s="12"/>
      <c r="AD1664" s="12"/>
      <c r="AE1664" s="12"/>
      <c r="AF1664"/>
      <c r="AH1664"/>
      <c r="AI1664"/>
      <c r="AJ1664"/>
      <c r="AK1664"/>
      <c r="AL1664"/>
      <c r="AM1664"/>
      <c r="AN1664"/>
      <c r="AO1664"/>
      <c r="AP1664"/>
      <c r="AQ1664"/>
      <c r="AR1664"/>
      <c r="AS1664"/>
    </row>
    <row r="1665" spans="1:45" x14ac:dyDescent="0.25">
      <c r="A1665" s="110"/>
      <c r="B1665" s="110"/>
      <c r="R1665" s="82"/>
      <c r="S1665"/>
      <c r="T1665"/>
      <c r="U1665"/>
      <c r="V1665" s="12"/>
      <c r="W1665" s="12"/>
      <c r="X1665" s="12"/>
      <c r="Y1665" s="12"/>
      <c r="AA1665" s="12"/>
      <c r="AB1665" s="12"/>
      <c r="AC1665" s="12"/>
      <c r="AD1665" s="12"/>
      <c r="AE1665" s="12"/>
      <c r="AF1665"/>
      <c r="AH1665"/>
      <c r="AI1665"/>
      <c r="AJ1665"/>
      <c r="AK1665"/>
      <c r="AL1665"/>
      <c r="AM1665"/>
      <c r="AN1665"/>
      <c r="AO1665"/>
      <c r="AP1665"/>
      <c r="AQ1665"/>
      <c r="AR1665"/>
      <c r="AS1665"/>
    </row>
    <row r="1666" spans="1:45" x14ac:dyDescent="0.25">
      <c r="A1666" s="110"/>
      <c r="B1666" s="110"/>
      <c r="R1666" s="82"/>
      <c r="S1666"/>
      <c r="T1666"/>
      <c r="U1666"/>
      <c r="V1666" s="12"/>
      <c r="W1666" s="12"/>
      <c r="X1666" s="12"/>
      <c r="Y1666" s="12"/>
      <c r="AA1666" s="12"/>
      <c r="AB1666" s="12"/>
      <c r="AC1666" s="12"/>
      <c r="AD1666" s="12"/>
      <c r="AE1666" s="12"/>
      <c r="AF1666"/>
      <c r="AH1666"/>
      <c r="AI1666"/>
      <c r="AJ1666"/>
      <c r="AK1666"/>
      <c r="AL1666"/>
      <c r="AM1666"/>
      <c r="AN1666"/>
      <c r="AO1666"/>
      <c r="AP1666"/>
      <c r="AQ1666"/>
      <c r="AR1666"/>
      <c r="AS1666"/>
    </row>
    <row r="1667" spans="1:45" x14ac:dyDescent="0.25">
      <c r="A1667" s="110"/>
      <c r="B1667" s="110"/>
      <c r="R1667" s="82"/>
      <c r="S1667"/>
      <c r="T1667"/>
      <c r="U1667"/>
      <c r="V1667" s="12"/>
      <c r="W1667" s="12"/>
      <c r="X1667" s="12"/>
      <c r="Y1667" s="12"/>
      <c r="AA1667" s="12"/>
      <c r="AB1667" s="12"/>
      <c r="AC1667" s="12"/>
      <c r="AD1667" s="12"/>
      <c r="AE1667" s="12"/>
      <c r="AF1667"/>
      <c r="AH1667"/>
      <c r="AI1667"/>
      <c r="AJ1667"/>
      <c r="AK1667"/>
      <c r="AL1667"/>
      <c r="AM1667"/>
      <c r="AN1667"/>
      <c r="AO1667"/>
      <c r="AP1667"/>
      <c r="AQ1667"/>
      <c r="AR1667"/>
      <c r="AS1667"/>
    </row>
    <row r="1668" spans="1:45" x14ac:dyDescent="0.25">
      <c r="A1668" s="110"/>
      <c r="B1668" s="110"/>
      <c r="R1668" s="82"/>
      <c r="S1668"/>
      <c r="T1668"/>
      <c r="U1668"/>
      <c r="V1668" s="12"/>
      <c r="W1668" s="12"/>
      <c r="X1668" s="12"/>
      <c r="Y1668" s="12"/>
      <c r="AA1668" s="12"/>
      <c r="AB1668" s="12"/>
      <c r="AC1668" s="12"/>
      <c r="AD1668" s="12"/>
      <c r="AE1668" s="12"/>
      <c r="AF1668"/>
      <c r="AH1668"/>
      <c r="AI1668"/>
      <c r="AJ1668"/>
      <c r="AK1668"/>
      <c r="AL1668"/>
      <c r="AM1668"/>
      <c r="AN1668"/>
      <c r="AO1668"/>
      <c r="AP1668"/>
      <c r="AQ1668"/>
      <c r="AR1668"/>
      <c r="AS1668"/>
    </row>
    <row r="1669" spans="1:45" x14ac:dyDescent="0.25">
      <c r="A1669" s="110"/>
      <c r="B1669" s="110"/>
      <c r="R1669" s="82"/>
      <c r="S1669"/>
      <c r="T1669"/>
      <c r="U1669"/>
      <c r="V1669" s="12"/>
      <c r="W1669" s="12"/>
      <c r="X1669" s="12"/>
      <c r="Y1669" s="12"/>
      <c r="AA1669" s="12"/>
      <c r="AB1669" s="12"/>
      <c r="AC1669" s="12"/>
      <c r="AD1669" s="12"/>
      <c r="AE1669" s="12"/>
      <c r="AF1669"/>
      <c r="AH1669"/>
      <c r="AI1669"/>
      <c r="AJ1669"/>
      <c r="AK1669"/>
      <c r="AL1669"/>
      <c r="AM1669"/>
      <c r="AN1669"/>
      <c r="AO1669"/>
      <c r="AP1669"/>
      <c r="AQ1669"/>
      <c r="AR1669"/>
      <c r="AS1669"/>
    </row>
    <row r="1670" spans="1:45" x14ac:dyDescent="0.25">
      <c r="A1670" s="110"/>
      <c r="B1670" s="110"/>
      <c r="R1670" s="82"/>
      <c r="S1670"/>
      <c r="T1670"/>
      <c r="U1670"/>
      <c r="V1670" s="12"/>
      <c r="W1670" s="12"/>
      <c r="X1670" s="12"/>
      <c r="Y1670" s="12"/>
      <c r="AA1670" s="12"/>
      <c r="AB1670" s="12"/>
      <c r="AC1670" s="12"/>
      <c r="AD1670" s="12"/>
      <c r="AE1670" s="12"/>
      <c r="AF1670"/>
      <c r="AH1670"/>
      <c r="AI1670"/>
      <c r="AJ1670"/>
      <c r="AK1670"/>
      <c r="AL1670"/>
      <c r="AM1670"/>
      <c r="AN1670"/>
      <c r="AO1670"/>
      <c r="AP1670"/>
      <c r="AQ1670"/>
      <c r="AR1670"/>
      <c r="AS1670"/>
    </row>
    <row r="1671" spans="1:45" x14ac:dyDescent="0.25">
      <c r="A1671" s="110"/>
      <c r="B1671" s="110"/>
      <c r="R1671" s="82"/>
      <c r="S1671"/>
      <c r="T1671"/>
      <c r="U1671"/>
      <c r="V1671" s="12"/>
      <c r="W1671" s="12"/>
      <c r="X1671" s="12"/>
      <c r="Y1671" s="12"/>
      <c r="AA1671" s="12"/>
      <c r="AB1671" s="12"/>
      <c r="AC1671" s="12"/>
      <c r="AD1671" s="12"/>
      <c r="AE1671" s="12"/>
      <c r="AF1671"/>
      <c r="AH1671"/>
      <c r="AI1671"/>
      <c r="AJ1671"/>
      <c r="AK1671"/>
      <c r="AL1671"/>
      <c r="AM1671"/>
      <c r="AN1671"/>
      <c r="AO1671"/>
      <c r="AP1671"/>
      <c r="AQ1671"/>
      <c r="AR1671"/>
      <c r="AS1671"/>
    </row>
    <row r="1672" spans="1:45" x14ac:dyDescent="0.25">
      <c r="A1672" s="110"/>
      <c r="B1672" s="110"/>
      <c r="R1672" s="82"/>
      <c r="S1672"/>
      <c r="T1672"/>
      <c r="U1672"/>
      <c r="V1672" s="12"/>
      <c r="W1672" s="12"/>
      <c r="X1672" s="12"/>
      <c r="Y1672" s="12"/>
      <c r="AA1672" s="12"/>
      <c r="AB1672" s="12"/>
      <c r="AC1672" s="12"/>
      <c r="AD1672" s="12"/>
      <c r="AE1672" s="12"/>
      <c r="AF1672"/>
      <c r="AH1672"/>
      <c r="AI1672"/>
      <c r="AJ1672"/>
      <c r="AK1672"/>
      <c r="AL1672"/>
      <c r="AM1672"/>
      <c r="AN1672"/>
      <c r="AO1672"/>
      <c r="AP1672"/>
      <c r="AQ1672"/>
      <c r="AR1672"/>
      <c r="AS1672"/>
    </row>
    <row r="1673" spans="1:45" x14ac:dyDescent="0.25">
      <c r="A1673" s="110"/>
      <c r="B1673" s="110"/>
      <c r="R1673" s="82"/>
      <c r="S1673"/>
      <c r="T1673"/>
      <c r="U1673"/>
      <c r="V1673" s="12"/>
      <c r="W1673" s="12"/>
      <c r="X1673" s="12"/>
      <c r="Y1673" s="12"/>
      <c r="AA1673" s="12"/>
      <c r="AB1673" s="12"/>
      <c r="AC1673" s="12"/>
      <c r="AD1673" s="12"/>
      <c r="AE1673" s="12"/>
      <c r="AF1673"/>
      <c r="AH1673"/>
      <c r="AI1673"/>
      <c r="AJ1673"/>
      <c r="AK1673"/>
      <c r="AL1673"/>
      <c r="AM1673"/>
      <c r="AN1673"/>
      <c r="AO1673"/>
      <c r="AP1673"/>
      <c r="AQ1673"/>
      <c r="AR1673"/>
      <c r="AS1673"/>
    </row>
    <row r="1674" spans="1:45" x14ac:dyDescent="0.25">
      <c r="A1674" s="110"/>
      <c r="B1674" s="110"/>
      <c r="R1674" s="82"/>
      <c r="S1674"/>
      <c r="T1674"/>
      <c r="U1674"/>
      <c r="V1674" s="12"/>
      <c r="W1674" s="12"/>
      <c r="X1674" s="12"/>
      <c r="Y1674" s="12"/>
      <c r="AA1674" s="12"/>
      <c r="AB1674" s="12"/>
      <c r="AC1674" s="12"/>
      <c r="AD1674" s="12"/>
      <c r="AE1674" s="12"/>
      <c r="AF1674"/>
      <c r="AH1674"/>
      <c r="AI1674"/>
      <c r="AJ1674"/>
      <c r="AK1674"/>
      <c r="AL1674"/>
      <c r="AM1674"/>
      <c r="AN1674"/>
      <c r="AO1674"/>
      <c r="AP1674"/>
      <c r="AQ1674"/>
      <c r="AR1674"/>
      <c r="AS1674"/>
    </row>
    <row r="1675" spans="1:45" x14ac:dyDescent="0.25">
      <c r="A1675" s="110"/>
      <c r="B1675" s="110"/>
      <c r="R1675" s="82"/>
      <c r="S1675"/>
      <c r="T1675"/>
      <c r="U1675"/>
      <c r="V1675" s="12"/>
      <c r="W1675" s="12"/>
      <c r="X1675" s="12"/>
      <c r="Y1675" s="12"/>
      <c r="AA1675" s="12"/>
      <c r="AB1675" s="12"/>
      <c r="AC1675" s="12"/>
      <c r="AD1675" s="12"/>
      <c r="AE1675" s="12"/>
      <c r="AF1675"/>
      <c r="AH1675"/>
      <c r="AI1675"/>
      <c r="AJ1675"/>
      <c r="AK1675"/>
      <c r="AL1675"/>
      <c r="AM1675"/>
      <c r="AN1675"/>
      <c r="AO1675"/>
      <c r="AP1675"/>
      <c r="AQ1675"/>
      <c r="AR1675"/>
      <c r="AS1675"/>
    </row>
    <row r="1676" spans="1:45" x14ac:dyDescent="0.25">
      <c r="A1676" s="110"/>
      <c r="B1676" s="110"/>
      <c r="R1676" s="82"/>
      <c r="S1676"/>
      <c r="T1676"/>
      <c r="U1676"/>
      <c r="V1676" s="12"/>
      <c r="W1676" s="12"/>
      <c r="X1676" s="12"/>
      <c r="Y1676" s="12"/>
      <c r="AA1676" s="12"/>
      <c r="AB1676" s="12"/>
      <c r="AC1676" s="12"/>
      <c r="AD1676" s="12"/>
      <c r="AE1676" s="12"/>
      <c r="AF1676"/>
      <c r="AH1676"/>
      <c r="AI1676"/>
      <c r="AJ1676"/>
      <c r="AK1676"/>
      <c r="AL1676"/>
      <c r="AM1676"/>
      <c r="AN1676"/>
      <c r="AO1676"/>
      <c r="AP1676"/>
      <c r="AQ1676"/>
      <c r="AR1676"/>
      <c r="AS1676"/>
    </row>
    <row r="1677" spans="1:45" x14ac:dyDescent="0.25">
      <c r="A1677" s="110"/>
      <c r="B1677" s="110"/>
      <c r="R1677" s="82"/>
      <c r="S1677"/>
      <c r="T1677"/>
      <c r="U1677"/>
      <c r="V1677" s="12"/>
      <c r="W1677" s="12"/>
      <c r="X1677" s="12"/>
      <c r="Y1677" s="12"/>
      <c r="AA1677" s="12"/>
      <c r="AB1677" s="12"/>
      <c r="AC1677" s="12"/>
      <c r="AD1677" s="12"/>
      <c r="AE1677" s="12"/>
      <c r="AF1677"/>
      <c r="AH1677"/>
      <c r="AI1677"/>
      <c r="AJ1677"/>
      <c r="AK1677"/>
      <c r="AL1677"/>
      <c r="AM1677"/>
      <c r="AN1677"/>
      <c r="AO1677"/>
      <c r="AP1677"/>
      <c r="AQ1677"/>
      <c r="AR1677"/>
      <c r="AS1677"/>
    </row>
    <row r="1678" spans="1:45" x14ac:dyDescent="0.25">
      <c r="A1678" s="110"/>
      <c r="B1678" s="110"/>
      <c r="R1678" s="82"/>
      <c r="S1678"/>
      <c r="T1678"/>
      <c r="U1678"/>
      <c r="V1678" s="12"/>
      <c r="W1678" s="12"/>
      <c r="X1678" s="12"/>
      <c r="Y1678" s="12"/>
      <c r="AA1678" s="12"/>
      <c r="AB1678" s="12"/>
      <c r="AC1678" s="12"/>
      <c r="AD1678" s="12"/>
      <c r="AE1678" s="12"/>
      <c r="AF1678"/>
      <c r="AH1678"/>
      <c r="AI1678"/>
      <c r="AJ1678"/>
      <c r="AK1678"/>
      <c r="AL1678"/>
      <c r="AM1678"/>
      <c r="AN1678"/>
      <c r="AO1678"/>
      <c r="AP1678"/>
      <c r="AQ1678"/>
      <c r="AR1678"/>
      <c r="AS1678"/>
    </row>
    <row r="1679" spans="1:45" x14ac:dyDescent="0.25">
      <c r="A1679" s="110"/>
      <c r="B1679" s="110"/>
      <c r="R1679" s="82"/>
      <c r="S1679"/>
      <c r="T1679"/>
      <c r="U1679"/>
      <c r="V1679" s="12"/>
      <c r="W1679" s="12"/>
      <c r="X1679" s="12"/>
      <c r="Y1679" s="12"/>
      <c r="AA1679" s="12"/>
      <c r="AB1679" s="12"/>
      <c r="AC1679" s="12"/>
      <c r="AD1679" s="12"/>
      <c r="AE1679" s="12"/>
      <c r="AF1679"/>
      <c r="AH1679"/>
      <c r="AI1679"/>
      <c r="AJ1679"/>
      <c r="AK1679"/>
      <c r="AL1679"/>
      <c r="AM1679"/>
      <c r="AN1679"/>
      <c r="AO1679"/>
      <c r="AP1679"/>
      <c r="AQ1679"/>
      <c r="AR1679"/>
      <c r="AS1679"/>
    </row>
    <row r="1680" spans="1:45" x14ac:dyDescent="0.25">
      <c r="A1680" s="110"/>
      <c r="B1680" s="110"/>
      <c r="R1680" s="82"/>
      <c r="S1680"/>
      <c r="T1680"/>
      <c r="U1680"/>
      <c r="V1680" s="12"/>
      <c r="W1680" s="12"/>
      <c r="X1680" s="12"/>
      <c r="Y1680" s="12"/>
      <c r="AA1680" s="12"/>
      <c r="AB1680" s="12"/>
      <c r="AC1680" s="12"/>
      <c r="AD1680" s="12"/>
      <c r="AE1680" s="12"/>
      <c r="AF1680"/>
      <c r="AH1680"/>
      <c r="AI1680"/>
      <c r="AJ1680"/>
      <c r="AK1680"/>
      <c r="AL1680"/>
      <c r="AM1680"/>
      <c r="AN1680"/>
      <c r="AO1680"/>
      <c r="AP1680"/>
      <c r="AQ1680"/>
      <c r="AR1680"/>
      <c r="AS1680"/>
    </row>
    <row r="1681" spans="1:45" x14ac:dyDescent="0.25">
      <c r="A1681" s="110"/>
      <c r="B1681" s="110"/>
      <c r="R1681" s="82"/>
      <c r="S1681"/>
      <c r="T1681"/>
      <c r="U1681"/>
      <c r="V1681" s="12"/>
      <c r="W1681" s="12"/>
      <c r="X1681" s="12"/>
      <c r="Y1681" s="12"/>
      <c r="AA1681" s="12"/>
      <c r="AB1681" s="12"/>
      <c r="AC1681" s="12"/>
      <c r="AD1681" s="12"/>
      <c r="AE1681" s="12"/>
      <c r="AF1681"/>
      <c r="AH1681"/>
      <c r="AI1681"/>
      <c r="AJ1681"/>
      <c r="AK1681"/>
      <c r="AL1681"/>
      <c r="AM1681"/>
      <c r="AN1681"/>
      <c r="AO1681"/>
      <c r="AP1681"/>
      <c r="AQ1681"/>
      <c r="AR1681"/>
      <c r="AS1681"/>
    </row>
    <row r="1682" spans="1:45" x14ac:dyDescent="0.25">
      <c r="A1682" s="110"/>
      <c r="B1682" s="110"/>
      <c r="R1682" s="82"/>
      <c r="S1682"/>
      <c r="T1682"/>
      <c r="U1682"/>
      <c r="V1682" s="12"/>
      <c r="W1682" s="12"/>
      <c r="X1682" s="12"/>
      <c r="Y1682" s="12"/>
      <c r="AA1682" s="12"/>
      <c r="AB1682" s="12"/>
      <c r="AC1682" s="12"/>
      <c r="AD1682" s="12"/>
      <c r="AE1682" s="12"/>
      <c r="AF1682"/>
      <c r="AH1682"/>
      <c r="AI1682"/>
      <c r="AJ1682"/>
      <c r="AK1682"/>
      <c r="AL1682"/>
      <c r="AM1682"/>
      <c r="AN1682"/>
      <c r="AO1682"/>
      <c r="AP1682"/>
      <c r="AQ1682"/>
      <c r="AR1682"/>
      <c r="AS1682"/>
    </row>
    <row r="1683" spans="1:45" x14ac:dyDescent="0.25">
      <c r="A1683" s="110"/>
      <c r="B1683" s="110"/>
      <c r="R1683" s="82"/>
      <c r="S1683"/>
      <c r="T1683"/>
      <c r="U1683"/>
      <c r="V1683" s="12"/>
      <c r="W1683" s="12"/>
      <c r="X1683" s="12"/>
      <c r="Y1683" s="12"/>
      <c r="AA1683" s="12"/>
      <c r="AB1683" s="12"/>
      <c r="AC1683" s="12"/>
      <c r="AD1683" s="12"/>
      <c r="AE1683" s="12"/>
      <c r="AF1683"/>
      <c r="AH1683"/>
      <c r="AI1683"/>
      <c r="AJ1683"/>
      <c r="AK1683"/>
      <c r="AL1683"/>
      <c r="AM1683"/>
      <c r="AN1683"/>
      <c r="AO1683"/>
      <c r="AP1683"/>
      <c r="AQ1683"/>
      <c r="AR1683"/>
      <c r="AS1683"/>
    </row>
    <row r="1684" spans="1:45" x14ac:dyDescent="0.25">
      <c r="A1684" s="110"/>
      <c r="B1684" s="110"/>
      <c r="R1684" s="82"/>
      <c r="S1684"/>
      <c r="T1684"/>
      <c r="U1684"/>
      <c r="V1684" s="12"/>
      <c r="W1684" s="12"/>
      <c r="X1684" s="12"/>
      <c r="Y1684" s="12"/>
      <c r="AA1684" s="12"/>
      <c r="AB1684" s="12"/>
      <c r="AC1684" s="12"/>
      <c r="AD1684" s="12"/>
      <c r="AE1684" s="12"/>
      <c r="AF1684"/>
      <c r="AH1684"/>
      <c r="AI1684"/>
      <c r="AJ1684"/>
      <c r="AK1684"/>
      <c r="AL1684"/>
      <c r="AM1684"/>
      <c r="AN1684"/>
      <c r="AO1684"/>
      <c r="AP1684"/>
      <c r="AQ1684"/>
      <c r="AR1684"/>
      <c r="AS1684"/>
    </row>
    <row r="1685" spans="1:45" x14ac:dyDescent="0.25">
      <c r="A1685" s="110"/>
      <c r="B1685" s="110"/>
      <c r="R1685" s="82"/>
      <c r="S1685"/>
      <c r="T1685"/>
      <c r="U1685"/>
      <c r="V1685" s="12"/>
      <c r="W1685" s="12"/>
      <c r="X1685" s="12"/>
      <c r="Y1685" s="12"/>
      <c r="AA1685" s="12"/>
      <c r="AB1685" s="12"/>
      <c r="AC1685" s="12"/>
      <c r="AD1685" s="12"/>
      <c r="AE1685" s="12"/>
      <c r="AF1685"/>
      <c r="AH1685"/>
      <c r="AI1685"/>
      <c r="AJ1685"/>
      <c r="AK1685"/>
      <c r="AL1685"/>
      <c r="AM1685"/>
      <c r="AN1685"/>
      <c r="AO1685"/>
      <c r="AP1685"/>
      <c r="AQ1685"/>
      <c r="AR1685"/>
      <c r="AS1685"/>
    </row>
    <row r="1686" spans="1:45" x14ac:dyDescent="0.25">
      <c r="A1686" s="110"/>
      <c r="B1686" s="110"/>
      <c r="R1686" s="82"/>
      <c r="S1686"/>
      <c r="T1686"/>
      <c r="U1686"/>
      <c r="V1686" s="12"/>
      <c r="W1686" s="12"/>
      <c r="X1686" s="12"/>
      <c r="Y1686" s="12"/>
      <c r="AA1686" s="12"/>
      <c r="AB1686" s="12"/>
      <c r="AC1686" s="12"/>
      <c r="AD1686" s="12"/>
      <c r="AE1686" s="12"/>
      <c r="AF1686"/>
      <c r="AH1686"/>
      <c r="AI1686"/>
      <c r="AJ1686"/>
      <c r="AK1686"/>
      <c r="AL1686"/>
      <c r="AM1686"/>
      <c r="AN1686"/>
      <c r="AO1686"/>
      <c r="AP1686"/>
      <c r="AQ1686"/>
      <c r="AR1686"/>
      <c r="AS1686"/>
    </row>
    <row r="1687" spans="1:45" x14ac:dyDescent="0.25">
      <c r="A1687" s="110"/>
      <c r="B1687" s="110"/>
      <c r="R1687" s="82"/>
      <c r="S1687"/>
      <c r="T1687"/>
      <c r="U1687"/>
      <c r="V1687" s="12"/>
      <c r="W1687" s="12"/>
      <c r="X1687" s="12"/>
      <c r="Y1687" s="12"/>
      <c r="AA1687" s="12"/>
      <c r="AB1687" s="12"/>
      <c r="AC1687" s="12"/>
      <c r="AD1687" s="12"/>
      <c r="AE1687" s="12"/>
      <c r="AF1687"/>
      <c r="AH1687"/>
      <c r="AI1687"/>
      <c r="AJ1687"/>
      <c r="AK1687"/>
      <c r="AL1687"/>
      <c r="AM1687"/>
      <c r="AN1687"/>
      <c r="AO1687"/>
      <c r="AP1687"/>
      <c r="AQ1687"/>
      <c r="AR1687"/>
      <c r="AS1687"/>
    </row>
    <row r="1688" spans="1:45" x14ac:dyDescent="0.25">
      <c r="A1688" s="110"/>
      <c r="B1688" s="110"/>
      <c r="R1688" s="82"/>
      <c r="S1688"/>
      <c r="T1688"/>
      <c r="U1688"/>
      <c r="V1688" s="12"/>
      <c r="W1688" s="12"/>
      <c r="X1688" s="12"/>
      <c r="Y1688" s="12"/>
      <c r="AA1688" s="12"/>
      <c r="AB1688" s="12"/>
      <c r="AC1688" s="12"/>
      <c r="AD1688" s="12"/>
      <c r="AE1688" s="12"/>
      <c r="AF1688"/>
      <c r="AH1688"/>
      <c r="AI1688"/>
      <c r="AJ1688"/>
      <c r="AK1688"/>
      <c r="AL1688"/>
      <c r="AM1688"/>
      <c r="AN1688"/>
      <c r="AO1688"/>
      <c r="AP1688"/>
      <c r="AQ1688"/>
      <c r="AR1688"/>
      <c r="AS1688"/>
    </row>
    <row r="1689" spans="1:45" x14ac:dyDescent="0.25">
      <c r="A1689" s="110"/>
      <c r="B1689" s="110"/>
      <c r="R1689" s="82"/>
      <c r="S1689"/>
      <c r="T1689"/>
      <c r="U1689"/>
      <c r="V1689" s="12"/>
      <c r="W1689" s="12"/>
      <c r="X1689" s="12"/>
      <c r="Y1689" s="12"/>
      <c r="AA1689" s="12"/>
      <c r="AB1689" s="12"/>
      <c r="AC1689" s="12"/>
      <c r="AD1689" s="12"/>
      <c r="AE1689" s="12"/>
      <c r="AF1689"/>
      <c r="AH1689"/>
      <c r="AI1689"/>
      <c r="AJ1689"/>
      <c r="AK1689"/>
      <c r="AL1689"/>
      <c r="AM1689"/>
      <c r="AN1689"/>
      <c r="AO1689"/>
      <c r="AP1689"/>
      <c r="AQ1689"/>
      <c r="AR1689"/>
      <c r="AS1689"/>
    </row>
    <row r="1690" spans="1:45" x14ac:dyDescent="0.25">
      <c r="A1690" s="110"/>
      <c r="B1690" s="110"/>
      <c r="R1690" s="82"/>
      <c r="S1690"/>
      <c r="T1690"/>
      <c r="U1690"/>
      <c r="V1690" s="12"/>
      <c r="W1690" s="12"/>
      <c r="X1690" s="12"/>
      <c r="Y1690" s="12"/>
      <c r="AA1690" s="12"/>
      <c r="AB1690" s="12"/>
      <c r="AC1690" s="12"/>
      <c r="AD1690" s="12"/>
      <c r="AE1690" s="12"/>
      <c r="AF1690"/>
      <c r="AH1690"/>
      <c r="AI1690"/>
      <c r="AJ1690"/>
      <c r="AK1690"/>
      <c r="AL1690"/>
      <c r="AM1690"/>
      <c r="AN1690"/>
      <c r="AO1690"/>
      <c r="AP1690"/>
      <c r="AQ1690"/>
      <c r="AR1690"/>
      <c r="AS1690"/>
    </row>
    <row r="1691" spans="1:45" x14ac:dyDescent="0.25">
      <c r="A1691" s="110"/>
      <c r="B1691" s="110"/>
      <c r="R1691" s="82"/>
      <c r="S1691"/>
      <c r="T1691"/>
      <c r="U1691"/>
      <c r="V1691" s="12"/>
      <c r="W1691" s="12"/>
      <c r="X1691" s="12"/>
      <c r="Y1691" s="12"/>
      <c r="AA1691" s="12"/>
      <c r="AB1691" s="12"/>
      <c r="AC1691" s="12"/>
      <c r="AD1691" s="12"/>
      <c r="AE1691" s="12"/>
      <c r="AF1691"/>
      <c r="AH1691"/>
      <c r="AI1691"/>
      <c r="AJ1691"/>
      <c r="AK1691"/>
      <c r="AL1691"/>
      <c r="AM1691"/>
      <c r="AN1691"/>
      <c r="AO1691"/>
      <c r="AP1691"/>
      <c r="AQ1691"/>
      <c r="AR1691"/>
      <c r="AS1691"/>
    </row>
    <row r="1692" spans="1:45" x14ac:dyDescent="0.25">
      <c r="A1692" s="110"/>
      <c r="B1692" s="110"/>
      <c r="R1692" s="82"/>
      <c r="S1692"/>
      <c r="T1692"/>
      <c r="U1692"/>
      <c r="V1692" s="12"/>
      <c r="W1692" s="12"/>
      <c r="X1692" s="12"/>
      <c r="Y1692" s="12"/>
      <c r="AA1692" s="12"/>
      <c r="AB1692" s="12"/>
      <c r="AC1692" s="12"/>
      <c r="AD1692" s="12"/>
      <c r="AE1692" s="12"/>
      <c r="AF1692"/>
      <c r="AH1692"/>
      <c r="AI1692"/>
      <c r="AJ1692"/>
      <c r="AK1692"/>
      <c r="AL1692"/>
      <c r="AM1692"/>
      <c r="AN1692"/>
      <c r="AO1692"/>
      <c r="AP1692"/>
      <c r="AQ1692"/>
      <c r="AR1692"/>
      <c r="AS1692"/>
    </row>
    <row r="1693" spans="1:45" x14ac:dyDescent="0.25">
      <c r="A1693" s="110"/>
      <c r="B1693" s="110"/>
      <c r="R1693" s="82"/>
      <c r="S1693"/>
      <c r="T1693"/>
      <c r="U1693"/>
      <c r="V1693" s="12"/>
      <c r="W1693" s="12"/>
      <c r="X1693" s="12"/>
      <c r="Y1693" s="12"/>
      <c r="AA1693" s="12"/>
      <c r="AB1693" s="12"/>
      <c r="AC1693" s="12"/>
      <c r="AD1693" s="12"/>
      <c r="AE1693" s="12"/>
      <c r="AF1693"/>
      <c r="AH1693"/>
      <c r="AI1693"/>
      <c r="AJ1693"/>
      <c r="AK1693"/>
      <c r="AL1693"/>
      <c r="AM1693"/>
      <c r="AN1693"/>
      <c r="AO1693"/>
      <c r="AP1693"/>
      <c r="AQ1693"/>
      <c r="AR1693"/>
      <c r="AS1693"/>
    </row>
    <row r="1694" spans="1:45" x14ac:dyDescent="0.25">
      <c r="A1694" s="110"/>
      <c r="B1694" s="110"/>
      <c r="R1694" s="82"/>
      <c r="S1694"/>
      <c r="T1694"/>
      <c r="U1694"/>
      <c r="V1694" s="12"/>
      <c r="W1694" s="12"/>
      <c r="X1694" s="12"/>
      <c r="Y1694" s="12"/>
      <c r="AA1694" s="12"/>
      <c r="AB1694" s="12"/>
      <c r="AC1694" s="12"/>
      <c r="AD1694" s="12"/>
      <c r="AE1694" s="12"/>
      <c r="AF1694"/>
      <c r="AH1694"/>
      <c r="AI1694"/>
      <c r="AJ1694"/>
      <c r="AK1694"/>
      <c r="AL1694"/>
      <c r="AM1694"/>
      <c r="AN1694"/>
      <c r="AO1694"/>
      <c r="AP1694"/>
      <c r="AQ1694"/>
      <c r="AR1694"/>
      <c r="AS1694"/>
    </row>
    <row r="1695" spans="1:45" x14ac:dyDescent="0.25">
      <c r="A1695" s="110"/>
      <c r="B1695" s="110"/>
      <c r="R1695" s="82"/>
      <c r="S1695"/>
      <c r="T1695"/>
      <c r="U1695"/>
      <c r="V1695" s="12"/>
      <c r="W1695" s="12"/>
      <c r="X1695" s="12"/>
      <c r="Y1695" s="12"/>
      <c r="AA1695" s="12"/>
      <c r="AB1695" s="12"/>
      <c r="AC1695" s="12"/>
      <c r="AD1695" s="12"/>
      <c r="AE1695" s="12"/>
      <c r="AF1695"/>
      <c r="AH1695"/>
      <c r="AI1695"/>
      <c r="AJ1695"/>
      <c r="AK1695"/>
      <c r="AL1695"/>
      <c r="AM1695"/>
      <c r="AN1695"/>
      <c r="AO1695"/>
      <c r="AP1695"/>
      <c r="AQ1695"/>
      <c r="AR1695"/>
      <c r="AS1695"/>
    </row>
    <row r="1696" spans="1:45" x14ac:dyDescent="0.25">
      <c r="A1696" s="110"/>
      <c r="B1696" s="110"/>
      <c r="R1696" s="82"/>
      <c r="S1696"/>
      <c r="T1696"/>
      <c r="U1696"/>
      <c r="V1696" s="12"/>
      <c r="W1696" s="12"/>
      <c r="X1696" s="12"/>
      <c r="Y1696" s="12"/>
      <c r="AA1696" s="12"/>
      <c r="AB1696" s="12"/>
      <c r="AC1696" s="12"/>
      <c r="AD1696" s="12"/>
      <c r="AE1696" s="12"/>
      <c r="AF1696"/>
      <c r="AH1696"/>
      <c r="AI1696"/>
      <c r="AJ1696"/>
      <c r="AK1696"/>
      <c r="AL1696"/>
      <c r="AM1696"/>
      <c r="AN1696"/>
      <c r="AO1696"/>
      <c r="AP1696"/>
      <c r="AQ1696"/>
      <c r="AR1696"/>
      <c r="AS1696"/>
    </row>
    <row r="1697" spans="1:45" x14ac:dyDescent="0.25">
      <c r="A1697" s="110"/>
      <c r="B1697" s="110"/>
      <c r="R1697" s="82"/>
      <c r="S1697"/>
      <c r="T1697"/>
      <c r="U1697"/>
      <c r="V1697" s="12"/>
      <c r="W1697" s="12"/>
      <c r="X1697" s="12"/>
      <c r="Y1697" s="12"/>
      <c r="AA1697" s="12"/>
      <c r="AB1697" s="12"/>
      <c r="AC1697" s="12"/>
      <c r="AD1697" s="12"/>
      <c r="AE1697" s="12"/>
      <c r="AF1697"/>
      <c r="AH1697"/>
      <c r="AI1697"/>
      <c r="AJ1697"/>
      <c r="AK1697"/>
      <c r="AL1697"/>
      <c r="AM1697"/>
      <c r="AN1697"/>
      <c r="AO1697"/>
      <c r="AP1697"/>
      <c r="AQ1697"/>
      <c r="AR1697"/>
      <c r="AS1697"/>
    </row>
    <row r="1698" spans="1:45" x14ac:dyDescent="0.25">
      <c r="A1698" s="110"/>
      <c r="B1698" s="110"/>
      <c r="R1698" s="82"/>
      <c r="S1698"/>
      <c r="T1698"/>
      <c r="U1698"/>
      <c r="V1698" s="12"/>
      <c r="W1698" s="12"/>
      <c r="X1698" s="12"/>
      <c r="Y1698" s="12"/>
      <c r="AA1698" s="12"/>
      <c r="AB1698" s="12"/>
      <c r="AC1698" s="12"/>
      <c r="AD1698" s="12"/>
      <c r="AE1698" s="12"/>
      <c r="AF1698"/>
      <c r="AH1698"/>
      <c r="AI1698"/>
      <c r="AJ1698"/>
      <c r="AK1698"/>
      <c r="AL1698"/>
      <c r="AM1698"/>
      <c r="AN1698"/>
      <c r="AO1698"/>
      <c r="AP1698"/>
      <c r="AQ1698"/>
      <c r="AR1698"/>
      <c r="AS1698"/>
    </row>
    <row r="1699" spans="1:45" x14ac:dyDescent="0.25">
      <c r="A1699" s="110"/>
      <c r="B1699" s="110"/>
      <c r="R1699" s="82"/>
      <c r="S1699"/>
      <c r="T1699"/>
      <c r="U1699"/>
      <c r="V1699" s="12"/>
      <c r="W1699" s="12"/>
      <c r="X1699" s="12"/>
      <c r="Y1699" s="12"/>
      <c r="AA1699" s="12"/>
      <c r="AB1699" s="12"/>
      <c r="AC1699" s="12"/>
      <c r="AD1699" s="12"/>
      <c r="AE1699" s="12"/>
      <c r="AF1699"/>
      <c r="AH1699"/>
      <c r="AI1699"/>
      <c r="AJ1699"/>
      <c r="AK1699"/>
      <c r="AL1699"/>
      <c r="AM1699"/>
      <c r="AN1699"/>
      <c r="AO1699"/>
      <c r="AP1699"/>
      <c r="AQ1699"/>
      <c r="AR1699"/>
      <c r="AS1699"/>
    </row>
    <row r="1700" spans="1:45" x14ac:dyDescent="0.25">
      <c r="A1700" s="110"/>
      <c r="B1700" s="110"/>
      <c r="R1700" s="82"/>
      <c r="S1700"/>
      <c r="T1700"/>
      <c r="U1700"/>
      <c r="V1700" s="12"/>
      <c r="W1700" s="12"/>
      <c r="X1700" s="12"/>
      <c r="Y1700" s="12"/>
      <c r="AA1700" s="12"/>
      <c r="AB1700" s="12"/>
      <c r="AC1700" s="12"/>
      <c r="AD1700" s="12"/>
      <c r="AE1700" s="12"/>
      <c r="AF1700"/>
      <c r="AH1700"/>
      <c r="AI1700"/>
      <c r="AJ1700"/>
      <c r="AK1700"/>
      <c r="AL1700"/>
      <c r="AM1700"/>
      <c r="AN1700"/>
      <c r="AO1700"/>
      <c r="AP1700"/>
      <c r="AQ1700"/>
      <c r="AR1700"/>
      <c r="AS1700"/>
    </row>
    <row r="1701" spans="1:45" x14ac:dyDescent="0.25">
      <c r="A1701" s="110"/>
      <c r="B1701" s="110"/>
      <c r="R1701" s="82"/>
      <c r="S1701"/>
      <c r="T1701"/>
      <c r="U1701"/>
      <c r="V1701" s="12"/>
      <c r="W1701" s="12"/>
      <c r="X1701" s="12"/>
      <c r="Y1701" s="12"/>
      <c r="AA1701" s="12"/>
      <c r="AB1701" s="12"/>
      <c r="AC1701" s="12"/>
      <c r="AD1701" s="12"/>
      <c r="AE1701" s="12"/>
      <c r="AF1701"/>
      <c r="AH1701"/>
      <c r="AI1701"/>
      <c r="AJ1701"/>
      <c r="AK1701"/>
      <c r="AL1701"/>
      <c r="AM1701"/>
      <c r="AN1701"/>
      <c r="AO1701"/>
      <c r="AP1701"/>
      <c r="AQ1701"/>
      <c r="AR1701"/>
      <c r="AS1701"/>
    </row>
    <row r="1702" spans="1:45" x14ac:dyDescent="0.25">
      <c r="A1702" s="110"/>
      <c r="B1702" s="110"/>
      <c r="R1702" s="82"/>
      <c r="S1702"/>
      <c r="T1702"/>
      <c r="U1702"/>
      <c r="V1702" s="12"/>
      <c r="W1702" s="12"/>
      <c r="X1702" s="12"/>
      <c r="Y1702" s="12"/>
      <c r="AA1702" s="12"/>
      <c r="AB1702" s="12"/>
      <c r="AC1702" s="12"/>
      <c r="AD1702" s="12"/>
      <c r="AE1702" s="12"/>
      <c r="AF1702"/>
      <c r="AH1702"/>
      <c r="AI1702"/>
      <c r="AJ1702"/>
      <c r="AK1702"/>
      <c r="AL1702"/>
      <c r="AM1702"/>
      <c r="AN1702"/>
      <c r="AO1702"/>
      <c r="AP1702"/>
      <c r="AQ1702"/>
      <c r="AR1702"/>
      <c r="AS1702"/>
    </row>
    <row r="1703" spans="1:45" x14ac:dyDescent="0.25">
      <c r="A1703" s="110"/>
      <c r="B1703" s="110"/>
      <c r="R1703" s="82"/>
      <c r="S1703"/>
      <c r="T1703"/>
      <c r="U1703"/>
      <c r="V1703" s="12"/>
      <c r="W1703" s="12"/>
      <c r="X1703" s="12"/>
      <c r="Y1703" s="12"/>
      <c r="AA1703" s="12"/>
      <c r="AB1703" s="12"/>
      <c r="AC1703" s="12"/>
      <c r="AD1703" s="12"/>
      <c r="AE1703" s="12"/>
      <c r="AF1703"/>
      <c r="AH1703"/>
      <c r="AI1703"/>
      <c r="AJ1703"/>
      <c r="AK1703"/>
      <c r="AL1703"/>
      <c r="AM1703"/>
      <c r="AN1703"/>
      <c r="AO1703"/>
      <c r="AP1703"/>
      <c r="AQ1703"/>
      <c r="AR1703"/>
      <c r="AS1703"/>
    </row>
    <row r="1704" spans="1:45" x14ac:dyDescent="0.25">
      <c r="A1704" s="110"/>
      <c r="B1704" s="110"/>
      <c r="R1704" s="82"/>
      <c r="S1704"/>
      <c r="T1704"/>
      <c r="U1704"/>
      <c r="V1704" s="12"/>
      <c r="W1704" s="12"/>
      <c r="X1704" s="12"/>
      <c r="Y1704" s="12"/>
      <c r="AA1704" s="12"/>
      <c r="AB1704" s="12"/>
      <c r="AC1704" s="12"/>
      <c r="AD1704" s="12"/>
      <c r="AE1704" s="12"/>
      <c r="AF1704"/>
      <c r="AH1704"/>
      <c r="AI1704"/>
      <c r="AJ1704"/>
      <c r="AK1704"/>
      <c r="AL1704"/>
      <c r="AM1704"/>
      <c r="AN1704"/>
      <c r="AO1704"/>
      <c r="AP1704"/>
      <c r="AQ1704"/>
      <c r="AR1704"/>
      <c r="AS1704"/>
    </row>
    <row r="1705" spans="1:45" x14ac:dyDescent="0.25">
      <c r="A1705" s="110"/>
      <c r="B1705" s="110"/>
      <c r="R1705" s="82"/>
      <c r="S1705"/>
      <c r="T1705"/>
      <c r="U1705"/>
      <c r="V1705" s="12"/>
      <c r="W1705" s="12"/>
      <c r="X1705" s="12"/>
      <c r="Y1705" s="12"/>
      <c r="AA1705" s="12"/>
      <c r="AB1705" s="12"/>
      <c r="AC1705" s="12"/>
      <c r="AD1705" s="12"/>
      <c r="AE1705" s="12"/>
      <c r="AF1705"/>
      <c r="AH1705"/>
      <c r="AI1705"/>
      <c r="AJ1705"/>
      <c r="AK1705"/>
      <c r="AL1705"/>
      <c r="AM1705"/>
      <c r="AN1705"/>
      <c r="AO1705"/>
      <c r="AP1705"/>
      <c r="AQ1705"/>
      <c r="AR1705"/>
      <c r="AS1705"/>
    </row>
    <row r="1706" spans="1:45" x14ac:dyDescent="0.25">
      <c r="A1706" s="110"/>
      <c r="B1706" s="110"/>
      <c r="R1706" s="82"/>
      <c r="S1706"/>
      <c r="T1706"/>
      <c r="U1706"/>
      <c r="V1706" s="12"/>
      <c r="W1706" s="12"/>
      <c r="X1706" s="12"/>
      <c r="Y1706" s="12"/>
      <c r="AA1706" s="12"/>
      <c r="AB1706" s="12"/>
      <c r="AC1706" s="12"/>
      <c r="AD1706" s="12"/>
      <c r="AE1706" s="12"/>
      <c r="AF1706"/>
      <c r="AH1706"/>
      <c r="AI1706"/>
      <c r="AJ1706"/>
      <c r="AK1706"/>
      <c r="AL1706"/>
      <c r="AM1706"/>
      <c r="AN1706"/>
      <c r="AO1706"/>
      <c r="AP1706"/>
      <c r="AQ1706"/>
      <c r="AR1706"/>
      <c r="AS1706"/>
    </row>
    <row r="1707" spans="1:45" x14ac:dyDescent="0.25">
      <c r="A1707" s="110"/>
      <c r="B1707" s="110"/>
      <c r="R1707" s="82"/>
      <c r="S1707"/>
      <c r="T1707"/>
      <c r="U1707"/>
      <c r="V1707" s="12"/>
      <c r="W1707" s="12"/>
      <c r="X1707" s="12"/>
      <c r="Y1707" s="12"/>
      <c r="AA1707" s="12"/>
      <c r="AB1707" s="12"/>
      <c r="AC1707" s="12"/>
      <c r="AD1707" s="12"/>
      <c r="AE1707" s="12"/>
      <c r="AF1707"/>
      <c r="AH1707"/>
      <c r="AI1707"/>
      <c r="AJ1707"/>
      <c r="AK1707"/>
      <c r="AL1707"/>
      <c r="AM1707"/>
      <c r="AN1707"/>
      <c r="AO1707"/>
      <c r="AP1707"/>
      <c r="AQ1707"/>
      <c r="AR1707"/>
      <c r="AS1707"/>
    </row>
    <row r="1708" spans="1:45" x14ac:dyDescent="0.25">
      <c r="A1708" s="110"/>
      <c r="B1708" s="110"/>
      <c r="R1708" s="82"/>
      <c r="S1708"/>
      <c r="T1708"/>
      <c r="U1708"/>
      <c r="V1708" s="12"/>
      <c r="W1708" s="12"/>
      <c r="X1708" s="12"/>
      <c r="Y1708" s="12"/>
      <c r="AA1708" s="12"/>
      <c r="AB1708" s="12"/>
      <c r="AC1708" s="12"/>
      <c r="AD1708" s="12"/>
      <c r="AE1708" s="12"/>
      <c r="AF1708"/>
      <c r="AH1708"/>
      <c r="AI1708"/>
      <c r="AJ1708"/>
      <c r="AK1708"/>
      <c r="AL1708"/>
      <c r="AM1708"/>
      <c r="AN1708"/>
      <c r="AO1708"/>
      <c r="AP1708"/>
      <c r="AQ1708"/>
      <c r="AR1708"/>
      <c r="AS1708"/>
    </row>
    <row r="1709" spans="1:45" x14ac:dyDescent="0.25">
      <c r="A1709" s="110"/>
      <c r="B1709" s="110"/>
      <c r="R1709" s="82"/>
      <c r="S1709"/>
      <c r="T1709"/>
      <c r="U1709"/>
      <c r="V1709" s="12"/>
      <c r="W1709" s="12"/>
      <c r="X1709" s="12"/>
      <c r="Y1709" s="12"/>
      <c r="AA1709" s="12"/>
      <c r="AB1709" s="12"/>
      <c r="AC1709" s="12"/>
      <c r="AD1709" s="12"/>
      <c r="AE1709" s="12"/>
      <c r="AF1709"/>
      <c r="AH1709"/>
      <c r="AI1709"/>
      <c r="AJ1709"/>
      <c r="AK1709"/>
      <c r="AL1709"/>
      <c r="AM1709"/>
      <c r="AN1709"/>
      <c r="AO1709"/>
      <c r="AP1709"/>
      <c r="AQ1709"/>
      <c r="AR1709"/>
      <c r="AS1709"/>
    </row>
    <row r="1710" spans="1:45" x14ac:dyDescent="0.25">
      <c r="A1710" s="110"/>
      <c r="B1710" s="110"/>
      <c r="R1710" s="82"/>
      <c r="S1710"/>
      <c r="T1710"/>
      <c r="U1710"/>
      <c r="V1710" s="12"/>
      <c r="W1710" s="12"/>
      <c r="X1710" s="12"/>
      <c r="Y1710" s="12"/>
      <c r="AA1710" s="12"/>
      <c r="AB1710" s="12"/>
      <c r="AC1710" s="12"/>
      <c r="AD1710" s="12"/>
      <c r="AE1710" s="12"/>
      <c r="AF1710"/>
      <c r="AH1710"/>
      <c r="AI1710"/>
      <c r="AJ1710"/>
      <c r="AK1710"/>
      <c r="AL1710"/>
      <c r="AM1710"/>
      <c r="AN1710"/>
      <c r="AO1710"/>
      <c r="AP1710"/>
      <c r="AQ1710"/>
      <c r="AR1710"/>
      <c r="AS1710"/>
    </row>
    <row r="1711" spans="1:45" x14ac:dyDescent="0.25">
      <c r="A1711" s="110"/>
      <c r="B1711" s="110"/>
      <c r="R1711" s="82"/>
      <c r="S1711"/>
      <c r="T1711"/>
      <c r="U1711"/>
      <c r="V1711" s="12"/>
      <c r="W1711" s="12"/>
      <c r="X1711" s="12"/>
      <c r="Y1711" s="12"/>
      <c r="AA1711" s="12"/>
      <c r="AB1711" s="12"/>
      <c r="AC1711" s="12"/>
      <c r="AD1711" s="12"/>
      <c r="AE1711" s="12"/>
      <c r="AF1711"/>
      <c r="AH1711"/>
      <c r="AI1711"/>
      <c r="AJ1711"/>
      <c r="AK1711"/>
      <c r="AL1711"/>
      <c r="AM1711"/>
      <c r="AN1711"/>
      <c r="AO1711"/>
      <c r="AP1711"/>
      <c r="AQ1711"/>
      <c r="AR1711"/>
      <c r="AS1711"/>
    </row>
    <row r="1712" spans="1:45" x14ac:dyDescent="0.25">
      <c r="A1712" s="110"/>
      <c r="B1712" s="110"/>
      <c r="R1712" s="82"/>
      <c r="S1712"/>
      <c r="T1712"/>
      <c r="U1712"/>
      <c r="V1712" s="12"/>
      <c r="W1712" s="12"/>
      <c r="X1712" s="12"/>
      <c r="Y1712" s="12"/>
      <c r="AA1712" s="12"/>
      <c r="AB1712" s="12"/>
      <c r="AC1712" s="12"/>
      <c r="AD1712" s="12"/>
      <c r="AE1712" s="12"/>
      <c r="AF1712"/>
      <c r="AH1712"/>
      <c r="AI1712"/>
      <c r="AJ1712"/>
      <c r="AK1712"/>
      <c r="AL1712"/>
      <c r="AM1712"/>
      <c r="AN1712"/>
      <c r="AO1712"/>
      <c r="AP1712"/>
      <c r="AQ1712"/>
      <c r="AR1712"/>
      <c r="AS1712"/>
    </row>
    <row r="1713" spans="1:45" x14ac:dyDescent="0.25">
      <c r="A1713" s="110"/>
      <c r="B1713" s="110"/>
      <c r="R1713" s="82"/>
      <c r="S1713"/>
      <c r="T1713"/>
      <c r="U1713"/>
      <c r="V1713" s="12"/>
      <c r="W1713" s="12"/>
      <c r="X1713" s="12"/>
      <c r="Y1713" s="12"/>
      <c r="AA1713" s="12"/>
      <c r="AB1713" s="12"/>
      <c r="AC1713" s="12"/>
      <c r="AD1713" s="12"/>
      <c r="AE1713" s="12"/>
      <c r="AF1713"/>
      <c r="AH1713"/>
      <c r="AI1713"/>
      <c r="AJ1713"/>
      <c r="AK1713"/>
      <c r="AL1713"/>
      <c r="AM1713"/>
      <c r="AN1713"/>
      <c r="AO1713"/>
      <c r="AP1713"/>
      <c r="AQ1713"/>
      <c r="AR1713"/>
      <c r="AS1713"/>
    </row>
    <row r="1714" spans="1:45" x14ac:dyDescent="0.25">
      <c r="A1714" s="110"/>
      <c r="B1714" s="110"/>
      <c r="R1714" s="82"/>
      <c r="S1714"/>
      <c r="T1714"/>
      <c r="U1714"/>
      <c r="V1714" s="12"/>
      <c r="W1714" s="12"/>
      <c r="X1714" s="12"/>
      <c r="Y1714" s="12"/>
      <c r="AA1714" s="12"/>
      <c r="AB1714" s="12"/>
      <c r="AC1714" s="12"/>
      <c r="AD1714" s="12"/>
      <c r="AE1714" s="12"/>
      <c r="AF1714"/>
      <c r="AH1714"/>
      <c r="AI1714"/>
      <c r="AJ1714"/>
      <c r="AK1714"/>
      <c r="AL1714"/>
      <c r="AM1714"/>
      <c r="AN1714"/>
      <c r="AO1714"/>
      <c r="AP1714"/>
      <c r="AQ1714"/>
      <c r="AR1714"/>
      <c r="AS1714"/>
    </row>
    <row r="1715" spans="1:45" x14ac:dyDescent="0.25">
      <c r="A1715" s="110"/>
      <c r="B1715" s="110"/>
      <c r="R1715" s="82"/>
      <c r="S1715"/>
      <c r="T1715"/>
      <c r="U1715"/>
      <c r="V1715" s="12"/>
      <c r="W1715" s="12"/>
      <c r="X1715" s="12"/>
      <c r="Y1715" s="12"/>
      <c r="AA1715" s="12"/>
      <c r="AB1715" s="12"/>
      <c r="AC1715" s="12"/>
      <c r="AD1715" s="12"/>
      <c r="AE1715" s="12"/>
      <c r="AF1715"/>
      <c r="AH1715"/>
      <c r="AI1715"/>
      <c r="AJ1715"/>
      <c r="AK1715"/>
      <c r="AL1715"/>
      <c r="AM1715"/>
      <c r="AN1715"/>
      <c r="AO1715"/>
      <c r="AP1715"/>
      <c r="AQ1715"/>
      <c r="AR1715"/>
      <c r="AS1715"/>
    </row>
    <row r="1716" spans="1:45" x14ac:dyDescent="0.25">
      <c r="A1716" s="110"/>
      <c r="B1716" s="110"/>
      <c r="R1716" s="82"/>
      <c r="S1716"/>
      <c r="T1716"/>
      <c r="U1716"/>
      <c r="V1716" s="12"/>
      <c r="W1716" s="12"/>
      <c r="X1716" s="12"/>
      <c r="Y1716" s="12"/>
      <c r="AA1716" s="12"/>
      <c r="AB1716" s="12"/>
      <c r="AC1716" s="12"/>
      <c r="AD1716" s="12"/>
      <c r="AE1716" s="12"/>
      <c r="AF1716"/>
      <c r="AH1716"/>
      <c r="AI1716"/>
      <c r="AJ1716"/>
      <c r="AK1716"/>
      <c r="AL1716"/>
      <c r="AM1716"/>
      <c r="AN1716"/>
      <c r="AO1716"/>
      <c r="AP1716"/>
      <c r="AQ1716"/>
      <c r="AR1716"/>
      <c r="AS1716"/>
    </row>
    <row r="1717" spans="1:45" x14ac:dyDescent="0.25">
      <c r="A1717" s="110"/>
      <c r="B1717" s="110"/>
      <c r="R1717" s="82"/>
      <c r="S1717"/>
      <c r="T1717"/>
      <c r="U1717"/>
      <c r="V1717" s="12"/>
      <c r="W1717" s="12"/>
      <c r="X1717" s="12"/>
      <c r="Y1717" s="12"/>
      <c r="AA1717" s="12"/>
      <c r="AB1717" s="12"/>
      <c r="AC1717" s="12"/>
      <c r="AD1717" s="12"/>
      <c r="AE1717" s="12"/>
      <c r="AF1717"/>
      <c r="AH1717"/>
      <c r="AI1717"/>
      <c r="AJ1717"/>
      <c r="AK1717"/>
      <c r="AL1717"/>
      <c r="AM1717"/>
      <c r="AN1717"/>
      <c r="AO1717"/>
      <c r="AP1717"/>
      <c r="AQ1717"/>
      <c r="AR1717"/>
      <c r="AS1717"/>
    </row>
    <row r="1718" spans="1:45" x14ac:dyDescent="0.25">
      <c r="A1718" s="110"/>
      <c r="B1718" s="110"/>
      <c r="R1718" s="82"/>
      <c r="S1718"/>
      <c r="T1718"/>
      <c r="U1718"/>
      <c r="V1718" s="12"/>
      <c r="W1718" s="12"/>
      <c r="X1718" s="12"/>
      <c r="Y1718" s="12"/>
      <c r="AA1718" s="12"/>
      <c r="AB1718" s="12"/>
      <c r="AC1718" s="12"/>
      <c r="AD1718" s="12"/>
      <c r="AE1718" s="12"/>
      <c r="AF1718"/>
      <c r="AH1718"/>
      <c r="AI1718"/>
      <c r="AJ1718"/>
      <c r="AK1718"/>
      <c r="AL1718"/>
      <c r="AM1718"/>
      <c r="AN1718"/>
      <c r="AO1718"/>
      <c r="AP1718"/>
      <c r="AQ1718"/>
      <c r="AR1718"/>
      <c r="AS1718"/>
    </row>
    <row r="1719" spans="1:45" x14ac:dyDescent="0.25">
      <c r="A1719" s="110"/>
      <c r="B1719" s="110"/>
      <c r="R1719" s="82"/>
      <c r="S1719"/>
      <c r="T1719"/>
      <c r="U1719"/>
      <c r="V1719" s="12"/>
      <c r="W1719" s="12"/>
      <c r="X1719" s="12"/>
      <c r="Y1719" s="12"/>
      <c r="AA1719" s="12"/>
      <c r="AB1719" s="12"/>
      <c r="AC1719" s="12"/>
      <c r="AD1719" s="12"/>
      <c r="AE1719" s="12"/>
      <c r="AF1719"/>
      <c r="AH1719"/>
      <c r="AI1719"/>
      <c r="AJ1719"/>
      <c r="AK1719"/>
      <c r="AL1719"/>
      <c r="AM1719"/>
      <c r="AN1719"/>
      <c r="AO1719"/>
      <c r="AP1719"/>
      <c r="AQ1719"/>
      <c r="AR1719"/>
      <c r="AS1719"/>
    </row>
    <row r="1720" spans="1:45" x14ac:dyDescent="0.25">
      <c r="A1720" s="110"/>
      <c r="B1720" s="110"/>
      <c r="R1720" s="82"/>
      <c r="S1720"/>
      <c r="T1720"/>
      <c r="U1720"/>
      <c r="V1720" s="12"/>
      <c r="W1720" s="12"/>
      <c r="X1720" s="12"/>
      <c r="Y1720" s="12"/>
      <c r="AA1720" s="12"/>
      <c r="AB1720" s="12"/>
      <c r="AC1720" s="12"/>
      <c r="AD1720" s="12"/>
      <c r="AE1720" s="12"/>
      <c r="AF1720"/>
      <c r="AH1720"/>
      <c r="AI1720"/>
      <c r="AJ1720"/>
      <c r="AK1720"/>
      <c r="AL1720"/>
      <c r="AM1720"/>
      <c r="AN1720"/>
      <c r="AO1720"/>
      <c r="AP1720"/>
      <c r="AQ1720"/>
      <c r="AR1720"/>
      <c r="AS1720"/>
    </row>
    <row r="1721" spans="1:45" x14ac:dyDescent="0.25">
      <c r="A1721" s="110"/>
      <c r="B1721" s="110"/>
      <c r="R1721" s="82"/>
      <c r="S1721"/>
      <c r="T1721"/>
      <c r="U1721"/>
      <c r="V1721" s="12"/>
      <c r="W1721" s="12"/>
      <c r="X1721" s="12"/>
      <c r="Y1721" s="12"/>
      <c r="AA1721" s="12"/>
      <c r="AB1721" s="12"/>
      <c r="AC1721" s="12"/>
      <c r="AD1721" s="12"/>
      <c r="AE1721" s="12"/>
      <c r="AF1721"/>
      <c r="AH1721"/>
      <c r="AI1721"/>
      <c r="AJ1721"/>
      <c r="AK1721"/>
      <c r="AL1721"/>
      <c r="AM1721"/>
      <c r="AN1721"/>
      <c r="AO1721"/>
      <c r="AP1721"/>
      <c r="AQ1721"/>
      <c r="AR1721"/>
      <c r="AS1721"/>
    </row>
    <row r="1722" spans="1:45" x14ac:dyDescent="0.25">
      <c r="A1722" s="110"/>
      <c r="B1722" s="110"/>
      <c r="R1722" s="82"/>
      <c r="S1722"/>
      <c r="T1722"/>
      <c r="U1722"/>
      <c r="V1722" s="12"/>
      <c r="W1722" s="12"/>
      <c r="X1722" s="12"/>
      <c r="Y1722" s="12"/>
      <c r="AA1722" s="12"/>
      <c r="AB1722" s="12"/>
      <c r="AC1722" s="12"/>
      <c r="AD1722" s="12"/>
      <c r="AE1722" s="12"/>
      <c r="AF1722"/>
      <c r="AH1722"/>
      <c r="AI1722"/>
      <c r="AJ1722"/>
      <c r="AK1722"/>
      <c r="AL1722"/>
      <c r="AM1722"/>
      <c r="AN1722"/>
      <c r="AO1722"/>
      <c r="AP1722"/>
      <c r="AQ1722"/>
      <c r="AR1722"/>
      <c r="AS1722"/>
    </row>
    <row r="1723" spans="1:45" x14ac:dyDescent="0.25">
      <c r="A1723" s="110"/>
      <c r="B1723" s="110"/>
      <c r="R1723" s="82"/>
      <c r="S1723"/>
      <c r="T1723"/>
      <c r="U1723"/>
      <c r="V1723" s="12"/>
      <c r="W1723" s="12"/>
      <c r="X1723" s="12"/>
      <c r="Y1723" s="12"/>
      <c r="AA1723" s="12"/>
      <c r="AB1723" s="12"/>
      <c r="AC1723" s="12"/>
      <c r="AD1723" s="12"/>
      <c r="AE1723" s="12"/>
      <c r="AF1723"/>
      <c r="AH1723"/>
      <c r="AI1723"/>
      <c r="AJ1723"/>
      <c r="AK1723"/>
      <c r="AL1723"/>
      <c r="AM1723"/>
      <c r="AN1723"/>
      <c r="AO1723"/>
      <c r="AP1723"/>
      <c r="AQ1723"/>
      <c r="AR1723"/>
      <c r="AS1723"/>
    </row>
    <row r="1724" spans="1:45" x14ac:dyDescent="0.25">
      <c r="A1724" s="110"/>
      <c r="B1724" s="110"/>
      <c r="R1724" s="82"/>
      <c r="S1724"/>
      <c r="T1724"/>
      <c r="U1724"/>
      <c r="V1724" s="12"/>
      <c r="W1724" s="12"/>
      <c r="X1724" s="12"/>
      <c r="Y1724" s="12"/>
      <c r="AA1724" s="12"/>
      <c r="AB1724" s="12"/>
      <c r="AC1724" s="12"/>
      <c r="AD1724" s="12"/>
      <c r="AE1724" s="12"/>
      <c r="AF1724"/>
      <c r="AH1724"/>
      <c r="AI1724"/>
      <c r="AJ1724"/>
      <c r="AK1724"/>
      <c r="AL1724"/>
      <c r="AM1724"/>
      <c r="AN1724"/>
      <c r="AO1724"/>
      <c r="AP1724"/>
      <c r="AQ1724"/>
      <c r="AR1724"/>
      <c r="AS1724"/>
    </row>
    <row r="1725" spans="1:45" x14ac:dyDescent="0.25">
      <c r="A1725" s="110"/>
      <c r="B1725" s="110"/>
      <c r="R1725" s="82"/>
      <c r="S1725"/>
      <c r="T1725"/>
      <c r="U1725"/>
      <c r="V1725" s="12"/>
      <c r="W1725" s="12"/>
      <c r="X1725" s="12"/>
      <c r="Y1725" s="12"/>
      <c r="AA1725" s="12"/>
      <c r="AB1725" s="12"/>
      <c r="AC1725" s="12"/>
      <c r="AD1725" s="12"/>
      <c r="AE1725" s="12"/>
      <c r="AF1725"/>
      <c r="AH1725"/>
      <c r="AI1725"/>
      <c r="AJ1725"/>
      <c r="AK1725"/>
      <c r="AL1725"/>
      <c r="AM1725"/>
      <c r="AN1725"/>
      <c r="AO1725"/>
      <c r="AP1725"/>
      <c r="AQ1725"/>
      <c r="AR1725"/>
      <c r="AS1725"/>
    </row>
    <row r="1726" spans="1:45" x14ac:dyDescent="0.25">
      <c r="A1726" s="110"/>
      <c r="B1726" s="110"/>
      <c r="R1726" s="82"/>
      <c r="S1726"/>
      <c r="T1726"/>
      <c r="U1726"/>
      <c r="V1726" s="12"/>
      <c r="W1726" s="12"/>
      <c r="X1726" s="12"/>
      <c r="Y1726" s="12"/>
      <c r="AA1726" s="12"/>
      <c r="AB1726" s="12"/>
      <c r="AC1726" s="12"/>
      <c r="AD1726" s="12"/>
      <c r="AE1726" s="12"/>
      <c r="AF1726"/>
      <c r="AH1726"/>
      <c r="AI1726"/>
      <c r="AJ1726"/>
      <c r="AK1726"/>
      <c r="AL1726"/>
      <c r="AM1726"/>
      <c r="AN1726"/>
      <c r="AO1726"/>
      <c r="AP1726"/>
      <c r="AQ1726"/>
      <c r="AR1726"/>
      <c r="AS1726"/>
    </row>
    <row r="1727" spans="1:45" x14ac:dyDescent="0.25">
      <c r="A1727" s="110"/>
      <c r="B1727" s="110"/>
      <c r="R1727" s="82"/>
      <c r="S1727"/>
      <c r="T1727"/>
      <c r="U1727"/>
      <c r="V1727" s="12"/>
      <c r="W1727" s="12"/>
      <c r="X1727" s="12"/>
      <c r="Y1727" s="12"/>
      <c r="AA1727" s="12"/>
      <c r="AB1727" s="12"/>
      <c r="AC1727" s="12"/>
      <c r="AD1727" s="12"/>
      <c r="AE1727" s="12"/>
      <c r="AF1727"/>
      <c r="AH1727"/>
      <c r="AI1727"/>
      <c r="AJ1727"/>
      <c r="AK1727"/>
      <c r="AL1727"/>
      <c r="AM1727"/>
      <c r="AN1727"/>
      <c r="AO1727"/>
      <c r="AP1727"/>
      <c r="AQ1727"/>
      <c r="AR1727"/>
      <c r="AS1727"/>
    </row>
    <row r="1728" spans="1:45" x14ac:dyDescent="0.25">
      <c r="A1728" s="110"/>
      <c r="B1728" s="110"/>
      <c r="R1728" s="82"/>
      <c r="S1728"/>
      <c r="T1728"/>
      <c r="U1728"/>
      <c r="V1728" s="12"/>
      <c r="W1728" s="12"/>
      <c r="X1728" s="12"/>
      <c r="Y1728" s="12"/>
      <c r="AA1728" s="12"/>
      <c r="AB1728" s="12"/>
      <c r="AC1728" s="12"/>
      <c r="AD1728" s="12"/>
      <c r="AE1728" s="12"/>
      <c r="AF1728"/>
      <c r="AH1728"/>
      <c r="AI1728"/>
      <c r="AJ1728"/>
      <c r="AK1728"/>
      <c r="AL1728"/>
      <c r="AM1728"/>
      <c r="AN1728"/>
      <c r="AO1728"/>
      <c r="AP1728"/>
      <c r="AQ1728"/>
      <c r="AR1728"/>
      <c r="AS1728"/>
    </row>
    <row r="1729" spans="1:45" x14ac:dyDescent="0.25">
      <c r="A1729" s="110"/>
      <c r="B1729" s="110"/>
      <c r="R1729" s="82"/>
      <c r="S1729"/>
      <c r="T1729"/>
      <c r="U1729"/>
      <c r="V1729" s="12"/>
      <c r="W1729" s="12"/>
      <c r="X1729" s="12"/>
      <c r="Y1729" s="12"/>
      <c r="AA1729" s="12"/>
      <c r="AB1729" s="12"/>
      <c r="AC1729" s="12"/>
      <c r="AD1729" s="12"/>
      <c r="AE1729" s="12"/>
      <c r="AF1729"/>
      <c r="AH1729"/>
      <c r="AI1729"/>
      <c r="AJ1729"/>
      <c r="AK1729"/>
      <c r="AL1729"/>
      <c r="AM1729"/>
      <c r="AN1729"/>
      <c r="AO1729"/>
      <c r="AP1729"/>
      <c r="AQ1729"/>
      <c r="AR1729"/>
      <c r="AS1729"/>
    </row>
    <row r="1730" spans="1:45" x14ac:dyDescent="0.25">
      <c r="A1730" s="110"/>
      <c r="B1730" s="110"/>
      <c r="R1730" s="82"/>
      <c r="S1730"/>
      <c r="T1730"/>
      <c r="U1730"/>
      <c r="V1730" s="12"/>
      <c r="W1730" s="12"/>
      <c r="X1730" s="12"/>
      <c r="Y1730" s="12"/>
      <c r="AA1730" s="12"/>
      <c r="AB1730" s="12"/>
      <c r="AC1730" s="12"/>
      <c r="AD1730" s="12"/>
      <c r="AE1730" s="12"/>
      <c r="AF1730"/>
      <c r="AH1730"/>
      <c r="AI1730"/>
      <c r="AJ1730"/>
      <c r="AK1730"/>
      <c r="AL1730"/>
      <c r="AM1730"/>
      <c r="AN1730"/>
      <c r="AO1730"/>
      <c r="AP1730"/>
      <c r="AQ1730"/>
      <c r="AR1730"/>
      <c r="AS1730"/>
    </row>
    <row r="1731" spans="1:45" x14ac:dyDescent="0.25">
      <c r="A1731" s="110"/>
      <c r="B1731" s="110"/>
      <c r="R1731" s="82"/>
      <c r="S1731"/>
      <c r="T1731"/>
      <c r="U1731"/>
      <c r="V1731" s="12"/>
      <c r="W1731" s="12"/>
      <c r="X1731" s="12"/>
      <c r="Y1731" s="12"/>
      <c r="AA1731" s="12"/>
      <c r="AB1731" s="12"/>
      <c r="AC1731" s="12"/>
      <c r="AD1731" s="12"/>
      <c r="AE1731" s="12"/>
      <c r="AF1731"/>
      <c r="AH1731"/>
      <c r="AI1731"/>
      <c r="AJ1731"/>
      <c r="AK1731"/>
      <c r="AL1731"/>
      <c r="AM1731"/>
      <c r="AN1731"/>
      <c r="AO1731"/>
      <c r="AP1731"/>
      <c r="AQ1731"/>
      <c r="AR1731"/>
      <c r="AS1731"/>
    </row>
    <row r="1732" spans="1:45" x14ac:dyDescent="0.25">
      <c r="A1732" s="110"/>
      <c r="B1732" s="110"/>
      <c r="R1732" s="82"/>
      <c r="S1732"/>
      <c r="T1732"/>
      <c r="U1732"/>
      <c r="V1732" s="12"/>
      <c r="W1732" s="12"/>
      <c r="X1732" s="12"/>
      <c r="Y1732" s="12"/>
      <c r="AA1732" s="12"/>
      <c r="AB1732" s="12"/>
      <c r="AC1732" s="12"/>
      <c r="AD1732" s="12"/>
      <c r="AE1732" s="12"/>
      <c r="AF1732"/>
      <c r="AH1732"/>
      <c r="AI1732"/>
      <c r="AJ1732"/>
      <c r="AK1732"/>
      <c r="AL1732"/>
      <c r="AM1732"/>
      <c r="AN1732"/>
      <c r="AO1732"/>
      <c r="AP1732"/>
      <c r="AQ1732"/>
      <c r="AR1732"/>
      <c r="AS1732"/>
    </row>
    <row r="1733" spans="1:45" x14ac:dyDescent="0.25">
      <c r="A1733" s="110"/>
      <c r="B1733" s="110"/>
      <c r="R1733" s="82"/>
      <c r="S1733"/>
      <c r="T1733"/>
      <c r="U1733"/>
      <c r="V1733" s="12"/>
      <c r="W1733" s="12"/>
      <c r="X1733" s="12"/>
      <c r="Y1733" s="12"/>
      <c r="AA1733" s="12"/>
      <c r="AB1733" s="12"/>
      <c r="AC1733" s="12"/>
      <c r="AD1733" s="12"/>
      <c r="AE1733" s="12"/>
      <c r="AF1733"/>
      <c r="AH1733"/>
      <c r="AI1733"/>
      <c r="AJ1733"/>
      <c r="AK1733"/>
      <c r="AL1733"/>
      <c r="AM1733"/>
      <c r="AN1733"/>
      <c r="AO1733"/>
      <c r="AP1733"/>
      <c r="AQ1733"/>
      <c r="AR1733"/>
      <c r="AS1733"/>
    </row>
    <row r="1734" spans="1:45" x14ac:dyDescent="0.25">
      <c r="A1734" s="110"/>
      <c r="B1734" s="110"/>
      <c r="R1734" s="82"/>
      <c r="S1734"/>
      <c r="T1734"/>
      <c r="U1734"/>
      <c r="V1734" s="12"/>
      <c r="W1734" s="12"/>
      <c r="X1734" s="12"/>
      <c r="Y1734" s="12"/>
      <c r="AA1734" s="12"/>
      <c r="AB1734" s="12"/>
      <c r="AC1734" s="12"/>
      <c r="AD1734" s="12"/>
      <c r="AE1734" s="12"/>
      <c r="AF1734"/>
      <c r="AH1734"/>
      <c r="AI1734"/>
      <c r="AJ1734"/>
      <c r="AK1734"/>
      <c r="AL1734"/>
      <c r="AM1734"/>
      <c r="AN1734"/>
      <c r="AO1734"/>
      <c r="AP1734"/>
      <c r="AQ1734"/>
      <c r="AR1734"/>
      <c r="AS1734"/>
    </row>
    <row r="1735" spans="1:45" x14ac:dyDescent="0.25">
      <c r="A1735" s="110"/>
      <c r="B1735" s="110"/>
      <c r="R1735" s="82"/>
      <c r="S1735"/>
      <c r="T1735"/>
      <c r="U1735"/>
      <c r="V1735" s="12"/>
      <c r="W1735" s="12"/>
      <c r="X1735" s="12"/>
      <c r="Y1735" s="12"/>
      <c r="AA1735" s="12"/>
      <c r="AB1735" s="12"/>
      <c r="AC1735" s="12"/>
      <c r="AD1735" s="12"/>
      <c r="AE1735" s="12"/>
      <c r="AF1735"/>
      <c r="AH1735"/>
      <c r="AI1735"/>
      <c r="AJ1735"/>
      <c r="AK1735"/>
      <c r="AL1735"/>
      <c r="AM1735"/>
      <c r="AN1735"/>
      <c r="AO1735"/>
      <c r="AP1735"/>
      <c r="AQ1735"/>
      <c r="AR1735"/>
      <c r="AS1735"/>
    </row>
    <row r="1736" spans="1:45" x14ac:dyDescent="0.25">
      <c r="A1736" s="110"/>
      <c r="B1736" s="110"/>
      <c r="R1736" s="82"/>
      <c r="S1736"/>
      <c r="T1736"/>
      <c r="U1736"/>
      <c r="V1736" s="12"/>
      <c r="W1736" s="12"/>
      <c r="X1736" s="12"/>
      <c r="Y1736" s="12"/>
      <c r="AA1736" s="12"/>
      <c r="AB1736" s="12"/>
      <c r="AC1736" s="12"/>
      <c r="AD1736" s="12"/>
      <c r="AE1736" s="12"/>
      <c r="AF1736"/>
      <c r="AH1736"/>
      <c r="AI1736"/>
      <c r="AJ1736"/>
      <c r="AK1736"/>
      <c r="AL1736"/>
      <c r="AM1736"/>
      <c r="AN1736"/>
      <c r="AO1736"/>
      <c r="AP1736"/>
      <c r="AQ1736"/>
      <c r="AR1736"/>
      <c r="AS1736"/>
    </row>
    <row r="1737" spans="1:45" x14ac:dyDescent="0.25">
      <c r="A1737" s="110"/>
      <c r="B1737" s="110"/>
      <c r="R1737" s="82"/>
      <c r="S1737"/>
      <c r="T1737"/>
      <c r="U1737"/>
      <c r="V1737" s="12"/>
      <c r="W1737" s="12"/>
      <c r="X1737" s="12"/>
      <c r="Y1737" s="12"/>
      <c r="AA1737" s="12"/>
      <c r="AB1737" s="12"/>
      <c r="AC1737" s="12"/>
      <c r="AD1737" s="12"/>
      <c r="AE1737" s="12"/>
      <c r="AF1737"/>
      <c r="AH1737"/>
      <c r="AI1737"/>
      <c r="AJ1737"/>
      <c r="AK1737"/>
      <c r="AL1737"/>
      <c r="AM1737"/>
      <c r="AN1737"/>
      <c r="AO1737"/>
      <c r="AP1737"/>
      <c r="AQ1737"/>
      <c r="AR1737"/>
      <c r="AS1737"/>
    </row>
    <row r="1738" spans="1:45" x14ac:dyDescent="0.25">
      <c r="A1738" s="110"/>
      <c r="B1738" s="110"/>
      <c r="R1738" s="82"/>
      <c r="S1738"/>
      <c r="T1738"/>
      <c r="U1738"/>
      <c r="V1738" s="12"/>
      <c r="W1738" s="12"/>
      <c r="X1738" s="12"/>
      <c r="Y1738" s="12"/>
      <c r="AA1738" s="12"/>
      <c r="AB1738" s="12"/>
      <c r="AC1738" s="12"/>
      <c r="AD1738" s="12"/>
      <c r="AE1738" s="12"/>
      <c r="AF1738"/>
      <c r="AH1738"/>
      <c r="AI1738"/>
      <c r="AJ1738"/>
      <c r="AK1738"/>
      <c r="AL1738"/>
      <c r="AM1738"/>
      <c r="AN1738"/>
      <c r="AO1738"/>
      <c r="AP1738"/>
      <c r="AQ1738"/>
      <c r="AR1738"/>
      <c r="AS1738"/>
    </row>
    <row r="1739" spans="1:45" x14ac:dyDescent="0.25">
      <c r="A1739" s="110"/>
      <c r="B1739" s="110"/>
      <c r="R1739" s="82"/>
      <c r="S1739"/>
      <c r="T1739"/>
      <c r="U1739"/>
      <c r="V1739" s="12"/>
      <c r="W1739" s="12"/>
      <c r="X1739" s="12"/>
      <c r="Y1739" s="12"/>
      <c r="AA1739" s="12"/>
      <c r="AB1739" s="12"/>
      <c r="AC1739" s="12"/>
      <c r="AD1739" s="12"/>
      <c r="AE1739" s="12"/>
      <c r="AF1739"/>
      <c r="AH1739"/>
      <c r="AI1739"/>
      <c r="AJ1739"/>
      <c r="AK1739"/>
      <c r="AL1739"/>
      <c r="AM1739"/>
      <c r="AN1739"/>
      <c r="AO1739"/>
      <c r="AP1739"/>
      <c r="AQ1739"/>
      <c r="AR1739"/>
      <c r="AS1739"/>
    </row>
    <row r="1740" spans="1:45" x14ac:dyDescent="0.25">
      <c r="A1740" s="110"/>
      <c r="B1740" s="110"/>
      <c r="R1740" s="82"/>
      <c r="S1740"/>
      <c r="T1740"/>
      <c r="U1740"/>
      <c r="V1740" s="12"/>
      <c r="W1740" s="12"/>
      <c r="X1740" s="12"/>
      <c r="Y1740" s="12"/>
      <c r="AA1740" s="12"/>
      <c r="AB1740" s="12"/>
      <c r="AC1740" s="12"/>
      <c r="AD1740" s="12"/>
      <c r="AE1740" s="12"/>
      <c r="AF1740"/>
      <c r="AH1740"/>
      <c r="AI1740"/>
      <c r="AJ1740"/>
      <c r="AK1740"/>
      <c r="AL1740"/>
      <c r="AM1740"/>
      <c r="AN1740"/>
      <c r="AO1740"/>
      <c r="AP1740"/>
      <c r="AQ1740"/>
      <c r="AR1740"/>
      <c r="AS1740"/>
    </row>
    <row r="1741" spans="1:45" x14ac:dyDescent="0.25">
      <c r="A1741" s="110"/>
      <c r="B1741" s="110"/>
      <c r="R1741" s="82"/>
      <c r="S1741"/>
      <c r="T1741"/>
      <c r="U1741"/>
      <c r="V1741" s="12"/>
      <c r="W1741" s="12"/>
      <c r="X1741" s="12"/>
      <c r="Y1741" s="12"/>
      <c r="AA1741" s="12"/>
      <c r="AB1741" s="12"/>
      <c r="AC1741" s="12"/>
      <c r="AD1741" s="12"/>
      <c r="AE1741" s="12"/>
      <c r="AF1741"/>
      <c r="AH1741"/>
      <c r="AI1741"/>
      <c r="AJ1741"/>
      <c r="AK1741"/>
      <c r="AL1741"/>
      <c r="AM1741"/>
      <c r="AN1741"/>
      <c r="AO1741"/>
      <c r="AP1741"/>
      <c r="AQ1741"/>
      <c r="AR1741"/>
      <c r="AS1741"/>
    </row>
    <row r="1742" spans="1:45" x14ac:dyDescent="0.25">
      <c r="A1742" s="110"/>
      <c r="B1742" s="110"/>
      <c r="R1742" s="82"/>
      <c r="S1742"/>
      <c r="T1742"/>
      <c r="U1742"/>
      <c r="V1742" s="12"/>
      <c r="W1742" s="12"/>
      <c r="X1742" s="12"/>
      <c r="Y1742" s="12"/>
      <c r="AA1742" s="12"/>
      <c r="AB1742" s="12"/>
      <c r="AC1742" s="12"/>
      <c r="AD1742" s="12"/>
      <c r="AE1742" s="12"/>
      <c r="AF1742"/>
      <c r="AH1742"/>
      <c r="AI1742"/>
      <c r="AJ1742"/>
      <c r="AK1742"/>
      <c r="AL1742"/>
      <c r="AM1742"/>
      <c r="AN1742"/>
      <c r="AO1742"/>
      <c r="AP1742"/>
      <c r="AQ1742"/>
      <c r="AR1742"/>
      <c r="AS1742"/>
    </row>
    <row r="1743" spans="1:45" x14ac:dyDescent="0.25">
      <c r="A1743" s="110"/>
      <c r="B1743" s="110"/>
      <c r="R1743" s="82"/>
      <c r="S1743"/>
      <c r="T1743"/>
      <c r="U1743"/>
      <c r="V1743" s="12"/>
      <c r="W1743" s="12"/>
      <c r="X1743" s="12"/>
      <c r="Y1743" s="12"/>
      <c r="AA1743" s="12"/>
      <c r="AB1743" s="12"/>
      <c r="AC1743" s="12"/>
      <c r="AD1743" s="12"/>
      <c r="AE1743" s="12"/>
      <c r="AF1743"/>
      <c r="AH1743"/>
      <c r="AI1743"/>
      <c r="AJ1743"/>
      <c r="AK1743"/>
      <c r="AL1743"/>
      <c r="AM1743"/>
      <c r="AN1743"/>
      <c r="AO1743"/>
      <c r="AP1743"/>
      <c r="AQ1743"/>
      <c r="AR1743"/>
      <c r="AS1743"/>
    </row>
    <row r="1744" spans="1:45" x14ac:dyDescent="0.25">
      <c r="A1744" s="110"/>
      <c r="B1744" s="110"/>
      <c r="R1744" s="82"/>
      <c r="S1744"/>
      <c r="T1744"/>
      <c r="U1744"/>
      <c r="V1744" s="12"/>
      <c r="W1744" s="12"/>
      <c r="X1744" s="12"/>
      <c r="Y1744" s="12"/>
      <c r="AA1744" s="12"/>
      <c r="AB1744" s="12"/>
      <c r="AC1744" s="12"/>
      <c r="AD1744" s="12"/>
      <c r="AE1744" s="12"/>
      <c r="AF1744"/>
      <c r="AH1744"/>
      <c r="AI1744"/>
      <c r="AJ1744"/>
      <c r="AK1744"/>
      <c r="AL1744"/>
      <c r="AM1744"/>
      <c r="AN1744"/>
      <c r="AO1744"/>
      <c r="AP1744"/>
      <c r="AQ1744"/>
      <c r="AR1744"/>
      <c r="AS1744"/>
    </row>
    <row r="1745" spans="1:45" x14ac:dyDescent="0.25">
      <c r="A1745" s="110"/>
      <c r="B1745" s="110"/>
      <c r="R1745" s="82"/>
      <c r="S1745"/>
      <c r="T1745"/>
      <c r="U1745"/>
      <c r="V1745" s="12"/>
      <c r="W1745" s="12"/>
      <c r="X1745" s="12"/>
      <c r="Y1745" s="12"/>
      <c r="AA1745" s="12"/>
      <c r="AB1745" s="12"/>
      <c r="AC1745" s="12"/>
      <c r="AD1745" s="12"/>
      <c r="AE1745" s="12"/>
      <c r="AF1745"/>
      <c r="AH1745"/>
      <c r="AI1745"/>
      <c r="AJ1745"/>
      <c r="AK1745"/>
      <c r="AL1745"/>
      <c r="AM1745"/>
      <c r="AN1745"/>
      <c r="AO1745"/>
      <c r="AP1745"/>
      <c r="AQ1745"/>
      <c r="AR1745"/>
      <c r="AS1745"/>
    </row>
    <row r="1746" spans="1:45" x14ac:dyDescent="0.25">
      <c r="A1746" s="110"/>
      <c r="B1746" s="110"/>
      <c r="R1746" s="82"/>
      <c r="S1746"/>
      <c r="T1746"/>
      <c r="U1746"/>
      <c r="V1746" s="12"/>
      <c r="W1746" s="12"/>
      <c r="X1746" s="12"/>
      <c r="Y1746" s="12"/>
      <c r="AA1746" s="12"/>
      <c r="AB1746" s="12"/>
      <c r="AC1746" s="12"/>
      <c r="AD1746" s="12"/>
      <c r="AE1746" s="12"/>
      <c r="AF1746"/>
      <c r="AH1746"/>
      <c r="AI1746"/>
      <c r="AJ1746"/>
      <c r="AK1746"/>
      <c r="AL1746"/>
      <c r="AM1746"/>
      <c r="AN1746"/>
      <c r="AO1746"/>
      <c r="AP1746"/>
      <c r="AQ1746"/>
      <c r="AR1746"/>
      <c r="AS1746"/>
    </row>
    <row r="1747" spans="1:45" x14ac:dyDescent="0.25">
      <c r="A1747" s="110"/>
      <c r="B1747" s="110"/>
      <c r="R1747" s="82"/>
      <c r="S1747"/>
      <c r="T1747"/>
      <c r="U1747"/>
      <c r="V1747" s="12"/>
      <c r="W1747" s="12"/>
      <c r="X1747" s="12"/>
      <c r="Y1747" s="12"/>
      <c r="AA1747" s="12"/>
      <c r="AB1747" s="12"/>
      <c r="AC1747" s="12"/>
      <c r="AD1747" s="12"/>
      <c r="AE1747" s="12"/>
      <c r="AF1747"/>
      <c r="AH1747"/>
      <c r="AI1747"/>
      <c r="AJ1747"/>
      <c r="AK1747"/>
      <c r="AL1747"/>
      <c r="AM1747"/>
      <c r="AN1747"/>
      <c r="AO1747"/>
      <c r="AP1747"/>
      <c r="AQ1747"/>
      <c r="AR1747"/>
      <c r="AS1747"/>
    </row>
    <row r="1748" spans="1:45" x14ac:dyDescent="0.25">
      <c r="A1748" s="110"/>
      <c r="B1748" s="110"/>
      <c r="R1748" s="82"/>
      <c r="S1748"/>
      <c r="T1748"/>
      <c r="U1748"/>
      <c r="V1748" s="12"/>
      <c r="W1748" s="12"/>
      <c r="X1748" s="12"/>
      <c r="Y1748" s="12"/>
      <c r="AA1748" s="12"/>
      <c r="AB1748" s="12"/>
      <c r="AC1748" s="12"/>
      <c r="AD1748" s="12"/>
      <c r="AE1748" s="12"/>
      <c r="AF1748"/>
      <c r="AH1748"/>
      <c r="AI1748"/>
      <c r="AJ1748"/>
      <c r="AK1748"/>
      <c r="AL1748"/>
      <c r="AM1748"/>
      <c r="AN1748"/>
      <c r="AO1748"/>
      <c r="AP1748"/>
      <c r="AQ1748"/>
      <c r="AR1748"/>
      <c r="AS1748"/>
    </row>
    <row r="1749" spans="1:45" x14ac:dyDescent="0.25">
      <c r="A1749" s="110"/>
      <c r="B1749" s="110"/>
      <c r="R1749" s="82"/>
      <c r="S1749"/>
      <c r="T1749"/>
      <c r="U1749"/>
      <c r="V1749" s="12"/>
      <c r="W1749" s="12"/>
      <c r="X1749" s="12"/>
      <c r="Y1749" s="12"/>
      <c r="AA1749" s="12"/>
      <c r="AB1749" s="12"/>
      <c r="AC1749" s="12"/>
      <c r="AD1749" s="12"/>
      <c r="AE1749" s="12"/>
      <c r="AF1749"/>
      <c r="AH1749"/>
      <c r="AI1749"/>
      <c r="AJ1749"/>
      <c r="AK1749"/>
      <c r="AL1749"/>
      <c r="AM1749"/>
      <c r="AN1749"/>
      <c r="AO1749"/>
      <c r="AP1749"/>
      <c r="AQ1749"/>
      <c r="AR1749"/>
      <c r="AS1749"/>
    </row>
    <row r="1750" spans="1:45" x14ac:dyDescent="0.25">
      <c r="A1750" s="110"/>
      <c r="B1750" s="110"/>
      <c r="R1750" s="82"/>
      <c r="S1750"/>
      <c r="T1750"/>
      <c r="U1750"/>
      <c r="V1750" s="12"/>
      <c r="W1750" s="12"/>
      <c r="X1750" s="12"/>
      <c r="Y1750" s="12"/>
      <c r="AA1750" s="12"/>
      <c r="AB1750" s="12"/>
      <c r="AC1750" s="12"/>
      <c r="AD1750" s="12"/>
      <c r="AE1750" s="12"/>
      <c r="AF1750"/>
      <c r="AH1750"/>
      <c r="AI1750"/>
      <c r="AJ1750"/>
      <c r="AK1750"/>
      <c r="AL1750"/>
      <c r="AM1750"/>
      <c r="AN1750"/>
      <c r="AO1750"/>
      <c r="AP1750"/>
      <c r="AQ1750"/>
      <c r="AR1750"/>
      <c r="AS1750"/>
    </row>
    <row r="1751" spans="1:45" x14ac:dyDescent="0.25">
      <c r="A1751" s="110"/>
      <c r="B1751" s="110"/>
      <c r="R1751" s="82"/>
      <c r="S1751"/>
      <c r="T1751"/>
      <c r="U1751"/>
      <c r="V1751" s="12"/>
      <c r="W1751" s="12"/>
      <c r="X1751" s="12"/>
      <c r="Y1751" s="12"/>
      <c r="AA1751" s="12"/>
      <c r="AB1751" s="12"/>
      <c r="AC1751" s="12"/>
      <c r="AD1751" s="12"/>
      <c r="AE1751" s="12"/>
      <c r="AF1751"/>
      <c r="AH1751"/>
      <c r="AI1751"/>
      <c r="AJ1751"/>
      <c r="AK1751"/>
      <c r="AL1751"/>
      <c r="AM1751"/>
      <c r="AN1751"/>
      <c r="AO1751"/>
      <c r="AP1751"/>
      <c r="AQ1751"/>
      <c r="AR1751"/>
      <c r="AS1751"/>
    </row>
    <row r="1752" spans="1:45" x14ac:dyDescent="0.25">
      <c r="A1752" s="110"/>
      <c r="B1752" s="110"/>
      <c r="R1752" s="82"/>
      <c r="S1752"/>
      <c r="T1752"/>
      <c r="U1752"/>
      <c r="V1752" s="12"/>
      <c r="W1752" s="12"/>
      <c r="X1752" s="12"/>
      <c r="Y1752" s="12"/>
      <c r="AA1752" s="12"/>
      <c r="AB1752" s="12"/>
      <c r="AC1752" s="12"/>
      <c r="AD1752" s="12"/>
      <c r="AE1752" s="12"/>
      <c r="AF1752"/>
      <c r="AH1752"/>
      <c r="AI1752"/>
      <c r="AJ1752"/>
      <c r="AK1752"/>
      <c r="AL1752"/>
      <c r="AM1752"/>
      <c r="AN1752"/>
      <c r="AO1752"/>
      <c r="AP1752"/>
      <c r="AQ1752"/>
      <c r="AR1752"/>
      <c r="AS1752"/>
    </row>
    <row r="1753" spans="1:45" x14ac:dyDescent="0.25">
      <c r="A1753" s="110"/>
      <c r="B1753" s="110"/>
      <c r="R1753" s="82"/>
      <c r="S1753"/>
      <c r="T1753"/>
      <c r="U1753"/>
      <c r="V1753" s="12"/>
      <c r="W1753" s="12"/>
      <c r="X1753" s="12"/>
      <c r="Y1753" s="12"/>
      <c r="AA1753" s="12"/>
      <c r="AB1753" s="12"/>
      <c r="AC1753" s="12"/>
      <c r="AD1753" s="12"/>
      <c r="AE1753" s="12"/>
      <c r="AF1753"/>
      <c r="AH1753"/>
      <c r="AI1753"/>
      <c r="AJ1753"/>
      <c r="AK1753"/>
      <c r="AL1753"/>
      <c r="AM1753"/>
      <c r="AN1753"/>
      <c r="AO1753"/>
      <c r="AP1753"/>
      <c r="AQ1753"/>
      <c r="AR1753"/>
      <c r="AS1753"/>
    </row>
    <row r="1754" spans="1:45" x14ac:dyDescent="0.25">
      <c r="A1754" s="110"/>
      <c r="B1754" s="110"/>
      <c r="R1754" s="82"/>
      <c r="S1754"/>
      <c r="T1754"/>
      <c r="U1754"/>
      <c r="V1754" s="12"/>
      <c r="W1754" s="12"/>
      <c r="X1754" s="12"/>
      <c r="Y1754" s="12"/>
      <c r="AA1754" s="12"/>
      <c r="AB1754" s="12"/>
      <c r="AC1754" s="12"/>
      <c r="AD1754" s="12"/>
      <c r="AE1754" s="12"/>
      <c r="AF1754"/>
      <c r="AH1754"/>
      <c r="AI1754"/>
      <c r="AJ1754"/>
      <c r="AK1754"/>
      <c r="AL1754"/>
      <c r="AM1754"/>
      <c r="AN1754"/>
      <c r="AO1754"/>
      <c r="AP1754"/>
      <c r="AQ1754"/>
      <c r="AR1754"/>
      <c r="AS1754"/>
    </row>
    <row r="1755" spans="1:45" x14ac:dyDescent="0.25">
      <c r="A1755" s="110"/>
      <c r="B1755" s="110"/>
      <c r="R1755" s="82"/>
      <c r="S1755"/>
      <c r="T1755"/>
      <c r="U1755"/>
      <c r="V1755" s="12"/>
      <c r="W1755" s="12"/>
      <c r="X1755" s="12"/>
      <c r="Y1755" s="12"/>
      <c r="AA1755" s="12"/>
      <c r="AB1755" s="12"/>
      <c r="AC1755" s="12"/>
      <c r="AD1755" s="12"/>
      <c r="AE1755" s="12"/>
      <c r="AF1755"/>
      <c r="AH1755"/>
      <c r="AI1755"/>
      <c r="AJ1755"/>
      <c r="AK1755"/>
      <c r="AL1755"/>
      <c r="AM1755"/>
      <c r="AN1755"/>
      <c r="AO1755"/>
      <c r="AP1755"/>
      <c r="AQ1755"/>
      <c r="AR1755"/>
      <c r="AS1755"/>
    </row>
    <row r="1756" spans="1:45" x14ac:dyDescent="0.25">
      <c r="A1756" s="110"/>
      <c r="B1756" s="110"/>
      <c r="R1756" s="82"/>
      <c r="S1756"/>
      <c r="T1756"/>
      <c r="U1756"/>
      <c r="V1756" s="12"/>
      <c r="W1756" s="12"/>
      <c r="X1756" s="12"/>
      <c r="Y1756" s="12"/>
      <c r="AA1756" s="12"/>
      <c r="AB1756" s="12"/>
      <c r="AC1756" s="12"/>
      <c r="AD1756" s="12"/>
      <c r="AE1756" s="12"/>
      <c r="AF1756"/>
      <c r="AH1756"/>
      <c r="AI1756"/>
      <c r="AJ1756"/>
      <c r="AK1756"/>
      <c r="AL1756"/>
      <c r="AM1756"/>
      <c r="AN1756"/>
      <c r="AO1756"/>
      <c r="AP1756"/>
      <c r="AQ1756"/>
      <c r="AR1756"/>
      <c r="AS1756"/>
    </row>
    <row r="1757" spans="1:45" x14ac:dyDescent="0.25">
      <c r="A1757" s="110"/>
      <c r="B1757" s="110"/>
      <c r="R1757" s="82"/>
      <c r="S1757"/>
      <c r="T1757"/>
      <c r="U1757"/>
      <c r="V1757" s="12"/>
      <c r="W1757" s="12"/>
      <c r="X1757" s="12"/>
      <c r="Y1757" s="12"/>
      <c r="AA1757" s="12"/>
      <c r="AB1757" s="12"/>
      <c r="AC1757" s="12"/>
      <c r="AD1757" s="12"/>
      <c r="AE1757" s="12"/>
      <c r="AF1757"/>
      <c r="AH1757"/>
      <c r="AI1757"/>
      <c r="AJ1757"/>
      <c r="AK1757"/>
      <c r="AL1757"/>
      <c r="AM1757"/>
      <c r="AN1757"/>
      <c r="AO1757"/>
      <c r="AP1757"/>
      <c r="AQ1757"/>
      <c r="AR1757"/>
      <c r="AS1757"/>
    </row>
    <row r="1758" spans="1:45" x14ac:dyDescent="0.25">
      <c r="A1758" s="110"/>
      <c r="B1758" s="110"/>
      <c r="R1758" s="82"/>
      <c r="S1758"/>
      <c r="T1758"/>
      <c r="U1758"/>
      <c r="V1758" s="12"/>
      <c r="W1758" s="12"/>
      <c r="X1758" s="12"/>
      <c r="Y1758" s="12"/>
      <c r="AA1758" s="12"/>
      <c r="AB1758" s="12"/>
      <c r="AC1758" s="12"/>
      <c r="AD1758" s="12"/>
      <c r="AE1758" s="12"/>
      <c r="AF1758"/>
      <c r="AH1758"/>
      <c r="AI1758"/>
      <c r="AJ1758"/>
      <c r="AK1758"/>
      <c r="AL1758"/>
      <c r="AM1758"/>
      <c r="AN1758"/>
      <c r="AO1758"/>
      <c r="AP1758"/>
      <c r="AQ1758"/>
      <c r="AR1758"/>
      <c r="AS1758"/>
    </row>
    <row r="1759" spans="1:45" x14ac:dyDescent="0.25">
      <c r="A1759" s="110"/>
      <c r="B1759" s="110"/>
      <c r="R1759" s="82"/>
      <c r="S1759"/>
      <c r="T1759"/>
      <c r="U1759"/>
      <c r="V1759" s="12"/>
      <c r="W1759" s="12"/>
      <c r="X1759" s="12"/>
      <c r="Y1759" s="12"/>
      <c r="AA1759" s="12"/>
      <c r="AB1759" s="12"/>
      <c r="AC1759" s="12"/>
      <c r="AD1759" s="12"/>
      <c r="AE1759" s="12"/>
      <c r="AF1759"/>
      <c r="AH1759"/>
      <c r="AI1759"/>
      <c r="AJ1759"/>
      <c r="AK1759"/>
      <c r="AL1759"/>
      <c r="AM1759"/>
      <c r="AN1759"/>
      <c r="AO1759"/>
      <c r="AP1759"/>
      <c r="AQ1759"/>
      <c r="AR1759"/>
      <c r="AS1759"/>
    </row>
    <row r="1760" spans="1:45" x14ac:dyDescent="0.25">
      <c r="A1760" s="110"/>
      <c r="B1760" s="110"/>
      <c r="R1760" s="82"/>
      <c r="S1760"/>
      <c r="T1760"/>
      <c r="U1760"/>
      <c r="V1760" s="12"/>
      <c r="W1760" s="12"/>
      <c r="X1760" s="12"/>
      <c r="Y1760" s="12"/>
      <c r="AA1760" s="12"/>
      <c r="AB1760" s="12"/>
      <c r="AC1760" s="12"/>
      <c r="AD1760" s="12"/>
      <c r="AE1760" s="12"/>
      <c r="AF1760"/>
      <c r="AH1760"/>
      <c r="AI1760"/>
      <c r="AJ1760"/>
      <c r="AK1760"/>
      <c r="AL1760"/>
      <c r="AM1760"/>
      <c r="AN1760"/>
      <c r="AO1760"/>
      <c r="AP1760"/>
      <c r="AQ1760"/>
      <c r="AR1760"/>
      <c r="AS1760"/>
    </row>
    <row r="1761" spans="1:45" x14ac:dyDescent="0.25">
      <c r="A1761" s="110"/>
      <c r="B1761" s="110"/>
      <c r="R1761" s="82"/>
      <c r="S1761"/>
      <c r="T1761"/>
      <c r="U1761"/>
      <c r="V1761" s="12"/>
      <c r="W1761" s="12"/>
      <c r="X1761" s="12"/>
      <c r="Y1761" s="12"/>
      <c r="AA1761" s="12"/>
      <c r="AB1761" s="12"/>
      <c r="AC1761" s="12"/>
      <c r="AD1761" s="12"/>
      <c r="AE1761" s="12"/>
      <c r="AF1761"/>
      <c r="AH1761"/>
      <c r="AI1761"/>
      <c r="AJ1761"/>
      <c r="AK1761"/>
      <c r="AL1761"/>
      <c r="AM1761"/>
      <c r="AN1761"/>
      <c r="AO1761"/>
      <c r="AP1761"/>
      <c r="AQ1761"/>
      <c r="AR1761"/>
      <c r="AS1761"/>
    </row>
    <row r="1762" spans="1:45" x14ac:dyDescent="0.25">
      <c r="A1762" s="110"/>
      <c r="B1762" s="110"/>
      <c r="R1762" s="82"/>
      <c r="S1762"/>
      <c r="T1762"/>
      <c r="U1762"/>
      <c r="V1762" s="12"/>
      <c r="W1762" s="12"/>
      <c r="X1762" s="12"/>
      <c r="Y1762" s="12"/>
      <c r="AA1762" s="12"/>
      <c r="AB1762" s="12"/>
      <c r="AC1762" s="12"/>
      <c r="AD1762" s="12"/>
      <c r="AE1762" s="12"/>
      <c r="AF1762"/>
      <c r="AH1762"/>
      <c r="AI1762"/>
      <c r="AJ1762"/>
      <c r="AK1762"/>
      <c r="AL1762"/>
      <c r="AM1762"/>
      <c r="AN1762"/>
      <c r="AO1762"/>
      <c r="AP1762"/>
      <c r="AQ1762"/>
      <c r="AR1762"/>
      <c r="AS1762"/>
    </row>
    <row r="1763" spans="1:45" x14ac:dyDescent="0.25">
      <c r="A1763" s="110"/>
      <c r="B1763" s="110"/>
      <c r="R1763" s="82"/>
      <c r="S1763"/>
      <c r="T1763"/>
      <c r="U1763"/>
      <c r="V1763" s="12"/>
      <c r="W1763" s="12"/>
      <c r="X1763" s="12"/>
      <c r="Y1763" s="12"/>
      <c r="AA1763" s="12"/>
      <c r="AB1763" s="12"/>
      <c r="AC1763" s="12"/>
      <c r="AD1763" s="12"/>
      <c r="AE1763" s="12"/>
      <c r="AF1763"/>
      <c r="AH1763"/>
      <c r="AI1763"/>
      <c r="AJ1763"/>
      <c r="AK1763"/>
      <c r="AL1763"/>
      <c r="AM1763"/>
      <c r="AN1763"/>
      <c r="AO1763"/>
      <c r="AP1763"/>
      <c r="AQ1763"/>
      <c r="AR1763"/>
      <c r="AS1763"/>
    </row>
    <row r="1764" spans="1:45" x14ac:dyDescent="0.25">
      <c r="A1764" s="110"/>
      <c r="B1764" s="110"/>
      <c r="R1764" s="82"/>
      <c r="S1764"/>
      <c r="T1764"/>
      <c r="U1764"/>
      <c r="V1764" s="12"/>
      <c r="W1764" s="12"/>
      <c r="X1764" s="12"/>
      <c r="Y1764" s="12"/>
      <c r="AA1764" s="12"/>
      <c r="AB1764" s="12"/>
      <c r="AC1764" s="12"/>
      <c r="AD1764" s="12"/>
      <c r="AE1764" s="12"/>
      <c r="AF1764"/>
      <c r="AH1764"/>
      <c r="AI1764"/>
      <c r="AJ1764"/>
      <c r="AK1764"/>
      <c r="AL1764"/>
      <c r="AM1764"/>
      <c r="AN1764"/>
      <c r="AO1764"/>
      <c r="AP1764"/>
      <c r="AQ1764"/>
      <c r="AR1764"/>
      <c r="AS1764"/>
    </row>
    <row r="1765" spans="1:45" x14ac:dyDescent="0.25">
      <c r="A1765" s="110"/>
      <c r="B1765" s="110"/>
      <c r="R1765" s="82"/>
      <c r="S1765"/>
      <c r="T1765"/>
      <c r="U1765"/>
      <c r="V1765" s="12"/>
      <c r="W1765" s="12"/>
      <c r="X1765" s="12"/>
      <c r="Y1765" s="12"/>
      <c r="AA1765" s="12"/>
      <c r="AB1765" s="12"/>
      <c r="AC1765" s="12"/>
      <c r="AD1765" s="12"/>
      <c r="AE1765" s="12"/>
      <c r="AF1765"/>
      <c r="AH1765"/>
      <c r="AI1765"/>
      <c r="AJ1765"/>
      <c r="AK1765"/>
      <c r="AL1765"/>
      <c r="AM1765"/>
      <c r="AN1765"/>
      <c r="AO1765"/>
      <c r="AP1765"/>
      <c r="AQ1765"/>
      <c r="AR1765"/>
      <c r="AS1765"/>
    </row>
    <row r="1766" spans="1:45" x14ac:dyDescent="0.25">
      <c r="A1766" s="110"/>
      <c r="B1766" s="110"/>
      <c r="R1766" s="82"/>
      <c r="S1766"/>
      <c r="T1766"/>
      <c r="U1766"/>
      <c r="V1766" s="12"/>
      <c r="W1766" s="12"/>
      <c r="X1766" s="12"/>
      <c r="Y1766" s="12"/>
      <c r="AA1766" s="12"/>
      <c r="AB1766" s="12"/>
      <c r="AC1766" s="12"/>
      <c r="AD1766" s="12"/>
      <c r="AE1766" s="12"/>
      <c r="AF1766"/>
      <c r="AH1766"/>
      <c r="AI1766"/>
      <c r="AJ1766"/>
      <c r="AK1766"/>
      <c r="AL1766"/>
      <c r="AM1766"/>
      <c r="AN1766"/>
      <c r="AO1766"/>
      <c r="AP1766"/>
      <c r="AQ1766"/>
      <c r="AR1766"/>
      <c r="AS1766"/>
    </row>
    <row r="1767" spans="1:45" x14ac:dyDescent="0.25">
      <c r="A1767" s="110"/>
      <c r="B1767" s="110"/>
      <c r="R1767" s="82"/>
      <c r="S1767"/>
      <c r="T1767"/>
      <c r="U1767"/>
      <c r="V1767" s="12"/>
      <c r="W1767" s="12"/>
      <c r="X1767" s="12"/>
      <c r="Y1767" s="12"/>
      <c r="AA1767" s="12"/>
      <c r="AB1767" s="12"/>
      <c r="AC1767" s="12"/>
      <c r="AD1767" s="12"/>
      <c r="AE1767" s="12"/>
      <c r="AF1767"/>
      <c r="AH1767"/>
      <c r="AI1767"/>
      <c r="AJ1767"/>
      <c r="AK1767"/>
      <c r="AL1767"/>
      <c r="AM1767"/>
      <c r="AN1767"/>
      <c r="AO1767"/>
      <c r="AP1767"/>
      <c r="AQ1767"/>
      <c r="AR1767"/>
      <c r="AS1767"/>
    </row>
    <row r="1768" spans="1:45" x14ac:dyDescent="0.25">
      <c r="A1768" s="110"/>
      <c r="B1768" s="110"/>
      <c r="R1768" s="82"/>
      <c r="S1768"/>
      <c r="T1768"/>
      <c r="U1768"/>
      <c r="V1768" s="12"/>
      <c r="W1768" s="12"/>
      <c r="X1768" s="12"/>
      <c r="Y1768" s="12"/>
      <c r="AA1768" s="12"/>
      <c r="AB1768" s="12"/>
      <c r="AC1768" s="12"/>
      <c r="AD1768" s="12"/>
      <c r="AE1768" s="12"/>
      <c r="AF1768"/>
      <c r="AH1768"/>
      <c r="AI1768"/>
      <c r="AJ1768"/>
      <c r="AK1768"/>
      <c r="AL1768"/>
      <c r="AM1768"/>
      <c r="AN1768"/>
      <c r="AO1768"/>
      <c r="AP1768"/>
      <c r="AQ1768"/>
      <c r="AR1768"/>
      <c r="AS1768"/>
    </row>
    <row r="1769" spans="1:45" x14ac:dyDescent="0.25">
      <c r="A1769" s="110"/>
      <c r="B1769" s="110"/>
      <c r="R1769" s="82"/>
      <c r="S1769"/>
      <c r="T1769"/>
      <c r="U1769"/>
      <c r="V1769" s="12"/>
      <c r="W1769" s="12"/>
      <c r="X1769" s="12"/>
      <c r="Y1769" s="12"/>
      <c r="AA1769" s="12"/>
      <c r="AB1769" s="12"/>
      <c r="AC1769" s="12"/>
      <c r="AD1769" s="12"/>
      <c r="AE1769" s="12"/>
      <c r="AF1769"/>
      <c r="AH1769"/>
      <c r="AI1769"/>
      <c r="AJ1769"/>
      <c r="AK1769"/>
      <c r="AL1769"/>
      <c r="AM1769"/>
      <c r="AN1769"/>
      <c r="AO1769"/>
      <c r="AP1769"/>
      <c r="AQ1769"/>
      <c r="AR1769"/>
      <c r="AS1769"/>
    </row>
    <row r="1770" spans="1:45" x14ac:dyDescent="0.25">
      <c r="A1770" s="110"/>
      <c r="B1770" s="110"/>
      <c r="R1770" s="82"/>
      <c r="S1770"/>
      <c r="T1770"/>
      <c r="U1770"/>
      <c r="V1770" s="12"/>
      <c r="W1770" s="12"/>
      <c r="X1770" s="12"/>
      <c r="Y1770" s="12"/>
      <c r="AA1770" s="12"/>
      <c r="AB1770" s="12"/>
      <c r="AC1770" s="12"/>
      <c r="AD1770" s="12"/>
      <c r="AE1770" s="12"/>
      <c r="AF1770"/>
      <c r="AH1770"/>
      <c r="AI1770"/>
      <c r="AJ1770"/>
      <c r="AK1770"/>
      <c r="AL1770"/>
      <c r="AM1770"/>
      <c r="AN1770"/>
      <c r="AO1770"/>
      <c r="AP1770"/>
      <c r="AQ1770"/>
      <c r="AR1770"/>
      <c r="AS1770"/>
    </row>
    <row r="1771" spans="1:45" x14ac:dyDescent="0.25">
      <c r="A1771" s="110"/>
      <c r="B1771" s="110"/>
      <c r="R1771" s="82"/>
      <c r="S1771"/>
      <c r="T1771"/>
      <c r="U1771"/>
      <c r="V1771" s="12"/>
      <c r="W1771" s="12"/>
      <c r="X1771" s="12"/>
      <c r="Y1771" s="12"/>
      <c r="AA1771" s="12"/>
      <c r="AB1771" s="12"/>
      <c r="AC1771" s="12"/>
      <c r="AD1771" s="12"/>
      <c r="AE1771" s="12"/>
      <c r="AF1771"/>
      <c r="AH1771"/>
      <c r="AI1771"/>
      <c r="AJ1771"/>
      <c r="AK1771"/>
      <c r="AL1771"/>
      <c r="AM1771"/>
      <c r="AN1771"/>
      <c r="AO1771"/>
      <c r="AP1771"/>
      <c r="AQ1771"/>
      <c r="AR1771"/>
      <c r="AS1771"/>
    </row>
    <row r="1772" spans="1:45" x14ac:dyDescent="0.25">
      <c r="A1772" s="110"/>
      <c r="B1772" s="110"/>
      <c r="R1772" s="82"/>
      <c r="S1772"/>
      <c r="T1772"/>
      <c r="U1772"/>
      <c r="V1772" s="12"/>
      <c r="W1772" s="12"/>
      <c r="X1772" s="12"/>
      <c r="Y1772" s="12"/>
      <c r="AA1772" s="12"/>
      <c r="AB1772" s="12"/>
      <c r="AC1772" s="12"/>
      <c r="AD1772" s="12"/>
      <c r="AE1772" s="12"/>
      <c r="AF1772"/>
      <c r="AH1772"/>
      <c r="AI1772"/>
      <c r="AJ1772"/>
      <c r="AK1772"/>
      <c r="AL1772"/>
      <c r="AM1772"/>
      <c r="AN1772"/>
      <c r="AO1772"/>
      <c r="AP1772"/>
      <c r="AQ1772"/>
      <c r="AR1772"/>
      <c r="AS1772"/>
    </row>
    <row r="1773" spans="1:45" x14ac:dyDescent="0.25">
      <c r="A1773" s="110"/>
      <c r="B1773" s="110"/>
      <c r="R1773" s="82"/>
      <c r="S1773"/>
      <c r="T1773"/>
      <c r="U1773"/>
      <c r="V1773" s="12"/>
      <c r="W1773" s="12"/>
      <c r="X1773" s="12"/>
      <c r="Y1773" s="12"/>
      <c r="AA1773" s="12"/>
      <c r="AB1773" s="12"/>
      <c r="AC1773" s="12"/>
      <c r="AD1773" s="12"/>
      <c r="AE1773" s="12"/>
      <c r="AF1773"/>
      <c r="AH1773"/>
      <c r="AI1773"/>
      <c r="AJ1773"/>
      <c r="AK1773"/>
      <c r="AL1773"/>
      <c r="AM1773"/>
      <c r="AN1773"/>
      <c r="AO1773"/>
      <c r="AP1773"/>
      <c r="AQ1773"/>
      <c r="AR1773"/>
      <c r="AS1773"/>
    </row>
    <row r="1774" spans="1:45" x14ac:dyDescent="0.25">
      <c r="A1774" s="110"/>
      <c r="B1774" s="110"/>
      <c r="R1774" s="82"/>
      <c r="S1774"/>
      <c r="T1774"/>
      <c r="U1774"/>
      <c r="V1774" s="12"/>
      <c r="W1774" s="12"/>
      <c r="X1774" s="12"/>
      <c r="Y1774" s="12"/>
      <c r="AA1774" s="12"/>
      <c r="AB1774" s="12"/>
      <c r="AC1774" s="12"/>
      <c r="AD1774" s="12"/>
      <c r="AE1774" s="12"/>
      <c r="AF1774"/>
      <c r="AH1774"/>
      <c r="AI1774"/>
      <c r="AJ1774"/>
      <c r="AK1774"/>
      <c r="AL1774"/>
      <c r="AM1774"/>
      <c r="AN1774"/>
      <c r="AO1774"/>
      <c r="AP1774"/>
      <c r="AQ1774"/>
      <c r="AR1774"/>
      <c r="AS1774"/>
    </row>
    <row r="1775" spans="1:45" x14ac:dyDescent="0.25">
      <c r="A1775" s="110"/>
      <c r="B1775" s="110"/>
      <c r="R1775" s="82"/>
      <c r="S1775"/>
      <c r="T1775"/>
      <c r="U1775"/>
      <c r="V1775" s="12"/>
      <c r="W1775" s="12"/>
      <c r="X1775" s="12"/>
      <c r="Y1775" s="12"/>
      <c r="AA1775" s="12"/>
      <c r="AB1775" s="12"/>
      <c r="AC1775" s="12"/>
      <c r="AD1775" s="12"/>
      <c r="AE1775" s="12"/>
      <c r="AF1775"/>
      <c r="AH1775"/>
      <c r="AI1775"/>
      <c r="AJ1775"/>
      <c r="AK1775"/>
      <c r="AL1775"/>
      <c r="AM1775"/>
      <c r="AN1775"/>
      <c r="AO1775"/>
      <c r="AP1775"/>
      <c r="AQ1775"/>
      <c r="AR1775"/>
      <c r="AS1775"/>
    </row>
    <row r="1776" spans="1:45" x14ac:dyDescent="0.25">
      <c r="A1776" s="110"/>
      <c r="B1776" s="110"/>
      <c r="R1776" s="82"/>
      <c r="S1776"/>
      <c r="T1776"/>
      <c r="U1776"/>
      <c r="V1776" s="12"/>
      <c r="W1776" s="12"/>
      <c r="X1776" s="12"/>
      <c r="Y1776" s="12"/>
      <c r="AA1776" s="12"/>
      <c r="AB1776" s="12"/>
      <c r="AC1776" s="12"/>
      <c r="AD1776" s="12"/>
      <c r="AE1776" s="12"/>
      <c r="AF1776"/>
      <c r="AH1776"/>
      <c r="AI1776"/>
      <c r="AJ1776"/>
      <c r="AK1776"/>
      <c r="AL1776"/>
      <c r="AM1776"/>
      <c r="AN1776"/>
      <c r="AO1776"/>
      <c r="AP1776"/>
      <c r="AQ1776"/>
      <c r="AR1776"/>
      <c r="AS1776"/>
    </row>
    <row r="1777" spans="1:45" x14ac:dyDescent="0.25">
      <c r="A1777" s="110"/>
      <c r="B1777" s="110"/>
      <c r="R1777" s="82"/>
      <c r="S1777"/>
      <c r="T1777"/>
      <c r="U1777"/>
      <c r="V1777" s="12"/>
      <c r="W1777" s="12"/>
      <c r="X1777" s="12"/>
      <c r="Y1777" s="12"/>
      <c r="AA1777" s="12"/>
      <c r="AB1777" s="12"/>
      <c r="AC1777" s="12"/>
      <c r="AD1777" s="12"/>
      <c r="AE1777" s="12"/>
      <c r="AF1777"/>
      <c r="AH1777"/>
      <c r="AI1777"/>
      <c r="AJ1777"/>
      <c r="AK1777"/>
      <c r="AL1777"/>
      <c r="AM1777"/>
      <c r="AN1777"/>
      <c r="AO1777"/>
      <c r="AP1777"/>
      <c r="AQ1777"/>
      <c r="AR1777"/>
      <c r="AS1777"/>
    </row>
    <row r="1778" spans="1:45" x14ac:dyDescent="0.25">
      <c r="A1778" s="110"/>
      <c r="B1778" s="110"/>
      <c r="R1778" s="82"/>
      <c r="S1778"/>
      <c r="T1778"/>
      <c r="U1778"/>
      <c r="V1778" s="12"/>
      <c r="W1778" s="12"/>
      <c r="X1778" s="12"/>
      <c r="Y1778" s="12"/>
      <c r="AA1778" s="12"/>
      <c r="AB1778" s="12"/>
      <c r="AC1778" s="12"/>
      <c r="AD1778" s="12"/>
      <c r="AE1778" s="12"/>
      <c r="AF1778"/>
      <c r="AH1778"/>
      <c r="AI1778"/>
      <c r="AJ1778"/>
      <c r="AK1778"/>
      <c r="AL1778"/>
      <c r="AM1778"/>
      <c r="AN1778"/>
      <c r="AO1778"/>
      <c r="AP1778"/>
      <c r="AQ1778"/>
      <c r="AR1778"/>
      <c r="AS1778"/>
    </row>
    <row r="1779" spans="1:45" x14ac:dyDescent="0.25">
      <c r="A1779" s="110"/>
      <c r="B1779" s="110"/>
      <c r="R1779" s="82"/>
      <c r="S1779"/>
      <c r="T1779"/>
      <c r="U1779"/>
      <c r="V1779" s="12"/>
      <c r="W1779" s="12"/>
      <c r="X1779" s="12"/>
      <c r="Y1779" s="12"/>
      <c r="AA1779" s="12"/>
      <c r="AB1779" s="12"/>
      <c r="AC1779" s="12"/>
      <c r="AD1779" s="12"/>
      <c r="AE1779" s="12"/>
      <c r="AF1779"/>
      <c r="AH1779"/>
      <c r="AI1779"/>
      <c r="AJ1779"/>
      <c r="AK1779"/>
      <c r="AL1779"/>
      <c r="AM1779"/>
      <c r="AN1779"/>
      <c r="AO1779"/>
      <c r="AP1779"/>
      <c r="AQ1779"/>
      <c r="AR1779"/>
      <c r="AS1779"/>
    </row>
    <row r="1780" spans="1:45" x14ac:dyDescent="0.25">
      <c r="A1780" s="110"/>
      <c r="B1780" s="110"/>
      <c r="R1780" s="82"/>
      <c r="S1780"/>
      <c r="T1780"/>
      <c r="U1780"/>
      <c r="V1780" s="12"/>
      <c r="W1780" s="12"/>
      <c r="X1780" s="12"/>
      <c r="Y1780" s="12"/>
      <c r="AA1780" s="12"/>
      <c r="AB1780" s="12"/>
      <c r="AC1780" s="12"/>
      <c r="AD1780" s="12"/>
      <c r="AE1780" s="12"/>
      <c r="AF1780"/>
      <c r="AH1780"/>
      <c r="AI1780"/>
      <c r="AJ1780"/>
      <c r="AK1780"/>
      <c r="AL1780"/>
      <c r="AM1780"/>
      <c r="AN1780"/>
      <c r="AO1780"/>
      <c r="AP1780"/>
      <c r="AQ1780"/>
      <c r="AR1780"/>
      <c r="AS1780"/>
    </row>
    <row r="1781" spans="1:45" x14ac:dyDescent="0.25">
      <c r="A1781" s="110"/>
      <c r="B1781" s="110"/>
      <c r="R1781" s="82"/>
      <c r="S1781"/>
      <c r="T1781"/>
      <c r="U1781"/>
      <c r="V1781" s="12"/>
      <c r="W1781" s="12"/>
      <c r="X1781" s="12"/>
      <c r="Y1781" s="12"/>
      <c r="AA1781" s="12"/>
      <c r="AB1781" s="12"/>
      <c r="AC1781" s="12"/>
      <c r="AD1781" s="12"/>
      <c r="AE1781" s="12"/>
      <c r="AF1781"/>
      <c r="AH1781"/>
      <c r="AI1781"/>
      <c r="AJ1781"/>
      <c r="AK1781"/>
      <c r="AL1781"/>
      <c r="AM1781"/>
      <c r="AN1781"/>
      <c r="AO1781"/>
      <c r="AP1781"/>
      <c r="AQ1781"/>
      <c r="AR1781"/>
      <c r="AS1781"/>
    </row>
    <row r="1782" spans="1:45" x14ac:dyDescent="0.25">
      <c r="A1782" s="110"/>
      <c r="B1782" s="110"/>
      <c r="R1782" s="82"/>
      <c r="S1782"/>
      <c r="T1782"/>
      <c r="U1782"/>
      <c r="V1782" s="12"/>
      <c r="W1782" s="12"/>
      <c r="X1782" s="12"/>
      <c r="Y1782" s="12"/>
      <c r="AA1782" s="12"/>
      <c r="AB1782" s="12"/>
      <c r="AC1782" s="12"/>
      <c r="AD1782" s="12"/>
      <c r="AE1782" s="12"/>
      <c r="AF1782"/>
      <c r="AH1782"/>
      <c r="AI1782"/>
      <c r="AJ1782"/>
      <c r="AK1782"/>
      <c r="AL1782"/>
      <c r="AM1782"/>
      <c r="AN1782"/>
      <c r="AO1782"/>
      <c r="AP1782"/>
      <c r="AQ1782"/>
      <c r="AR1782"/>
      <c r="AS1782"/>
    </row>
    <row r="1783" spans="1:45" x14ac:dyDescent="0.25">
      <c r="A1783" s="110"/>
      <c r="B1783" s="110"/>
      <c r="R1783" s="82"/>
      <c r="S1783"/>
      <c r="T1783"/>
      <c r="U1783"/>
      <c r="V1783" s="12"/>
      <c r="W1783" s="12"/>
      <c r="X1783" s="12"/>
      <c r="Y1783" s="12"/>
      <c r="AA1783" s="12"/>
      <c r="AB1783" s="12"/>
      <c r="AC1783" s="12"/>
      <c r="AD1783" s="12"/>
      <c r="AE1783" s="12"/>
      <c r="AF1783"/>
      <c r="AH1783"/>
      <c r="AI1783"/>
      <c r="AJ1783"/>
      <c r="AK1783"/>
      <c r="AL1783"/>
      <c r="AM1783"/>
      <c r="AN1783"/>
      <c r="AO1783"/>
      <c r="AP1783"/>
      <c r="AQ1783"/>
      <c r="AR1783"/>
      <c r="AS1783"/>
    </row>
    <row r="1784" spans="1:45" x14ac:dyDescent="0.25">
      <c r="A1784" s="110"/>
      <c r="B1784" s="110"/>
      <c r="R1784" s="82"/>
      <c r="S1784"/>
      <c r="T1784"/>
      <c r="U1784"/>
      <c r="V1784" s="12"/>
      <c r="W1784" s="12"/>
      <c r="X1784" s="12"/>
      <c r="Y1784" s="12"/>
      <c r="AA1784" s="12"/>
      <c r="AB1784" s="12"/>
      <c r="AC1784" s="12"/>
      <c r="AD1784" s="12"/>
      <c r="AE1784" s="12"/>
      <c r="AF1784"/>
      <c r="AH1784"/>
      <c r="AI1784"/>
      <c r="AJ1784"/>
      <c r="AK1784"/>
      <c r="AL1784"/>
      <c r="AM1784"/>
      <c r="AN1784"/>
      <c r="AO1784"/>
      <c r="AP1784"/>
      <c r="AQ1784"/>
      <c r="AR1784"/>
      <c r="AS1784"/>
    </row>
    <row r="1785" spans="1:45" x14ac:dyDescent="0.25">
      <c r="A1785" s="110"/>
      <c r="B1785" s="110"/>
      <c r="R1785" s="82"/>
      <c r="S1785"/>
      <c r="T1785"/>
      <c r="U1785"/>
      <c r="V1785" s="12"/>
      <c r="W1785" s="12"/>
      <c r="X1785" s="12"/>
      <c r="Y1785" s="12"/>
      <c r="AA1785" s="12"/>
      <c r="AB1785" s="12"/>
      <c r="AC1785" s="12"/>
      <c r="AD1785" s="12"/>
      <c r="AE1785" s="12"/>
      <c r="AF1785"/>
      <c r="AH1785"/>
      <c r="AI1785"/>
      <c r="AJ1785"/>
      <c r="AK1785"/>
      <c r="AL1785"/>
      <c r="AM1785"/>
      <c r="AN1785"/>
      <c r="AO1785"/>
      <c r="AP1785"/>
      <c r="AQ1785"/>
      <c r="AR1785"/>
      <c r="AS1785"/>
    </row>
    <row r="1786" spans="1:45" x14ac:dyDescent="0.25">
      <c r="A1786" s="110"/>
      <c r="B1786" s="110"/>
      <c r="R1786" s="82"/>
      <c r="S1786"/>
      <c r="T1786"/>
      <c r="U1786"/>
      <c r="V1786" s="12"/>
      <c r="W1786" s="12"/>
      <c r="X1786" s="12"/>
      <c r="Y1786" s="12"/>
      <c r="AA1786" s="12"/>
      <c r="AB1786" s="12"/>
      <c r="AC1786" s="12"/>
      <c r="AD1786" s="12"/>
      <c r="AE1786" s="12"/>
      <c r="AF1786"/>
      <c r="AH1786"/>
      <c r="AI1786"/>
      <c r="AJ1786"/>
      <c r="AK1786"/>
      <c r="AL1786"/>
      <c r="AM1786"/>
      <c r="AN1786"/>
      <c r="AO1786"/>
      <c r="AP1786"/>
      <c r="AQ1786"/>
      <c r="AR1786"/>
      <c r="AS1786"/>
    </row>
    <row r="1787" spans="1:45" x14ac:dyDescent="0.25">
      <c r="A1787" s="110"/>
      <c r="B1787" s="110"/>
      <c r="R1787" s="82"/>
      <c r="S1787"/>
      <c r="T1787"/>
      <c r="U1787"/>
      <c r="V1787" s="12"/>
      <c r="W1787" s="12"/>
      <c r="X1787" s="12"/>
      <c r="Y1787" s="12"/>
      <c r="AA1787" s="12"/>
      <c r="AB1787" s="12"/>
      <c r="AC1787" s="12"/>
      <c r="AD1787" s="12"/>
      <c r="AE1787" s="12"/>
      <c r="AF1787"/>
      <c r="AH1787"/>
      <c r="AI1787"/>
      <c r="AJ1787"/>
      <c r="AK1787"/>
      <c r="AL1787"/>
      <c r="AM1787"/>
      <c r="AN1787"/>
      <c r="AO1787"/>
      <c r="AP1787"/>
      <c r="AQ1787"/>
      <c r="AR1787"/>
      <c r="AS1787"/>
    </row>
    <row r="1788" spans="1:45" x14ac:dyDescent="0.25">
      <c r="A1788" s="110"/>
      <c r="B1788" s="110"/>
      <c r="R1788" s="82"/>
      <c r="S1788"/>
      <c r="T1788"/>
      <c r="U1788"/>
      <c r="V1788" s="12"/>
      <c r="W1788" s="12"/>
      <c r="X1788" s="12"/>
      <c r="Y1788" s="12"/>
      <c r="AA1788" s="12"/>
      <c r="AB1788" s="12"/>
      <c r="AC1788" s="12"/>
      <c r="AD1788" s="12"/>
      <c r="AE1788" s="12"/>
      <c r="AF1788"/>
      <c r="AH1788"/>
      <c r="AI1788"/>
      <c r="AJ1788"/>
      <c r="AK1788"/>
      <c r="AL1788"/>
      <c r="AM1788"/>
      <c r="AN1788"/>
      <c r="AO1788"/>
      <c r="AP1788"/>
      <c r="AQ1788"/>
      <c r="AR1788"/>
      <c r="AS1788"/>
    </row>
    <row r="1789" spans="1:45" x14ac:dyDescent="0.25">
      <c r="A1789" s="110"/>
      <c r="B1789" s="110"/>
      <c r="R1789" s="82"/>
      <c r="S1789"/>
      <c r="T1789"/>
      <c r="U1789"/>
      <c r="V1789" s="12"/>
      <c r="W1789" s="12"/>
      <c r="X1789" s="12"/>
      <c r="Y1789" s="12"/>
      <c r="AA1789" s="12"/>
      <c r="AB1789" s="12"/>
      <c r="AC1789" s="12"/>
      <c r="AD1789" s="12"/>
      <c r="AE1789" s="12"/>
      <c r="AF1789"/>
      <c r="AH1789"/>
      <c r="AI1789"/>
      <c r="AJ1789"/>
      <c r="AK1789"/>
      <c r="AL1789"/>
      <c r="AM1789"/>
      <c r="AN1789"/>
      <c r="AO1789"/>
      <c r="AP1789"/>
      <c r="AQ1789"/>
      <c r="AR1789"/>
      <c r="AS1789"/>
    </row>
    <row r="1790" spans="1:45" x14ac:dyDescent="0.25">
      <c r="A1790" s="110"/>
      <c r="B1790" s="110"/>
      <c r="R1790" s="82"/>
      <c r="S1790"/>
      <c r="T1790"/>
      <c r="U1790"/>
      <c r="V1790" s="12"/>
      <c r="W1790" s="12"/>
      <c r="X1790" s="12"/>
      <c r="Y1790" s="12"/>
      <c r="AA1790" s="12"/>
      <c r="AB1790" s="12"/>
      <c r="AC1790" s="12"/>
      <c r="AD1790" s="12"/>
      <c r="AE1790" s="12"/>
      <c r="AF1790"/>
      <c r="AH1790"/>
      <c r="AI1790"/>
      <c r="AJ1790"/>
      <c r="AK1790"/>
      <c r="AL1790"/>
      <c r="AM1790"/>
      <c r="AN1790"/>
      <c r="AO1790"/>
      <c r="AP1790"/>
      <c r="AQ1790"/>
      <c r="AR1790"/>
      <c r="AS1790"/>
    </row>
    <row r="1791" spans="1:45" x14ac:dyDescent="0.25">
      <c r="A1791" s="110"/>
      <c r="B1791" s="110"/>
      <c r="R1791" s="82"/>
      <c r="S1791"/>
      <c r="T1791"/>
      <c r="U1791"/>
      <c r="V1791" s="12"/>
      <c r="W1791" s="12"/>
      <c r="X1791" s="12"/>
      <c r="Y1791" s="12"/>
      <c r="AA1791" s="12"/>
      <c r="AB1791" s="12"/>
      <c r="AC1791" s="12"/>
      <c r="AD1791" s="12"/>
      <c r="AE1791" s="12"/>
      <c r="AF1791"/>
      <c r="AH1791"/>
      <c r="AI1791"/>
      <c r="AJ1791"/>
      <c r="AK1791"/>
      <c r="AL1791"/>
      <c r="AM1791"/>
      <c r="AN1791"/>
      <c r="AO1791"/>
      <c r="AP1791"/>
      <c r="AQ1791"/>
      <c r="AR1791"/>
      <c r="AS1791"/>
    </row>
    <row r="1792" spans="1:45" x14ac:dyDescent="0.25">
      <c r="A1792" s="110"/>
      <c r="B1792" s="110"/>
      <c r="R1792" s="82"/>
      <c r="S1792"/>
      <c r="T1792"/>
      <c r="U1792"/>
      <c r="V1792" s="12"/>
      <c r="W1792" s="12"/>
      <c r="X1792" s="12"/>
      <c r="Y1792" s="12"/>
      <c r="AA1792" s="12"/>
      <c r="AB1792" s="12"/>
      <c r="AC1792" s="12"/>
      <c r="AD1792" s="12"/>
      <c r="AE1792" s="12"/>
      <c r="AF1792"/>
      <c r="AH1792"/>
      <c r="AI1792"/>
      <c r="AJ1792"/>
      <c r="AK1792"/>
      <c r="AL1792"/>
      <c r="AM1792"/>
      <c r="AN1792"/>
      <c r="AO1792"/>
      <c r="AP1792"/>
      <c r="AQ1792"/>
      <c r="AR1792"/>
      <c r="AS1792"/>
    </row>
    <row r="1793" spans="1:45" x14ac:dyDescent="0.25">
      <c r="A1793" s="110"/>
      <c r="B1793" s="110"/>
      <c r="R1793" s="82"/>
      <c r="S1793"/>
      <c r="T1793"/>
      <c r="U1793"/>
      <c r="V1793" s="12"/>
      <c r="W1793" s="12"/>
      <c r="X1793" s="12"/>
      <c r="Y1793" s="12"/>
      <c r="AA1793" s="12"/>
      <c r="AB1793" s="12"/>
      <c r="AC1793" s="12"/>
      <c r="AD1793" s="12"/>
      <c r="AE1793" s="12"/>
      <c r="AF1793"/>
      <c r="AH1793"/>
      <c r="AI1793"/>
      <c r="AJ1793"/>
      <c r="AK1793"/>
      <c r="AL1793"/>
      <c r="AM1793"/>
      <c r="AN1793"/>
      <c r="AO1793"/>
      <c r="AP1793"/>
      <c r="AQ1793"/>
      <c r="AR1793"/>
      <c r="AS1793"/>
    </row>
    <row r="1794" spans="1:45" x14ac:dyDescent="0.25">
      <c r="A1794" s="110"/>
      <c r="B1794" s="110"/>
      <c r="R1794" s="82"/>
      <c r="S1794"/>
      <c r="T1794"/>
      <c r="U1794"/>
      <c r="V1794" s="12"/>
      <c r="W1794" s="12"/>
      <c r="X1794" s="12"/>
      <c r="Y1794" s="12"/>
      <c r="AA1794" s="12"/>
      <c r="AB1794" s="12"/>
      <c r="AC1794" s="12"/>
      <c r="AD1794" s="12"/>
      <c r="AE1794" s="12"/>
      <c r="AF1794"/>
      <c r="AH1794"/>
      <c r="AI1794"/>
      <c r="AJ1794"/>
      <c r="AK1794"/>
      <c r="AL1794"/>
      <c r="AM1794"/>
      <c r="AN1794"/>
      <c r="AO1794"/>
      <c r="AP1794"/>
      <c r="AQ1794"/>
      <c r="AR1794"/>
      <c r="AS1794"/>
    </row>
    <row r="1795" spans="1:45" x14ac:dyDescent="0.25">
      <c r="A1795" s="110"/>
      <c r="B1795" s="110"/>
      <c r="R1795" s="82"/>
      <c r="S1795"/>
      <c r="T1795"/>
      <c r="U1795"/>
      <c r="V1795" s="12"/>
      <c r="W1795" s="12"/>
      <c r="X1795" s="12"/>
      <c r="Y1795" s="12"/>
      <c r="AA1795" s="12"/>
      <c r="AB1795" s="12"/>
      <c r="AC1795" s="12"/>
      <c r="AD1795" s="12"/>
      <c r="AE1795" s="12"/>
      <c r="AF1795"/>
      <c r="AH1795"/>
      <c r="AI1795"/>
      <c r="AJ1795"/>
      <c r="AK1795"/>
      <c r="AL1795"/>
      <c r="AM1795"/>
      <c r="AN1795"/>
      <c r="AO1795"/>
      <c r="AP1795"/>
      <c r="AQ1795"/>
      <c r="AR1795"/>
      <c r="AS1795"/>
    </row>
    <row r="1796" spans="1:45" x14ac:dyDescent="0.25">
      <c r="A1796" s="110"/>
      <c r="B1796" s="110"/>
      <c r="R1796" s="82"/>
      <c r="S1796"/>
      <c r="T1796"/>
      <c r="U1796"/>
      <c r="V1796" s="12"/>
      <c r="W1796" s="12"/>
      <c r="X1796" s="12"/>
      <c r="Y1796" s="12"/>
      <c r="AA1796" s="12"/>
      <c r="AB1796" s="12"/>
      <c r="AC1796" s="12"/>
      <c r="AD1796" s="12"/>
      <c r="AE1796" s="12"/>
      <c r="AF1796"/>
      <c r="AH1796"/>
      <c r="AI1796"/>
      <c r="AJ1796"/>
      <c r="AK1796"/>
      <c r="AL1796"/>
      <c r="AM1796"/>
      <c r="AN1796"/>
      <c r="AO1796"/>
      <c r="AP1796"/>
      <c r="AQ1796"/>
      <c r="AR1796"/>
      <c r="AS1796"/>
    </row>
    <row r="1797" spans="1:45" x14ac:dyDescent="0.25">
      <c r="A1797" s="110"/>
      <c r="B1797" s="110"/>
      <c r="R1797" s="82"/>
      <c r="S1797"/>
      <c r="T1797"/>
      <c r="U1797"/>
      <c r="V1797" s="12"/>
      <c r="W1797" s="12"/>
      <c r="X1797" s="12"/>
      <c r="Y1797" s="12"/>
      <c r="AA1797" s="12"/>
      <c r="AB1797" s="12"/>
      <c r="AC1797" s="12"/>
      <c r="AD1797" s="12"/>
      <c r="AE1797" s="12"/>
      <c r="AF1797"/>
      <c r="AH1797"/>
      <c r="AI1797"/>
      <c r="AJ1797"/>
      <c r="AK1797"/>
      <c r="AL1797"/>
      <c r="AM1797"/>
      <c r="AN1797"/>
      <c r="AO1797"/>
      <c r="AP1797"/>
      <c r="AQ1797"/>
      <c r="AR1797"/>
      <c r="AS1797"/>
    </row>
    <row r="1798" spans="1:45" x14ac:dyDescent="0.25">
      <c r="A1798" s="110"/>
      <c r="B1798" s="110"/>
      <c r="R1798" s="82"/>
      <c r="S1798"/>
      <c r="T1798"/>
      <c r="U1798"/>
      <c r="V1798" s="12"/>
      <c r="W1798" s="12"/>
      <c r="X1798" s="12"/>
      <c r="Y1798" s="12"/>
      <c r="AA1798" s="12"/>
      <c r="AB1798" s="12"/>
      <c r="AC1798" s="12"/>
      <c r="AD1798" s="12"/>
      <c r="AE1798" s="12"/>
      <c r="AF1798"/>
      <c r="AH1798"/>
      <c r="AI1798"/>
      <c r="AJ1798"/>
      <c r="AK1798"/>
      <c r="AL1798"/>
      <c r="AM1798"/>
      <c r="AN1798"/>
      <c r="AO1798"/>
      <c r="AP1798"/>
      <c r="AQ1798"/>
      <c r="AR1798"/>
      <c r="AS1798"/>
    </row>
    <row r="1799" spans="1:45" x14ac:dyDescent="0.25">
      <c r="A1799" s="110"/>
      <c r="B1799" s="110"/>
      <c r="R1799" s="82"/>
      <c r="S1799"/>
      <c r="T1799"/>
      <c r="U1799"/>
      <c r="V1799" s="12"/>
      <c r="W1799" s="12"/>
      <c r="X1799" s="12"/>
      <c r="Y1799" s="12"/>
      <c r="AA1799" s="12"/>
      <c r="AB1799" s="12"/>
      <c r="AC1799" s="12"/>
      <c r="AD1799" s="12"/>
      <c r="AE1799" s="12"/>
      <c r="AF1799"/>
      <c r="AH1799"/>
      <c r="AI1799"/>
      <c r="AJ1799"/>
      <c r="AK1799"/>
      <c r="AL1799"/>
      <c r="AM1799"/>
      <c r="AN1799"/>
      <c r="AO1799"/>
      <c r="AP1799"/>
      <c r="AQ1799"/>
      <c r="AR1799"/>
      <c r="AS1799"/>
    </row>
    <row r="1800" spans="1:45" x14ac:dyDescent="0.25">
      <c r="A1800" s="110"/>
      <c r="B1800" s="110"/>
      <c r="R1800" s="82"/>
      <c r="S1800"/>
      <c r="T1800"/>
      <c r="U1800"/>
      <c r="V1800" s="12"/>
      <c r="W1800" s="12"/>
      <c r="X1800" s="12"/>
      <c r="Y1800" s="12"/>
      <c r="AA1800" s="12"/>
      <c r="AB1800" s="12"/>
      <c r="AC1800" s="12"/>
      <c r="AD1800" s="12"/>
      <c r="AE1800" s="12"/>
      <c r="AF1800"/>
      <c r="AH1800"/>
      <c r="AI1800"/>
      <c r="AJ1800"/>
      <c r="AK1800"/>
      <c r="AL1800"/>
      <c r="AM1800"/>
      <c r="AN1800"/>
      <c r="AO1800"/>
      <c r="AP1800"/>
      <c r="AQ1800"/>
      <c r="AR1800"/>
      <c r="AS1800"/>
    </row>
    <row r="1801" spans="1:45" x14ac:dyDescent="0.25">
      <c r="A1801" s="110"/>
      <c r="B1801" s="110"/>
      <c r="R1801" s="82"/>
      <c r="S1801"/>
      <c r="T1801"/>
      <c r="U1801"/>
      <c r="V1801" s="12"/>
      <c r="W1801" s="12"/>
      <c r="X1801" s="12"/>
      <c r="Y1801" s="12"/>
      <c r="AA1801" s="12"/>
      <c r="AB1801" s="12"/>
      <c r="AC1801" s="12"/>
      <c r="AD1801" s="12"/>
      <c r="AE1801" s="12"/>
      <c r="AF1801"/>
      <c r="AH1801"/>
      <c r="AI1801"/>
      <c r="AJ1801"/>
      <c r="AK1801"/>
      <c r="AL1801"/>
      <c r="AM1801"/>
      <c r="AN1801"/>
      <c r="AO1801"/>
      <c r="AP1801"/>
      <c r="AQ1801"/>
      <c r="AR1801"/>
      <c r="AS1801"/>
    </row>
    <row r="1802" spans="1:45" x14ac:dyDescent="0.25">
      <c r="A1802" s="110"/>
      <c r="B1802" s="110"/>
      <c r="R1802" s="82"/>
      <c r="S1802"/>
      <c r="T1802"/>
      <c r="U1802"/>
      <c r="V1802" s="12"/>
      <c r="W1802" s="12"/>
      <c r="X1802" s="12"/>
      <c r="Y1802" s="12"/>
      <c r="AA1802" s="12"/>
      <c r="AB1802" s="12"/>
      <c r="AC1802" s="12"/>
      <c r="AD1802" s="12"/>
      <c r="AE1802" s="12"/>
      <c r="AF1802"/>
      <c r="AH1802"/>
      <c r="AI1802"/>
      <c r="AJ1802"/>
      <c r="AK1802"/>
      <c r="AL1802"/>
      <c r="AM1802"/>
      <c r="AN1802"/>
      <c r="AO1802"/>
      <c r="AP1802"/>
      <c r="AQ1802"/>
      <c r="AR1802"/>
      <c r="AS1802"/>
    </row>
    <row r="1803" spans="1:45" x14ac:dyDescent="0.25">
      <c r="A1803" s="110"/>
      <c r="B1803" s="110"/>
      <c r="R1803" s="82"/>
      <c r="S1803"/>
      <c r="T1803"/>
      <c r="U1803"/>
      <c r="V1803" s="12"/>
      <c r="W1803" s="12"/>
      <c r="X1803" s="12"/>
      <c r="Y1803" s="12"/>
      <c r="AA1803" s="12"/>
      <c r="AB1803" s="12"/>
      <c r="AC1803" s="12"/>
      <c r="AD1803" s="12"/>
      <c r="AE1803" s="12"/>
      <c r="AF1803"/>
      <c r="AH1803"/>
      <c r="AI1803"/>
      <c r="AJ1803"/>
      <c r="AK1803"/>
      <c r="AL1803"/>
      <c r="AM1803"/>
      <c r="AN1803"/>
      <c r="AO1803"/>
      <c r="AP1803"/>
      <c r="AQ1803"/>
      <c r="AR1803"/>
      <c r="AS1803"/>
    </row>
    <row r="1804" spans="1:45" x14ac:dyDescent="0.25">
      <c r="A1804" s="110"/>
      <c r="B1804" s="110"/>
      <c r="R1804" s="82"/>
      <c r="S1804"/>
      <c r="T1804"/>
      <c r="U1804"/>
      <c r="V1804" s="12"/>
      <c r="W1804" s="12"/>
      <c r="X1804" s="12"/>
      <c r="Y1804" s="12"/>
      <c r="AA1804" s="12"/>
      <c r="AB1804" s="12"/>
      <c r="AC1804" s="12"/>
      <c r="AD1804" s="12"/>
      <c r="AE1804" s="12"/>
      <c r="AF1804"/>
      <c r="AH1804"/>
      <c r="AI1804"/>
      <c r="AJ1804"/>
      <c r="AK1804"/>
      <c r="AL1804"/>
      <c r="AM1804"/>
      <c r="AN1804"/>
      <c r="AO1804"/>
      <c r="AP1804"/>
      <c r="AQ1804"/>
      <c r="AR1804"/>
      <c r="AS1804"/>
    </row>
    <row r="1805" spans="1:45" x14ac:dyDescent="0.25">
      <c r="A1805" s="110"/>
      <c r="B1805" s="110"/>
      <c r="R1805" s="82"/>
      <c r="S1805"/>
      <c r="T1805"/>
      <c r="U1805"/>
      <c r="V1805" s="12"/>
      <c r="W1805" s="12"/>
      <c r="X1805" s="12"/>
      <c r="Y1805" s="12"/>
      <c r="AA1805" s="12"/>
      <c r="AB1805" s="12"/>
      <c r="AC1805" s="12"/>
      <c r="AD1805" s="12"/>
      <c r="AE1805" s="12"/>
      <c r="AF1805"/>
      <c r="AH1805"/>
      <c r="AI1805"/>
      <c r="AJ1805"/>
      <c r="AK1805"/>
      <c r="AL1805"/>
      <c r="AM1805"/>
      <c r="AN1805"/>
      <c r="AO1805"/>
      <c r="AP1805"/>
      <c r="AQ1805"/>
      <c r="AR1805"/>
      <c r="AS1805"/>
    </row>
    <row r="1806" spans="1:45" x14ac:dyDescent="0.25">
      <c r="A1806" s="110"/>
      <c r="B1806" s="110"/>
      <c r="R1806" s="82"/>
      <c r="S1806"/>
      <c r="T1806"/>
      <c r="U1806"/>
      <c r="V1806" s="12"/>
      <c r="W1806" s="12"/>
      <c r="X1806" s="12"/>
      <c r="Y1806" s="12"/>
      <c r="AA1806" s="12"/>
      <c r="AB1806" s="12"/>
      <c r="AC1806" s="12"/>
      <c r="AD1806" s="12"/>
      <c r="AE1806" s="12"/>
      <c r="AF1806"/>
      <c r="AH1806"/>
      <c r="AI1806"/>
      <c r="AJ1806"/>
      <c r="AK1806"/>
      <c r="AL1806"/>
      <c r="AM1806"/>
      <c r="AN1806"/>
      <c r="AO1806"/>
      <c r="AP1806"/>
      <c r="AQ1806"/>
      <c r="AR1806"/>
      <c r="AS1806"/>
    </row>
    <row r="1807" spans="1:45" x14ac:dyDescent="0.25">
      <c r="A1807" s="110"/>
      <c r="B1807" s="110"/>
      <c r="R1807" s="82"/>
      <c r="S1807"/>
      <c r="T1807"/>
      <c r="U1807"/>
      <c r="V1807" s="12"/>
      <c r="W1807" s="12"/>
      <c r="X1807" s="12"/>
      <c r="Y1807" s="12"/>
      <c r="AA1807" s="12"/>
      <c r="AB1807" s="12"/>
      <c r="AC1807" s="12"/>
      <c r="AD1807" s="12"/>
      <c r="AE1807" s="12"/>
      <c r="AF1807"/>
      <c r="AH1807"/>
      <c r="AI1807"/>
      <c r="AJ1807"/>
      <c r="AK1807"/>
      <c r="AL1807"/>
      <c r="AM1807"/>
      <c r="AN1807"/>
      <c r="AO1807"/>
      <c r="AP1807"/>
      <c r="AQ1807"/>
      <c r="AR1807"/>
      <c r="AS1807"/>
    </row>
    <row r="1808" spans="1:45" x14ac:dyDescent="0.25">
      <c r="A1808" s="110"/>
      <c r="B1808" s="110"/>
      <c r="R1808" s="82"/>
      <c r="S1808"/>
      <c r="T1808"/>
      <c r="U1808"/>
      <c r="V1808" s="12"/>
      <c r="W1808" s="12"/>
      <c r="X1808" s="12"/>
      <c r="Y1808" s="12"/>
      <c r="AA1808" s="12"/>
      <c r="AB1808" s="12"/>
      <c r="AC1808" s="12"/>
      <c r="AD1808" s="12"/>
      <c r="AE1808" s="12"/>
      <c r="AF1808"/>
      <c r="AH1808"/>
      <c r="AI1808"/>
      <c r="AJ1808"/>
      <c r="AK1808"/>
      <c r="AL1808"/>
      <c r="AM1808"/>
      <c r="AN1808"/>
      <c r="AO1808"/>
      <c r="AP1808"/>
      <c r="AQ1808"/>
      <c r="AR1808"/>
      <c r="AS1808"/>
    </row>
    <row r="1809" spans="1:45" x14ac:dyDescent="0.25">
      <c r="A1809" s="110"/>
      <c r="B1809" s="110"/>
      <c r="R1809" s="82"/>
      <c r="S1809"/>
      <c r="T1809"/>
      <c r="U1809"/>
      <c r="V1809" s="12"/>
      <c r="W1809" s="12"/>
      <c r="X1809" s="12"/>
      <c r="Y1809" s="12"/>
      <c r="AA1809" s="12"/>
      <c r="AB1809" s="12"/>
      <c r="AC1809" s="12"/>
      <c r="AD1809" s="12"/>
      <c r="AE1809" s="12"/>
      <c r="AF1809"/>
      <c r="AH1809"/>
      <c r="AI1809"/>
      <c r="AJ1809"/>
      <c r="AK1809"/>
      <c r="AL1809"/>
      <c r="AM1809"/>
      <c r="AN1809"/>
      <c r="AO1809"/>
      <c r="AP1809"/>
      <c r="AQ1809"/>
      <c r="AR1809"/>
      <c r="AS1809"/>
    </row>
    <row r="1810" spans="1:45" x14ac:dyDescent="0.25">
      <c r="A1810" s="110"/>
      <c r="B1810" s="110"/>
      <c r="R1810" s="82"/>
      <c r="S1810"/>
      <c r="T1810"/>
      <c r="U1810"/>
      <c r="V1810" s="12"/>
      <c r="W1810" s="12"/>
      <c r="X1810" s="12"/>
      <c r="Y1810" s="12"/>
      <c r="AA1810" s="12"/>
      <c r="AB1810" s="12"/>
      <c r="AC1810" s="12"/>
      <c r="AD1810" s="12"/>
      <c r="AE1810" s="12"/>
      <c r="AF1810"/>
      <c r="AH1810"/>
      <c r="AI1810"/>
      <c r="AJ1810"/>
      <c r="AK1810"/>
      <c r="AL1810"/>
      <c r="AM1810"/>
      <c r="AN1810"/>
      <c r="AO1810"/>
      <c r="AP1810"/>
      <c r="AQ1810"/>
      <c r="AR1810"/>
      <c r="AS1810"/>
    </row>
    <row r="1811" spans="1:45" x14ac:dyDescent="0.25">
      <c r="A1811" s="110"/>
      <c r="B1811" s="110"/>
      <c r="R1811" s="82"/>
      <c r="S1811"/>
      <c r="T1811"/>
      <c r="U1811"/>
      <c r="V1811" s="12"/>
      <c r="W1811" s="12"/>
      <c r="X1811" s="12"/>
      <c r="Y1811" s="12"/>
      <c r="AA1811" s="12"/>
      <c r="AB1811" s="12"/>
      <c r="AC1811" s="12"/>
      <c r="AD1811" s="12"/>
      <c r="AE1811" s="12"/>
      <c r="AF1811"/>
      <c r="AH1811"/>
      <c r="AI1811"/>
      <c r="AJ1811"/>
      <c r="AK1811"/>
      <c r="AL1811"/>
      <c r="AM1811"/>
      <c r="AN1811"/>
      <c r="AO1811"/>
      <c r="AP1811"/>
      <c r="AQ1811"/>
      <c r="AR1811"/>
      <c r="AS1811"/>
    </row>
    <row r="1812" spans="1:45" x14ac:dyDescent="0.25">
      <c r="A1812" s="110"/>
      <c r="B1812" s="110"/>
      <c r="R1812" s="82"/>
      <c r="S1812"/>
      <c r="T1812"/>
      <c r="U1812"/>
      <c r="V1812" s="12"/>
      <c r="W1812" s="12"/>
      <c r="X1812" s="12"/>
      <c r="Y1812" s="12"/>
      <c r="AA1812" s="12"/>
      <c r="AB1812" s="12"/>
      <c r="AC1812" s="12"/>
      <c r="AD1812" s="12"/>
      <c r="AE1812" s="12"/>
      <c r="AF1812"/>
      <c r="AH1812"/>
      <c r="AI1812"/>
      <c r="AJ1812"/>
      <c r="AK1812"/>
      <c r="AL1812"/>
      <c r="AM1812"/>
      <c r="AN1812"/>
      <c r="AO1812"/>
      <c r="AP1812"/>
      <c r="AQ1812"/>
      <c r="AR1812"/>
      <c r="AS1812"/>
    </row>
    <row r="1813" spans="1:45" x14ac:dyDescent="0.25">
      <c r="A1813" s="110"/>
      <c r="B1813" s="110"/>
      <c r="R1813" s="82"/>
      <c r="S1813"/>
      <c r="T1813"/>
      <c r="U1813"/>
      <c r="V1813" s="12"/>
      <c r="W1813" s="12"/>
      <c r="X1813" s="12"/>
      <c r="Y1813" s="12"/>
      <c r="AA1813" s="12"/>
      <c r="AB1813" s="12"/>
      <c r="AC1813" s="12"/>
      <c r="AD1813" s="12"/>
      <c r="AE1813" s="12"/>
      <c r="AF1813"/>
      <c r="AH1813"/>
      <c r="AI1813"/>
      <c r="AJ1813"/>
      <c r="AK1813"/>
      <c r="AL1813"/>
      <c r="AM1813"/>
      <c r="AN1813"/>
      <c r="AO1813"/>
      <c r="AP1813"/>
      <c r="AQ1813"/>
      <c r="AR1813"/>
      <c r="AS1813"/>
    </row>
    <row r="1814" spans="1:45" x14ac:dyDescent="0.25">
      <c r="A1814" s="110"/>
      <c r="B1814" s="110"/>
      <c r="R1814" s="82"/>
      <c r="S1814"/>
      <c r="T1814"/>
      <c r="U1814"/>
      <c r="V1814" s="12"/>
      <c r="W1814" s="12"/>
      <c r="X1814" s="12"/>
      <c r="Y1814" s="12"/>
      <c r="AA1814" s="12"/>
      <c r="AB1814" s="12"/>
      <c r="AC1814" s="12"/>
      <c r="AD1814" s="12"/>
      <c r="AE1814" s="12"/>
      <c r="AF1814"/>
      <c r="AH1814"/>
      <c r="AI1814"/>
      <c r="AJ1814"/>
      <c r="AK1814"/>
      <c r="AL1814"/>
      <c r="AM1814"/>
      <c r="AN1814"/>
      <c r="AO1814"/>
      <c r="AP1814"/>
      <c r="AQ1814"/>
      <c r="AR1814"/>
      <c r="AS1814"/>
    </row>
    <row r="1815" spans="1:45" x14ac:dyDescent="0.25">
      <c r="A1815" s="110"/>
      <c r="B1815" s="110"/>
      <c r="R1815" s="82"/>
      <c r="S1815"/>
      <c r="T1815"/>
      <c r="U1815"/>
      <c r="V1815" s="12"/>
      <c r="W1815" s="12"/>
      <c r="X1815" s="12"/>
      <c r="Y1815" s="12"/>
      <c r="AA1815" s="12"/>
      <c r="AB1815" s="12"/>
      <c r="AC1815" s="12"/>
      <c r="AD1815" s="12"/>
      <c r="AE1815" s="12"/>
      <c r="AF1815"/>
      <c r="AH1815"/>
      <c r="AI1815"/>
      <c r="AJ1815"/>
      <c r="AK1815"/>
      <c r="AL1815"/>
      <c r="AM1815"/>
      <c r="AN1815"/>
      <c r="AO1815"/>
      <c r="AP1815"/>
      <c r="AQ1815"/>
      <c r="AR1815"/>
      <c r="AS1815"/>
    </row>
    <row r="1816" spans="1:45" x14ac:dyDescent="0.25">
      <c r="A1816" s="110"/>
      <c r="B1816" s="110"/>
      <c r="R1816" s="82"/>
      <c r="S1816"/>
      <c r="T1816"/>
      <c r="U1816"/>
      <c r="V1816" s="12"/>
      <c r="W1816" s="12"/>
      <c r="X1816" s="12"/>
      <c r="Y1816" s="12"/>
      <c r="AA1816" s="12"/>
      <c r="AB1816" s="12"/>
      <c r="AC1816" s="12"/>
      <c r="AD1816" s="12"/>
      <c r="AE1816" s="12"/>
      <c r="AF1816"/>
      <c r="AH1816"/>
      <c r="AI1816"/>
      <c r="AJ1816"/>
      <c r="AK1816"/>
      <c r="AL1816"/>
      <c r="AM1816"/>
      <c r="AN1816"/>
      <c r="AO1816"/>
      <c r="AP1816"/>
      <c r="AQ1816"/>
      <c r="AR1816"/>
      <c r="AS1816"/>
    </row>
    <row r="1817" spans="1:45" x14ac:dyDescent="0.25">
      <c r="A1817" s="110"/>
      <c r="B1817" s="110"/>
      <c r="R1817" s="82"/>
      <c r="S1817"/>
      <c r="T1817"/>
      <c r="U1817"/>
      <c r="V1817" s="12"/>
      <c r="W1817" s="12"/>
      <c r="X1817" s="12"/>
      <c r="Y1817" s="12"/>
      <c r="AA1817" s="12"/>
      <c r="AB1817" s="12"/>
      <c r="AC1817" s="12"/>
      <c r="AD1817" s="12"/>
      <c r="AE1817" s="12"/>
      <c r="AF1817"/>
      <c r="AH1817"/>
      <c r="AI1817"/>
      <c r="AJ1817"/>
      <c r="AK1817"/>
      <c r="AL1817"/>
      <c r="AM1817"/>
      <c r="AN1817"/>
      <c r="AO1817"/>
      <c r="AP1817"/>
      <c r="AQ1817"/>
      <c r="AR1817"/>
      <c r="AS1817"/>
    </row>
    <row r="1818" spans="1:45" x14ac:dyDescent="0.25">
      <c r="A1818" s="110"/>
      <c r="B1818" s="110"/>
      <c r="R1818" s="82"/>
      <c r="S1818"/>
      <c r="T1818"/>
      <c r="U1818"/>
      <c r="V1818" s="12"/>
      <c r="W1818" s="12"/>
      <c r="X1818" s="12"/>
      <c r="Y1818" s="12"/>
      <c r="AA1818" s="12"/>
      <c r="AB1818" s="12"/>
      <c r="AC1818" s="12"/>
      <c r="AD1818" s="12"/>
      <c r="AE1818" s="12"/>
      <c r="AF1818"/>
      <c r="AH1818"/>
      <c r="AI1818"/>
      <c r="AJ1818"/>
      <c r="AK1818"/>
      <c r="AL1818"/>
      <c r="AM1818"/>
      <c r="AN1818"/>
      <c r="AO1818"/>
      <c r="AP1818"/>
      <c r="AQ1818"/>
      <c r="AR1818"/>
      <c r="AS1818"/>
    </row>
    <row r="1819" spans="1:45" x14ac:dyDescent="0.25">
      <c r="A1819" s="110"/>
      <c r="B1819" s="110"/>
      <c r="R1819" s="82"/>
      <c r="S1819"/>
      <c r="T1819"/>
      <c r="U1819"/>
      <c r="V1819" s="12"/>
      <c r="W1819" s="12"/>
      <c r="X1819" s="12"/>
      <c r="Y1819" s="12"/>
      <c r="AA1819" s="12"/>
      <c r="AB1819" s="12"/>
      <c r="AC1819" s="12"/>
      <c r="AD1819" s="12"/>
      <c r="AE1819" s="12"/>
      <c r="AF1819"/>
      <c r="AH1819"/>
      <c r="AI1819"/>
      <c r="AJ1819"/>
      <c r="AK1819"/>
      <c r="AL1819"/>
      <c r="AM1819"/>
      <c r="AN1819"/>
      <c r="AO1819"/>
      <c r="AP1819"/>
      <c r="AQ1819"/>
      <c r="AR1819"/>
      <c r="AS1819"/>
    </row>
    <row r="1820" spans="1:45" x14ac:dyDescent="0.25">
      <c r="A1820" s="110"/>
      <c r="B1820" s="110"/>
      <c r="R1820" s="82"/>
      <c r="S1820"/>
      <c r="T1820"/>
      <c r="U1820"/>
      <c r="V1820" s="12"/>
      <c r="W1820" s="12"/>
      <c r="X1820" s="12"/>
      <c r="Y1820" s="12"/>
      <c r="AA1820" s="12"/>
      <c r="AB1820" s="12"/>
      <c r="AC1820" s="12"/>
      <c r="AD1820" s="12"/>
      <c r="AE1820" s="12"/>
      <c r="AF1820"/>
      <c r="AH1820"/>
      <c r="AI1820"/>
      <c r="AJ1820"/>
      <c r="AK1820"/>
      <c r="AL1820"/>
      <c r="AM1820"/>
      <c r="AN1820"/>
      <c r="AO1820"/>
      <c r="AP1820"/>
      <c r="AQ1820"/>
      <c r="AR1820"/>
      <c r="AS1820"/>
    </row>
    <row r="1821" spans="1:45" x14ac:dyDescent="0.25">
      <c r="A1821" s="110"/>
      <c r="B1821" s="110"/>
      <c r="R1821" s="82"/>
      <c r="S1821"/>
      <c r="T1821"/>
      <c r="U1821"/>
      <c r="V1821" s="12"/>
      <c r="W1821" s="12"/>
      <c r="X1821" s="12"/>
      <c r="Y1821" s="12"/>
      <c r="AA1821" s="12"/>
      <c r="AB1821" s="12"/>
      <c r="AC1821" s="12"/>
      <c r="AD1821" s="12"/>
      <c r="AE1821" s="12"/>
      <c r="AF1821"/>
      <c r="AH1821"/>
      <c r="AI1821"/>
      <c r="AJ1821"/>
      <c r="AK1821"/>
      <c r="AL1821"/>
      <c r="AM1821"/>
      <c r="AN1821"/>
      <c r="AO1821"/>
      <c r="AP1821"/>
      <c r="AQ1821"/>
      <c r="AR1821"/>
      <c r="AS1821"/>
    </row>
    <row r="1822" spans="1:45" x14ac:dyDescent="0.25">
      <c r="A1822" s="110"/>
      <c r="B1822" s="110"/>
      <c r="R1822" s="82"/>
      <c r="S1822"/>
      <c r="T1822"/>
      <c r="U1822"/>
      <c r="V1822" s="12"/>
      <c r="W1822" s="12"/>
      <c r="X1822" s="12"/>
      <c r="Y1822" s="12"/>
      <c r="AA1822" s="12"/>
      <c r="AB1822" s="12"/>
      <c r="AC1822" s="12"/>
      <c r="AD1822" s="12"/>
      <c r="AE1822" s="12"/>
      <c r="AF1822"/>
      <c r="AH1822"/>
      <c r="AI1822"/>
      <c r="AJ1822"/>
      <c r="AK1822"/>
      <c r="AL1822"/>
      <c r="AM1822"/>
      <c r="AN1822"/>
      <c r="AO1822"/>
      <c r="AP1822"/>
      <c r="AQ1822"/>
      <c r="AR1822"/>
      <c r="AS1822"/>
    </row>
    <row r="1823" spans="1:45" x14ac:dyDescent="0.25">
      <c r="A1823" s="110"/>
      <c r="B1823" s="110"/>
      <c r="R1823" s="82"/>
      <c r="S1823"/>
      <c r="T1823"/>
      <c r="U1823"/>
      <c r="V1823" s="12"/>
      <c r="W1823" s="12"/>
      <c r="X1823" s="12"/>
      <c r="Y1823" s="12"/>
      <c r="AA1823" s="12"/>
      <c r="AB1823" s="12"/>
      <c r="AC1823" s="12"/>
      <c r="AD1823" s="12"/>
      <c r="AE1823" s="12"/>
      <c r="AF1823"/>
      <c r="AH1823"/>
      <c r="AI1823"/>
      <c r="AJ1823"/>
      <c r="AK1823"/>
      <c r="AL1823"/>
      <c r="AM1823"/>
      <c r="AN1823"/>
      <c r="AO1823"/>
      <c r="AP1823"/>
      <c r="AQ1823"/>
      <c r="AR1823"/>
      <c r="AS1823"/>
    </row>
    <row r="1824" spans="1:45" x14ac:dyDescent="0.25">
      <c r="A1824" s="110"/>
      <c r="B1824" s="110"/>
      <c r="R1824" s="82"/>
      <c r="S1824"/>
      <c r="T1824"/>
      <c r="U1824"/>
      <c r="V1824" s="12"/>
      <c r="W1824" s="12"/>
      <c r="X1824" s="12"/>
      <c r="Y1824" s="12"/>
      <c r="AA1824" s="12"/>
      <c r="AB1824" s="12"/>
      <c r="AC1824" s="12"/>
      <c r="AD1824" s="12"/>
      <c r="AE1824" s="12"/>
      <c r="AF1824"/>
      <c r="AH1824"/>
      <c r="AI1824"/>
      <c r="AJ1824"/>
      <c r="AK1824"/>
      <c r="AL1824"/>
      <c r="AM1824"/>
      <c r="AN1824"/>
      <c r="AO1824"/>
      <c r="AP1824"/>
      <c r="AQ1824"/>
      <c r="AR1824"/>
      <c r="AS1824"/>
    </row>
    <row r="1825" spans="1:45" x14ac:dyDescent="0.25">
      <c r="A1825" s="110"/>
      <c r="B1825" s="110"/>
      <c r="R1825" s="82"/>
      <c r="S1825"/>
      <c r="T1825"/>
      <c r="U1825"/>
      <c r="V1825" s="12"/>
      <c r="W1825" s="12"/>
      <c r="X1825" s="12"/>
      <c r="Y1825" s="12"/>
      <c r="AA1825" s="12"/>
      <c r="AB1825" s="12"/>
      <c r="AC1825" s="12"/>
      <c r="AD1825" s="12"/>
      <c r="AE1825" s="12"/>
      <c r="AF1825"/>
      <c r="AH1825"/>
      <c r="AI1825"/>
      <c r="AJ1825"/>
      <c r="AK1825"/>
      <c r="AL1825"/>
      <c r="AM1825"/>
      <c r="AN1825"/>
      <c r="AO1825"/>
      <c r="AP1825"/>
      <c r="AQ1825"/>
      <c r="AR1825"/>
      <c r="AS1825"/>
    </row>
    <row r="1826" spans="1:45" x14ac:dyDescent="0.25">
      <c r="A1826" s="110"/>
      <c r="B1826" s="110"/>
      <c r="R1826" s="82"/>
      <c r="S1826"/>
      <c r="T1826"/>
      <c r="U1826"/>
      <c r="V1826" s="12"/>
      <c r="W1826" s="12"/>
      <c r="X1826" s="12"/>
      <c r="Y1826" s="12"/>
      <c r="AA1826" s="12"/>
      <c r="AB1826" s="12"/>
      <c r="AC1826" s="12"/>
      <c r="AD1826" s="12"/>
      <c r="AE1826" s="12"/>
      <c r="AF1826"/>
      <c r="AH1826"/>
      <c r="AI1826"/>
      <c r="AJ1826"/>
      <c r="AK1826"/>
      <c r="AL1826"/>
      <c r="AM1826"/>
      <c r="AN1826"/>
      <c r="AO1826"/>
      <c r="AP1826"/>
      <c r="AQ1826"/>
      <c r="AR1826"/>
      <c r="AS1826"/>
    </row>
    <row r="1827" spans="1:45" x14ac:dyDescent="0.25">
      <c r="A1827" s="110"/>
      <c r="B1827" s="110"/>
      <c r="R1827" s="82"/>
      <c r="S1827"/>
      <c r="T1827"/>
      <c r="U1827"/>
      <c r="V1827" s="12"/>
      <c r="W1827" s="12"/>
      <c r="X1827" s="12"/>
      <c r="Y1827" s="12"/>
      <c r="AA1827" s="12"/>
      <c r="AB1827" s="12"/>
      <c r="AC1827" s="12"/>
      <c r="AD1827" s="12"/>
      <c r="AE1827" s="12"/>
      <c r="AF1827"/>
      <c r="AH1827"/>
      <c r="AI1827"/>
      <c r="AJ1827"/>
      <c r="AK1827"/>
      <c r="AL1827"/>
      <c r="AM1827"/>
      <c r="AN1827"/>
      <c r="AO1827"/>
      <c r="AP1827"/>
      <c r="AQ1827"/>
      <c r="AR1827"/>
      <c r="AS1827"/>
    </row>
    <row r="1828" spans="1:45" x14ac:dyDescent="0.25">
      <c r="A1828" s="110"/>
      <c r="B1828" s="110"/>
      <c r="R1828" s="82"/>
      <c r="S1828"/>
      <c r="T1828"/>
      <c r="U1828"/>
      <c r="V1828" s="12"/>
      <c r="W1828" s="12"/>
      <c r="X1828" s="12"/>
      <c r="Y1828" s="12"/>
      <c r="AA1828" s="12"/>
      <c r="AB1828" s="12"/>
      <c r="AC1828" s="12"/>
      <c r="AD1828" s="12"/>
      <c r="AE1828" s="12"/>
      <c r="AF1828"/>
      <c r="AH1828"/>
      <c r="AI1828"/>
      <c r="AJ1828"/>
      <c r="AK1828"/>
      <c r="AL1828"/>
      <c r="AM1828"/>
      <c r="AN1828"/>
      <c r="AO1828"/>
      <c r="AP1828"/>
      <c r="AQ1828"/>
      <c r="AR1828"/>
      <c r="AS1828"/>
    </row>
    <row r="1829" spans="1:45" x14ac:dyDescent="0.25">
      <c r="A1829" s="110"/>
      <c r="B1829" s="110"/>
      <c r="R1829" s="82"/>
      <c r="S1829"/>
      <c r="T1829"/>
      <c r="U1829"/>
      <c r="V1829" s="12"/>
      <c r="W1829" s="12"/>
      <c r="X1829" s="12"/>
      <c r="Y1829" s="12"/>
      <c r="AA1829" s="12"/>
      <c r="AB1829" s="12"/>
      <c r="AC1829" s="12"/>
      <c r="AD1829" s="12"/>
      <c r="AE1829" s="12"/>
      <c r="AF1829"/>
      <c r="AH1829"/>
      <c r="AI1829"/>
      <c r="AJ1829"/>
      <c r="AK1829"/>
      <c r="AL1829"/>
      <c r="AM1829"/>
      <c r="AN1829"/>
      <c r="AO1829"/>
      <c r="AP1829"/>
      <c r="AQ1829"/>
      <c r="AR1829"/>
      <c r="AS1829"/>
    </row>
    <row r="1830" spans="1:45" x14ac:dyDescent="0.25">
      <c r="A1830" s="110"/>
      <c r="B1830" s="110"/>
      <c r="R1830" s="82"/>
      <c r="S1830"/>
      <c r="T1830"/>
      <c r="U1830"/>
      <c r="V1830" s="12"/>
      <c r="W1830" s="12"/>
      <c r="X1830" s="12"/>
      <c r="Y1830" s="12"/>
      <c r="AA1830" s="12"/>
      <c r="AB1830" s="12"/>
      <c r="AC1830" s="12"/>
      <c r="AD1830" s="12"/>
      <c r="AE1830" s="12"/>
      <c r="AF1830"/>
      <c r="AH1830"/>
      <c r="AI1830"/>
      <c r="AJ1830"/>
      <c r="AK1830"/>
      <c r="AL1830"/>
      <c r="AM1830"/>
      <c r="AN1830"/>
      <c r="AO1830"/>
      <c r="AP1830"/>
      <c r="AQ1830"/>
      <c r="AR1830"/>
      <c r="AS1830"/>
    </row>
    <row r="1831" spans="1:45" x14ac:dyDescent="0.25">
      <c r="A1831" s="110"/>
      <c r="B1831" s="110"/>
      <c r="R1831" s="82"/>
      <c r="S1831"/>
      <c r="T1831"/>
      <c r="U1831"/>
      <c r="V1831" s="12"/>
      <c r="W1831" s="12"/>
      <c r="X1831" s="12"/>
      <c r="Y1831" s="12"/>
      <c r="AA1831" s="12"/>
      <c r="AB1831" s="12"/>
      <c r="AC1831" s="12"/>
      <c r="AD1831" s="12"/>
      <c r="AE1831" s="12"/>
      <c r="AF1831"/>
      <c r="AH1831"/>
      <c r="AI1831"/>
      <c r="AJ1831"/>
      <c r="AK1831"/>
      <c r="AL1831"/>
      <c r="AM1831"/>
      <c r="AN1831"/>
      <c r="AO1831"/>
      <c r="AP1831"/>
      <c r="AQ1831"/>
      <c r="AR1831"/>
      <c r="AS1831"/>
    </row>
    <row r="1832" spans="1:45" x14ac:dyDescent="0.25">
      <c r="A1832" s="110"/>
      <c r="B1832" s="110"/>
      <c r="R1832" s="82"/>
      <c r="S1832"/>
      <c r="T1832"/>
      <c r="U1832"/>
      <c r="V1832" s="12"/>
      <c r="W1832" s="12"/>
      <c r="X1832" s="12"/>
      <c r="Y1832" s="12"/>
      <c r="AA1832" s="12"/>
      <c r="AB1832" s="12"/>
      <c r="AC1832" s="12"/>
      <c r="AD1832" s="12"/>
      <c r="AE1832" s="12"/>
      <c r="AF1832"/>
      <c r="AH1832"/>
      <c r="AI1832"/>
      <c r="AJ1832"/>
      <c r="AK1832"/>
      <c r="AL1832"/>
      <c r="AM1832"/>
      <c r="AN1832"/>
      <c r="AO1832"/>
      <c r="AP1832"/>
      <c r="AQ1832"/>
      <c r="AR1832"/>
      <c r="AS1832"/>
    </row>
    <row r="1833" spans="1:45" x14ac:dyDescent="0.25">
      <c r="A1833" s="110"/>
      <c r="B1833" s="110"/>
      <c r="R1833" s="82"/>
      <c r="S1833"/>
      <c r="T1833"/>
      <c r="U1833"/>
      <c r="V1833" s="12"/>
      <c r="W1833" s="12"/>
      <c r="X1833" s="12"/>
      <c r="Y1833" s="12"/>
      <c r="AA1833" s="12"/>
      <c r="AB1833" s="12"/>
      <c r="AC1833" s="12"/>
      <c r="AD1833" s="12"/>
      <c r="AE1833" s="12"/>
      <c r="AF1833"/>
      <c r="AH1833"/>
      <c r="AI1833"/>
      <c r="AJ1833"/>
      <c r="AK1833"/>
      <c r="AL1833"/>
      <c r="AM1833"/>
      <c r="AN1833"/>
      <c r="AO1833"/>
      <c r="AP1833"/>
      <c r="AQ1833"/>
      <c r="AR1833"/>
      <c r="AS1833"/>
    </row>
    <row r="1834" spans="1:45" x14ac:dyDescent="0.25">
      <c r="A1834" s="110"/>
      <c r="B1834" s="110"/>
      <c r="R1834" s="82"/>
      <c r="S1834"/>
      <c r="T1834"/>
      <c r="U1834"/>
      <c r="V1834" s="12"/>
      <c r="W1834" s="12"/>
      <c r="X1834" s="12"/>
      <c r="Y1834" s="12"/>
      <c r="AA1834" s="12"/>
      <c r="AB1834" s="12"/>
      <c r="AC1834" s="12"/>
      <c r="AD1834" s="12"/>
      <c r="AE1834" s="12"/>
      <c r="AF1834"/>
      <c r="AH1834"/>
      <c r="AI1834"/>
      <c r="AJ1834"/>
      <c r="AK1834"/>
      <c r="AL1834"/>
      <c r="AM1834"/>
      <c r="AN1834"/>
      <c r="AO1834"/>
      <c r="AP1834"/>
      <c r="AQ1834"/>
      <c r="AR1834"/>
      <c r="AS1834"/>
    </row>
    <row r="1835" spans="1:45" x14ac:dyDescent="0.25">
      <c r="A1835" s="110"/>
      <c r="B1835" s="110"/>
      <c r="R1835" s="82"/>
      <c r="S1835"/>
      <c r="T1835"/>
      <c r="U1835"/>
      <c r="V1835" s="12"/>
      <c r="W1835" s="12"/>
      <c r="X1835" s="12"/>
      <c r="Y1835" s="12"/>
      <c r="AA1835" s="12"/>
      <c r="AB1835" s="12"/>
      <c r="AC1835" s="12"/>
      <c r="AD1835" s="12"/>
      <c r="AE1835" s="12"/>
      <c r="AF1835"/>
      <c r="AH1835"/>
      <c r="AI1835"/>
      <c r="AJ1835"/>
      <c r="AK1835"/>
      <c r="AL1835"/>
      <c r="AM1835"/>
      <c r="AN1835"/>
      <c r="AO1835"/>
      <c r="AP1835"/>
      <c r="AQ1835"/>
      <c r="AR1835"/>
      <c r="AS1835"/>
    </row>
    <row r="1836" spans="1:45" x14ac:dyDescent="0.25">
      <c r="A1836" s="110"/>
      <c r="B1836" s="110"/>
      <c r="R1836" s="82"/>
      <c r="S1836"/>
      <c r="T1836"/>
      <c r="U1836"/>
      <c r="V1836" s="12"/>
      <c r="W1836" s="12"/>
      <c r="X1836" s="12"/>
      <c r="Y1836" s="12"/>
      <c r="AA1836" s="12"/>
      <c r="AB1836" s="12"/>
      <c r="AC1836" s="12"/>
      <c r="AD1836" s="12"/>
      <c r="AE1836" s="12"/>
      <c r="AF1836"/>
      <c r="AH1836"/>
      <c r="AI1836"/>
      <c r="AJ1836"/>
      <c r="AK1836"/>
      <c r="AL1836"/>
      <c r="AM1836"/>
      <c r="AN1836"/>
      <c r="AO1836"/>
      <c r="AP1836"/>
      <c r="AQ1836"/>
      <c r="AR1836"/>
      <c r="AS1836"/>
    </row>
    <row r="1837" spans="1:45" x14ac:dyDescent="0.25">
      <c r="A1837" s="110"/>
      <c r="B1837" s="110"/>
      <c r="R1837" s="82"/>
      <c r="S1837"/>
      <c r="T1837"/>
      <c r="U1837"/>
      <c r="V1837" s="12"/>
      <c r="W1837" s="12"/>
      <c r="X1837" s="12"/>
      <c r="Y1837" s="12"/>
      <c r="AA1837" s="12"/>
      <c r="AB1837" s="12"/>
      <c r="AC1837" s="12"/>
      <c r="AD1837" s="12"/>
      <c r="AE1837" s="12"/>
      <c r="AF1837"/>
      <c r="AH1837"/>
      <c r="AI1837"/>
      <c r="AJ1837"/>
      <c r="AK1837"/>
      <c r="AL1837"/>
      <c r="AM1837"/>
      <c r="AN1837"/>
      <c r="AO1837"/>
      <c r="AP1837"/>
      <c r="AQ1837"/>
      <c r="AR1837"/>
      <c r="AS1837"/>
    </row>
    <row r="1838" spans="1:45" x14ac:dyDescent="0.25">
      <c r="A1838" s="110"/>
      <c r="B1838" s="110"/>
      <c r="R1838" s="82"/>
      <c r="S1838"/>
      <c r="T1838"/>
      <c r="U1838"/>
      <c r="V1838" s="12"/>
      <c r="W1838" s="12"/>
      <c r="X1838" s="12"/>
      <c r="Y1838" s="12"/>
      <c r="AA1838" s="12"/>
      <c r="AB1838" s="12"/>
      <c r="AC1838" s="12"/>
      <c r="AD1838" s="12"/>
      <c r="AE1838" s="12"/>
      <c r="AF1838"/>
      <c r="AH1838"/>
      <c r="AI1838"/>
      <c r="AJ1838"/>
      <c r="AK1838"/>
      <c r="AL1838"/>
      <c r="AM1838"/>
      <c r="AN1838"/>
      <c r="AO1838"/>
      <c r="AP1838"/>
      <c r="AQ1838"/>
      <c r="AR1838"/>
      <c r="AS1838"/>
    </row>
    <row r="1839" spans="1:45" x14ac:dyDescent="0.25">
      <c r="A1839" s="110"/>
      <c r="B1839" s="110"/>
      <c r="R1839" s="82"/>
      <c r="S1839"/>
      <c r="T1839"/>
      <c r="U1839"/>
      <c r="V1839" s="12"/>
      <c r="W1839" s="12"/>
      <c r="X1839" s="12"/>
      <c r="Y1839" s="12"/>
      <c r="AA1839" s="12"/>
      <c r="AB1839" s="12"/>
      <c r="AC1839" s="12"/>
      <c r="AD1839" s="12"/>
      <c r="AE1839" s="12"/>
      <c r="AF1839"/>
      <c r="AH1839"/>
      <c r="AI1839"/>
      <c r="AJ1839"/>
      <c r="AK1839"/>
      <c r="AL1839"/>
      <c r="AM1839"/>
      <c r="AN1839"/>
      <c r="AO1839"/>
      <c r="AP1839"/>
      <c r="AQ1839"/>
      <c r="AR1839"/>
      <c r="AS1839"/>
    </row>
    <row r="1840" spans="1:45" x14ac:dyDescent="0.25">
      <c r="A1840" s="110"/>
      <c r="B1840" s="110"/>
      <c r="R1840" s="82"/>
      <c r="S1840"/>
      <c r="T1840"/>
      <c r="U1840"/>
      <c r="V1840" s="12"/>
      <c r="W1840" s="12"/>
      <c r="X1840" s="12"/>
      <c r="Y1840" s="12"/>
      <c r="AA1840" s="12"/>
      <c r="AB1840" s="12"/>
      <c r="AC1840" s="12"/>
      <c r="AD1840" s="12"/>
      <c r="AE1840" s="12"/>
      <c r="AF1840"/>
      <c r="AH1840"/>
      <c r="AI1840"/>
      <c r="AJ1840"/>
      <c r="AK1840"/>
      <c r="AL1840"/>
      <c r="AM1840"/>
      <c r="AN1840"/>
      <c r="AO1840"/>
      <c r="AP1840"/>
      <c r="AQ1840"/>
      <c r="AR1840"/>
      <c r="AS1840"/>
    </row>
    <row r="1841" spans="1:45" x14ac:dyDescent="0.25">
      <c r="A1841" s="110"/>
      <c r="B1841" s="110"/>
      <c r="R1841" s="82"/>
      <c r="S1841"/>
      <c r="T1841"/>
      <c r="U1841"/>
      <c r="V1841" s="12"/>
      <c r="W1841" s="12"/>
      <c r="X1841" s="12"/>
      <c r="Y1841" s="12"/>
      <c r="AA1841" s="12"/>
      <c r="AB1841" s="12"/>
      <c r="AC1841" s="12"/>
      <c r="AD1841" s="12"/>
      <c r="AE1841" s="12"/>
      <c r="AF1841"/>
      <c r="AH1841"/>
      <c r="AI1841"/>
      <c r="AJ1841"/>
      <c r="AK1841"/>
      <c r="AL1841"/>
      <c r="AM1841"/>
      <c r="AN1841"/>
      <c r="AO1841"/>
      <c r="AP1841"/>
      <c r="AQ1841"/>
      <c r="AR1841"/>
      <c r="AS1841"/>
    </row>
    <row r="1842" spans="1:45" x14ac:dyDescent="0.25">
      <c r="A1842" s="110"/>
      <c r="B1842" s="110"/>
      <c r="R1842" s="82"/>
      <c r="S1842"/>
      <c r="T1842"/>
      <c r="U1842"/>
      <c r="V1842" s="12"/>
      <c r="W1842" s="12"/>
      <c r="X1842" s="12"/>
      <c r="Y1842" s="12"/>
      <c r="AA1842" s="12"/>
      <c r="AB1842" s="12"/>
      <c r="AC1842" s="12"/>
      <c r="AD1842" s="12"/>
      <c r="AE1842" s="12"/>
      <c r="AF1842"/>
      <c r="AH1842"/>
      <c r="AI1842"/>
      <c r="AJ1842"/>
      <c r="AK1842"/>
      <c r="AL1842"/>
      <c r="AM1842"/>
      <c r="AN1842"/>
      <c r="AO1842"/>
      <c r="AP1842"/>
      <c r="AQ1842"/>
      <c r="AR1842"/>
      <c r="AS1842"/>
    </row>
    <row r="1843" spans="1:45" x14ac:dyDescent="0.25">
      <c r="A1843" s="110"/>
      <c r="B1843" s="110"/>
      <c r="R1843" s="82"/>
      <c r="S1843"/>
      <c r="T1843"/>
      <c r="U1843"/>
      <c r="V1843" s="12"/>
      <c r="W1843" s="12"/>
      <c r="X1843" s="12"/>
      <c r="Y1843" s="12"/>
      <c r="AA1843" s="12"/>
      <c r="AB1843" s="12"/>
      <c r="AC1843" s="12"/>
      <c r="AD1843" s="12"/>
      <c r="AE1843" s="12"/>
      <c r="AF1843"/>
      <c r="AH1843"/>
      <c r="AI1843"/>
      <c r="AJ1843"/>
      <c r="AK1843"/>
      <c r="AL1843"/>
      <c r="AM1843"/>
      <c r="AN1843"/>
      <c r="AO1843"/>
      <c r="AP1843"/>
      <c r="AQ1843"/>
      <c r="AR1843"/>
      <c r="AS1843"/>
    </row>
    <row r="1844" spans="1:45" x14ac:dyDescent="0.25">
      <c r="A1844" s="110"/>
      <c r="B1844" s="110"/>
      <c r="R1844" s="82"/>
      <c r="S1844"/>
      <c r="T1844"/>
      <c r="U1844"/>
      <c r="V1844" s="12"/>
      <c r="W1844" s="12"/>
      <c r="X1844" s="12"/>
      <c r="Y1844" s="12"/>
      <c r="AA1844" s="12"/>
      <c r="AB1844" s="12"/>
      <c r="AC1844" s="12"/>
      <c r="AD1844" s="12"/>
      <c r="AE1844" s="12"/>
      <c r="AF1844"/>
      <c r="AH1844"/>
      <c r="AI1844"/>
      <c r="AJ1844"/>
      <c r="AK1844"/>
      <c r="AL1844"/>
      <c r="AM1844"/>
      <c r="AN1844"/>
      <c r="AO1844"/>
      <c r="AP1844"/>
      <c r="AQ1844"/>
      <c r="AR1844"/>
      <c r="AS1844"/>
    </row>
    <row r="1845" spans="1:45" x14ac:dyDescent="0.25">
      <c r="A1845" s="110"/>
      <c r="B1845" s="110"/>
      <c r="R1845" s="82"/>
      <c r="S1845"/>
      <c r="T1845"/>
      <c r="U1845"/>
      <c r="V1845" s="12"/>
      <c r="W1845" s="12"/>
      <c r="X1845" s="12"/>
      <c r="Y1845" s="12"/>
      <c r="AA1845" s="12"/>
      <c r="AB1845" s="12"/>
      <c r="AC1845" s="12"/>
      <c r="AD1845" s="12"/>
      <c r="AE1845" s="12"/>
      <c r="AF1845"/>
      <c r="AH1845"/>
      <c r="AI1845"/>
      <c r="AJ1845"/>
      <c r="AK1845"/>
      <c r="AL1845"/>
      <c r="AM1845"/>
      <c r="AN1845"/>
      <c r="AO1845"/>
      <c r="AP1845"/>
      <c r="AQ1845"/>
      <c r="AR1845"/>
      <c r="AS1845"/>
    </row>
    <row r="1846" spans="1:45" x14ac:dyDescent="0.25">
      <c r="A1846" s="110"/>
      <c r="B1846" s="110"/>
      <c r="R1846" s="82"/>
      <c r="S1846"/>
      <c r="T1846"/>
      <c r="U1846"/>
      <c r="V1846" s="12"/>
      <c r="W1846" s="12"/>
      <c r="X1846" s="12"/>
      <c r="Y1846" s="12"/>
      <c r="AA1846" s="12"/>
      <c r="AB1846" s="12"/>
      <c r="AC1846" s="12"/>
      <c r="AD1846" s="12"/>
      <c r="AE1846" s="12"/>
      <c r="AF1846"/>
      <c r="AH1846"/>
      <c r="AI1846"/>
      <c r="AJ1846"/>
      <c r="AK1846"/>
      <c r="AL1846"/>
      <c r="AM1846"/>
      <c r="AN1846"/>
      <c r="AO1846"/>
      <c r="AP1846"/>
      <c r="AQ1846"/>
      <c r="AR1846"/>
      <c r="AS1846"/>
    </row>
    <row r="1847" spans="1:45" x14ac:dyDescent="0.25">
      <c r="A1847" s="110"/>
      <c r="B1847" s="110"/>
      <c r="R1847" s="82"/>
      <c r="S1847"/>
      <c r="T1847"/>
      <c r="U1847"/>
      <c r="V1847" s="12"/>
      <c r="W1847" s="12"/>
      <c r="X1847" s="12"/>
      <c r="Y1847" s="12"/>
      <c r="AA1847" s="12"/>
      <c r="AB1847" s="12"/>
      <c r="AC1847" s="12"/>
      <c r="AD1847" s="12"/>
      <c r="AE1847" s="12"/>
      <c r="AF1847"/>
      <c r="AH1847"/>
      <c r="AI1847"/>
      <c r="AJ1847"/>
      <c r="AK1847"/>
      <c r="AL1847"/>
      <c r="AM1847"/>
      <c r="AN1847"/>
      <c r="AO1847"/>
      <c r="AP1847"/>
      <c r="AQ1847"/>
      <c r="AR1847"/>
      <c r="AS1847"/>
    </row>
    <row r="1848" spans="1:45" x14ac:dyDescent="0.25">
      <c r="A1848" s="110"/>
      <c r="B1848" s="110"/>
      <c r="R1848" s="82"/>
      <c r="S1848"/>
      <c r="T1848"/>
      <c r="U1848"/>
      <c r="V1848" s="12"/>
      <c r="W1848" s="12"/>
      <c r="X1848" s="12"/>
      <c r="Y1848" s="12"/>
      <c r="AA1848" s="12"/>
      <c r="AB1848" s="12"/>
      <c r="AC1848" s="12"/>
      <c r="AD1848" s="12"/>
      <c r="AE1848" s="12"/>
      <c r="AF1848"/>
      <c r="AH1848"/>
      <c r="AI1848"/>
      <c r="AJ1848"/>
      <c r="AK1848"/>
      <c r="AL1848"/>
      <c r="AM1848"/>
      <c r="AN1848"/>
      <c r="AO1848"/>
      <c r="AP1848"/>
      <c r="AQ1848"/>
      <c r="AR1848"/>
      <c r="AS1848"/>
    </row>
    <row r="1849" spans="1:45" x14ac:dyDescent="0.25">
      <c r="A1849" s="110"/>
      <c r="B1849" s="110"/>
      <c r="R1849" s="82"/>
      <c r="S1849"/>
      <c r="T1849"/>
      <c r="U1849"/>
      <c r="V1849" s="12"/>
      <c r="W1849" s="12"/>
      <c r="X1849" s="12"/>
      <c r="Y1849" s="12"/>
      <c r="AA1849" s="12"/>
      <c r="AB1849" s="12"/>
      <c r="AC1849" s="12"/>
      <c r="AD1849" s="12"/>
      <c r="AE1849" s="12"/>
      <c r="AF1849"/>
      <c r="AH1849"/>
      <c r="AI1849"/>
      <c r="AJ1849"/>
      <c r="AK1849"/>
      <c r="AL1849"/>
      <c r="AM1849"/>
      <c r="AN1849"/>
      <c r="AO1849"/>
      <c r="AP1849"/>
      <c r="AQ1849"/>
      <c r="AR1849"/>
      <c r="AS1849"/>
    </row>
    <row r="1850" spans="1:45" x14ac:dyDescent="0.25">
      <c r="A1850" s="110"/>
      <c r="B1850" s="110"/>
      <c r="R1850" s="82"/>
      <c r="S1850"/>
      <c r="T1850"/>
      <c r="U1850"/>
      <c r="V1850" s="12"/>
      <c r="W1850" s="12"/>
      <c r="X1850" s="12"/>
      <c r="Y1850" s="12"/>
      <c r="AA1850" s="12"/>
      <c r="AB1850" s="12"/>
      <c r="AC1850" s="12"/>
      <c r="AD1850" s="12"/>
      <c r="AE1850" s="12"/>
      <c r="AF1850"/>
      <c r="AH1850"/>
      <c r="AI1850"/>
      <c r="AJ1850"/>
      <c r="AK1850"/>
      <c r="AL1850"/>
      <c r="AM1850"/>
      <c r="AN1850"/>
      <c r="AO1850"/>
      <c r="AP1850"/>
      <c r="AQ1850"/>
      <c r="AR1850"/>
      <c r="AS1850"/>
    </row>
    <row r="1851" spans="1:45" x14ac:dyDescent="0.25">
      <c r="A1851" s="110"/>
      <c r="B1851" s="110"/>
      <c r="R1851" s="82"/>
      <c r="S1851"/>
      <c r="T1851"/>
      <c r="U1851"/>
      <c r="V1851" s="12"/>
      <c r="W1851" s="12"/>
      <c r="X1851" s="12"/>
      <c r="Y1851" s="12"/>
      <c r="AA1851" s="12"/>
      <c r="AB1851" s="12"/>
      <c r="AC1851" s="12"/>
      <c r="AD1851" s="12"/>
      <c r="AE1851" s="12"/>
      <c r="AF1851"/>
      <c r="AH1851"/>
      <c r="AI1851"/>
      <c r="AJ1851"/>
      <c r="AK1851"/>
      <c r="AL1851"/>
      <c r="AM1851"/>
      <c r="AN1851"/>
      <c r="AO1851"/>
      <c r="AP1851"/>
      <c r="AQ1851"/>
      <c r="AR1851"/>
      <c r="AS1851"/>
    </row>
    <row r="1852" spans="1:45" x14ac:dyDescent="0.25">
      <c r="A1852" s="110"/>
      <c r="B1852" s="110"/>
      <c r="R1852" s="82"/>
      <c r="S1852"/>
      <c r="T1852"/>
      <c r="U1852"/>
      <c r="V1852" s="12"/>
      <c r="W1852" s="12"/>
      <c r="X1852" s="12"/>
      <c r="Y1852" s="12"/>
      <c r="AA1852" s="12"/>
      <c r="AB1852" s="12"/>
      <c r="AC1852" s="12"/>
      <c r="AD1852" s="12"/>
      <c r="AE1852" s="12"/>
      <c r="AF1852"/>
      <c r="AH1852"/>
      <c r="AI1852"/>
      <c r="AJ1852"/>
      <c r="AK1852"/>
      <c r="AL1852"/>
      <c r="AM1852"/>
      <c r="AN1852"/>
      <c r="AO1852"/>
      <c r="AP1852"/>
      <c r="AQ1852"/>
      <c r="AR1852"/>
      <c r="AS1852"/>
    </row>
    <row r="1853" spans="1:45" x14ac:dyDescent="0.25">
      <c r="A1853" s="110"/>
      <c r="B1853" s="110"/>
      <c r="R1853" s="82"/>
      <c r="S1853"/>
      <c r="T1853"/>
      <c r="U1853"/>
      <c r="V1853" s="12"/>
      <c r="W1853" s="12"/>
      <c r="X1853" s="12"/>
      <c r="Y1853" s="12"/>
      <c r="AA1853" s="12"/>
      <c r="AB1853" s="12"/>
      <c r="AC1853" s="12"/>
      <c r="AD1853" s="12"/>
      <c r="AE1853" s="12"/>
      <c r="AF1853"/>
      <c r="AH1853"/>
      <c r="AI1853"/>
      <c r="AJ1853"/>
      <c r="AK1853"/>
      <c r="AL1853"/>
      <c r="AM1853"/>
      <c r="AN1853"/>
      <c r="AO1853"/>
      <c r="AP1853"/>
      <c r="AQ1853"/>
      <c r="AR1853"/>
      <c r="AS1853"/>
    </row>
    <row r="1854" spans="1:45" x14ac:dyDescent="0.25">
      <c r="A1854" s="110"/>
      <c r="B1854" s="110"/>
      <c r="R1854" s="82"/>
      <c r="S1854"/>
      <c r="T1854"/>
      <c r="U1854"/>
      <c r="V1854" s="12"/>
      <c r="W1854" s="12"/>
      <c r="X1854" s="12"/>
      <c r="Y1854" s="12"/>
      <c r="AA1854" s="12"/>
      <c r="AB1854" s="12"/>
      <c r="AC1854" s="12"/>
      <c r="AD1854" s="12"/>
      <c r="AE1854" s="12"/>
      <c r="AF1854"/>
      <c r="AH1854"/>
      <c r="AI1854"/>
      <c r="AJ1854"/>
      <c r="AK1854"/>
      <c r="AL1854"/>
      <c r="AM1854"/>
      <c r="AN1854"/>
      <c r="AO1854"/>
      <c r="AP1854"/>
      <c r="AQ1854"/>
      <c r="AR1854"/>
      <c r="AS1854"/>
    </row>
    <row r="1855" spans="1:45" x14ac:dyDescent="0.25">
      <c r="A1855" s="110"/>
      <c r="B1855" s="110"/>
      <c r="R1855" s="82"/>
      <c r="S1855"/>
      <c r="T1855"/>
      <c r="U1855"/>
      <c r="V1855" s="12"/>
      <c r="W1855" s="12"/>
      <c r="X1855" s="12"/>
      <c r="Y1855" s="12"/>
      <c r="AA1855" s="12"/>
      <c r="AB1855" s="12"/>
      <c r="AC1855" s="12"/>
      <c r="AD1855" s="12"/>
      <c r="AE1855" s="12"/>
      <c r="AF1855"/>
      <c r="AH1855"/>
      <c r="AI1855"/>
      <c r="AJ1855"/>
      <c r="AK1855"/>
      <c r="AL1855"/>
      <c r="AM1855"/>
      <c r="AN1855"/>
      <c r="AO1855"/>
      <c r="AP1855"/>
      <c r="AQ1855"/>
      <c r="AR1855"/>
      <c r="AS1855"/>
    </row>
    <row r="1856" spans="1:45" x14ac:dyDescent="0.25">
      <c r="A1856" s="110"/>
      <c r="B1856" s="110"/>
      <c r="R1856" s="82"/>
      <c r="S1856"/>
      <c r="T1856"/>
      <c r="U1856"/>
      <c r="V1856" s="12"/>
      <c r="W1856" s="12"/>
      <c r="X1856" s="12"/>
      <c r="Y1856" s="12"/>
      <c r="AA1856" s="12"/>
      <c r="AB1856" s="12"/>
      <c r="AC1856" s="12"/>
      <c r="AD1856" s="12"/>
      <c r="AE1856" s="12"/>
      <c r="AF1856"/>
      <c r="AH1856"/>
      <c r="AI1856"/>
      <c r="AJ1856"/>
      <c r="AK1856"/>
      <c r="AL1856"/>
      <c r="AM1856"/>
      <c r="AN1856"/>
      <c r="AO1856"/>
      <c r="AP1856"/>
      <c r="AQ1856"/>
      <c r="AR1856"/>
      <c r="AS1856"/>
    </row>
    <row r="1857" spans="1:45" x14ac:dyDescent="0.25">
      <c r="A1857" s="110"/>
      <c r="B1857" s="110"/>
      <c r="R1857" s="82"/>
      <c r="S1857"/>
      <c r="T1857"/>
      <c r="U1857"/>
      <c r="V1857" s="12"/>
      <c r="W1857" s="12"/>
      <c r="X1857" s="12"/>
      <c r="Y1857" s="12"/>
      <c r="AA1857" s="12"/>
      <c r="AB1857" s="12"/>
      <c r="AC1857" s="12"/>
      <c r="AD1857" s="12"/>
      <c r="AE1857" s="12"/>
      <c r="AF1857"/>
      <c r="AH1857"/>
      <c r="AI1857"/>
      <c r="AJ1857"/>
      <c r="AK1857"/>
      <c r="AL1857"/>
      <c r="AM1857"/>
      <c r="AN1857"/>
      <c r="AO1857"/>
      <c r="AP1857"/>
      <c r="AQ1857"/>
      <c r="AR1857"/>
      <c r="AS1857"/>
    </row>
    <row r="1858" spans="1:45" x14ac:dyDescent="0.25">
      <c r="A1858" s="110"/>
      <c r="B1858" s="110"/>
      <c r="R1858" s="82"/>
      <c r="S1858"/>
      <c r="T1858"/>
      <c r="U1858"/>
      <c r="V1858" s="12"/>
      <c r="W1858" s="12"/>
      <c r="X1858" s="12"/>
      <c r="Y1858" s="12"/>
      <c r="AA1858" s="12"/>
      <c r="AB1858" s="12"/>
      <c r="AC1858" s="12"/>
      <c r="AD1858" s="12"/>
      <c r="AE1858" s="12"/>
      <c r="AF1858"/>
      <c r="AH1858"/>
      <c r="AI1858"/>
      <c r="AJ1858"/>
      <c r="AK1858"/>
      <c r="AL1858"/>
      <c r="AM1858"/>
      <c r="AN1858"/>
      <c r="AO1858"/>
      <c r="AP1858"/>
      <c r="AQ1858"/>
      <c r="AR1858"/>
      <c r="AS1858"/>
    </row>
    <row r="1859" spans="1:45" x14ac:dyDescent="0.25">
      <c r="A1859" s="110"/>
      <c r="B1859" s="110"/>
      <c r="R1859" s="82"/>
      <c r="S1859"/>
      <c r="T1859"/>
      <c r="U1859"/>
      <c r="V1859" s="12"/>
      <c r="W1859" s="12"/>
      <c r="X1859" s="12"/>
      <c r="Y1859" s="12"/>
      <c r="AA1859" s="12"/>
      <c r="AB1859" s="12"/>
      <c r="AC1859" s="12"/>
      <c r="AD1859" s="12"/>
      <c r="AE1859" s="12"/>
      <c r="AF1859"/>
      <c r="AH1859"/>
      <c r="AI1859"/>
      <c r="AJ1859"/>
      <c r="AK1859"/>
      <c r="AL1859"/>
      <c r="AM1859"/>
      <c r="AN1859"/>
      <c r="AO1859"/>
      <c r="AP1859"/>
      <c r="AQ1859"/>
      <c r="AR1859"/>
      <c r="AS1859"/>
    </row>
    <row r="1860" spans="1:45" x14ac:dyDescent="0.25">
      <c r="A1860" s="110"/>
      <c r="B1860" s="110"/>
      <c r="R1860" s="82"/>
      <c r="S1860"/>
      <c r="T1860"/>
      <c r="U1860"/>
      <c r="V1860" s="12"/>
      <c r="W1860" s="12"/>
      <c r="X1860" s="12"/>
      <c r="Y1860" s="12"/>
      <c r="AA1860" s="12"/>
      <c r="AB1860" s="12"/>
      <c r="AC1860" s="12"/>
      <c r="AD1860" s="12"/>
      <c r="AE1860" s="12"/>
      <c r="AF1860"/>
      <c r="AH1860"/>
      <c r="AI1860"/>
      <c r="AJ1860"/>
      <c r="AK1860"/>
      <c r="AL1860"/>
      <c r="AM1860"/>
      <c r="AN1860"/>
      <c r="AO1860"/>
      <c r="AP1860"/>
      <c r="AQ1860"/>
      <c r="AR1860"/>
      <c r="AS1860"/>
    </row>
    <row r="1861" spans="1:45" x14ac:dyDescent="0.25">
      <c r="A1861" s="110"/>
      <c r="B1861" s="110"/>
      <c r="R1861" s="82"/>
      <c r="S1861"/>
      <c r="T1861"/>
      <c r="U1861"/>
      <c r="V1861" s="12"/>
      <c r="W1861" s="12"/>
      <c r="X1861" s="12"/>
      <c r="Y1861" s="12"/>
      <c r="AA1861" s="12"/>
      <c r="AB1861" s="12"/>
      <c r="AC1861" s="12"/>
      <c r="AD1861" s="12"/>
      <c r="AE1861" s="12"/>
      <c r="AF1861"/>
      <c r="AH1861"/>
      <c r="AI1861"/>
      <c r="AJ1861"/>
      <c r="AK1861"/>
      <c r="AL1861"/>
      <c r="AM1861"/>
      <c r="AN1861"/>
      <c r="AO1861"/>
      <c r="AP1861"/>
      <c r="AQ1861"/>
      <c r="AR1861"/>
      <c r="AS1861"/>
    </row>
    <row r="1862" spans="1:45" x14ac:dyDescent="0.25">
      <c r="A1862" s="110"/>
      <c r="B1862" s="110"/>
      <c r="R1862" s="82"/>
      <c r="S1862"/>
      <c r="T1862"/>
      <c r="U1862"/>
      <c r="V1862" s="12"/>
      <c r="W1862" s="12"/>
      <c r="X1862" s="12"/>
      <c r="Y1862" s="12"/>
      <c r="AA1862" s="12"/>
      <c r="AB1862" s="12"/>
      <c r="AC1862" s="12"/>
      <c r="AD1862" s="12"/>
      <c r="AE1862" s="12"/>
      <c r="AF1862"/>
      <c r="AH1862"/>
      <c r="AI1862"/>
      <c r="AJ1862"/>
      <c r="AK1862"/>
      <c r="AL1862"/>
      <c r="AM1862"/>
      <c r="AN1862"/>
      <c r="AO1862"/>
      <c r="AP1862"/>
      <c r="AQ1862"/>
      <c r="AR1862"/>
      <c r="AS1862"/>
    </row>
    <row r="1863" spans="1:45" x14ac:dyDescent="0.25">
      <c r="A1863" s="110"/>
      <c r="B1863" s="110"/>
      <c r="R1863" s="82"/>
      <c r="S1863"/>
      <c r="T1863"/>
      <c r="U1863"/>
      <c r="V1863" s="12"/>
      <c r="W1863" s="12"/>
      <c r="X1863" s="12"/>
      <c r="Y1863" s="12"/>
      <c r="AA1863" s="12"/>
      <c r="AB1863" s="12"/>
      <c r="AC1863" s="12"/>
      <c r="AD1863" s="12"/>
      <c r="AE1863" s="12"/>
      <c r="AF1863"/>
      <c r="AH1863"/>
      <c r="AI1863"/>
      <c r="AJ1863"/>
      <c r="AK1863"/>
      <c r="AL1863"/>
      <c r="AM1863"/>
      <c r="AN1863"/>
      <c r="AO1863"/>
      <c r="AP1863"/>
      <c r="AQ1863"/>
      <c r="AR1863"/>
      <c r="AS1863"/>
    </row>
    <row r="1864" spans="1:45" x14ac:dyDescent="0.25">
      <c r="A1864" s="110"/>
      <c r="B1864" s="110"/>
      <c r="R1864" s="82"/>
      <c r="S1864"/>
      <c r="T1864"/>
      <c r="U1864"/>
      <c r="V1864" s="12"/>
      <c r="W1864" s="12"/>
      <c r="X1864" s="12"/>
      <c r="Y1864" s="12"/>
      <c r="AA1864" s="12"/>
      <c r="AB1864" s="12"/>
      <c r="AC1864" s="12"/>
      <c r="AD1864" s="12"/>
      <c r="AE1864" s="12"/>
      <c r="AF1864"/>
      <c r="AH1864"/>
      <c r="AI1864"/>
      <c r="AJ1864"/>
      <c r="AK1864"/>
      <c r="AL1864"/>
      <c r="AM1864"/>
      <c r="AN1864"/>
      <c r="AO1864"/>
      <c r="AP1864"/>
      <c r="AQ1864"/>
      <c r="AR1864"/>
      <c r="AS1864"/>
    </row>
    <row r="1865" spans="1:45" x14ac:dyDescent="0.25">
      <c r="A1865" s="110"/>
      <c r="B1865" s="110"/>
      <c r="R1865" s="82"/>
      <c r="S1865"/>
      <c r="T1865"/>
      <c r="U1865"/>
      <c r="V1865" s="12"/>
      <c r="W1865" s="12"/>
      <c r="X1865" s="12"/>
      <c r="Y1865" s="12"/>
      <c r="AA1865" s="12"/>
      <c r="AB1865" s="12"/>
      <c r="AC1865" s="12"/>
      <c r="AD1865" s="12"/>
      <c r="AE1865" s="12"/>
      <c r="AF1865"/>
      <c r="AH1865"/>
      <c r="AI1865"/>
      <c r="AJ1865"/>
      <c r="AK1865"/>
      <c r="AL1865"/>
      <c r="AM1865"/>
      <c r="AN1865"/>
      <c r="AO1865"/>
      <c r="AP1865"/>
      <c r="AQ1865"/>
      <c r="AR1865"/>
      <c r="AS1865"/>
    </row>
    <row r="1866" spans="1:45" x14ac:dyDescent="0.25">
      <c r="A1866" s="110"/>
      <c r="B1866" s="110"/>
      <c r="R1866" s="82"/>
      <c r="S1866"/>
      <c r="T1866"/>
      <c r="U1866"/>
      <c r="V1866" s="12"/>
      <c r="W1866" s="12"/>
      <c r="X1866" s="12"/>
      <c r="Y1866" s="12"/>
      <c r="AA1866" s="12"/>
      <c r="AB1866" s="12"/>
      <c r="AC1866" s="12"/>
      <c r="AD1866" s="12"/>
      <c r="AE1866" s="12"/>
      <c r="AF1866"/>
      <c r="AH1866"/>
      <c r="AI1866"/>
      <c r="AJ1866"/>
      <c r="AK1866"/>
      <c r="AL1866"/>
      <c r="AM1866"/>
      <c r="AN1866"/>
      <c r="AO1866"/>
      <c r="AP1866"/>
      <c r="AQ1866"/>
      <c r="AR1866"/>
      <c r="AS1866"/>
    </row>
    <row r="1867" spans="1:45" x14ac:dyDescent="0.25">
      <c r="A1867" s="110"/>
      <c r="B1867" s="110"/>
      <c r="R1867" s="82"/>
      <c r="S1867"/>
      <c r="T1867"/>
      <c r="U1867"/>
      <c r="V1867" s="12"/>
      <c r="W1867" s="12"/>
      <c r="X1867" s="12"/>
      <c r="Y1867" s="12"/>
      <c r="AA1867" s="12"/>
      <c r="AB1867" s="12"/>
      <c r="AC1867" s="12"/>
      <c r="AD1867" s="12"/>
      <c r="AE1867" s="12"/>
      <c r="AF1867"/>
      <c r="AH1867"/>
      <c r="AI1867"/>
      <c r="AJ1867"/>
      <c r="AK1867"/>
      <c r="AL1867"/>
      <c r="AM1867"/>
      <c r="AN1867"/>
      <c r="AO1867"/>
      <c r="AP1867"/>
      <c r="AQ1867"/>
      <c r="AR1867"/>
      <c r="AS1867"/>
    </row>
    <row r="1868" spans="1:45" x14ac:dyDescent="0.25">
      <c r="A1868" s="110"/>
      <c r="B1868" s="110"/>
      <c r="R1868" s="82"/>
      <c r="S1868"/>
      <c r="T1868"/>
      <c r="U1868"/>
      <c r="V1868" s="12"/>
      <c r="W1868" s="12"/>
      <c r="X1868" s="12"/>
      <c r="Y1868" s="12"/>
      <c r="AA1868" s="12"/>
      <c r="AB1868" s="12"/>
      <c r="AC1868" s="12"/>
      <c r="AD1868" s="12"/>
      <c r="AE1868" s="12"/>
      <c r="AF1868"/>
      <c r="AH1868"/>
      <c r="AI1868"/>
      <c r="AJ1868"/>
      <c r="AK1868"/>
      <c r="AL1868"/>
      <c r="AM1868"/>
      <c r="AN1868"/>
      <c r="AO1868"/>
      <c r="AP1868"/>
      <c r="AQ1868"/>
      <c r="AR1868"/>
      <c r="AS1868"/>
    </row>
    <row r="1869" spans="1:45" x14ac:dyDescent="0.25">
      <c r="A1869" s="110"/>
      <c r="B1869" s="110"/>
      <c r="R1869" s="82"/>
      <c r="S1869"/>
      <c r="T1869"/>
      <c r="U1869"/>
      <c r="V1869" s="12"/>
      <c r="W1869" s="12"/>
      <c r="X1869" s="12"/>
      <c r="Y1869" s="12"/>
      <c r="AA1869" s="12"/>
      <c r="AB1869" s="12"/>
      <c r="AC1869" s="12"/>
      <c r="AD1869" s="12"/>
      <c r="AE1869" s="12"/>
      <c r="AF1869"/>
      <c r="AH1869"/>
      <c r="AI1869"/>
      <c r="AJ1869"/>
      <c r="AK1869"/>
      <c r="AL1869"/>
      <c r="AM1869"/>
      <c r="AN1869"/>
      <c r="AO1869"/>
      <c r="AP1869"/>
      <c r="AQ1869"/>
      <c r="AR1869"/>
      <c r="AS1869"/>
    </row>
    <row r="1870" spans="1:45" x14ac:dyDescent="0.25">
      <c r="A1870" s="110"/>
      <c r="B1870" s="110"/>
      <c r="R1870" s="82"/>
      <c r="S1870"/>
      <c r="T1870"/>
      <c r="U1870"/>
      <c r="V1870" s="12"/>
      <c r="W1870" s="12"/>
      <c r="X1870" s="12"/>
      <c r="Y1870" s="12"/>
      <c r="AA1870" s="12"/>
      <c r="AB1870" s="12"/>
      <c r="AC1870" s="12"/>
      <c r="AD1870" s="12"/>
      <c r="AE1870" s="12"/>
      <c r="AF1870"/>
      <c r="AH1870"/>
      <c r="AI1870"/>
      <c r="AJ1870"/>
      <c r="AK1870"/>
      <c r="AL1870"/>
      <c r="AM1870"/>
      <c r="AN1870"/>
      <c r="AO1870"/>
      <c r="AP1870"/>
      <c r="AQ1870"/>
      <c r="AR1870"/>
      <c r="AS1870"/>
    </row>
    <row r="1871" spans="1:45" x14ac:dyDescent="0.25">
      <c r="A1871" s="110"/>
      <c r="B1871" s="110"/>
      <c r="R1871" s="82"/>
      <c r="S1871"/>
      <c r="T1871"/>
      <c r="U1871"/>
      <c r="V1871" s="12"/>
      <c r="W1871" s="12"/>
      <c r="X1871" s="12"/>
      <c r="Y1871" s="12"/>
      <c r="AA1871" s="12"/>
      <c r="AB1871" s="12"/>
      <c r="AC1871" s="12"/>
      <c r="AD1871" s="12"/>
      <c r="AE1871" s="12"/>
      <c r="AF1871"/>
      <c r="AH1871"/>
      <c r="AI1871"/>
      <c r="AJ1871"/>
      <c r="AK1871"/>
      <c r="AL1871"/>
      <c r="AM1871"/>
      <c r="AN1871"/>
      <c r="AO1871"/>
      <c r="AP1871"/>
      <c r="AQ1871"/>
      <c r="AR1871"/>
      <c r="AS1871"/>
    </row>
    <row r="1872" spans="1:45" x14ac:dyDescent="0.25">
      <c r="A1872" s="110"/>
      <c r="B1872" s="110"/>
      <c r="R1872" s="82"/>
      <c r="S1872"/>
      <c r="T1872"/>
      <c r="U1872"/>
      <c r="V1872" s="12"/>
      <c r="W1872" s="12"/>
      <c r="X1872" s="12"/>
      <c r="Y1872" s="12"/>
      <c r="AA1872" s="12"/>
      <c r="AB1872" s="12"/>
      <c r="AC1872" s="12"/>
      <c r="AD1872" s="12"/>
      <c r="AE1872" s="12"/>
      <c r="AF1872"/>
      <c r="AH1872"/>
      <c r="AI1872"/>
      <c r="AJ1872"/>
      <c r="AK1872"/>
      <c r="AL1872"/>
      <c r="AM1872"/>
      <c r="AN1872"/>
      <c r="AO1872"/>
      <c r="AP1872"/>
      <c r="AQ1872"/>
      <c r="AR1872"/>
      <c r="AS1872"/>
    </row>
    <row r="1873" spans="1:45" x14ac:dyDescent="0.25">
      <c r="A1873" s="110"/>
      <c r="B1873" s="110"/>
      <c r="R1873" s="82"/>
      <c r="S1873"/>
      <c r="T1873"/>
      <c r="U1873"/>
      <c r="V1873" s="12"/>
      <c r="W1873" s="12"/>
      <c r="X1873" s="12"/>
      <c r="Y1873" s="12"/>
      <c r="AA1873" s="12"/>
      <c r="AB1873" s="12"/>
      <c r="AC1873" s="12"/>
      <c r="AD1873" s="12"/>
      <c r="AE1873" s="12"/>
      <c r="AF1873"/>
      <c r="AH1873"/>
      <c r="AI1873"/>
      <c r="AJ1873"/>
      <c r="AK1873"/>
      <c r="AL1873"/>
      <c r="AM1873"/>
      <c r="AN1873"/>
      <c r="AO1873"/>
      <c r="AP1873"/>
      <c r="AQ1873"/>
      <c r="AR1873"/>
      <c r="AS1873"/>
    </row>
    <row r="1874" spans="1:45" x14ac:dyDescent="0.25">
      <c r="A1874" s="110"/>
      <c r="B1874" s="110"/>
      <c r="R1874" s="82"/>
      <c r="S1874"/>
      <c r="T1874"/>
      <c r="U1874"/>
      <c r="V1874" s="12"/>
      <c r="W1874" s="12"/>
      <c r="X1874" s="12"/>
      <c r="Y1874" s="12"/>
      <c r="AA1874" s="12"/>
      <c r="AB1874" s="12"/>
      <c r="AC1874" s="12"/>
      <c r="AD1874" s="12"/>
      <c r="AE1874" s="12"/>
      <c r="AF1874"/>
      <c r="AH1874"/>
      <c r="AI1874"/>
      <c r="AJ1874"/>
      <c r="AK1874"/>
      <c r="AL1874"/>
      <c r="AM1874"/>
      <c r="AN1874"/>
      <c r="AO1874"/>
      <c r="AP1874"/>
      <c r="AQ1874"/>
      <c r="AR1874"/>
      <c r="AS1874"/>
    </row>
    <row r="1875" spans="1:45" x14ac:dyDescent="0.25">
      <c r="A1875" s="110"/>
      <c r="B1875" s="110"/>
      <c r="R1875" s="82"/>
      <c r="S1875"/>
      <c r="T1875"/>
      <c r="U1875"/>
      <c r="V1875" s="12"/>
      <c r="W1875" s="12"/>
      <c r="X1875" s="12"/>
      <c r="Y1875" s="12"/>
      <c r="AA1875" s="12"/>
      <c r="AB1875" s="12"/>
      <c r="AC1875" s="12"/>
      <c r="AD1875" s="12"/>
      <c r="AE1875" s="12"/>
      <c r="AF1875"/>
      <c r="AH1875"/>
      <c r="AI1875"/>
      <c r="AJ1875"/>
      <c r="AK1875"/>
      <c r="AL1875"/>
      <c r="AM1875"/>
      <c r="AN1875"/>
      <c r="AO1875"/>
      <c r="AP1875"/>
      <c r="AQ1875"/>
      <c r="AR1875"/>
      <c r="AS1875"/>
    </row>
    <row r="1876" spans="1:45" x14ac:dyDescent="0.25">
      <c r="A1876" s="110"/>
      <c r="B1876" s="110"/>
      <c r="R1876" s="82"/>
      <c r="S1876"/>
      <c r="T1876"/>
      <c r="U1876"/>
      <c r="V1876" s="12"/>
      <c r="W1876" s="12"/>
      <c r="X1876" s="12"/>
      <c r="Y1876" s="12"/>
      <c r="AA1876" s="12"/>
      <c r="AB1876" s="12"/>
      <c r="AC1876" s="12"/>
      <c r="AD1876" s="12"/>
      <c r="AE1876" s="12"/>
      <c r="AF1876"/>
      <c r="AH1876"/>
      <c r="AI1876"/>
      <c r="AJ1876"/>
      <c r="AK1876"/>
      <c r="AL1876"/>
      <c r="AM1876"/>
      <c r="AN1876"/>
      <c r="AO1876"/>
      <c r="AP1876"/>
      <c r="AQ1876"/>
      <c r="AR1876"/>
      <c r="AS1876"/>
    </row>
    <row r="1877" spans="1:45" x14ac:dyDescent="0.25">
      <c r="A1877" s="110"/>
      <c r="B1877" s="110"/>
      <c r="R1877" s="82"/>
      <c r="S1877"/>
      <c r="T1877"/>
      <c r="U1877"/>
      <c r="V1877" s="12"/>
      <c r="W1877" s="12"/>
      <c r="X1877" s="12"/>
      <c r="Y1877" s="12"/>
      <c r="AA1877" s="12"/>
      <c r="AB1877" s="12"/>
      <c r="AC1877" s="12"/>
      <c r="AD1877" s="12"/>
      <c r="AE1877" s="12"/>
      <c r="AF1877"/>
      <c r="AH1877"/>
      <c r="AI1877"/>
      <c r="AJ1877"/>
      <c r="AK1877"/>
      <c r="AL1877"/>
      <c r="AM1877"/>
      <c r="AN1877"/>
      <c r="AO1877"/>
      <c r="AP1877"/>
      <c r="AQ1877"/>
      <c r="AR1877"/>
      <c r="AS1877"/>
    </row>
    <row r="1878" spans="1:45" x14ac:dyDescent="0.25">
      <c r="A1878" s="110"/>
      <c r="B1878" s="110"/>
      <c r="R1878" s="82"/>
      <c r="S1878"/>
      <c r="T1878"/>
      <c r="U1878"/>
      <c r="V1878" s="12"/>
      <c r="W1878" s="12"/>
      <c r="X1878" s="12"/>
      <c r="Y1878" s="12"/>
      <c r="AA1878" s="12"/>
      <c r="AB1878" s="12"/>
      <c r="AC1878" s="12"/>
      <c r="AD1878" s="12"/>
      <c r="AE1878" s="12"/>
      <c r="AF1878"/>
      <c r="AH1878"/>
      <c r="AI1878"/>
      <c r="AJ1878"/>
      <c r="AK1878"/>
      <c r="AL1878"/>
      <c r="AM1878"/>
      <c r="AN1878"/>
      <c r="AO1878"/>
      <c r="AP1878"/>
      <c r="AQ1878"/>
      <c r="AR1878"/>
      <c r="AS1878"/>
    </row>
    <row r="1879" spans="1:45" x14ac:dyDescent="0.25">
      <c r="A1879" s="110"/>
      <c r="B1879" s="110"/>
      <c r="R1879" s="82"/>
      <c r="S1879"/>
      <c r="T1879"/>
      <c r="U1879"/>
      <c r="V1879" s="12"/>
      <c r="W1879" s="12"/>
      <c r="X1879" s="12"/>
      <c r="Y1879" s="12"/>
      <c r="AA1879" s="12"/>
      <c r="AB1879" s="12"/>
      <c r="AC1879" s="12"/>
      <c r="AD1879" s="12"/>
      <c r="AE1879" s="12"/>
      <c r="AF1879"/>
      <c r="AH1879"/>
      <c r="AI1879"/>
      <c r="AJ1879"/>
      <c r="AK1879"/>
      <c r="AL1879"/>
      <c r="AM1879"/>
      <c r="AN1879"/>
      <c r="AO1879"/>
      <c r="AP1879"/>
      <c r="AQ1879"/>
      <c r="AR1879"/>
      <c r="AS1879"/>
    </row>
    <row r="1880" spans="1:45" x14ac:dyDescent="0.25">
      <c r="A1880" s="110"/>
      <c r="B1880" s="110"/>
      <c r="R1880" s="82"/>
      <c r="S1880"/>
      <c r="T1880"/>
      <c r="U1880"/>
      <c r="V1880" s="12"/>
      <c r="W1880" s="12"/>
      <c r="X1880" s="12"/>
      <c r="Y1880" s="12"/>
      <c r="AA1880" s="12"/>
      <c r="AB1880" s="12"/>
      <c r="AC1880" s="12"/>
      <c r="AD1880" s="12"/>
      <c r="AE1880" s="12"/>
      <c r="AF1880"/>
      <c r="AH1880"/>
      <c r="AI1880"/>
      <c r="AJ1880"/>
      <c r="AK1880"/>
      <c r="AL1880"/>
      <c r="AM1880"/>
      <c r="AN1880"/>
      <c r="AO1880"/>
      <c r="AP1880"/>
      <c r="AQ1880"/>
      <c r="AR1880"/>
      <c r="AS1880"/>
    </row>
    <row r="1881" spans="1:45" x14ac:dyDescent="0.25">
      <c r="A1881" s="110"/>
      <c r="B1881" s="110"/>
      <c r="R1881" s="82"/>
      <c r="S1881"/>
      <c r="T1881"/>
      <c r="U1881"/>
      <c r="V1881" s="12"/>
      <c r="W1881" s="12"/>
      <c r="X1881" s="12"/>
      <c r="Y1881" s="12"/>
      <c r="AA1881" s="12"/>
      <c r="AB1881" s="12"/>
      <c r="AC1881" s="12"/>
      <c r="AD1881" s="12"/>
      <c r="AE1881" s="12"/>
      <c r="AF1881"/>
      <c r="AH1881"/>
      <c r="AI1881"/>
      <c r="AJ1881"/>
      <c r="AK1881"/>
      <c r="AL1881"/>
      <c r="AM1881"/>
      <c r="AN1881"/>
      <c r="AO1881"/>
      <c r="AP1881"/>
      <c r="AQ1881"/>
      <c r="AR1881"/>
      <c r="AS1881"/>
    </row>
    <row r="1882" spans="1:45" x14ac:dyDescent="0.25">
      <c r="A1882" s="110"/>
      <c r="B1882" s="110"/>
      <c r="R1882" s="82"/>
      <c r="S1882"/>
      <c r="T1882"/>
      <c r="U1882"/>
      <c r="V1882" s="12"/>
      <c r="W1882" s="12"/>
      <c r="X1882" s="12"/>
      <c r="Y1882" s="12"/>
      <c r="AA1882" s="12"/>
      <c r="AB1882" s="12"/>
      <c r="AC1882" s="12"/>
      <c r="AD1882" s="12"/>
      <c r="AE1882" s="12"/>
      <c r="AF1882"/>
      <c r="AH1882"/>
      <c r="AI1882"/>
      <c r="AJ1882"/>
      <c r="AK1882"/>
      <c r="AL1882"/>
      <c r="AM1882"/>
      <c r="AN1882"/>
      <c r="AO1882"/>
      <c r="AP1882"/>
      <c r="AQ1882"/>
      <c r="AR1882"/>
      <c r="AS1882"/>
    </row>
    <row r="1883" spans="1:45" x14ac:dyDescent="0.25">
      <c r="A1883" s="110"/>
      <c r="B1883" s="110"/>
      <c r="R1883" s="82"/>
      <c r="S1883"/>
      <c r="T1883"/>
      <c r="U1883"/>
      <c r="V1883" s="12"/>
      <c r="W1883" s="12"/>
      <c r="X1883" s="12"/>
      <c r="Y1883" s="12"/>
      <c r="AA1883" s="12"/>
      <c r="AB1883" s="12"/>
      <c r="AC1883" s="12"/>
      <c r="AD1883" s="12"/>
      <c r="AE1883" s="12"/>
      <c r="AF1883"/>
      <c r="AH1883"/>
      <c r="AI1883"/>
      <c r="AJ1883"/>
      <c r="AK1883"/>
      <c r="AL1883"/>
      <c r="AM1883"/>
      <c r="AN1883"/>
      <c r="AO1883"/>
      <c r="AP1883"/>
      <c r="AQ1883"/>
      <c r="AR1883"/>
      <c r="AS1883"/>
    </row>
    <row r="1884" spans="1:45" x14ac:dyDescent="0.25">
      <c r="A1884" s="110"/>
      <c r="B1884" s="110"/>
      <c r="R1884" s="82"/>
      <c r="S1884"/>
      <c r="T1884"/>
      <c r="U1884"/>
      <c r="V1884" s="12"/>
      <c r="W1884" s="12"/>
      <c r="X1884" s="12"/>
      <c r="Y1884" s="12"/>
      <c r="AA1884" s="12"/>
      <c r="AB1884" s="12"/>
      <c r="AC1884" s="12"/>
      <c r="AD1884" s="12"/>
      <c r="AE1884" s="12"/>
      <c r="AF1884"/>
      <c r="AH1884"/>
      <c r="AI1884"/>
      <c r="AJ1884"/>
      <c r="AK1884"/>
      <c r="AL1884"/>
      <c r="AM1884"/>
      <c r="AN1884"/>
      <c r="AO1884"/>
      <c r="AP1884"/>
      <c r="AQ1884"/>
      <c r="AR1884"/>
      <c r="AS1884"/>
    </row>
    <row r="1885" spans="1:45" x14ac:dyDescent="0.25">
      <c r="A1885" s="110"/>
      <c r="B1885" s="110"/>
      <c r="R1885" s="82"/>
      <c r="S1885"/>
      <c r="T1885"/>
      <c r="U1885"/>
      <c r="V1885" s="12"/>
      <c r="W1885" s="12"/>
      <c r="X1885" s="12"/>
      <c r="Y1885" s="12"/>
      <c r="AA1885" s="12"/>
      <c r="AB1885" s="12"/>
      <c r="AC1885" s="12"/>
      <c r="AD1885" s="12"/>
      <c r="AE1885" s="12"/>
      <c r="AF1885"/>
      <c r="AH1885"/>
      <c r="AI1885"/>
      <c r="AJ1885"/>
      <c r="AK1885"/>
      <c r="AL1885"/>
      <c r="AM1885"/>
      <c r="AN1885"/>
      <c r="AO1885"/>
      <c r="AP1885"/>
      <c r="AQ1885"/>
      <c r="AR1885"/>
      <c r="AS1885"/>
    </row>
    <row r="1886" spans="1:45" x14ac:dyDescent="0.25">
      <c r="A1886" s="110"/>
      <c r="B1886" s="110"/>
      <c r="R1886" s="82"/>
      <c r="S1886"/>
      <c r="T1886"/>
      <c r="U1886"/>
      <c r="V1886" s="12"/>
      <c r="W1886" s="12"/>
      <c r="X1886" s="12"/>
      <c r="Y1886" s="12"/>
      <c r="AA1886" s="12"/>
      <c r="AB1886" s="12"/>
      <c r="AC1886" s="12"/>
      <c r="AD1886" s="12"/>
      <c r="AE1886" s="12"/>
      <c r="AF1886"/>
      <c r="AH1886"/>
      <c r="AI1886"/>
      <c r="AJ1886"/>
      <c r="AK1886"/>
      <c r="AL1886"/>
      <c r="AM1886"/>
      <c r="AN1886"/>
      <c r="AO1886"/>
      <c r="AP1886"/>
      <c r="AQ1886"/>
      <c r="AR1886"/>
      <c r="AS1886"/>
    </row>
    <row r="1887" spans="1:45" x14ac:dyDescent="0.25">
      <c r="A1887" s="110"/>
      <c r="B1887" s="110"/>
      <c r="R1887" s="82"/>
      <c r="S1887"/>
      <c r="T1887"/>
      <c r="U1887"/>
      <c r="V1887" s="12"/>
      <c r="W1887" s="12"/>
      <c r="X1887" s="12"/>
      <c r="Y1887" s="12"/>
      <c r="AA1887" s="12"/>
      <c r="AB1887" s="12"/>
      <c r="AC1887" s="12"/>
      <c r="AD1887" s="12"/>
      <c r="AE1887" s="12"/>
      <c r="AF1887"/>
      <c r="AH1887"/>
      <c r="AI1887"/>
      <c r="AJ1887"/>
      <c r="AK1887"/>
      <c r="AL1887"/>
      <c r="AM1887"/>
      <c r="AN1887"/>
      <c r="AO1887"/>
      <c r="AP1887"/>
      <c r="AQ1887"/>
      <c r="AR1887"/>
      <c r="AS1887"/>
    </row>
    <row r="1888" spans="1:45" x14ac:dyDescent="0.25">
      <c r="A1888" s="110"/>
      <c r="B1888" s="110"/>
      <c r="R1888" s="82"/>
      <c r="S1888"/>
      <c r="T1888"/>
      <c r="U1888"/>
      <c r="V1888" s="12"/>
      <c r="W1888" s="12"/>
      <c r="X1888" s="12"/>
      <c r="Y1888" s="12"/>
      <c r="AA1888" s="12"/>
      <c r="AB1888" s="12"/>
      <c r="AC1888" s="12"/>
      <c r="AD1888" s="12"/>
      <c r="AE1888" s="12"/>
      <c r="AF1888"/>
      <c r="AH1888"/>
      <c r="AI1888"/>
      <c r="AJ1888"/>
      <c r="AK1888"/>
      <c r="AL1888"/>
      <c r="AM1888"/>
      <c r="AN1888"/>
      <c r="AO1888"/>
      <c r="AP1888"/>
      <c r="AQ1888"/>
      <c r="AR1888"/>
      <c r="AS1888"/>
    </row>
    <row r="1889" spans="1:45" x14ac:dyDescent="0.25">
      <c r="A1889" s="110"/>
      <c r="B1889" s="110"/>
      <c r="R1889" s="82"/>
      <c r="S1889"/>
      <c r="T1889"/>
      <c r="U1889"/>
      <c r="V1889" s="12"/>
      <c r="W1889" s="12"/>
      <c r="X1889" s="12"/>
      <c r="Y1889" s="12"/>
      <c r="AA1889" s="12"/>
      <c r="AB1889" s="12"/>
      <c r="AC1889" s="12"/>
      <c r="AD1889" s="12"/>
      <c r="AE1889" s="12"/>
      <c r="AF1889"/>
      <c r="AH1889"/>
      <c r="AI1889"/>
      <c r="AJ1889"/>
      <c r="AK1889"/>
      <c r="AL1889"/>
      <c r="AM1889"/>
      <c r="AN1889"/>
      <c r="AO1889"/>
      <c r="AP1889"/>
      <c r="AQ1889"/>
      <c r="AR1889"/>
      <c r="AS1889"/>
    </row>
    <row r="1890" spans="1:45" x14ac:dyDescent="0.25">
      <c r="A1890" s="110"/>
      <c r="B1890" s="110"/>
      <c r="R1890" s="82"/>
      <c r="S1890"/>
      <c r="T1890"/>
      <c r="U1890"/>
      <c r="V1890" s="12"/>
      <c r="W1890" s="12"/>
      <c r="X1890" s="12"/>
      <c r="Y1890" s="12"/>
      <c r="AA1890" s="12"/>
      <c r="AB1890" s="12"/>
      <c r="AC1890" s="12"/>
      <c r="AD1890" s="12"/>
      <c r="AE1890" s="12"/>
      <c r="AF1890"/>
      <c r="AH1890"/>
      <c r="AI1890"/>
      <c r="AJ1890"/>
      <c r="AK1890"/>
      <c r="AL1890"/>
      <c r="AM1890"/>
      <c r="AN1890"/>
      <c r="AO1890"/>
      <c r="AP1890"/>
      <c r="AQ1890"/>
      <c r="AR1890"/>
      <c r="AS1890"/>
    </row>
    <row r="1891" spans="1:45" x14ac:dyDescent="0.25">
      <c r="A1891" s="110"/>
      <c r="B1891" s="110"/>
      <c r="R1891" s="82"/>
      <c r="S1891"/>
      <c r="T1891"/>
      <c r="U1891"/>
      <c r="V1891" s="12"/>
      <c r="W1891" s="12"/>
      <c r="X1891" s="12"/>
      <c r="Y1891" s="12"/>
      <c r="AA1891" s="12"/>
      <c r="AB1891" s="12"/>
      <c r="AC1891" s="12"/>
      <c r="AD1891" s="12"/>
      <c r="AE1891" s="12"/>
      <c r="AF1891"/>
      <c r="AH1891"/>
      <c r="AI1891"/>
      <c r="AJ1891"/>
      <c r="AK1891"/>
      <c r="AL1891"/>
      <c r="AM1891"/>
      <c r="AN1891"/>
      <c r="AO1891"/>
      <c r="AP1891"/>
      <c r="AQ1891"/>
      <c r="AR1891"/>
      <c r="AS1891"/>
    </row>
    <row r="1892" spans="1:45" x14ac:dyDescent="0.25">
      <c r="A1892" s="110"/>
      <c r="B1892" s="110"/>
      <c r="R1892" s="82"/>
      <c r="S1892"/>
      <c r="T1892"/>
      <c r="U1892"/>
      <c r="V1892" s="12"/>
      <c r="W1892" s="12"/>
      <c r="X1892" s="12"/>
      <c r="Y1892" s="12"/>
      <c r="AA1892" s="12"/>
      <c r="AB1892" s="12"/>
      <c r="AC1892" s="12"/>
      <c r="AD1892" s="12"/>
      <c r="AE1892" s="12"/>
      <c r="AF1892"/>
      <c r="AH1892"/>
      <c r="AI1892"/>
      <c r="AJ1892"/>
      <c r="AK1892"/>
      <c r="AL1892"/>
      <c r="AM1892"/>
      <c r="AN1892"/>
      <c r="AO1892"/>
      <c r="AP1892"/>
      <c r="AQ1892"/>
      <c r="AR1892"/>
      <c r="AS1892"/>
    </row>
    <row r="1893" spans="1:45" x14ac:dyDescent="0.25">
      <c r="A1893" s="110"/>
      <c r="B1893" s="110"/>
      <c r="R1893" s="82"/>
      <c r="S1893"/>
      <c r="T1893"/>
      <c r="U1893"/>
      <c r="V1893" s="12"/>
      <c r="W1893" s="12"/>
      <c r="X1893" s="12"/>
      <c r="Y1893" s="12"/>
      <c r="AA1893" s="12"/>
      <c r="AB1893" s="12"/>
      <c r="AC1893" s="12"/>
      <c r="AD1893" s="12"/>
      <c r="AE1893" s="12"/>
      <c r="AF1893"/>
      <c r="AH1893"/>
      <c r="AI1893"/>
      <c r="AJ1893"/>
      <c r="AK1893"/>
      <c r="AL1893"/>
      <c r="AM1893"/>
      <c r="AN1893"/>
      <c r="AO1893"/>
      <c r="AP1893"/>
      <c r="AQ1893"/>
      <c r="AR1893"/>
      <c r="AS1893"/>
    </row>
    <row r="1894" spans="1:45" x14ac:dyDescent="0.25">
      <c r="A1894" s="110"/>
      <c r="B1894" s="110"/>
      <c r="R1894" s="82"/>
      <c r="S1894"/>
      <c r="T1894"/>
      <c r="U1894"/>
      <c r="V1894" s="12"/>
      <c r="W1894" s="12"/>
      <c r="X1894" s="12"/>
      <c r="Y1894" s="12"/>
      <c r="AA1894" s="12"/>
      <c r="AB1894" s="12"/>
      <c r="AC1894" s="12"/>
      <c r="AD1894" s="12"/>
      <c r="AE1894" s="12"/>
      <c r="AF1894"/>
      <c r="AH1894"/>
      <c r="AI1894"/>
      <c r="AJ1894"/>
      <c r="AK1894"/>
      <c r="AL1894"/>
      <c r="AM1894"/>
      <c r="AN1894"/>
      <c r="AO1894"/>
      <c r="AP1894"/>
      <c r="AQ1894"/>
      <c r="AR1894"/>
      <c r="AS1894"/>
    </row>
    <row r="1895" spans="1:45" x14ac:dyDescent="0.25">
      <c r="A1895" s="110"/>
      <c r="B1895" s="110"/>
      <c r="R1895" s="82"/>
      <c r="S1895"/>
      <c r="T1895"/>
      <c r="U1895"/>
      <c r="V1895" s="12"/>
      <c r="W1895" s="12"/>
      <c r="X1895" s="12"/>
      <c r="Y1895" s="12"/>
      <c r="AA1895" s="12"/>
      <c r="AB1895" s="12"/>
      <c r="AC1895" s="12"/>
      <c r="AD1895" s="12"/>
      <c r="AE1895" s="12"/>
      <c r="AF1895"/>
      <c r="AH1895"/>
      <c r="AI1895"/>
      <c r="AJ1895"/>
      <c r="AK1895"/>
      <c r="AL1895"/>
      <c r="AM1895"/>
      <c r="AN1895"/>
      <c r="AO1895"/>
      <c r="AP1895"/>
      <c r="AQ1895"/>
      <c r="AR1895"/>
      <c r="AS1895"/>
    </row>
    <row r="1896" spans="1:45" x14ac:dyDescent="0.25">
      <c r="A1896" s="110"/>
      <c r="B1896" s="110"/>
      <c r="R1896" s="82"/>
      <c r="S1896"/>
      <c r="T1896"/>
      <c r="U1896"/>
      <c r="V1896" s="12"/>
      <c r="W1896" s="12"/>
      <c r="X1896" s="12"/>
      <c r="Y1896" s="12"/>
      <c r="AA1896" s="12"/>
      <c r="AB1896" s="12"/>
      <c r="AC1896" s="12"/>
      <c r="AD1896" s="12"/>
      <c r="AE1896" s="12"/>
      <c r="AF1896"/>
      <c r="AH1896"/>
      <c r="AI1896"/>
      <c r="AJ1896"/>
      <c r="AK1896"/>
      <c r="AL1896"/>
      <c r="AM1896"/>
      <c r="AN1896"/>
      <c r="AO1896"/>
      <c r="AP1896"/>
      <c r="AQ1896"/>
      <c r="AR1896"/>
      <c r="AS1896"/>
    </row>
    <row r="1897" spans="1:45" x14ac:dyDescent="0.25">
      <c r="A1897" s="110"/>
      <c r="B1897" s="110"/>
      <c r="R1897" s="82"/>
      <c r="S1897"/>
      <c r="T1897"/>
      <c r="U1897"/>
      <c r="V1897" s="12"/>
      <c r="W1897" s="12"/>
      <c r="X1897" s="12"/>
      <c r="Y1897" s="12"/>
      <c r="AA1897" s="12"/>
      <c r="AB1897" s="12"/>
      <c r="AC1897" s="12"/>
      <c r="AD1897" s="12"/>
      <c r="AE1897" s="12"/>
      <c r="AF1897"/>
      <c r="AH1897"/>
      <c r="AI1897"/>
      <c r="AJ1897"/>
      <c r="AK1897"/>
      <c r="AL1897"/>
      <c r="AM1897"/>
      <c r="AN1897"/>
      <c r="AO1897"/>
      <c r="AP1897"/>
      <c r="AQ1897"/>
      <c r="AR1897"/>
      <c r="AS1897"/>
    </row>
    <row r="1898" spans="1:45" x14ac:dyDescent="0.25">
      <c r="A1898" s="110"/>
      <c r="B1898" s="110"/>
      <c r="R1898" s="82"/>
      <c r="S1898"/>
      <c r="T1898"/>
      <c r="U1898"/>
      <c r="V1898" s="12"/>
      <c r="W1898" s="12"/>
      <c r="X1898" s="12"/>
      <c r="Y1898" s="12"/>
      <c r="AA1898" s="12"/>
      <c r="AB1898" s="12"/>
      <c r="AC1898" s="12"/>
      <c r="AD1898" s="12"/>
      <c r="AE1898" s="12"/>
      <c r="AF1898"/>
      <c r="AH1898"/>
      <c r="AI1898"/>
      <c r="AJ1898"/>
      <c r="AK1898"/>
      <c r="AL1898"/>
      <c r="AM1898"/>
      <c r="AN1898"/>
      <c r="AO1898"/>
      <c r="AP1898"/>
      <c r="AQ1898"/>
      <c r="AR1898"/>
      <c r="AS1898"/>
    </row>
    <row r="1899" spans="1:45" x14ac:dyDescent="0.25">
      <c r="A1899" s="110"/>
      <c r="B1899" s="110"/>
      <c r="R1899" s="82"/>
      <c r="S1899"/>
      <c r="T1899"/>
      <c r="U1899"/>
      <c r="V1899" s="12"/>
      <c r="W1899" s="12"/>
      <c r="X1899" s="12"/>
      <c r="Y1899" s="12"/>
      <c r="AA1899" s="12"/>
      <c r="AB1899" s="12"/>
      <c r="AC1899" s="12"/>
      <c r="AD1899" s="12"/>
      <c r="AE1899" s="12"/>
      <c r="AF1899"/>
      <c r="AH1899"/>
      <c r="AI1899"/>
      <c r="AJ1899"/>
      <c r="AK1899"/>
      <c r="AL1899"/>
      <c r="AM1899"/>
      <c r="AN1899"/>
      <c r="AO1899"/>
      <c r="AP1899"/>
      <c r="AQ1899"/>
      <c r="AR1899"/>
      <c r="AS1899"/>
    </row>
    <row r="1900" spans="1:45" x14ac:dyDescent="0.25">
      <c r="A1900" s="110"/>
      <c r="B1900" s="110"/>
      <c r="R1900" s="82"/>
      <c r="S1900"/>
      <c r="T1900"/>
      <c r="U1900"/>
      <c r="V1900" s="12"/>
      <c r="W1900" s="12"/>
      <c r="X1900" s="12"/>
      <c r="Y1900" s="12"/>
      <c r="AA1900" s="12"/>
      <c r="AB1900" s="12"/>
      <c r="AC1900" s="12"/>
      <c r="AD1900" s="12"/>
      <c r="AE1900" s="12"/>
      <c r="AF1900"/>
      <c r="AH1900"/>
      <c r="AI1900"/>
      <c r="AJ1900"/>
      <c r="AK1900"/>
      <c r="AL1900"/>
      <c r="AM1900"/>
      <c r="AN1900"/>
      <c r="AO1900"/>
      <c r="AP1900"/>
      <c r="AQ1900"/>
      <c r="AR1900"/>
      <c r="AS1900"/>
    </row>
    <row r="1901" spans="1:45" x14ac:dyDescent="0.25">
      <c r="A1901" s="110"/>
      <c r="B1901" s="110"/>
      <c r="R1901" s="82"/>
      <c r="S1901"/>
      <c r="T1901"/>
      <c r="U1901"/>
      <c r="V1901" s="12"/>
      <c r="W1901" s="12"/>
      <c r="X1901" s="12"/>
      <c r="Y1901" s="12"/>
      <c r="AA1901" s="12"/>
      <c r="AB1901" s="12"/>
      <c r="AC1901" s="12"/>
      <c r="AD1901" s="12"/>
      <c r="AE1901" s="12"/>
      <c r="AF1901"/>
      <c r="AH1901"/>
      <c r="AI1901"/>
      <c r="AJ1901"/>
      <c r="AK1901"/>
      <c r="AL1901"/>
      <c r="AM1901"/>
      <c r="AN1901"/>
      <c r="AO1901"/>
      <c r="AP1901"/>
      <c r="AQ1901"/>
      <c r="AR1901"/>
      <c r="AS1901"/>
    </row>
    <row r="1902" spans="1:45" x14ac:dyDescent="0.25">
      <c r="A1902" s="110"/>
      <c r="B1902" s="110"/>
      <c r="R1902" s="82"/>
      <c r="S1902"/>
      <c r="T1902"/>
      <c r="U1902"/>
      <c r="V1902" s="12"/>
      <c r="W1902" s="12"/>
      <c r="X1902" s="12"/>
      <c r="Y1902" s="12"/>
      <c r="AA1902" s="12"/>
      <c r="AB1902" s="12"/>
      <c r="AC1902" s="12"/>
      <c r="AD1902" s="12"/>
      <c r="AE1902" s="12"/>
      <c r="AF1902"/>
      <c r="AH1902"/>
      <c r="AI1902"/>
      <c r="AJ1902"/>
      <c r="AK1902"/>
      <c r="AL1902"/>
      <c r="AM1902"/>
      <c r="AN1902"/>
      <c r="AO1902"/>
      <c r="AP1902"/>
      <c r="AQ1902"/>
      <c r="AR1902"/>
      <c r="AS1902"/>
    </row>
    <row r="1903" spans="1:45" x14ac:dyDescent="0.25">
      <c r="A1903" s="110"/>
      <c r="B1903" s="110"/>
      <c r="R1903" s="82"/>
      <c r="S1903"/>
      <c r="T1903"/>
      <c r="U1903"/>
      <c r="V1903" s="12"/>
      <c r="W1903" s="12"/>
      <c r="X1903" s="12"/>
      <c r="Y1903" s="12"/>
      <c r="AA1903" s="12"/>
      <c r="AB1903" s="12"/>
      <c r="AC1903" s="12"/>
      <c r="AD1903" s="12"/>
      <c r="AE1903" s="12"/>
      <c r="AF1903"/>
      <c r="AH1903"/>
      <c r="AI1903"/>
      <c r="AJ1903"/>
      <c r="AK1903"/>
      <c r="AL1903"/>
      <c r="AM1903"/>
      <c r="AN1903"/>
      <c r="AO1903"/>
      <c r="AP1903"/>
      <c r="AQ1903"/>
      <c r="AR1903"/>
      <c r="AS1903"/>
    </row>
    <row r="1904" spans="1:45" x14ac:dyDescent="0.25">
      <c r="A1904" s="110"/>
      <c r="B1904" s="110"/>
      <c r="R1904" s="82"/>
      <c r="S1904"/>
      <c r="T1904"/>
      <c r="U1904"/>
      <c r="V1904" s="12"/>
      <c r="W1904" s="12"/>
      <c r="X1904" s="12"/>
      <c r="Y1904" s="12"/>
      <c r="AA1904" s="12"/>
      <c r="AB1904" s="12"/>
      <c r="AC1904" s="12"/>
      <c r="AD1904" s="12"/>
      <c r="AE1904" s="12"/>
      <c r="AF1904"/>
      <c r="AH1904"/>
      <c r="AI1904"/>
      <c r="AJ1904"/>
      <c r="AK1904"/>
      <c r="AL1904"/>
      <c r="AM1904"/>
      <c r="AN1904"/>
      <c r="AO1904"/>
      <c r="AP1904"/>
      <c r="AQ1904"/>
      <c r="AR1904"/>
      <c r="AS1904"/>
    </row>
    <row r="1905" spans="1:45" x14ac:dyDescent="0.25">
      <c r="A1905" s="110"/>
      <c r="B1905" s="110"/>
      <c r="R1905" s="82"/>
      <c r="S1905"/>
      <c r="T1905"/>
      <c r="U1905"/>
      <c r="V1905" s="12"/>
      <c r="W1905" s="12"/>
      <c r="X1905" s="12"/>
      <c r="Y1905" s="12"/>
      <c r="AA1905" s="12"/>
      <c r="AB1905" s="12"/>
      <c r="AC1905" s="12"/>
      <c r="AD1905" s="12"/>
      <c r="AE1905" s="12"/>
      <c r="AF1905"/>
      <c r="AH1905"/>
      <c r="AI1905"/>
      <c r="AJ1905"/>
      <c r="AK1905"/>
      <c r="AL1905"/>
      <c r="AM1905"/>
      <c r="AN1905"/>
      <c r="AO1905"/>
      <c r="AP1905"/>
      <c r="AQ1905"/>
      <c r="AR1905"/>
      <c r="AS1905"/>
    </row>
    <row r="1906" spans="1:45" x14ac:dyDescent="0.25">
      <c r="A1906" s="110"/>
      <c r="B1906" s="110"/>
      <c r="R1906" s="82"/>
      <c r="S1906"/>
      <c r="T1906"/>
      <c r="U1906"/>
      <c r="V1906" s="12"/>
      <c r="W1906" s="12"/>
      <c r="X1906" s="12"/>
      <c r="Y1906" s="12"/>
      <c r="AA1906" s="12"/>
      <c r="AB1906" s="12"/>
      <c r="AC1906" s="12"/>
      <c r="AD1906" s="12"/>
      <c r="AE1906" s="12"/>
      <c r="AF1906"/>
      <c r="AH1906"/>
      <c r="AI1906"/>
      <c r="AJ1906"/>
      <c r="AK1906"/>
      <c r="AL1906"/>
      <c r="AM1906"/>
      <c r="AN1906"/>
      <c r="AO1906"/>
      <c r="AP1906"/>
      <c r="AQ1906"/>
      <c r="AR1906"/>
      <c r="AS1906"/>
    </row>
    <row r="1907" spans="1:45" x14ac:dyDescent="0.25">
      <c r="A1907" s="110"/>
      <c r="B1907" s="110"/>
      <c r="R1907" s="82"/>
      <c r="S1907"/>
      <c r="T1907"/>
      <c r="U1907"/>
      <c r="V1907" s="12"/>
      <c r="W1907" s="12"/>
      <c r="X1907" s="12"/>
      <c r="Y1907" s="12"/>
      <c r="AA1907" s="12"/>
      <c r="AB1907" s="12"/>
      <c r="AC1907" s="12"/>
      <c r="AD1907" s="12"/>
      <c r="AE1907" s="12"/>
      <c r="AF1907"/>
      <c r="AH1907"/>
      <c r="AI1907"/>
      <c r="AJ1907"/>
      <c r="AK1907"/>
      <c r="AL1907"/>
      <c r="AM1907"/>
      <c r="AN1907"/>
      <c r="AO1907"/>
      <c r="AP1907"/>
      <c r="AQ1907"/>
      <c r="AR1907"/>
      <c r="AS1907"/>
    </row>
    <row r="1908" spans="1:45" x14ac:dyDescent="0.25">
      <c r="A1908" s="110"/>
      <c r="B1908" s="110"/>
      <c r="R1908" s="82"/>
      <c r="S1908"/>
      <c r="T1908"/>
      <c r="U1908"/>
      <c r="V1908" s="12"/>
      <c r="W1908" s="12"/>
      <c r="X1908" s="12"/>
      <c r="Y1908" s="12"/>
      <c r="AA1908" s="12"/>
      <c r="AB1908" s="12"/>
      <c r="AC1908" s="12"/>
      <c r="AD1908" s="12"/>
      <c r="AE1908" s="12"/>
      <c r="AF1908"/>
      <c r="AH1908"/>
      <c r="AI1908"/>
      <c r="AJ1908"/>
      <c r="AK1908"/>
      <c r="AL1908"/>
      <c r="AM1908"/>
      <c r="AN1908"/>
      <c r="AO1908"/>
      <c r="AP1908"/>
      <c r="AQ1908"/>
      <c r="AR1908"/>
      <c r="AS1908"/>
    </row>
    <row r="1909" spans="1:45" x14ac:dyDescent="0.25">
      <c r="A1909" s="110"/>
      <c r="B1909" s="110"/>
      <c r="R1909" s="82"/>
      <c r="S1909"/>
      <c r="T1909"/>
      <c r="U1909"/>
      <c r="V1909" s="12"/>
      <c r="W1909" s="12"/>
      <c r="X1909" s="12"/>
      <c r="Y1909" s="12"/>
      <c r="AA1909" s="12"/>
      <c r="AB1909" s="12"/>
      <c r="AC1909" s="12"/>
      <c r="AD1909" s="12"/>
      <c r="AE1909" s="12"/>
      <c r="AF1909"/>
      <c r="AH1909"/>
      <c r="AI1909"/>
      <c r="AJ1909"/>
      <c r="AK1909"/>
      <c r="AL1909"/>
      <c r="AM1909"/>
      <c r="AN1909"/>
      <c r="AO1909"/>
      <c r="AP1909"/>
      <c r="AQ1909"/>
      <c r="AR1909"/>
      <c r="AS1909"/>
    </row>
    <row r="1910" spans="1:45" x14ac:dyDescent="0.25">
      <c r="A1910" s="110"/>
      <c r="B1910" s="110"/>
      <c r="R1910" s="82"/>
      <c r="S1910"/>
      <c r="T1910"/>
      <c r="U1910"/>
      <c r="V1910" s="12"/>
      <c r="W1910" s="12"/>
      <c r="X1910" s="12"/>
      <c r="Y1910" s="12"/>
      <c r="AA1910" s="12"/>
      <c r="AB1910" s="12"/>
      <c r="AC1910" s="12"/>
      <c r="AD1910" s="12"/>
      <c r="AE1910" s="12"/>
      <c r="AF1910"/>
      <c r="AH1910"/>
      <c r="AI1910"/>
      <c r="AJ1910"/>
      <c r="AK1910"/>
      <c r="AL1910"/>
      <c r="AM1910"/>
      <c r="AN1910"/>
      <c r="AO1910"/>
      <c r="AP1910"/>
      <c r="AQ1910"/>
      <c r="AR1910"/>
      <c r="AS1910"/>
    </row>
    <row r="1911" spans="1:45" x14ac:dyDescent="0.25">
      <c r="A1911" s="110"/>
      <c r="B1911" s="110"/>
      <c r="R1911" s="82"/>
      <c r="S1911"/>
      <c r="T1911"/>
      <c r="U1911"/>
      <c r="V1911" s="12"/>
      <c r="W1911" s="12"/>
      <c r="X1911" s="12"/>
      <c r="Y1911" s="12"/>
      <c r="AA1911" s="12"/>
      <c r="AB1911" s="12"/>
      <c r="AC1911" s="12"/>
      <c r="AD1911" s="12"/>
      <c r="AE1911" s="12"/>
      <c r="AF1911"/>
      <c r="AH1911"/>
      <c r="AI1911"/>
      <c r="AJ1911"/>
      <c r="AK1911"/>
      <c r="AL1911"/>
      <c r="AM1911"/>
      <c r="AN1911"/>
      <c r="AO1911"/>
      <c r="AP1911"/>
      <c r="AQ1911"/>
      <c r="AR1911"/>
      <c r="AS1911"/>
    </row>
    <row r="1912" spans="1:45" x14ac:dyDescent="0.25">
      <c r="A1912" s="110"/>
      <c r="B1912" s="110"/>
      <c r="R1912" s="82"/>
      <c r="S1912"/>
      <c r="T1912"/>
      <c r="U1912"/>
      <c r="V1912" s="12"/>
      <c r="W1912" s="12"/>
      <c r="X1912" s="12"/>
      <c r="Y1912" s="12"/>
      <c r="AA1912" s="12"/>
      <c r="AB1912" s="12"/>
      <c r="AC1912" s="12"/>
      <c r="AD1912" s="12"/>
      <c r="AE1912" s="12"/>
      <c r="AF1912"/>
      <c r="AH1912"/>
      <c r="AI1912"/>
      <c r="AJ1912"/>
      <c r="AK1912"/>
      <c r="AL1912"/>
      <c r="AM1912"/>
      <c r="AN1912"/>
      <c r="AO1912"/>
      <c r="AP1912"/>
      <c r="AQ1912"/>
      <c r="AR1912"/>
      <c r="AS1912"/>
    </row>
    <row r="1913" spans="1:45" x14ac:dyDescent="0.25">
      <c r="A1913" s="110"/>
      <c r="B1913" s="110"/>
      <c r="R1913" s="82"/>
      <c r="S1913"/>
      <c r="T1913"/>
      <c r="U1913"/>
      <c r="V1913" s="12"/>
      <c r="W1913" s="12"/>
      <c r="X1913" s="12"/>
      <c r="Y1913" s="12"/>
      <c r="AA1913" s="12"/>
      <c r="AB1913" s="12"/>
      <c r="AC1913" s="12"/>
      <c r="AD1913" s="12"/>
      <c r="AE1913" s="12"/>
      <c r="AF1913"/>
      <c r="AH1913"/>
      <c r="AI1913"/>
      <c r="AJ1913"/>
      <c r="AK1913"/>
      <c r="AL1913"/>
      <c r="AM1913"/>
      <c r="AN1913"/>
      <c r="AO1913"/>
      <c r="AP1913"/>
      <c r="AQ1913"/>
      <c r="AR1913"/>
      <c r="AS1913"/>
    </row>
    <row r="1914" spans="1:45" x14ac:dyDescent="0.25">
      <c r="A1914" s="110"/>
      <c r="B1914" s="110"/>
      <c r="R1914" s="82"/>
      <c r="S1914"/>
      <c r="T1914"/>
      <c r="U1914"/>
      <c r="V1914" s="12"/>
      <c r="W1914" s="12"/>
      <c r="X1914" s="12"/>
      <c r="Y1914" s="12"/>
      <c r="AA1914" s="12"/>
      <c r="AB1914" s="12"/>
      <c r="AC1914" s="12"/>
      <c r="AD1914" s="12"/>
      <c r="AE1914" s="12"/>
      <c r="AF1914"/>
      <c r="AH1914"/>
      <c r="AI1914"/>
      <c r="AJ1914"/>
      <c r="AK1914"/>
      <c r="AL1914"/>
      <c r="AM1914"/>
      <c r="AN1914"/>
      <c r="AO1914"/>
      <c r="AP1914"/>
      <c r="AQ1914"/>
      <c r="AR1914"/>
      <c r="AS1914"/>
    </row>
    <row r="1915" spans="1:45" x14ac:dyDescent="0.25">
      <c r="A1915" s="110"/>
      <c r="B1915" s="110"/>
      <c r="R1915" s="82"/>
      <c r="S1915"/>
      <c r="T1915"/>
      <c r="U1915"/>
      <c r="V1915" s="12"/>
      <c r="W1915" s="12"/>
      <c r="X1915" s="12"/>
      <c r="Y1915" s="12"/>
      <c r="AA1915" s="12"/>
      <c r="AB1915" s="12"/>
      <c r="AC1915" s="12"/>
      <c r="AD1915" s="12"/>
      <c r="AE1915" s="12"/>
      <c r="AF1915"/>
      <c r="AH1915"/>
      <c r="AI1915"/>
      <c r="AJ1915"/>
      <c r="AK1915"/>
      <c r="AL1915"/>
      <c r="AM1915"/>
      <c r="AN1915"/>
      <c r="AO1915"/>
      <c r="AP1915"/>
      <c r="AQ1915"/>
      <c r="AR1915"/>
      <c r="AS1915"/>
    </row>
    <row r="1916" spans="1:45" x14ac:dyDescent="0.25">
      <c r="A1916" s="110"/>
      <c r="B1916" s="110"/>
      <c r="R1916" s="82"/>
      <c r="S1916"/>
      <c r="T1916"/>
      <c r="U1916"/>
      <c r="V1916" s="12"/>
      <c r="W1916" s="12"/>
      <c r="X1916" s="12"/>
      <c r="Y1916" s="12"/>
      <c r="AA1916" s="12"/>
      <c r="AB1916" s="12"/>
      <c r="AC1916" s="12"/>
      <c r="AD1916" s="12"/>
      <c r="AE1916" s="12"/>
      <c r="AF1916"/>
      <c r="AH1916"/>
      <c r="AI1916"/>
      <c r="AJ1916"/>
      <c r="AK1916"/>
      <c r="AL1916"/>
      <c r="AM1916"/>
      <c r="AN1916"/>
      <c r="AO1916"/>
      <c r="AP1916"/>
      <c r="AQ1916"/>
      <c r="AR1916"/>
      <c r="AS1916"/>
    </row>
    <row r="1917" spans="1:45" x14ac:dyDescent="0.25">
      <c r="A1917" s="110"/>
      <c r="B1917" s="110"/>
      <c r="R1917" s="82"/>
      <c r="S1917"/>
      <c r="T1917"/>
      <c r="U1917"/>
      <c r="V1917" s="12"/>
      <c r="W1917" s="12"/>
      <c r="X1917" s="12"/>
      <c r="Y1917" s="12"/>
      <c r="AA1917" s="12"/>
      <c r="AB1917" s="12"/>
      <c r="AC1917" s="12"/>
      <c r="AD1917" s="12"/>
      <c r="AE1917" s="12"/>
      <c r="AF1917"/>
      <c r="AH1917"/>
      <c r="AI1917"/>
      <c r="AJ1917"/>
      <c r="AK1917"/>
      <c r="AL1917"/>
      <c r="AM1917"/>
      <c r="AN1917"/>
      <c r="AO1917"/>
      <c r="AP1917"/>
      <c r="AQ1917"/>
      <c r="AR1917"/>
      <c r="AS1917"/>
    </row>
    <row r="1918" spans="1:45" x14ac:dyDescent="0.25">
      <c r="A1918" s="110"/>
      <c r="B1918" s="110"/>
      <c r="R1918" s="82"/>
      <c r="S1918"/>
      <c r="T1918"/>
      <c r="U1918"/>
      <c r="V1918" s="12"/>
      <c r="W1918" s="12"/>
      <c r="X1918" s="12"/>
      <c r="Y1918" s="12"/>
      <c r="AA1918" s="12"/>
      <c r="AB1918" s="12"/>
      <c r="AC1918" s="12"/>
      <c r="AD1918" s="12"/>
      <c r="AE1918" s="12"/>
      <c r="AF1918"/>
      <c r="AH1918"/>
      <c r="AI1918"/>
      <c r="AJ1918"/>
      <c r="AK1918"/>
      <c r="AL1918"/>
      <c r="AM1918"/>
      <c r="AN1918"/>
      <c r="AO1918"/>
      <c r="AP1918"/>
      <c r="AQ1918"/>
      <c r="AR1918"/>
      <c r="AS1918"/>
    </row>
    <row r="1919" spans="1:45" x14ac:dyDescent="0.25">
      <c r="A1919" s="110"/>
      <c r="B1919" s="110"/>
      <c r="R1919" s="82"/>
      <c r="S1919"/>
      <c r="T1919"/>
      <c r="U1919"/>
      <c r="V1919" s="12"/>
      <c r="W1919" s="12"/>
      <c r="X1919" s="12"/>
      <c r="Y1919" s="12"/>
      <c r="AA1919" s="12"/>
      <c r="AB1919" s="12"/>
      <c r="AC1919" s="12"/>
      <c r="AD1919" s="12"/>
      <c r="AE1919" s="12"/>
      <c r="AF1919"/>
      <c r="AH1919"/>
      <c r="AI1919"/>
      <c r="AJ1919"/>
      <c r="AK1919"/>
      <c r="AL1919"/>
      <c r="AM1919"/>
      <c r="AN1919"/>
      <c r="AO1919"/>
      <c r="AP1919"/>
      <c r="AQ1919"/>
      <c r="AR1919"/>
      <c r="AS1919"/>
    </row>
    <row r="1920" spans="1:45" x14ac:dyDescent="0.25">
      <c r="A1920" s="110"/>
      <c r="B1920" s="110"/>
      <c r="R1920" s="82"/>
      <c r="S1920"/>
      <c r="T1920"/>
      <c r="U1920"/>
      <c r="V1920" s="12"/>
      <c r="W1920" s="12"/>
      <c r="X1920" s="12"/>
      <c r="Y1920" s="12"/>
      <c r="AA1920" s="12"/>
      <c r="AB1920" s="12"/>
      <c r="AC1920" s="12"/>
      <c r="AD1920" s="12"/>
      <c r="AE1920" s="12"/>
      <c r="AF1920"/>
      <c r="AH1920"/>
      <c r="AI1920"/>
      <c r="AJ1920"/>
      <c r="AK1920"/>
      <c r="AL1920"/>
      <c r="AM1920"/>
      <c r="AN1920"/>
      <c r="AO1920"/>
      <c r="AP1920"/>
      <c r="AQ1920"/>
      <c r="AR1920"/>
      <c r="AS1920"/>
    </row>
    <row r="1921" spans="1:45" x14ac:dyDescent="0.25">
      <c r="A1921" s="110"/>
      <c r="B1921" s="110"/>
      <c r="R1921" s="82"/>
      <c r="S1921"/>
      <c r="T1921"/>
      <c r="U1921"/>
      <c r="V1921" s="12"/>
      <c r="W1921" s="12"/>
      <c r="X1921" s="12"/>
      <c r="Y1921" s="12"/>
      <c r="AA1921" s="12"/>
      <c r="AB1921" s="12"/>
      <c r="AC1921" s="12"/>
      <c r="AD1921" s="12"/>
      <c r="AE1921" s="12"/>
      <c r="AF1921"/>
      <c r="AH1921"/>
      <c r="AI1921"/>
      <c r="AJ1921"/>
      <c r="AK1921"/>
      <c r="AL1921"/>
      <c r="AM1921"/>
      <c r="AN1921"/>
      <c r="AO1921"/>
      <c r="AP1921"/>
      <c r="AQ1921"/>
      <c r="AR1921"/>
      <c r="AS1921"/>
    </row>
    <row r="1922" spans="1:45" x14ac:dyDescent="0.25">
      <c r="A1922" s="110"/>
      <c r="B1922" s="110"/>
      <c r="R1922" s="82"/>
      <c r="S1922"/>
      <c r="T1922"/>
      <c r="U1922"/>
      <c r="V1922" s="12"/>
      <c r="W1922" s="12"/>
      <c r="X1922" s="12"/>
      <c r="Y1922" s="12"/>
      <c r="AA1922" s="12"/>
      <c r="AB1922" s="12"/>
      <c r="AC1922" s="12"/>
      <c r="AD1922" s="12"/>
      <c r="AE1922" s="12"/>
      <c r="AF1922"/>
      <c r="AH1922"/>
      <c r="AI1922"/>
      <c r="AJ1922"/>
      <c r="AK1922"/>
      <c r="AL1922"/>
      <c r="AM1922"/>
      <c r="AN1922"/>
      <c r="AO1922"/>
      <c r="AP1922"/>
      <c r="AQ1922"/>
      <c r="AR1922"/>
      <c r="AS1922"/>
    </row>
    <row r="1923" spans="1:45" x14ac:dyDescent="0.25">
      <c r="A1923" s="110"/>
      <c r="B1923" s="110"/>
      <c r="R1923" s="82"/>
      <c r="S1923"/>
      <c r="T1923"/>
      <c r="U1923"/>
      <c r="V1923" s="12"/>
      <c r="W1923" s="12"/>
      <c r="X1923" s="12"/>
      <c r="Y1923" s="12"/>
      <c r="AA1923" s="12"/>
      <c r="AB1923" s="12"/>
      <c r="AC1923" s="12"/>
      <c r="AD1923" s="12"/>
      <c r="AE1923" s="12"/>
      <c r="AF1923"/>
      <c r="AH1923"/>
      <c r="AI1923"/>
      <c r="AJ1923"/>
      <c r="AK1923"/>
      <c r="AL1923"/>
      <c r="AM1923"/>
      <c r="AN1923"/>
      <c r="AO1923"/>
      <c r="AP1923"/>
      <c r="AQ1923"/>
      <c r="AR1923"/>
      <c r="AS1923"/>
    </row>
    <row r="1924" spans="1:45" x14ac:dyDescent="0.25">
      <c r="A1924" s="110"/>
      <c r="B1924" s="110"/>
      <c r="R1924" s="82"/>
      <c r="S1924"/>
      <c r="T1924"/>
      <c r="U1924"/>
      <c r="V1924" s="12"/>
      <c r="W1924" s="12"/>
      <c r="X1924" s="12"/>
      <c r="Y1924" s="12"/>
      <c r="AA1924" s="12"/>
      <c r="AB1924" s="12"/>
      <c r="AC1924" s="12"/>
      <c r="AD1924" s="12"/>
      <c r="AE1924" s="12"/>
      <c r="AF1924"/>
      <c r="AH1924"/>
      <c r="AI1924"/>
      <c r="AJ1924"/>
      <c r="AK1924"/>
      <c r="AL1924"/>
      <c r="AM1924"/>
      <c r="AN1924"/>
      <c r="AO1924"/>
      <c r="AP1924"/>
      <c r="AQ1924"/>
      <c r="AR1924"/>
      <c r="AS1924"/>
    </row>
    <row r="1925" spans="1:45" x14ac:dyDescent="0.25">
      <c r="A1925" s="110"/>
      <c r="B1925" s="110"/>
      <c r="R1925" s="82"/>
      <c r="S1925"/>
      <c r="T1925"/>
      <c r="U1925"/>
      <c r="V1925" s="12"/>
      <c r="W1925" s="12"/>
      <c r="X1925" s="12"/>
      <c r="Y1925" s="12"/>
      <c r="AA1925" s="12"/>
      <c r="AB1925" s="12"/>
      <c r="AC1925" s="12"/>
      <c r="AD1925" s="12"/>
      <c r="AE1925" s="12"/>
      <c r="AF1925"/>
      <c r="AH1925"/>
      <c r="AI1925"/>
      <c r="AJ1925"/>
      <c r="AK1925"/>
      <c r="AL1925"/>
      <c r="AM1925"/>
      <c r="AN1925"/>
      <c r="AO1925"/>
      <c r="AP1925"/>
      <c r="AQ1925"/>
      <c r="AR1925"/>
      <c r="AS1925"/>
    </row>
    <row r="1926" spans="1:45" x14ac:dyDescent="0.25">
      <c r="A1926" s="110"/>
      <c r="B1926" s="110"/>
      <c r="R1926" s="82"/>
      <c r="S1926"/>
      <c r="T1926"/>
      <c r="U1926"/>
      <c r="V1926" s="12"/>
      <c r="W1926" s="12"/>
      <c r="X1926" s="12"/>
      <c r="Y1926" s="12"/>
      <c r="AA1926" s="12"/>
      <c r="AB1926" s="12"/>
      <c r="AC1926" s="12"/>
      <c r="AD1926" s="12"/>
      <c r="AE1926" s="12"/>
      <c r="AF1926"/>
      <c r="AH1926"/>
      <c r="AI1926"/>
      <c r="AJ1926"/>
      <c r="AK1926"/>
      <c r="AL1926"/>
      <c r="AM1926"/>
      <c r="AN1926"/>
      <c r="AO1926"/>
      <c r="AP1926"/>
      <c r="AQ1926"/>
      <c r="AR1926"/>
      <c r="AS1926"/>
    </row>
    <row r="1927" spans="1:45" x14ac:dyDescent="0.25">
      <c r="A1927" s="110"/>
      <c r="B1927" s="110"/>
      <c r="R1927" s="82"/>
      <c r="S1927"/>
      <c r="T1927"/>
      <c r="U1927"/>
      <c r="V1927" s="12"/>
      <c r="W1927" s="12"/>
      <c r="X1927" s="12"/>
      <c r="Y1927" s="12"/>
      <c r="AA1927" s="12"/>
      <c r="AB1927" s="12"/>
      <c r="AC1927" s="12"/>
      <c r="AD1927" s="12"/>
      <c r="AE1927" s="12"/>
      <c r="AF1927"/>
      <c r="AH1927"/>
      <c r="AI1927"/>
      <c r="AJ1927"/>
      <c r="AK1927"/>
      <c r="AL1927"/>
      <c r="AM1927"/>
      <c r="AN1927"/>
      <c r="AO1927"/>
      <c r="AP1927"/>
      <c r="AQ1927"/>
      <c r="AR1927"/>
      <c r="AS1927"/>
    </row>
    <row r="1928" spans="1:45" x14ac:dyDescent="0.25">
      <c r="A1928" s="110"/>
      <c r="B1928" s="110"/>
      <c r="R1928" s="82"/>
      <c r="S1928"/>
      <c r="T1928"/>
      <c r="U1928"/>
      <c r="V1928" s="12"/>
      <c r="W1928" s="12"/>
      <c r="X1928" s="12"/>
      <c r="Y1928" s="12"/>
      <c r="AA1928" s="12"/>
      <c r="AB1928" s="12"/>
      <c r="AC1928" s="12"/>
      <c r="AD1928" s="12"/>
      <c r="AE1928" s="12"/>
      <c r="AF1928"/>
      <c r="AH1928"/>
      <c r="AI1928"/>
      <c r="AJ1928"/>
      <c r="AK1928"/>
      <c r="AL1928"/>
      <c r="AM1928"/>
      <c r="AN1928"/>
      <c r="AO1928"/>
      <c r="AP1928"/>
      <c r="AQ1928"/>
      <c r="AR1928"/>
      <c r="AS1928"/>
    </row>
    <row r="1929" spans="1:45" x14ac:dyDescent="0.25">
      <c r="A1929" s="110"/>
      <c r="B1929" s="110"/>
      <c r="R1929" s="82"/>
      <c r="S1929"/>
      <c r="T1929"/>
      <c r="U1929"/>
      <c r="V1929" s="12"/>
      <c r="W1929" s="12"/>
      <c r="X1929" s="12"/>
      <c r="Y1929" s="12"/>
      <c r="AA1929" s="12"/>
      <c r="AB1929" s="12"/>
      <c r="AC1929" s="12"/>
      <c r="AD1929" s="12"/>
      <c r="AE1929" s="12"/>
      <c r="AF1929"/>
      <c r="AH1929"/>
      <c r="AI1929"/>
      <c r="AJ1929"/>
      <c r="AK1929"/>
      <c r="AL1929"/>
      <c r="AM1929"/>
      <c r="AN1929"/>
      <c r="AO1929"/>
      <c r="AP1929"/>
      <c r="AQ1929"/>
      <c r="AR1929"/>
      <c r="AS1929"/>
    </row>
    <row r="1930" spans="1:45" x14ac:dyDescent="0.25">
      <c r="A1930" s="110"/>
      <c r="B1930" s="110"/>
      <c r="R1930" s="82"/>
      <c r="S1930"/>
      <c r="T1930"/>
      <c r="U1930"/>
      <c r="V1930" s="12"/>
      <c r="W1930" s="12"/>
      <c r="X1930" s="12"/>
      <c r="Y1930" s="12"/>
      <c r="AA1930" s="12"/>
      <c r="AB1930" s="12"/>
      <c r="AC1930" s="12"/>
      <c r="AD1930" s="12"/>
      <c r="AE1930" s="12"/>
      <c r="AF1930"/>
      <c r="AH1930"/>
      <c r="AI1930"/>
      <c r="AJ1930"/>
      <c r="AK1930"/>
      <c r="AL1930"/>
      <c r="AM1930"/>
      <c r="AN1930"/>
      <c r="AO1930"/>
      <c r="AP1930"/>
      <c r="AQ1930"/>
      <c r="AR1930"/>
      <c r="AS1930"/>
    </row>
    <row r="1931" spans="1:45" x14ac:dyDescent="0.25">
      <c r="A1931" s="110"/>
      <c r="B1931" s="110"/>
      <c r="R1931" s="82"/>
      <c r="S1931"/>
      <c r="T1931"/>
      <c r="U1931"/>
      <c r="V1931" s="12"/>
      <c r="W1931" s="12"/>
      <c r="X1931" s="12"/>
      <c r="Y1931" s="12"/>
      <c r="AA1931" s="12"/>
      <c r="AB1931" s="12"/>
      <c r="AC1931" s="12"/>
      <c r="AD1931" s="12"/>
      <c r="AE1931" s="12"/>
      <c r="AF1931"/>
      <c r="AH1931"/>
      <c r="AI1931"/>
      <c r="AJ1931"/>
      <c r="AK1931"/>
      <c r="AL1931"/>
      <c r="AM1931"/>
      <c r="AN1931"/>
      <c r="AO1931"/>
      <c r="AP1931"/>
      <c r="AQ1931"/>
      <c r="AR1931"/>
      <c r="AS1931"/>
    </row>
    <row r="1932" spans="1:45" x14ac:dyDescent="0.25">
      <c r="A1932" s="110"/>
      <c r="B1932" s="110"/>
      <c r="R1932" s="82"/>
      <c r="S1932"/>
      <c r="T1932"/>
      <c r="U1932"/>
      <c r="V1932" s="12"/>
      <c r="W1932" s="12"/>
      <c r="X1932" s="12"/>
      <c r="Y1932" s="12"/>
      <c r="AA1932" s="12"/>
      <c r="AB1932" s="12"/>
      <c r="AC1932" s="12"/>
      <c r="AD1932" s="12"/>
      <c r="AE1932" s="12"/>
      <c r="AF1932"/>
      <c r="AH1932"/>
      <c r="AI1932"/>
      <c r="AJ1932"/>
      <c r="AK1932"/>
      <c r="AL1932"/>
      <c r="AM1932"/>
      <c r="AN1932"/>
      <c r="AO1932"/>
      <c r="AP1932"/>
      <c r="AQ1932"/>
      <c r="AR1932"/>
      <c r="AS1932"/>
    </row>
    <row r="1933" spans="1:45" x14ac:dyDescent="0.25">
      <c r="A1933" s="110"/>
      <c r="B1933" s="110"/>
      <c r="R1933" s="82"/>
      <c r="S1933"/>
      <c r="T1933"/>
      <c r="U1933"/>
      <c r="V1933" s="12"/>
      <c r="W1933" s="12"/>
      <c r="X1933" s="12"/>
      <c r="Y1933" s="12"/>
      <c r="AA1933" s="12"/>
      <c r="AB1933" s="12"/>
      <c r="AC1933" s="12"/>
      <c r="AD1933" s="12"/>
      <c r="AE1933" s="12"/>
      <c r="AF1933"/>
      <c r="AH1933"/>
      <c r="AI1933"/>
      <c r="AJ1933"/>
      <c r="AK1933"/>
      <c r="AL1933"/>
      <c r="AM1933"/>
      <c r="AN1933"/>
      <c r="AO1933"/>
      <c r="AP1933"/>
      <c r="AQ1933"/>
      <c r="AR1933"/>
      <c r="AS1933"/>
    </row>
    <row r="1934" spans="1:45" x14ac:dyDescent="0.25">
      <c r="A1934" s="110"/>
      <c r="B1934" s="110"/>
      <c r="R1934" s="82"/>
      <c r="S1934"/>
      <c r="T1934"/>
      <c r="U1934"/>
      <c r="V1934" s="12"/>
      <c r="W1934" s="12"/>
      <c r="X1934" s="12"/>
      <c r="Y1934" s="12"/>
      <c r="AA1934" s="12"/>
      <c r="AB1934" s="12"/>
      <c r="AC1934" s="12"/>
      <c r="AD1934" s="12"/>
      <c r="AE1934" s="12"/>
      <c r="AF1934"/>
      <c r="AH1934"/>
      <c r="AI1934"/>
      <c r="AJ1934"/>
      <c r="AK1934"/>
      <c r="AL1934"/>
      <c r="AM1934"/>
      <c r="AN1934"/>
      <c r="AO1934"/>
      <c r="AP1934"/>
      <c r="AQ1934"/>
      <c r="AR1934"/>
      <c r="AS1934"/>
    </row>
    <row r="1935" spans="1:45" x14ac:dyDescent="0.25">
      <c r="A1935" s="110"/>
      <c r="B1935" s="110"/>
      <c r="R1935" s="82"/>
      <c r="S1935"/>
      <c r="T1935"/>
      <c r="U1935"/>
      <c r="V1935" s="12"/>
      <c r="W1935" s="12"/>
      <c r="X1935" s="12"/>
      <c r="Y1935" s="12"/>
      <c r="AA1935" s="12"/>
      <c r="AB1935" s="12"/>
      <c r="AC1935" s="12"/>
      <c r="AD1935" s="12"/>
      <c r="AE1935" s="12"/>
      <c r="AF1935"/>
      <c r="AH1935"/>
      <c r="AI1935"/>
      <c r="AJ1935"/>
      <c r="AK1935"/>
      <c r="AL1935"/>
      <c r="AM1935"/>
      <c r="AN1935"/>
      <c r="AO1935"/>
      <c r="AP1935"/>
      <c r="AQ1935"/>
      <c r="AR1935"/>
      <c r="AS1935"/>
    </row>
    <row r="1936" spans="1:45" x14ac:dyDescent="0.25">
      <c r="A1936" s="110"/>
      <c r="B1936" s="110"/>
      <c r="R1936" s="82"/>
      <c r="S1936"/>
      <c r="T1936"/>
      <c r="U1936"/>
      <c r="V1936" s="12"/>
      <c r="W1936" s="12"/>
      <c r="X1936" s="12"/>
      <c r="Y1936" s="12"/>
      <c r="AA1936" s="12"/>
      <c r="AB1936" s="12"/>
      <c r="AC1936" s="12"/>
      <c r="AD1936" s="12"/>
      <c r="AE1936" s="12"/>
      <c r="AF1936"/>
      <c r="AH1936"/>
      <c r="AI1936"/>
      <c r="AJ1936"/>
      <c r="AK1936"/>
      <c r="AL1936"/>
      <c r="AM1936"/>
      <c r="AN1936"/>
      <c r="AO1936"/>
      <c r="AP1936"/>
      <c r="AQ1936"/>
      <c r="AR1936"/>
      <c r="AS1936"/>
    </row>
    <row r="1937" spans="1:45" x14ac:dyDescent="0.25">
      <c r="A1937" s="110"/>
      <c r="B1937" s="110"/>
      <c r="R1937" s="82"/>
      <c r="S1937"/>
      <c r="T1937"/>
      <c r="U1937"/>
      <c r="V1937" s="12"/>
      <c r="W1937" s="12"/>
      <c r="X1937" s="12"/>
      <c r="Y1937" s="12"/>
      <c r="AA1937" s="12"/>
      <c r="AB1937" s="12"/>
      <c r="AC1937" s="12"/>
      <c r="AD1937" s="12"/>
      <c r="AE1937" s="12"/>
      <c r="AF1937"/>
      <c r="AH1937"/>
      <c r="AI1937"/>
      <c r="AJ1937"/>
      <c r="AK1937"/>
      <c r="AL1937"/>
      <c r="AM1937"/>
      <c r="AN1937"/>
      <c r="AO1937"/>
      <c r="AP1937"/>
      <c r="AQ1937"/>
      <c r="AR1937"/>
      <c r="AS1937"/>
    </row>
    <row r="1938" spans="1:45" x14ac:dyDescent="0.25">
      <c r="A1938" s="110"/>
      <c r="B1938" s="110"/>
      <c r="R1938" s="82"/>
      <c r="S1938"/>
      <c r="T1938"/>
      <c r="U1938"/>
      <c r="V1938" s="12"/>
      <c r="W1938" s="12"/>
      <c r="X1938" s="12"/>
      <c r="Y1938" s="12"/>
      <c r="AA1938" s="12"/>
      <c r="AB1938" s="12"/>
      <c r="AC1938" s="12"/>
      <c r="AD1938" s="12"/>
      <c r="AE1938" s="12"/>
      <c r="AF1938"/>
      <c r="AH1938"/>
      <c r="AI1938"/>
      <c r="AJ1938"/>
      <c r="AK1938"/>
      <c r="AL1938"/>
      <c r="AM1938"/>
      <c r="AN1938"/>
      <c r="AO1938"/>
      <c r="AP1938"/>
      <c r="AQ1938"/>
      <c r="AR1938"/>
      <c r="AS1938"/>
    </row>
    <row r="1939" spans="1:45" x14ac:dyDescent="0.25">
      <c r="A1939" s="110"/>
      <c r="B1939" s="110"/>
      <c r="R1939" s="82"/>
      <c r="S1939"/>
      <c r="T1939"/>
      <c r="U1939"/>
      <c r="V1939" s="12"/>
      <c r="W1939" s="12"/>
      <c r="X1939" s="12"/>
      <c r="Y1939" s="12"/>
      <c r="AA1939" s="12"/>
      <c r="AB1939" s="12"/>
      <c r="AC1939" s="12"/>
      <c r="AD1939" s="12"/>
      <c r="AE1939" s="12"/>
      <c r="AF1939"/>
      <c r="AH1939"/>
      <c r="AI1939"/>
      <c r="AJ1939"/>
      <c r="AK1939"/>
      <c r="AL1939"/>
      <c r="AM1939"/>
      <c r="AN1939"/>
      <c r="AO1939"/>
      <c r="AP1939"/>
      <c r="AQ1939"/>
      <c r="AR1939"/>
      <c r="AS1939"/>
    </row>
    <row r="1940" spans="1:45" x14ac:dyDescent="0.25">
      <c r="A1940" s="110"/>
      <c r="B1940" s="110"/>
      <c r="R1940" s="82"/>
      <c r="S1940"/>
      <c r="T1940"/>
      <c r="U1940"/>
      <c r="V1940" s="12"/>
      <c r="W1940" s="12"/>
      <c r="X1940" s="12"/>
      <c r="Y1940" s="12"/>
      <c r="AA1940" s="12"/>
      <c r="AB1940" s="12"/>
      <c r="AC1940" s="12"/>
      <c r="AD1940" s="12"/>
      <c r="AE1940" s="12"/>
      <c r="AF1940"/>
      <c r="AH1940"/>
      <c r="AI1940"/>
      <c r="AJ1940"/>
      <c r="AK1940"/>
      <c r="AL1940"/>
      <c r="AM1940"/>
      <c r="AN1940"/>
      <c r="AO1940"/>
      <c r="AP1940"/>
      <c r="AQ1940"/>
      <c r="AR1940"/>
      <c r="AS1940"/>
    </row>
    <row r="1941" spans="1:45" x14ac:dyDescent="0.25">
      <c r="A1941" s="110"/>
      <c r="B1941" s="110"/>
      <c r="R1941" s="82"/>
      <c r="S1941"/>
      <c r="T1941"/>
      <c r="U1941"/>
      <c r="V1941" s="12"/>
      <c r="W1941" s="12"/>
      <c r="X1941" s="12"/>
      <c r="Y1941" s="12"/>
      <c r="AA1941" s="12"/>
      <c r="AB1941" s="12"/>
      <c r="AC1941" s="12"/>
      <c r="AD1941" s="12"/>
      <c r="AE1941" s="12"/>
      <c r="AF1941"/>
      <c r="AH1941"/>
      <c r="AI1941"/>
      <c r="AJ1941"/>
      <c r="AK1941"/>
      <c r="AL1941"/>
      <c r="AM1941"/>
      <c r="AN1941"/>
      <c r="AO1941"/>
      <c r="AP1941"/>
      <c r="AQ1941"/>
      <c r="AR1941"/>
      <c r="AS1941"/>
    </row>
    <row r="1942" spans="1:45" x14ac:dyDescent="0.25">
      <c r="A1942" s="110"/>
      <c r="B1942" s="110"/>
      <c r="R1942" s="82"/>
      <c r="S1942"/>
      <c r="T1942"/>
      <c r="U1942"/>
      <c r="V1942" s="12"/>
      <c r="W1942" s="12"/>
      <c r="X1942" s="12"/>
      <c r="Y1942" s="12"/>
      <c r="AA1942" s="12"/>
      <c r="AB1942" s="12"/>
      <c r="AC1942" s="12"/>
      <c r="AD1942" s="12"/>
      <c r="AE1942" s="12"/>
      <c r="AF1942"/>
      <c r="AH1942"/>
      <c r="AI1942"/>
      <c r="AJ1942"/>
      <c r="AK1942"/>
      <c r="AL1942"/>
      <c r="AM1942"/>
      <c r="AN1942"/>
      <c r="AO1942"/>
      <c r="AP1942"/>
      <c r="AQ1942"/>
      <c r="AR1942"/>
      <c r="AS1942"/>
    </row>
    <row r="1943" spans="1:45" x14ac:dyDescent="0.25">
      <c r="A1943" s="110"/>
      <c r="B1943" s="110"/>
      <c r="R1943" s="82"/>
      <c r="S1943"/>
      <c r="T1943"/>
      <c r="U1943"/>
      <c r="V1943" s="12"/>
      <c r="W1943" s="12"/>
      <c r="X1943" s="12"/>
      <c r="Y1943" s="12"/>
      <c r="AA1943" s="12"/>
      <c r="AB1943" s="12"/>
      <c r="AC1943" s="12"/>
      <c r="AD1943" s="12"/>
      <c r="AE1943" s="12"/>
      <c r="AF1943"/>
      <c r="AH1943"/>
      <c r="AI1943"/>
      <c r="AJ1943"/>
      <c r="AK1943"/>
      <c r="AL1943"/>
      <c r="AM1943"/>
      <c r="AN1943"/>
      <c r="AO1943"/>
      <c r="AP1943"/>
      <c r="AQ1943"/>
      <c r="AR1943"/>
      <c r="AS1943"/>
    </row>
    <row r="1944" spans="1:45" x14ac:dyDescent="0.25">
      <c r="A1944" s="110"/>
      <c r="B1944" s="110"/>
      <c r="R1944" s="82"/>
      <c r="S1944"/>
      <c r="T1944"/>
      <c r="U1944"/>
      <c r="V1944" s="12"/>
      <c r="W1944" s="12"/>
      <c r="X1944" s="12"/>
      <c r="Y1944" s="12"/>
      <c r="AA1944" s="12"/>
      <c r="AB1944" s="12"/>
      <c r="AC1944" s="12"/>
      <c r="AD1944" s="12"/>
      <c r="AE1944" s="12"/>
      <c r="AF1944"/>
      <c r="AH1944"/>
      <c r="AI1944"/>
      <c r="AJ1944"/>
      <c r="AK1944"/>
      <c r="AL1944"/>
      <c r="AM1944"/>
      <c r="AN1944"/>
      <c r="AO1944"/>
      <c r="AP1944"/>
      <c r="AQ1944"/>
      <c r="AR1944"/>
      <c r="AS1944"/>
    </row>
    <row r="1945" spans="1:45" x14ac:dyDescent="0.25">
      <c r="A1945" s="110"/>
      <c r="B1945" s="110"/>
      <c r="R1945" s="82"/>
      <c r="S1945"/>
      <c r="T1945"/>
      <c r="U1945"/>
      <c r="V1945" s="12"/>
      <c r="W1945" s="12"/>
      <c r="X1945" s="12"/>
      <c r="Y1945" s="12"/>
      <c r="AA1945" s="12"/>
      <c r="AB1945" s="12"/>
      <c r="AC1945" s="12"/>
      <c r="AD1945" s="12"/>
      <c r="AE1945" s="12"/>
      <c r="AF1945"/>
      <c r="AH1945"/>
      <c r="AI1945"/>
      <c r="AJ1945"/>
      <c r="AK1945"/>
      <c r="AL1945"/>
      <c r="AM1945"/>
      <c r="AN1945"/>
      <c r="AO1945"/>
      <c r="AP1945"/>
      <c r="AQ1945"/>
      <c r="AR1945"/>
      <c r="AS1945"/>
    </row>
    <row r="1946" spans="1:45" x14ac:dyDescent="0.25">
      <c r="A1946" s="110"/>
      <c r="B1946" s="110"/>
      <c r="R1946" s="82"/>
      <c r="S1946"/>
      <c r="T1946"/>
      <c r="U1946"/>
      <c r="V1946" s="12"/>
      <c r="W1946" s="12"/>
      <c r="X1946" s="12"/>
      <c r="Y1946" s="12"/>
      <c r="AA1946" s="12"/>
      <c r="AB1946" s="12"/>
      <c r="AC1946" s="12"/>
      <c r="AD1946" s="12"/>
      <c r="AE1946" s="12"/>
      <c r="AF1946"/>
      <c r="AH1946"/>
      <c r="AI1946"/>
      <c r="AJ1946"/>
      <c r="AK1946"/>
      <c r="AL1946"/>
      <c r="AM1946"/>
      <c r="AN1946"/>
      <c r="AO1946"/>
      <c r="AP1946"/>
      <c r="AQ1946"/>
      <c r="AR1946"/>
      <c r="AS1946"/>
    </row>
    <row r="1947" spans="1:45" x14ac:dyDescent="0.25">
      <c r="A1947" s="110"/>
      <c r="B1947" s="110"/>
      <c r="R1947" s="82"/>
      <c r="S1947"/>
      <c r="T1947"/>
      <c r="U1947"/>
      <c r="V1947" s="12"/>
      <c r="W1947" s="12"/>
      <c r="X1947" s="12"/>
      <c r="Y1947" s="12"/>
      <c r="AA1947" s="12"/>
      <c r="AB1947" s="12"/>
      <c r="AC1947" s="12"/>
      <c r="AD1947" s="12"/>
      <c r="AE1947" s="12"/>
      <c r="AF1947"/>
      <c r="AH1947"/>
      <c r="AI1947"/>
      <c r="AJ1947"/>
      <c r="AK1947"/>
      <c r="AL1947"/>
      <c r="AM1947"/>
      <c r="AN1947"/>
      <c r="AO1947"/>
      <c r="AP1947"/>
      <c r="AQ1947"/>
      <c r="AR1947"/>
      <c r="AS1947"/>
    </row>
    <row r="1948" spans="1:45" x14ac:dyDescent="0.25">
      <c r="A1948" s="110"/>
      <c r="B1948" s="110"/>
      <c r="R1948" s="82"/>
      <c r="S1948"/>
      <c r="T1948"/>
      <c r="U1948"/>
      <c r="V1948" s="12"/>
      <c r="W1948" s="12"/>
      <c r="X1948" s="12"/>
      <c r="Y1948" s="12"/>
      <c r="AA1948" s="12"/>
      <c r="AB1948" s="12"/>
      <c r="AC1948" s="12"/>
      <c r="AD1948" s="12"/>
      <c r="AE1948" s="12"/>
      <c r="AF1948"/>
      <c r="AH1948"/>
      <c r="AI1948"/>
      <c r="AJ1948"/>
      <c r="AK1948"/>
      <c r="AL1948"/>
      <c r="AM1948"/>
      <c r="AN1948"/>
      <c r="AO1948"/>
      <c r="AP1948"/>
      <c r="AQ1948"/>
      <c r="AR1948"/>
      <c r="AS1948"/>
    </row>
    <row r="1949" spans="1:45" x14ac:dyDescent="0.25">
      <c r="A1949" s="110"/>
      <c r="B1949" s="110"/>
      <c r="R1949" s="82"/>
      <c r="S1949"/>
      <c r="T1949"/>
      <c r="U1949"/>
      <c r="V1949" s="12"/>
      <c r="W1949" s="12"/>
      <c r="X1949" s="12"/>
      <c r="Y1949" s="12"/>
      <c r="AA1949" s="12"/>
      <c r="AB1949" s="12"/>
      <c r="AC1949" s="12"/>
      <c r="AD1949" s="12"/>
      <c r="AE1949" s="12"/>
      <c r="AF1949"/>
      <c r="AH1949"/>
      <c r="AI1949"/>
      <c r="AJ1949"/>
      <c r="AK1949"/>
      <c r="AL1949"/>
      <c r="AM1949"/>
      <c r="AN1949"/>
      <c r="AO1949"/>
      <c r="AP1949"/>
      <c r="AQ1949"/>
      <c r="AR1949"/>
      <c r="AS1949"/>
    </row>
    <row r="1950" spans="1:45" x14ac:dyDescent="0.25">
      <c r="A1950" s="110"/>
      <c r="B1950" s="110"/>
      <c r="R1950" s="82"/>
      <c r="S1950"/>
      <c r="T1950"/>
      <c r="U1950"/>
      <c r="V1950" s="12"/>
      <c r="W1950" s="12"/>
      <c r="X1950" s="12"/>
      <c r="Y1950" s="12"/>
      <c r="AA1950" s="12"/>
      <c r="AB1950" s="12"/>
      <c r="AC1950" s="12"/>
      <c r="AD1950" s="12"/>
      <c r="AE1950" s="12"/>
      <c r="AF1950"/>
      <c r="AH1950"/>
      <c r="AI1950"/>
      <c r="AJ1950"/>
      <c r="AK1950"/>
      <c r="AL1950"/>
      <c r="AM1950"/>
      <c r="AN1950"/>
      <c r="AO1950"/>
      <c r="AP1950"/>
      <c r="AQ1950"/>
      <c r="AR1950"/>
      <c r="AS1950"/>
    </row>
    <row r="1951" spans="1:45" x14ac:dyDescent="0.25">
      <c r="A1951" s="110"/>
      <c r="B1951" s="110"/>
      <c r="R1951" s="82"/>
      <c r="S1951"/>
      <c r="T1951"/>
      <c r="U1951"/>
      <c r="V1951" s="12"/>
      <c r="W1951" s="12"/>
      <c r="X1951" s="12"/>
      <c r="Y1951" s="12"/>
      <c r="AA1951" s="12"/>
      <c r="AB1951" s="12"/>
      <c r="AC1951" s="12"/>
      <c r="AD1951" s="12"/>
      <c r="AE1951" s="12"/>
      <c r="AF1951"/>
      <c r="AH1951"/>
      <c r="AI1951"/>
      <c r="AJ1951"/>
      <c r="AK1951"/>
      <c r="AL1951"/>
      <c r="AM1951"/>
      <c r="AN1951"/>
      <c r="AO1951"/>
      <c r="AP1951"/>
      <c r="AQ1951"/>
      <c r="AR1951"/>
      <c r="AS1951"/>
    </row>
    <row r="1952" spans="1:45" x14ac:dyDescent="0.25">
      <c r="A1952" s="110"/>
      <c r="B1952" s="110"/>
      <c r="R1952" s="82"/>
      <c r="S1952"/>
      <c r="T1952"/>
      <c r="U1952"/>
      <c r="V1952" s="12"/>
      <c r="W1952" s="12"/>
      <c r="X1952" s="12"/>
      <c r="Y1952" s="12"/>
      <c r="AA1952" s="12"/>
      <c r="AB1952" s="12"/>
      <c r="AC1952" s="12"/>
      <c r="AD1952" s="12"/>
      <c r="AE1952" s="12"/>
      <c r="AF1952"/>
      <c r="AH1952"/>
      <c r="AI1952"/>
      <c r="AJ1952"/>
      <c r="AK1952"/>
      <c r="AL1952"/>
      <c r="AM1952"/>
      <c r="AN1952"/>
      <c r="AO1952"/>
      <c r="AP1952"/>
      <c r="AQ1952"/>
      <c r="AR1952"/>
      <c r="AS1952"/>
    </row>
    <row r="1953" spans="1:45" x14ac:dyDescent="0.25">
      <c r="A1953" s="110"/>
      <c r="B1953" s="110"/>
      <c r="R1953" s="82"/>
      <c r="S1953"/>
      <c r="T1953"/>
      <c r="U1953"/>
      <c r="V1953" s="12"/>
      <c r="W1953" s="12"/>
      <c r="X1953" s="12"/>
      <c r="Y1953" s="12"/>
      <c r="AA1953" s="12"/>
      <c r="AB1953" s="12"/>
      <c r="AC1953" s="12"/>
      <c r="AD1953" s="12"/>
      <c r="AE1953" s="12"/>
      <c r="AF1953"/>
      <c r="AH1953"/>
      <c r="AI1953"/>
      <c r="AJ1953"/>
      <c r="AK1953"/>
      <c r="AL1953"/>
      <c r="AM1953"/>
      <c r="AN1953"/>
      <c r="AO1953"/>
      <c r="AP1953"/>
      <c r="AQ1953"/>
      <c r="AR1953"/>
      <c r="AS1953"/>
    </row>
    <row r="1954" spans="1:45" x14ac:dyDescent="0.25">
      <c r="A1954" s="110"/>
      <c r="B1954" s="110"/>
      <c r="R1954" s="82"/>
      <c r="S1954"/>
      <c r="T1954"/>
      <c r="U1954"/>
      <c r="V1954" s="12"/>
      <c r="W1954" s="12"/>
      <c r="X1954" s="12"/>
      <c r="Y1954" s="12"/>
      <c r="AA1954" s="12"/>
      <c r="AB1954" s="12"/>
      <c r="AC1954" s="12"/>
      <c r="AD1954" s="12"/>
      <c r="AE1954" s="12"/>
      <c r="AF1954"/>
      <c r="AH1954"/>
      <c r="AI1954"/>
      <c r="AJ1954"/>
      <c r="AK1954"/>
      <c r="AL1954"/>
      <c r="AM1954"/>
      <c r="AN1954"/>
      <c r="AO1954"/>
      <c r="AP1954"/>
      <c r="AQ1954"/>
      <c r="AR1954"/>
      <c r="AS1954"/>
    </row>
    <row r="1955" spans="1:45" x14ac:dyDescent="0.25">
      <c r="A1955" s="110"/>
      <c r="B1955" s="110"/>
      <c r="R1955" s="82"/>
      <c r="S1955"/>
      <c r="T1955"/>
      <c r="U1955"/>
      <c r="V1955" s="12"/>
      <c r="W1955" s="12"/>
      <c r="X1955" s="12"/>
      <c r="Y1955" s="12"/>
      <c r="AA1955" s="12"/>
      <c r="AB1955" s="12"/>
      <c r="AC1955" s="12"/>
      <c r="AD1955" s="12"/>
      <c r="AE1955" s="12"/>
      <c r="AF1955"/>
      <c r="AH1955"/>
      <c r="AI1955"/>
      <c r="AJ1955"/>
      <c r="AK1955"/>
      <c r="AL1955"/>
      <c r="AM1955"/>
      <c r="AN1955"/>
      <c r="AO1955"/>
      <c r="AP1955"/>
      <c r="AQ1955"/>
      <c r="AR1955"/>
      <c r="AS1955"/>
    </row>
    <row r="1956" spans="1:45" x14ac:dyDescent="0.25">
      <c r="A1956" s="110"/>
      <c r="B1956" s="110"/>
      <c r="R1956" s="82"/>
      <c r="S1956"/>
      <c r="T1956"/>
      <c r="U1956"/>
      <c r="V1956" s="12"/>
      <c r="W1956" s="12"/>
      <c r="X1956" s="12"/>
      <c r="Y1956" s="12"/>
      <c r="AA1956" s="12"/>
      <c r="AB1956" s="12"/>
      <c r="AC1956" s="12"/>
      <c r="AD1956" s="12"/>
      <c r="AE1956" s="12"/>
      <c r="AF1956"/>
      <c r="AH1956"/>
      <c r="AI1956"/>
      <c r="AJ1956"/>
      <c r="AK1956"/>
      <c r="AL1956"/>
      <c r="AM1956"/>
      <c r="AN1956"/>
      <c r="AO1956"/>
      <c r="AP1956"/>
      <c r="AQ1956"/>
      <c r="AR1956"/>
      <c r="AS1956"/>
    </row>
    <row r="1957" spans="1:45" x14ac:dyDescent="0.25">
      <c r="A1957" s="110"/>
      <c r="B1957" s="110"/>
      <c r="R1957" s="82"/>
      <c r="S1957"/>
      <c r="T1957"/>
      <c r="U1957"/>
      <c r="V1957" s="12"/>
      <c r="W1957" s="12"/>
      <c r="X1957" s="12"/>
      <c r="Y1957" s="12"/>
      <c r="AA1957" s="12"/>
      <c r="AB1957" s="12"/>
      <c r="AC1957" s="12"/>
      <c r="AD1957" s="12"/>
      <c r="AE1957" s="12"/>
      <c r="AF1957"/>
      <c r="AH1957"/>
      <c r="AI1957"/>
      <c r="AJ1957"/>
      <c r="AK1957"/>
      <c r="AL1957"/>
      <c r="AM1957"/>
      <c r="AN1957"/>
      <c r="AO1957"/>
      <c r="AP1957"/>
      <c r="AQ1957"/>
      <c r="AR1957"/>
      <c r="AS1957"/>
    </row>
    <row r="1958" spans="1:45" x14ac:dyDescent="0.25">
      <c r="A1958" s="110"/>
      <c r="B1958" s="110"/>
      <c r="R1958" s="82"/>
      <c r="S1958"/>
      <c r="T1958"/>
      <c r="U1958"/>
      <c r="V1958" s="12"/>
      <c r="W1958" s="12"/>
      <c r="X1958" s="12"/>
      <c r="Y1958" s="12"/>
      <c r="AA1958" s="12"/>
      <c r="AB1958" s="12"/>
      <c r="AC1958" s="12"/>
      <c r="AD1958" s="12"/>
      <c r="AE1958" s="12"/>
      <c r="AF1958"/>
      <c r="AH1958"/>
      <c r="AI1958"/>
      <c r="AJ1958"/>
      <c r="AK1958"/>
      <c r="AL1958"/>
      <c r="AM1958"/>
      <c r="AN1958"/>
      <c r="AO1958"/>
      <c r="AP1958"/>
      <c r="AQ1958"/>
      <c r="AR1958"/>
      <c r="AS1958"/>
    </row>
    <row r="1959" spans="1:45" x14ac:dyDescent="0.25">
      <c r="A1959" s="110"/>
      <c r="B1959" s="110"/>
      <c r="R1959" s="82"/>
      <c r="S1959"/>
      <c r="T1959"/>
      <c r="U1959"/>
      <c r="V1959" s="12"/>
      <c r="W1959" s="12"/>
      <c r="X1959" s="12"/>
      <c r="Y1959" s="12"/>
      <c r="AA1959" s="12"/>
      <c r="AB1959" s="12"/>
      <c r="AC1959" s="12"/>
      <c r="AD1959" s="12"/>
      <c r="AE1959" s="12"/>
      <c r="AF1959"/>
      <c r="AH1959"/>
      <c r="AI1959"/>
      <c r="AJ1959"/>
      <c r="AK1959"/>
      <c r="AL1959"/>
      <c r="AM1959"/>
      <c r="AN1959"/>
      <c r="AO1959"/>
      <c r="AP1959"/>
      <c r="AQ1959"/>
      <c r="AR1959"/>
      <c r="AS1959"/>
    </row>
    <row r="1960" spans="1:45" x14ac:dyDescent="0.25">
      <c r="A1960" s="110"/>
      <c r="B1960" s="110"/>
      <c r="R1960" s="82"/>
      <c r="S1960"/>
      <c r="T1960"/>
      <c r="U1960"/>
      <c r="V1960" s="12"/>
      <c r="W1960" s="12"/>
      <c r="X1960" s="12"/>
      <c r="Y1960" s="12"/>
      <c r="AA1960" s="12"/>
      <c r="AB1960" s="12"/>
      <c r="AC1960" s="12"/>
      <c r="AD1960" s="12"/>
      <c r="AE1960" s="12"/>
      <c r="AF1960"/>
      <c r="AH1960"/>
      <c r="AI1960"/>
      <c r="AJ1960"/>
      <c r="AK1960"/>
      <c r="AL1960"/>
      <c r="AM1960"/>
      <c r="AN1960"/>
      <c r="AO1960"/>
      <c r="AP1960"/>
      <c r="AQ1960"/>
      <c r="AR1960"/>
      <c r="AS1960"/>
    </row>
    <row r="1961" spans="1:45" x14ac:dyDescent="0.25">
      <c r="A1961" s="110"/>
      <c r="B1961" s="110"/>
      <c r="R1961" s="82"/>
      <c r="S1961"/>
      <c r="T1961"/>
      <c r="U1961"/>
      <c r="V1961" s="12"/>
      <c r="W1961" s="12"/>
      <c r="X1961" s="12"/>
      <c r="Y1961" s="12"/>
      <c r="AA1961" s="12"/>
      <c r="AB1961" s="12"/>
      <c r="AC1961" s="12"/>
      <c r="AD1961" s="12"/>
      <c r="AE1961" s="12"/>
      <c r="AF1961"/>
      <c r="AH1961"/>
      <c r="AI1961"/>
      <c r="AJ1961"/>
      <c r="AK1961"/>
      <c r="AL1961"/>
      <c r="AM1961"/>
      <c r="AN1961"/>
      <c r="AO1961"/>
      <c r="AP1961"/>
      <c r="AQ1961"/>
      <c r="AR1961"/>
      <c r="AS1961"/>
    </row>
    <row r="1962" spans="1:45" x14ac:dyDescent="0.25">
      <c r="A1962" s="110"/>
      <c r="B1962" s="110"/>
      <c r="R1962" s="82"/>
      <c r="S1962"/>
      <c r="T1962"/>
      <c r="U1962"/>
      <c r="V1962" s="12"/>
      <c r="W1962" s="12"/>
      <c r="X1962" s="12"/>
      <c r="Y1962" s="12"/>
      <c r="AA1962" s="12"/>
      <c r="AB1962" s="12"/>
      <c r="AC1962" s="12"/>
      <c r="AD1962" s="12"/>
      <c r="AE1962" s="12"/>
      <c r="AF1962"/>
      <c r="AH1962"/>
      <c r="AI1962"/>
      <c r="AJ1962"/>
      <c r="AK1962"/>
      <c r="AL1962"/>
      <c r="AM1962"/>
      <c r="AN1962"/>
      <c r="AO1962"/>
      <c r="AP1962"/>
      <c r="AQ1962"/>
      <c r="AR1962"/>
      <c r="AS1962"/>
    </row>
    <row r="1963" spans="1:45" x14ac:dyDescent="0.25">
      <c r="A1963" s="110"/>
      <c r="B1963" s="110"/>
      <c r="R1963" s="82"/>
      <c r="S1963"/>
      <c r="T1963"/>
      <c r="U1963"/>
      <c r="V1963" s="12"/>
      <c r="W1963" s="12"/>
      <c r="X1963" s="12"/>
      <c r="Y1963" s="12"/>
      <c r="AA1963" s="12"/>
      <c r="AB1963" s="12"/>
      <c r="AC1963" s="12"/>
      <c r="AD1963" s="12"/>
      <c r="AE1963" s="12"/>
      <c r="AF1963"/>
      <c r="AH1963"/>
      <c r="AI1963"/>
      <c r="AJ1963"/>
      <c r="AK1963"/>
      <c r="AL1963"/>
      <c r="AM1963"/>
      <c r="AN1963"/>
      <c r="AO1963"/>
      <c r="AP1963"/>
      <c r="AQ1963"/>
      <c r="AR1963"/>
      <c r="AS1963"/>
    </row>
    <row r="1964" spans="1:45" x14ac:dyDescent="0.25">
      <c r="A1964" s="110"/>
      <c r="B1964" s="110"/>
      <c r="R1964" s="82"/>
      <c r="S1964"/>
      <c r="T1964"/>
      <c r="U1964"/>
      <c r="V1964" s="12"/>
      <c r="W1964" s="12"/>
      <c r="X1964" s="12"/>
      <c r="Y1964" s="12"/>
      <c r="AA1964" s="12"/>
      <c r="AB1964" s="12"/>
      <c r="AC1964" s="12"/>
      <c r="AD1964" s="12"/>
      <c r="AE1964" s="12"/>
      <c r="AF1964"/>
      <c r="AH1964"/>
      <c r="AI1964"/>
      <c r="AJ1964"/>
      <c r="AK1964"/>
      <c r="AL1964"/>
      <c r="AM1964"/>
      <c r="AN1964"/>
      <c r="AO1964"/>
      <c r="AP1964"/>
      <c r="AQ1964"/>
      <c r="AR1964"/>
      <c r="AS1964"/>
    </row>
    <row r="1965" spans="1:45" x14ac:dyDescent="0.25">
      <c r="A1965" s="110"/>
      <c r="B1965" s="110"/>
      <c r="R1965" s="82"/>
      <c r="S1965"/>
      <c r="T1965"/>
      <c r="U1965"/>
      <c r="V1965" s="12"/>
      <c r="W1965" s="12"/>
      <c r="X1965" s="12"/>
      <c r="Y1965" s="12"/>
      <c r="AA1965" s="12"/>
      <c r="AB1965" s="12"/>
      <c r="AC1965" s="12"/>
      <c r="AD1965" s="12"/>
      <c r="AE1965" s="12"/>
      <c r="AF1965"/>
      <c r="AH1965"/>
      <c r="AI1965"/>
      <c r="AJ1965"/>
      <c r="AK1965"/>
      <c r="AL1965"/>
      <c r="AM1965"/>
      <c r="AN1965"/>
      <c r="AO1965"/>
      <c r="AP1965"/>
      <c r="AQ1965"/>
      <c r="AR1965"/>
      <c r="AS1965"/>
    </row>
    <row r="1966" spans="1:45" x14ac:dyDescent="0.25">
      <c r="A1966" s="110"/>
      <c r="B1966" s="110"/>
      <c r="R1966" s="82"/>
      <c r="S1966"/>
      <c r="T1966"/>
      <c r="U1966"/>
      <c r="V1966" s="12"/>
      <c r="W1966" s="12"/>
      <c r="X1966" s="12"/>
      <c r="Y1966" s="12"/>
      <c r="AA1966" s="12"/>
      <c r="AB1966" s="12"/>
      <c r="AC1966" s="12"/>
      <c r="AD1966" s="12"/>
      <c r="AE1966" s="12"/>
      <c r="AF1966"/>
      <c r="AH1966"/>
      <c r="AI1966"/>
      <c r="AJ1966"/>
      <c r="AK1966"/>
      <c r="AL1966"/>
      <c r="AM1966"/>
      <c r="AN1966"/>
      <c r="AO1966"/>
      <c r="AP1966"/>
      <c r="AQ1966"/>
      <c r="AR1966"/>
      <c r="AS1966"/>
    </row>
    <row r="1967" spans="1:45" x14ac:dyDescent="0.25">
      <c r="A1967" s="110"/>
      <c r="B1967" s="110"/>
      <c r="R1967" s="82"/>
      <c r="S1967"/>
      <c r="T1967"/>
      <c r="U1967"/>
      <c r="V1967" s="12"/>
      <c r="W1967" s="12"/>
      <c r="X1967" s="12"/>
      <c r="Y1967" s="12"/>
      <c r="AA1967" s="12"/>
      <c r="AB1967" s="12"/>
      <c r="AC1967" s="12"/>
      <c r="AD1967" s="12"/>
      <c r="AE1967" s="12"/>
      <c r="AF1967"/>
      <c r="AH1967"/>
      <c r="AI1967"/>
      <c r="AJ1967"/>
      <c r="AK1967"/>
      <c r="AL1967"/>
      <c r="AM1967"/>
      <c r="AN1967"/>
      <c r="AO1967"/>
      <c r="AP1967"/>
      <c r="AQ1967"/>
      <c r="AR1967"/>
      <c r="AS1967"/>
    </row>
    <row r="1968" spans="1:45" x14ac:dyDescent="0.25">
      <c r="A1968" s="110"/>
      <c r="B1968" s="110"/>
      <c r="R1968" s="82"/>
      <c r="S1968"/>
      <c r="T1968"/>
      <c r="U1968"/>
      <c r="V1968" s="12"/>
      <c r="W1968" s="12"/>
      <c r="X1968" s="12"/>
      <c r="Y1968" s="12"/>
      <c r="AA1968" s="12"/>
      <c r="AB1968" s="12"/>
      <c r="AC1968" s="12"/>
      <c r="AD1968" s="12"/>
      <c r="AE1968" s="12"/>
      <c r="AF1968"/>
      <c r="AH1968"/>
      <c r="AI1968"/>
      <c r="AJ1968"/>
      <c r="AK1968"/>
      <c r="AL1968"/>
      <c r="AM1968"/>
      <c r="AN1968"/>
      <c r="AO1968"/>
      <c r="AP1968"/>
      <c r="AQ1968"/>
      <c r="AR1968"/>
      <c r="AS1968"/>
    </row>
    <row r="1969" spans="1:45" x14ac:dyDescent="0.25">
      <c r="A1969" s="110"/>
      <c r="B1969" s="110"/>
      <c r="R1969" s="82"/>
      <c r="S1969"/>
      <c r="T1969"/>
      <c r="U1969"/>
      <c r="V1969" s="12"/>
      <c r="W1969" s="12"/>
      <c r="X1969" s="12"/>
      <c r="Y1969" s="12"/>
      <c r="AA1969" s="12"/>
      <c r="AB1969" s="12"/>
      <c r="AC1969" s="12"/>
      <c r="AD1969" s="12"/>
      <c r="AE1969" s="12"/>
      <c r="AF1969"/>
      <c r="AH1969"/>
      <c r="AI1969"/>
      <c r="AJ1969"/>
      <c r="AK1969"/>
      <c r="AL1969"/>
      <c r="AM1969"/>
      <c r="AN1969"/>
      <c r="AO1969"/>
      <c r="AP1969"/>
      <c r="AQ1969"/>
      <c r="AR1969"/>
      <c r="AS1969"/>
    </row>
    <row r="1970" spans="1:45" x14ac:dyDescent="0.25">
      <c r="A1970" s="110"/>
      <c r="B1970" s="110"/>
      <c r="R1970" s="82"/>
      <c r="S1970"/>
      <c r="T1970"/>
      <c r="U1970"/>
      <c r="V1970" s="12"/>
      <c r="W1970" s="12"/>
      <c r="X1970" s="12"/>
      <c r="Y1970" s="12"/>
      <c r="AA1970" s="12"/>
      <c r="AB1970" s="12"/>
      <c r="AC1970" s="12"/>
      <c r="AD1970" s="12"/>
      <c r="AE1970" s="12"/>
      <c r="AF1970"/>
      <c r="AH1970"/>
      <c r="AI1970"/>
      <c r="AJ1970"/>
      <c r="AK1970"/>
      <c r="AL1970"/>
      <c r="AM1970"/>
      <c r="AN1970"/>
      <c r="AO1970"/>
      <c r="AP1970"/>
      <c r="AQ1970"/>
      <c r="AR1970"/>
      <c r="AS1970"/>
    </row>
    <row r="1971" spans="1:45" x14ac:dyDescent="0.25">
      <c r="A1971" s="110"/>
      <c r="B1971" s="110"/>
      <c r="R1971" s="82"/>
      <c r="S1971"/>
      <c r="T1971"/>
      <c r="U1971"/>
      <c r="V1971" s="12"/>
      <c r="W1971" s="12"/>
      <c r="X1971" s="12"/>
      <c r="Y1971" s="12"/>
      <c r="AA1971" s="12"/>
      <c r="AB1971" s="12"/>
      <c r="AC1971" s="12"/>
      <c r="AD1971" s="12"/>
      <c r="AE1971" s="12"/>
      <c r="AF1971"/>
      <c r="AH1971"/>
      <c r="AI1971"/>
      <c r="AJ1971"/>
      <c r="AK1971"/>
      <c r="AL1971"/>
      <c r="AM1971"/>
      <c r="AN1971"/>
      <c r="AO1971"/>
      <c r="AP1971"/>
      <c r="AQ1971"/>
      <c r="AR1971"/>
      <c r="AS1971"/>
    </row>
    <row r="1972" spans="1:45" x14ac:dyDescent="0.25">
      <c r="A1972" s="110"/>
      <c r="B1972" s="110"/>
      <c r="R1972" s="82"/>
      <c r="S1972"/>
      <c r="T1972"/>
      <c r="U1972"/>
      <c r="V1972" s="12"/>
      <c r="W1972" s="12"/>
      <c r="X1972" s="12"/>
      <c r="Y1972" s="12"/>
      <c r="AA1972" s="12"/>
      <c r="AB1972" s="12"/>
      <c r="AC1972" s="12"/>
      <c r="AD1972" s="12"/>
      <c r="AE1972" s="12"/>
      <c r="AF1972"/>
      <c r="AH1972"/>
      <c r="AI1972"/>
      <c r="AJ1972"/>
      <c r="AK1972"/>
      <c r="AL1972"/>
      <c r="AM1972"/>
      <c r="AN1972"/>
      <c r="AO1972"/>
      <c r="AP1972"/>
      <c r="AQ1972"/>
      <c r="AR1972"/>
      <c r="AS1972"/>
    </row>
    <row r="1973" spans="1:45" x14ac:dyDescent="0.25">
      <c r="A1973" s="110"/>
      <c r="B1973" s="110"/>
      <c r="R1973" s="82"/>
      <c r="S1973"/>
      <c r="T1973"/>
      <c r="U1973"/>
      <c r="V1973" s="12"/>
      <c r="W1973" s="12"/>
      <c r="X1973" s="12"/>
      <c r="Y1973" s="12"/>
      <c r="AA1973" s="12"/>
      <c r="AB1973" s="12"/>
      <c r="AC1973" s="12"/>
      <c r="AD1973" s="12"/>
      <c r="AE1973" s="12"/>
      <c r="AF1973"/>
      <c r="AH1973"/>
      <c r="AI1973"/>
      <c r="AJ1973"/>
      <c r="AK1973"/>
      <c r="AL1973"/>
      <c r="AM1973"/>
      <c r="AN1973"/>
      <c r="AO1973"/>
      <c r="AP1973"/>
      <c r="AQ1973"/>
      <c r="AR1973"/>
      <c r="AS1973"/>
    </row>
    <row r="1974" spans="1:45" x14ac:dyDescent="0.25">
      <c r="A1974" s="110"/>
      <c r="B1974" s="110"/>
      <c r="R1974" s="82"/>
      <c r="S1974"/>
      <c r="T1974"/>
      <c r="U1974"/>
      <c r="V1974" s="12"/>
      <c r="W1974" s="12"/>
      <c r="X1974" s="12"/>
      <c r="Y1974" s="12"/>
      <c r="AA1974" s="12"/>
      <c r="AB1974" s="12"/>
      <c r="AC1974" s="12"/>
      <c r="AD1974" s="12"/>
      <c r="AE1974" s="12"/>
      <c r="AF1974"/>
      <c r="AH1974"/>
      <c r="AI1974"/>
      <c r="AJ1974"/>
      <c r="AK1974"/>
      <c r="AL1974"/>
      <c r="AM1974"/>
      <c r="AN1974"/>
      <c r="AO1974"/>
      <c r="AP1974"/>
      <c r="AQ1974"/>
      <c r="AR1974"/>
      <c r="AS1974"/>
    </row>
    <row r="1975" spans="1:45" x14ac:dyDescent="0.25">
      <c r="A1975" s="110"/>
      <c r="B1975" s="110"/>
      <c r="R1975" s="82"/>
      <c r="S1975"/>
      <c r="T1975"/>
      <c r="U1975"/>
      <c r="V1975" s="12"/>
      <c r="W1975" s="12"/>
      <c r="X1975" s="12"/>
      <c r="Y1975" s="12"/>
      <c r="AA1975" s="12"/>
      <c r="AB1975" s="12"/>
      <c r="AC1975" s="12"/>
      <c r="AD1975" s="12"/>
      <c r="AE1975" s="12"/>
      <c r="AF1975"/>
      <c r="AH1975"/>
      <c r="AI1975"/>
      <c r="AJ1975"/>
      <c r="AK1975"/>
      <c r="AL1975"/>
      <c r="AM1975"/>
      <c r="AN1975"/>
      <c r="AO1975"/>
      <c r="AP1975"/>
      <c r="AQ1975"/>
      <c r="AR1975"/>
      <c r="AS1975"/>
    </row>
    <row r="1976" spans="1:45" x14ac:dyDescent="0.25">
      <c r="A1976" s="110"/>
      <c r="B1976" s="110"/>
      <c r="R1976" s="82"/>
      <c r="S1976"/>
      <c r="T1976"/>
      <c r="U1976"/>
      <c r="V1976" s="12"/>
      <c r="W1976" s="12"/>
      <c r="X1976" s="12"/>
      <c r="Y1976" s="12"/>
      <c r="AA1976" s="12"/>
      <c r="AB1976" s="12"/>
      <c r="AC1976" s="12"/>
      <c r="AD1976" s="12"/>
      <c r="AE1976" s="12"/>
      <c r="AF1976"/>
      <c r="AH1976"/>
      <c r="AI1976"/>
      <c r="AJ1976"/>
      <c r="AK1976"/>
      <c r="AL1976"/>
      <c r="AM1976"/>
      <c r="AN1976"/>
      <c r="AO1976"/>
      <c r="AP1976"/>
      <c r="AQ1976"/>
      <c r="AR1976"/>
      <c r="AS1976"/>
    </row>
    <row r="1977" spans="1:45" x14ac:dyDescent="0.25">
      <c r="A1977" s="110"/>
      <c r="B1977" s="110"/>
      <c r="R1977" s="82"/>
      <c r="S1977"/>
      <c r="T1977"/>
      <c r="U1977"/>
      <c r="V1977" s="12"/>
      <c r="W1977" s="12"/>
      <c r="X1977" s="12"/>
      <c r="Y1977" s="12"/>
      <c r="AA1977" s="12"/>
      <c r="AB1977" s="12"/>
      <c r="AC1977" s="12"/>
      <c r="AD1977" s="12"/>
      <c r="AE1977" s="12"/>
      <c r="AF1977"/>
      <c r="AH1977"/>
      <c r="AI1977"/>
      <c r="AJ1977"/>
      <c r="AK1977"/>
      <c r="AL1977"/>
      <c r="AM1977"/>
      <c r="AN1977"/>
      <c r="AO1977"/>
      <c r="AP1977"/>
      <c r="AQ1977"/>
      <c r="AR1977"/>
      <c r="AS1977"/>
    </row>
    <row r="1978" spans="1:45" x14ac:dyDescent="0.25">
      <c r="A1978" s="110"/>
      <c r="B1978" s="110"/>
      <c r="R1978" s="82"/>
      <c r="S1978"/>
      <c r="T1978"/>
      <c r="U1978"/>
      <c r="V1978" s="12"/>
      <c r="W1978" s="12"/>
      <c r="X1978" s="12"/>
      <c r="Y1978" s="12"/>
      <c r="AA1978" s="12"/>
      <c r="AB1978" s="12"/>
      <c r="AC1978" s="12"/>
      <c r="AD1978" s="12"/>
      <c r="AE1978" s="12"/>
      <c r="AF1978"/>
      <c r="AH1978"/>
      <c r="AI1978"/>
      <c r="AJ1978"/>
      <c r="AK1978"/>
      <c r="AL1978"/>
      <c r="AM1978"/>
      <c r="AN1978"/>
      <c r="AO1978"/>
      <c r="AP1978"/>
      <c r="AQ1978"/>
      <c r="AR1978"/>
      <c r="AS1978"/>
    </row>
    <row r="1979" spans="1:45" x14ac:dyDescent="0.25">
      <c r="A1979" s="110"/>
      <c r="B1979" s="110"/>
      <c r="R1979" s="82"/>
      <c r="S1979"/>
      <c r="T1979"/>
      <c r="U1979"/>
      <c r="V1979" s="12"/>
      <c r="W1979" s="12"/>
      <c r="X1979" s="12"/>
      <c r="Y1979" s="12"/>
      <c r="AA1979" s="12"/>
      <c r="AB1979" s="12"/>
      <c r="AC1979" s="12"/>
      <c r="AD1979" s="12"/>
      <c r="AE1979" s="12"/>
      <c r="AF1979"/>
      <c r="AH1979"/>
      <c r="AI1979"/>
      <c r="AJ1979"/>
      <c r="AK1979"/>
      <c r="AL1979"/>
      <c r="AM1979"/>
      <c r="AN1979"/>
      <c r="AO1979"/>
      <c r="AP1979"/>
      <c r="AQ1979"/>
      <c r="AR1979"/>
      <c r="AS1979"/>
    </row>
    <row r="1980" spans="1:45" x14ac:dyDescent="0.25">
      <c r="A1980" s="110"/>
      <c r="B1980" s="110"/>
      <c r="R1980" s="82"/>
      <c r="S1980"/>
      <c r="T1980"/>
      <c r="U1980"/>
      <c r="V1980" s="12"/>
      <c r="W1980" s="12"/>
      <c r="X1980" s="12"/>
      <c r="Y1980" s="12"/>
      <c r="AA1980" s="12"/>
      <c r="AB1980" s="12"/>
      <c r="AC1980" s="12"/>
      <c r="AD1980" s="12"/>
      <c r="AE1980" s="12"/>
      <c r="AF1980"/>
      <c r="AH1980"/>
      <c r="AI1980"/>
      <c r="AJ1980"/>
      <c r="AK1980"/>
      <c r="AL1980"/>
      <c r="AM1980"/>
      <c r="AN1980"/>
      <c r="AO1980"/>
      <c r="AP1980"/>
      <c r="AQ1980"/>
      <c r="AR1980"/>
      <c r="AS1980"/>
    </row>
    <row r="1981" spans="1:45" x14ac:dyDescent="0.25">
      <c r="A1981" s="110"/>
      <c r="B1981" s="110"/>
      <c r="R1981" s="82"/>
      <c r="S1981"/>
      <c r="T1981"/>
      <c r="U1981"/>
      <c r="V1981" s="12"/>
      <c r="W1981" s="12"/>
      <c r="X1981" s="12"/>
      <c r="Y1981" s="12"/>
      <c r="AA1981" s="12"/>
      <c r="AB1981" s="12"/>
      <c r="AC1981" s="12"/>
      <c r="AD1981" s="12"/>
      <c r="AE1981" s="12"/>
      <c r="AF1981"/>
      <c r="AH1981"/>
      <c r="AI1981"/>
      <c r="AJ1981"/>
      <c r="AK1981"/>
      <c r="AL1981"/>
      <c r="AM1981"/>
      <c r="AN1981"/>
      <c r="AO1981"/>
      <c r="AP1981"/>
      <c r="AQ1981"/>
      <c r="AR1981"/>
      <c r="AS1981"/>
    </row>
    <row r="1982" spans="1:45" x14ac:dyDescent="0.25">
      <c r="A1982" s="110"/>
      <c r="B1982" s="110"/>
      <c r="R1982" s="82"/>
      <c r="S1982"/>
      <c r="T1982"/>
      <c r="U1982"/>
      <c r="V1982" s="12"/>
      <c r="W1982" s="12"/>
      <c r="X1982" s="12"/>
      <c r="Y1982" s="12"/>
      <c r="AA1982" s="12"/>
      <c r="AB1982" s="12"/>
      <c r="AC1982" s="12"/>
      <c r="AD1982" s="12"/>
      <c r="AE1982" s="12"/>
      <c r="AF1982"/>
      <c r="AH1982"/>
      <c r="AI1982"/>
      <c r="AJ1982"/>
      <c r="AK1982"/>
      <c r="AL1982"/>
      <c r="AM1982"/>
      <c r="AN1982"/>
      <c r="AO1982"/>
      <c r="AP1982"/>
      <c r="AQ1982"/>
      <c r="AR1982"/>
      <c r="AS1982"/>
    </row>
    <row r="1983" spans="1:45" x14ac:dyDescent="0.25">
      <c r="A1983" s="110"/>
      <c r="B1983" s="110"/>
      <c r="R1983" s="82"/>
      <c r="S1983"/>
      <c r="T1983"/>
      <c r="U1983"/>
      <c r="V1983" s="12"/>
      <c r="W1983" s="12"/>
      <c r="X1983" s="12"/>
      <c r="Y1983" s="12"/>
      <c r="AA1983" s="12"/>
      <c r="AB1983" s="12"/>
      <c r="AC1983" s="12"/>
      <c r="AD1983" s="12"/>
      <c r="AE1983" s="12"/>
      <c r="AF1983"/>
      <c r="AH1983"/>
      <c r="AI1983"/>
      <c r="AJ1983"/>
      <c r="AK1983"/>
      <c r="AL1983"/>
      <c r="AM1983"/>
      <c r="AN1983"/>
      <c r="AO1983"/>
      <c r="AP1983"/>
      <c r="AQ1983"/>
      <c r="AR1983"/>
      <c r="AS1983"/>
    </row>
    <row r="1984" spans="1:45" x14ac:dyDescent="0.25">
      <c r="A1984" s="110"/>
      <c r="B1984" s="110"/>
      <c r="R1984" s="82"/>
      <c r="S1984"/>
      <c r="T1984"/>
      <c r="U1984"/>
      <c r="V1984" s="12"/>
      <c r="W1984" s="12"/>
      <c r="X1984" s="12"/>
      <c r="Y1984" s="12"/>
      <c r="AA1984" s="12"/>
      <c r="AB1984" s="12"/>
      <c r="AC1984" s="12"/>
      <c r="AD1984" s="12"/>
      <c r="AE1984" s="12"/>
      <c r="AF1984"/>
      <c r="AH1984"/>
      <c r="AI1984"/>
      <c r="AJ1984"/>
      <c r="AK1984"/>
      <c r="AL1984"/>
      <c r="AM1984"/>
      <c r="AN1984"/>
      <c r="AO1984"/>
      <c r="AP1984"/>
      <c r="AQ1984"/>
      <c r="AR1984"/>
      <c r="AS1984"/>
    </row>
    <row r="1985" spans="1:45" x14ac:dyDescent="0.25">
      <c r="A1985" s="110"/>
      <c r="B1985" s="110"/>
      <c r="R1985" s="82"/>
      <c r="S1985"/>
      <c r="T1985"/>
      <c r="U1985"/>
      <c r="V1985" s="12"/>
      <c r="W1985" s="12"/>
      <c r="X1985" s="12"/>
      <c r="Y1985" s="12"/>
      <c r="AA1985" s="12"/>
      <c r="AB1985" s="12"/>
      <c r="AC1985" s="12"/>
      <c r="AD1985" s="12"/>
      <c r="AE1985" s="12"/>
      <c r="AF1985"/>
      <c r="AH1985"/>
      <c r="AI1985"/>
      <c r="AJ1985"/>
      <c r="AK1985"/>
      <c r="AL1985"/>
      <c r="AM1985"/>
      <c r="AN1985"/>
      <c r="AO1985"/>
      <c r="AP1985"/>
      <c r="AQ1985"/>
      <c r="AR1985"/>
      <c r="AS1985"/>
    </row>
    <row r="1986" spans="1:45" x14ac:dyDescent="0.25">
      <c r="A1986" s="110"/>
      <c r="B1986" s="110"/>
      <c r="R1986" s="82"/>
      <c r="S1986"/>
      <c r="T1986"/>
      <c r="U1986"/>
      <c r="V1986" s="12"/>
      <c r="W1986" s="12"/>
      <c r="X1986" s="12"/>
      <c r="Y1986" s="12"/>
      <c r="AA1986" s="12"/>
      <c r="AB1986" s="12"/>
      <c r="AC1986" s="12"/>
      <c r="AD1986" s="12"/>
      <c r="AE1986" s="12"/>
      <c r="AF1986"/>
      <c r="AH1986"/>
      <c r="AI1986"/>
      <c r="AJ1986"/>
      <c r="AK1986"/>
      <c r="AL1986"/>
      <c r="AM1986"/>
      <c r="AN1986"/>
      <c r="AO1986"/>
      <c r="AP1986"/>
      <c r="AQ1986"/>
      <c r="AR1986"/>
      <c r="AS1986"/>
    </row>
    <row r="1987" spans="1:45" x14ac:dyDescent="0.25">
      <c r="A1987" s="110"/>
      <c r="B1987" s="110"/>
      <c r="R1987" s="82"/>
      <c r="S1987"/>
      <c r="T1987"/>
      <c r="U1987"/>
      <c r="V1987" s="12"/>
      <c r="W1987" s="12"/>
      <c r="X1987" s="12"/>
      <c r="Y1987" s="12"/>
      <c r="AA1987" s="12"/>
      <c r="AB1987" s="12"/>
      <c r="AC1987" s="12"/>
      <c r="AD1987" s="12"/>
      <c r="AE1987" s="12"/>
      <c r="AF1987"/>
      <c r="AH1987"/>
      <c r="AI1987"/>
      <c r="AJ1987"/>
      <c r="AK1987"/>
      <c r="AL1987"/>
      <c r="AM1987"/>
      <c r="AN1987"/>
      <c r="AO1987"/>
      <c r="AP1987"/>
      <c r="AQ1987"/>
      <c r="AR1987"/>
      <c r="AS1987"/>
    </row>
    <row r="1988" spans="1:45" x14ac:dyDescent="0.25">
      <c r="A1988" s="110"/>
      <c r="B1988" s="110"/>
      <c r="R1988" s="82"/>
      <c r="S1988"/>
      <c r="T1988"/>
      <c r="U1988"/>
      <c r="V1988" s="12"/>
      <c r="W1988" s="12"/>
      <c r="X1988" s="12"/>
      <c r="Y1988" s="12"/>
      <c r="AA1988" s="12"/>
      <c r="AB1988" s="12"/>
      <c r="AC1988" s="12"/>
      <c r="AD1988" s="12"/>
      <c r="AE1988" s="12"/>
      <c r="AF1988"/>
      <c r="AH1988"/>
      <c r="AI1988"/>
      <c r="AJ1988"/>
      <c r="AK1988"/>
      <c r="AL1988"/>
      <c r="AM1988"/>
      <c r="AN1988"/>
      <c r="AO1988"/>
      <c r="AP1988"/>
      <c r="AQ1988"/>
      <c r="AR1988"/>
      <c r="AS1988"/>
    </row>
    <row r="1989" spans="1:45" x14ac:dyDescent="0.25">
      <c r="A1989" s="110"/>
      <c r="B1989" s="110"/>
      <c r="R1989" s="82"/>
      <c r="S1989"/>
      <c r="T1989"/>
      <c r="U1989"/>
      <c r="V1989" s="12"/>
      <c r="W1989" s="12"/>
      <c r="X1989" s="12"/>
      <c r="Y1989" s="12"/>
      <c r="AA1989" s="12"/>
      <c r="AB1989" s="12"/>
      <c r="AC1989" s="12"/>
      <c r="AD1989" s="12"/>
      <c r="AE1989" s="12"/>
      <c r="AF1989"/>
      <c r="AH1989"/>
      <c r="AI1989"/>
      <c r="AJ1989"/>
      <c r="AK1989"/>
      <c r="AL1989"/>
      <c r="AM1989"/>
      <c r="AN1989"/>
      <c r="AO1989"/>
      <c r="AP1989"/>
      <c r="AQ1989"/>
      <c r="AR1989"/>
      <c r="AS1989"/>
    </row>
    <row r="1990" spans="1:45" x14ac:dyDescent="0.25">
      <c r="A1990" s="110"/>
      <c r="B1990" s="110"/>
      <c r="R1990" s="82"/>
      <c r="S1990"/>
      <c r="T1990"/>
      <c r="U1990"/>
      <c r="V1990" s="12"/>
      <c r="W1990" s="12"/>
      <c r="X1990" s="12"/>
      <c r="Y1990" s="12"/>
      <c r="AA1990" s="12"/>
      <c r="AB1990" s="12"/>
      <c r="AC1990" s="12"/>
      <c r="AD1990" s="12"/>
      <c r="AE1990" s="12"/>
      <c r="AF1990"/>
      <c r="AH1990"/>
      <c r="AI1990"/>
      <c r="AJ1990"/>
      <c r="AK1990"/>
      <c r="AL1990"/>
      <c r="AM1990"/>
      <c r="AN1990"/>
      <c r="AO1990"/>
      <c r="AP1990"/>
      <c r="AQ1990"/>
      <c r="AR1990"/>
      <c r="AS1990"/>
    </row>
    <row r="1991" spans="1:45" x14ac:dyDescent="0.25">
      <c r="A1991" s="110"/>
      <c r="B1991" s="110"/>
      <c r="R1991" s="82"/>
      <c r="S1991"/>
      <c r="T1991"/>
      <c r="U1991"/>
      <c r="V1991" s="12"/>
      <c r="W1991" s="12"/>
      <c r="X1991" s="12"/>
      <c r="Y1991" s="12"/>
      <c r="AA1991" s="12"/>
      <c r="AB1991" s="12"/>
      <c r="AC1991" s="12"/>
      <c r="AD1991" s="12"/>
      <c r="AE1991" s="12"/>
      <c r="AF1991"/>
      <c r="AH1991"/>
      <c r="AI1991"/>
      <c r="AJ1991"/>
      <c r="AK1991"/>
      <c r="AL1991"/>
      <c r="AM1991"/>
      <c r="AN1991"/>
      <c r="AO1991"/>
      <c r="AP1991"/>
      <c r="AQ1991"/>
      <c r="AR1991"/>
      <c r="AS1991"/>
    </row>
    <row r="1992" spans="1:45" x14ac:dyDescent="0.25">
      <c r="A1992" s="110"/>
      <c r="B1992" s="110"/>
      <c r="R1992" s="82"/>
      <c r="S1992"/>
      <c r="T1992"/>
      <c r="U1992"/>
      <c r="V1992" s="12"/>
      <c r="W1992" s="12"/>
      <c r="X1992" s="12"/>
      <c r="Y1992" s="12"/>
      <c r="AA1992" s="12"/>
      <c r="AB1992" s="12"/>
      <c r="AC1992" s="12"/>
      <c r="AD1992" s="12"/>
      <c r="AE1992" s="12"/>
      <c r="AF1992"/>
      <c r="AH1992"/>
      <c r="AI1992"/>
      <c r="AJ1992"/>
      <c r="AK1992"/>
      <c r="AL1992"/>
      <c r="AM1992"/>
      <c r="AN1992"/>
      <c r="AO1992"/>
      <c r="AP1992"/>
      <c r="AQ1992"/>
      <c r="AR1992"/>
      <c r="AS1992"/>
    </row>
    <row r="1993" spans="1:45" x14ac:dyDescent="0.25">
      <c r="A1993" s="110"/>
      <c r="B1993" s="110"/>
      <c r="R1993" s="82"/>
      <c r="S1993"/>
      <c r="T1993"/>
      <c r="U1993"/>
      <c r="V1993" s="12"/>
      <c r="W1993" s="12"/>
      <c r="X1993" s="12"/>
      <c r="Y1993" s="12"/>
      <c r="AA1993" s="12"/>
      <c r="AB1993" s="12"/>
      <c r="AC1993" s="12"/>
      <c r="AD1993" s="12"/>
      <c r="AE1993" s="12"/>
      <c r="AF1993"/>
      <c r="AH1993"/>
      <c r="AI1993"/>
      <c r="AJ1993"/>
      <c r="AK1993"/>
      <c r="AL1993"/>
      <c r="AM1993"/>
      <c r="AN1993"/>
      <c r="AO1993"/>
      <c r="AP1993"/>
      <c r="AQ1993"/>
      <c r="AR1993"/>
      <c r="AS1993"/>
    </row>
    <row r="1994" spans="1:45" x14ac:dyDescent="0.25">
      <c r="A1994" s="110"/>
      <c r="B1994" s="110"/>
      <c r="R1994" s="82"/>
      <c r="S1994"/>
      <c r="T1994"/>
      <c r="U1994"/>
      <c r="V1994" s="12"/>
      <c r="W1994" s="12"/>
      <c r="X1994" s="12"/>
      <c r="Y1994" s="12"/>
      <c r="AA1994" s="12"/>
      <c r="AB1994" s="12"/>
      <c r="AC1994" s="12"/>
      <c r="AD1994" s="12"/>
      <c r="AE1994" s="12"/>
      <c r="AF1994"/>
      <c r="AH1994"/>
      <c r="AI1994"/>
      <c r="AJ1994"/>
      <c r="AK1994"/>
      <c r="AL1994"/>
      <c r="AM1994"/>
      <c r="AN1994"/>
      <c r="AO1994"/>
      <c r="AP1994"/>
      <c r="AQ1994"/>
      <c r="AR1994"/>
      <c r="AS1994"/>
    </row>
    <row r="1995" spans="1:45" x14ac:dyDescent="0.25">
      <c r="A1995" s="110"/>
      <c r="B1995" s="110"/>
      <c r="R1995" s="82"/>
      <c r="S1995"/>
      <c r="T1995"/>
      <c r="U1995"/>
      <c r="V1995" s="12"/>
      <c r="W1995" s="12"/>
      <c r="X1995" s="12"/>
      <c r="Y1995" s="12"/>
      <c r="AA1995" s="12"/>
      <c r="AB1995" s="12"/>
      <c r="AC1995" s="12"/>
      <c r="AD1995" s="12"/>
      <c r="AE1995" s="12"/>
      <c r="AF1995"/>
      <c r="AH1995"/>
      <c r="AI1995"/>
      <c r="AJ1995"/>
      <c r="AK1995"/>
      <c r="AL1995"/>
      <c r="AM1995"/>
      <c r="AN1995"/>
      <c r="AO1995"/>
      <c r="AP1995"/>
      <c r="AQ1995"/>
      <c r="AR1995"/>
      <c r="AS1995"/>
    </row>
    <row r="1996" spans="1:45" x14ac:dyDescent="0.25">
      <c r="A1996" s="110"/>
      <c r="B1996" s="110"/>
      <c r="R1996" s="82"/>
      <c r="S1996"/>
      <c r="T1996"/>
      <c r="U1996"/>
      <c r="V1996" s="12"/>
      <c r="W1996" s="12"/>
      <c r="X1996" s="12"/>
      <c r="Y1996" s="12"/>
      <c r="AA1996" s="12"/>
      <c r="AB1996" s="12"/>
      <c r="AC1996" s="12"/>
      <c r="AD1996" s="12"/>
      <c r="AE1996" s="12"/>
      <c r="AF1996"/>
      <c r="AH1996"/>
      <c r="AI1996"/>
      <c r="AJ1996"/>
      <c r="AK1996"/>
      <c r="AL1996"/>
      <c r="AM1996"/>
      <c r="AN1996"/>
      <c r="AO1996"/>
      <c r="AP1996"/>
      <c r="AQ1996"/>
      <c r="AR1996"/>
      <c r="AS1996"/>
    </row>
    <row r="1997" spans="1:45" x14ac:dyDescent="0.25">
      <c r="A1997" s="110"/>
      <c r="B1997" s="110"/>
      <c r="R1997" s="82"/>
      <c r="S1997"/>
      <c r="T1997"/>
      <c r="U1997"/>
      <c r="V1997" s="12"/>
      <c r="W1997" s="12"/>
      <c r="X1997" s="12"/>
      <c r="Y1997" s="12"/>
      <c r="AA1997" s="12"/>
      <c r="AB1997" s="12"/>
      <c r="AC1997" s="12"/>
      <c r="AD1997" s="12"/>
      <c r="AE1997" s="12"/>
      <c r="AF1997"/>
      <c r="AH1997"/>
      <c r="AI1997"/>
      <c r="AJ1997"/>
      <c r="AK1997"/>
      <c r="AL1997"/>
      <c r="AM1997"/>
      <c r="AN1997"/>
      <c r="AO1997"/>
      <c r="AP1997"/>
      <c r="AQ1997"/>
      <c r="AR1997"/>
      <c r="AS1997"/>
    </row>
    <row r="1998" spans="1:45" x14ac:dyDescent="0.25">
      <c r="A1998" s="110"/>
      <c r="B1998" s="110"/>
      <c r="R1998" s="82"/>
      <c r="S1998"/>
      <c r="T1998"/>
      <c r="U1998"/>
      <c r="V1998" s="12"/>
      <c r="W1998" s="12"/>
      <c r="X1998" s="12"/>
      <c r="Y1998" s="12"/>
      <c r="AA1998" s="12"/>
      <c r="AB1998" s="12"/>
      <c r="AC1998" s="12"/>
      <c r="AD1998" s="12"/>
      <c r="AE1998" s="12"/>
      <c r="AF1998"/>
      <c r="AH1998"/>
      <c r="AI1998"/>
      <c r="AJ1998"/>
      <c r="AK1998"/>
      <c r="AL1998"/>
      <c r="AM1998"/>
      <c r="AN1998"/>
      <c r="AO1998"/>
      <c r="AP1998"/>
      <c r="AQ1998"/>
      <c r="AR1998"/>
      <c r="AS1998"/>
    </row>
    <row r="1999" spans="1:45" x14ac:dyDescent="0.25">
      <c r="A1999" s="110"/>
      <c r="B1999" s="110"/>
      <c r="R1999" s="82"/>
      <c r="S1999"/>
      <c r="T1999"/>
      <c r="U1999"/>
      <c r="V1999" s="12"/>
      <c r="W1999" s="12"/>
      <c r="X1999" s="12"/>
      <c r="Y1999" s="12"/>
      <c r="AA1999" s="12"/>
      <c r="AB1999" s="12"/>
      <c r="AC1999" s="12"/>
      <c r="AD1999" s="12"/>
      <c r="AE1999" s="12"/>
      <c r="AF1999"/>
      <c r="AH1999"/>
      <c r="AI1999"/>
      <c r="AJ1999"/>
      <c r="AK1999"/>
      <c r="AL1999"/>
      <c r="AM1999"/>
      <c r="AN1999"/>
      <c r="AO1999"/>
      <c r="AP1999"/>
      <c r="AQ1999"/>
      <c r="AR1999"/>
      <c r="AS1999"/>
    </row>
    <row r="2000" spans="1:45" x14ac:dyDescent="0.25">
      <c r="A2000" s="110"/>
      <c r="B2000" s="110"/>
      <c r="R2000" s="82"/>
      <c r="S2000"/>
      <c r="T2000"/>
      <c r="U2000"/>
      <c r="V2000" s="12"/>
      <c r="W2000" s="12"/>
      <c r="X2000" s="12"/>
      <c r="Y2000" s="12"/>
      <c r="AA2000" s="12"/>
      <c r="AB2000" s="12"/>
      <c r="AC2000" s="12"/>
      <c r="AD2000" s="12"/>
      <c r="AE2000" s="12"/>
      <c r="AF2000"/>
      <c r="AH2000"/>
      <c r="AI2000"/>
      <c r="AJ2000"/>
      <c r="AK2000"/>
      <c r="AL2000"/>
      <c r="AM2000"/>
      <c r="AN2000"/>
      <c r="AO2000"/>
      <c r="AP2000"/>
      <c r="AQ2000"/>
      <c r="AR2000"/>
      <c r="AS2000"/>
    </row>
    <row r="2001" spans="1:45" x14ac:dyDescent="0.25">
      <c r="A2001" s="110"/>
      <c r="B2001" s="110"/>
      <c r="R2001" s="82"/>
      <c r="S2001"/>
      <c r="T2001"/>
      <c r="U2001"/>
      <c r="V2001" s="12"/>
      <c r="W2001" s="12"/>
      <c r="X2001" s="12"/>
      <c r="Y2001" s="12"/>
      <c r="AA2001" s="12"/>
      <c r="AB2001" s="12"/>
      <c r="AC2001" s="12"/>
      <c r="AD2001" s="12"/>
      <c r="AE2001" s="12"/>
      <c r="AF2001"/>
      <c r="AH2001"/>
      <c r="AI2001"/>
      <c r="AJ2001"/>
      <c r="AK2001"/>
      <c r="AL2001"/>
      <c r="AM2001"/>
      <c r="AN2001"/>
      <c r="AO2001"/>
      <c r="AP2001"/>
      <c r="AQ2001"/>
      <c r="AR2001"/>
      <c r="AS2001"/>
    </row>
    <row r="2002" spans="1:45" x14ac:dyDescent="0.25">
      <c r="A2002" s="110"/>
      <c r="B2002" s="110"/>
      <c r="R2002" s="82"/>
      <c r="S2002"/>
      <c r="T2002"/>
      <c r="U2002"/>
      <c r="V2002" s="12"/>
      <c r="W2002" s="12"/>
      <c r="X2002" s="12"/>
      <c r="Y2002" s="12"/>
      <c r="AA2002" s="12"/>
      <c r="AB2002" s="12"/>
      <c r="AC2002" s="12"/>
      <c r="AD2002" s="12"/>
      <c r="AE2002" s="12"/>
      <c r="AF2002"/>
      <c r="AH2002"/>
      <c r="AI2002"/>
      <c r="AJ2002"/>
      <c r="AK2002"/>
      <c r="AL2002"/>
      <c r="AM2002"/>
      <c r="AN2002"/>
      <c r="AO2002"/>
      <c r="AP2002"/>
      <c r="AQ2002"/>
      <c r="AR2002"/>
      <c r="AS2002"/>
    </row>
    <row r="2003" spans="1:45" x14ac:dyDescent="0.25">
      <c r="A2003" s="110"/>
      <c r="B2003" s="110"/>
      <c r="R2003" s="82"/>
      <c r="S2003"/>
      <c r="T2003"/>
      <c r="U2003"/>
      <c r="V2003" s="12"/>
      <c r="W2003" s="12"/>
      <c r="X2003" s="12"/>
      <c r="Y2003" s="12"/>
      <c r="AA2003" s="12"/>
      <c r="AB2003" s="12"/>
      <c r="AC2003" s="12"/>
      <c r="AD2003" s="12"/>
      <c r="AE2003" s="12"/>
      <c r="AF2003"/>
      <c r="AH2003"/>
      <c r="AI2003"/>
      <c r="AJ2003"/>
      <c r="AK2003"/>
      <c r="AL2003"/>
      <c r="AM2003"/>
      <c r="AN2003"/>
      <c r="AO2003"/>
      <c r="AP2003"/>
      <c r="AQ2003"/>
      <c r="AR2003"/>
      <c r="AS2003"/>
    </row>
    <row r="2004" spans="1:45" x14ac:dyDescent="0.25">
      <c r="A2004" s="110"/>
      <c r="B2004" s="110"/>
      <c r="R2004" s="82"/>
      <c r="S2004"/>
      <c r="T2004"/>
      <c r="U2004"/>
      <c r="V2004" s="12"/>
      <c r="W2004" s="12"/>
      <c r="X2004" s="12"/>
      <c r="Y2004" s="12"/>
      <c r="AA2004" s="12"/>
      <c r="AB2004" s="12"/>
      <c r="AC2004" s="12"/>
      <c r="AD2004" s="12"/>
      <c r="AE2004" s="12"/>
      <c r="AF2004"/>
      <c r="AH2004"/>
      <c r="AI2004"/>
      <c r="AJ2004"/>
      <c r="AK2004"/>
      <c r="AL2004"/>
      <c r="AM2004"/>
      <c r="AN2004"/>
      <c r="AO2004"/>
      <c r="AP2004"/>
      <c r="AQ2004"/>
      <c r="AR2004"/>
      <c r="AS2004"/>
    </row>
    <row r="2005" spans="1:45" x14ac:dyDescent="0.25">
      <c r="A2005" s="110"/>
      <c r="B2005" s="110"/>
      <c r="R2005" s="82"/>
      <c r="S2005"/>
      <c r="T2005"/>
      <c r="U2005"/>
      <c r="V2005" s="12"/>
      <c r="W2005" s="12"/>
      <c r="X2005" s="12"/>
      <c r="Y2005" s="12"/>
      <c r="AA2005" s="12"/>
      <c r="AB2005" s="12"/>
      <c r="AC2005" s="12"/>
      <c r="AD2005" s="12"/>
      <c r="AE2005" s="12"/>
      <c r="AF2005"/>
      <c r="AH2005"/>
      <c r="AI2005"/>
      <c r="AJ2005"/>
      <c r="AK2005"/>
      <c r="AL2005"/>
      <c r="AM2005"/>
      <c r="AN2005"/>
      <c r="AO2005"/>
      <c r="AP2005"/>
      <c r="AQ2005"/>
      <c r="AR2005"/>
      <c r="AS2005"/>
    </row>
    <row r="2006" spans="1:45" x14ac:dyDescent="0.25">
      <c r="A2006" s="110"/>
      <c r="B2006" s="110"/>
      <c r="R2006" s="82"/>
      <c r="S2006"/>
      <c r="T2006"/>
      <c r="U2006"/>
      <c r="V2006" s="12"/>
      <c r="W2006" s="12"/>
      <c r="X2006" s="12"/>
      <c r="Y2006" s="12"/>
      <c r="AA2006" s="12"/>
      <c r="AB2006" s="12"/>
      <c r="AC2006" s="12"/>
      <c r="AD2006" s="12"/>
      <c r="AE2006" s="12"/>
      <c r="AF2006"/>
      <c r="AH2006"/>
      <c r="AI2006"/>
      <c r="AJ2006"/>
      <c r="AK2006"/>
      <c r="AL2006"/>
      <c r="AM2006"/>
      <c r="AN2006"/>
      <c r="AO2006"/>
      <c r="AP2006"/>
      <c r="AQ2006"/>
      <c r="AR2006"/>
      <c r="AS2006"/>
    </row>
    <row r="2007" spans="1:45" x14ac:dyDescent="0.25">
      <c r="A2007" s="110"/>
      <c r="B2007" s="110"/>
      <c r="R2007" s="82"/>
      <c r="S2007"/>
      <c r="T2007"/>
      <c r="U2007"/>
      <c r="V2007" s="12"/>
      <c r="W2007" s="12"/>
      <c r="X2007" s="12"/>
      <c r="Y2007" s="12"/>
      <c r="AA2007" s="12"/>
      <c r="AB2007" s="12"/>
      <c r="AC2007" s="12"/>
      <c r="AD2007" s="12"/>
      <c r="AE2007" s="12"/>
      <c r="AF2007"/>
      <c r="AH2007"/>
      <c r="AI2007"/>
      <c r="AJ2007"/>
      <c r="AK2007"/>
      <c r="AL2007"/>
      <c r="AM2007"/>
      <c r="AN2007"/>
      <c r="AO2007"/>
      <c r="AP2007"/>
      <c r="AQ2007"/>
      <c r="AR2007"/>
      <c r="AS2007"/>
    </row>
    <row r="2008" spans="1:45" x14ac:dyDescent="0.25">
      <c r="A2008" s="110"/>
      <c r="B2008" s="110"/>
      <c r="R2008" s="82"/>
      <c r="S2008"/>
      <c r="T2008"/>
      <c r="U2008"/>
      <c r="V2008" s="12"/>
      <c r="W2008" s="12"/>
      <c r="X2008" s="12"/>
      <c r="Y2008" s="12"/>
      <c r="AA2008" s="12"/>
      <c r="AB2008" s="12"/>
      <c r="AC2008" s="12"/>
      <c r="AD2008" s="12"/>
      <c r="AE2008" s="12"/>
      <c r="AF2008"/>
      <c r="AH2008"/>
      <c r="AI2008"/>
      <c r="AJ2008"/>
      <c r="AK2008"/>
      <c r="AL2008"/>
      <c r="AM2008"/>
      <c r="AN2008"/>
      <c r="AO2008"/>
      <c r="AP2008"/>
      <c r="AQ2008"/>
      <c r="AR2008"/>
      <c r="AS2008"/>
    </row>
    <row r="2009" spans="1:45" x14ac:dyDescent="0.25">
      <c r="A2009" s="110"/>
      <c r="B2009" s="110"/>
      <c r="R2009" s="82"/>
      <c r="S2009"/>
      <c r="T2009"/>
      <c r="U2009"/>
      <c r="V2009" s="12"/>
      <c r="W2009" s="12"/>
      <c r="X2009" s="12"/>
      <c r="Y2009" s="12"/>
      <c r="AA2009" s="12"/>
      <c r="AB2009" s="12"/>
      <c r="AC2009" s="12"/>
      <c r="AD2009" s="12"/>
      <c r="AE2009" s="12"/>
      <c r="AF2009"/>
      <c r="AH2009"/>
      <c r="AI2009"/>
      <c r="AJ2009"/>
      <c r="AK2009"/>
      <c r="AL2009"/>
      <c r="AM2009"/>
      <c r="AN2009"/>
      <c r="AO2009"/>
      <c r="AP2009"/>
      <c r="AQ2009"/>
      <c r="AR2009"/>
      <c r="AS2009"/>
    </row>
    <row r="2010" spans="1:45" x14ac:dyDescent="0.25">
      <c r="A2010" s="110"/>
      <c r="B2010" s="110"/>
      <c r="R2010" s="82"/>
      <c r="S2010"/>
      <c r="T2010"/>
      <c r="U2010"/>
      <c r="V2010" s="12"/>
      <c r="W2010" s="12"/>
      <c r="X2010" s="12"/>
      <c r="Y2010" s="12"/>
      <c r="AA2010" s="12"/>
      <c r="AB2010" s="12"/>
      <c r="AC2010" s="12"/>
      <c r="AD2010" s="12"/>
      <c r="AE2010" s="12"/>
      <c r="AF2010"/>
      <c r="AH2010"/>
      <c r="AI2010"/>
      <c r="AJ2010"/>
      <c r="AK2010"/>
      <c r="AL2010"/>
      <c r="AM2010"/>
      <c r="AN2010"/>
      <c r="AO2010"/>
      <c r="AP2010"/>
      <c r="AQ2010"/>
      <c r="AR2010"/>
      <c r="AS2010"/>
    </row>
    <row r="2011" spans="1:45" x14ac:dyDescent="0.25">
      <c r="A2011" s="110"/>
      <c r="B2011" s="110"/>
      <c r="R2011" s="82"/>
      <c r="S2011"/>
      <c r="T2011"/>
      <c r="U2011"/>
      <c r="V2011" s="12"/>
      <c r="W2011" s="12"/>
      <c r="X2011" s="12"/>
      <c r="Y2011" s="12"/>
      <c r="AA2011" s="12"/>
      <c r="AB2011" s="12"/>
      <c r="AC2011" s="12"/>
      <c r="AD2011" s="12"/>
      <c r="AE2011" s="12"/>
      <c r="AF2011"/>
      <c r="AH2011"/>
      <c r="AI2011"/>
      <c r="AJ2011"/>
      <c r="AK2011"/>
      <c r="AL2011"/>
      <c r="AM2011"/>
      <c r="AN2011"/>
      <c r="AO2011"/>
      <c r="AP2011"/>
      <c r="AQ2011"/>
      <c r="AR2011"/>
      <c r="AS2011"/>
    </row>
    <row r="2012" spans="1:45" x14ac:dyDescent="0.25">
      <c r="A2012" s="110"/>
      <c r="B2012" s="110"/>
      <c r="R2012" s="82"/>
      <c r="S2012"/>
      <c r="T2012"/>
      <c r="U2012"/>
      <c r="V2012" s="12"/>
      <c r="W2012" s="12"/>
      <c r="X2012" s="12"/>
      <c r="Y2012" s="12"/>
      <c r="AA2012" s="12"/>
      <c r="AB2012" s="12"/>
      <c r="AC2012" s="12"/>
      <c r="AD2012" s="12"/>
      <c r="AE2012" s="12"/>
      <c r="AF2012"/>
      <c r="AH2012"/>
      <c r="AI2012"/>
      <c r="AJ2012"/>
      <c r="AK2012"/>
      <c r="AL2012"/>
      <c r="AM2012"/>
      <c r="AN2012"/>
      <c r="AO2012"/>
      <c r="AP2012"/>
      <c r="AQ2012"/>
      <c r="AR2012"/>
      <c r="AS2012"/>
    </row>
    <row r="2013" spans="1:45" x14ac:dyDescent="0.25">
      <c r="A2013" s="110"/>
      <c r="B2013" s="110"/>
      <c r="R2013" s="82"/>
      <c r="S2013"/>
      <c r="T2013"/>
      <c r="U2013"/>
      <c r="V2013" s="12"/>
      <c r="W2013" s="12"/>
      <c r="X2013" s="12"/>
      <c r="Y2013" s="12"/>
      <c r="AA2013" s="12"/>
      <c r="AB2013" s="12"/>
      <c r="AC2013" s="12"/>
      <c r="AD2013" s="12"/>
      <c r="AE2013" s="12"/>
      <c r="AF2013"/>
      <c r="AH2013"/>
      <c r="AI2013"/>
      <c r="AJ2013"/>
      <c r="AK2013"/>
      <c r="AL2013"/>
      <c r="AM2013"/>
      <c r="AN2013"/>
      <c r="AO2013"/>
      <c r="AP2013"/>
      <c r="AQ2013"/>
      <c r="AR2013"/>
      <c r="AS2013"/>
    </row>
    <row r="2014" spans="1:45" x14ac:dyDescent="0.25">
      <c r="A2014" s="110"/>
      <c r="B2014" s="110"/>
      <c r="R2014" s="82"/>
      <c r="S2014"/>
      <c r="T2014"/>
      <c r="U2014"/>
      <c r="V2014" s="12"/>
      <c r="W2014" s="12"/>
      <c r="X2014" s="12"/>
      <c r="Y2014" s="12"/>
      <c r="AA2014" s="12"/>
      <c r="AB2014" s="12"/>
      <c r="AC2014" s="12"/>
      <c r="AD2014" s="12"/>
      <c r="AE2014" s="12"/>
      <c r="AF2014"/>
      <c r="AH2014"/>
      <c r="AI2014"/>
      <c r="AJ2014"/>
      <c r="AK2014"/>
      <c r="AL2014"/>
      <c r="AM2014"/>
      <c r="AN2014"/>
      <c r="AO2014"/>
      <c r="AP2014"/>
      <c r="AQ2014"/>
      <c r="AR2014"/>
      <c r="AS2014"/>
    </row>
    <row r="2015" spans="1:45" x14ac:dyDescent="0.25">
      <c r="A2015" s="110"/>
      <c r="B2015" s="110"/>
      <c r="R2015" s="82"/>
      <c r="S2015"/>
      <c r="T2015"/>
      <c r="U2015"/>
      <c r="V2015" s="12"/>
      <c r="W2015" s="12"/>
      <c r="X2015" s="12"/>
      <c r="Y2015" s="12"/>
      <c r="AA2015" s="12"/>
      <c r="AB2015" s="12"/>
      <c r="AC2015" s="12"/>
      <c r="AD2015" s="12"/>
      <c r="AE2015" s="12"/>
      <c r="AF2015"/>
      <c r="AH2015"/>
      <c r="AI2015"/>
      <c r="AJ2015"/>
      <c r="AK2015"/>
      <c r="AL2015"/>
      <c r="AM2015"/>
      <c r="AN2015"/>
      <c r="AO2015"/>
      <c r="AP2015"/>
      <c r="AQ2015"/>
      <c r="AR2015"/>
      <c r="AS2015"/>
    </row>
    <row r="2016" spans="1:45" x14ac:dyDescent="0.25">
      <c r="A2016" s="110"/>
      <c r="B2016" s="110"/>
      <c r="R2016" s="82"/>
      <c r="S2016"/>
      <c r="T2016"/>
      <c r="U2016"/>
      <c r="V2016" s="12"/>
      <c r="W2016" s="12"/>
      <c r="X2016" s="12"/>
      <c r="Y2016" s="12"/>
      <c r="AA2016" s="12"/>
      <c r="AB2016" s="12"/>
      <c r="AC2016" s="12"/>
      <c r="AD2016" s="12"/>
      <c r="AE2016" s="12"/>
      <c r="AF2016"/>
      <c r="AH2016"/>
      <c r="AI2016"/>
      <c r="AJ2016"/>
      <c r="AK2016"/>
      <c r="AL2016"/>
      <c r="AM2016"/>
      <c r="AN2016"/>
      <c r="AO2016"/>
      <c r="AP2016"/>
      <c r="AQ2016"/>
      <c r="AR2016"/>
      <c r="AS2016"/>
    </row>
    <row r="2017" spans="1:45" x14ac:dyDescent="0.25">
      <c r="A2017" s="110"/>
      <c r="B2017" s="110"/>
      <c r="R2017" s="82"/>
      <c r="S2017"/>
      <c r="T2017"/>
      <c r="U2017"/>
      <c r="V2017" s="12"/>
      <c r="W2017" s="12"/>
      <c r="X2017" s="12"/>
      <c r="Y2017" s="12"/>
      <c r="AA2017" s="12"/>
      <c r="AB2017" s="12"/>
      <c r="AC2017" s="12"/>
      <c r="AD2017" s="12"/>
      <c r="AE2017" s="12"/>
      <c r="AF2017"/>
      <c r="AH2017"/>
      <c r="AI2017"/>
      <c r="AJ2017"/>
      <c r="AK2017"/>
      <c r="AL2017"/>
      <c r="AM2017"/>
      <c r="AN2017"/>
      <c r="AO2017"/>
      <c r="AP2017"/>
      <c r="AQ2017"/>
      <c r="AR2017"/>
      <c r="AS2017"/>
    </row>
    <row r="2018" spans="1:45" x14ac:dyDescent="0.25">
      <c r="A2018" s="110"/>
      <c r="B2018" s="110"/>
      <c r="R2018" s="82"/>
      <c r="S2018"/>
      <c r="T2018"/>
      <c r="U2018"/>
      <c r="V2018" s="12"/>
      <c r="W2018" s="12"/>
      <c r="X2018" s="12"/>
      <c r="Y2018" s="12"/>
      <c r="AA2018" s="12"/>
      <c r="AB2018" s="12"/>
      <c r="AC2018" s="12"/>
      <c r="AD2018" s="12"/>
      <c r="AE2018" s="12"/>
      <c r="AF2018"/>
      <c r="AH2018"/>
      <c r="AI2018"/>
      <c r="AJ2018"/>
      <c r="AK2018"/>
      <c r="AL2018"/>
      <c r="AM2018"/>
      <c r="AN2018"/>
      <c r="AO2018"/>
      <c r="AP2018"/>
      <c r="AQ2018"/>
      <c r="AR2018"/>
      <c r="AS2018"/>
    </row>
    <row r="2019" spans="1:45" x14ac:dyDescent="0.25">
      <c r="A2019" s="110"/>
      <c r="B2019" s="110"/>
      <c r="R2019" s="82"/>
      <c r="S2019"/>
      <c r="T2019"/>
      <c r="U2019"/>
      <c r="V2019" s="12"/>
      <c r="W2019" s="12"/>
      <c r="X2019" s="12"/>
      <c r="Y2019" s="12"/>
      <c r="AA2019" s="12"/>
      <c r="AB2019" s="12"/>
      <c r="AC2019" s="12"/>
      <c r="AD2019" s="12"/>
      <c r="AE2019" s="12"/>
      <c r="AF2019"/>
      <c r="AH2019"/>
      <c r="AI2019"/>
      <c r="AJ2019"/>
      <c r="AK2019"/>
      <c r="AL2019"/>
      <c r="AM2019"/>
      <c r="AN2019"/>
      <c r="AO2019"/>
      <c r="AP2019"/>
      <c r="AQ2019"/>
      <c r="AR2019"/>
      <c r="AS2019"/>
    </row>
    <row r="2020" spans="1:45" x14ac:dyDescent="0.25">
      <c r="A2020" s="110"/>
      <c r="B2020" s="110"/>
      <c r="R2020" s="82"/>
      <c r="S2020"/>
      <c r="T2020"/>
      <c r="U2020"/>
      <c r="V2020" s="12"/>
      <c r="W2020" s="12"/>
      <c r="X2020" s="12"/>
      <c r="Y2020" s="12"/>
      <c r="AA2020" s="12"/>
      <c r="AB2020" s="12"/>
      <c r="AC2020" s="12"/>
      <c r="AD2020" s="12"/>
      <c r="AE2020" s="12"/>
      <c r="AF2020"/>
      <c r="AH2020"/>
      <c r="AI2020"/>
      <c r="AJ2020"/>
      <c r="AK2020"/>
      <c r="AL2020"/>
      <c r="AM2020"/>
      <c r="AN2020"/>
      <c r="AO2020"/>
      <c r="AP2020"/>
      <c r="AQ2020"/>
      <c r="AR2020"/>
      <c r="AS2020"/>
    </row>
    <row r="2021" spans="1:45" x14ac:dyDescent="0.25">
      <c r="A2021" s="110"/>
      <c r="B2021" s="110"/>
      <c r="R2021" s="82"/>
      <c r="S2021"/>
      <c r="T2021"/>
      <c r="U2021"/>
      <c r="V2021" s="12"/>
      <c r="W2021" s="12"/>
      <c r="X2021" s="12"/>
      <c r="Y2021" s="12"/>
      <c r="AA2021" s="12"/>
      <c r="AB2021" s="12"/>
      <c r="AC2021" s="12"/>
      <c r="AD2021" s="12"/>
      <c r="AE2021" s="12"/>
      <c r="AF2021"/>
      <c r="AH2021"/>
      <c r="AI2021"/>
      <c r="AJ2021"/>
      <c r="AK2021"/>
      <c r="AL2021"/>
      <c r="AM2021"/>
      <c r="AN2021"/>
      <c r="AO2021"/>
      <c r="AP2021"/>
      <c r="AQ2021"/>
      <c r="AR2021"/>
      <c r="AS2021"/>
    </row>
    <row r="2022" spans="1:45" x14ac:dyDescent="0.25">
      <c r="A2022" s="110"/>
      <c r="B2022" s="110"/>
      <c r="R2022" s="82"/>
      <c r="S2022"/>
      <c r="T2022"/>
      <c r="U2022"/>
      <c r="V2022" s="12"/>
      <c r="W2022" s="12"/>
      <c r="X2022" s="12"/>
      <c r="Y2022" s="12"/>
      <c r="AA2022" s="12"/>
      <c r="AB2022" s="12"/>
      <c r="AC2022" s="12"/>
      <c r="AD2022" s="12"/>
      <c r="AE2022" s="12"/>
      <c r="AF2022"/>
      <c r="AH2022"/>
      <c r="AI2022"/>
      <c r="AJ2022"/>
      <c r="AK2022"/>
      <c r="AL2022"/>
      <c r="AM2022"/>
      <c r="AN2022"/>
      <c r="AO2022"/>
      <c r="AP2022"/>
      <c r="AQ2022"/>
      <c r="AR2022"/>
      <c r="AS2022"/>
    </row>
    <row r="2023" spans="1:45" x14ac:dyDescent="0.25">
      <c r="A2023" s="110"/>
      <c r="B2023" s="110"/>
      <c r="R2023" s="82"/>
      <c r="S2023"/>
      <c r="T2023"/>
      <c r="U2023"/>
      <c r="V2023" s="12"/>
      <c r="W2023" s="12"/>
      <c r="X2023" s="12"/>
      <c r="Y2023" s="12"/>
      <c r="AA2023" s="12"/>
      <c r="AB2023" s="12"/>
      <c r="AC2023" s="12"/>
      <c r="AD2023" s="12"/>
      <c r="AE2023" s="12"/>
      <c r="AF2023"/>
      <c r="AH2023"/>
      <c r="AI2023"/>
      <c r="AJ2023"/>
      <c r="AK2023"/>
      <c r="AL2023"/>
      <c r="AM2023"/>
      <c r="AN2023"/>
      <c r="AO2023"/>
      <c r="AP2023"/>
      <c r="AQ2023"/>
      <c r="AR2023"/>
      <c r="AS2023"/>
    </row>
    <row r="2024" spans="1:45" x14ac:dyDescent="0.25">
      <c r="A2024" s="110"/>
      <c r="B2024" s="110"/>
      <c r="R2024" s="82"/>
      <c r="S2024"/>
      <c r="T2024"/>
      <c r="U2024"/>
      <c r="V2024" s="12"/>
      <c r="W2024" s="12"/>
      <c r="X2024" s="12"/>
      <c r="Y2024" s="12"/>
      <c r="AA2024" s="12"/>
      <c r="AB2024" s="12"/>
      <c r="AC2024" s="12"/>
      <c r="AD2024" s="12"/>
      <c r="AE2024" s="12"/>
      <c r="AF2024"/>
      <c r="AH2024"/>
      <c r="AI2024"/>
      <c r="AJ2024"/>
      <c r="AK2024"/>
      <c r="AL2024"/>
      <c r="AM2024"/>
      <c r="AN2024"/>
      <c r="AO2024"/>
      <c r="AP2024"/>
      <c r="AQ2024"/>
      <c r="AR2024"/>
      <c r="AS2024"/>
    </row>
    <row r="2025" spans="1:45" x14ac:dyDescent="0.25">
      <c r="A2025" s="110"/>
      <c r="B2025" s="110"/>
      <c r="R2025" s="82"/>
      <c r="S2025"/>
      <c r="T2025"/>
      <c r="U2025"/>
      <c r="V2025" s="12"/>
      <c r="W2025" s="12"/>
      <c r="X2025" s="12"/>
      <c r="Y2025" s="12"/>
      <c r="AA2025" s="12"/>
      <c r="AB2025" s="12"/>
      <c r="AC2025" s="12"/>
      <c r="AD2025" s="12"/>
      <c r="AE2025" s="12"/>
      <c r="AF2025"/>
      <c r="AH2025"/>
      <c r="AI2025"/>
      <c r="AJ2025"/>
      <c r="AK2025"/>
      <c r="AL2025"/>
      <c r="AM2025"/>
      <c r="AN2025"/>
      <c r="AO2025"/>
      <c r="AP2025"/>
      <c r="AQ2025"/>
      <c r="AR2025"/>
      <c r="AS2025"/>
    </row>
    <row r="2026" spans="1:45" x14ac:dyDescent="0.25">
      <c r="A2026" s="110"/>
      <c r="B2026" s="110"/>
      <c r="R2026" s="82"/>
      <c r="S2026"/>
      <c r="T2026"/>
      <c r="U2026"/>
      <c r="V2026" s="12"/>
      <c r="W2026" s="12"/>
      <c r="X2026" s="12"/>
      <c r="Y2026" s="12"/>
      <c r="AA2026" s="12"/>
      <c r="AB2026" s="12"/>
      <c r="AC2026" s="12"/>
      <c r="AD2026" s="12"/>
      <c r="AE2026" s="12"/>
      <c r="AF2026"/>
      <c r="AH2026"/>
      <c r="AI2026"/>
      <c r="AJ2026"/>
      <c r="AK2026"/>
      <c r="AL2026"/>
      <c r="AM2026"/>
      <c r="AN2026"/>
      <c r="AO2026"/>
      <c r="AP2026"/>
      <c r="AQ2026"/>
      <c r="AR2026"/>
      <c r="AS2026"/>
    </row>
    <row r="2027" spans="1:45" x14ac:dyDescent="0.25">
      <c r="A2027" s="110"/>
      <c r="B2027" s="110"/>
      <c r="R2027" s="82"/>
      <c r="S2027"/>
      <c r="T2027"/>
      <c r="U2027"/>
      <c r="V2027" s="12"/>
      <c r="W2027" s="12"/>
      <c r="X2027" s="12"/>
      <c r="Y2027" s="12"/>
      <c r="AA2027" s="12"/>
      <c r="AB2027" s="12"/>
      <c r="AC2027" s="12"/>
      <c r="AD2027" s="12"/>
      <c r="AE2027" s="12"/>
      <c r="AF2027"/>
      <c r="AH2027"/>
      <c r="AI2027"/>
      <c r="AJ2027"/>
      <c r="AK2027"/>
      <c r="AL2027"/>
      <c r="AM2027"/>
      <c r="AN2027"/>
      <c r="AO2027"/>
      <c r="AP2027"/>
      <c r="AQ2027"/>
      <c r="AR2027"/>
      <c r="AS2027"/>
    </row>
    <row r="2028" spans="1:45" x14ac:dyDescent="0.25">
      <c r="A2028" s="110"/>
      <c r="B2028" s="110"/>
      <c r="R2028" s="82"/>
      <c r="S2028"/>
      <c r="T2028"/>
      <c r="U2028"/>
      <c r="V2028" s="12"/>
      <c r="W2028" s="12"/>
      <c r="X2028" s="12"/>
      <c r="Y2028" s="12"/>
      <c r="AA2028" s="12"/>
      <c r="AB2028" s="12"/>
      <c r="AC2028" s="12"/>
      <c r="AD2028" s="12"/>
      <c r="AE2028" s="12"/>
      <c r="AF2028"/>
      <c r="AH2028"/>
      <c r="AI2028"/>
      <c r="AJ2028"/>
      <c r="AK2028"/>
      <c r="AL2028"/>
      <c r="AM2028"/>
      <c r="AN2028"/>
      <c r="AO2028"/>
      <c r="AP2028"/>
      <c r="AQ2028"/>
      <c r="AR2028"/>
      <c r="AS2028"/>
    </row>
    <row r="2029" spans="1:45" x14ac:dyDescent="0.25">
      <c r="A2029" s="110"/>
      <c r="B2029" s="110"/>
      <c r="R2029" s="82"/>
      <c r="S2029"/>
      <c r="T2029"/>
      <c r="U2029"/>
      <c r="V2029" s="12"/>
      <c r="W2029" s="12"/>
      <c r="X2029" s="12"/>
      <c r="Y2029" s="12"/>
      <c r="AA2029" s="12"/>
      <c r="AB2029" s="12"/>
      <c r="AC2029" s="12"/>
      <c r="AD2029" s="12"/>
      <c r="AE2029" s="12"/>
      <c r="AF2029"/>
      <c r="AH2029"/>
      <c r="AI2029"/>
      <c r="AJ2029"/>
      <c r="AK2029"/>
      <c r="AL2029"/>
      <c r="AM2029"/>
      <c r="AN2029"/>
      <c r="AO2029"/>
      <c r="AP2029"/>
      <c r="AQ2029"/>
      <c r="AR2029"/>
      <c r="AS2029"/>
    </row>
    <row r="2030" spans="1:45" x14ac:dyDescent="0.25">
      <c r="A2030" s="110"/>
      <c r="B2030" s="110"/>
      <c r="R2030" s="82"/>
      <c r="S2030"/>
      <c r="T2030"/>
      <c r="U2030"/>
      <c r="V2030" s="12"/>
      <c r="W2030" s="12"/>
      <c r="X2030" s="12"/>
      <c r="Y2030" s="12"/>
      <c r="AA2030" s="12"/>
      <c r="AB2030" s="12"/>
      <c r="AC2030" s="12"/>
      <c r="AD2030" s="12"/>
      <c r="AE2030" s="12"/>
      <c r="AF2030"/>
      <c r="AH2030"/>
      <c r="AI2030"/>
      <c r="AJ2030"/>
      <c r="AK2030"/>
      <c r="AL2030"/>
      <c r="AM2030"/>
      <c r="AN2030"/>
      <c r="AO2030"/>
      <c r="AP2030"/>
      <c r="AQ2030"/>
      <c r="AR2030"/>
      <c r="AS2030"/>
    </row>
    <row r="2031" spans="1:45" x14ac:dyDescent="0.25">
      <c r="A2031" s="110"/>
      <c r="B2031" s="110"/>
      <c r="R2031" s="82"/>
      <c r="S2031"/>
      <c r="T2031"/>
      <c r="U2031"/>
      <c r="V2031" s="12"/>
      <c r="W2031" s="12"/>
      <c r="X2031" s="12"/>
      <c r="Y2031" s="12"/>
      <c r="AA2031" s="12"/>
      <c r="AB2031" s="12"/>
      <c r="AC2031" s="12"/>
      <c r="AD2031" s="12"/>
      <c r="AE2031" s="12"/>
      <c r="AF2031"/>
      <c r="AH2031"/>
      <c r="AI2031"/>
      <c r="AJ2031"/>
      <c r="AK2031"/>
      <c r="AL2031"/>
      <c r="AM2031"/>
      <c r="AN2031"/>
      <c r="AO2031"/>
      <c r="AP2031"/>
      <c r="AQ2031"/>
      <c r="AR2031"/>
      <c r="AS2031"/>
    </row>
    <row r="2032" spans="1:45" x14ac:dyDescent="0.25">
      <c r="A2032" s="110"/>
      <c r="B2032" s="110"/>
      <c r="R2032" s="82"/>
      <c r="S2032"/>
      <c r="T2032"/>
      <c r="U2032"/>
      <c r="V2032" s="12"/>
      <c r="W2032" s="12"/>
      <c r="X2032" s="12"/>
      <c r="Y2032" s="12"/>
      <c r="AA2032" s="12"/>
      <c r="AB2032" s="12"/>
      <c r="AC2032" s="12"/>
      <c r="AD2032" s="12"/>
      <c r="AE2032" s="12"/>
      <c r="AF2032"/>
      <c r="AH2032"/>
      <c r="AI2032"/>
      <c r="AJ2032"/>
      <c r="AK2032"/>
      <c r="AL2032"/>
      <c r="AM2032"/>
      <c r="AN2032"/>
      <c r="AO2032"/>
      <c r="AP2032"/>
      <c r="AQ2032"/>
      <c r="AR2032"/>
      <c r="AS2032"/>
    </row>
    <row r="2033" spans="1:45" x14ac:dyDescent="0.25">
      <c r="A2033" s="110"/>
      <c r="B2033" s="110"/>
      <c r="R2033" s="82"/>
      <c r="S2033"/>
      <c r="T2033"/>
      <c r="U2033"/>
      <c r="V2033" s="12"/>
      <c r="W2033" s="12"/>
      <c r="X2033" s="12"/>
      <c r="Y2033" s="12"/>
      <c r="AA2033" s="12"/>
      <c r="AB2033" s="12"/>
      <c r="AC2033" s="12"/>
      <c r="AD2033" s="12"/>
      <c r="AE2033" s="12"/>
      <c r="AF2033"/>
      <c r="AH2033"/>
      <c r="AI2033"/>
      <c r="AJ2033"/>
      <c r="AK2033"/>
      <c r="AL2033"/>
      <c r="AM2033"/>
      <c r="AN2033"/>
      <c r="AO2033"/>
      <c r="AP2033"/>
      <c r="AQ2033"/>
      <c r="AR2033"/>
      <c r="AS2033"/>
    </row>
    <row r="2034" spans="1:45" x14ac:dyDescent="0.25">
      <c r="A2034" s="110"/>
      <c r="B2034" s="110"/>
      <c r="R2034" s="82"/>
      <c r="S2034"/>
      <c r="T2034"/>
      <c r="U2034"/>
      <c r="V2034" s="12"/>
      <c r="W2034" s="12"/>
      <c r="X2034" s="12"/>
      <c r="Y2034" s="12"/>
      <c r="AA2034" s="12"/>
      <c r="AB2034" s="12"/>
      <c r="AC2034" s="12"/>
      <c r="AD2034" s="12"/>
      <c r="AE2034" s="12"/>
      <c r="AF2034"/>
      <c r="AH2034"/>
      <c r="AI2034"/>
      <c r="AJ2034"/>
      <c r="AK2034"/>
      <c r="AL2034"/>
      <c r="AM2034"/>
      <c r="AN2034"/>
      <c r="AO2034"/>
      <c r="AP2034"/>
      <c r="AQ2034"/>
      <c r="AR2034"/>
      <c r="AS2034"/>
    </row>
    <row r="2035" spans="1:45" x14ac:dyDescent="0.25">
      <c r="A2035" s="110"/>
      <c r="B2035" s="110"/>
      <c r="R2035" s="82"/>
      <c r="S2035"/>
      <c r="T2035"/>
      <c r="U2035"/>
      <c r="V2035" s="12"/>
      <c r="W2035" s="12"/>
      <c r="X2035" s="12"/>
      <c r="Y2035" s="12"/>
      <c r="AA2035" s="12"/>
      <c r="AB2035" s="12"/>
      <c r="AC2035" s="12"/>
      <c r="AD2035" s="12"/>
      <c r="AE2035" s="12"/>
      <c r="AF2035"/>
      <c r="AH2035"/>
      <c r="AI2035"/>
      <c r="AJ2035"/>
      <c r="AK2035"/>
      <c r="AL2035"/>
      <c r="AM2035"/>
      <c r="AN2035"/>
      <c r="AO2035"/>
      <c r="AP2035"/>
      <c r="AQ2035"/>
      <c r="AR2035"/>
      <c r="AS2035"/>
    </row>
    <row r="2036" spans="1:45" x14ac:dyDescent="0.25">
      <c r="A2036" s="110"/>
      <c r="B2036" s="110"/>
      <c r="R2036" s="82"/>
      <c r="S2036"/>
      <c r="T2036"/>
      <c r="U2036"/>
      <c r="V2036" s="12"/>
      <c r="W2036" s="12"/>
      <c r="X2036" s="12"/>
      <c r="Y2036" s="12"/>
      <c r="AA2036" s="12"/>
      <c r="AB2036" s="12"/>
      <c r="AC2036" s="12"/>
      <c r="AD2036" s="12"/>
      <c r="AE2036" s="12"/>
      <c r="AF2036"/>
      <c r="AH2036"/>
      <c r="AI2036"/>
      <c r="AJ2036"/>
      <c r="AK2036"/>
      <c r="AL2036"/>
      <c r="AM2036"/>
      <c r="AN2036"/>
      <c r="AO2036"/>
      <c r="AP2036"/>
      <c r="AQ2036"/>
      <c r="AR2036"/>
      <c r="AS2036"/>
    </row>
    <row r="2037" spans="1:45" x14ac:dyDescent="0.25">
      <c r="A2037" s="110"/>
      <c r="B2037" s="110"/>
      <c r="R2037" s="82"/>
      <c r="S2037"/>
      <c r="T2037"/>
      <c r="U2037"/>
      <c r="V2037" s="12"/>
      <c r="W2037" s="12"/>
      <c r="X2037" s="12"/>
      <c r="Y2037" s="12"/>
      <c r="AA2037" s="12"/>
      <c r="AB2037" s="12"/>
      <c r="AC2037" s="12"/>
      <c r="AD2037" s="12"/>
      <c r="AE2037" s="12"/>
      <c r="AF2037"/>
      <c r="AH2037"/>
      <c r="AI2037"/>
      <c r="AJ2037"/>
      <c r="AK2037"/>
      <c r="AL2037"/>
      <c r="AM2037"/>
      <c r="AN2037"/>
      <c r="AO2037"/>
      <c r="AP2037"/>
      <c r="AQ2037"/>
      <c r="AR2037"/>
      <c r="AS2037"/>
    </row>
    <row r="2038" spans="1:45" x14ac:dyDescent="0.25">
      <c r="A2038" s="110"/>
      <c r="B2038" s="110"/>
      <c r="R2038" s="82"/>
      <c r="S2038"/>
      <c r="T2038"/>
      <c r="U2038"/>
      <c r="V2038" s="12"/>
      <c r="W2038" s="12"/>
      <c r="X2038" s="12"/>
      <c r="Y2038" s="12"/>
      <c r="AA2038" s="12"/>
      <c r="AB2038" s="12"/>
      <c r="AC2038" s="12"/>
      <c r="AD2038" s="12"/>
      <c r="AE2038" s="12"/>
      <c r="AF2038"/>
      <c r="AH2038"/>
      <c r="AI2038"/>
      <c r="AJ2038"/>
      <c r="AK2038"/>
      <c r="AL2038"/>
      <c r="AM2038"/>
      <c r="AN2038"/>
      <c r="AO2038"/>
      <c r="AP2038"/>
      <c r="AQ2038"/>
      <c r="AR2038"/>
      <c r="AS2038"/>
    </row>
    <row r="2039" spans="1:45" x14ac:dyDescent="0.25">
      <c r="A2039" s="110"/>
      <c r="B2039" s="110"/>
      <c r="R2039" s="82"/>
      <c r="S2039"/>
      <c r="T2039"/>
      <c r="U2039"/>
      <c r="V2039" s="12"/>
      <c r="W2039" s="12"/>
      <c r="X2039" s="12"/>
      <c r="Y2039" s="12"/>
      <c r="AA2039" s="12"/>
      <c r="AB2039" s="12"/>
      <c r="AC2039" s="12"/>
      <c r="AD2039" s="12"/>
      <c r="AE2039" s="12"/>
      <c r="AF2039"/>
      <c r="AH2039"/>
      <c r="AI2039"/>
      <c r="AJ2039"/>
      <c r="AK2039"/>
      <c r="AL2039"/>
      <c r="AM2039"/>
      <c r="AN2039"/>
      <c r="AO2039"/>
      <c r="AP2039"/>
      <c r="AQ2039"/>
      <c r="AR2039"/>
      <c r="AS2039"/>
    </row>
    <row r="2040" spans="1:45" x14ac:dyDescent="0.25">
      <c r="A2040" s="110"/>
      <c r="B2040" s="110"/>
      <c r="R2040" s="82"/>
      <c r="S2040"/>
      <c r="T2040"/>
      <c r="U2040"/>
      <c r="V2040" s="12"/>
      <c r="W2040" s="12"/>
      <c r="X2040" s="12"/>
      <c r="Y2040" s="12"/>
      <c r="AA2040" s="12"/>
      <c r="AB2040" s="12"/>
      <c r="AC2040" s="12"/>
      <c r="AD2040" s="12"/>
      <c r="AE2040" s="12"/>
      <c r="AF2040"/>
      <c r="AH2040"/>
      <c r="AI2040"/>
      <c r="AJ2040"/>
      <c r="AK2040"/>
      <c r="AL2040"/>
      <c r="AM2040"/>
      <c r="AN2040"/>
      <c r="AO2040"/>
      <c r="AP2040"/>
      <c r="AQ2040"/>
      <c r="AR2040"/>
      <c r="AS2040"/>
    </row>
    <row r="2041" spans="1:45" x14ac:dyDescent="0.25">
      <c r="A2041" s="110"/>
      <c r="B2041" s="110"/>
      <c r="R2041" s="82"/>
      <c r="S2041"/>
      <c r="T2041"/>
      <c r="U2041"/>
      <c r="V2041" s="12"/>
      <c r="W2041" s="12"/>
      <c r="X2041" s="12"/>
      <c r="Y2041" s="12"/>
      <c r="AA2041" s="12"/>
      <c r="AB2041" s="12"/>
      <c r="AC2041" s="12"/>
      <c r="AD2041" s="12"/>
      <c r="AE2041" s="12"/>
      <c r="AF2041"/>
      <c r="AH2041"/>
      <c r="AI2041"/>
      <c r="AJ2041"/>
      <c r="AK2041"/>
      <c r="AL2041"/>
      <c r="AM2041"/>
      <c r="AN2041"/>
      <c r="AO2041"/>
      <c r="AP2041"/>
      <c r="AQ2041"/>
      <c r="AR2041"/>
      <c r="AS2041"/>
    </row>
    <row r="2042" spans="1:45" x14ac:dyDescent="0.25">
      <c r="A2042" s="110"/>
      <c r="B2042" s="110"/>
      <c r="R2042" s="82"/>
      <c r="S2042"/>
      <c r="T2042"/>
      <c r="U2042"/>
      <c r="V2042" s="12"/>
      <c r="W2042" s="12"/>
      <c r="X2042" s="12"/>
      <c r="Y2042" s="12"/>
      <c r="AA2042" s="12"/>
      <c r="AB2042" s="12"/>
      <c r="AC2042" s="12"/>
      <c r="AD2042" s="12"/>
      <c r="AE2042" s="12"/>
      <c r="AF2042"/>
      <c r="AH2042"/>
      <c r="AI2042"/>
      <c r="AJ2042"/>
      <c r="AK2042"/>
      <c r="AL2042"/>
      <c r="AM2042"/>
      <c r="AN2042"/>
      <c r="AO2042"/>
      <c r="AP2042"/>
      <c r="AQ2042"/>
      <c r="AR2042"/>
      <c r="AS2042"/>
    </row>
    <row r="2043" spans="1:45" x14ac:dyDescent="0.25">
      <c r="A2043" s="110"/>
      <c r="B2043" s="110"/>
      <c r="R2043" s="82"/>
      <c r="S2043"/>
      <c r="T2043"/>
      <c r="U2043"/>
      <c r="V2043" s="12"/>
      <c r="W2043" s="12"/>
      <c r="X2043" s="12"/>
      <c r="Y2043" s="12"/>
      <c r="AA2043" s="12"/>
      <c r="AB2043" s="12"/>
      <c r="AC2043" s="12"/>
      <c r="AD2043" s="12"/>
      <c r="AE2043" s="12"/>
      <c r="AF2043"/>
      <c r="AH2043"/>
      <c r="AI2043"/>
      <c r="AJ2043"/>
      <c r="AK2043"/>
      <c r="AL2043"/>
      <c r="AM2043"/>
      <c r="AN2043"/>
      <c r="AO2043"/>
      <c r="AP2043"/>
      <c r="AQ2043"/>
      <c r="AR2043"/>
      <c r="AS2043"/>
    </row>
    <row r="2044" spans="1:45" x14ac:dyDescent="0.25">
      <c r="A2044" s="110"/>
      <c r="B2044" s="110"/>
      <c r="R2044" s="82"/>
      <c r="S2044"/>
      <c r="T2044"/>
      <c r="U2044"/>
      <c r="V2044" s="12"/>
      <c r="W2044" s="12"/>
      <c r="X2044" s="12"/>
      <c r="Y2044" s="12"/>
      <c r="AA2044" s="12"/>
      <c r="AB2044" s="12"/>
      <c r="AC2044" s="12"/>
      <c r="AD2044" s="12"/>
      <c r="AE2044" s="12"/>
      <c r="AF2044"/>
      <c r="AH2044"/>
      <c r="AI2044"/>
      <c r="AJ2044"/>
      <c r="AK2044"/>
      <c r="AL2044"/>
      <c r="AM2044"/>
      <c r="AN2044"/>
      <c r="AO2044"/>
      <c r="AP2044"/>
      <c r="AQ2044"/>
      <c r="AR2044"/>
      <c r="AS2044"/>
    </row>
    <row r="2045" spans="1:45" x14ac:dyDescent="0.25">
      <c r="A2045" s="110"/>
      <c r="B2045" s="110"/>
      <c r="R2045" s="82"/>
      <c r="S2045"/>
      <c r="T2045"/>
      <c r="U2045"/>
      <c r="V2045" s="12"/>
      <c r="W2045" s="12"/>
      <c r="X2045" s="12"/>
      <c r="Y2045" s="12"/>
      <c r="AA2045" s="12"/>
      <c r="AB2045" s="12"/>
      <c r="AC2045" s="12"/>
      <c r="AD2045" s="12"/>
      <c r="AE2045" s="12"/>
      <c r="AF2045"/>
      <c r="AH2045"/>
      <c r="AI2045"/>
      <c r="AJ2045"/>
      <c r="AK2045"/>
      <c r="AL2045"/>
      <c r="AM2045"/>
      <c r="AN2045"/>
      <c r="AO2045"/>
      <c r="AP2045"/>
      <c r="AQ2045"/>
      <c r="AR2045"/>
      <c r="AS2045"/>
    </row>
    <row r="2046" spans="1:45" x14ac:dyDescent="0.25">
      <c r="A2046" s="110"/>
      <c r="B2046" s="110"/>
      <c r="R2046" s="82"/>
      <c r="S2046"/>
      <c r="T2046"/>
      <c r="U2046"/>
      <c r="V2046" s="12"/>
      <c r="W2046" s="12"/>
      <c r="X2046" s="12"/>
      <c r="Y2046" s="12"/>
      <c r="AA2046" s="12"/>
      <c r="AB2046" s="12"/>
      <c r="AC2046" s="12"/>
      <c r="AD2046" s="12"/>
      <c r="AE2046" s="12"/>
      <c r="AF2046"/>
      <c r="AH2046"/>
      <c r="AI2046"/>
      <c r="AJ2046"/>
      <c r="AK2046"/>
      <c r="AL2046"/>
      <c r="AM2046"/>
      <c r="AN2046"/>
      <c r="AO2046"/>
      <c r="AP2046"/>
      <c r="AQ2046"/>
      <c r="AR2046"/>
      <c r="AS2046"/>
    </row>
    <row r="2047" spans="1:45" x14ac:dyDescent="0.25">
      <c r="A2047" s="110"/>
      <c r="B2047" s="110"/>
      <c r="R2047" s="82"/>
      <c r="S2047"/>
      <c r="T2047"/>
      <c r="U2047"/>
      <c r="V2047" s="12"/>
      <c r="W2047" s="12"/>
      <c r="X2047" s="12"/>
      <c r="Y2047" s="12"/>
      <c r="AA2047" s="12"/>
      <c r="AB2047" s="12"/>
      <c r="AC2047" s="12"/>
      <c r="AD2047" s="12"/>
      <c r="AE2047" s="12"/>
      <c r="AF2047"/>
      <c r="AH2047"/>
      <c r="AI2047"/>
      <c r="AJ2047"/>
      <c r="AK2047"/>
      <c r="AL2047"/>
      <c r="AM2047"/>
      <c r="AN2047"/>
      <c r="AO2047"/>
      <c r="AP2047"/>
      <c r="AQ2047"/>
      <c r="AR2047"/>
      <c r="AS2047"/>
    </row>
    <row r="2048" spans="1:45" x14ac:dyDescent="0.25">
      <c r="A2048" s="110"/>
      <c r="B2048" s="110"/>
      <c r="R2048" s="82"/>
      <c r="S2048"/>
      <c r="T2048"/>
      <c r="U2048"/>
      <c r="V2048" s="12"/>
      <c r="W2048" s="12"/>
      <c r="X2048" s="12"/>
      <c r="Y2048" s="12"/>
      <c r="AA2048" s="12"/>
      <c r="AB2048" s="12"/>
      <c r="AC2048" s="12"/>
      <c r="AD2048" s="12"/>
      <c r="AE2048" s="12"/>
      <c r="AF2048"/>
      <c r="AH2048"/>
      <c r="AI2048"/>
      <c r="AJ2048"/>
      <c r="AK2048"/>
      <c r="AL2048"/>
      <c r="AM2048"/>
      <c r="AN2048"/>
      <c r="AO2048"/>
      <c r="AP2048"/>
      <c r="AQ2048"/>
      <c r="AR2048"/>
      <c r="AS2048"/>
    </row>
    <row r="2049" spans="1:45" x14ac:dyDescent="0.25">
      <c r="A2049" s="110"/>
      <c r="B2049" s="110"/>
      <c r="R2049" s="82"/>
      <c r="S2049"/>
      <c r="T2049"/>
      <c r="U2049"/>
      <c r="V2049" s="12"/>
      <c r="W2049" s="12"/>
      <c r="X2049" s="12"/>
      <c r="Y2049" s="12"/>
      <c r="AA2049" s="12"/>
      <c r="AB2049" s="12"/>
      <c r="AC2049" s="12"/>
      <c r="AD2049" s="12"/>
      <c r="AE2049" s="12"/>
      <c r="AF2049"/>
      <c r="AH2049"/>
      <c r="AI2049"/>
      <c r="AJ2049"/>
      <c r="AK2049"/>
      <c r="AL2049"/>
      <c r="AM2049"/>
      <c r="AN2049"/>
      <c r="AO2049"/>
      <c r="AP2049"/>
      <c r="AQ2049"/>
      <c r="AR2049"/>
      <c r="AS2049"/>
    </row>
    <row r="2050" spans="1:45" x14ac:dyDescent="0.25">
      <c r="A2050" s="110"/>
      <c r="B2050" s="110"/>
      <c r="R2050" s="82"/>
      <c r="S2050"/>
      <c r="T2050"/>
      <c r="U2050"/>
      <c r="V2050" s="12"/>
      <c r="W2050" s="12"/>
      <c r="X2050" s="12"/>
      <c r="Y2050" s="12"/>
      <c r="AA2050" s="12"/>
      <c r="AB2050" s="12"/>
      <c r="AC2050" s="12"/>
      <c r="AD2050" s="12"/>
      <c r="AE2050" s="12"/>
      <c r="AF2050"/>
      <c r="AH2050"/>
      <c r="AI2050"/>
      <c r="AJ2050"/>
      <c r="AK2050"/>
      <c r="AL2050"/>
      <c r="AM2050"/>
      <c r="AN2050"/>
      <c r="AO2050"/>
      <c r="AP2050"/>
      <c r="AQ2050"/>
      <c r="AR2050"/>
      <c r="AS2050"/>
    </row>
    <row r="2051" spans="1:45" x14ac:dyDescent="0.25">
      <c r="A2051" s="110"/>
      <c r="B2051" s="110"/>
      <c r="R2051" s="82"/>
      <c r="S2051"/>
      <c r="T2051"/>
      <c r="U2051"/>
      <c r="V2051" s="12"/>
      <c r="W2051" s="12"/>
      <c r="X2051" s="12"/>
      <c r="Y2051" s="12"/>
      <c r="AA2051" s="12"/>
      <c r="AB2051" s="12"/>
      <c r="AC2051" s="12"/>
      <c r="AD2051" s="12"/>
      <c r="AE2051" s="12"/>
      <c r="AF2051"/>
      <c r="AH2051"/>
      <c r="AI2051"/>
      <c r="AJ2051"/>
      <c r="AK2051"/>
      <c r="AL2051"/>
      <c r="AM2051"/>
      <c r="AN2051"/>
      <c r="AO2051"/>
      <c r="AP2051"/>
      <c r="AQ2051"/>
      <c r="AR2051"/>
      <c r="AS2051"/>
    </row>
    <row r="2052" spans="1:45" x14ac:dyDescent="0.25">
      <c r="A2052" s="110"/>
      <c r="B2052" s="110"/>
      <c r="R2052" s="82"/>
      <c r="S2052"/>
      <c r="T2052"/>
      <c r="U2052"/>
      <c r="V2052" s="12"/>
      <c r="W2052" s="12"/>
      <c r="X2052" s="12"/>
      <c r="Y2052" s="12"/>
      <c r="AA2052" s="12"/>
      <c r="AB2052" s="12"/>
      <c r="AC2052" s="12"/>
      <c r="AD2052" s="12"/>
      <c r="AE2052" s="12"/>
      <c r="AF2052"/>
      <c r="AH2052"/>
      <c r="AI2052"/>
      <c r="AJ2052"/>
      <c r="AK2052"/>
      <c r="AL2052"/>
      <c r="AM2052"/>
      <c r="AN2052"/>
      <c r="AO2052"/>
      <c r="AP2052"/>
      <c r="AQ2052"/>
      <c r="AR2052"/>
      <c r="AS2052"/>
    </row>
    <row r="2053" spans="1:45" x14ac:dyDescent="0.25">
      <c r="A2053" s="110"/>
      <c r="B2053" s="110"/>
      <c r="R2053" s="82"/>
      <c r="S2053"/>
      <c r="T2053"/>
      <c r="U2053"/>
      <c r="V2053" s="12"/>
      <c r="W2053" s="12"/>
      <c r="X2053" s="12"/>
      <c r="Y2053" s="12"/>
      <c r="AA2053" s="12"/>
      <c r="AB2053" s="12"/>
      <c r="AC2053" s="12"/>
      <c r="AD2053" s="12"/>
      <c r="AE2053" s="12"/>
      <c r="AF2053"/>
      <c r="AH2053"/>
      <c r="AI2053"/>
      <c r="AJ2053"/>
      <c r="AK2053"/>
      <c r="AL2053"/>
      <c r="AM2053"/>
      <c r="AN2053"/>
      <c r="AO2053"/>
      <c r="AP2053"/>
      <c r="AQ2053"/>
      <c r="AR2053"/>
      <c r="AS2053"/>
    </row>
    <row r="2054" spans="1:45" x14ac:dyDescent="0.25">
      <c r="A2054" s="110"/>
      <c r="B2054" s="110"/>
      <c r="R2054" s="82"/>
      <c r="S2054"/>
      <c r="T2054"/>
      <c r="U2054"/>
      <c r="V2054" s="12"/>
      <c r="W2054" s="12"/>
      <c r="X2054" s="12"/>
      <c r="Y2054" s="12"/>
      <c r="AA2054" s="12"/>
      <c r="AB2054" s="12"/>
      <c r="AC2054" s="12"/>
      <c r="AD2054" s="12"/>
      <c r="AE2054" s="12"/>
      <c r="AF2054"/>
      <c r="AH2054"/>
      <c r="AI2054"/>
      <c r="AJ2054"/>
      <c r="AK2054"/>
      <c r="AL2054"/>
      <c r="AM2054"/>
      <c r="AN2054"/>
      <c r="AO2054"/>
      <c r="AP2054"/>
      <c r="AQ2054"/>
      <c r="AR2054"/>
      <c r="AS2054"/>
    </row>
    <row r="2055" spans="1:45" x14ac:dyDescent="0.25">
      <c r="A2055" s="110"/>
      <c r="B2055" s="110"/>
      <c r="R2055" s="82"/>
      <c r="S2055"/>
      <c r="T2055"/>
      <c r="U2055"/>
      <c r="V2055" s="12"/>
      <c r="W2055" s="12"/>
      <c r="X2055" s="12"/>
      <c r="Y2055" s="12"/>
      <c r="AA2055" s="12"/>
      <c r="AB2055" s="12"/>
      <c r="AC2055" s="12"/>
      <c r="AD2055" s="12"/>
      <c r="AE2055" s="12"/>
      <c r="AF2055"/>
      <c r="AH2055"/>
      <c r="AI2055"/>
      <c r="AJ2055"/>
      <c r="AK2055"/>
      <c r="AL2055"/>
      <c r="AM2055"/>
      <c r="AN2055"/>
      <c r="AO2055"/>
      <c r="AP2055"/>
      <c r="AQ2055"/>
      <c r="AR2055"/>
      <c r="AS2055"/>
    </row>
    <row r="2056" spans="1:45" x14ac:dyDescent="0.25">
      <c r="A2056" s="110"/>
      <c r="B2056" s="110"/>
      <c r="R2056" s="82"/>
      <c r="S2056"/>
      <c r="T2056"/>
      <c r="U2056"/>
      <c r="V2056" s="12"/>
      <c r="W2056" s="12"/>
      <c r="X2056" s="12"/>
      <c r="Y2056" s="12"/>
      <c r="AA2056" s="12"/>
      <c r="AB2056" s="12"/>
      <c r="AC2056" s="12"/>
      <c r="AD2056" s="12"/>
      <c r="AE2056" s="12"/>
      <c r="AF2056"/>
      <c r="AH2056"/>
      <c r="AI2056"/>
      <c r="AJ2056"/>
      <c r="AK2056"/>
      <c r="AL2056"/>
      <c r="AM2056"/>
      <c r="AN2056"/>
      <c r="AO2056"/>
      <c r="AP2056"/>
      <c r="AQ2056"/>
      <c r="AR2056"/>
      <c r="AS2056"/>
    </row>
    <row r="2057" spans="1:45" x14ac:dyDescent="0.25">
      <c r="A2057" s="110"/>
      <c r="B2057" s="110"/>
      <c r="R2057" s="82"/>
      <c r="S2057"/>
      <c r="T2057"/>
      <c r="U2057"/>
      <c r="V2057" s="12"/>
      <c r="W2057" s="12"/>
      <c r="X2057" s="12"/>
      <c r="Y2057" s="12"/>
      <c r="AA2057" s="12"/>
      <c r="AB2057" s="12"/>
      <c r="AC2057" s="12"/>
      <c r="AD2057" s="12"/>
      <c r="AE2057" s="12"/>
      <c r="AF2057"/>
      <c r="AH2057"/>
      <c r="AI2057"/>
      <c r="AJ2057"/>
      <c r="AK2057"/>
      <c r="AL2057"/>
      <c r="AM2057"/>
      <c r="AN2057"/>
      <c r="AO2057"/>
      <c r="AP2057"/>
      <c r="AQ2057"/>
      <c r="AR2057"/>
      <c r="AS2057"/>
    </row>
    <row r="2058" spans="1:45" x14ac:dyDescent="0.25">
      <c r="A2058" s="110"/>
      <c r="B2058" s="110"/>
      <c r="R2058" s="82"/>
      <c r="S2058"/>
      <c r="T2058"/>
      <c r="U2058"/>
      <c r="V2058" s="12"/>
      <c r="W2058" s="12"/>
      <c r="X2058" s="12"/>
      <c r="Y2058" s="12"/>
      <c r="AA2058" s="12"/>
      <c r="AB2058" s="12"/>
      <c r="AC2058" s="12"/>
      <c r="AD2058" s="12"/>
      <c r="AE2058" s="12"/>
      <c r="AF2058"/>
      <c r="AH2058"/>
      <c r="AI2058"/>
      <c r="AJ2058"/>
      <c r="AK2058"/>
      <c r="AL2058"/>
      <c r="AM2058"/>
      <c r="AN2058"/>
      <c r="AO2058"/>
      <c r="AP2058"/>
      <c r="AQ2058"/>
      <c r="AR2058"/>
      <c r="AS2058"/>
    </row>
    <row r="2059" spans="1:45" x14ac:dyDescent="0.25">
      <c r="A2059" s="110"/>
      <c r="B2059" s="110"/>
      <c r="R2059" s="82"/>
      <c r="S2059"/>
      <c r="T2059"/>
      <c r="U2059"/>
      <c r="V2059" s="12"/>
      <c r="W2059" s="12"/>
      <c r="X2059" s="12"/>
      <c r="Y2059" s="12"/>
      <c r="AA2059" s="12"/>
      <c r="AB2059" s="12"/>
      <c r="AC2059" s="12"/>
      <c r="AD2059" s="12"/>
      <c r="AE2059" s="12"/>
      <c r="AF2059"/>
      <c r="AH2059"/>
      <c r="AI2059"/>
      <c r="AJ2059"/>
      <c r="AK2059"/>
      <c r="AL2059"/>
      <c r="AM2059"/>
      <c r="AN2059"/>
      <c r="AO2059"/>
      <c r="AP2059"/>
      <c r="AQ2059"/>
      <c r="AR2059"/>
      <c r="AS2059"/>
    </row>
    <row r="2060" spans="1:45" x14ac:dyDescent="0.25">
      <c r="A2060" s="110"/>
      <c r="B2060" s="110"/>
      <c r="R2060" s="82"/>
      <c r="S2060"/>
      <c r="T2060"/>
      <c r="U2060"/>
      <c r="V2060" s="12"/>
      <c r="W2060" s="12"/>
      <c r="X2060" s="12"/>
      <c r="Y2060" s="12"/>
      <c r="AA2060" s="12"/>
      <c r="AB2060" s="12"/>
      <c r="AC2060" s="12"/>
      <c r="AD2060" s="12"/>
      <c r="AE2060" s="12"/>
      <c r="AF2060"/>
      <c r="AH2060"/>
      <c r="AI2060"/>
      <c r="AJ2060"/>
      <c r="AK2060"/>
      <c r="AL2060"/>
      <c r="AM2060"/>
      <c r="AN2060"/>
      <c r="AO2060"/>
      <c r="AP2060"/>
      <c r="AQ2060"/>
      <c r="AR2060"/>
      <c r="AS2060"/>
    </row>
    <row r="2061" spans="1:45" x14ac:dyDescent="0.25">
      <c r="A2061" s="110"/>
      <c r="B2061" s="110"/>
      <c r="R2061" s="82"/>
      <c r="S2061"/>
      <c r="T2061"/>
      <c r="U2061"/>
      <c r="V2061" s="12"/>
      <c r="W2061" s="12"/>
      <c r="X2061" s="12"/>
      <c r="Y2061" s="12"/>
      <c r="AA2061" s="12"/>
      <c r="AB2061" s="12"/>
      <c r="AC2061" s="12"/>
      <c r="AD2061" s="12"/>
      <c r="AE2061" s="12"/>
      <c r="AF2061"/>
      <c r="AH2061"/>
      <c r="AI2061"/>
      <c r="AJ2061"/>
      <c r="AK2061"/>
      <c r="AL2061"/>
      <c r="AM2061"/>
      <c r="AN2061"/>
      <c r="AO2061"/>
      <c r="AP2061"/>
      <c r="AQ2061"/>
      <c r="AR2061"/>
      <c r="AS2061"/>
    </row>
    <row r="2062" spans="1:45" x14ac:dyDescent="0.25">
      <c r="A2062" s="110"/>
      <c r="B2062" s="110"/>
      <c r="R2062" s="82"/>
      <c r="S2062"/>
      <c r="T2062"/>
      <c r="U2062"/>
      <c r="V2062" s="12"/>
      <c r="W2062" s="12"/>
      <c r="X2062" s="12"/>
      <c r="Y2062" s="12"/>
      <c r="AA2062" s="12"/>
      <c r="AB2062" s="12"/>
      <c r="AC2062" s="12"/>
      <c r="AD2062" s="12"/>
      <c r="AE2062" s="12"/>
      <c r="AF2062"/>
      <c r="AH2062"/>
      <c r="AI2062"/>
      <c r="AJ2062"/>
      <c r="AK2062"/>
      <c r="AL2062"/>
      <c r="AM2062"/>
      <c r="AN2062"/>
      <c r="AO2062"/>
      <c r="AP2062"/>
      <c r="AQ2062"/>
      <c r="AR2062"/>
      <c r="AS2062"/>
    </row>
    <row r="2063" spans="1:45" x14ac:dyDescent="0.25">
      <c r="A2063" s="110"/>
      <c r="B2063" s="110"/>
      <c r="R2063" s="82"/>
      <c r="S2063"/>
      <c r="T2063"/>
      <c r="U2063"/>
      <c r="V2063" s="12"/>
      <c r="W2063" s="12"/>
      <c r="X2063" s="12"/>
      <c r="Y2063" s="12"/>
      <c r="AA2063" s="12"/>
      <c r="AB2063" s="12"/>
      <c r="AC2063" s="12"/>
      <c r="AD2063" s="12"/>
      <c r="AE2063" s="12"/>
      <c r="AF2063"/>
      <c r="AH2063"/>
      <c r="AI2063"/>
      <c r="AJ2063"/>
      <c r="AK2063"/>
      <c r="AL2063"/>
      <c r="AM2063"/>
      <c r="AN2063"/>
      <c r="AO2063"/>
      <c r="AP2063"/>
      <c r="AQ2063"/>
      <c r="AR2063"/>
      <c r="AS2063"/>
    </row>
    <row r="2064" spans="1:45" x14ac:dyDescent="0.25">
      <c r="A2064" s="110"/>
      <c r="B2064" s="110"/>
      <c r="R2064" s="82"/>
      <c r="S2064"/>
      <c r="T2064"/>
      <c r="U2064"/>
      <c r="V2064" s="12"/>
      <c r="W2064" s="12"/>
      <c r="X2064" s="12"/>
      <c r="Y2064" s="12"/>
      <c r="AA2064" s="12"/>
      <c r="AB2064" s="12"/>
      <c r="AC2064" s="12"/>
      <c r="AD2064" s="12"/>
      <c r="AE2064" s="12"/>
      <c r="AF2064"/>
      <c r="AH2064"/>
      <c r="AI2064"/>
      <c r="AJ2064"/>
      <c r="AK2064"/>
      <c r="AL2064"/>
      <c r="AM2064"/>
      <c r="AN2064"/>
      <c r="AO2064"/>
      <c r="AP2064"/>
      <c r="AQ2064"/>
      <c r="AR2064"/>
      <c r="AS2064"/>
    </row>
    <row r="2065" spans="1:45" x14ac:dyDescent="0.25">
      <c r="A2065" s="110"/>
      <c r="B2065" s="110"/>
      <c r="R2065" s="82"/>
      <c r="S2065"/>
      <c r="T2065"/>
      <c r="U2065"/>
      <c r="V2065" s="12"/>
      <c r="W2065" s="12"/>
      <c r="X2065" s="12"/>
      <c r="Y2065" s="12"/>
      <c r="AA2065" s="12"/>
      <c r="AB2065" s="12"/>
      <c r="AC2065" s="12"/>
      <c r="AD2065" s="12"/>
      <c r="AE2065" s="12"/>
      <c r="AF2065"/>
      <c r="AH2065"/>
      <c r="AI2065"/>
      <c r="AJ2065"/>
      <c r="AK2065"/>
      <c r="AL2065"/>
      <c r="AM2065"/>
      <c r="AN2065"/>
      <c r="AO2065"/>
      <c r="AP2065"/>
      <c r="AQ2065"/>
      <c r="AR2065"/>
      <c r="AS2065"/>
    </row>
    <row r="2066" spans="1:45" x14ac:dyDescent="0.25">
      <c r="A2066" s="110"/>
      <c r="B2066" s="110"/>
      <c r="R2066" s="82"/>
      <c r="S2066"/>
      <c r="T2066"/>
      <c r="U2066"/>
      <c r="V2066" s="12"/>
      <c r="W2066" s="12"/>
      <c r="X2066" s="12"/>
      <c r="Y2066" s="12"/>
      <c r="AA2066" s="12"/>
      <c r="AB2066" s="12"/>
      <c r="AC2066" s="12"/>
      <c r="AD2066" s="12"/>
      <c r="AE2066" s="12"/>
      <c r="AF2066"/>
      <c r="AH2066"/>
      <c r="AI2066"/>
      <c r="AJ2066"/>
      <c r="AK2066"/>
      <c r="AL2066"/>
      <c r="AM2066"/>
      <c r="AN2066"/>
      <c r="AO2066"/>
      <c r="AP2066"/>
      <c r="AQ2066"/>
      <c r="AR2066"/>
      <c r="AS2066"/>
    </row>
    <row r="2067" spans="1:45" x14ac:dyDescent="0.25">
      <c r="A2067" s="110"/>
      <c r="B2067" s="110"/>
      <c r="R2067" s="82"/>
      <c r="S2067"/>
      <c r="T2067"/>
      <c r="U2067"/>
      <c r="V2067" s="12"/>
      <c r="W2067" s="12"/>
      <c r="X2067" s="12"/>
      <c r="Y2067" s="12"/>
      <c r="AA2067" s="12"/>
      <c r="AB2067" s="12"/>
      <c r="AC2067" s="12"/>
      <c r="AD2067" s="12"/>
      <c r="AE2067" s="12"/>
      <c r="AF2067"/>
      <c r="AH2067"/>
      <c r="AI2067"/>
      <c r="AJ2067"/>
      <c r="AK2067"/>
      <c r="AL2067"/>
      <c r="AM2067"/>
      <c r="AN2067"/>
      <c r="AO2067"/>
      <c r="AP2067"/>
      <c r="AQ2067"/>
      <c r="AR2067"/>
      <c r="AS2067"/>
    </row>
    <row r="2068" spans="1:45" x14ac:dyDescent="0.25">
      <c r="A2068" s="110"/>
      <c r="B2068" s="110"/>
      <c r="R2068" s="82"/>
      <c r="S2068"/>
      <c r="T2068"/>
      <c r="U2068"/>
      <c r="V2068" s="12"/>
      <c r="W2068" s="12"/>
      <c r="X2068" s="12"/>
      <c r="Y2068" s="12"/>
      <c r="AA2068" s="12"/>
      <c r="AB2068" s="12"/>
      <c r="AC2068" s="12"/>
      <c r="AD2068" s="12"/>
      <c r="AE2068" s="12"/>
      <c r="AF2068"/>
      <c r="AH2068"/>
      <c r="AI2068"/>
      <c r="AJ2068"/>
      <c r="AK2068"/>
      <c r="AL2068"/>
      <c r="AM2068"/>
      <c r="AN2068"/>
      <c r="AO2068"/>
      <c r="AP2068"/>
      <c r="AQ2068"/>
      <c r="AR2068"/>
      <c r="AS2068"/>
    </row>
    <row r="2069" spans="1:45" x14ac:dyDescent="0.25">
      <c r="A2069" s="110"/>
      <c r="B2069" s="110"/>
      <c r="R2069" s="82"/>
      <c r="S2069"/>
      <c r="T2069"/>
      <c r="U2069"/>
      <c r="V2069" s="12"/>
      <c r="W2069" s="12"/>
      <c r="X2069" s="12"/>
      <c r="Y2069" s="12"/>
      <c r="AA2069" s="12"/>
      <c r="AB2069" s="12"/>
      <c r="AC2069" s="12"/>
      <c r="AD2069" s="12"/>
      <c r="AE2069" s="12"/>
      <c r="AF2069"/>
      <c r="AH2069"/>
      <c r="AI2069"/>
      <c r="AJ2069"/>
      <c r="AK2069"/>
      <c r="AL2069"/>
      <c r="AM2069"/>
      <c r="AN2069"/>
      <c r="AO2069"/>
      <c r="AP2069"/>
      <c r="AQ2069"/>
      <c r="AR2069"/>
      <c r="AS2069"/>
    </row>
    <row r="2070" spans="1:45" x14ac:dyDescent="0.25">
      <c r="A2070" s="110"/>
      <c r="B2070" s="110"/>
      <c r="R2070" s="82"/>
      <c r="S2070"/>
      <c r="T2070"/>
      <c r="U2070"/>
      <c r="V2070" s="12"/>
      <c r="W2070" s="12"/>
      <c r="X2070" s="12"/>
      <c r="Y2070" s="12"/>
      <c r="AA2070" s="12"/>
      <c r="AB2070" s="12"/>
      <c r="AC2070" s="12"/>
      <c r="AD2070" s="12"/>
      <c r="AE2070" s="12"/>
      <c r="AF2070"/>
      <c r="AH2070"/>
      <c r="AI2070"/>
      <c r="AJ2070"/>
      <c r="AK2070"/>
      <c r="AL2070"/>
      <c r="AM2070"/>
      <c r="AN2070"/>
      <c r="AO2070"/>
      <c r="AP2070"/>
      <c r="AQ2070"/>
      <c r="AR2070"/>
      <c r="AS2070"/>
    </row>
    <row r="2071" spans="1:45" x14ac:dyDescent="0.25">
      <c r="A2071" s="110"/>
      <c r="B2071" s="110"/>
      <c r="R2071" s="82"/>
      <c r="S2071"/>
      <c r="T2071"/>
      <c r="U2071"/>
      <c r="V2071" s="12"/>
      <c r="W2071" s="12"/>
      <c r="X2071" s="12"/>
      <c r="Y2071" s="12"/>
      <c r="AA2071" s="12"/>
      <c r="AB2071" s="12"/>
      <c r="AC2071" s="12"/>
      <c r="AD2071" s="12"/>
      <c r="AE2071" s="12"/>
      <c r="AF2071"/>
      <c r="AH2071"/>
      <c r="AI2071"/>
      <c r="AJ2071"/>
      <c r="AK2071"/>
      <c r="AL2071"/>
      <c r="AM2071"/>
      <c r="AN2071"/>
      <c r="AO2071"/>
      <c r="AP2071"/>
      <c r="AQ2071"/>
      <c r="AR2071"/>
      <c r="AS2071"/>
    </row>
    <row r="2072" spans="1:45" x14ac:dyDescent="0.25">
      <c r="A2072" s="110"/>
      <c r="B2072" s="110"/>
      <c r="R2072" s="82"/>
      <c r="S2072"/>
      <c r="T2072"/>
      <c r="U2072"/>
      <c r="V2072" s="12"/>
      <c r="W2072" s="12"/>
      <c r="X2072" s="12"/>
      <c r="Y2072" s="12"/>
      <c r="AA2072" s="12"/>
      <c r="AB2072" s="12"/>
      <c r="AC2072" s="12"/>
      <c r="AD2072" s="12"/>
      <c r="AE2072" s="12"/>
      <c r="AF2072"/>
      <c r="AH2072"/>
      <c r="AI2072"/>
      <c r="AJ2072"/>
      <c r="AK2072"/>
      <c r="AL2072"/>
      <c r="AM2072"/>
      <c r="AN2072"/>
      <c r="AO2072"/>
      <c r="AP2072"/>
      <c r="AQ2072"/>
      <c r="AR2072"/>
      <c r="AS2072"/>
    </row>
    <row r="2073" spans="1:45" x14ac:dyDescent="0.25">
      <c r="A2073" s="110"/>
      <c r="B2073" s="110"/>
      <c r="R2073" s="82"/>
      <c r="S2073"/>
      <c r="T2073"/>
      <c r="U2073"/>
      <c r="V2073" s="12"/>
      <c r="W2073" s="12"/>
      <c r="X2073" s="12"/>
      <c r="Y2073" s="12"/>
      <c r="AA2073" s="12"/>
      <c r="AB2073" s="12"/>
      <c r="AC2073" s="12"/>
      <c r="AD2073" s="12"/>
      <c r="AE2073" s="12"/>
      <c r="AF2073"/>
      <c r="AH2073"/>
      <c r="AI2073"/>
      <c r="AJ2073"/>
      <c r="AK2073"/>
      <c r="AL2073"/>
      <c r="AM2073"/>
      <c r="AN2073"/>
      <c r="AO2073"/>
      <c r="AP2073"/>
      <c r="AQ2073"/>
      <c r="AR2073"/>
      <c r="AS2073"/>
    </row>
    <row r="2074" spans="1:45" x14ac:dyDescent="0.25">
      <c r="A2074" s="110"/>
      <c r="B2074" s="110"/>
      <c r="R2074" s="82"/>
      <c r="S2074"/>
      <c r="T2074"/>
      <c r="U2074"/>
      <c r="V2074" s="12"/>
      <c r="W2074" s="12"/>
      <c r="X2074" s="12"/>
      <c r="Y2074" s="12"/>
      <c r="AA2074" s="12"/>
      <c r="AB2074" s="12"/>
      <c r="AC2074" s="12"/>
      <c r="AD2074" s="12"/>
      <c r="AE2074" s="12"/>
      <c r="AF2074"/>
      <c r="AH2074"/>
      <c r="AI2074"/>
      <c r="AJ2074"/>
      <c r="AK2074"/>
      <c r="AL2074"/>
      <c r="AM2074"/>
      <c r="AN2074"/>
      <c r="AO2074"/>
      <c r="AP2074"/>
      <c r="AQ2074"/>
      <c r="AR2074"/>
      <c r="AS2074"/>
    </row>
    <row r="2075" spans="1:45" x14ac:dyDescent="0.25">
      <c r="A2075" s="110"/>
      <c r="B2075" s="110"/>
      <c r="R2075" s="82"/>
      <c r="S2075"/>
      <c r="T2075"/>
      <c r="U2075"/>
      <c r="V2075" s="12"/>
      <c r="W2075" s="12"/>
      <c r="X2075" s="12"/>
      <c r="Y2075" s="12"/>
      <c r="AA2075" s="12"/>
      <c r="AB2075" s="12"/>
      <c r="AC2075" s="12"/>
      <c r="AD2075" s="12"/>
      <c r="AE2075" s="12"/>
      <c r="AF2075"/>
      <c r="AH2075"/>
      <c r="AI2075"/>
      <c r="AJ2075"/>
      <c r="AK2075"/>
      <c r="AL2075"/>
      <c r="AM2075"/>
      <c r="AN2075"/>
      <c r="AO2075"/>
      <c r="AP2075"/>
      <c r="AQ2075"/>
      <c r="AR2075"/>
      <c r="AS2075"/>
    </row>
    <row r="2076" spans="1:45" x14ac:dyDescent="0.25">
      <c r="A2076" s="110"/>
      <c r="B2076" s="110"/>
      <c r="R2076" s="82"/>
      <c r="S2076"/>
      <c r="T2076"/>
      <c r="U2076"/>
      <c r="V2076" s="12"/>
      <c r="W2076" s="12"/>
      <c r="X2076" s="12"/>
      <c r="Y2076" s="12"/>
      <c r="AA2076" s="12"/>
      <c r="AB2076" s="12"/>
      <c r="AC2076" s="12"/>
      <c r="AD2076" s="12"/>
      <c r="AE2076" s="12"/>
      <c r="AF2076"/>
      <c r="AH2076"/>
      <c r="AI2076"/>
      <c r="AJ2076"/>
      <c r="AK2076"/>
      <c r="AL2076"/>
      <c r="AM2076"/>
      <c r="AN2076"/>
      <c r="AO2076"/>
      <c r="AP2076"/>
      <c r="AQ2076"/>
      <c r="AR2076"/>
      <c r="AS2076"/>
    </row>
    <row r="2077" spans="1:45" x14ac:dyDescent="0.25">
      <c r="A2077" s="110"/>
      <c r="B2077" s="110"/>
      <c r="R2077" s="82"/>
      <c r="S2077"/>
      <c r="T2077"/>
      <c r="U2077"/>
      <c r="V2077" s="12"/>
      <c r="W2077" s="12"/>
      <c r="X2077" s="12"/>
      <c r="Y2077" s="12"/>
      <c r="AA2077" s="12"/>
      <c r="AB2077" s="12"/>
      <c r="AC2077" s="12"/>
      <c r="AD2077" s="12"/>
      <c r="AE2077" s="12"/>
      <c r="AF2077"/>
      <c r="AH2077"/>
      <c r="AI2077"/>
      <c r="AJ2077"/>
      <c r="AK2077"/>
      <c r="AL2077"/>
      <c r="AM2077"/>
      <c r="AN2077"/>
      <c r="AO2077"/>
      <c r="AP2077"/>
      <c r="AQ2077"/>
      <c r="AR2077"/>
      <c r="AS2077"/>
    </row>
    <row r="2078" spans="1:45" x14ac:dyDescent="0.25">
      <c r="A2078" s="110"/>
      <c r="B2078" s="110"/>
      <c r="R2078" s="82"/>
      <c r="S2078"/>
      <c r="T2078"/>
      <c r="U2078"/>
      <c r="V2078" s="12"/>
      <c r="W2078" s="12"/>
      <c r="X2078" s="12"/>
      <c r="Y2078" s="12"/>
      <c r="AA2078" s="12"/>
      <c r="AB2078" s="12"/>
      <c r="AC2078" s="12"/>
      <c r="AD2078" s="12"/>
      <c r="AE2078" s="12"/>
      <c r="AF2078"/>
      <c r="AH2078"/>
      <c r="AI2078"/>
      <c r="AJ2078"/>
      <c r="AK2078"/>
      <c r="AL2078"/>
      <c r="AM2078"/>
      <c r="AN2078"/>
      <c r="AO2078"/>
      <c r="AP2078"/>
      <c r="AQ2078"/>
      <c r="AR2078"/>
      <c r="AS2078"/>
    </row>
    <row r="2079" spans="1:45" x14ac:dyDescent="0.25">
      <c r="A2079" s="110"/>
      <c r="B2079" s="110"/>
      <c r="R2079" s="82"/>
      <c r="S2079"/>
      <c r="T2079"/>
      <c r="U2079"/>
      <c r="V2079" s="12"/>
      <c r="W2079" s="12"/>
      <c r="X2079" s="12"/>
      <c r="Y2079" s="12"/>
      <c r="AA2079" s="12"/>
      <c r="AB2079" s="12"/>
      <c r="AC2079" s="12"/>
      <c r="AD2079" s="12"/>
      <c r="AE2079" s="12"/>
      <c r="AF2079"/>
      <c r="AH2079"/>
      <c r="AI2079"/>
      <c r="AJ2079"/>
      <c r="AK2079"/>
      <c r="AL2079"/>
      <c r="AM2079"/>
      <c r="AN2079"/>
      <c r="AO2079"/>
      <c r="AP2079"/>
      <c r="AQ2079"/>
      <c r="AR2079"/>
      <c r="AS2079"/>
    </row>
    <row r="2080" spans="1:45" x14ac:dyDescent="0.25">
      <c r="A2080" s="110"/>
      <c r="B2080" s="110"/>
      <c r="R2080" s="82"/>
      <c r="S2080"/>
      <c r="T2080"/>
      <c r="U2080"/>
      <c r="V2080" s="12"/>
      <c r="W2080" s="12"/>
      <c r="X2080" s="12"/>
      <c r="Y2080" s="12"/>
      <c r="AA2080" s="12"/>
      <c r="AB2080" s="12"/>
      <c r="AC2080" s="12"/>
      <c r="AD2080" s="12"/>
      <c r="AE2080" s="12"/>
      <c r="AF2080"/>
      <c r="AH2080"/>
      <c r="AI2080"/>
      <c r="AJ2080"/>
      <c r="AK2080"/>
      <c r="AL2080"/>
      <c r="AM2080"/>
      <c r="AN2080"/>
      <c r="AO2080"/>
      <c r="AP2080"/>
      <c r="AQ2080"/>
      <c r="AR2080"/>
      <c r="AS2080"/>
    </row>
    <row r="2081" spans="1:45" x14ac:dyDescent="0.25">
      <c r="A2081" s="110"/>
      <c r="B2081" s="110"/>
      <c r="R2081" s="82"/>
      <c r="S2081"/>
      <c r="T2081"/>
      <c r="U2081"/>
      <c r="V2081" s="12"/>
      <c r="W2081" s="12"/>
      <c r="X2081" s="12"/>
      <c r="Y2081" s="12"/>
      <c r="AA2081" s="12"/>
      <c r="AB2081" s="12"/>
      <c r="AC2081" s="12"/>
      <c r="AD2081" s="12"/>
      <c r="AE2081" s="12"/>
      <c r="AF2081"/>
      <c r="AH2081"/>
      <c r="AI2081"/>
      <c r="AJ2081"/>
      <c r="AK2081"/>
      <c r="AL2081"/>
      <c r="AM2081"/>
      <c r="AN2081"/>
      <c r="AO2081"/>
      <c r="AP2081"/>
      <c r="AQ2081"/>
      <c r="AR2081"/>
      <c r="AS2081"/>
    </row>
    <row r="2082" spans="1:45" x14ac:dyDescent="0.25">
      <c r="A2082" s="110"/>
      <c r="B2082" s="110"/>
      <c r="R2082" s="82"/>
      <c r="S2082"/>
      <c r="T2082"/>
      <c r="U2082"/>
      <c r="V2082" s="12"/>
      <c r="W2082" s="12"/>
      <c r="X2082" s="12"/>
      <c r="Y2082" s="12"/>
      <c r="AA2082" s="12"/>
      <c r="AB2082" s="12"/>
      <c r="AC2082" s="12"/>
      <c r="AD2082" s="12"/>
      <c r="AE2082" s="12"/>
      <c r="AF2082"/>
      <c r="AH2082"/>
      <c r="AI2082"/>
      <c r="AJ2082"/>
      <c r="AK2082"/>
      <c r="AL2082"/>
      <c r="AM2082"/>
      <c r="AN2082"/>
      <c r="AO2082"/>
      <c r="AP2082"/>
      <c r="AQ2082"/>
      <c r="AR2082"/>
      <c r="AS2082"/>
    </row>
    <row r="2083" spans="1:45" x14ac:dyDescent="0.25">
      <c r="A2083" s="110"/>
      <c r="B2083" s="110"/>
      <c r="R2083" s="82"/>
      <c r="S2083"/>
      <c r="T2083"/>
      <c r="U2083"/>
      <c r="V2083" s="12"/>
      <c r="W2083" s="12"/>
      <c r="X2083" s="12"/>
      <c r="Y2083" s="12"/>
      <c r="AA2083" s="12"/>
      <c r="AB2083" s="12"/>
      <c r="AC2083" s="12"/>
      <c r="AD2083" s="12"/>
      <c r="AE2083" s="12"/>
      <c r="AF2083"/>
      <c r="AH2083"/>
      <c r="AI2083"/>
      <c r="AJ2083"/>
      <c r="AK2083"/>
      <c r="AL2083"/>
      <c r="AM2083"/>
      <c r="AN2083"/>
      <c r="AO2083"/>
      <c r="AP2083"/>
      <c r="AQ2083"/>
      <c r="AR2083"/>
      <c r="AS2083"/>
    </row>
    <row r="2084" spans="1:45" x14ac:dyDescent="0.25">
      <c r="A2084" s="110"/>
      <c r="B2084" s="110"/>
      <c r="R2084" s="82"/>
      <c r="S2084"/>
      <c r="T2084"/>
      <c r="U2084"/>
      <c r="V2084" s="12"/>
      <c r="W2084" s="12"/>
      <c r="X2084" s="12"/>
      <c r="Y2084" s="12"/>
      <c r="AA2084" s="12"/>
      <c r="AB2084" s="12"/>
      <c r="AC2084" s="12"/>
      <c r="AD2084" s="12"/>
      <c r="AE2084" s="12"/>
      <c r="AF2084"/>
      <c r="AH2084"/>
      <c r="AI2084"/>
      <c r="AJ2084"/>
      <c r="AK2084"/>
      <c r="AL2084"/>
      <c r="AM2084"/>
      <c r="AN2084"/>
      <c r="AO2084"/>
      <c r="AP2084"/>
      <c r="AQ2084"/>
      <c r="AR2084"/>
      <c r="AS2084"/>
    </row>
    <row r="2085" spans="1:45" x14ac:dyDescent="0.25">
      <c r="A2085" s="110"/>
      <c r="B2085" s="110"/>
      <c r="R2085" s="82"/>
      <c r="S2085"/>
      <c r="T2085"/>
      <c r="U2085"/>
      <c r="V2085" s="12"/>
      <c r="W2085" s="12"/>
      <c r="X2085" s="12"/>
      <c r="Y2085" s="12"/>
      <c r="AA2085" s="12"/>
      <c r="AB2085" s="12"/>
      <c r="AC2085" s="12"/>
      <c r="AD2085" s="12"/>
      <c r="AE2085" s="12"/>
      <c r="AF2085"/>
      <c r="AH2085"/>
      <c r="AI2085"/>
      <c r="AJ2085"/>
      <c r="AK2085"/>
      <c r="AL2085"/>
      <c r="AM2085"/>
      <c r="AN2085"/>
      <c r="AO2085"/>
      <c r="AP2085"/>
      <c r="AQ2085"/>
      <c r="AR2085"/>
      <c r="AS2085"/>
    </row>
    <row r="2086" spans="1:45" x14ac:dyDescent="0.25">
      <c r="A2086" s="110"/>
      <c r="B2086" s="110"/>
      <c r="R2086" s="82"/>
      <c r="S2086"/>
      <c r="T2086"/>
      <c r="U2086"/>
      <c r="V2086" s="12"/>
      <c r="W2086" s="12"/>
      <c r="X2086" s="12"/>
      <c r="Y2086" s="12"/>
      <c r="AA2086" s="12"/>
      <c r="AB2086" s="12"/>
      <c r="AC2086" s="12"/>
      <c r="AD2086" s="12"/>
      <c r="AE2086" s="12"/>
      <c r="AF2086"/>
      <c r="AH2086"/>
      <c r="AI2086"/>
      <c r="AJ2086"/>
      <c r="AK2086"/>
      <c r="AL2086"/>
      <c r="AM2086"/>
      <c r="AN2086"/>
      <c r="AO2086"/>
      <c r="AP2086"/>
      <c r="AQ2086"/>
      <c r="AR2086"/>
      <c r="AS2086"/>
    </row>
    <row r="2087" spans="1:45" x14ac:dyDescent="0.25">
      <c r="A2087" s="110"/>
      <c r="B2087" s="110"/>
      <c r="R2087" s="82"/>
      <c r="S2087"/>
      <c r="T2087"/>
      <c r="U2087"/>
      <c r="V2087" s="12"/>
      <c r="W2087" s="12"/>
      <c r="X2087" s="12"/>
      <c r="Y2087" s="12"/>
      <c r="AA2087" s="12"/>
      <c r="AB2087" s="12"/>
      <c r="AC2087" s="12"/>
      <c r="AD2087" s="12"/>
      <c r="AE2087" s="12"/>
      <c r="AF2087"/>
      <c r="AH2087"/>
      <c r="AI2087"/>
      <c r="AJ2087"/>
      <c r="AK2087"/>
      <c r="AL2087"/>
      <c r="AM2087"/>
      <c r="AN2087"/>
      <c r="AO2087"/>
      <c r="AP2087"/>
      <c r="AQ2087"/>
      <c r="AR2087"/>
      <c r="AS2087"/>
    </row>
    <row r="2088" spans="1:45" x14ac:dyDescent="0.25">
      <c r="A2088" s="110"/>
      <c r="B2088" s="110"/>
      <c r="R2088" s="82"/>
      <c r="S2088"/>
      <c r="T2088"/>
      <c r="U2088"/>
      <c r="V2088" s="12"/>
      <c r="W2088" s="12"/>
      <c r="X2088" s="12"/>
      <c r="Y2088" s="12"/>
      <c r="AA2088" s="12"/>
      <c r="AB2088" s="12"/>
      <c r="AC2088" s="12"/>
      <c r="AD2088" s="12"/>
      <c r="AE2088" s="12"/>
      <c r="AF2088"/>
      <c r="AH2088"/>
      <c r="AI2088"/>
      <c r="AJ2088"/>
      <c r="AK2088"/>
      <c r="AL2088"/>
      <c r="AM2088"/>
      <c r="AN2088"/>
      <c r="AO2088"/>
      <c r="AP2088"/>
      <c r="AQ2088"/>
      <c r="AR2088"/>
      <c r="AS2088"/>
    </row>
    <row r="2089" spans="1:45" x14ac:dyDescent="0.25">
      <c r="A2089" s="110"/>
      <c r="B2089" s="110"/>
      <c r="R2089" s="82"/>
      <c r="S2089"/>
      <c r="T2089"/>
      <c r="U2089"/>
      <c r="V2089" s="12"/>
      <c r="W2089" s="12"/>
      <c r="X2089" s="12"/>
      <c r="Y2089" s="12"/>
      <c r="AA2089" s="12"/>
      <c r="AB2089" s="12"/>
      <c r="AC2089" s="12"/>
      <c r="AD2089" s="12"/>
      <c r="AE2089" s="12"/>
      <c r="AF2089"/>
      <c r="AH2089"/>
      <c r="AI2089"/>
      <c r="AJ2089"/>
      <c r="AK2089"/>
      <c r="AL2089"/>
      <c r="AM2089"/>
      <c r="AN2089"/>
      <c r="AO2089"/>
      <c r="AP2089"/>
      <c r="AQ2089"/>
      <c r="AR2089"/>
      <c r="AS2089"/>
    </row>
    <row r="2090" spans="1:45" x14ac:dyDescent="0.25">
      <c r="A2090" s="110"/>
      <c r="B2090" s="110"/>
      <c r="R2090" s="82"/>
      <c r="S2090"/>
      <c r="T2090"/>
      <c r="U2090"/>
      <c r="V2090" s="12"/>
      <c r="W2090" s="12"/>
      <c r="X2090" s="12"/>
      <c r="Y2090" s="12"/>
      <c r="AA2090" s="12"/>
      <c r="AB2090" s="12"/>
      <c r="AC2090" s="12"/>
      <c r="AD2090" s="12"/>
      <c r="AE2090" s="12"/>
      <c r="AF2090"/>
      <c r="AH2090"/>
      <c r="AI2090"/>
      <c r="AJ2090"/>
      <c r="AK2090"/>
      <c r="AL2090"/>
      <c r="AM2090"/>
      <c r="AN2090"/>
      <c r="AO2090"/>
      <c r="AP2090"/>
      <c r="AQ2090"/>
      <c r="AR2090"/>
      <c r="AS2090"/>
    </row>
    <row r="2091" spans="1:45" x14ac:dyDescent="0.25">
      <c r="A2091" s="110"/>
      <c r="B2091" s="110"/>
      <c r="R2091" s="82"/>
      <c r="S2091"/>
      <c r="T2091"/>
      <c r="U2091"/>
      <c r="V2091" s="12"/>
      <c r="W2091" s="12"/>
      <c r="X2091" s="12"/>
      <c r="Y2091" s="12"/>
      <c r="AA2091" s="12"/>
      <c r="AB2091" s="12"/>
      <c r="AC2091" s="12"/>
      <c r="AD2091" s="12"/>
      <c r="AE2091" s="12"/>
      <c r="AF2091"/>
      <c r="AH2091"/>
      <c r="AI2091"/>
      <c r="AJ2091"/>
      <c r="AK2091"/>
      <c r="AL2091"/>
      <c r="AM2091"/>
      <c r="AN2091"/>
      <c r="AO2091"/>
      <c r="AP2091"/>
      <c r="AQ2091"/>
      <c r="AR2091"/>
      <c r="AS2091"/>
    </row>
    <row r="2092" spans="1:45" x14ac:dyDescent="0.25">
      <c r="A2092" s="110"/>
      <c r="B2092" s="110"/>
      <c r="R2092" s="82"/>
      <c r="S2092"/>
      <c r="T2092"/>
      <c r="U2092"/>
      <c r="V2092" s="12"/>
      <c r="W2092" s="12"/>
      <c r="X2092" s="12"/>
      <c r="Y2092" s="12"/>
      <c r="AA2092" s="12"/>
      <c r="AB2092" s="12"/>
      <c r="AC2092" s="12"/>
      <c r="AD2092" s="12"/>
      <c r="AE2092" s="12"/>
      <c r="AF2092"/>
      <c r="AH2092"/>
      <c r="AI2092"/>
      <c r="AJ2092"/>
      <c r="AK2092"/>
      <c r="AL2092"/>
      <c r="AM2092"/>
      <c r="AN2092"/>
      <c r="AO2092"/>
      <c r="AP2092"/>
      <c r="AQ2092"/>
      <c r="AR2092"/>
      <c r="AS2092"/>
    </row>
    <row r="2093" spans="1:45" x14ac:dyDescent="0.25">
      <c r="A2093" s="110"/>
      <c r="B2093" s="110"/>
      <c r="R2093" s="82"/>
      <c r="S2093"/>
      <c r="T2093"/>
      <c r="U2093"/>
      <c r="V2093" s="12"/>
      <c r="W2093" s="12"/>
      <c r="X2093" s="12"/>
      <c r="Y2093" s="12"/>
      <c r="AA2093" s="12"/>
      <c r="AB2093" s="12"/>
      <c r="AC2093" s="12"/>
      <c r="AD2093" s="12"/>
      <c r="AE2093" s="12"/>
      <c r="AF2093"/>
      <c r="AH2093"/>
      <c r="AI2093"/>
      <c r="AJ2093"/>
      <c r="AK2093"/>
      <c r="AL2093"/>
      <c r="AM2093"/>
      <c r="AN2093"/>
      <c r="AO2093"/>
      <c r="AP2093"/>
      <c r="AQ2093"/>
      <c r="AR2093"/>
      <c r="AS2093"/>
    </row>
    <row r="2094" spans="1:45" x14ac:dyDescent="0.25">
      <c r="A2094" s="110"/>
      <c r="B2094" s="110"/>
      <c r="R2094" s="82"/>
      <c r="S2094"/>
      <c r="T2094"/>
      <c r="U2094"/>
      <c r="V2094" s="12"/>
      <c r="W2094" s="12"/>
      <c r="X2094" s="12"/>
      <c r="Y2094" s="12"/>
      <c r="AA2094" s="12"/>
      <c r="AB2094" s="12"/>
      <c r="AC2094" s="12"/>
      <c r="AD2094" s="12"/>
      <c r="AE2094" s="12"/>
      <c r="AF2094"/>
      <c r="AH2094"/>
      <c r="AI2094"/>
      <c r="AJ2094"/>
      <c r="AK2094"/>
      <c r="AL2094"/>
      <c r="AM2094"/>
      <c r="AN2094"/>
      <c r="AO2094"/>
      <c r="AP2094"/>
      <c r="AQ2094"/>
      <c r="AR2094"/>
      <c r="AS2094"/>
    </row>
    <row r="2095" spans="1:45" x14ac:dyDescent="0.25">
      <c r="A2095" s="110"/>
      <c r="B2095" s="110"/>
      <c r="R2095" s="82"/>
      <c r="S2095"/>
      <c r="T2095"/>
      <c r="U2095"/>
      <c r="V2095" s="12"/>
      <c r="W2095" s="12"/>
      <c r="X2095" s="12"/>
      <c r="Y2095" s="12"/>
      <c r="AA2095" s="12"/>
      <c r="AB2095" s="12"/>
      <c r="AC2095" s="12"/>
      <c r="AD2095" s="12"/>
      <c r="AE2095" s="12"/>
      <c r="AF2095"/>
      <c r="AH2095"/>
      <c r="AI2095"/>
      <c r="AJ2095"/>
      <c r="AK2095"/>
      <c r="AL2095"/>
      <c r="AM2095"/>
      <c r="AN2095"/>
      <c r="AO2095"/>
      <c r="AP2095"/>
      <c r="AQ2095"/>
      <c r="AR2095"/>
      <c r="AS2095"/>
    </row>
    <row r="2096" spans="1:45" x14ac:dyDescent="0.25">
      <c r="A2096" s="110"/>
      <c r="B2096" s="110"/>
      <c r="R2096" s="82"/>
      <c r="S2096"/>
      <c r="T2096"/>
      <c r="U2096"/>
      <c r="V2096" s="12"/>
      <c r="W2096" s="12"/>
      <c r="X2096" s="12"/>
      <c r="Y2096" s="12"/>
      <c r="AA2096" s="12"/>
      <c r="AB2096" s="12"/>
      <c r="AC2096" s="12"/>
      <c r="AD2096" s="12"/>
      <c r="AE2096" s="12"/>
      <c r="AF2096"/>
      <c r="AH2096"/>
      <c r="AI2096"/>
      <c r="AJ2096"/>
      <c r="AK2096"/>
      <c r="AL2096"/>
      <c r="AM2096"/>
      <c r="AN2096"/>
      <c r="AO2096"/>
      <c r="AP2096"/>
      <c r="AQ2096"/>
      <c r="AR2096"/>
      <c r="AS2096"/>
    </row>
    <row r="2097" spans="1:45" x14ac:dyDescent="0.25">
      <c r="A2097" s="110"/>
      <c r="B2097" s="110"/>
      <c r="R2097" s="82"/>
      <c r="S2097"/>
      <c r="T2097"/>
      <c r="U2097"/>
      <c r="V2097" s="12"/>
      <c r="W2097" s="12"/>
      <c r="X2097" s="12"/>
      <c r="Y2097" s="12"/>
      <c r="AA2097" s="12"/>
      <c r="AB2097" s="12"/>
      <c r="AC2097" s="12"/>
      <c r="AD2097" s="12"/>
      <c r="AE2097" s="12"/>
      <c r="AF2097"/>
      <c r="AH2097"/>
      <c r="AI2097"/>
      <c r="AJ2097"/>
      <c r="AK2097"/>
      <c r="AL2097"/>
      <c r="AM2097"/>
      <c r="AN2097"/>
      <c r="AO2097"/>
      <c r="AP2097"/>
      <c r="AQ2097"/>
      <c r="AR2097"/>
      <c r="AS2097"/>
    </row>
    <row r="2098" spans="1:45" x14ac:dyDescent="0.25">
      <c r="A2098" s="110"/>
      <c r="B2098" s="110"/>
      <c r="R2098" s="82"/>
      <c r="S2098"/>
      <c r="T2098"/>
      <c r="U2098"/>
      <c r="V2098" s="12"/>
      <c r="W2098" s="12"/>
      <c r="X2098" s="12"/>
      <c r="Y2098" s="12"/>
      <c r="AA2098" s="12"/>
      <c r="AB2098" s="12"/>
      <c r="AC2098" s="12"/>
      <c r="AD2098" s="12"/>
      <c r="AE2098" s="12"/>
      <c r="AF2098"/>
      <c r="AH2098"/>
      <c r="AI2098"/>
      <c r="AJ2098"/>
      <c r="AK2098"/>
      <c r="AL2098"/>
      <c r="AM2098"/>
      <c r="AN2098"/>
      <c r="AO2098"/>
      <c r="AP2098"/>
      <c r="AQ2098"/>
      <c r="AR2098"/>
      <c r="AS2098"/>
    </row>
    <row r="2099" spans="1:45" x14ac:dyDescent="0.25">
      <c r="A2099" s="110"/>
      <c r="B2099" s="110"/>
      <c r="R2099" s="82"/>
      <c r="S2099"/>
      <c r="T2099"/>
      <c r="U2099"/>
      <c r="V2099" s="12"/>
      <c r="W2099" s="12"/>
      <c r="X2099" s="12"/>
      <c r="Y2099" s="12"/>
      <c r="AA2099" s="12"/>
      <c r="AB2099" s="12"/>
      <c r="AC2099" s="12"/>
      <c r="AD2099" s="12"/>
      <c r="AE2099" s="12"/>
      <c r="AF2099"/>
      <c r="AH2099"/>
      <c r="AI2099"/>
      <c r="AJ2099"/>
      <c r="AK2099"/>
      <c r="AL2099"/>
      <c r="AM2099"/>
      <c r="AN2099"/>
      <c r="AO2099"/>
      <c r="AP2099"/>
      <c r="AQ2099"/>
      <c r="AR2099"/>
      <c r="AS2099"/>
    </row>
    <row r="2100" spans="1:45" x14ac:dyDescent="0.25">
      <c r="A2100" s="110"/>
      <c r="B2100" s="110"/>
      <c r="R2100" s="82"/>
      <c r="S2100"/>
      <c r="T2100"/>
      <c r="U2100"/>
      <c r="V2100" s="12"/>
      <c r="W2100" s="12"/>
      <c r="X2100" s="12"/>
      <c r="Y2100" s="12"/>
      <c r="AA2100" s="12"/>
      <c r="AB2100" s="12"/>
      <c r="AC2100" s="12"/>
      <c r="AD2100" s="12"/>
      <c r="AE2100" s="12"/>
      <c r="AF2100"/>
      <c r="AH2100"/>
      <c r="AI2100"/>
      <c r="AJ2100"/>
      <c r="AK2100"/>
      <c r="AL2100"/>
      <c r="AM2100"/>
      <c r="AN2100"/>
      <c r="AO2100"/>
      <c r="AP2100"/>
      <c r="AQ2100"/>
      <c r="AR2100"/>
      <c r="AS2100"/>
    </row>
    <row r="2101" spans="1:45" x14ac:dyDescent="0.25">
      <c r="A2101" s="110"/>
      <c r="B2101" s="110"/>
      <c r="R2101" s="82"/>
      <c r="S2101"/>
      <c r="T2101"/>
      <c r="U2101"/>
      <c r="V2101" s="12"/>
      <c r="W2101" s="12"/>
      <c r="X2101" s="12"/>
      <c r="Y2101" s="12"/>
      <c r="AA2101" s="12"/>
      <c r="AB2101" s="12"/>
      <c r="AC2101" s="12"/>
      <c r="AD2101" s="12"/>
      <c r="AE2101" s="12"/>
      <c r="AF2101"/>
      <c r="AH2101"/>
      <c r="AI2101"/>
      <c r="AJ2101"/>
      <c r="AK2101"/>
      <c r="AL2101"/>
      <c r="AM2101"/>
      <c r="AN2101"/>
      <c r="AO2101"/>
      <c r="AP2101"/>
      <c r="AQ2101"/>
      <c r="AR2101"/>
      <c r="AS2101"/>
    </row>
    <row r="2102" spans="1:45" x14ac:dyDescent="0.25">
      <c r="A2102" s="110"/>
      <c r="B2102" s="110"/>
      <c r="R2102" s="82"/>
      <c r="S2102"/>
      <c r="T2102"/>
      <c r="U2102"/>
      <c r="V2102" s="12"/>
      <c r="W2102" s="12"/>
      <c r="X2102" s="12"/>
      <c r="Y2102" s="12"/>
      <c r="AA2102" s="12"/>
      <c r="AB2102" s="12"/>
      <c r="AC2102" s="12"/>
      <c r="AD2102" s="12"/>
      <c r="AE2102" s="12"/>
      <c r="AF2102"/>
      <c r="AH2102"/>
      <c r="AI2102"/>
      <c r="AJ2102"/>
      <c r="AK2102"/>
      <c r="AL2102"/>
      <c r="AM2102"/>
      <c r="AN2102"/>
      <c r="AO2102"/>
      <c r="AP2102"/>
      <c r="AQ2102"/>
      <c r="AR2102"/>
      <c r="AS2102"/>
    </row>
    <row r="2103" spans="1:45" x14ac:dyDescent="0.25">
      <c r="A2103" s="110"/>
      <c r="B2103" s="110"/>
      <c r="R2103" s="82"/>
      <c r="S2103"/>
      <c r="T2103"/>
      <c r="U2103"/>
      <c r="V2103" s="12"/>
      <c r="W2103" s="12"/>
      <c r="X2103" s="12"/>
      <c r="Y2103" s="12"/>
      <c r="AA2103" s="12"/>
      <c r="AB2103" s="12"/>
      <c r="AC2103" s="12"/>
      <c r="AD2103" s="12"/>
      <c r="AE2103" s="12"/>
      <c r="AF2103"/>
      <c r="AH2103"/>
      <c r="AI2103"/>
      <c r="AJ2103"/>
      <c r="AK2103"/>
      <c r="AL2103"/>
      <c r="AM2103"/>
      <c r="AN2103"/>
      <c r="AO2103"/>
      <c r="AP2103"/>
      <c r="AQ2103"/>
      <c r="AR2103"/>
      <c r="AS2103"/>
    </row>
    <row r="2104" spans="1:45" x14ac:dyDescent="0.25">
      <c r="A2104" s="110"/>
      <c r="B2104" s="110"/>
      <c r="R2104" s="82"/>
      <c r="S2104"/>
      <c r="T2104"/>
      <c r="U2104"/>
      <c r="V2104" s="12"/>
      <c r="W2104" s="12"/>
      <c r="X2104" s="12"/>
      <c r="Y2104" s="12"/>
      <c r="AA2104" s="12"/>
      <c r="AB2104" s="12"/>
      <c r="AC2104" s="12"/>
      <c r="AD2104" s="12"/>
      <c r="AE2104" s="12"/>
      <c r="AF2104"/>
      <c r="AH2104"/>
      <c r="AI2104"/>
      <c r="AJ2104"/>
      <c r="AK2104"/>
      <c r="AL2104"/>
      <c r="AM2104"/>
      <c r="AN2104"/>
      <c r="AO2104"/>
      <c r="AP2104"/>
      <c r="AQ2104"/>
      <c r="AR2104"/>
      <c r="AS2104"/>
    </row>
    <row r="2105" spans="1:45" x14ac:dyDescent="0.25">
      <c r="A2105" s="110"/>
      <c r="B2105" s="110"/>
      <c r="R2105" s="82"/>
      <c r="S2105"/>
      <c r="T2105"/>
      <c r="U2105"/>
      <c r="V2105" s="12"/>
      <c r="W2105" s="12"/>
      <c r="X2105" s="12"/>
      <c r="Y2105" s="12"/>
      <c r="AA2105" s="12"/>
      <c r="AB2105" s="12"/>
      <c r="AC2105" s="12"/>
      <c r="AD2105" s="12"/>
      <c r="AE2105" s="12"/>
      <c r="AF2105"/>
      <c r="AH2105"/>
      <c r="AI2105"/>
      <c r="AJ2105"/>
      <c r="AK2105"/>
      <c r="AL2105"/>
      <c r="AM2105"/>
      <c r="AN2105"/>
      <c r="AO2105"/>
      <c r="AP2105"/>
      <c r="AQ2105"/>
      <c r="AR2105"/>
      <c r="AS2105"/>
    </row>
    <row r="2106" spans="1:45" x14ac:dyDescent="0.25">
      <c r="A2106" s="110"/>
      <c r="B2106" s="110"/>
      <c r="R2106" s="82"/>
      <c r="S2106"/>
      <c r="T2106"/>
      <c r="U2106"/>
      <c r="V2106" s="12"/>
      <c r="W2106" s="12"/>
      <c r="X2106" s="12"/>
      <c r="Y2106" s="12"/>
      <c r="AA2106" s="12"/>
      <c r="AB2106" s="12"/>
      <c r="AC2106" s="12"/>
      <c r="AD2106" s="12"/>
      <c r="AE2106" s="12"/>
      <c r="AF2106"/>
      <c r="AH2106"/>
      <c r="AI2106"/>
      <c r="AJ2106"/>
      <c r="AK2106"/>
      <c r="AL2106"/>
      <c r="AM2106"/>
      <c r="AN2106"/>
      <c r="AO2106"/>
      <c r="AP2106"/>
      <c r="AQ2106"/>
      <c r="AR2106"/>
      <c r="AS2106"/>
    </row>
    <row r="2107" spans="1:45" x14ac:dyDescent="0.25">
      <c r="A2107" s="110"/>
      <c r="B2107" s="110"/>
      <c r="R2107" s="82"/>
      <c r="S2107"/>
      <c r="T2107"/>
      <c r="U2107"/>
      <c r="V2107" s="12"/>
      <c r="W2107" s="12"/>
      <c r="X2107" s="12"/>
      <c r="Y2107" s="12"/>
      <c r="AA2107" s="12"/>
      <c r="AB2107" s="12"/>
      <c r="AC2107" s="12"/>
      <c r="AD2107" s="12"/>
      <c r="AE2107" s="12"/>
      <c r="AF2107"/>
      <c r="AH2107"/>
      <c r="AI2107"/>
      <c r="AJ2107"/>
      <c r="AK2107"/>
      <c r="AL2107"/>
      <c r="AM2107"/>
      <c r="AN2107"/>
      <c r="AO2107"/>
      <c r="AP2107"/>
      <c r="AQ2107"/>
      <c r="AR2107"/>
      <c r="AS2107"/>
    </row>
    <row r="2108" spans="1:45" x14ac:dyDescent="0.25">
      <c r="A2108" s="110"/>
      <c r="B2108" s="110"/>
      <c r="R2108" s="82"/>
      <c r="S2108"/>
      <c r="T2108"/>
      <c r="U2108"/>
      <c r="V2108" s="12"/>
      <c r="W2108" s="12"/>
      <c r="X2108" s="12"/>
      <c r="Y2108" s="12"/>
      <c r="AA2108" s="12"/>
      <c r="AB2108" s="12"/>
      <c r="AC2108" s="12"/>
      <c r="AD2108" s="12"/>
      <c r="AE2108" s="12"/>
      <c r="AF2108"/>
      <c r="AH2108"/>
      <c r="AI2108"/>
      <c r="AJ2108"/>
      <c r="AK2108"/>
      <c r="AL2108"/>
      <c r="AM2108"/>
      <c r="AN2108"/>
      <c r="AO2108"/>
      <c r="AP2108"/>
      <c r="AQ2108"/>
      <c r="AR2108"/>
      <c r="AS2108"/>
    </row>
    <row r="2109" spans="1:45" x14ac:dyDescent="0.25">
      <c r="A2109" s="110"/>
      <c r="B2109" s="110"/>
      <c r="R2109" s="82"/>
      <c r="S2109"/>
      <c r="T2109"/>
      <c r="U2109"/>
      <c r="V2109" s="12"/>
      <c r="W2109" s="12"/>
      <c r="X2109" s="12"/>
      <c r="Y2109" s="12"/>
      <c r="AA2109" s="12"/>
      <c r="AB2109" s="12"/>
      <c r="AC2109" s="12"/>
      <c r="AD2109" s="12"/>
      <c r="AE2109" s="12"/>
      <c r="AF2109"/>
      <c r="AH2109"/>
      <c r="AI2109"/>
      <c r="AJ2109"/>
      <c r="AK2109"/>
      <c r="AL2109"/>
      <c r="AM2109"/>
      <c r="AN2109"/>
      <c r="AO2109"/>
      <c r="AP2109"/>
      <c r="AQ2109"/>
      <c r="AR2109"/>
      <c r="AS2109"/>
    </row>
    <row r="2110" spans="1:45" x14ac:dyDescent="0.25">
      <c r="A2110" s="110"/>
      <c r="B2110" s="110"/>
      <c r="R2110" s="82"/>
      <c r="S2110"/>
      <c r="T2110"/>
      <c r="U2110"/>
      <c r="V2110" s="12"/>
      <c r="W2110" s="12"/>
      <c r="X2110" s="12"/>
      <c r="Y2110" s="12"/>
      <c r="AA2110" s="12"/>
      <c r="AB2110" s="12"/>
      <c r="AC2110" s="12"/>
      <c r="AD2110" s="12"/>
      <c r="AE2110" s="12"/>
      <c r="AF2110"/>
      <c r="AH2110"/>
      <c r="AI2110"/>
      <c r="AJ2110"/>
      <c r="AK2110"/>
      <c r="AL2110"/>
      <c r="AM2110"/>
      <c r="AN2110"/>
      <c r="AO2110"/>
      <c r="AP2110"/>
      <c r="AQ2110"/>
      <c r="AR2110"/>
      <c r="AS2110"/>
    </row>
    <row r="2111" spans="1:45" x14ac:dyDescent="0.25">
      <c r="A2111" s="110"/>
      <c r="B2111" s="110"/>
      <c r="R2111" s="82"/>
      <c r="S2111"/>
      <c r="T2111"/>
      <c r="U2111"/>
      <c r="V2111" s="12"/>
      <c r="W2111" s="12"/>
      <c r="X2111" s="12"/>
      <c r="Y2111" s="12"/>
      <c r="AA2111" s="12"/>
      <c r="AB2111" s="12"/>
      <c r="AC2111" s="12"/>
      <c r="AD2111" s="12"/>
      <c r="AE2111" s="12"/>
      <c r="AF2111"/>
      <c r="AH2111"/>
      <c r="AI2111"/>
      <c r="AJ2111"/>
      <c r="AK2111"/>
      <c r="AL2111"/>
      <c r="AM2111"/>
      <c r="AN2111"/>
      <c r="AO2111"/>
      <c r="AP2111"/>
      <c r="AQ2111"/>
      <c r="AR2111"/>
      <c r="AS2111"/>
    </row>
    <row r="2112" spans="1:45" x14ac:dyDescent="0.25">
      <c r="A2112" s="110"/>
      <c r="B2112" s="110"/>
      <c r="R2112" s="82"/>
      <c r="S2112"/>
      <c r="T2112"/>
      <c r="U2112"/>
      <c r="V2112" s="12"/>
      <c r="W2112" s="12"/>
      <c r="X2112" s="12"/>
      <c r="Y2112" s="12"/>
      <c r="AA2112" s="12"/>
      <c r="AB2112" s="12"/>
      <c r="AC2112" s="12"/>
      <c r="AD2112" s="12"/>
      <c r="AE2112" s="12"/>
      <c r="AF2112"/>
      <c r="AH2112"/>
      <c r="AI2112"/>
      <c r="AJ2112"/>
      <c r="AK2112"/>
      <c r="AL2112"/>
      <c r="AM2112"/>
      <c r="AN2112"/>
      <c r="AO2112"/>
      <c r="AP2112"/>
      <c r="AQ2112"/>
      <c r="AR2112"/>
      <c r="AS2112"/>
    </row>
    <row r="2113" spans="1:45" x14ac:dyDescent="0.25">
      <c r="A2113" s="110"/>
      <c r="B2113" s="110"/>
      <c r="R2113" s="82"/>
      <c r="S2113"/>
      <c r="T2113"/>
      <c r="U2113"/>
      <c r="V2113" s="12"/>
      <c r="W2113" s="12"/>
      <c r="X2113" s="12"/>
      <c r="Y2113" s="12"/>
      <c r="AA2113" s="12"/>
      <c r="AB2113" s="12"/>
      <c r="AC2113" s="12"/>
      <c r="AD2113" s="12"/>
      <c r="AE2113" s="12"/>
      <c r="AF2113"/>
      <c r="AH2113"/>
      <c r="AI2113"/>
      <c r="AJ2113"/>
      <c r="AK2113"/>
      <c r="AL2113"/>
      <c r="AM2113"/>
      <c r="AN2113"/>
      <c r="AO2113"/>
      <c r="AP2113"/>
      <c r="AQ2113"/>
      <c r="AR2113"/>
      <c r="AS2113"/>
    </row>
    <row r="2114" spans="1:45" x14ac:dyDescent="0.25">
      <c r="A2114" s="110"/>
      <c r="B2114" s="110"/>
      <c r="R2114" s="82"/>
      <c r="S2114"/>
      <c r="T2114"/>
      <c r="U2114"/>
      <c r="V2114" s="12"/>
      <c r="W2114" s="12"/>
      <c r="X2114" s="12"/>
      <c r="Y2114" s="12"/>
      <c r="AA2114" s="12"/>
      <c r="AB2114" s="12"/>
      <c r="AC2114" s="12"/>
      <c r="AD2114" s="12"/>
      <c r="AE2114" s="12"/>
      <c r="AF2114"/>
      <c r="AH2114"/>
      <c r="AI2114"/>
      <c r="AJ2114"/>
      <c r="AK2114"/>
      <c r="AL2114"/>
      <c r="AM2114"/>
      <c r="AN2114"/>
      <c r="AO2114"/>
      <c r="AP2114"/>
      <c r="AQ2114"/>
      <c r="AR2114"/>
      <c r="AS2114"/>
    </row>
    <row r="2115" spans="1:45" x14ac:dyDescent="0.25">
      <c r="A2115" s="110"/>
      <c r="B2115" s="110"/>
      <c r="R2115" s="82"/>
      <c r="S2115"/>
      <c r="T2115"/>
      <c r="U2115"/>
      <c r="V2115" s="12"/>
      <c r="W2115" s="12"/>
      <c r="X2115" s="12"/>
      <c r="Y2115" s="12"/>
      <c r="AA2115" s="12"/>
      <c r="AB2115" s="12"/>
      <c r="AC2115" s="12"/>
      <c r="AD2115" s="12"/>
      <c r="AE2115" s="12"/>
      <c r="AF2115"/>
      <c r="AH2115"/>
      <c r="AI2115"/>
      <c r="AJ2115"/>
      <c r="AK2115"/>
      <c r="AL2115"/>
      <c r="AM2115"/>
      <c r="AN2115"/>
      <c r="AO2115"/>
      <c r="AP2115"/>
      <c r="AQ2115"/>
      <c r="AR2115"/>
      <c r="AS2115"/>
    </row>
    <row r="2116" spans="1:45" x14ac:dyDescent="0.25">
      <c r="A2116" s="110"/>
      <c r="B2116" s="110"/>
      <c r="R2116" s="82"/>
      <c r="S2116"/>
      <c r="T2116"/>
      <c r="U2116"/>
      <c r="V2116" s="12"/>
      <c r="W2116" s="12"/>
      <c r="X2116" s="12"/>
      <c r="Y2116" s="12"/>
      <c r="AA2116" s="12"/>
      <c r="AB2116" s="12"/>
      <c r="AC2116" s="12"/>
      <c r="AD2116" s="12"/>
      <c r="AE2116" s="12"/>
      <c r="AF2116"/>
      <c r="AH2116"/>
      <c r="AI2116"/>
      <c r="AJ2116"/>
      <c r="AK2116"/>
      <c r="AL2116"/>
      <c r="AM2116"/>
      <c r="AN2116"/>
      <c r="AO2116"/>
      <c r="AP2116"/>
      <c r="AQ2116"/>
      <c r="AR2116"/>
      <c r="AS2116"/>
    </row>
    <row r="2117" spans="1:45" x14ac:dyDescent="0.25">
      <c r="A2117" s="110"/>
      <c r="B2117" s="110"/>
      <c r="R2117" s="82"/>
      <c r="S2117"/>
      <c r="T2117"/>
      <c r="U2117"/>
      <c r="V2117" s="12"/>
      <c r="W2117" s="12"/>
      <c r="X2117" s="12"/>
      <c r="Y2117" s="12"/>
      <c r="AA2117" s="12"/>
      <c r="AB2117" s="12"/>
      <c r="AC2117" s="12"/>
      <c r="AD2117" s="12"/>
      <c r="AE2117" s="12"/>
      <c r="AF2117"/>
      <c r="AH2117"/>
      <c r="AI2117"/>
      <c r="AJ2117"/>
      <c r="AK2117"/>
      <c r="AL2117"/>
      <c r="AM2117"/>
      <c r="AN2117"/>
      <c r="AO2117"/>
      <c r="AP2117"/>
      <c r="AQ2117"/>
      <c r="AR2117"/>
      <c r="AS2117"/>
    </row>
    <row r="2118" spans="1:45" x14ac:dyDescent="0.25">
      <c r="A2118" s="110"/>
      <c r="B2118" s="110"/>
      <c r="R2118" s="82"/>
      <c r="S2118"/>
      <c r="T2118"/>
      <c r="U2118"/>
      <c r="V2118" s="12"/>
      <c r="W2118" s="12"/>
      <c r="X2118" s="12"/>
      <c r="Y2118" s="12"/>
      <c r="AA2118" s="12"/>
      <c r="AB2118" s="12"/>
      <c r="AC2118" s="12"/>
      <c r="AD2118" s="12"/>
      <c r="AE2118" s="12"/>
      <c r="AF2118"/>
      <c r="AH2118"/>
      <c r="AI2118"/>
      <c r="AJ2118"/>
      <c r="AK2118"/>
      <c r="AL2118"/>
      <c r="AM2118"/>
      <c r="AN2118"/>
      <c r="AO2118"/>
      <c r="AP2118"/>
      <c r="AQ2118"/>
      <c r="AR2118"/>
      <c r="AS2118"/>
    </row>
    <row r="2119" spans="1:45" x14ac:dyDescent="0.25">
      <c r="A2119" s="110"/>
      <c r="B2119" s="110"/>
      <c r="R2119" s="82"/>
      <c r="S2119"/>
      <c r="T2119"/>
      <c r="U2119"/>
      <c r="V2119" s="12"/>
      <c r="W2119" s="12"/>
      <c r="X2119" s="12"/>
      <c r="Y2119" s="12"/>
      <c r="AA2119" s="12"/>
      <c r="AB2119" s="12"/>
      <c r="AC2119" s="12"/>
      <c r="AD2119" s="12"/>
      <c r="AE2119" s="12"/>
      <c r="AF2119"/>
      <c r="AH2119"/>
      <c r="AI2119"/>
      <c r="AJ2119"/>
      <c r="AK2119"/>
      <c r="AL2119"/>
      <c r="AM2119"/>
      <c r="AN2119"/>
      <c r="AO2119"/>
      <c r="AP2119"/>
      <c r="AQ2119"/>
      <c r="AR2119"/>
      <c r="AS2119"/>
    </row>
    <row r="2120" spans="1:45" x14ac:dyDescent="0.25">
      <c r="A2120" s="110"/>
      <c r="B2120" s="110"/>
      <c r="R2120" s="82"/>
      <c r="S2120"/>
      <c r="T2120"/>
      <c r="U2120"/>
      <c r="V2120" s="12"/>
      <c r="W2120" s="12"/>
      <c r="X2120" s="12"/>
      <c r="Y2120" s="12"/>
      <c r="AA2120" s="12"/>
      <c r="AB2120" s="12"/>
      <c r="AC2120" s="12"/>
      <c r="AD2120" s="12"/>
      <c r="AE2120" s="12"/>
      <c r="AF2120"/>
      <c r="AH2120"/>
      <c r="AI2120"/>
      <c r="AJ2120"/>
      <c r="AK2120"/>
      <c r="AL2120"/>
      <c r="AM2120"/>
      <c r="AN2120"/>
      <c r="AO2120"/>
      <c r="AP2120"/>
      <c r="AQ2120"/>
      <c r="AR2120"/>
      <c r="AS2120"/>
    </row>
    <row r="2121" spans="1:45" x14ac:dyDescent="0.25">
      <c r="A2121" s="110"/>
      <c r="B2121" s="110"/>
      <c r="R2121" s="82"/>
      <c r="S2121"/>
      <c r="T2121"/>
      <c r="U2121"/>
      <c r="V2121" s="12"/>
      <c r="W2121" s="12"/>
      <c r="X2121" s="12"/>
      <c r="Y2121" s="12"/>
      <c r="AA2121" s="12"/>
      <c r="AB2121" s="12"/>
      <c r="AC2121" s="12"/>
      <c r="AD2121" s="12"/>
      <c r="AE2121" s="12"/>
      <c r="AF2121"/>
      <c r="AH2121"/>
      <c r="AI2121"/>
      <c r="AJ2121"/>
      <c r="AK2121"/>
      <c r="AL2121"/>
      <c r="AM2121"/>
      <c r="AN2121"/>
      <c r="AO2121"/>
      <c r="AP2121"/>
      <c r="AQ2121"/>
      <c r="AR2121"/>
      <c r="AS2121"/>
    </row>
    <row r="2122" spans="1:45" x14ac:dyDescent="0.25">
      <c r="A2122" s="110"/>
      <c r="B2122" s="110"/>
      <c r="R2122" s="82"/>
      <c r="S2122"/>
      <c r="T2122"/>
      <c r="U2122"/>
      <c r="V2122" s="12"/>
      <c r="W2122" s="12"/>
      <c r="X2122" s="12"/>
      <c r="Y2122" s="12"/>
      <c r="AA2122" s="12"/>
      <c r="AB2122" s="12"/>
      <c r="AC2122" s="12"/>
      <c r="AD2122" s="12"/>
      <c r="AE2122" s="12"/>
      <c r="AF2122"/>
      <c r="AH2122"/>
      <c r="AI2122"/>
      <c r="AJ2122"/>
      <c r="AK2122"/>
      <c r="AL2122"/>
      <c r="AM2122"/>
      <c r="AN2122"/>
      <c r="AO2122"/>
      <c r="AP2122"/>
      <c r="AQ2122"/>
      <c r="AR2122"/>
      <c r="AS2122"/>
    </row>
    <row r="2123" spans="1:45" x14ac:dyDescent="0.25">
      <c r="A2123" s="110"/>
      <c r="B2123" s="110"/>
      <c r="R2123" s="82"/>
      <c r="S2123"/>
      <c r="T2123"/>
      <c r="U2123"/>
      <c r="V2123" s="12"/>
      <c r="W2123" s="12"/>
      <c r="X2123" s="12"/>
      <c r="Y2123" s="12"/>
      <c r="AA2123" s="12"/>
      <c r="AB2123" s="12"/>
      <c r="AC2123" s="12"/>
      <c r="AD2123" s="12"/>
      <c r="AE2123" s="12"/>
      <c r="AF2123"/>
      <c r="AH2123"/>
      <c r="AI2123"/>
      <c r="AJ2123"/>
      <c r="AK2123"/>
      <c r="AL2123"/>
      <c r="AM2123"/>
      <c r="AN2123"/>
      <c r="AO2123"/>
      <c r="AP2123"/>
      <c r="AQ2123"/>
      <c r="AR2123"/>
      <c r="AS2123"/>
    </row>
    <row r="2124" spans="1:45" x14ac:dyDescent="0.25">
      <c r="A2124" s="110"/>
      <c r="B2124" s="110"/>
      <c r="R2124" s="82"/>
      <c r="S2124"/>
      <c r="T2124"/>
      <c r="U2124"/>
      <c r="V2124" s="12"/>
      <c r="W2124" s="12"/>
      <c r="X2124" s="12"/>
      <c r="Y2124" s="12"/>
      <c r="AA2124" s="12"/>
      <c r="AB2124" s="12"/>
      <c r="AC2124" s="12"/>
      <c r="AD2124" s="12"/>
      <c r="AE2124" s="12"/>
      <c r="AF2124"/>
      <c r="AH2124"/>
      <c r="AI2124"/>
      <c r="AJ2124"/>
      <c r="AK2124"/>
      <c r="AL2124"/>
      <c r="AM2124"/>
      <c r="AN2124"/>
      <c r="AO2124"/>
      <c r="AP2124"/>
      <c r="AQ2124"/>
      <c r="AR2124"/>
      <c r="AS2124"/>
    </row>
    <row r="2125" spans="1:45" x14ac:dyDescent="0.25">
      <c r="A2125" s="110"/>
      <c r="B2125" s="110"/>
      <c r="R2125" s="82"/>
      <c r="S2125"/>
      <c r="T2125"/>
      <c r="U2125"/>
      <c r="V2125" s="12"/>
      <c r="W2125" s="12"/>
      <c r="X2125" s="12"/>
      <c r="Y2125" s="12"/>
      <c r="AA2125" s="12"/>
      <c r="AB2125" s="12"/>
      <c r="AC2125" s="12"/>
      <c r="AD2125" s="12"/>
      <c r="AE2125" s="12"/>
      <c r="AF2125"/>
      <c r="AH2125"/>
      <c r="AI2125"/>
      <c r="AJ2125"/>
      <c r="AK2125"/>
      <c r="AL2125"/>
      <c r="AM2125"/>
      <c r="AN2125"/>
      <c r="AO2125"/>
      <c r="AP2125"/>
      <c r="AQ2125"/>
      <c r="AR2125"/>
      <c r="AS2125"/>
    </row>
    <row r="2126" spans="1:45" x14ac:dyDescent="0.25">
      <c r="A2126" s="110"/>
      <c r="B2126" s="110"/>
      <c r="R2126" s="82"/>
      <c r="S2126"/>
      <c r="T2126"/>
      <c r="U2126"/>
      <c r="V2126" s="12"/>
      <c r="W2126" s="12"/>
      <c r="X2126" s="12"/>
      <c r="Y2126" s="12"/>
      <c r="AA2126" s="12"/>
      <c r="AB2126" s="12"/>
      <c r="AC2126" s="12"/>
      <c r="AD2126" s="12"/>
      <c r="AE2126" s="12"/>
      <c r="AF2126"/>
      <c r="AH2126"/>
      <c r="AI2126"/>
      <c r="AJ2126"/>
      <c r="AK2126"/>
      <c r="AL2126"/>
      <c r="AM2126"/>
      <c r="AN2126"/>
      <c r="AO2126"/>
      <c r="AP2126"/>
      <c r="AQ2126"/>
      <c r="AR2126"/>
      <c r="AS2126"/>
    </row>
    <row r="2127" spans="1:45" x14ac:dyDescent="0.25">
      <c r="A2127" s="110"/>
      <c r="B2127" s="110"/>
      <c r="R2127" s="82"/>
      <c r="S2127"/>
      <c r="T2127"/>
      <c r="U2127"/>
      <c r="V2127" s="12"/>
      <c r="W2127" s="12"/>
      <c r="X2127" s="12"/>
      <c r="Y2127" s="12"/>
      <c r="AA2127" s="12"/>
      <c r="AB2127" s="12"/>
      <c r="AC2127" s="12"/>
      <c r="AD2127" s="12"/>
      <c r="AE2127" s="12"/>
      <c r="AF2127"/>
      <c r="AH2127"/>
      <c r="AI2127"/>
      <c r="AJ2127"/>
      <c r="AK2127"/>
      <c r="AL2127"/>
      <c r="AM2127"/>
      <c r="AN2127"/>
      <c r="AO2127"/>
      <c r="AP2127"/>
      <c r="AQ2127"/>
      <c r="AR2127"/>
      <c r="AS2127"/>
    </row>
    <row r="2128" spans="1:45" x14ac:dyDescent="0.25">
      <c r="A2128" s="110"/>
      <c r="B2128" s="110"/>
      <c r="R2128" s="82"/>
      <c r="S2128"/>
      <c r="T2128"/>
      <c r="U2128"/>
      <c r="V2128" s="12"/>
      <c r="W2128" s="12"/>
      <c r="X2128" s="12"/>
      <c r="Y2128" s="12"/>
      <c r="AA2128" s="12"/>
      <c r="AB2128" s="12"/>
      <c r="AC2128" s="12"/>
      <c r="AD2128" s="12"/>
      <c r="AE2128" s="12"/>
      <c r="AF2128"/>
      <c r="AH2128"/>
      <c r="AI2128"/>
      <c r="AJ2128"/>
      <c r="AK2128"/>
      <c r="AL2128"/>
      <c r="AM2128"/>
      <c r="AN2128"/>
      <c r="AO2128"/>
      <c r="AP2128"/>
      <c r="AQ2128"/>
      <c r="AR2128"/>
      <c r="AS2128"/>
    </row>
    <row r="2129" spans="1:45" x14ac:dyDescent="0.25">
      <c r="A2129" s="110"/>
      <c r="B2129" s="110"/>
      <c r="R2129" s="82"/>
      <c r="S2129"/>
      <c r="T2129"/>
      <c r="U2129"/>
      <c r="V2129" s="12"/>
      <c r="W2129" s="12"/>
      <c r="X2129" s="12"/>
      <c r="Y2129" s="12"/>
      <c r="AA2129" s="12"/>
      <c r="AB2129" s="12"/>
      <c r="AC2129" s="12"/>
      <c r="AD2129" s="12"/>
      <c r="AE2129" s="12"/>
      <c r="AF2129"/>
      <c r="AH2129"/>
      <c r="AI2129"/>
      <c r="AJ2129"/>
      <c r="AK2129"/>
      <c r="AL2129"/>
      <c r="AM2129"/>
      <c r="AN2129"/>
      <c r="AO2129"/>
      <c r="AP2129"/>
      <c r="AQ2129"/>
      <c r="AR2129"/>
      <c r="AS2129"/>
    </row>
    <row r="2130" spans="1:45" x14ac:dyDescent="0.25">
      <c r="A2130" s="110"/>
      <c r="B2130" s="110"/>
      <c r="R2130" s="82"/>
      <c r="S2130"/>
      <c r="T2130"/>
      <c r="U2130"/>
      <c r="V2130" s="12"/>
      <c r="W2130" s="12"/>
      <c r="X2130" s="12"/>
      <c r="Y2130" s="12"/>
      <c r="AA2130" s="12"/>
      <c r="AB2130" s="12"/>
      <c r="AC2130" s="12"/>
      <c r="AD2130" s="12"/>
      <c r="AE2130" s="12"/>
      <c r="AF2130"/>
      <c r="AH2130"/>
      <c r="AI2130"/>
      <c r="AJ2130"/>
      <c r="AK2130"/>
      <c r="AL2130"/>
      <c r="AM2130"/>
      <c r="AN2130"/>
      <c r="AO2130"/>
      <c r="AP2130"/>
      <c r="AQ2130"/>
      <c r="AR2130"/>
      <c r="AS2130"/>
    </row>
    <row r="2131" spans="1:45" x14ac:dyDescent="0.25">
      <c r="A2131" s="110"/>
      <c r="B2131" s="110"/>
      <c r="R2131" s="82"/>
      <c r="S2131"/>
      <c r="T2131"/>
      <c r="U2131"/>
      <c r="V2131" s="12"/>
      <c r="W2131" s="12"/>
      <c r="X2131" s="12"/>
      <c r="Y2131" s="12"/>
      <c r="AA2131" s="12"/>
      <c r="AB2131" s="12"/>
      <c r="AC2131" s="12"/>
      <c r="AD2131" s="12"/>
      <c r="AE2131" s="12"/>
      <c r="AF2131"/>
      <c r="AH2131"/>
      <c r="AI2131"/>
      <c r="AJ2131"/>
      <c r="AK2131"/>
      <c r="AL2131"/>
      <c r="AM2131"/>
      <c r="AN2131"/>
      <c r="AO2131"/>
      <c r="AP2131"/>
      <c r="AQ2131"/>
      <c r="AR2131"/>
      <c r="AS2131"/>
    </row>
    <row r="2132" spans="1:45" x14ac:dyDescent="0.25">
      <c r="A2132" s="110"/>
      <c r="B2132" s="110"/>
      <c r="R2132" s="82"/>
      <c r="S2132"/>
      <c r="T2132"/>
      <c r="U2132"/>
      <c r="V2132" s="12"/>
      <c r="W2132" s="12"/>
      <c r="X2132" s="12"/>
      <c r="Y2132" s="12"/>
      <c r="AA2132" s="12"/>
      <c r="AB2132" s="12"/>
      <c r="AC2132" s="12"/>
      <c r="AD2132" s="12"/>
      <c r="AE2132" s="12"/>
      <c r="AF2132"/>
      <c r="AH2132"/>
      <c r="AI2132"/>
      <c r="AJ2132"/>
      <c r="AK2132"/>
      <c r="AL2132"/>
      <c r="AM2132"/>
      <c r="AN2132"/>
      <c r="AO2132"/>
      <c r="AP2132"/>
      <c r="AQ2132"/>
      <c r="AR2132"/>
      <c r="AS2132"/>
    </row>
    <row r="2133" spans="1:45" x14ac:dyDescent="0.25">
      <c r="A2133" s="110"/>
      <c r="B2133" s="110"/>
      <c r="R2133" s="82"/>
      <c r="S2133"/>
      <c r="T2133"/>
      <c r="U2133"/>
      <c r="V2133" s="12"/>
      <c r="W2133" s="12"/>
      <c r="X2133" s="12"/>
      <c r="Y2133" s="12"/>
      <c r="AA2133" s="12"/>
      <c r="AB2133" s="12"/>
      <c r="AC2133" s="12"/>
      <c r="AD2133" s="12"/>
      <c r="AE2133" s="12"/>
      <c r="AF2133"/>
      <c r="AH2133"/>
      <c r="AI2133"/>
      <c r="AJ2133"/>
      <c r="AK2133"/>
      <c r="AL2133"/>
      <c r="AM2133"/>
      <c r="AN2133"/>
      <c r="AO2133"/>
      <c r="AP2133"/>
      <c r="AQ2133"/>
      <c r="AR2133"/>
      <c r="AS2133"/>
    </row>
    <row r="2134" spans="1:45" x14ac:dyDescent="0.25">
      <c r="A2134" s="110"/>
      <c r="B2134" s="110"/>
      <c r="R2134" s="82"/>
      <c r="S2134"/>
      <c r="T2134"/>
      <c r="U2134"/>
      <c r="V2134" s="12"/>
      <c r="W2134" s="12"/>
      <c r="X2134" s="12"/>
      <c r="Y2134" s="12"/>
      <c r="AA2134" s="12"/>
      <c r="AB2134" s="12"/>
      <c r="AC2134" s="12"/>
      <c r="AD2134" s="12"/>
      <c r="AE2134" s="12"/>
      <c r="AF2134"/>
      <c r="AH2134"/>
      <c r="AI2134"/>
      <c r="AJ2134"/>
      <c r="AK2134"/>
      <c r="AL2134"/>
      <c r="AM2134"/>
      <c r="AN2134"/>
      <c r="AO2134"/>
      <c r="AP2134"/>
      <c r="AQ2134"/>
      <c r="AR2134"/>
      <c r="AS2134"/>
    </row>
    <row r="2135" spans="1:45" x14ac:dyDescent="0.25">
      <c r="A2135" s="110"/>
      <c r="B2135" s="110"/>
      <c r="R2135" s="82"/>
      <c r="S2135"/>
      <c r="T2135"/>
      <c r="U2135"/>
      <c r="V2135" s="12"/>
      <c r="W2135" s="12"/>
      <c r="X2135" s="12"/>
      <c r="Y2135" s="12"/>
      <c r="AA2135" s="12"/>
      <c r="AB2135" s="12"/>
      <c r="AC2135" s="12"/>
      <c r="AD2135" s="12"/>
      <c r="AE2135" s="12"/>
      <c r="AF2135"/>
      <c r="AH2135"/>
      <c r="AI2135"/>
      <c r="AJ2135"/>
      <c r="AK2135"/>
      <c r="AL2135"/>
      <c r="AM2135"/>
      <c r="AN2135"/>
      <c r="AO2135"/>
      <c r="AP2135"/>
      <c r="AQ2135"/>
      <c r="AR2135"/>
      <c r="AS2135"/>
    </row>
    <row r="2136" spans="1:45" x14ac:dyDescent="0.25">
      <c r="A2136" s="110"/>
      <c r="B2136" s="110"/>
      <c r="R2136" s="82"/>
      <c r="S2136"/>
      <c r="T2136"/>
      <c r="U2136"/>
      <c r="V2136" s="12"/>
      <c r="W2136" s="12"/>
      <c r="X2136" s="12"/>
      <c r="Y2136" s="12"/>
      <c r="AA2136" s="12"/>
      <c r="AB2136" s="12"/>
      <c r="AC2136" s="12"/>
      <c r="AD2136" s="12"/>
      <c r="AE2136" s="12"/>
      <c r="AF2136"/>
      <c r="AH2136"/>
      <c r="AI2136"/>
      <c r="AJ2136"/>
      <c r="AK2136"/>
      <c r="AL2136"/>
      <c r="AM2136"/>
      <c r="AN2136"/>
      <c r="AO2136"/>
      <c r="AP2136"/>
      <c r="AQ2136"/>
      <c r="AR2136"/>
      <c r="AS2136"/>
    </row>
    <row r="2137" spans="1:45" x14ac:dyDescent="0.25">
      <c r="A2137" s="110"/>
      <c r="B2137" s="110"/>
      <c r="R2137" s="82"/>
      <c r="S2137"/>
      <c r="T2137"/>
      <c r="U2137"/>
      <c r="V2137" s="12"/>
      <c r="W2137" s="12"/>
      <c r="X2137" s="12"/>
      <c r="Y2137" s="12"/>
      <c r="AA2137" s="12"/>
      <c r="AB2137" s="12"/>
      <c r="AC2137" s="12"/>
      <c r="AD2137" s="12"/>
      <c r="AE2137" s="12"/>
      <c r="AF2137"/>
      <c r="AH2137"/>
      <c r="AI2137"/>
      <c r="AJ2137"/>
      <c r="AK2137"/>
      <c r="AL2137"/>
      <c r="AM2137"/>
      <c r="AN2137"/>
      <c r="AO2137"/>
      <c r="AP2137"/>
      <c r="AQ2137"/>
      <c r="AR2137"/>
      <c r="AS2137"/>
    </row>
    <row r="2138" spans="1:45" x14ac:dyDescent="0.25">
      <c r="A2138" s="110"/>
      <c r="B2138" s="110"/>
      <c r="R2138" s="82"/>
      <c r="S2138"/>
      <c r="T2138"/>
      <c r="U2138"/>
      <c r="V2138" s="12"/>
      <c r="W2138" s="12"/>
      <c r="X2138" s="12"/>
      <c r="Y2138" s="12"/>
      <c r="AA2138" s="12"/>
      <c r="AB2138" s="12"/>
      <c r="AC2138" s="12"/>
      <c r="AD2138" s="12"/>
      <c r="AE2138" s="12"/>
      <c r="AF2138"/>
      <c r="AH2138"/>
      <c r="AI2138"/>
      <c r="AJ2138"/>
      <c r="AK2138"/>
      <c r="AL2138"/>
      <c r="AM2138"/>
      <c r="AN2138"/>
      <c r="AO2138"/>
      <c r="AP2138"/>
      <c r="AQ2138"/>
      <c r="AR2138"/>
      <c r="AS2138"/>
    </row>
    <row r="2139" spans="1:45" x14ac:dyDescent="0.25">
      <c r="A2139" s="110"/>
      <c r="B2139" s="110"/>
      <c r="R2139" s="82"/>
      <c r="S2139"/>
      <c r="T2139"/>
      <c r="U2139"/>
      <c r="V2139" s="12"/>
      <c r="W2139" s="12"/>
      <c r="X2139" s="12"/>
      <c r="Y2139" s="12"/>
      <c r="AA2139" s="12"/>
      <c r="AB2139" s="12"/>
      <c r="AC2139" s="12"/>
      <c r="AD2139" s="12"/>
      <c r="AE2139" s="12"/>
      <c r="AF2139"/>
      <c r="AH2139"/>
      <c r="AI2139"/>
      <c r="AJ2139"/>
      <c r="AK2139"/>
      <c r="AL2139"/>
      <c r="AM2139"/>
      <c r="AN2139"/>
      <c r="AO2139"/>
      <c r="AP2139"/>
      <c r="AQ2139"/>
      <c r="AR2139"/>
      <c r="AS2139"/>
    </row>
    <row r="2140" spans="1:45" x14ac:dyDescent="0.25">
      <c r="A2140" s="110"/>
      <c r="B2140" s="110"/>
      <c r="R2140" s="82"/>
      <c r="S2140"/>
      <c r="T2140"/>
      <c r="U2140"/>
      <c r="V2140" s="12"/>
      <c r="W2140" s="12"/>
      <c r="X2140" s="12"/>
      <c r="Y2140" s="12"/>
      <c r="AA2140" s="12"/>
      <c r="AB2140" s="12"/>
      <c r="AC2140" s="12"/>
      <c r="AD2140" s="12"/>
      <c r="AE2140" s="12"/>
      <c r="AF2140"/>
      <c r="AH2140"/>
      <c r="AI2140"/>
      <c r="AJ2140"/>
      <c r="AK2140"/>
      <c r="AL2140"/>
      <c r="AM2140"/>
      <c r="AN2140"/>
      <c r="AO2140"/>
      <c r="AP2140"/>
      <c r="AQ2140"/>
      <c r="AR2140"/>
      <c r="AS2140"/>
    </row>
    <row r="2141" spans="1:45" x14ac:dyDescent="0.25">
      <c r="A2141" s="110"/>
      <c r="B2141" s="110"/>
      <c r="R2141" s="82"/>
      <c r="S2141"/>
      <c r="T2141"/>
      <c r="U2141"/>
      <c r="V2141" s="12"/>
      <c r="W2141" s="12"/>
      <c r="X2141" s="12"/>
      <c r="Y2141" s="12"/>
      <c r="AA2141" s="12"/>
      <c r="AB2141" s="12"/>
      <c r="AC2141" s="12"/>
      <c r="AD2141" s="12"/>
      <c r="AE2141" s="12"/>
      <c r="AF2141"/>
      <c r="AH2141"/>
      <c r="AI2141"/>
      <c r="AJ2141"/>
      <c r="AK2141"/>
      <c r="AL2141"/>
      <c r="AM2141"/>
      <c r="AN2141"/>
      <c r="AO2141"/>
      <c r="AP2141"/>
      <c r="AQ2141"/>
      <c r="AR2141"/>
      <c r="AS2141"/>
    </row>
    <row r="2142" spans="1:45" x14ac:dyDescent="0.25">
      <c r="A2142" s="110"/>
      <c r="B2142" s="110"/>
      <c r="R2142" s="82"/>
      <c r="S2142"/>
      <c r="T2142"/>
      <c r="U2142"/>
      <c r="V2142" s="12"/>
      <c r="W2142" s="12"/>
      <c r="X2142" s="12"/>
      <c r="Y2142" s="12"/>
      <c r="AA2142" s="12"/>
      <c r="AB2142" s="12"/>
      <c r="AC2142" s="12"/>
      <c r="AD2142" s="12"/>
      <c r="AE2142" s="12"/>
      <c r="AF2142"/>
      <c r="AH2142"/>
      <c r="AI2142"/>
      <c r="AJ2142"/>
      <c r="AK2142"/>
      <c r="AL2142"/>
      <c r="AM2142"/>
      <c r="AN2142"/>
      <c r="AO2142"/>
      <c r="AP2142"/>
      <c r="AQ2142"/>
      <c r="AR2142"/>
      <c r="AS2142"/>
    </row>
    <row r="2143" spans="1:45" x14ac:dyDescent="0.25">
      <c r="A2143" s="110"/>
      <c r="B2143" s="110"/>
      <c r="R2143" s="82"/>
      <c r="S2143"/>
      <c r="T2143"/>
      <c r="U2143"/>
      <c r="V2143" s="12"/>
      <c r="W2143" s="12"/>
      <c r="X2143" s="12"/>
      <c r="Y2143" s="12"/>
      <c r="AA2143" s="12"/>
      <c r="AB2143" s="12"/>
      <c r="AC2143" s="12"/>
      <c r="AD2143" s="12"/>
      <c r="AE2143" s="12"/>
      <c r="AF2143"/>
      <c r="AH2143"/>
      <c r="AI2143"/>
      <c r="AJ2143"/>
      <c r="AK2143"/>
      <c r="AL2143"/>
      <c r="AM2143"/>
      <c r="AN2143"/>
      <c r="AO2143"/>
      <c r="AP2143"/>
      <c r="AQ2143"/>
      <c r="AR2143"/>
      <c r="AS2143"/>
    </row>
    <row r="2144" spans="1:45" x14ac:dyDescent="0.25">
      <c r="A2144" s="110"/>
      <c r="B2144" s="110"/>
      <c r="R2144" s="82"/>
      <c r="S2144"/>
      <c r="T2144"/>
      <c r="U2144"/>
      <c r="V2144" s="12"/>
      <c r="W2144" s="12"/>
      <c r="X2144" s="12"/>
      <c r="Y2144" s="12"/>
      <c r="AA2144" s="12"/>
      <c r="AB2144" s="12"/>
      <c r="AC2144" s="12"/>
      <c r="AD2144" s="12"/>
      <c r="AE2144" s="12"/>
      <c r="AF2144"/>
      <c r="AH2144"/>
      <c r="AI2144"/>
      <c r="AJ2144"/>
      <c r="AK2144"/>
      <c r="AL2144"/>
      <c r="AM2144"/>
      <c r="AN2144"/>
      <c r="AO2144"/>
      <c r="AP2144"/>
      <c r="AQ2144"/>
      <c r="AR2144"/>
      <c r="AS2144"/>
    </row>
    <row r="2145" spans="1:45" x14ac:dyDescent="0.25">
      <c r="A2145" s="110"/>
      <c r="B2145" s="110"/>
      <c r="R2145" s="82"/>
      <c r="S2145"/>
      <c r="T2145"/>
      <c r="U2145"/>
      <c r="V2145" s="12"/>
      <c r="W2145" s="12"/>
      <c r="X2145" s="12"/>
      <c r="Y2145" s="12"/>
      <c r="AA2145" s="12"/>
      <c r="AB2145" s="12"/>
      <c r="AC2145" s="12"/>
      <c r="AD2145" s="12"/>
      <c r="AE2145" s="12"/>
      <c r="AF2145"/>
      <c r="AH2145"/>
      <c r="AI2145"/>
      <c r="AJ2145"/>
      <c r="AK2145"/>
      <c r="AL2145"/>
      <c r="AM2145"/>
      <c r="AN2145"/>
      <c r="AO2145"/>
      <c r="AP2145"/>
      <c r="AQ2145"/>
      <c r="AR2145"/>
      <c r="AS2145"/>
    </row>
    <row r="2146" spans="1:45" x14ac:dyDescent="0.25">
      <c r="A2146" s="110"/>
      <c r="B2146" s="110"/>
      <c r="R2146" s="82"/>
      <c r="S2146"/>
      <c r="T2146"/>
      <c r="U2146"/>
      <c r="V2146" s="12"/>
      <c r="W2146" s="12"/>
      <c r="X2146" s="12"/>
      <c r="Y2146" s="12"/>
      <c r="AA2146" s="12"/>
      <c r="AB2146" s="12"/>
      <c r="AC2146" s="12"/>
      <c r="AD2146" s="12"/>
      <c r="AE2146" s="12"/>
      <c r="AF2146"/>
      <c r="AH2146"/>
      <c r="AI2146"/>
      <c r="AJ2146"/>
      <c r="AK2146"/>
      <c r="AL2146"/>
      <c r="AM2146"/>
      <c r="AN2146"/>
      <c r="AO2146"/>
      <c r="AP2146"/>
      <c r="AQ2146"/>
      <c r="AR2146"/>
      <c r="AS2146"/>
    </row>
    <row r="2147" spans="1:45" x14ac:dyDescent="0.25">
      <c r="A2147" s="110"/>
      <c r="B2147" s="110"/>
      <c r="R2147" s="82"/>
      <c r="S2147"/>
      <c r="T2147"/>
      <c r="U2147"/>
      <c r="V2147" s="12"/>
      <c r="W2147" s="12"/>
      <c r="X2147" s="12"/>
      <c r="Y2147" s="12"/>
      <c r="AA2147" s="12"/>
      <c r="AB2147" s="12"/>
      <c r="AC2147" s="12"/>
      <c r="AD2147" s="12"/>
      <c r="AE2147" s="12"/>
      <c r="AF2147"/>
      <c r="AH2147"/>
      <c r="AI2147"/>
      <c r="AJ2147"/>
      <c r="AK2147"/>
      <c r="AL2147"/>
      <c r="AM2147"/>
      <c r="AN2147"/>
      <c r="AO2147"/>
      <c r="AP2147"/>
      <c r="AQ2147"/>
      <c r="AR2147"/>
      <c r="AS2147"/>
    </row>
    <row r="2148" spans="1:45" x14ac:dyDescent="0.25">
      <c r="A2148" s="110"/>
      <c r="B2148" s="110"/>
      <c r="R2148" s="82"/>
      <c r="S2148"/>
      <c r="T2148"/>
      <c r="U2148"/>
      <c r="V2148" s="12"/>
      <c r="W2148" s="12"/>
      <c r="X2148" s="12"/>
      <c r="Y2148" s="12"/>
      <c r="AA2148" s="12"/>
      <c r="AB2148" s="12"/>
      <c r="AC2148" s="12"/>
      <c r="AD2148" s="12"/>
      <c r="AE2148" s="12"/>
      <c r="AF2148"/>
      <c r="AH2148"/>
      <c r="AI2148"/>
      <c r="AJ2148"/>
      <c r="AK2148"/>
      <c r="AL2148"/>
      <c r="AM2148"/>
      <c r="AN2148"/>
      <c r="AO2148"/>
      <c r="AP2148"/>
      <c r="AQ2148"/>
      <c r="AR2148"/>
      <c r="AS2148"/>
    </row>
    <row r="2149" spans="1:45" x14ac:dyDescent="0.25">
      <c r="A2149" s="110"/>
      <c r="B2149" s="110"/>
      <c r="R2149" s="82"/>
      <c r="S2149"/>
      <c r="T2149"/>
      <c r="U2149"/>
      <c r="V2149" s="12"/>
      <c r="W2149" s="12"/>
      <c r="X2149" s="12"/>
      <c r="Y2149" s="12"/>
      <c r="AA2149" s="12"/>
      <c r="AB2149" s="12"/>
      <c r="AC2149" s="12"/>
      <c r="AD2149" s="12"/>
      <c r="AE2149" s="12"/>
      <c r="AF2149"/>
      <c r="AH2149"/>
      <c r="AI2149"/>
      <c r="AJ2149"/>
      <c r="AK2149"/>
      <c r="AL2149"/>
      <c r="AM2149"/>
      <c r="AN2149"/>
      <c r="AO2149"/>
      <c r="AP2149"/>
      <c r="AQ2149"/>
      <c r="AR2149"/>
      <c r="AS2149"/>
    </row>
    <row r="2150" spans="1:45" x14ac:dyDescent="0.25">
      <c r="A2150" s="110"/>
      <c r="B2150" s="110"/>
      <c r="R2150" s="82"/>
      <c r="S2150"/>
      <c r="T2150"/>
      <c r="U2150"/>
      <c r="V2150" s="12"/>
      <c r="W2150" s="12"/>
      <c r="X2150" s="12"/>
      <c r="Y2150" s="12"/>
      <c r="AA2150" s="12"/>
      <c r="AB2150" s="12"/>
      <c r="AC2150" s="12"/>
      <c r="AD2150" s="12"/>
      <c r="AE2150" s="12"/>
      <c r="AF2150"/>
      <c r="AH2150"/>
      <c r="AI2150"/>
      <c r="AJ2150"/>
      <c r="AK2150"/>
      <c r="AL2150"/>
      <c r="AM2150"/>
      <c r="AN2150"/>
      <c r="AO2150"/>
      <c r="AP2150"/>
      <c r="AQ2150"/>
      <c r="AR2150"/>
      <c r="AS2150"/>
    </row>
    <row r="2151" spans="1:45" x14ac:dyDescent="0.25">
      <c r="A2151" s="110"/>
      <c r="B2151" s="110"/>
      <c r="R2151" s="82"/>
      <c r="S2151"/>
      <c r="T2151"/>
      <c r="U2151"/>
      <c r="V2151" s="12"/>
      <c r="W2151" s="12"/>
      <c r="X2151" s="12"/>
      <c r="Y2151" s="12"/>
      <c r="AA2151" s="12"/>
      <c r="AB2151" s="12"/>
      <c r="AC2151" s="12"/>
      <c r="AD2151" s="12"/>
      <c r="AE2151" s="12"/>
      <c r="AF2151"/>
      <c r="AH2151"/>
      <c r="AI2151"/>
      <c r="AJ2151"/>
      <c r="AK2151"/>
      <c r="AL2151"/>
      <c r="AM2151"/>
      <c r="AN2151"/>
      <c r="AO2151"/>
      <c r="AP2151"/>
      <c r="AQ2151"/>
      <c r="AR2151"/>
      <c r="AS2151"/>
    </row>
    <row r="2152" spans="1:45" x14ac:dyDescent="0.25">
      <c r="A2152" s="110"/>
      <c r="B2152" s="110"/>
      <c r="R2152" s="82"/>
      <c r="S2152"/>
      <c r="T2152"/>
      <c r="U2152"/>
      <c r="V2152" s="12"/>
      <c r="W2152" s="12"/>
      <c r="X2152" s="12"/>
      <c r="Y2152" s="12"/>
      <c r="AA2152" s="12"/>
      <c r="AB2152" s="12"/>
      <c r="AC2152" s="12"/>
      <c r="AD2152" s="12"/>
      <c r="AE2152" s="12"/>
      <c r="AF2152"/>
      <c r="AH2152"/>
      <c r="AI2152"/>
      <c r="AJ2152"/>
      <c r="AK2152"/>
      <c r="AL2152"/>
      <c r="AM2152"/>
      <c r="AN2152"/>
      <c r="AO2152"/>
      <c r="AP2152"/>
      <c r="AQ2152"/>
      <c r="AR2152"/>
      <c r="AS2152"/>
    </row>
    <row r="2153" spans="1:45" x14ac:dyDescent="0.25">
      <c r="A2153" s="110"/>
      <c r="B2153" s="110"/>
      <c r="R2153" s="82"/>
      <c r="S2153"/>
      <c r="T2153"/>
      <c r="U2153"/>
      <c r="V2153" s="12"/>
      <c r="W2153" s="12"/>
      <c r="X2153" s="12"/>
      <c r="Y2153" s="12"/>
      <c r="AA2153" s="12"/>
      <c r="AB2153" s="12"/>
      <c r="AC2153" s="12"/>
      <c r="AD2153" s="12"/>
      <c r="AE2153" s="12"/>
      <c r="AF2153"/>
      <c r="AH2153"/>
      <c r="AI2153"/>
      <c r="AJ2153"/>
      <c r="AK2153"/>
      <c r="AL2153"/>
      <c r="AM2153"/>
      <c r="AN2153"/>
      <c r="AO2153"/>
      <c r="AP2153"/>
      <c r="AQ2153"/>
      <c r="AR2153"/>
      <c r="AS2153"/>
    </row>
    <row r="2154" spans="1:45" x14ac:dyDescent="0.25">
      <c r="A2154" s="110"/>
      <c r="B2154" s="110"/>
      <c r="R2154" s="82"/>
      <c r="S2154"/>
      <c r="T2154"/>
      <c r="U2154"/>
      <c r="V2154" s="12"/>
      <c r="W2154" s="12"/>
      <c r="X2154" s="12"/>
      <c r="Y2154" s="12"/>
      <c r="AA2154" s="12"/>
      <c r="AB2154" s="12"/>
      <c r="AC2154" s="12"/>
      <c r="AD2154" s="12"/>
      <c r="AE2154" s="12"/>
      <c r="AF2154"/>
      <c r="AH2154"/>
      <c r="AI2154"/>
      <c r="AJ2154"/>
      <c r="AK2154"/>
      <c r="AL2154"/>
      <c r="AM2154"/>
      <c r="AN2154"/>
      <c r="AO2154"/>
      <c r="AP2154"/>
      <c r="AQ2154"/>
      <c r="AR2154"/>
      <c r="AS2154"/>
    </row>
    <row r="2155" spans="1:45" x14ac:dyDescent="0.25">
      <c r="A2155" s="110"/>
      <c r="B2155" s="110"/>
      <c r="R2155" s="82"/>
      <c r="S2155"/>
      <c r="T2155"/>
      <c r="U2155"/>
      <c r="V2155" s="12"/>
      <c r="W2155" s="12"/>
      <c r="X2155" s="12"/>
      <c r="Y2155" s="12"/>
      <c r="AA2155" s="12"/>
      <c r="AB2155" s="12"/>
      <c r="AC2155" s="12"/>
      <c r="AD2155" s="12"/>
      <c r="AE2155" s="12"/>
      <c r="AF2155"/>
      <c r="AH2155"/>
      <c r="AI2155"/>
      <c r="AJ2155"/>
      <c r="AK2155"/>
      <c r="AL2155"/>
      <c r="AM2155"/>
      <c r="AN2155"/>
      <c r="AO2155"/>
      <c r="AP2155"/>
      <c r="AQ2155"/>
      <c r="AR2155"/>
      <c r="AS2155"/>
    </row>
    <row r="2156" spans="1:45" x14ac:dyDescent="0.25">
      <c r="A2156" s="110"/>
      <c r="B2156" s="110"/>
      <c r="R2156" s="82"/>
      <c r="S2156"/>
      <c r="T2156"/>
      <c r="U2156"/>
      <c r="V2156" s="12"/>
      <c r="W2156" s="12"/>
      <c r="X2156" s="12"/>
      <c r="Y2156" s="12"/>
      <c r="AA2156" s="12"/>
      <c r="AB2156" s="12"/>
      <c r="AC2156" s="12"/>
      <c r="AD2156" s="12"/>
      <c r="AE2156" s="12"/>
      <c r="AF2156"/>
      <c r="AH2156"/>
      <c r="AI2156"/>
      <c r="AJ2156"/>
      <c r="AK2156"/>
      <c r="AL2156"/>
      <c r="AM2156"/>
      <c r="AN2156"/>
      <c r="AO2156"/>
      <c r="AP2156"/>
      <c r="AQ2156"/>
      <c r="AR2156"/>
      <c r="AS2156"/>
    </row>
    <row r="2157" spans="1:45" x14ac:dyDescent="0.25">
      <c r="A2157" s="110"/>
      <c r="B2157" s="110"/>
      <c r="R2157" s="82"/>
      <c r="S2157"/>
      <c r="T2157"/>
      <c r="U2157"/>
      <c r="V2157" s="12"/>
      <c r="W2157" s="12"/>
      <c r="X2157" s="12"/>
      <c r="Y2157" s="12"/>
      <c r="AA2157" s="12"/>
      <c r="AB2157" s="12"/>
      <c r="AC2157" s="12"/>
      <c r="AD2157" s="12"/>
      <c r="AE2157" s="12"/>
      <c r="AF2157"/>
      <c r="AH2157"/>
      <c r="AI2157"/>
      <c r="AJ2157"/>
      <c r="AK2157"/>
      <c r="AL2157"/>
      <c r="AM2157"/>
      <c r="AN2157"/>
      <c r="AO2157"/>
      <c r="AP2157"/>
      <c r="AQ2157"/>
      <c r="AR2157"/>
      <c r="AS2157"/>
    </row>
    <row r="2158" spans="1:45" x14ac:dyDescent="0.25">
      <c r="A2158" s="110"/>
      <c r="B2158" s="110"/>
      <c r="R2158" s="82"/>
      <c r="S2158"/>
      <c r="T2158"/>
      <c r="U2158"/>
      <c r="V2158" s="12"/>
      <c r="W2158" s="12"/>
      <c r="X2158" s="12"/>
      <c r="Y2158" s="12"/>
      <c r="AA2158" s="12"/>
      <c r="AB2158" s="12"/>
      <c r="AC2158" s="12"/>
      <c r="AD2158" s="12"/>
      <c r="AE2158" s="12"/>
      <c r="AF2158"/>
      <c r="AH2158"/>
      <c r="AI2158"/>
      <c r="AJ2158"/>
      <c r="AK2158"/>
      <c r="AL2158"/>
      <c r="AM2158"/>
      <c r="AN2158"/>
      <c r="AO2158"/>
      <c r="AP2158"/>
      <c r="AQ2158"/>
      <c r="AR2158"/>
      <c r="AS2158"/>
    </row>
    <row r="2159" spans="1:45" x14ac:dyDescent="0.25">
      <c r="A2159" s="110"/>
      <c r="B2159" s="110"/>
      <c r="R2159" s="82"/>
      <c r="S2159"/>
      <c r="T2159"/>
      <c r="U2159"/>
      <c r="V2159" s="12"/>
      <c r="W2159" s="12"/>
      <c r="X2159" s="12"/>
      <c r="Y2159" s="12"/>
      <c r="AA2159" s="12"/>
      <c r="AB2159" s="12"/>
      <c r="AC2159" s="12"/>
      <c r="AD2159" s="12"/>
      <c r="AE2159" s="12"/>
      <c r="AF2159"/>
      <c r="AH2159"/>
      <c r="AI2159"/>
      <c r="AJ2159"/>
      <c r="AK2159"/>
      <c r="AL2159"/>
      <c r="AM2159"/>
      <c r="AN2159"/>
      <c r="AO2159"/>
      <c r="AP2159"/>
      <c r="AQ2159"/>
      <c r="AR2159"/>
      <c r="AS2159"/>
    </row>
    <row r="2160" spans="1:45" x14ac:dyDescent="0.25">
      <c r="A2160" s="110"/>
      <c r="B2160" s="110"/>
      <c r="R2160" s="82"/>
      <c r="S2160"/>
      <c r="T2160"/>
      <c r="U2160"/>
      <c r="V2160" s="12"/>
      <c r="W2160" s="12"/>
      <c r="X2160" s="12"/>
      <c r="Y2160" s="12"/>
      <c r="AA2160" s="12"/>
      <c r="AB2160" s="12"/>
      <c r="AC2160" s="12"/>
      <c r="AD2160" s="12"/>
      <c r="AE2160" s="12"/>
      <c r="AF2160"/>
      <c r="AH2160"/>
      <c r="AI2160"/>
      <c r="AJ2160"/>
      <c r="AK2160"/>
      <c r="AL2160"/>
      <c r="AM2160"/>
      <c r="AN2160"/>
      <c r="AO2160"/>
      <c r="AP2160"/>
      <c r="AQ2160"/>
      <c r="AR2160"/>
      <c r="AS2160"/>
    </row>
    <row r="2161" spans="1:45" x14ac:dyDescent="0.25">
      <c r="A2161" s="110"/>
      <c r="B2161" s="110"/>
      <c r="R2161" s="82"/>
      <c r="S2161"/>
      <c r="T2161"/>
      <c r="U2161"/>
      <c r="V2161" s="12"/>
      <c r="W2161" s="12"/>
      <c r="X2161" s="12"/>
      <c r="Y2161" s="12"/>
      <c r="AA2161" s="12"/>
      <c r="AB2161" s="12"/>
      <c r="AC2161" s="12"/>
      <c r="AD2161" s="12"/>
      <c r="AE2161" s="12"/>
      <c r="AF2161"/>
      <c r="AH2161"/>
      <c r="AI2161"/>
      <c r="AJ2161"/>
      <c r="AK2161"/>
      <c r="AL2161"/>
      <c r="AM2161"/>
      <c r="AN2161"/>
      <c r="AO2161"/>
      <c r="AP2161"/>
      <c r="AQ2161"/>
      <c r="AR2161"/>
      <c r="AS2161"/>
    </row>
    <row r="2162" spans="1:45" x14ac:dyDescent="0.25">
      <c r="A2162" s="110"/>
      <c r="B2162" s="110"/>
      <c r="R2162" s="82"/>
      <c r="S2162"/>
      <c r="T2162"/>
      <c r="U2162"/>
      <c r="V2162" s="12"/>
      <c r="W2162" s="12"/>
      <c r="X2162" s="12"/>
      <c r="Y2162" s="12"/>
      <c r="AA2162" s="12"/>
      <c r="AB2162" s="12"/>
      <c r="AC2162" s="12"/>
      <c r="AD2162" s="12"/>
      <c r="AE2162" s="12"/>
      <c r="AF2162"/>
      <c r="AH2162"/>
      <c r="AI2162"/>
      <c r="AJ2162"/>
      <c r="AK2162"/>
      <c r="AL2162"/>
      <c r="AM2162"/>
      <c r="AN2162"/>
      <c r="AO2162"/>
      <c r="AP2162"/>
      <c r="AQ2162"/>
      <c r="AR2162"/>
      <c r="AS2162"/>
    </row>
    <row r="2163" spans="1:45" x14ac:dyDescent="0.25">
      <c r="A2163" s="110"/>
      <c r="B2163" s="110"/>
      <c r="R2163" s="82"/>
      <c r="S2163"/>
      <c r="T2163"/>
      <c r="U2163"/>
      <c r="V2163" s="12"/>
      <c r="W2163" s="12"/>
      <c r="X2163" s="12"/>
      <c r="Y2163" s="12"/>
      <c r="AA2163" s="12"/>
      <c r="AB2163" s="12"/>
      <c r="AC2163" s="12"/>
      <c r="AD2163" s="12"/>
      <c r="AE2163" s="12"/>
      <c r="AF2163"/>
      <c r="AH2163"/>
      <c r="AI2163"/>
      <c r="AJ2163"/>
      <c r="AK2163"/>
      <c r="AL2163"/>
      <c r="AM2163"/>
      <c r="AN2163"/>
      <c r="AO2163"/>
      <c r="AP2163"/>
      <c r="AQ2163"/>
      <c r="AR2163"/>
      <c r="AS2163"/>
    </row>
    <row r="2164" spans="1:45" x14ac:dyDescent="0.25">
      <c r="A2164" s="110"/>
      <c r="B2164" s="110"/>
      <c r="R2164" s="82"/>
      <c r="S2164"/>
      <c r="T2164"/>
      <c r="U2164"/>
      <c r="V2164" s="12"/>
      <c r="W2164" s="12"/>
      <c r="X2164" s="12"/>
      <c r="Y2164" s="12"/>
      <c r="AA2164" s="12"/>
      <c r="AB2164" s="12"/>
      <c r="AC2164" s="12"/>
      <c r="AD2164" s="12"/>
      <c r="AE2164" s="12"/>
      <c r="AF2164"/>
      <c r="AH2164"/>
      <c r="AI2164"/>
      <c r="AJ2164"/>
      <c r="AK2164"/>
      <c r="AL2164"/>
      <c r="AM2164"/>
      <c r="AN2164"/>
      <c r="AO2164"/>
      <c r="AP2164"/>
      <c r="AQ2164"/>
      <c r="AR2164"/>
      <c r="AS2164"/>
    </row>
    <row r="2165" spans="1:45" x14ac:dyDescent="0.25">
      <c r="A2165" s="110"/>
      <c r="B2165" s="110"/>
      <c r="R2165" s="82"/>
      <c r="S2165"/>
      <c r="T2165"/>
      <c r="U2165"/>
      <c r="V2165" s="12"/>
      <c r="W2165" s="12"/>
      <c r="X2165" s="12"/>
      <c r="Y2165" s="12"/>
      <c r="AA2165" s="12"/>
      <c r="AB2165" s="12"/>
      <c r="AC2165" s="12"/>
      <c r="AD2165" s="12"/>
      <c r="AE2165" s="12"/>
      <c r="AF2165"/>
      <c r="AH2165"/>
      <c r="AI2165"/>
      <c r="AJ2165"/>
      <c r="AK2165"/>
      <c r="AL2165"/>
      <c r="AM2165"/>
      <c r="AN2165"/>
      <c r="AO2165"/>
      <c r="AP2165"/>
      <c r="AQ2165"/>
      <c r="AR2165"/>
      <c r="AS2165"/>
    </row>
    <row r="2166" spans="1:45" x14ac:dyDescent="0.25">
      <c r="A2166" s="110"/>
      <c r="B2166" s="110"/>
      <c r="R2166" s="82"/>
      <c r="S2166"/>
      <c r="T2166"/>
      <c r="U2166"/>
      <c r="V2166" s="12"/>
      <c r="W2166" s="12"/>
      <c r="X2166" s="12"/>
      <c r="Y2166" s="12"/>
      <c r="AA2166" s="12"/>
      <c r="AB2166" s="12"/>
      <c r="AC2166" s="12"/>
      <c r="AD2166" s="12"/>
      <c r="AE2166" s="12"/>
      <c r="AF2166"/>
      <c r="AH2166"/>
      <c r="AI2166"/>
      <c r="AJ2166"/>
      <c r="AK2166"/>
      <c r="AL2166"/>
      <c r="AM2166"/>
      <c r="AN2166"/>
      <c r="AO2166"/>
      <c r="AP2166"/>
      <c r="AQ2166"/>
      <c r="AR2166"/>
      <c r="AS2166"/>
    </row>
    <row r="2167" spans="1:45" x14ac:dyDescent="0.25">
      <c r="A2167" s="110"/>
      <c r="B2167" s="110"/>
      <c r="R2167" s="82"/>
      <c r="S2167"/>
      <c r="T2167"/>
      <c r="U2167"/>
      <c r="V2167" s="12"/>
      <c r="W2167" s="12"/>
      <c r="X2167" s="12"/>
      <c r="Y2167" s="12"/>
      <c r="AA2167" s="12"/>
      <c r="AB2167" s="12"/>
      <c r="AC2167" s="12"/>
      <c r="AD2167" s="12"/>
      <c r="AE2167" s="12"/>
      <c r="AF2167"/>
      <c r="AH2167"/>
      <c r="AI2167"/>
      <c r="AJ2167"/>
      <c r="AK2167"/>
      <c r="AL2167"/>
      <c r="AM2167"/>
      <c r="AN2167"/>
      <c r="AO2167"/>
      <c r="AP2167"/>
      <c r="AQ2167"/>
      <c r="AR2167"/>
      <c r="AS2167"/>
    </row>
    <row r="2168" spans="1:45" x14ac:dyDescent="0.25">
      <c r="A2168" s="110"/>
      <c r="B2168" s="110"/>
      <c r="R2168" s="82"/>
      <c r="S2168"/>
      <c r="T2168"/>
      <c r="U2168"/>
      <c r="V2168" s="12"/>
      <c r="W2168" s="12"/>
      <c r="X2168" s="12"/>
      <c r="Y2168" s="12"/>
      <c r="AA2168" s="12"/>
      <c r="AB2168" s="12"/>
      <c r="AC2168" s="12"/>
      <c r="AD2168" s="12"/>
      <c r="AE2168" s="12"/>
      <c r="AF2168"/>
      <c r="AH2168"/>
      <c r="AI2168"/>
      <c r="AJ2168"/>
      <c r="AK2168"/>
      <c r="AL2168"/>
      <c r="AM2168"/>
      <c r="AN2168"/>
      <c r="AO2168"/>
      <c r="AP2168"/>
      <c r="AQ2168"/>
      <c r="AR2168"/>
      <c r="AS2168"/>
    </row>
    <row r="2169" spans="1:45" x14ac:dyDescent="0.25">
      <c r="A2169" s="110"/>
      <c r="B2169" s="110"/>
      <c r="R2169" s="82"/>
      <c r="S2169"/>
      <c r="T2169"/>
      <c r="U2169"/>
      <c r="V2169" s="12"/>
      <c r="W2169" s="12"/>
      <c r="X2169" s="12"/>
      <c r="Y2169" s="12"/>
      <c r="AA2169" s="12"/>
      <c r="AB2169" s="12"/>
      <c r="AC2169" s="12"/>
      <c r="AD2169" s="12"/>
      <c r="AE2169" s="12"/>
      <c r="AF2169"/>
      <c r="AH2169"/>
      <c r="AI2169"/>
      <c r="AJ2169"/>
      <c r="AK2169"/>
      <c r="AL2169"/>
      <c r="AM2169"/>
      <c r="AN2169"/>
      <c r="AO2169"/>
      <c r="AP2169"/>
      <c r="AQ2169"/>
      <c r="AR2169"/>
      <c r="AS2169"/>
    </row>
    <row r="2170" spans="1:45" x14ac:dyDescent="0.25">
      <c r="A2170" s="110"/>
      <c r="B2170" s="110"/>
      <c r="R2170" s="82"/>
      <c r="S2170"/>
      <c r="T2170"/>
      <c r="U2170"/>
      <c r="V2170" s="12"/>
      <c r="W2170" s="12"/>
      <c r="X2170" s="12"/>
      <c r="Y2170" s="12"/>
      <c r="AA2170" s="12"/>
      <c r="AB2170" s="12"/>
      <c r="AC2170" s="12"/>
      <c r="AD2170" s="12"/>
      <c r="AE2170" s="12"/>
      <c r="AF2170"/>
      <c r="AH2170"/>
      <c r="AI2170"/>
      <c r="AJ2170"/>
      <c r="AK2170"/>
      <c r="AL2170"/>
      <c r="AM2170"/>
      <c r="AN2170"/>
      <c r="AO2170"/>
      <c r="AP2170"/>
      <c r="AQ2170"/>
      <c r="AR2170"/>
      <c r="AS2170"/>
    </row>
    <row r="2171" spans="1:45" x14ac:dyDescent="0.25">
      <c r="A2171" s="110"/>
      <c r="B2171" s="110"/>
      <c r="R2171" s="82"/>
      <c r="S2171"/>
      <c r="T2171"/>
      <c r="U2171"/>
      <c r="V2171" s="12"/>
      <c r="W2171" s="12"/>
      <c r="X2171" s="12"/>
      <c r="Y2171" s="12"/>
      <c r="AA2171" s="12"/>
      <c r="AB2171" s="12"/>
      <c r="AC2171" s="12"/>
      <c r="AD2171" s="12"/>
      <c r="AE2171" s="12"/>
      <c r="AF2171"/>
      <c r="AH2171"/>
      <c r="AI2171"/>
      <c r="AJ2171"/>
      <c r="AK2171"/>
      <c r="AL2171"/>
      <c r="AM2171"/>
      <c r="AN2171"/>
      <c r="AO2171"/>
      <c r="AP2171"/>
      <c r="AQ2171"/>
      <c r="AR2171"/>
      <c r="AS2171"/>
    </row>
    <row r="2172" spans="1:45" x14ac:dyDescent="0.25">
      <c r="A2172" s="110"/>
      <c r="B2172" s="110"/>
      <c r="R2172" s="82"/>
      <c r="S2172"/>
      <c r="T2172"/>
      <c r="U2172"/>
      <c r="V2172" s="12"/>
      <c r="W2172" s="12"/>
      <c r="X2172" s="12"/>
      <c r="Y2172" s="12"/>
      <c r="AA2172" s="12"/>
      <c r="AB2172" s="12"/>
      <c r="AC2172" s="12"/>
      <c r="AD2172" s="12"/>
      <c r="AE2172" s="12"/>
      <c r="AF2172"/>
      <c r="AH2172"/>
      <c r="AI2172"/>
      <c r="AJ2172"/>
      <c r="AK2172"/>
      <c r="AL2172"/>
      <c r="AM2172"/>
      <c r="AN2172"/>
      <c r="AO2172"/>
      <c r="AP2172"/>
      <c r="AQ2172"/>
      <c r="AR2172"/>
      <c r="AS2172"/>
    </row>
    <row r="2173" spans="1:45" x14ac:dyDescent="0.25">
      <c r="A2173" s="110"/>
      <c r="B2173" s="110"/>
      <c r="R2173" s="82"/>
      <c r="S2173"/>
      <c r="T2173"/>
      <c r="U2173"/>
      <c r="V2173" s="12"/>
      <c r="W2173" s="12"/>
      <c r="X2173" s="12"/>
      <c r="Y2173" s="12"/>
      <c r="AA2173" s="12"/>
      <c r="AB2173" s="12"/>
      <c r="AC2173" s="12"/>
      <c r="AD2173" s="12"/>
      <c r="AE2173" s="12"/>
      <c r="AF2173"/>
      <c r="AH2173"/>
      <c r="AI2173"/>
      <c r="AJ2173"/>
      <c r="AK2173"/>
      <c r="AL2173"/>
      <c r="AM2173"/>
      <c r="AN2173"/>
      <c r="AO2173"/>
      <c r="AP2173"/>
      <c r="AQ2173"/>
      <c r="AR2173"/>
      <c r="AS2173"/>
    </row>
    <row r="2174" spans="1:45" x14ac:dyDescent="0.25">
      <c r="A2174" s="110"/>
      <c r="B2174" s="110"/>
      <c r="R2174" s="82"/>
      <c r="S2174"/>
      <c r="T2174"/>
      <c r="U2174"/>
      <c r="V2174" s="12"/>
      <c r="W2174" s="12"/>
      <c r="X2174" s="12"/>
      <c r="Y2174" s="12"/>
      <c r="AA2174" s="12"/>
      <c r="AB2174" s="12"/>
      <c r="AC2174" s="12"/>
      <c r="AD2174" s="12"/>
      <c r="AE2174" s="12"/>
      <c r="AF2174"/>
      <c r="AH2174"/>
      <c r="AI2174"/>
      <c r="AJ2174"/>
      <c r="AK2174"/>
      <c r="AL2174"/>
      <c r="AM2174"/>
      <c r="AN2174"/>
      <c r="AO2174"/>
      <c r="AP2174"/>
      <c r="AQ2174"/>
      <c r="AR2174"/>
      <c r="AS2174"/>
    </row>
    <row r="2175" spans="1:45" x14ac:dyDescent="0.25">
      <c r="A2175" s="110"/>
      <c r="B2175" s="110"/>
      <c r="R2175" s="82"/>
      <c r="S2175"/>
      <c r="T2175"/>
      <c r="U2175"/>
      <c r="V2175" s="12"/>
      <c r="W2175" s="12"/>
      <c r="X2175" s="12"/>
      <c r="Y2175" s="12"/>
      <c r="AA2175" s="12"/>
      <c r="AB2175" s="12"/>
      <c r="AC2175" s="12"/>
      <c r="AD2175" s="12"/>
      <c r="AE2175" s="12"/>
      <c r="AF2175"/>
      <c r="AH2175"/>
      <c r="AI2175"/>
      <c r="AJ2175"/>
      <c r="AK2175"/>
      <c r="AL2175"/>
      <c r="AM2175"/>
      <c r="AN2175"/>
      <c r="AO2175"/>
      <c r="AP2175"/>
      <c r="AQ2175"/>
      <c r="AR2175"/>
      <c r="AS2175"/>
    </row>
    <row r="2176" spans="1:45" x14ac:dyDescent="0.25">
      <c r="A2176" s="110"/>
      <c r="B2176" s="110"/>
      <c r="R2176" s="82"/>
      <c r="S2176"/>
      <c r="T2176"/>
      <c r="U2176"/>
      <c r="V2176" s="12"/>
      <c r="W2176" s="12"/>
      <c r="X2176" s="12"/>
      <c r="Y2176" s="12"/>
      <c r="AA2176" s="12"/>
      <c r="AB2176" s="12"/>
      <c r="AC2176" s="12"/>
      <c r="AD2176" s="12"/>
      <c r="AE2176" s="12"/>
      <c r="AF2176"/>
      <c r="AH2176"/>
      <c r="AI2176"/>
      <c r="AJ2176"/>
      <c r="AK2176"/>
      <c r="AL2176"/>
      <c r="AM2176"/>
      <c r="AN2176"/>
      <c r="AO2176"/>
      <c r="AP2176"/>
      <c r="AQ2176"/>
      <c r="AR2176"/>
      <c r="AS2176"/>
    </row>
    <row r="2177" spans="1:45" x14ac:dyDescent="0.25">
      <c r="A2177" s="110"/>
      <c r="B2177" s="110"/>
      <c r="R2177" s="82"/>
      <c r="S2177"/>
      <c r="T2177"/>
      <c r="U2177"/>
      <c r="V2177" s="12"/>
      <c r="W2177" s="12"/>
      <c r="X2177" s="12"/>
      <c r="Y2177" s="12"/>
      <c r="AA2177" s="12"/>
      <c r="AB2177" s="12"/>
      <c r="AC2177" s="12"/>
      <c r="AD2177" s="12"/>
      <c r="AE2177" s="12"/>
      <c r="AF2177"/>
      <c r="AH2177"/>
      <c r="AI2177"/>
      <c r="AJ2177"/>
      <c r="AK2177"/>
      <c r="AL2177"/>
      <c r="AM2177"/>
      <c r="AN2177"/>
      <c r="AO2177"/>
      <c r="AP2177"/>
      <c r="AQ2177"/>
      <c r="AR2177"/>
      <c r="AS2177"/>
    </row>
    <row r="2178" spans="1:45" x14ac:dyDescent="0.25">
      <c r="A2178" s="110"/>
      <c r="B2178" s="110"/>
      <c r="R2178" s="82"/>
      <c r="S2178"/>
      <c r="T2178"/>
      <c r="U2178"/>
      <c r="V2178" s="12"/>
      <c r="W2178" s="12"/>
      <c r="X2178" s="12"/>
      <c r="Y2178" s="12"/>
      <c r="AA2178" s="12"/>
      <c r="AB2178" s="12"/>
      <c r="AC2178" s="12"/>
      <c r="AD2178" s="12"/>
      <c r="AE2178" s="12"/>
      <c r="AF2178"/>
      <c r="AH2178"/>
      <c r="AI2178"/>
      <c r="AJ2178"/>
      <c r="AK2178"/>
      <c r="AL2178"/>
      <c r="AM2178"/>
      <c r="AN2178"/>
      <c r="AO2178"/>
      <c r="AP2178"/>
      <c r="AQ2178"/>
      <c r="AR2178"/>
      <c r="AS2178"/>
    </row>
    <row r="2179" spans="1:45" x14ac:dyDescent="0.25">
      <c r="A2179" s="110"/>
      <c r="B2179" s="110"/>
      <c r="R2179" s="82"/>
      <c r="S2179"/>
      <c r="T2179"/>
      <c r="U2179"/>
      <c r="V2179" s="12"/>
      <c r="W2179" s="12"/>
      <c r="X2179" s="12"/>
      <c r="Y2179" s="12"/>
      <c r="AA2179" s="12"/>
      <c r="AB2179" s="12"/>
      <c r="AC2179" s="12"/>
      <c r="AD2179" s="12"/>
      <c r="AE2179" s="12"/>
      <c r="AF2179"/>
      <c r="AH2179"/>
      <c r="AI2179"/>
      <c r="AJ2179"/>
      <c r="AK2179"/>
      <c r="AL2179"/>
      <c r="AM2179"/>
      <c r="AN2179"/>
      <c r="AO2179"/>
      <c r="AP2179"/>
      <c r="AQ2179"/>
      <c r="AR2179"/>
      <c r="AS2179"/>
    </row>
    <row r="2180" spans="1:45" x14ac:dyDescent="0.25">
      <c r="A2180" s="110"/>
      <c r="B2180" s="110"/>
      <c r="R2180" s="82"/>
      <c r="S2180"/>
      <c r="T2180"/>
      <c r="U2180"/>
      <c r="V2180" s="12"/>
      <c r="W2180" s="12"/>
      <c r="X2180" s="12"/>
      <c r="Y2180" s="12"/>
      <c r="AA2180" s="12"/>
      <c r="AB2180" s="12"/>
      <c r="AC2180" s="12"/>
      <c r="AD2180" s="12"/>
      <c r="AE2180" s="12"/>
      <c r="AF2180"/>
      <c r="AH2180"/>
      <c r="AI2180"/>
      <c r="AJ2180"/>
      <c r="AK2180"/>
      <c r="AL2180"/>
      <c r="AM2180"/>
      <c r="AN2180"/>
      <c r="AO2180"/>
      <c r="AP2180"/>
      <c r="AQ2180"/>
      <c r="AR2180"/>
      <c r="AS2180"/>
    </row>
    <row r="2181" spans="1:45" x14ac:dyDescent="0.25">
      <c r="A2181" s="110"/>
      <c r="B2181" s="110"/>
      <c r="R2181" s="82"/>
      <c r="S2181"/>
      <c r="T2181"/>
      <c r="U2181"/>
      <c r="V2181" s="12"/>
      <c r="W2181" s="12"/>
      <c r="X2181" s="12"/>
      <c r="Y2181" s="12"/>
      <c r="AA2181" s="12"/>
      <c r="AB2181" s="12"/>
      <c r="AC2181" s="12"/>
      <c r="AD2181" s="12"/>
      <c r="AE2181" s="12"/>
      <c r="AF2181"/>
      <c r="AH2181"/>
      <c r="AI2181"/>
      <c r="AJ2181"/>
      <c r="AK2181"/>
      <c r="AL2181"/>
      <c r="AM2181"/>
      <c r="AN2181"/>
      <c r="AO2181"/>
      <c r="AP2181"/>
      <c r="AQ2181"/>
      <c r="AR2181"/>
      <c r="AS2181"/>
    </row>
    <row r="2182" spans="1:45" x14ac:dyDescent="0.25">
      <c r="A2182" s="110"/>
      <c r="B2182" s="110"/>
      <c r="R2182" s="82"/>
      <c r="S2182"/>
      <c r="T2182"/>
      <c r="U2182"/>
      <c r="V2182" s="12"/>
      <c r="W2182" s="12"/>
      <c r="X2182" s="12"/>
      <c r="Y2182" s="12"/>
      <c r="AA2182" s="12"/>
      <c r="AB2182" s="12"/>
      <c r="AC2182" s="12"/>
      <c r="AD2182" s="12"/>
      <c r="AE2182" s="12"/>
      <c r="AF2182"/>
      <c r="AH2182"/>
      <c r="AI2182"/>
      <c r="AJ2182"/>
      <c r="AK2182"/>
      <c r="AL2182"/>
      <c r="AM2182"/>
      <c r="AN2182"/>
      <c r="AO2182"/>
      <c r="AP2182"/>
      <c r="AQ2182"/>
      <c r="AR2182"/>
      <c r="AS2182"/>
    </row>
    <row r="2183" spans="1:45" x14ac:dyDescent="0.25">
      <c r="A2183" s="110"/>
      <c r="B2183" s="110"/>
      <c r="R2183" s="82"/>
      <c r="S2183"/>
      <c r="T2183"/>
      <c r="U2183"/>
      <c r="V2183" s="12"/>
      <c r="W2183" s="12"/>
      <c r="X2183" s="12"/>
      <c r="Y2183" s="12"/>
      <c r="AA2183" s="12"/>
      <c r="AB2183" s="12"/>
      <c r="AC2183" s="12"/>
      <c r="AD2183" s="12"/>
      <c r="AE2183" s="12"/>
      <c r="AF2183"/>
      <c r="AH2183"/>
      <c r="AI2183"/>
      <c r="AJ2183"/>
      <c r="AK2183"/>
      <c r="AL2183"/>
      <c r="AM2183"/>
      <c r="AN2183"/>
      <c r="AO2183"/>
      <c r="AP2183"/>
      <c r="AQ2183"/>
      <c r="AR2183"/>
      <c r="AS2183"/>
    </row>
    <row r="2184" spans="1:45" x14ac:dyDescent="0.25">
      <c r="A2184" s="110"/>
      <c r="B2184" s="110"/>
      <c r="R2184" s="82"/>
      <c r="S2184"/>
      <c r="T2184"/>
      <c r="U2184"/>
      <c r="V2184" s="12"/>
      <c r="W2184" s="12"/>
      <c r="X2184" s="12"/>
      <c r="Y2184" s="12"/>
      <c r="AA2184" s="12"/>
      <c r="AB2184" s="12"/>
      <c r="AC2184" s="12"/>
      <c r="AD2184" s="12"/>
      <c r="AE2184" s="12"/>
      <c r="AF2184"/>
      <c r="AH2184"/>
      <c r="AI2184"/>
      <c r="AJ2184"/>
      <c r="AK2184"/>
      <c r="AL2184"/>
      <c r="AM2184"/>
      <c r="AN2184"/>
      <c r="AO2184"/>
      <c r="AP2184"/>
      <c r="AQ2184"/>
      <c r="AR2184"/>
      <c r="AS2184"/>
    </row>
    <row r="2185" spans="1:45" x14ac:dyDescent="0.25">
      <c r="A2185" s="110"/>
      <c r="B2185" s="110"/>
      <c r="R2185" s="82"/>
      <c r="S2185"/>
      <c r="T2185"/>
      <c r="U2185"/>
      <c r="V2185" s="12"/>
      <c r="W2185" s="12"/>
      <c r="X2185" s="12"/>
      <c r="Y2185" s="12"/>
      <c r="AA2185" s="12"/>
      <c r="AB2185" s="12"/>
      <c r="AC2185" s="12"/>
      <c r="AD2185" s="12"/>
      <c r="AE2185" s="12"/>
      <c r="AF2185"/>
      <c r="AH2185"/>
      <c r="AI2185"/>
      <c r="AJ2185"/>
      <c r="AK2185"/>
      <c r="AL2185"/>
      <c r="AM2185"/>
      <c r="AN2185"/>
      <c r="AO2185"/>
      <c r="AP2185"/>
      <c r="AQ2185"/>
      <c r="AR2185"/>
      <c r="AS2185"/>
    </row>
    <row r="2186" spans="1:45" x14ac:dyDescent="0.25">
      <c r="A2186" s="110"/>
      <c r="B2186" s="110"/>
      <c r="R2186" s="82"/>
      <c r="S2186"/>
      <c r="T2186"/>
      <c r="U2186"/>
      <c r="V2186" s="12"/>
      <c r="W2186" s="12"/>
      <c r="X2186" s="12"/>
      <c r="Y2186" s="12"/>
      <c r="AA2186" s="12"/>
      <c r="AB2186" s="12"/>
      <c r="AC2186" s="12"/>
      <c r="AD2186" s="12"/>
      <c r="AE2186" s="12"/>
      <c r="AF2186"/>
      <c r="AH2186"/>
      <c r="AI2186"/>
      <c r="AJ2186"/>
      <c r="AK2186"/>
      <c r="AL2186"/>
      <c r="AM2186"/>
      <c r="AN2186"/>
      <c r="AO2186"/>
      <c r="AP2186"/>
      <c r="AQ2186"/>
      <c r="AR2186"/>
      <c r="AS2186"/>
    </row>
    <row r="2187" spans="1:45" x14ac:dyDescent="0.25">
      <c r="A2187" s="110"/>
      <c r="B2187" s="110"/>
      <c r="R2187" s="82"/>
      <c r="S2187"/>
      <c r="T2187"/>
      <c r="U2187"/>
      <c r="V2187" s="12"/>
      <c r="W2187" s="12"/>
      <c r="X2187" s="12"/>
      <c r="Y2187" s="12"/>
      <c r="AA2187" s="12"/>
      <c r="AB2187" s="12"/>
      <c r="AC2187" s="12"/>
      <c r="AD2187" s="12"/>
      <c r="AE2187" s="12"/>
      <c r="AF2187"/>
      <c r="AH2187"/>
      <c r="AI2187"/>
      <c r="AJ2187"/>
      <c r="AK2187"/>
      <c r="AL2187"/>
      <c r="AM2187"/>
      <c r="AN2187"/>
      <c r="AO2187"/>
      <c r="AP2187"/>
      <c r="AQ2187"/>
      <c r="AR2187"/>
      <c r="AS2187"/>
    </row>
    <row r="2188" spans="1:45" x14ac:dyDescent="0.25">
      <c r="A2188" s="110"/>
      <c r="B2188" s="110"/>
      <c r="R2188" s="82"/>
      <c r="S2188"/>
      <c r="T2188"/>
      <c r="U2188"/>
      <c r="V2188" s="12"/>
      <c r="W2188" s="12"/>
      <c r="X2188" s="12"/>
      <c r="Y2188" s="12"/>
      <c r="AA2188" s="12"/>
      <c r="AB2188" s="12"/>
      <c r="AC2188" s="12"/>
      <c r="AD2188" s="12"/>
      <c r="AE2188" s="12"/>
      <c r="AF2188"/>
      <c r="AH2188"/>
      <c r="AI2188"/>
      <c r="AJ2188"/>
      <c r="AK2188"/>
      <c r="AL2188"/>
      <c r="AM2188"/>
      <c r="AN2188"/>
      <c r="AO2188"/>
      <c r="AP2188"/>
      <c r="AQ2188"/>
      <c r="AR2188"/>
      <c r="AS2188"/>
    </row>
    <row r="2189" spans="1:45" x14ac:dyDescent="0.25">
      <c r="A2189" s="110"/>
      <c r="B2189" s="110"/>
      <c r="R2189" s="82"/>
      <c r="S2189"/>
      <c r="T2189"/>
      <c r="U2189"/>
      <c r="V2189" s="12"/>
      <c r="W2189" s="12"/>
      <c r="X2189" s="12"/>
      <c r="Y2189" s="12"/>
      <c r="AA2189" s="12"/>
      <c r="AB2189" s="12"/>
      <c r="AC2189" s="12"/>
      <c r="AD2189" s="12"/>
      <c r="AE2189" s="12"/>
      <c r="AF2189"/>
      <c r="AH2189"/>
      <c r="AI2189"/>
      <c r="AJ2189"/>
      <c r="AK2189"/>
      <c r="AL2189"/>
      <c r="AM2189"/>
      <c r="AN2189"/>
      <c r="AO2189"/>
      <c r="AP2189"/>
      <c r="AQ2189"/>
      <c r="AR2189"/>
      <c r="AS2189"/>
    </row>
    <row r="2190" spans="1:45" x14ac:dyDescent="0.25">
      <c r="A2190" s="110"/>
      <c r="B2190" s="110"/>
      <c r="R2190" s="82"/>
      <c r="S2190"/>
      <c r="T2190"/>
      <c r="U2190"/>
      <c r="V2190" s="12"/>
      <c r="W2190" s="12"/>
      <c r="X2190" s="12"/>
      <c r="Y2190" s="12"/>
      <c r="AA2190" s="12"/>
      <c r="AB2190" s="12"/>
      <c r="AC2190" s="12"/>
      <c r="AD2190" s="12"/>
      <c r="AE2190" s="12"/>
      <c r="AF2190"/>
      <c r="AH2190"/>
      <c r="AI2190"/>
      <c r="AJ2190"/>
      <c r="AK2190"/>
      <c r="AL2190"/>
      <c r="AM2190"/>
      <c r="AN2190"/>
      <c r="AO2190"/>
      <c r="AP2190"/>
      <c r="AQ2190"/>
      <c r="AR2190"/>
      <c r="AS2190"/>
    </row>
    <row r="2191" spans="1:45" x14ac:dyDescent="0.25">
      <c r="A2191" s="110"/>
      <c r="B2191" s="110"/>
      <c r="R2191" s="82"/>
      <c r="S2191"/>
      <c r="T2191"/>
      <c r="U2191"/>
      <c r="V2191" s="12"/>
      <c r="W2191" s="12"/>
      <c r="X2191" s="12"/>
      <c r="Y2191" s="12"/>
      <c r="AA2191" s="12"/>
      <c r="AB2191" s="12"/>
      <c r="AC2191" s="12"/>
      <c r="AD2191" s="12"/>
      <c r="AE2191" s="12"/>
      <c r="AF2191"/>
      <c r="AH2191"/>
      <c r="AI2191"/>
      <c r="AJ2191"/>
      <c r="AK2191"/>
      <c r="AL2191"/>
      <c r="AM2191"/>
      <c r="AN2191"/>
      <c r="AO2191"/>
      <c r="AP2191"/>
      <c r="AQ2191"/>
      <c r="AR2191"/>
      <c r="AS2191"/>
    </row>
    <row r="2192" spans="1:45" x14ac:dyDescent="0.25">
      <c r="A2192" s="110"/>
      <c r="B2192" s="110"/>
      <c r="R2192" s="82"/>
      <c r="S2192"/>
      <c r="T2192"/>
      <c r="U2192"/>
      <c r="V2192" s="12"/>
      <c r="W2192" s="12"/>
      <c r="X2192" s="12"/>
      <c r="Y2192" s="12"/>
      <c r="AA2192" s="12"/>
      <c r="AB2192" s="12"/>
      <c r="AC2192" s="12"/>
      <c r="AD2192" s="12"/>
      <c r="AE2192" s="12"/>
      <c r="AF2192"/>
      <c r="AH2192"/>
      <c r="AI2192"/>
      <c r="AJ2192"/>
      <c r="AK2192"/>
      <c r="AL2192"/>
      <c r="AM2192"/>
      <c r="AN2192"/>
      <c r="AO2192"/>
      <c r="AP2192"/>
      <c r="AQ2192"/>
      <c r="AR2192"/>
      <c r="AS2192"/>
    </row>
    <row r="2193" spans="1:45" x14ac:dyDescent="0.25">
      <c r="A2193" s="110"/>
      <c r="B2193" s="110"/>
      <c r="R2193" s="82"/>
      <c r="S2193"/>
      <c r="T2193"/>
      <c r="U2193"/>
      <c r="V2193" s="12"/>
      <c r="W2193" s="12"/>
      <c r="X2193" s="12"/>
      <c r="Y2193" s="12"/>
      <c r="AA2193" s="12"/>
      <c r="AB2193" s="12"/>
      <c r="AC2193" s="12"/>
      <c r="AD2193" s="12"/>
      <c r="AE2193" s="12"/>
      <c r="AF2193"/>
      <c r="AH2193"/>
      <c r="AI2193"/>
      <c r="AJ2193"/>
      <c r="AK2193"/>
      <c r="AL2193"/>
      <c r="AM2193"/>
      <c r="AN2193"/>
      <c r="AO2193"/>
      <c r="AP2193"/>
      <c r="AQ2193"/>
      <c r="AR2193"/>
      <c r="AS2193"/>
    </row>
    <row r="2194" spans="1:45" x14ac:dyDescent="0.25">
      <c r="A2194" s="110"/>
      <c r="B2194" s="110"/>
      <c r="R2194" s="82"/>
      <c r="S2194"/>
      <c r="T2194"/>
      <c r="U2194"/>
      <c r="V2194" s="12"/>
      <c r="W2194" s="12"/>
      <c r="X2194" s="12"/>
      <c r="Y2194" s="12"/>
      <c r="AA2194" s="12"/>
      <c r="AB2194" s="12"/>
      <c r="AC2194" s="12"/>
      <c r="AD2194" s="12"/>
      <c r="AE2194" s="12"/>
      <c r="AF2194"/>
      <c r="AH2194"/>
      <c r="AI2194"/>
      <c r="AJ2194"/>
      <c r="AK2194"/>
      <c r="AL2194"/>
      <c r="AM2194"/>
      <c r="AN2194"/>
      <c r="AO2194"/>
      <c r="AP2194"/>
      <c r="AQ2194"/>
      <c r="AR2194"/>
      <c r="AS2194"/>
    </row>
    <row r="2195" spans="1:45" x14ac:dyDescent="0.25">
      <c r="A2195" s="110"/>
      <c r="B2195" s="110"/>
      <c r="R2195" s="82"/>
      <c r="S2195"/>
      <c r="T2195"/>
      <c r="U2195"/>
      <c r="V2195" s="12"/>
      <c r="W2195" s="12"/>
      <c r="X2195" s="12"/>
      <c r="Y2195" s="12"/>
      <c r="AA2195" s="12"/>
      <c r="AB2195" s="12"/>
      <c r="AC2195" s="12"/>
      <c r="AD2195" s="12"/>
      <c r="AE2195" s="12"/>
      <c r="AF2195"/>
      <c r="AH2195"/>
      <c r="AI2195"/>
      <c r="AJ2195"/>
      <c r="AK2195"/>
      <c r="AL2195"/>
      <c r="AM2195"/>
      <c r="AN2195"/>
      <c r="AO2195"/>
      <c r="AP2195"/>
      <c r="AQ2195"/>
      <c r="AR2195"/>
      <c r="AS2195"/>
    </row>
    <row r="2196" spans="1:45" x14ac:dyDescent="0.25">
      <c r="A2196" s="110"/>
      <c r="B2196" s="110"/>
      <c r="R2196" s="82"/>
      <c r="S2196"/>
      <c r="T2196"/>
      <c r="U2196"/>
      <c r="V2196" s="12"/>
      <c r="W2196" s="12"/>
      <c r="X2196" s="12"/>
      <c r="Y2196" s="12"/>
      <c r="AA2196" s="12"/>
      <c r="AB2196" s="12"/>
      <c r="AC2196" s="12"/>
      <c r="AD2196" s="12"/>
      <c r="AE2196" s="12"/>
      <c r="AF2196"/>
      <c r="AH2196"/>
      <c r="AI2196"/>
      <c r="AJ2196"/>
      <c r="AK2196"/>
      <c r="AL2196"/>
      <c r="AM2196"/>
      <c r="AN2196"/>
      <c r="AO2196"/>
      <c r="AP2196"/>
      <c r="AQ2196"/>
      <c r="AR2196"/>
      <c r="AS2196"/>
    </row>
    <row r="2197" spans="1:45" x14ac:dyDescent="0.25">
      <c r="A2197" s="110"/>
      <c r="B2197" s="110"/>
      <c r="R2197" s="82"/>
      <c r="S2197"/>
      <c r="T2197"/>
      <c r="U2197"/>
      <c r="V2197" s="12"/>
      <c r="W2197" s="12"/>
      <c r="X2197" s="12"/>
      <c r="Y2197" s="12"/>
      <c r="AA2197" s="12"/>
      <c r="AB2197" s="12"/>
      <c r="AC2197" s="12"/>
      <c r="AD2197" s="12"/>
      <c r="AE2197" s="12"/>
      <c r="AF2197"/>
      <c r="AH2197"/>
      <c r="AI2197"/>
      <c r="AJ2197"/>
      <c r="AK2197"/>
      <c r="AL2197"/>
      <c r="AM2197"/>
      <c r="AN2197"/>
      <c r="AO2197"/>
      <c r="AP2197"/>
      <c r="AQ2197"/>
      <c r="AR2197"/>
      <c r="AS2197"/>
    </row>
    <row r="2198" spans="1:45" x14ac:dyDescent="0.25">
      <c r="A2198" s="110"/>
      <c r="B2198" s="110"/>
      <c r="R2198" s="82"/>
      <c r="S2198"/>
      <c r="T2198"/>
      <c r="U2198"/>
      <c r="V2198" s="12"/>
      <c r="W2198" s="12"/>
      <c r="X2198" s="12"/>
      <c r="Y2198" s="12"/>
      <c r="AA2198" s="12"/>
      <c r="AB2198" s="12"/>
      <c r="AC2198" s="12"/>
      <c r="AD2198" s="12"/>
      <c r="AE2198" s="12"/>
      <c r="AF2198"/>
      <c r="AH2198"/>
      <c r="AI2198"/>
      <c r="AJ2198"/>
      <c r="AK2198"/>
      <c r="AL2198"/>
      <c r="AM2198"/>
      <c r="AN2198"/>
      <c r="AO2198"/>
      <c r="AP2198"/>
      <c r="AQ2198"/>
      <c r="AR2198"/>
      <c r="AS2198"/>
    </row>
    <row r="2199" spans="1:45" x14ac:dyDescent="0.25">
      <c r="A2199" s="110"/>
      <c r="B2199" s="110"/>
      <c r="R2199" s="82"/>
      <c r="S2199"/>
      <c r="T2199"/>
      <c r="U2199"/>
      <c r="V2199" s="12"/>
      <c r="W2199" s="12"/>
      <c r="X2199" s="12"/>
      <c r="Y2199" s="12"/>
      <c r="AA2199" s="12"/>
      <c r="AB2199" s="12"/>
      <c r="AC2199" s="12"/>
      <c r="AD2199" s="12"/>
      <c r="AE2199" s="12"/>
      <c r="AF2199"/>
      <c r="AH2199"/>
      <c r="AI2199"/>
      <c r="AJ2199"/>
      <c r="AK2199"/>
      <c r="AL2199"/>
      <c r="AM2199"/>
      <c r="AN2199"/>
      <c r="AO2199"/>
      <c r="AP2199"/>
      <c r="AQ2199"/>
      <c r="AR2199"/>
      <c r="AS2199"/>
    </row>
    <row r="2200" spans="1:45" x14ac:dyDescent="0.25">
      <c r="A2200" s="110"/>
      <c r="B2200" s="110"/>
      <c r="R2200" s="82"/>
      <c r="S2200"/>
      <c r="T2200"/>
      <c r="U2200"/>
      <c r="V2200" s="12"/>
      <c r="W2200" s="12"/>
      <c r="X2200" s="12"/>
      <c r="Y2200" s="12"/>
      <c r="AA2200" s="12"/>
      <c r="AB2200" s="12"/>
      <c r="AC2200" s="12"/>
      <c r="AD2200" s="12"/>
      <c r="AE2200" s="12"/>
      <c r="AF2200"/>
      <c r="AH2200"/>
      <c r="AI2200"/>
      <c r="AJ2200"/>
      <c r="AK2200"/>
      <c r="AL2200"/>
      <c r="AM2200"/>
      <c r="AN2200"/>
      <c r="AO2200"/>
      <c r="AP2200"/>
      <c r="AQ2200"/>
      <c r="AR2200"/>
      <c r="AS2200"/>
    </row>
    <row r="2201" spans="1:45" x14ac:dyDescent="0.25">
      <c r="A2201" s="110"/>
      <c r="B2201" s="110"/>
      <c r="R2201" s="82"/>
      <c r="S2201"/>
      <c r="T2201"/>
      <c r="U2201"/>
      <c r="V2201" s="12"/>
      <c r="W2201" s="12"/>
      <c r="X2201" s="12"/>
      <c r="Y2201" s="12"/>
      <c r="AA2201" s="12"/>
      <c r="AB2201" s="12"/>
      <c r="AC2201" s="12"/>
      <c r="AD2201" s="12"/>
      <c r="AE2201" s="12"/>
      <c r="AF2201"/>
      <c r="AH2201"/>
      <c r="AI2201"/>
      <c r="AJ2201"/>
      <c r="AK2201"/>
      <c r="AL2201"/>
      <c r="AM2201"/>
      <c r="AN2201"/>
      <c r="AO2201"/>
      <c r="AP2201"/>
      <c r="AQ2201"/>
      <c r="AR2201"/>
      <c r="AS2201"/>
    </row>
    <row r="2202" spans="1:45" x14ac:dyDescent="0.25">
      <c r="A2202" s="110"/>
      <c r="B2202" s="110"/>
      <c r="R2202" s="82"/>
      <c r="S2202"/>
      <c r="T2202"/>
      <c r="U2202"/>
      <c r="V2202" s="12"/>
      <c r="W2202" s="12"/>
      <c r="X2202" s="12"/>
      <c r="Y2202" s="12"/>
      <c r="AA2202" s="12"/>
      <c r="AB2202" s="12"/>
      <c r="AC2202" s="12"/>
      <c r="AD2202" s="12"/>
      <c r="AE2202" s="12"/>
      <c r="AF2202"/>
      <c r="AH2202"/>
      <c r="AI2202"/>
      <c r="AJ2202"/>
      <c r="AK2202"/>
      <c r="AL2202"/>
      <c r="AM2202"/>
      <c r="AN2202"/>
      <c r="AO2202"/>
      <c r="AP2202"/>
      <c r="AQ2202"/>
      <c r="AR2202"/>
      <c r="AS2202"/>
    </row>
    <row r="2203" spans="1:45" x14ac:dyDescent="0.25">
      <c r="A2203" s="110"/>
      <c r="B2203" s="110"/>
      <c r="R2203" s="82"/>
      <c r="S2203"/>
      <c r="T2203"/>
      <c r="U2203"/>
      <c r="V2203" s="12"/>
      <c r="W2203" s="12"/>
      <c r="X2203" s="12"/>
      <c r="Y2203" s="12"/>
      <c r="AA2203" s="12"/>
      <c r="AB2203" s="12"/>
      <c r="AC2203" s="12"/>
      <c r="AD2203" s="12"/>
      <c r="AE2203" s="12"/>
      <c r="AF2203"/>
      <c r="AH2203"/>
      <c r="AI2203"/>
      <c r="AJ2203"/>
      <c r="AK2203"/>
      <c r="AL2203"/>
      <c r="AM2203"/>
      <c r="AN2203"/>
      <c r="AO2203"/>
      <c r="AP2203"/>
      <c r="AQ2203"/>
      <c r="AR2203"/>
      <c r="AS2203"/>
    </row>
    <row r="2204" spans="1:45" x14ac:dyDescent="0.25">
      <c r="A2204" s="110"/>
      <c r="B2204" s="110"/>
      <c r="R2204" s="82"/>
      <c r="S2204"/>
      <c r="T2204"/>
      <c r="U2204"/>
      <c r="V2204" s="12"/>
      <c r="W2204" s="12"/>
      <c r="X2204" s="12"/>
      <c r="Y2204" s="12"/>
      <c r="AA2204" s="12"/>
      <c r="AB2204" s="12"/>
      <c r="AC2204" s="12"/>
      <c r="AD2204" s="12"/>
      <c r="AE2204" s="12"/>
      <c r="AF2204"/>
      <c r="AH2204"/>
      <c r="AI2204"/>
      <c r="AJ2204"/>
      <c r="AK2204"/>
      <c r="AL2204"/>
      <c r="AM2204"/>
      <c r="AN2204"/>
      <c r="AO2204"/>
      <c r="AP2204"/>
      <c r="AQ2204"/>
      <c r="AR2204"/>
      <c r="AS2204"/>
    </row>
    <row r="2205" spans="1:45" x14ac:dyDescent="0.25">
      <c r="A2205" s="110"/>
      <c r="B2205" s="110"/>
      <c r="R2205" s="82"/>
      <c r="S2205"/>
      <c r="T2205"/>
      <c r="U2205"/>
      <c r="V2205" s="12"/>
      <c r="W2205" s="12"/>
      <c r="X2205" s="12"/>
      <c r="Y2205" s="12"/>
      <c r="AA2205" s="12"/>
      <c r="AB2205" s="12"/>
      <c r="AC2205" s="12"/>
      <c r="AD2205" s="12"/>
      <c r="AE2205" s="12"/>
      <c r="AF2205"/>
      <c r="AH2205"/>
      <c r="AI2205"/>
      <c r="AJ2205"/>
      <c r="AK2205"/>
      <c r="AL2205"/>
      <c r="AM2205"/>
      <c r="AN2205"/>
      <c r="AO2205"/>
      <c r="AP2205"/>
      <c r="AQ2205"/>
      <c r="AR2205"/>
      <c r="AS2205"/>
    </row>
    <row r="2206" spans="1:45" x14ac:dyDescent="0.25">
      <c r="A2206" s="110"/>
      <c r="B2206" s="110"/>
      <c r="R2206" s="82"/>
      <c r="S2206"/>
      <c r="T2206"/>
      <c r="U2206"/>
      <c r="V2206" s="12"/>
      <c r="W2206" s="12"/>
      <c r="X2206" s="12"/>
      <c r="Y2206" s="12"/>
      <c r="AA2206" s="12"/>
      <c r="AB2206" s="12"/>
      <c r="AC2206" s="12"/>
      <c r="AD2206" s="12"/>
      <c r="AE2206" s="12"/>
      <c r="AF2206"/>
      <c r="AH2206"/>
      <c r="AI2206"/>
      <c r="AJ2206"/>
      <c r="AK2206"/>
      <c r="AL2206"/>
      <c r="AM2206"/>
      <c r="AN2206"/>
      <c r="AO2206"/>
      <c r="AP2206"/>
      <c r="AQ2206"/>
      <c r="AR2206"/>
      <c r="AS2206"/>
    </row>
    <row r="2207" spans="1:45" x14ac:dyDescent="0.25">
      <c r="A2207" s="110"/>
      <c r="B2207" s="110"/>
      <c r="R2207" s="82"/>
      <c r="S2207"/>
      <c r="T2207"/>
      <c r="U2207"/>
      <c r="V2207" s="12"/>
      <c r="W2207" s="12"/>
      <c r="X2207" s="12"/>
      <c r="Y2207" s="12"/>
      <c r="AA2207" s="12"/>
      <c r="AB2207" s="12"/>
      <c r="AC2207" s="12"/>
      <c r="AD2207" s="12"/>
      <c r="AE2207" s="12"/>
      <c r="AF2207"/>
      <c r="AH2207"/>
      <c r="AI2207"/>
      <c r="AJ2207"/>
      <c r="AK2207"/>
      <c r="AL2207"/>
      <c r="AM2207"/>
      <c r="AN2207"/>
      <c r="AO2207"/>
      <c r="AP2207"/>
      <c r="AQ2207"/>
      <c r="AR2207"/>
      <c r="AS2207"/>
    </row>
    <row r="2208" spans="1:45" x14ac:dyDescent="0.25">
      <c r="A2208" s="110"/>
      <c r="B2208" s="110"/>
      <c r="R2208" s="82"/>
      <c r="S2208"/>
      <c r="T2208"/>
      <c r="U2208"/>
      <c r="V2208" s="12"/>
      <c r="W2208" s="12"/>
      <c r="X2208" s="12"/>
      <c r="Y2208" s="12"/>
      <c r="AA2208" s="12"/>
      <c r="AB2208" s="12"/>
      <c r="AC2208" s="12"/>
      <c r="AD2208" s="12"/>
      <c r="AE2208" s="12"/>
      <c r="AF2208"/>
      <c r="AH2208"/>
      <c r="AI2208"/>
      <c r="AJ2208"/>
      <c r="AK2208"/>
      <c r="AL2208"/>
      <c r="AM2208"/>
      <c r="AN2208"/>
      <c r="AO2208"/>
      <c r="AP2208"/>
      <c r="AQ2208"/>
      <c r="AR2208"/>
      <c r="AS2208"/>
    </row>
    <row r="2209" spans="1:45" x14ac:dyDescent="0.25">
      <c r="A2209" s="110"/>
      <c r="B2209" s="110"/>
      <c r="R2209" s="82"/>
      <c r="S2209"/>
      <c r="T2209"/>
      <c r="U2209"/>
      <c r="V2209" s="12"/>
      <c r="W2209" s="12"/>
      <c r="X2209" s="12"/>
      <c r="Y2209" s="12"/>
      <c r="AA2209" s="12"/>
      <c r="AB2209" s="12"/>
      <c r="AC2209" s="12"/>
      <c r="AD2209" s="12"/>
      <c r="AE2209" s="12"/>
      <c r="AF2209"/>
      <c r="AH2209"/>
      <c r="AI2209"/>
      <c r="AJ2209"/>
      <c r="AK2209"/>
      <c r="AL2209"/>
      <c r="AM2209"/>
      <c r="AN2209"/>
      <c r="AO2209"/>
      <c r="AP2209"/>
      <c r="AQ2209"/>
      <c r="AR2209"/>
      <c r="AS2209"/>
    </row>
    <row r="2210" spans="1:45" x14ac:dyDescent="0.25">
      <c r="A2210" s="110"/>
      <c r="B2210" s="110"/>
      <c r="R2210" s="82"/>
      <c r="S2210"/>
      <c r="T2210"/>
      <c r="U2210"/>
      <c r="V2210" s="12"/>
      <c r="W2210" s="12"/>
      <c r="X2210" s="12"/>
      <c r="Y2210" s="12"/>
      <c r="AA2210" s="12"/>
      <c r="AB2210" s="12"/>
      <c r="AC2210" s="12"/>
      <c r="AD2210" s="12"/>
      <c r="AE2210" s="12"/>
      <c r="AF2210"/>
      <c r="AH2210"/>
      <c r="AI2210"/>
      <c r="AJ2210"/>
      <c r="AK2210"/>
      <c r="AL2210"/>
      <c r="AM2210"/>
      <c r="AN2210"/>
      <c r="AO2210"/>
      <c r="AP2210"/>
      <c r="AQ2210"/>
      <c r="AR2210"/>
      <c r="AS2210"/>
    </row>
    <row r="2211" spans="1:45" x14ac:dyDescent="0.25">
      <c r="A2211" s="110"/>
      <c r="B2211" s="110"/>
      <c r="R2211" s="82"/>
      <c r="S2211"/>
      <c r="T2211"/>
      <c r="U2211"/>
      <c r="V2211" s="12"/>
      <c r="W2211" s="12"/>
      <c r="X2211" s="12"/>
      <c r="Y2211" s="12"/>
      <c r="AA2211" s="12"/>
      <c r="AB2211" s="12"/>
      <c r="AC2211" s="12"/>
      <c r="AD2211" s="12"/>
      <c r="AE2211" s="12"/>
      <c r="AF2211"/>
      <c r="AH2211"/>
      <c r="AI2211"/>
      <c r="AJ2211"/>
      <c r="AK2211"/>
      <c r="AL2211"/>
      <c r="AM2211"/>
      <c r="AN2211"/>
      <c r="AO2211"/>
      <c r="AP2211"/>
      <c r="AQ2211"/>
      <c r="AR2211"/>
      <c r="AS2211"/>
    </row>
    <row r="2212" spans="1:45" x14ac:dyDescent="0.25">
      <c r="A2212" s="110"/>
      <c r="B2212" s="110"/>
      <c r="R2212" s="82"/>
      <c r="S2212"/>
      <c r="T2212"/>
      <c r="U2212"/>
      <c r="V2212" s="12"/>
      <c r="W2212" s="12"/>
      <c r="X2212" s="12"/>
      <c r="Y2212" s="12"/>
      <c r="AA2212" s="12"/>
      <c r="AB2212" s="12"/>
      <c r="AC2212" s="12"/>
      <c r="AD2212" s="12"/>
      <c r="AE2212" s="12"/>
      <c r="AF2212"/>
      <c r="AH2212"/>
      <c r="AI2212"/>
      <c r="AJ2212"/>
      <c r="AK2212"/>
      <c r="AL2212"/>
      <c r="AM2212"/>
      <c r="AN2212"/>
      <c r="AO2212"/>
      <c r="AP2212"/>
      <c r="AQ2212"/>
      <c r="AR2212"/>
      <c r="AS2212"/>
    </row>
    <row r="2213" spans="1:45" x14ac:dyDescent="0.25">
      <c r="A2213" s="110"/>
      <c r="B2213" s="110"/>
      <c r="R2213" s="82"/>
      <c r="S2213"/>
      <c r="T2213"/>
      <c r="U2213"/>
      <c r="V2213" s="12"/>
      <c r="W2213" s="12"/>
      <c r="X2213" s="12"/>
      <c r="Y2213" s="12"/>
      <c r="AA2213" s="12"/>
      <c r="AB2213" s="12"/>
      <c r="AC2213" s="12"/>
      <c r="AD2213" s="12"/>
      <c r="AE2213" s="12"/>
      <c r="AF2213"/>
      <c r="AH2213"/>
      <c r="AI2213"/>
      <c r="AJ2213"/>
      <c r="AK2213"/>
      <c r="AL2213"/>
      <c r="AM2213"/>
      <c r="AN2213"/>
      <c r="AO2213"/>
      <c r="AP2213"/>
      <c r="AQ2213"/>
      <c r="AR2213"/>
      <c r="AS2213"/>
    </row>
    <row r="2214" spans="1:45" x14ac:dyDescent="0.25">
      <c r="A2214" s="110"/>
      <c r="B2214" s="110"/>
      <c r="R2214" s="82"/>
      <c r="S2214"/>
      <c r="T2214"/>
      <c r="U2214"/>
      <c r="V2214" s="12"/>
      <c r="W2214" s="12"/>
      <c r="X2214" s="12"/>
      <c r="Y2214" s="12"/>
      <c r="AA2214" s="12"/>
      <c r="AB2214" s="12"/>
      <c r="AC2214" s="12"/>
      <c r="AD2214" s="12"/>
      <c r="AE2214" s="12"/>
      <c r="AF2214"/>
      <c r="AH2214"/>
      <c r="AI2214"/>
      <c r="AJ2214"/>
      <c r="AK2214"/>
      <c r="AL2214"/>
      <c r="AM2214"/>
      <c r="AN2214"/>
      <c r="AO2214"/>
      <c r="AP2214"/>
      <c r="AQ2214"/>
      <c r="AR2214"/>
      <c r="AS2214"/>
    </row>
    <row r="2215" spans="1:45" x14ac:dyDescent="0.25">
      <c r="A2215" s="110"/>
      <c r="B2215" s="110"/>
      <c r="R2215" s="82"/>
      <c r="S2215"/>
      <c r="T2215"/>
      <c r="U2215"/>
      <c r="V2215" s="12"/>
      <c r="W2215" s="12"/>
      <c r="X2215" s="12"/>
      <c r="Y2215" s="12"/>
      <c r="AA2215" s="12"/>
      <c r="AB2215" s="12"/>
      <c r="AC2215" s="12"/>
      <c r="AD2215" s="12"/>
      <c r="AE2215" s="12"/>
      <c r="AF2215"/>
      <c r="AH2215"/>
      <c r="AI2215"/>
      <c r="AJ2215"/>
      <c r="AK2215"/>
      <c r="AL2215"/>
      <c r="AM2215"/>
      <c r="AN2215"/>
      <c r="AO2215"/>
      <c r="AP2215"/>
      <c r="AQ2215"/>
      <c r="AR2215"/>
      <c r="AS2215"/>
    </row>
    <row r="2216" spans="1:45" x14ac:dyDescent="0.25">
      <c r="A2216" s="110"/>
      <c r="B2216" s="110"/>
      <c r="R2216" s="82"/>
      <c r="S2216"/>
      <c r="T2216"/>
      <c r="U2216"/>
      <c r="V2216" s="12"/>
      <c r="W2216" s="12"/>
      <c r="X2216" s="12"/>
      <c r="Y2216" s="12"/>
      <c r="AA2216" s="12"/>
      <c r="AB2216" s="12"/>
      <c r="AC2216" s="12"/>
      <c r="AD2216" s="12"/>
      <c r="AE2216" s="12"/>
      <c r="AF2216"/>
      <c r="AH2216"/>
      <c r="AI2216"/>
      <c r="AJ2216"/>
      <c r="AK2216"/>
      <c r="AL2216"/>
      <c r="AM2216"/>
      <c r="AN2216"/>
      <c r="AO2216"/>
      <c r="AP2216"/>
      <c r="AQ2216"/>
      <c r="AR2216"/>
      <c r="AS2216"/>
    </row>
    <row r="2217" spans="1:45" x14ac:dyDescent="0.25">
      <c r="A2217" s="110"/>
      <c r="B2217" s="110"/>
      <c r="R2217" s="82"/>
      <c r="S2217"/>
      <c r="T2217"/>
      <c r="U2217"/>
      <c r="V2217" s="12"/>
      <c r="W2217" s="12"/>
      <c r="X2217" s="12"/>
      <c r="Y2217" s="12"/>
      <c r="AA2217" s="12"/>
      <c r="AB2217" s="12"/>
      <c r="AC2217" s="12"/>
      <c r="AD2217" s="12"/>
      <c r="AE2217" s="12"/>
      <c r="AF2217"/>
      <c r="AH2217"/>
      <c r="AI2217"/>
      <c r="AJ2217"/>
      <c r="AK2217"/>
      <c r="AL2217"/>
      <c r="AM2217"/>
      <c r="AN2217"/>
      <c r="AO2217"/>
      <c r="AP2217"/>
      <c r="AQ2217"/>
      <c r="AR2217"/>
      <c r="AS2217"/>
    </row>
    <row r="2218" spans="1:45" x14ac:dyDescent="0.25">
      <c r="A2218" s="110"/>
      <c r="B2218" s="110"/>
      <c r="R2218" s="82"/>
      <c r="S2218"/>
      <c r="T2218"/>
      <c r="U2218"/>
      <c r="V2218" s="12"/>
      <c r="W2218" s="12"/>
      <c r="X2218" s="12"/>
      <c r="Y2218" s="12"/>
      <c r="AA2218" s="12"/>
      <c r="AB2218" s="12"/>
      <c r="AC2218" s="12"/>
      <c r="AD2218" s="12"/>
      <c r="AE2218" s="12"/>
      <c r="AF2218"/>
      <c r="AH2218"/>
      <c r="AI2218"/>
      <c r="AJ2218"/>
      <c r="AK2218"/>
      <c r="AL2218"/>
      <c r="AM2218"/>
      <c r="AN2218"/>
      <c r="AO2218"/>
      <c r="AP2218"/>
      <c r="AQ2218"/>
      <c r="AR2218"/>
      <c r="AS2218"/>
    </row>
    <row r="2219" spans="1:45" x14ac:dyDescent="0.25">
      <c r="A2219" s="110"/>
      <c r="B2219" s="110"/>
      <c r="R2219" s="82"/>
      <c r="S2219"/>
      <c r="T2219"/>
      <c r="U2219"/>
      <c r="V2219" s="12"/>
      <c r="W2219" s="12"/>
      <c r="X2219" s="12"/>
      <c r="Y2219" s="12"/>
      <c r="AA2219" s="12"/>
      <c r="AB2219" s="12"/>
      <c r="AC2219" s="12"/>
      <c r="AD2219" s="12"/>
      <c r="AE2219" s="12"/>
      <c r="AF2219"/>
      <c r="AH2219"/>
      <c r="AI2219"/>
      <c r="AJ2219"/>
      <c r="AK2219"/>
      <c r="AL2219"/>
      <c r="AM2219"/>
      <c r="AN2219"/>
      <c r="AO2219"/>
      <c r="AP2219"/>
      <c r="AQ2219"/>
      <c r="AR2219"/>
      <c r="AS2219"/>
    </row>
    <row r="2220" spans="1:45" x14ac:dyDescent="0.25">
      <c r="A2220" s="110"/>
      <c r="B2220" s="110"/>
      <c r="R2220" s="82"/>
      <c r="S2220"/>
      <c r="T2220"/>
      <c r="U2220"/>
      <c r="V2220" s="12"/>
      <c r="W2220" s="12"/>
      <c r="X2220" s="12"/>
      <c r="Y2220" s="12"/>
      <c r="AA2220" s="12"/>
      <c r="AB2220" s="12"/>
      <c r="AC2220" s="12"/>
      <c r="AD2220" s="12"/>
      <c r="AE2220" s="12"/>
      <c r="AF2220"/>
      <c r="AH2220"/>
      <c r="AI2220"/>
      <c r="AJ2220"/>
      <c r="AK2220"/>
      <c r="AL2220"/>
      <c r="AM2220"/>
      <c r="AN2220"/>
      <c r="AO2220"/>
      <c r="AP2220"/>
      <c r="AQ2220"/>
      <c r="AR2220"/>
      <c r="AS2220"/>
    </row>
    <row r="2221" spans="1:45" x14ac:dyDescent="0.25">
      <c r="A2221" s="110"/>
      <c r="B2221" s="110"/>
      <c r="R2221" s="82"/>
      <c r="S2221"/>
      <c r="T2221"/>
      <c r="U2221"/>
      <c r="V2221" s="12"/>
      <c r="W2221" s="12"/>
      <c r="X2221" s="12"/>
      <c r="Y2221" s="12"/>
      <c r="AA2221" s="12"/>
      <c r="AB2221" s="12"/>
      <c r="AC2221" s="12"/>
      <c r="AD2221" s="12"/>
      <c r="AE2221" s="12"/>
      <c r="AF2221"/>
      <c r="AH2221"/>
      <c r="AI2221"/>
      <c r="AJ2221"/>
      <c r="AK2221"/>
      <c r="AL2221"/>
      <c r="AM2221"/>
      <c r="AN2221"/>
      <c r="AO2221"/>
      <c r="AP2221"/>
      <c r="AQ2221"/>
      <c r="AR2221"/>
      <c r="AS2221"/>
    </row>
    <row r="2222" spans="1:45" x14ac:dyDescent="0.25">
      <c r="A2222" s="110"/>
      <c r="B2222" s="110"/>
      <c r="R2222" s="82"/>
      <c r="S2222"/>
      <c r="T2222"/>
      <c r="U2222"/>
      <c r="V2222" s="12"/>
      <c r="W2222" s="12"/>
      <c r="X2222" s="12"/>
      <c r="Y2222" s="12"/>
      <c r="AA2222" s="12"/>
      <c r="AB2222" s="12"/>
      <c r="AC2222" s="12"/>
      <c r="AD2222" s="12"/>
      <c r="AE2222" s="12"/>
      <c r="AF2222"/>
      <c r="AH2222"/>
      <c r="AI2222"/>
      <c r="AJ2222"/>
      <c r="AK2222"/>
      <c r="AL2222"/>
      <c r="AM2222"/>
      <c r="AN2222"/>
      <c r="AO2222"/>
      <c r="AP2222"/>
      <c r="AQ2222"/>
      <c r="AR2222"/>
      <c r="AS2222"/>
    </row>
    <row r="2223" spans="1:45" x14ac:dyDescent="0.25">
      <c r="A2223" s="110"/>
      <c r="B2223" s="110"/>
      <c r="R2223" s="82"/>
      <c r="S2223"/>
      <c r="T2223"/>
      <c r="U2223"/>
      <c r="V2223" s="12"/>
      <c r="W2223" s="12"/>
      <c r="X2223" s="12"/>
      <c r="Y2223" s="12"/>
      <c r="AA2223" s="12"/>
      <c r="AB2223" s="12"/>
      <c r="AC2223" s="12"/>
      <c r="AD2223" s="12"/>
      <c r="AE2223" s="12"/>
      <c r="AF2223"/>
      <c r="AH2223"/>
      <c r="AI2223"/>
      <c r="AJ2223"/>
      <c r="AK2223"/>
      <c r="AL2223"/>
      <c r="AM2223"/>
      <c r="AN2223"/>
      <c r="AO2223"/>
      <c r="AP2223"/>
      <c r="AQ2223"/>
      <c r="AR2223"/>
      <c r="AS2223"/>
    </row>
    <row r="2224" spans="1:45" x14ac:dyDescent="0.25">
      <c r="A2224" s="110"/>
      <c r="B2224" s="110"/>
      <c r="R2224" s="82"/>
      <c r="S2224"/>
      <c r="T2224"/>
      <c r="U2224"/>
      <c r="V2224" s="12"/>
      <c r="W2224" s="12"/>
      <c r="X2224" s="12"/>
      <c r="Y2224" s="12"/>
      <c r="AA2224" s="12"/>
      <c r="AB2224" s="12"/>
      <c r="AC2224" s="12"/>
      <c r="AD2224" s="12"/>
      <c r="AE2224" s="12"/>
      <c r="AF2224"/>
      <c r="AH2224"/>
      <c r="AI2224"/>
      <c r="AJ2224"/>
      <c r="AK2224"/>
      <c r="AL2224"/>
      <c r="AM2224"/>
      <c r="AN2224"/>
      <c r="AO2224"/>
      <c r="AP2224"/>
      <c r="AQ2224"/>
      <c r="AR2224"/>
      <c r="AS2224"/>
    </row>
    <row r="2225" spans="1:45" x14ac:dyDescent="0.25">
      <c r="A2225" s="110"/>
      <c r="B2225" s="110"/>
      <c r="R2225" s="82"/>
      <c r="S2225"/>
      <c r="T2225"/>
      <c r="U2225"/>
      <c r="V2225" s="12"/>
      <c r="W2225" s="12"/>
      <c r="X2225" s="12"/>
      <c r="Y2225" s="12"/>
      <c r="AA2225" s="12"/>
      <c r="AB2225" s="12"/>
      <c r="AC2225" s="12"/>
      <c r="AD2225" s="12"/>
      <c r="AE2225" s="12"/>
      <c r="AF2225"/>
      <c r="AH2225"/>
      <c r="AI2225"/>
      <c r="AJ2225"/>
      <c r="AK2225"/>
      <c r="AL2225"/>
      <c r="AM2225"/>
      <c r="AN2225"/>
      <c r="AO2225"/>
      <c r="AP2225"/>
      <c r="AQ2225"/>
      <c r="AR2225"/>
      <c r="AS2225"/>
    </row>
    <row r="2226" spans="1:45" x14ac:dyDescent="0.25">
      <c r="A2226" s="110"/>
      <c r="B2226" s="110"/>
      <c r="R2226" s="82"/>
      <c r="S2226"/>
      <c r="T2226"/>
      <c r="U2226"/>
      <c r="V2226" s="12"/>
      <c r="W2226" s="12"/>
      <c r="X2226" s="12"/>
      <c r="Y2226" s="12"/>
      <c r="AA2226" s="12"/>
      <c r="AB2226" s="12"/>
      <c r="AC2226" s="12"/>
      <c r="AD2226" s="12"/>
      <c r="AE2226" s="12"/>
      <c r="AF2226"/>
      <c r="AH2226"/>
      <c r="AI2226"/>
      <c r="AJ2226"/>
      <c r="AK2226"/>
      <c r="AL2226"/>
      <c r="AM2226"/>
      <c r="AN2226"/>
      <c r="AO2226"/>
      <c r="AP2226"/>
      <c r="AQ2226"/>
      <c r="AR2226"/>
      <c r="AS2226"/>
    </row>
    <row r="2227" spans="1:45" x14ac:dyDescent="0.25">
      <c r="A2227" s="110"/>
      <c r="B2227" s="110"/>
      <c r="R2227" s="82"/>
      <c r="S2227"/>
      <c r="T2227"/>
      <c r="U2227"/>
      <c r="V2227" s="12"/>
      <c r="W2227" s="12"/>
      <c r="X2227" s="12"/>
      <c r="Y2227" s="12"/>
      <c r="AA2227" s="12"/>
      <c r="AB2227" s="12"/>
      <c r="AC2227" s="12"/>
      <c r="AD2227" s="12"/>
      <c r="AE2227" s="12"/>
      <c r="AF2227"/>
      <c r="AH2227"/>
      <c r="AI2227"/>
      <c r="AJ2227"/>
      <c r="AK2227"/>
      <c r="AL2227"/>
      <c r="AM2227"/>
      <c r="AN2227"/>
      <c r="AO2227"/>
      <c r="AP2227"/>
      <c r="AQ2227"/>
      <c r="AR2227"/>
      <c r="AS2227"/>
    </row>
    <row r="2228" spans="1:45" x14ac:dyDescent="0.25">
      <c r="A2228" s="110"/>
      <c r="B2228" s="110"/>
      <c r="R2228" s="82"/>
      <c r="S2228"/>
      <c r="T2228"/>
      <c r="U2228"/>
      <c r="V2228" s="12"/>
      <c r="W2228" s="12"/>
      <c r="X2228" s="12"/>
      <c r="Y2228" s="12"/>
      <c r="AA2228" s="12"/>
      <c r="AB2228" s="12"/>
      <c r="AC2228" s="12"/>
      <c r="AD2228" s="12"/>
      <c r="AE2228" s="12"/>
      <c r="AF2228"/>
      <c r="AH2228"/>
      <c r="AI2228"/>
      <c r="AJ2228"/>
      <c r="AK2228"/>
      <c r="AL2228"/>
      <c r="AM2228"/>
      <c r="AN2228"/>
      <c r="AO2228"/>
      <c r="AP2228"/>
      <c r="AQ2228"/>
      <c r="AR2228"/>
      <c r="AS2228"/>
    </row>
    <row r="2229" spans="1:45" x14ac:dyDescent="0.25">
      <c r="A2229" s="110"/>
      <c r="B2229" s="110"/>
      <c r="R2229" s="82"/>
      <c r="S2229"/>
      <c r="T2229"/>
      <c r="U2229"/>
      <c r="V2229" s="12"/>
      <c r="W2229" s="12"/>
      <c r="X2229" s="12"/>
      <c r="Y2229" s="12"/>
      <c r="AA2229" s="12"/>
      <c r="AB2229" s="12"/>
      <c r="AC2229" s="12"/>
      <c r="AD2229" s="12"/>
      <c r="AE2229" s="12"/>
      <c r="AF2229"/>
      <c r="AH2229"/>
      <c r="AI2229"/>
      <c r="AJ2229"/>
      <c r="AK2229"/>
      <c r="AL2229"/>
      <c r="AM2229"/>
      <c r="AN2229"/>
      <c r="AO2229"/>
      <c r="AP2229"/>
      <c r="AQ2229"/>
      <c r="AR2229"/>
      <c r="AS2229"/>
    </row>
    <row r="2230" spans="1:45" x14ac:dyDescent="0.25">
      <c r="A2230" s="110"/>
      <c r="B2230" s="110"/>
      <c r="R2230" s="82"/>
      <c r="S2230"/>
      <c r="T2230"/>
      <c r="U2230"/>
      <c r="V2230" s="12"/>
      <c r="W2230" s="12"/>
      <c r="X2230" s="12"/>
      <c r="Y2230" s="12"/>
      <c r="AA2230" s="12"/>
      <c r="AB2230" s="12"/>
      <c r="AC2230" s="12"/>
      <c r="AD2230" s="12"/>
      <c r="AE2230" s="12"/>
      <c r="AF2230"/>
      <c r="AH2230"/>
      <c r="AI2230"/>
      <c r="AJ2230"/>
      <c r="AK2230"/>
      <c r="AL2230"/>
      <c r="AM2230"/>
      <c r="AN2230"/>
      <c r="AO2230"/>
      <c r="AP2230"/>
      <c r="AQ2230"/>
      <c r="AR2230"/>
      <c r="AS2230"/>
    </row>
    <row r="2231" spans="1:45" x14ac:dyDescent="0.25">
      <c r="A2231" s="110"/>
      <c r="B2231" s="110"/>
      <c r="R2231" s="82"/>
      <c r="S2231"/>
      <c r="T2231"/>
      <c r="U2231"/>
      <c r="V2231" s="12"/>
      <c r="W2231" s="12"/>
      <c r="X2231" s="12"/>
      <c r="Y2231" s="12"/>
      <c r="AA2231" s="12"/>
      <c r="AB2231" s="12"/>
      <c r="AC2231" s="12"/>
      <c r="AD2231" s="12"/>
      <c r="AE2231" s="12"/>
      <c r="AF2231"/>
      <c r="AH2231"/>
      <c r="AI2231"/>
      <c r="AJ2231"/>
      <c r="AK2231"/>
      <c r="AL2231"/>
      <c r="AM2231"/>
      <c r="AN2231"/>
      <c r="AO2231"/>
      <c r="AP2231"/>
      <c r="AQ2231"/>
      <c r="AR2231"/>
      <c r="AS2231"/>
    </row>
    <row r="2232" spans="1:45" x14ac:dyDescent="0.25">
      <c r="A2232" s="110"/>
      <c r="B2232" s="110"/>
      <c r="R2232" s="82"/>
      <c r="S2232"/>
      <c r="T2232"/>
      <c r="U2232"/>
      <c r="V2232" s="12"/>
      <c r="W2232" s="12"/>
      <c r="X2232" s="12"/>
      <c r="Y2232" s="12"/>
      <c r="AA2232" s="12"/>
      <c r="AB2232" s="12"/>
      <c r="AC2232" s="12"/>
      <c r="AD2232" s="12"/>
      <c r="AE2232" s="12"/>
      <c r="AF2232"/>
      <c r="AH2232"/>
      <c r="AI2232"/>
      <c r="AJ2232"/>
      <c r="AK2232"/>
      <c r="AL2232"/>
      <c r="AM2232"/>
      <c r="AN2232"/>
      <c r="AO2232"/>
      <c r="AP2232"/>
      <c r="AQ2232"/>
      <c r="AR2232"/>
      <c r="AS2232"/>
    </row>
    <row r="2233" spans="1:45" x14ac:dyDescent="0.25">
      <c r="A2233" s="110"/>
      <c r="B2233" s="110"/>
      <c r="R2233" s="82"/>
      <c r="S2233"/>
      <c r="T2233"/>
      <c r="U2233"/>
      <c r="V2233" s="12"/>
      <c r="W2233" s="12"/>
      <c r="X2233" s="12"/>
      <c r="Y2233" s="12"/>
      <c r="AA2233" s="12"/>
      <c r="AB2233" s="12"/>
      <c r="AC2233" s="12"/>
      <c r="AD2233" s="12"/>
      <c r="AE2233" s="12"/>
      <c r="AF2233"/>
      <c r="AH2233"/>
      <c r="AI2233"/>
      <c r="AJ2233"/>
      <c r="AK2233"/>
      <c r="AL2233"/>
      <c r="AM2233"/>
      <c r="AN2233"/>
      <c r="AO2233"/>
      <c r="AP2233"/>
      <c r="AQ2233"/>
      <c r="AR2233"/>
      <c r="AS2233"/>
    </row>
    <row r="2234" spans="1:45" x14ac:dyDescent="0.25">
      <c r="A2234" s="110"/>
      <c r="B2234" s="110"/>
      <c r="R2234" s="82"/>
      <c r="S2234"/>
      <c r="T2234"/>
      <c r="U2234"/>
      <c r="V2234" s="12"/>
      <c r="W2234" s="12"/>
      <c r="X2234" s="12"/>
      <c r="Y2234" s="12"/>
      <c r="AA2234" s="12"/>
      <c r="AB2234" s="12"/>
      <c r="AC2234" s="12"/>
      <c r="AD2234" s="12"/>
      <c r="AE2234" s="12"/>
      <c r="AF2234"/>
      <c r="AH2234"/>
      <c r="AI2234"/>
      <c r="AJ2234"/>
      <c r="AK2234"/>
      <c r="AL2234"/>
      <c r="AM2234"/>
      <c r="AN2234"/>
      <c r="AO2234"/>
      <c r="AP2234"/>
      <c r="AQ2234"/>
      <c r="AR2234"/>
      <c r="AS2234"/>
    </row>
    <row r="2235" spans="1:45" x14ac:dyDescent="0.25">
      <c r="A2235" s="110"/>
      <c r="B2235" s="110"/>
      <c r="R2235" s="82"/>
      <c r="S2235"/>
      <c r="T2235"/>
      <c r="U2235"/>
      <c r="V2235" s="12"/>
      <c r="W2235" s="12"/>
      <c r="X2235" s="12"/>
      <c r="Y2235" s="12"/>
      <c r="AA2235" s="12"/>
      <c r="AB2235" s="12"/>
      <c r="AC2235" s="12"/>
      <c r="AD2235" s="12"/>
      <c r="AE2235" s="12"/>
      <c r="AF2235"/>
      <c r="AH2235"/>
      <c r="AI2235"/>
      <c r="AJ2235"/>
      <c r="AK2235"/>
      <c r="AL2235"/>
      <c r="AM2235"/>
      <c r="AN2235"/>
      <c r="AO2235"/>
      <c r="AP2235"/>
      <c r="AQ2235"/>
      <c r="AR2235"/>
      <c r="AS2235"/>
    </row>
    <row r="2236" spans="1:45" x14ac:dyDescent="0.25">
      <c r="A2236" s="110"/>
      <c r="B2236" s="110"/>
      <c r="R2236" s="82"/>
      <c r="S2236"/>
      <c r="T2236"/>
      <c r="U2236"/>
      <c r="V2236" s="12"/>
      <c r="W2236" s="12"/>
      <c r="X2236" s="12"/>
      <c r="Y2236" s="12"/>
      <c r="AA2236" s="12"/>
      <c r="AB2236" s="12"/>
      <c r="AC2236" s="12"/>
      <c r="AD2236" s="12"/>
      <c r="AE2236" s="12"/>
      <c r="AF2236"/>
      <c r="AH2236"/>
      <c r="AI2236"/>
      <c r="AJ2236"/>
      <c r="AK2236"/>
      <c r="AL2236"/>
      <c r="AM2236"/>
      <c r="AN2236"/>
      <c r="AO2236"/>
      <c r="AP2236"/>
      <c r="AQ2236"/>
      <c r="AR2236"/>
      <c r="AS2236"/>
    </row>
    <row r="2237" spans="1:45" x14ac:dyDescent="0.25">
      <c r="A2237" s="110"/>
      <c r="B2237" s="110"/>
      <c r="R2237" s="82"/>
      <c r="S2237"/>
      <c r="T2237"/>
      <c r="U2237"/>
      <c r="V2237" s="12"/>
      <c r="W2237" s="12"/>
      <c r="X2237" s="12"/>
      <c r="Y2237" s="12"/>
      <c r="AA2237" s="12"/>
      <c r="AB2237" s="12"/>
      <c r="AC2237" s="12"/>
      <c r="AD2237" s="12"/>
      <c r="AE2237" s="12"/>
      <c r="AF2237"/>
      <c r="AH2237"/>
      <c r="AI2237"/>
      <c r="AJ2237"/>
      <c r="AK2237"/>
      <c r="AL2237"/>
      <c r="AM2237"/>
      <c r="AN2237"/>
      <c r="AO2237"/>
      <c r="AP2237"/>
      <c r="AQ2237"/>
      <c r="AR2237"/>
      <c r="AS2237"/>
    </row>
    <row r="2238" spans="1:45" x14ac:dyDescent="0.25">
      <c r="A2238" s="110"/>
      <c r="B2238" s="110"/>
      <c r="R2238" s="82"/>
      <c r="S2238"/>
      <c r="T2238"/>
      <c r="U2238"/>
      <c r="V2238" s="12"/>
      <c r="W2238" s="12"/>
      <c r="X2238" s="12"/>
      <c r="Y2238" s="12"/>
      <c r="AA2238" s="12"/>
      <c r="AB2238" s="12"/>
      <c r="AC2238" s="12"/>
      <c r="AD2238" s="12"/>
      <c r="AE2238" s="12"/>
      <c r="AF2238"/>
      <c r="AH2238"/>
      <c r="AI2238"/>
      <c r="AJ2238"/>
      <c r="AK2238"/>
      <c r="AL2238"/>
      <c r="AM2238"/>
      <c r="AN2238"/>
      <c r="AO2238"/>
      <c r="AP2238"/>
      <c r="AQ2238"/>
      <c r="AR2238"/>
      <c r="AS2238"/>
    </row>
    <row r="2239" spans="1:45" x14ac:dyDescent="0.25">
      <c r="A2239" s="110"/>
      <c r="B2239" s="110"/>
      <c r="R2239" s="82"/>
      <c r="S2239"/>
      <c r="T2239"/>
      <c r="U2239"/>
      <c r="V2239" s="12"/>
      <c r="W2239" s="12"/>
      <c r="X2239" s="12"/>
      <c r="Y2239" s="12"/>
      <c r="AA2239" s="12"/>
      <c r="AB2239" s="12"/>
      <c r="AC2239" s="12"/>
      <c r="AD2239" s="12"/>
      <c r="AE2239" s="12"/>
      <c r="AF2239"/>
      <c r="AH2239"/>
      <c r="AI2239"/>
      <c r="AJ2239"/>
      <c r="AK2239"/>
      <c r="AL2239"/>
      <c r="AM2239"/>
      <c r="AN2239"/>
      <c r="AO2239"/>
      <c r="AP2239"/>
      <c r="AQ2239"/>
      <c r="AR2239"/>
      <c r="AS2239"/>
    </row>
    <row r="2240" spans="1:45" x14ac:dyDescent="0.25">
      <c r="A2240" s="110"/>
      <c r="B2240" s="110"/>
      <c r="R2240" s="82"/>
      <c r="S2240"/>
      <c r="T2240"/>
      <c r="U2240"/>
      <c r="V2240" s="12"/>
      <c r="W2240" s="12"/>
      <c r="X2240" s="12"/>
      <c r="Y2240" s="12"/>
      <c r="AA2240" s="12"/>
      <c r="AB2240" s="12"/>
      <c r="AC2240" s="12"/>
      <c r="AD2240" s="12"/>
      <c r="AE2240" s="12"/>
      <c r="AF2240"/>
      <c r="AH2240"/>
      <c r="AI2240"/>
      <c r="AJ2240"/>
      <c r="AK2240"/>
      <c r="AL2240"/>
      <c r="AM2240"/>
      <c r="AN2240"/>
      <c r="AO2240"/>
      <c r="AP2240"/>
      <c r="AQ2240"/>
      <c r="AR2240"/>
      <c r="AS2240"/>
    </row>
    <row r="2241" spans="1:45" x14ac:dyDescent="0.25">
      <c r="A2241" s="110"/>
      <c r="B2241" s="110"/>
      <c r="R2241" s="82"/>
      <c r="S2241"/>
      <c r="T2241"/>
      <c r="U2241"/>
      <c r="V2241" s="12"/>
      <c r="W2241" s="12"/>
      <c r="X2241" s="12"/>
      <c r="Y2241" s="12"/>
      <c r="AA2241" s="12"/>
      <c r="AB2241" s="12"/>
      <c r="AC2241" s="12"/>
      <c r="AD2241" s="12"/>
      <c r="AE2241" s="12"/>
      <c r="AF2241"/>
      <c r="AH2241"/>
      <c r="AI2241"/>
      <c r="AJ2241"/>
      <c r="AK2241"/>
      <c r="AL2241"/>
      <c r="AM2241"/>
      <c r="AN2241"/>
      <c r="AO2241"/>
      <c r="AP2241"/>
      <c r="AQ2241"/>
      <c r="AR2241"/>
      <c r="AS2241"/>
    </row>
    <row r="2242" spans="1:45" x14ac:dyDescent="0.25">
      <c r="A2242" s="110"/>
      <c r="B2242" s="110"/>
      <c r="R2242" s="82"/>
      <c r="S2242"/>
      <c r="T2242"/>
      <c r="U2242"/>
      <c r="V2242" s="12"/>
      <c r="W2242" s="12"/>
      <c r="X2242" s="12"/>
      <c r="Y2242" s="12"/>
      <c r="AA2242" s="12"/>
      <c r="AB2242" s="12"/>
      <c r="AC2242" s="12"/>
      <c r="AD2242" s="12"/>
      <c r="AE2242" s="12"/>
      <c r="AF2242"/>
      <c r="AH2242"/>
      <c r="AI2242"/>
      <c r="AJ2242"/>
      <c r="AK2242"/>
      <c r="AL2242"/>
      <c r="AM2242"/>
      <c r="AN2242"/>
      <c r="AO2242"/>
      <c r="AP2242"/>
      <c r="AQ2242"/>
      <c r="AR2242"/>
      <c r="AS2242"/>
    </row>
    <row r="2243" spans="1:45" x14ac:dyDescent="0.25">
      <c r="A2243" s="110"/>
      <c r="B2243" s="110"/>
      <c r="R2243" s="82"/>
      <c r="S2243"/>
      <c r="T2243"/>
      <c r="U2243"/>
      <c r="V2243" s="12"/>
      <c r="W2243" s="12"/>
      <c r="X2243" s="12"/>
      <c r="Y2243" s="12"/>
      <c r="AA2243" s="12"/>
      <c r="AB2243" s="12"/>
      <c r="AC2243" s="12"/>
      <c r="AD2243" s="12"/>
      <c r="AE2243" s="12"/>
      <c r="AF2243"/>
      <c r="AH2243"/>
      <c r="AI2243"/>
      <c r="AJ2243"/>
      <c r="AK2243"/>
      <c r="AL2243"/>
      <c r="AM2243"/>
      <c r="AN2243"/>
      <c r="AO2243"/>
      <c r="AP2243"/>
      <c r="AQ2243"/>
      <c r="AR2243"/>
      <c r="AS2243"/>
    </row>
    <row r="2244" spans="1:45" x14ac:dyDescent="0.25">
      <c r="A2244" s="110"/>
      <c r="B2244" s="110"/>
      <c r="R2244" s="82"/>
      <c r="S2244"/>
      <c r="T2244"/>
      <c r="U2244"/>
      <c r="V2244" s="12"/>
      <c r="W2244" s="12"/>
      <c r="X2244" s="12"/>
      <c r="Y2244" s="12"/>
      <c r="AA2244" s="12"/>
      <c r="AB2244" s="12"/>
      <c r="AC2244" s="12"/>
      <c r="AD2244" s="12"/>
      <c r="AE2244" s="12"/>
      <c r="AF2244"/>
      <c r="AH2244"/>
      <c r="AI2244"/>
      <c r="AJ2244"/>
      <c r="AK2244"/>
      <c r="AL2244"/>
      <c r="AM2244"/>
      <c r="AN2244"/>
      <c r="AO2244"/>
      <c r="AP2244"/>
      <c r="AQ2244"/>
      <c r="AR2244"/>
      <c r="AS2244"/>
    </row>
    <row r="2245" spans="1:45" x14ac:dyDescent="0.25">
      <c r="A2245" s="110"/>
      <c r="B2245" s="110"/>
      <c r="R2245" s="82"/>
      <c r="S2245"/>
      <c r="T2245"/>
      <c r="U2245"/>
      <c r="V2245" s="12"/>
      <c r="W2245" s="12"/>
      <c r="X2245" s="12"/>
      <c r="Y2245" s="12"/>
      <c r="AA2245" s="12"/>
      <c r="AB2245" s="12"/>
      <c r="AC2245" s="12"/>
      <c r="AD2245" s="12"/>
      <c r="AE2245" s="12"/>
      <c r="AF2245"/>
      <c r="AH2245"/>
      <c r="AI2245"/>
      <c r="AJ2245"/>
      <c r="AK2245"/>
      <c r="AL2245"/>
      <c r="AM2245"/>
      <c r="AN2245"/>
      <c r="AO2245"/>
      <c r="AP2245"/>
      <c r="AQ2245"/>
      <c r="AR2245"/>
      <c r="AS2245"/>
    </row>
    <row r="2246" spans="1:45" x14ac:dyDescent="0.25">
      <c r="A2246" s="110"/>
      <c r="B2246" s="110"/>
      <c r="R2246" s="82"/>
      <c r="S2246"/>
      <c r="T2246"/>
      <c r="U2246"/>
      <c r="V2246" s="12"/>
      <c r="W2246" s="12"/>
      <c r="X2246" s="12"/>
      <c r="Y2246" s="12"/>
      <c r="AA2246" s="12"/>
      <c r="AB2246" s="12"/>
      <c r="AC2246" s="12"/>
      <c r="AD2246" s="12"/>
      <c r="AE2246" s="12"/>
      <c r="AF2246"/>
      <c r="AH2246"/>
      <c r="AI2246"/>
      <c r="AJ2246"/>
      <c r="AK2246"/>
      <c r="AL2246"/>
      <c r="AM2246"/>
      <c r="AN2246"/>
      <c r="AO2246"/>
      <c r="AP2246"/>
      <c r="AQ2246"/>
      <c r="AR2246"/>
      <c r="AS2246"/>
    </row>
    <row r="2247" spans="1:45" x14ac:dyDescent="0.25">
      <c r="A2247" s="110"/>
      <c r="B2247" s="110"/>
      <c r="R2247" s="82"/>
      <c r="S2247"/>
      <c r="T2247"/>
      <c r="U2247"/>
      <c r="V2247" s="12"/>
      <c r="W2247" s="12"/>
      <c r="X2247" s="12"/>
      <c r="Y2247" s="12"/>
      <c r="AA2247" s="12"/>
      <c r="AB2247" s="12"/>
      <c r="AC2247" s="12"/>
      <c r="AD2247" s="12"/>
      <c r="AE2247" s="12"/>
      <c r="AF2247"/>
      <c r="AH2247"/>
      <c r="AI2247"/>
      <c r="AJ2247"/>
      <c r="AK2247"/>
      <c r="AL2247"/>
      <c r="AM2247"/>
      <c r="AN2247"/>
      <c r="AO2247"/>
      <c r="AP2247"/>
      <c r="AQ2247"/>
      <c r="AR2247"/>
      <c r="AS2247"/>
    </row>
    <row r="2248" spans="1:45" x14ac:dyDescent="0.25">
      <c r="A2248" s="110"/>
      <c r="B2248" s="110"/>
      <c r="R2248" s="82"/>
      <c r="S2248"/>
      <c r="T2248"/>
      <c r="U2248"/>
      <c r="V2248" s="12"/>
      <c r="W2248" s="12"/>
      <c r="X2248" s="12"/>
      <c r="Y2248" s="12"/>
      <c r="AA2248" s="12"/>
      <c r="AB2248" s="12"/>
      <c r="AC2248" s="12"/>
      <c r="AD2248" s="12"/>
      <c r="AE2248" s="12"/>
      <c r="AF2248"/>
      <c r="AH2248"/>
      <c r="AI2248"/>
      <c r="AJ2248"/>
      <c r="AK2248"/>
      <c r="AL2248"/>
      <c r="AM2248"/>
      <c r="AN2248"/>
      <c r="AO2248"/>
      <c r="AP2248"/>
      <c r="AQ2248"/>
      <c r="AR2248"/>
      <c r="AS2248"/>
    </row>
    <row r="2249" spans="1:45" x14ac:dyDescent="0.25">
      <c r="A2249" s="110"/>
      <c r="B2249" s="110"/>
      <c r="R2249" s="82"/>
      <c r="S2249"/>
      <c r="T2249"/>
      <c r="U2249"/>
      <c r="V2249" s="12"/>
      <c r="W2249" s="12"/>
      <c r="X2249" s="12"/>
      <c r="Y2249" s="12"/>
      <c r="AA2249" s="12"/>
      <c r="AB2249" s="12"/>
      <c r="AC2249" s="12"/>
      <c r="AD2249" s="12"/>
      <c r="AE2249" s="12"/>
      <c r="AF2249"/>
      <c r="AH2249"/>
      <c r="AI2249"/>
      <c r="AJ2249"/>
      <c r="AK2249"/>
      <c r="AL2249"/>
      <c r="AM2249"/>
      <c r="AN2249"/>
      <c r="AO2249"/>
      <c r="AP2249"/>
      <c r="AQ2249"/>
      <c r="AR2249"/>
      <c r="AS2249"/>
    </row>
    <row r="2250" spans="1:45" x14ac:dyDescent="0.25">
      <c r="A2250" s="110"/>
      <c r="B2250" s="110"/>
      <c r="R2250" s="82"/>
      <c r="S2250"/>
      <c r="T2250"/>
      <c r="U2250"/>
      <c r="V2250" s="12"/>
      <c r="W2250" s="12"/>
      <c r="X2250" s="12"/>
      <c r="Y2250" s="12"/>
      <c r="AA2250" s="12"/>
      <c r="AB2250" s="12"/>
      <c r="AC2250" s="12"/>
      <c r="AD2250" s="12"/>
      <c r="AE2250" s="12"/>
      <c r="AF2250"/>
      <c r="AH2250"/>
      <c r="AI2250"/>
      <c r="AJ2250"/>
      <c r="AK2250"/>
      <c r="AL2250"/>
      <c r="AM2250"/>
      <c r="AN2250"/>
      <c r="AO2250"/>
      <c r="AP2250"/>
      <c r="AQ2250"/>
      <c r="AR2250"/>
      <c r="AS2250"/>
    </row>
    <row r="2251" spans="1:45" x14ac:dyDescent="0.25">
      <c r="A2251" s="110"/>
      <c r="B2251" s="110"/>
      <c r="R2251" s="82"/>
      <c r="S2251"/>
      <c r="T2251"/>
      <c r="U2251"/>
      <c r="V2251" s="12"/>
      <c r="W2251" s="12"/>
      <c r="X2251" s="12"/>
      <c r="Y2251" s="12"/>
      <c r="AA2251" s="12"/>
      <c r="AB2251" s="12"/>
      <c r="AC2251" s="12"/>
      <c r="AD2251" s="12"/>
      <c r="AE2251" s="12"/>
      <c r="AF2251"/>
      <c r="AH2251"/>
      <c r="AI2251"/>
      <c r="AJ2251"/>
      <c r="AK2251"/>
      <c r="AL2251"/>
      <c r="AM2251"/>
      <c r="AN2251"/>
      <c r="AO2251"/>
      <c r="AP2251"/>
      <c r="AQ2251"/>
      <c r="AR2251"/>
      <c r="AS2251"/>
    </row>
    <row r="2252" spans="1:45" x14ac:dyDescent="0.25">
      <c r="A2252" s="110"/>
      <c r="B2252" s="110"/>
      <c r="R2252" s="82"/>
      <c r="S2252"/>
      <c r="T2252"/>
      <c r="U2252"/>
      <c r="V2252" s="12"/>
      <c r="W2252" s="12"/>
      <c r="X2252" s="12"/>
      <c r="Y2252" s="12"/>
      <c r="AA2252" s="12"/>
      <c r="AB2252" s="12"/>
      <c r="AC2252" s="12"/>
      <c r="AD2252" s="12"/>
      <c r="AE2252" s="12"/>
      <c r="AF2252"/>
      <c r="AH2252"/>
      <c r="AI2252"/>
      <c r="AJ2252"/>
      <c r="AK2252"/>
      <c r="AL2252"/>
      <c r="AM2252"/>
      <c r="AN2252"/>
      <c r="AO2252"/>
      <c r="AP2252"/>
      <c r="AQ2252"/>
      <c r="AR2252"/>
      <c r="AS2252"/>
    </row>
    <row r="2253" spans="1:45" x14ac:dyDescent="0.25">
      <c r="A2253" s="110"/>
      <c r="B2253" s="110"/>
      <c r="R2253" s="82"/>
      <c r="S2253"/>
      <c r="T2253"/>
      <c r="U2253"/>
      <c r="V2253" s="12"/>
      <c r="W2253" s="12"/>
      <c r="X2253" s="12"/>
      <c r="Y2253" s="12"/>
      <c r="AA2253" s="12"/>
      <c r="AB2253" s="12"/>
      <c r="AC2253" s="12"/>
      <c r="AD2253" s="12"/>
      <c r="AE2253" s="12"/>
      <c r="AF2253"/>
      <c r="AH2253"/>
      <c r="AI2253"/>
      <c r="AJ2253"/>
      <c r="AK2253"/>
      <c r="AL2253"/>
      <c r="AM2253"/>
      <c r="AN2253"/>
      <c r="AO2253"/>
      <c r="AP2253"/>
      <c r="AQ2253"/>
      <c r="AR2253"/>
      <c r="AS2253"/>
    </row>
    <row r="2254" spans="1:45" x14ac:dyDescent="0.25">
      <c r="A2254" s="110"/>
      <c r="B2254" s="110"/>
      <c r="R2254" s="82"/>
      <c r="S2254"/>
      <c r="T2254"/>
      <c r="U2254"/>
      <c r="V2254" s="12"/>
      <c r="W2254" s="12"/>
      <c r="X2254" s="12"/>
      <c r="Y2254" s="12"/>
      <c r="AA2254" s="12"/>
      <c r="AB2254" s="12"/>
      <c r="AC2254" s="12"/>
      <c r="AD2254" s="12"/>
      <c r="AE2254" s="12"/>
      <c r="AF2254"/>
      <c r="AH2254"/>
      <c r="AI2254"/>
      <c r="AJ2254"/>
      <c r="AK2254"/>
      <c r="AL2254"/>
      <c r="AM2254"/>
      <c r="AN2254"/>
      <c r="AO2254"/>
      <c r="AP2254"/>
      <c r="AQ2254"/>
      <c r="AR2254"/>
      <c r="AS2254"/>
    </row>
    <row r="2255" spans="1:45" x14ac:dyDescent="0.25">
      <c r="A2255" s="110"/>
      <c r="B2255" s="110"/>
      <c r="R2255" s="82"/>
      <c r="S2255"/>
      <c r="T2255"/>
      <c r="U2255"/>
      <c r="V2255" s="12"/>
      <c r="W2255" s="12"/>
      <c r="X2255" s="12"/>
      <c r="Y2255" s="12"/>
      <c r="AA2255" s="12"/>
      <c r="AB2255" s="12"/>
      <c r="AC2255" s="12"/>
      <c r="AD2255" s="12"/>
      <c r="AE2255" s="12"/>
      <c r="AF2255"/>
      <c r="AH2255"/>
      <c r="AI2255"/>
      <c r="AJ2255"/>
      <c r="AK2255"/>
      <c r="AL2255"/>
      <c r="AM2255"/>
      <c r="AN2255"/>
      <c r="AO2255"/>
      <c r="AP2255"/>
      <c r="AQ2255"/>
      <c r="AR2255"/>
      <c r="AS2255"/>
    </row>
    <row r="2256" spans="1:45" x14ac:dyDescent="0.25">
      <c r="A2256" s="110"/>
      <c r="B2256" s="110"/>
      <c r="R2256" s="82"/>
      <c r="S2256"/>
      <c r="T2256"/>
      <c r="U2256"/>
      <c r="V2256" s="12"/>
      <c r="W2256" s="12"/>
      <c r="X2256" s="12"/>
      <c r="Y2256" s="12"/>
      <c r="AA2256" s="12"/>
      <c r="AB2256" s="12"/>
      <c r="AC2256" s="12"/>
      <c r="AD2256" s="12"/>
      <c r="AE2256" s="12"/>
      <c r="AF2256"/>
      <c r="AH2256"/>
      <c r="AI2256"/>
      <c r="AJ2256"/>
      <c r="AK2256"/>
      <c r="AL2256"/>
      <c r="AM2256"/>
      <c r="AN2256"/>
      <c r="AO2256"/>
      <c r="AP2256"/>
      <c r="AQ2256"/>
      <c r="AR2256"/>
      <c r="AS2256"/>
    </row>
    <row r="2257" spans="1:45" x14ac:dyDescent="0.25">
      <c r="A2257" s="110"/>
      <c r="B2257" s="110"/>
      <c r="R2257" s="82"/>
      <c r="S2257"/>
      <c r="T2257"/>
      <c r="U2257"/>
      <c r="V2257" s="12"/>
      <c r="W2257" s="12"/>
      <c r="X2257" s="12"/>
      <c r="Y2257" s="12"/>
      <c r="AA2257" s="12"/>
      <c r="AB2257" s="12"/>
      <c r="AC2257" s="12"/>
      <c r="AD2257" s="12"/>
      <c r="AE2257" s="12"/>
      <c r="AF2257"/>
      <c r="AH2257"/>
      <c r="AI2257"/>
      <c r="AJ2257"/>
      <c r="AK2257"/>
      <c r="AL2257"/>
      <c r="AM2257"/>
      <c r="AN2257"/>
      <c r="AO2257"/>
      <c r="AP2257"/>
      <c r="AQ2257"/>
      <c r="AR2257"/>
      <c r="AS2257"/>
    </row>
    <row r="2258" spans="1:45" x14ac:dyDescent="0.25">
      <c r="A2258" s="110"/>
      <c r="B2258" s="110"/>
      <c r="R2258" s="82"/>
      <c r="S2258"/>
      <c r="T2258"/>
      <c r="U2258"/>
      <c r="V2258" s="12"/>
      <c r="W2258" s="12"/>
      <c r="X2258" s="12"/>
      <c r="Y2258" s="12"/>
      <c r="AA2258" s="12"/>
      <c r="AB2258" s="12"/>
      <c r="AC2258" s="12"/>
      <c r="AD2258" s="12"/>
      <c r="AE2258" s="12"/>
      <c r="AF2258"/>
      <c r="AH2258"/>
      <c r="AI2258"/>
      <c r="AJ2258"/>
      <c r="AK2258"/>
      <c r="AL2258"/>
      <c r="AM2258"/>
      <c r="AN2258"/>
      <c r="AO2258"/>
      <c r="AP2258"/>
      <c r="AQ2258"/>
      <c r="AR2258"/>
      <c r="AS2258"/>
    </row>
    <row r="2259" spans="1:45" x14ac:dyDescent="0.25">
      <c r="A2259" s="110"/>
      <c r="B2259" s="110"/>
      <c r="R2259" s="82"/>
      <c r="S2259"/>
      <c r="T2259"/>
      <c r="U2259"/>
      <c r="V2259" s="12"/>
      <c r="W2259" s="12"/>
      <c r="X2259" s="12"/>
      <c r="Y2259" s="12"/>
      <c r="AA2259" s="12"/>
      <c r="AB2259" s="12"/>
      <c r="AC2259" s="12"/>
      <c r="AD2259" s="12"/>
      <c r="AE2259" s="12"/>
      <c r="AF2259"/>
      <c r="AH2259"/>
      <c r="AI2259"/>
      <c r="AJ2259"/>
      <c r="AK2259"/>
      <c r="AL2259"/>
      <c r="AM2259"/>
      <c r="AN2259"/>
      <c r="AO2259"/>
      <c r="AP2259"/>
      <c r="AQ2259"/>
      <c r="AR2259"/>
      <c r="AS2259"/>
    </row>
    <row r="2260" spans="1:45" x14ac:dyDescent="0.25">
      <c r="A2260" s="110"/>
      <c r="B2260" s="110"/>
      <c r="R2260" s="82"/>
      <c r="S2260"/>
      <c r="T2260"/>
      <c r="U2260"/>
      <c r="V2260" s="12"/>
      <c r="W2260" s="12"/>
      <c r="X2260" s="12"/>
      <c r="Y2260" s="12"/>
      <c r="AA2260" s="12"/>
      <c r="AB2260" s="12"/>
      <c r="AC2260" s="12"/>
      <c r="AD2260" s="12"/>
      <c r="AE2260" s="12"/>
      <c r="AF2260"/>
      <c r="AH2260"/>
      <c r="AI2260"/>
      <c r="AJ2260"/>
      <c r="AK2260"/>
      <c r="AL2260"/>
      <c r="AM2260"/>
      <c r="AN2260"/>
      <c r="AO2260"/>
      <c r="AP2260"/>
      <c r="AQ2260"/>
      <c r="AR2260"/>
      <c r="AS2260"/>
    </row>
    <row r="2261" spans="1:45" x14ac:dyDescent="0.25">
      <c r="A2261" s="110"/>
      <c r="B2261" s="110"/>
      <c r="R2261" s="82"/>
      <c r="S2261"/>
      <c r="T2261"/>
      <c r="U2261"/>
      <c r="V2261" s="12"/>
      <c r="W2261" s="12"/>
      <c r="X2261" s="12"/>
      <c r="Y2261" s="12"/>
      <c r="AA2261" s="12"/>
      <c r="AB2261" s="12"/>
      <c r="AC2261" s="12"/>
      <c r="AD2261" s="12"/>
      <c r="AE2261" s="12"/>
      <c r="AF2261"/>
      <c r="AH2261"/>
      <c r="AI2261"/>
      <c r="AJ2261"/>
      <c r="AK2261"/>
      <c r="AL2261"/>
      <c r="AM2261"/>
      <c r="AN2261"/>
      <c r="AO2261"/>
      <c r="AP2261"/>
      <c r="AQ2261"/>
      <c r="AR2261"/>
      <c r="AS2261"/>
    </row>
    <row r="2262" spans="1:45" x14ac:dyDescent="0.25">
      <c r="A2262" s="110"/>
      <c r="B2262" s="110"/>
      <c r="R2262" s="82"/>
      <c r="S2262"/>
      <c r="T2262"/>
      <c r="U2262"/>
      <c r="V2262" s="12"/>
      <c r="W2262" s="12"/>
      <c r="X2262" s="12"/>
      <c r="Y2262" s="12"/>
      <c r="AA2262" s="12"/>
      <c r="AB2262" s="12"/>
      <c r="AC2262" s="12"/>
      <c r="AD2262" s="12"/>
      <c r="AE2262" s="12"/>
      <c r="AF2262"/>
      <c r="AH2262"/>
      <c r="AI2262"/>
      <c r="AJ2262"/>
      <c r="AK2262"/>
      <c r="AL2262"/>
      <c r="AM2262"/>
      <c r="AN2262"/>
      <c r="AO2262"/>
      <c r="AP2262"/>
      <c r="AQ2262"/>
      <c r="AR2262"/>
      <c r="AS2262"/>
    </row>
    <row r="2263" spans="1:45" x14ac:dyDescent="0.25">
      <c r="A2263" s="110"/>
      <c r="B2263" s="110"/>
      <c r="R2263" s="82"/>
      <c r="S2263"/>
      <c r="T2263"/>
      <c r="U2263"/>
      <c r="V2263" s="12"/>
      <c r="W2263" s="12"/>
      <c r="X2263" s="12"/>
      <c r="Y2263" s="12"/>
      <c r="AA2263" s="12"/>
      <c r="AB2263" s="12"/>
      <c r="AC2263" s="12"/>
      <c r="AD2263" s="12"/>
      <c r="AE2263" s="12"/>
      <c r="AF2263"/>
      <c r="AH2263"/>
      <c r="AI2263"/>
      <c r="AJ2263"/>
      <c r="AK2263"/>
      <c r="AL2263"/>
      <c r="AM2263"/>
      <c r="AN2263"/>
      <c r="AO2263"/>
      <c r="AP2263"/>
      <c r="AQ2263"/>
      <c r="AR2263"/>
      <c r="AS2263"/>
    </row>
    <row r="2264" spans="1:45" x14ac:dyDescent="0.25">
      <c r="A2264" s="110"/>
      <c r="B2264" s="110"/>
      <c r="R2264" s="82"/>
      <c r="S2264"/>
      <c r="T2264"/>
      <c r="U2264"/>
      <c r="V2264" s="12"/>
      <c r="W2264" s="12"/>
      <c r="X2264" s="12"/>
      <c r="Y2264" s="12"/>
      <c r="AA2264" s="12"/>
      <c r="AB2264" s="12"/>
      <c r="AC2264" s="12"/>
      <c r="AD2264" s="12"/>
      <c r="AE2264" s="12"/>
      <c r="AF2264"/>
      <c r="AH2264"/>
      <c r="AI2264"/>
      <c r="AJ2264"/>
      <c r="AK2264"/>
      <c r="AL2264"/>
      <c r="AM2264"/>
      <c r="AN2264"/>
      <c r="AO2264"/>
      <c r="AP2264"/>
      <c r="AQ2264"/>
      <c r="AR2264"/>
      <c r="AS2264"/>
    </row>
    <row r="2265" spans="1:45" x14ac:dyDescent="0.25">
      <c r="A2265" s="110"/>
      <c r="B2265" s="110"/>
      <c r="R2265" s="82"/>
      <c r="S2265"/>
      <c r="T2265"/>
      <c r="U2265"/>
      <c r="V2265" s="12"/>
      <c r="W2265" s="12"/>
      <c r="X2265" s="12"/>
      <c r="Y2265" s="12"/>
      <c r="AA2265" s="12"/>
      <c r="AB2265" s="12"/>
      <c r="AC2265" s="12"/>
      <c r="AD2265" s="12"/>
      <c r="AE2265" s="12"/>
      <c r="AF2265"/>
      <c r="AH2265"/>
      <c r="AI2265"/>
      <c r="AJ2265"/>
      <c r="AK2265"/>
      <c r="AL2265"/>
      <c r="AM2265"/>
      <c r="AN2265"/>
      <c r="AO2265"/>
      <c r="AP2265"/>
      <c r="AQ2265"/>
      <c r="AR2265"/>
      <c r="AS2265"/>
    </row>
    <row r="2266" spans="1:45" x14ac:dyDescent="0.25">
      <c r="A2266" s="110"/>
      <c r="B2266" s="110"/>
      <c r="R2266" s="82"/>
      <c r="S2266"/>
      <c r="T2266"/>
      <c r="U2266"/>
      <c r="V2266" s="12"/>
      <c r="W2266" s="12"/>
      <c r="X2266" s="12"/>
      <c r="Y2266" s="12"/>
      <c r="AA2266" s="12"/>
      <c r="AB2266" s="12"/>
      <c r="AC2266" s="12"/>
      <c r="AD2266" s="12"/>
      <c r="AE2266" s="12"/>
      <c r="AF2266"/>
      <c r="AH2266"/>
      <c r="AI2266"/>
      <c r="AJ2266"/>
      <c r="AK2266"/>
      <c r="AL2266"/>
      <c r="AM2266"/>
      <c r="AN2266"/>
      <c r="AO2266"/>
      <c r="AP2266"/>
      <c r="AQ2266"/>
      <c r="AR2266"/>
      <c r="AS2266"/>
    </row>
    <row r="2267" spans="1:45" x14ac:dyDescent="0.25">
      <c r="A2267" s="110"/>
      <c r="B2267" s="110"/>
      <c r="R2267" s="82"/>
      <c r="S2267"/>
      <c r="T2267"/>
      <c r="U2267"/>
      <c r="V2267" s="12"/>
      <c r="W2267" s="12"/>
      <c r="X2267" s="12"/>
      <c r="Y2267" s="12"/>
      <c r="AA2267" s="12"/>
      <c r="AB2267" s="12"/>
      <c r="AC2267" s="12"/>
      <c r="AD2267" s="12"/>
      <c r="AE2267" s="12"/>
      <c r="AF2267"/>
      <c r="AH2267"/>
      <c r="AI2267"/>
      <c r="AJ2267"/>
      <c r="AK2267"/>
      <c r="AL2267"/>
      <c r="AM2267"/>
      <c r="AN2267"/>
      <c r="AO2267"/>
      <c r="AP2267"/>
      <c r="AQ2267"/>
      <c r="AR2267"/>
      <c r="AS2267"/>
    </row>
    <row r="2268" spans="1:45" x14ac:dyDescent="0.25">
      <c r="A2268" s="110"/>
      <c r="B2268" s="110"/>
      <c r="R2268" s="82"/>
      <c r="S2268"/>
      <c r="T2268"/>
      <c r="U2268"/>
      <c r="V2268" s="12"/>
      <c r="W2268" s="12"/>
      <c r="X2268" s="12"/>
      <c r="Y2268" s="12"/>
      <c r="AA2268" s="12"/>
      <c r="AB2268" s="12"/>
      <c r="AC2268" s="12"/>
      <c r="AD2268" s="12"/>
      <c r="AE2268" s="12"/>
      <c r="AF2268"/>
      <c r="AH2268"/>
      <c r="AI2268"/>
      <c r="AJ2268"/>
      <c r="AK2268"/>
      <c r="AL2268"/>
      <c r="AM2268"/>
      <c r="AN2268"/>
      <c r="AO2268"/>
      <c r="AP2268"/>
      <c r="AQ2268"/>
      <c r="AR2268"/>
      <c r="AS2268"/>
    </row>
    <row r="2269" spans="1:45" x14ac:dyDescent="0.25">
      <c r="A2269" s="110"/>
      <c r="B2269" s="110"/>
      <c r="R2269" s="82"/>
      <c r="S2269"/>
      <c r="T2269"/>
      <c r="U2269"/>
      <c r="V2269" s="12"/>
      <c r="W2269" s="12"/>
      <c r="X2269" s="12"/>
      <c r="Y2269" s="12"/>
      <c r="AA2269" s="12"/>
      <c r="AB2269" s="12"/>
      <c r="AC2269" s="12"/>
      <c r="AD2269" s="12"/>
      <c r="AE2269" s="12"/>
      <c r="AF2269"/>
      <c r="AH2269"/>
      <c r="AI2269"/>
      <c r="AJ2269"/>
      <c r="AK2269"/>
      <c r="AL2269"/>
      <c r="AM2269"/>
      <c r="AN2269"/>
      <c r="AO2269"/>
      <c r="AP2269"/>
      <c r="AQ2269"/>
      <c r="AR2269"/>
      <c r="AS2269"/>
    </row>
    <row r="2270" spans="1:45" x14ac:dyDescent="0.25">
      <c r="A2270" s="110"/>
      <c r="B2270" s="110"/>
      <c r="R2270" s="82"/>
      <c r="S2270"/>
      <c r="T2270"/>
      <c r="U2270"/>
      <c r="V2270" s="12"/>
      <c r="W2270" s="12"/>
      <c r="X2270" s="12"/>
      <c r="Y2270" s="12"/>
      <c r="AA2270" s="12"/>
      <c r="AB2270" s="12"/>
      <c r="AC2270" s="12"/>
      <c r="AD2270" s="12"/>
      <c r="AE2270" s="12"/>
      <c r="AF2270"/>
      <c r="AH2270"/>
      <c r="AI2270"/>
      <c r="AJ2270"/>
      <c r="AK2270"/>
      <c r="AL2270"/>
      <c r="AM2270"/>
      <c r="AN2270"/>
      <c r="AO2270"/>
      <c r="AP2270"/>
      <c r="AQ2270"/>
      <c r="AR2270"/>
      <c r="AS2270"/>
    </row>
    <row r="2271" spans="1:45" x14ac:dyDescent="0.25">
      <c r="A2271" s="110"/>
      <c r="B2271" s="110"/>
      <c r="R2271" s="82"/>
      <c r="S2271"/>
      <c r="T2271"/>
      <c r="U2271"/>
      <c r="V2271" s="12"/>
      <c r="W2271" s="12"/>
      <c r="X2271" s="12"/>
      <c r="Y2271" s="12"/>
      <c r="AA2271" s="12"/>
      <c r="AB2271" s="12"/>
      <c r="AC2271" s="12"/>
      <c r="AD2271" s="12"/>
      <c r="AE2271" s="12"/>
      <c r="AF2271"/>
      <c r="AH2271"/>
      <c r="AI2271"/>
      <c r="AJ2271"/>
      <c r="AK2271"/>
      <c r="AL2271"/>
      <c r="AM2271"/>
      <c r="AN2271"/>
      <c r="AO2271"/>
      <c r="AP2271"/>
      <c r="AQ2271"/>
      <c r="AR2271"/>
      <c r="AS2271"/>
    </row>
    <row r="2272" spans="1:45" x14ac:dyDescent="0.25">
      <c r="A2272" s="110"/>
      <c r="B2272" s="110"/>
      <c r="R2272" s="82"/>
      <c r="S2272"/>
      <c r="T2272"/>
      <c r="U2272"/>
      <c r="V2272" s="12"/>
      <c r="W2272" s="12"/>
      <c r="X2272" s="12"/>
      <c r="Y2272" s="12"/>
      <c r="AA2272" s="12"/>
      <c r="AB2272" s="12"/>
      <c r="AC2272" s="12"/>
      <c r="AD2272" s="12"/>
      <c r="AE2272" s="12"/>
      <c r="AF2272"/>
      <c r="AH2272"/>
      <c r="AI2272"/>
      <c r="AJ2272"/>
      <c r="AK2272"/>
      <c r="AL2272"/>
      <c r="AM2272"/>
      <c r="AN2272"/>
      <c r="AO2272"/>
      <c r="AP2272"/>
      <c r="AQ2272"/>
      <c r="AR2272"/>
      <c r="AS2272"/>
    </row>
    <row r="2273" spans="1:45" x14ac:dyDescent="0.25">
      <c r="A2273" s="110"/>
      <c r="B2273" s="110"/>
      <c r="R2273" s="82"/>
      <c r="S2273"/>
      <c r="T2273"/>
      <c r="U2273"/>
      <c r="V2273" s="12"/>
      <c r="W2273" s="12"/>
      <c r="X2273" s="12"/>
      <c r="Y2273" s="12"/>
      <c r="AA2273" s="12"/>
      <c r="AB2273" s="12"/>
      <c r="AC2273" s="12"/>
      <c r="AD2273" s="12"/>
      <c r="AE2273" s="12"/>
      <c r="AF2273"/>
      <c r="AH2273"/>
      <c r="AI2273"/>
      <c r="AJ2273"/>
      <c r="AK2273"/>
      <c r="AL2273"/>
      <c r="AM2273"/>
      <c r="AN2273"/>
      <c r="AO2273"/>
      <c r="AP2273"/>
      <c r="AQ2273"/>
      <c r="AR2273"/>
      <c r="AS2273"/>
    </row>
    <row r="2274" spans="1:45" x14ac:dyDescent="0.25">
      <c r="A2274" s="110"/>
      <c r="B2274" s="110"/>
      <c r="R2274" s="82"/>
      <c r="S2274"/>
      <c r="T2274"/>
      <c r="U2274"/>
      <c r="V2274" s="12"/>
      <c r="W2274" s="12"/>
      <c r="X2274" s="12"/>
      <c r="Y2274" s="12"/>
      <c r="AA2274" s="12"/>
      <c r="AB2274" s="12"/>
      <c r="AC2274" s="12"/>
      <c r="AD2274" s="12"/>
      <c r="AE2274" s="12"/>
      <c r="AF2274"/>
      <c r="AH2274"/>
      <c r="AI2274"/>
      <c r="AJ2274"/>
      <c r="AK2274"/>
      <c r="AL2274"/>
      <c r="AM2274"/>
      <c r="AN2274"/>
      <c r="AO2274"/>
      <c r="AP2274"/>
      <c r="AQ2274"/>
      <c r="AR2274"/>
      <c r="AS2274"/>
    </row>
    <row r="2275" spans="1:45" x14ac:dyDescent="0.25">
      <c r="A2275" s="110"/>
      <c r="B2275" s="110"/>
      <c r="R2275" s="82"/>
      <c r="S2275"/>
      <c r="T2275"/>
      <c r="U2275"/>
      <c r="V2275" s="12"/>
      <c r="W2275" s="12"/>
      <c r="X2275" s="12"/>
      <c r="Y2275" s="12"/>
      <c r="AA2275" s="12"/>
      <c r="AB2275" s="12"/>
      <c r="AC2275" s="12"/>
      <c r="AD2275" s="12"/>
      <c r="AE2275" s="12"/>
      <c r="AF2275"/>
      <c r="AH2275"/>
      <c r="AI2275"/>
      <c r="AJ2275"/>
      <c r="AK2275"/>
      <c r="AL2275"/>
      <c r="AM2275"/>
      <c r="AN2275"/>
      <c r="AO2275"/>
      <c r="AP2275"/>
      <c r="AQ2275"/>
      <c r="AR2275"/>
      <c r="AS2275"/>
    </row>
    <row r="2276" spans="1:45" x14ac:dyDescent="0.25">
      <c r="A2276" s="110"/>
      <c r="B2276" s="110"/>
      <c r="R2276" s="82"/>
      <c r="S2276"/>
      <c r="T2276"/>
      <c r="U2276"/>
      <c r="V2276" s="12"/>
      <c r="W2276" s="12"/>
      <c r="X2276" s="12"/>
      <c r="Y2276" s="12"/>
      <c r="AA2276" s="12"/>
      <c r="AB2276" s="12"/>
      <c r="AC2276" s="12"/>
      <c r="AD2276" s="12"/>
      <c r="AE2276" s="12"/>
      <c r="AF2276"/>
      <c r="AH2276"/>
      <c r="AI2276"/>
      <c r="AJ2276"/>
      <c r="AK2276"/>
      <c r="AL2276"/>
      <c r="AM2276"/>
      <c r="AN2276"/>
      <c r="AO2276"/>
      <c r="AP2276"/>
      <c r="AQ2276"/>
      <c r="AR2276"/>
      <c r="AS2276"/>
    </row>
    <row r="2277" spans="1:45" x14ac:dyDescent="0.25">
      <c r="A2277" s="110"/>
      <c r="B2277" s="110"/>
      <c r="R2277" s="82"/>
      <c r="S2277"/>
      <c r="T2277"/>
      <c r="U2277"/>
      <c r="V2277" s="12"/>
      <c r="W2277" s="12"/>
      <c r="X2277" s="12"/>
      <c r="Y2277" s="12"/>
      <c r="AA2277" s="12"/>
      <c r="AB2277" s="12"/>
      <c r="AC2277" s="12"/>
      <c r="AD2277" s="12"/>
      <c r="AE2277" s="12"/>
      <c r="AF2277"/>
      <c r="AH2277"/>
      <c r="AI2277"/>
      <c r="AJ2277"/>
      <c r="AK2277"/>
      <c r="AL2277"/>
      <c r="AM2277"/>
      <c r="AN2277"/>
      <c r="AO2277"/>
      <c r="AP2277"/>
      <c r="AQ2277"/>
      <c r="AR2277"/>
      <c r="AS2277"/>
    </row>
    <row r="2278" spans="1:45" x14ac:dyDescent="0.25">
      <c r="A2278" s="110"/>
      <c r="B2278" s="110"/>
      <c r="R2278" s="82"/>
      <c r="S2278"/>
      <c r="T2278"/>
      <c r="U2278"/>
      <c r="V2278" s="12"/>
      <c r="W2278" s="12"/>
      <c r="X2278" s="12"/>
      <c r="Y2278" s="12"/>
      <c r="AA2278" s="12"/>
      <c r="AB2278" s="12"/>
      <c r="AC2278" s="12"/>
      <c r="AD2278" s="12"/>
      <c r="AE2278" s="12"/>
      <c r="AF2278"/>
      <c r="AH2278"/>
      <c r="AI2278"/>
      <c r="AJ2278"/>
      <c r="AK2278"/>
      <c r="AL2278"/>
      <c r="AM2278"/>
      <c r="AN2278"/>
      <c r="AO2278"/>
      <c r="AP2278"/>
      <c r="AQ2278"/>
      <c r="AR2278"/>
      <c r="AS2278"/>
    </row>
    <row r="2279" spans="1:45" x14ac:dyDescent="0.25">
      <c r="A2279" s="110"/>
      <c r="B2279" s="110"/>
      <c r="R2279" s="82"/>
      <c r="S2279"/>
      <c r="T2279"/>
      <c r="U2279"/>
      <c r="V2279" s="12"/>
      <c r="W2279" s="12"/>
      <c r="X2279" s="12"/>
      <c r="Y2279" s="12"/>
      <c r="AA2279" s="12"/>
      <c r="AB2279" s="12"/>
      <c r="AC2279" s="12"/>
      <c r="AD2279" s="12"/>
      <c r="AE2279" s="12"/>
      <c r="AF2279"/>
      <c r="AH2279"/>
      <c r="AI2279"/>
      <c r="AJ2279"/>
      <c r="AK2279"/>
      <c r="AL2279"/>
      <c r="AM2279"/>
      <c r="AN2279"/>
      <c r="AO2279"/>
      <c r="AP2279"/>
      <c r="AQ2279"/>
      <c r="AR2279"/>
      <c r="AS2279"/>
    </row>
    <row r="2280" spans="1:45" x14ac:dyDescent="0.25">
      <c r="A2280" s="110"/>
      <c r="B2280" s="110"/>
      <c r="R2280" s="82"/>
      <c r="S2280"/>
      <c r="T2280"/>
      <c r="U2280"/>
      <c r="V2280" s="12"/>
      <c r="W2280" s="12"/>
      <c r="X2280" s="12"/>
      <c r="Y2280" s="12"/>
      <c r="AA2280" s="12"/>
      <c r="AB2280" s="12"/>
      <c r="AC2280" s="12"/>
      <c r="AD2280" s="12"/>
      <c r="AE2280" s="12"/>
      <c r="AF2280"/>
      <c r="AH2280"/>
      <c r="AI2280"/>
      <c r="AJ2280"/>
      <c r="AK2280"/>
      <c r="AL2280"/>
      <c r="AM2280"/>
      <c r="AN2280"/>
      <c r="AO2280"/>
      <c r="AP2280"/>
      <c r="AQ2280"/>
      <c r="AR2280"/>
      <c r="AS2280"/>
    </row>
    <row r="2281" spans="1:45" x14ac:dyDescent="0.25">
      <c r="A2281" s="110"/>
      <c r="B2281" s="110"/>
      <c r="R2281" s="82"/>
      <c r="S2281"/>
      <c r="T2281"/>
      <c r="U2281"/>
      <c r="V2281" s="12"/>
      <c r="W2281" s="12"/>
      <c r="X2281" s="12"/>
      <c r="Y2281" s="12"/>
      <c r="AA2281" s="12"/>
      <c r="AB2281" s="12"/>
      <c r="AC2281" s="12"/>
      <c r="AD2281" s="12"/>
      <c r="AE2281" s="12"/>
      <c r="AF2281"/>
      <c r="AH2281"/>
      <c r="AI2281"/>
      <c r="AJ2281"/>
      <c r="AK2281"/>
      <c r="AL2281"/>
      <c r="AM2281"/>
      <c r="AN2281"/>
      <c r="AO2281"/>
      <c r="AP2281"/>
      <c r="AQ2281"/>
      <c r="AR2281"/>
      <c r="AS2281"/>
    </row>
    <row r="2282" spans="1:45" x14ac:dyDescent="0.25">
      <c r="A2282" s="110"/>
      <c r="B2282" s="110"/>
      <c r="R2282" s="82"/>
      <c r="S2282"/>
      <c r="T2282"/>
      <c r="U2282"/>
      <c r="V2282" s="12"/>
      <c r="W2282" s="12"/>
      <c r="X2282" s="12"/>
      <c r="Y2282" s="12"/>
      <c r="AA2282" s="12"/>
      <c r="AB2282" s="12"/>
      <c r="AC2282" s="12"/>
      <c r="AD2282" s="12"/>
      <c r="AE2282" s="12"/>
      <c r="AF2282"/>
      <c r="AH2282"/>
      <c r="AI2282"/>
      <c r="AJ2282"/>
      <c r="AK2282"/>
      <c r="AL2282"/>
      <c r="AM2282"/>
      <c r="AN2282"/>
      <c r="AO2282"/>
      <c r="AP2282"/>
      <c r="AQ2282"/>
      <c r="AR2282"/>
      <c r="AS2282"/>
    </row>
    <row r="2283" spans="1:45" x14ac:dyDescent="0.25">
      <c r="A2283" s="110"/>
      <c r="B2283" s="110"/>
      <c r="R2283" s="82"/>
      <c r="S2283"/>
      <c r="T2283"/>
      <c r="U2283"/>
      <c r="V2283" s="12"/>
      <c r="W2283" s="12"/>
      <c r="X2283" s="12"/>
      <c r="Y2283" s="12"/>
      <c r="AA2283" s="12"/>
      <c r="AB2283" s="12"/>
      <c r="AC2283" s="12"/>
      <c r="AD2283" s="12"/>
      <c r="AE2283" s="12"/>
      <c r="AF2283"/>
      <c r="AH2283"/>
      <c r="AI2283"/>
      <c r="AJ2283"/>
      <c r="AK2283"/>
      <c r="AL2283"/>
      <c r="AM2283"/>
      <c r="AN2283"/>
      <c r="AO2283"/>
      <c r="AP2283"/>
      <c r="AQ2283"/>
      <c r="AR2283"/>
      <c r="AS2283"/>
    </row>
    <row r="2284" spans="1:45" x14ac:dyDescent="0.25">
      <c r="A2284" s="110"/>
      <c r="B2284" s="110"/>
      <c r="R2284" s="82"/>
      <c r="S2284"/>
      <c r="T2284"/>
      <c r="U2284"/>
      <c r="V2284" s="12"/>
      <c r="W2284" s="12"/>
      <c r="X2284" s="12"/>
      <c r="Y2284" s="12"/>
      <c r="AA2284" s="12"/>
      <c r="AB2284" s="12"/>
      <c r="AC2284" s="12"/>
      <c r="AD2284" s="12"/>
      <c r="AE2284" s="12"/>
      <c r="AF2284"/>
      <c r="AH2284"/>
      <c r="AI2284"/>
      <c r="AJ2284"/>
      <c r="AK2284"/>
      <c r="AL2284"/>
      <c r="AM2284"/>
      <c r="AN2284"/>
      <c r="AO2284"/>
      <c r="AP2284"/>
      <c r="AQ2284"/>
      <c r="AR2284"/>
      <c r="AS2284"/>
    </row>
    <row r="2285" spans="1:45" x14ac:dyDescent="0.25">
      <c r="A2285" s="110"/>
      <c r="B2285" s="110"/>
      <c r="R2285" s="82"/>
      <c r="S2285"/>
      <c r="T2285"/>
      <c r="U2285"/>
      <c r="V2285" s="12"/>
      <c r="W2285" s="12"/>
      <c r="X2285" s="12"/>
      <c r="Y2285" s="12"/>
      <c r="AA2285" s="12"/>
      <c r="AB2285" s="12"/>
      <c r="AC2285" s="12"/>
      <c r="AD2285" s="12"/>
      <c r="AE2285" s="12"/>
      <c r="AF2285"/>
      <c r="AH2285"/>
      <c r="AI2285"/>
      <c r="AJ2285"/>
      <c r="AK2285"/>
      <c r="AL2285"/>
      <c r="AM2285"/>
      <c r="AN2285"/>
      <c r="AO2285"/>
      <c r="AP2285"/>
      <c r="AQ2285"/>
      <c r="AR2285"/>
      <c r="AS2285"/>
    </row>
    <row r="2286" spans="1:45" x14ac:dyDescent="0.25">
      <c r="A2286" s="110"/>
      <c r="B2286" s="110"/>
      <c r="R2286" s="82"/>
      <c r="S2286"/>
      <c r="T2286"/>
      <c r="U2286"/>
      <c r="V2286" s="12"/>
      <c r="W2286" s="12"/>
      <c r="X2286" s="12"/>
      <c r="Y2286" s="12"/>
      <c r="AA2286" s="12"/>
      <c r="AB2286" s="12"/>
      <c r="AC2286" s="12"/>
      <c r="AD2286" s="12"/>
      <c r="AE2286" s="12"/>
      <c r="AF2286"/>
      <c r="AH2286"/>
      <c r="AI2286"/>
      <c r="AJ2286"/>
      <c r="AK2286"/>
      <c r="AL2286"/>
      <c r="AM2286"/>
      <c r="AN2286"/>
      <c r="AO2286"/>
      <c r="AP2286"/>
      <c r="AQ2286"/>
      <c r="AR2286"/>
      <c r="AS2286"/>
    </row>
    <row r="2287" spans="1:45" x14ac:dyDescent="0.25">
      <c r="A2287" s="110"/>
      <c r="B2287" s="110"/>
      <c r="R2287" s="82"/>
      <c r="S2287"/>
      <c r="T2287"/>
      <c r="U2287"/>
      <c r="V2287" s="12"/>
      <c r="W2287" s="12"/>
      <c r="X2287" s="12"/>
      <c r="Y2287" s="12"/>
      <c r="AA2287" s="12"/>
      <c r="AB2287" s="12"/>
      <c r="AC2287" s="12"/>
      <c r="AD2287" s="12"/>
      <c r="AE2287" s="12"/>
      <c r="AF2287"/>
      <c r="AH2287"/>
      <c r="AI2287"/>
      <c r="AJ2287"/>
      <c r="AK2287"/>
      <c r="AL2287"/>
      <c r="AM2287"/>
      <c r="AN2287"/>
      <c r="AO2287"/>
      <c r="AP2287"/>
      <c r="AQ2287"/>
      <c r="AR2287"/>
      <c r="AS2287"/>
    </row>
    <row r="2288" spans="1:45" x14ac:dyDescent="0.25">
      <c r="A2288" s="110"/>
      <c r="B2288" s="110"/>
      <c r="R2288" s="82"/>
      <c r="S2288"/>
      <c r="T2288"/>
      <c r="U2288"/>
      <c r="V2288" s="12"/>
      <c r="W2288" s="12"/>
      <c r="X2288" s="12"/>
      <c r="Y2288" s="12"/>
      <c r="AA2288" s="12"/>
      <c r="AB2288" s="12"/>
      <c r="AC2288" s="12"/>
      <c r="AD2288" s="12"/>
      <c r="AE2288" s="12"/>
      <c r="AF2288"/>
      <c r="AH2288"/>
      <c r="AI2288"/>
      <c r="AJ2288"/>
      <c r="AK2288"/>
      <c r="AL2288"/>
      <c r="AM2288"/>
      <c r="AN2288"/>
      <c r="AO2288"/>
      <c r="AP2288"/>
      <c r="AQ2288"/>
      <c r="AR2288"/>
      <c r="AS2288"/>
    </row>
    <row r="2289" spans="1:45" x14ac:dyDescent="0.25">
      <c r="A2289" s="110"/>
      <c r="B2289" s="110"/>
      <c r="R2289" s="82"/>
      <c r="S2289"/>
      <c r="T2289"/>
      <c r="U2289"/>
      <c r="V2289" s="12"/>
      <c r="W2289" s="12"/>
      <c r="X2289" s="12"/>
      <c r="Y2289" s="12"/>
      <c r="AA2289" s="12"/>
      <c r="AB2289" s="12"/>
      <c r="AC2289" s="12"/>
      <c r="AD2289" s="12"/>
      <c r="AE2289" s="12"/>
      <c r="AF2289"/>
      <c r="AH2289"/>
      <c r="AI2289"/>
      <c r="AJ2289"/>
      <c r="AK2289"/>
      <c r="AL2289"/>
      <c r="AM2289"/>
      <c r="AN2289"/>
      <c r="AO2289"/>
      <c r="AP2289"/>
      <c r="AQ2289"/>
      <c r="AR2289"/>
      <c r="AS2289"/>
    </row>
    <row r="2290" spans="1:45" x14ac:dyDescent="0.25">
      <c r="A2290" s="110"/>
      <c r="B2290" s="110"/>
      <c r="R2290" s="82"/>
      <c r="S2290"/>
      <c r="T2290"/>
      <c r="U2290"/>
      <c r="V2290" s="12"/>
      <c r="W2290" s="12"/>
      <c r="X2290" s="12"/>
      <c r="Y2290" s="12"/>
      <c r="AA2290" s="12"/>
      <c r="AB2290" s="12"/>
      <c r="AC2290" s="12"/>
      <c r="AD2290" s="12"/>
      <c r="AE2290" s="12"/>
      <c r="AF2290"/>
      <c r="AH2290"/>
      <c r="AI2290"/>
      <c r="AJ2290"/>
      <c r="AK2290"/>
      <c r="AL2290"/>
      <c r="AM2290"/>
      <c r="AN2290"/>
      <c r="AO2290"/>
      <c r="AP2290"/>
      <c r="AQ2290"/>
      <c r="AR2290"/>
      <c r="AS2290"/>
    </row>
    <row r="2291" spans="1:45" x14ac:dyDescent="0.25">
      <c r="A2291" s="110"/>
      <c r="B2291" s="110"/>
      <c r="R2291" s="82"/>
      <c r="S2291"/>
      <c r="T2291"/>
      <c r="U2291"/>
      <c r="V2291" s="12"/>
      <c r="W2291" s="12"/>
      <c r="X2291" s="12"/>
      <c r="Y2291" s="12"/>
      <c r="AA2291" s="12"/>
      <c r="AB2291" s="12"/>
      <c r="AC2291" s="12"/>
      <c r="AD2291" s="12"/>
      <c r="AE2291" s="12"/>
      <c r="AF2291"/>
      <c r="AH2291"/>
      <c r="AI2291"/>
      <c r="AJ2291"/>
      <c r="AK2291"/>
      <c r="AL2291"/>
      <c r="AM2291"/>
      <c r="AN2291"/>
      <c r="AO2291"/>
      <c r="AP2291"/>
      <c r="AQ2291"/>
      <c r="AR2291"/>
      <c r="AS2291"/>
    </row>
    <row r="2292" spans="1:45" x14ac:dyDescent="0.25">
      <c r="A2292" s="110"/>
      <c r="B2292" s="110"/>
      <c r="R2292" s="82"/>
      <c r="S2292"/>
      <c r="T2292"/>
      <c r="U2292"/>
      <c r="V2292" s="12"/>
      <c r="W2292" s="12"/>
      <c r="X2292" s="12"/>
      <c r="Y2292" s="12"/>
      <c r="AA2292" s="12"/>
      <c r="AB2292" s="12"/>
      <c r="AC2292" s="12"/>
      <c r="AD2292" s="12"/>
      <c r="AE2292" s="12"/>
      <c r="AF2292"/>
      <c r="AH2292"/>
      <c r="AI2292"/>
      <c r="AJ2292"/>
      <c r="AK2292"/>
      <c r="AL2292"/>
      <c r="AM2292"/>
      <c r="AN2292"/>
      <c r="AO2292"/>
      <c r="AP2292"/>
      <c r="AQ2292"/>
      <c r="AR2292"/>
      <c r="AS2292"/>
    </row>
    <row r="2293" spans="1:45" x14ac:dyDescent="0.25">
      <c r="A2293" s="110"/>
      <c r="B2293" s="110"/>
      <c r="R2293" s="82"/>
      <c r="S2293"/>
      <c r="T2293"/>
      <c r="U2293"/>
      <c r="V2293" s="12"/>
      <c r="W2293" s="12"/>
      <c r="X2293" s="12"/>
      <c r="Y2293" s="12"/>
      <c r="AA2293" s="12"/>
      <c r="AB2293" s="12"/>
      <c r="AC2293" s="12"/>
      <c r="AD2293" s="12"/>
      <c r="AE2293" s="12"/>
      <c r="AF2293"/>
      <c r="AH2293"/>
      <c r="AI2293"/>
      <c r="AJ2293"/>
      <c r="AK2293"/>
      <c r="AL2293"/>
      <c r="AM2293"/>
      <c r="AN2293"/>
      <c r="AO2293"/>
      <c r="AP2293"/>
      <c r="AQ2293"/>
      <c r="AR2293"/>
      <c r="AS2293"/>
    </row>
    <row r="2294" spans="1:45" x14ac:dyDescent="0.25">
      <c r="A2294" s="110"/>
      <c r="B2294" s="110"/>
      <c r="R2294" s="82"/>
      <c r="S2294"/>
      <c r="T2294"/>
      <c r="U2294"/>
      <c r="V2294" s="12"/>
      <c r="W2294" s="12"/>
      <c r="X2294" s="12"/>
      <c r="Y2294" s="12"/>
      <c r="AA2294" s="12"/>
      <c r="AB2294" s="12"/>
      <c r="AC2294" s="12"/>
      <c r="AD2294" s="12"/>
      <c r="AE2294" s="12"/>
      <c r="AF2294"/>
      <c r="AH2294"/>
      <c r="AI2294"/>
      <c r="AJ2294"/>
      <c r="AK2294"/>
      <c r="AL2294"/>
      <c r="AM2294"/>
      <c r="AN2294"/>
      <c r="AO2294"/>
      <c r="AP2294"/>
      <c r="AQ2294"/>
      <c r="AR2294"/>
      <c r="AS2294"/>
    </row>
    <row r="2295" spans="1:45" x14ac:dyDescent="0.25">
      <c r="A2295" s="110"/>
      <c r="B2295" s="110"/>
      <c r="R2295" s="82"/>
      <c r="S2295"/>
      <c r="T2295"/>
      <c r="U2295"/>
      <c r="V2295" s="12"/>
      <c r="W2295" s="12"/>
      <c r="X2295" s="12"/>
      <c r="Y2295" s="12"/>
      <c r="AA2295" s="12"/>
      <c r="AB2295" s="12"/>
      <c r="AC2295" s="12"/>
      <c r="AD2295" s="12"/>
      <c r="AE2295" s="12"/>
      <c r="AF2295"/>
      <c r="AH2295"/>
      <c r="AI2295"/>
      <c r="AJ2295"/>
      <c r="AK2295"/>
      <c r="AL2295"/>
      <c r="AM2295"/>
      <c r="AN2295"/>
      <c r="AO2295"/>
      <c r="AP2295"/>
      <c r="AQ2295"/>
      <c r="AR2295"/>
      <c r="AS2295"/>
    </row>
    <row r="2296" spans="1:45" x14ac:dyDescent="0.25">
      <c r="A2296" s="110"/>
      <c r="B2296" s="110"/>
      <c r="R2296" s="82"/>
      <c r="S2296"/>
      <c r="T2296"/>
      <c r="U2296"/>
      <c r="V2296" s="12"/>
      <c r="W2296" s="12"/>
      <c r="X2296" s="12"/>
      <c r="Y2296" s="12"/>
      <c r="AA2296" s="12"/>
      <c r="AB2296" s="12"/>
      <c r="AC2296" s="12"/>
      <c r="AD2296" s="12"/>
      <c r="AE2296" s="12"/>
      <c r="AF2296"/>
      <c r="AH2296"/>
      <c r="AI2296"/>
      <c r="AJ2296"/>
      <c r="AK2296"/>
      <c r="AL2296"/>
      <c r="AM2296"/>
      <c r="AN2296"/>
      <c r="AO2296"/>
      <c r="AP2296"/>
      <c r="AQ2296"/>
      <c r="AR2296"/>
      <c r="AS2296"/>
    </row>
    <row r="2297" spans="1:45" x14ac:dyDescent="0.25">
      <c r="A2297" s="110"/>
      <c r="B2297" s="110"/>
      <c r="R2297" s="82"/>
      <c r="S2297"/>
      <c r="T2297"/>
      <c r="U2297"/>
      <c r="V2297" s="12"/>
      <c r="W2297" s="12"/>
      <c r="X2297" s="12"/>
      <c r="Y2297" s="12"/>
      <c r="AA2297" s="12"/>
      <c r="AB2297" s="12"/>
      <c r="AC2297" s="12"/>
      <c r="AD2297" s="12"/>
      <c r="AE2297" s="12"/>
      <c r="AF2297"/>
      <c r="AH2297"/>
      <c r="AI2297"/>
      <c r="AJ2297"/>
      <c r="AK2297"/>
      <c r="AL2297"/>
      <c r="AM2297"/>
      <c r="AN2297"/>
      <c r="AO2297"/>
      <c r="AP2297"/>
      <c r="AQ2297"/>
      <c r="AR2297"/>
      <c r="AS2297"/>
    </row>
    <row r="2298" spans="1:45" x14ac:dyDescent="0.25">
      <c r="A2298" s="110"/>
      <c r="B2298" s="110"/>
      <c r="R2298" s="82"/>
      <c r="S2298"/>
      <c r="T2298"/>
      <c r="U2298"/>
      <c r="V2298" s="12"/>
      <c r="W2298" s="12"/>
      <c r="X2298" s="12"/>
      <c r="Y2298" s="12"/>
      <c r="AA2298" s="12"/>
      <c r="AB2298" s="12"/>
      <c r="AC2298" s="12"/>
      <c r="AD2298" s="12"/>
      <c r="AE2298" s="12"/>
      <c r="AF2298"/>
      <c r="AH2298"/>
      <c r="AI2298"/>
      <c r="AJ2298"/>
      <c r="AK2298"/>
      <c r="AL2298"/>
      <c r="AM2298"/>
      <c r="AN2298"/>
      <c r="AO2298"/>
      <c r="AP2298"/>
      <c r="AQ2298"/>
      <c r="AR2298"/>
      <c r="AS2298"/>
    </row>
    <row r="2299" spans="1:45" x14ac:dyDescent="0.25">
      <c r="A2299" s="110"/>
      <c r="B2299" s="110"/>
      <c r="R2299" s="82"/>
      <c r="S2299"/>
      <c r="T2299"/>
      <c r="U2299"/>
      <c r="V2299" s="12"/>
      <c r="W2299" s="12"/>
      <c r="X2299" s="12"/>
      <c r="Y2299" s="12"/>
      <c r="AA2299" s="12"/>
      <c r="AB2299" s="12"/>
      <c r="AC2299" s="12"/>
      <c r="AD2299" s="12"/>
      <c r="AE2299" s="12"/>
      <c r="AF2299"/>
      <c r="AH2299"/>
      <c r="AI2299"/>
      <c r="AJ2299"/>
      <c r="AK2299"/>
      <c r="AL2299"/>
      <c r="AM2299"/>
      <c r="AN2299"/>
      <c r="AO2299"/>
      <c r="AP2299"/>
      <c r="AQ2299"/>
      <c r="AR2299"/>
      <c r="AS2299"/>
    </row>
    <row r="2300" spans="1:45" x14ac:dyDescent="0.25">
      <c r="A2300" s="110"/>
      <c r="B2300" s="110"/>
      <c r="R2300" s="82"/>
      <c r="S2300"/>
      <c r="T2300"/>
      <c r="U2300"/>
      <c r="V2300" s="12"/>
      <c r="W2300" s="12"/>
      <c r="X2300" s="12"/>
      <c r="Y2300" s="12"/>
      <c r="AA2300" s="12"/>
      <c r="AB2300" s="12"/>
      <c r="AC2300" s="12"/>
      <c r="AD2300" s="12"/>
      <c r="AE2300" s="12"/>
      <c r="AF2300"/>
      <c r="AH2300"/>
      <c r="AI2300"/>
      <c r="AJ2300"/>
      <c r="AK2300"/>
      <c r="AL2300"/>
      <c r="AM2300"/>
      <c r="AN2300"/>
      <c r="AO2300"/>
      <c r="AP2300"/>
      <c r="AQ2300"/>
      <c r="AR2300"/>
      <c r="AS2300"/>
    </row>
    <row r="2301" spans="1:45" x14ac:dyDescent="0.25">
      <c r="A2301" s="110"/>
      <c r="B2301" s="110"/>
      <c r="R2301" s="82"/>
      <c r="S2301"/>
      <c r="T2301"/>
      <c r="U2301"/>
      <c r="V2301" s="12"/>
      <c r="W2301" s="12"/>
      <c r="X2301" s="12"/>
      <c r="Y2301" s="12"/>
      <c r="AA2301" s="12"/>
      <c r="AB2301" s="12"/>
      <c r="AC2301" s="12"/>
      <c r="AD2301" s="12"/>
      <c r="AE2301" s="12"/>
      <c r="AF2301"/>
      <c r="AH2301"/>
      <c r="AI2301"/>
      <c r="AJ2301"/>
      <c r="AK2301"/>
      <c r="AL2301"/>
      <c r="AM2301"/>
      <c r="AN2301"/>
      <c r="AO2301"/>
      <c r="AP2301"/>
      <c r="AQ2301"/>
      <c r="AR2301"/>
      <c r="AS2301"/>
    </row>
    <row r="2302" spans="1:45" x14ac:dyDescent="0.25">
      <c r="A2302" s="110"/>
      <c r="B2302" s="110"/>
      <c r="R2302" s="82"/>
      <c r="S2302"/>
      <c r="T2302"/>
      <c r="U2302"/>
      <c r="V2302" s="12"/>
      <c r="W2302" s="12"/>
      <c r="X2302" s="12"/>
      <c r="Y2302" s="12"/>
      <c r="AA2302" s="12"/>
      <c r="AB2302" s="12"/>
      <c r="AC2302" s="12"/>
      <c r="AD2302" s="12"/>
      <c r="AE2302" s="12"/>
      <c r="AF2302"/>
      <c r="AH2302"/>
      <c r="AI2302"/>
      <c r="AJ2302"/>
      <c r="AK2302"/>
      <c r="AL2302"/>
      <c r="AM2302"/>
      <c r="AN2302"/>
      <c r="AO2302"/>
      <c r="AP2302"/>
      <c r="AQ2302"/>
      <c r="AR2302"/>
      <c r="AS2302"/>
    </row>
    <row r="2303" spans="1:45" x14ac:dyDescent="0.25">
      <c r="A2303" s="110"/>
      <c r="B2303" s="110"/>
      <c r="R2303" s="82"/>
      <c r="S2303"/>
      <c r="T2303"/>
      <c r="U2303"/>
      <c r="V2303" s="12"/>
      <c r="W2303" s="12"/>
      <c r="X2303" s="12"/>
      <c r="Y2303" s="12"/>
      <c r="AA2303" s="12"/>
      <c r="AB2303" s="12"/>
      <c r="AC2303" s="12"/>
      <c r="AD2303" s="12"/>
      <c r="AE2303" s="12"/>
      <c r="AF2303"/>
      <c r="AH2303"/>
      <c r="AI2303"/>
      <c r="AJ2303"/>
      <c r="AK2303"/>
      <c r="AL2303"/>
      <c r="AM2303"/>
      <c r="AN2303"/>
      <c r="AO2303"/>
      <c r="AP2303"/>
      <c r="AQ2303"/>
      <c r="AR2303"/>
      <c r="AS2303"/>
    </row>
    <row r="2304" spans="1:45" x14ac:dyDescent="0.25">
      <c r="A2304" s="110"/>
      <c r="B2304" s="110"/>
      <c r="R2304" s="82"/>
      <c r="S2304"/>
      <c r="T2304"/>
      <c r="U2304"/>
      <c r="V2304" s="12"/>
      <c r="W2304" s="12"/>
      <c r="X2304" s="12"/>
      <c r="Y2304" s="12"/>
      <c r="AA2304" s="12"/>
      <c r="AB2304" s="12"/>
      <c r="AC2304" s="12"/>
      <c r="AD2304" s="12"/>
      <c r="AE2304" s="12"/>
      <c r="AF2304"/>
      <c r="AH2304"/>
      <c r="AI2304"/>
      <c r="AJ2304"/>
      <c r="AK2304"/>
      <c r="AL2304"/>
      <c r="AM2304"/>
      <c r="AN2304"/>
      <c r="AO2304"/>
      <c r="AP2304"/>
      <c r="AQ2304"/>
      <c r="AR2304"/>
      <c r="AS2304"/>
    </row>
    <row r="2305" spans="1:45" x14ac:dyDescent="0.25">
      <c r="A2305" s="110"/>
      <c r="B2305" s="110"/>
      <c r="R2305" s="82"/>
      <c r="S2305"/>
      <c r="T2305"/>
      <c r="U2305"/>
      <c r="V2305" s="12"/>
      <c r="W2305" s="12"/>
      <c r="X2305" s="12"/>
      <c r="Y2305" s="12"/>
      <c r="AA2305" s="12"/>
      <c r="AB2305" s="12"/>
      <c r="AC2305" s="12"/>
      <c r="AD2305" s="12"/>
      <c r="AE2305" s="12"/>
      <c r="AF2305"/>
      <c r="AH2305"/>
      <c r="AI2305"/>
      <c r="AJ2305"/>
      <c r="AK2305"/>
      <c r="AL2305"/>
      <c r="AM2305"/>
      <c r="AN2305"/>
      <c r="AO2305"/>
      <c r="AP2305"/>
      <c r="AQ2305"/>
      <c r="AR2305"/>
      <c r="AS2305"/>
    </row>
    <row r="2306" spans="1:45" x14ac:dyDescent="0.25">
      <c r="A2306" s="110"/>
      <c r="B2306" s="110"/>
      <c r="R2306" s="82"/>
      <c r="S2306"/>
      <c r="T2306"/>
      <c r="U2306"/>
      <c r="V2306" s="12"/>
      <c r="W2306" s="12"/>
      <c r="X2306" s="12"/>
      <c r="Y2306" s="12"/>
      <c r="AA2306" s="12"/>
      <c r="AB2306" s="12"/>
      <c r="AC2306" s="12"/>
      <c r="AD2306" s="12"/>
      <c r="AE2306" s="12"/>
      <c r="AF2306"/>
      <c r="AH2306"/>
      <c r="AI2306"/>
      <c r="AJ2306"/>
      <c r="AK2306"/>
      <c r="AL2306"/>
      <c r="AM2306"/>
      <c r="AN2306"/>
      <c r="AO2306"/>
      <c r="AP2306"/>
      <c r="AQ2306"/>
      <c r="AR2306"/>
      <c r="AS2306"/>
    </row>
    <row r="2307" spans="1:45" x14ac:dyDescent="0.25">
      <c r="A2307" s="110"/>
      <c r="B2307" s="110"/>
      <c r="R2307" s="82"/>
      <c r="S2307"/>
      <c r="T2307"/>
      <c r="U2307"/>
      <c r="V2307" s="12"/>
      <c r="W2307" s="12"/>
      <c r="X2307" s="12"/>
      <c r="Y2307" s="12"/>
      <c r="AA2307" s="12"/>
      <c r="AB2307" s="12"/>
      <c r="AC2307" s="12"/>
      <c r="AD2307" s="12"/>
      <c r="AE2307" s="12"/>
      <c r="AF2307"/>
      <c r="AH2307"/>
      <c r="AI2307"/>
      <c r="AJ2307"/>
      <c r="AK2307"/>
      <c r="AL2307"/>
      <c r="AM2307"/>
      <c r="AN2307"/>
      <c r="AO2307"/>
      <c r="AP2307"/>
      <c r="AQ2307"/>
      <c r="AR2307"/>
      <c r="AS2307"/>
    </row>
    <row r="2308" spans="1:45" x14ac:dyDescent="0.25">
      <c r="A2308" s="110"/>
      <c r="B2308" s="110"/>
      <c r="R2308" s="82"/>
      <c r="S2308"/>
      <c r="T2308"/>
      <c r="U2308"/>
      <c r="V2308" s="12"/>
      <c r="W2308" s="12"/>
      <c r="X2308" s="12"/>
      <c r="Y2308" s="12"/>
      <c r="AA2308" s="12"/>
      <c r="AB2308" s="12"/>
      <c r="AC2308" s="12"/>
      <c r="AD2308" s="12"/>
      <c r="AE2308" s="12"/>
      <c r="AF2308"/>
      <c r="AH2308"/>
      <c r="AI2308"/>
      <c r="AJ2308"/>
      <c r="AK2308"/>
      <c r="AL2308"/>
      <c r="AM2308"/>
      <c r="AN2308"/>
      <c r="AO2308"/>
      <c r="AP2308"/>
      <c r="AQ2308"/>
      <c r="AR2308"/>
      <c r="AS2308"/>
    </row>
    <row r="2309" spans="1:45" x14ac:dyDescent="0.25">
      <c r="A2309" s="110"/>
      <c r="B2309" s="110"/>
      <c r="R2309" s="82"/>
      <c r="S2309"/>
      <c r="T2309"/>
      <c r="U2309"/>
      <c r="V2309" s="12"/>
      <c r="W2309" s="12"/>
      <c r="X2309" s="12"/>
      <c r="Y2309" s="12"/>
      <c r="AA2309" s="12"/>
      <c r="AB2309" s="12"/>
      <c r="AC2309" s="12"/>
      <c r="AD2309" s="12"/>
      <c r="AE2309" s="12"/>
      <c r="AF2309"/>
      <c r="AH2309"/>
      <c r="AI2309"/>
      <c r="AJ2309"/>
      <c r="AK2309"/>
      <c r="AL2309"/>
      <c r="AM2309"/>
      <c r="AN2309"/>
      <c r="AO2309"/>
      <c r="AP2309"/>
      <c r="AQ2309"/>
      <c r="AR2309"/>
      <c r="AS2309"/>
    </row>
    <row r="2310" spans="1:45" x14ac:dyDescent="0.25">
      <c r="A2310" s="110"/>
      <c r="B2310" s="110"/>
      <c r="R2310" s="82"/>
      <c r="S2310"/>
      <c r="T2310"/>
      <c r="U2310"/>
      <c r="V2310" s="12"/>
      <c r="W2310" s="12"/>
      <c r="X2310" s="12"/>
      <c r="Y2310" s="12"/>
      <c r="AA2310" s="12"/>
      <c r="AB2310" s="12"/>
      <c r="AC2310" s="12"/>
      <c r="AD2310" s="12"/>
      <c r="AE2310" s="12"/>
      <c r="AF2310"/>
      <c r="AH2310"/>
      <c r="AI2310"/>
      <c r="AJ2310"/>
      <c r="AK2310"/>
      <c r="AL2310"/>
      <c r="AM2310"/>
      <c r="AN2310"/>
      <c r="AO2310"/>
      <c r="AP2310"/>
      <c r="AQ2310"/>
      <c r="AR2310"/>
      <c r="AS2310"/>
    </row>
    <row r="2311" spans="1:45" x14ac:dyDescent="0.25">
      <c r="A2311" s="110"/>
      <c r="B2311" s="110"/>
      <c r="R2311" s="82"/>
      <c r="S2311"/>
      <c r="T2311"/>
      <c r="U2311"/>
      <c r="V2311" s="12"/>
      <c r="W2311" s="12"/>
      <c r="X2311" s="12"/>
      <c r="Y2311" s="12"/>
      <c r="AA2311" s="12"/>
      <c r="AB2311" s="12"/>
      <c r="AC2311" s="12"/>
      <c r="AD2311" s="12"/>
      <c r="AE2311" s="12"/>
      <c r="AF2311"/>
      <c r="AH2311"/>
      <c r="AI2311"/>
      <c r="AJ2311"/>
      <c r="AK2311"/>
      <c r="AL2311"/>
      <c r="AM2311"/>
      <c r="AN2311"/>
      <c r="AO2311"/>
      <c r="AP2311"/>
      <c r="AQ2311"/>
      <c r="AR2311"/>
      <c r="AS2311"/>
    </row>
    <row r="2312" spans="1:45" x14ac:dyDescent="0.25">
      <c r="A2312" s="110"/>
      <c r="B2312" s="110"/>
      <c r="R2312" s="82"/>
      <c r="S2312"/>
      <c r="T2312"/>
      <c r="U2312"/>
      <c r="V2312" s="12"/>
      <c r="W2312" s="12"/>
      <c r="X2312" s="12"/>
      <c r="Y2312" s="12"/>
      <c r="AA2312" s="12"/>
      <c r="AB2312" s="12"/>
      <c r="AC2312" s="12"/>
      <c r="AD2312" s="12"/>
      <c r="AE2312" s="12"/>
      <c r="AF2312"/>
      <c r="AH2312"/>
      <c r="AI2312"/>
      <c r="AJ2312"/>
      <c r="AK2312"/>
      <c r="AL2312"/>
      <c r="AM2312"/>
      <c r="AN2312"/>
      <c r="AO2312"/>
      <c r="AP2312"/>
      <c r="AQ2312"/>
      <c r="AR2312"/>
      <c r="AS2312"/>
    </row>
    <row r="2313" spans="1:45" x14ac:dyDescent="0.25">
      <c r="A2313" s="110"/>
      <c r="B2313" s="110"/>
      <c r="R2313" s="82"/>
      <c r="S2313"/>
      <c r="T2313"/>
      <c r="U2313"/>
      <c r="V2313" s="12"/>
      <c r="W2313" s="12"/>
      <c r="X2313" s="12"/>
      <c r="Y2313" s="12"/>
      <c r="AA2313" s="12"/>
      <c r="AB2313" s="12"/>
      <c r="AC2313" s="12"/>
      <c r="AD2313" s="12"/>
      <c r="AE2313" s="12"/>
      <c r="AF2313"/>
      <c r="AH2313"/>
      <c r="AI2313"/>
      <c r="AJ2313"/>
      <c r="AK2313"/>
      <c r="AL2313"/>
      <c r="AM2313"/>
      <c r="AN2313"/>
      <c r="AO2313"/>
      <c r="AP2313"/>
      <c r="AQ2313"/>
      <c r="AR2313"/>
      <c r="AS2313"/>
    </row>
    <row r="2314" spans="1:45" x14ac:dyDescent="0.25">
      <c r="A2314" s="110"/>
      <c r="B2314" s="110"/>
      <c r="R2314" s="82"/>
      <c r="S2314"/>
      <c r="T2314"/>
      <c r="U2314"/>
      <c r="V2314" s="12"/>
      <c r="W2314" s="12"/>
      <c r="X2314" s="12"/>
      <c r="Y2314" s="12"/>
      <c r="AA2314" s="12"/>
      <c r="AB2314" s="12"/>
      <c r="AC2314" s="12"/>
      <c r="AD2314" s="12"/>
      <c r="AE2314" s="12"/>
      <c r="AF2314"/>
      <c r="AH2314"/>
      <c r="AI2314"/>
      <c r="AJ2314"/>
      <c r="AK2314"/>
      <c r="AL2314"/>
      <c r="AM2314"/>
      <c r="AN2314"/>
      <c r="AO2314"/>
      <c r="AP2314"/>
      <c r="AQ2314"/>
      <c r="AR2314"/>
      <c r="AS2314"/>
    </row>
    <row r="2315" spans="1:45" x14ac:dyDescent="0.25">
      <c r="A2315" s="110"/>
      <c r="B2315" s="110"/>
      <c r="R2315" s="82"/>
      <c r="S2315"/>
      <c r="T2315"/>
      <c r="U2315"/>
      <c r="V2315" s="12"/>
      <c r="W2315" s="12"/>
      <c r="X2315" s="12"/>
      <c r="Y2315" s="12"/>
      <c r="AA2315" s="12"/>
      <c r="AB2315" s="12"/>
      <c r="AC2315" s="12"/>
      <c r="AD2315" s="12"/>
      <c r="AE2315" s="12"/>
      <c r="AF2315"/>
      <c r="AH2315"/>
      <c r="AI2315"/>
      <c r="AJ2315"/>
      <c r="AK2315"/>
      <c r="AL2315"/>
      <c r="AM2315"/>
      <c r="AN2315"/>
      <c r="AO2315"/>
      <c r="AP2315"/>
      <c r="AQ2315"/>
      <c r="AR2315"/>
      <c r="AS2315"/>
    </row>
    <row r="2316" spans="1:45" x14ac:dyDescent="0.25">
      <c r="A2316" s="110"/>
      <c r="B2316" s="110"/>
      <c r="R2316" s="82"/>
      <c r="S2316"/>
      <c r="T2316"/>
      <c r="U2316"/>
      <c r="V2316" s="12"/>
      <c r="W2316" s="12"/>
      <c r="X2316" s="12"/>
      <c r="Y2316" s="12"/>
      <c r="AA2316" s="12"/>
      <c r="AB2316" s="12"/>
      <c r="AC2316" s="12"/>
      <c r="AD2316" s="12"/>
      <c r="AE2316" s="12"/>
      <c r="AF2316"/>
      <c r="AH2316"/>
      <c r="AI2316"/>
      <c r="AJ2316"/>
      <c r="AK2316"/>
      <c r="AL2316"/>
      <c r="AM2316"/>
      <c r="AN2316"/>
      <c r="AO2316"/>
      <c r="AP2316"/>
      <c r="AQ2316"/>
      <c r="AR2316"/>
      <c r="AS2316"/>
    </row>
    <row r="2317" spans="1:45" x14ac:dyDescent="0.25">
      <c r="A2317" s="110"/>
      <c r="B2317" s="110"/>
      <c r="R2317" s="82"/>
      <c r="S2317"/>
      <c r="T2317"/>
      <c r="U2317"/>
      <c r="V2317" s="12"/>
      <c r="W2317" s="12"/>
      <c r="X2317" s="12"/>
      <c r="Y2317" s="12"/>
      <c r="AA2317" s="12"/>
      <c r="AB2317" s="12"/>
      <c r="AC2317" s="12"/>
      <c r="AD2317" s="12"/>
      <c r="AE2317" s="12"/>
      <c r="AF2317"/>
      <c r="AH2317"/>
      <c r="AI2317"/>
      <c r="AJ2317"/>
      <c r="AK2317"/>
      <c r="AL2317"/>
      <c r="AM2317"/>
      <c r="AN2317"/>
      <c r="AO2317"/>
      <c r="AP2317"/>
      <c r="AQ2317"/>
      <c r="AR2317"/>
      <c r="AS2317"/>
    </row>
    <row r="2318" spans="1:45" x14ac:dyDescent="0.25">
      <c r="A2318" s="110"/>
      <c r="B2318" s="110"/>
      <c r="R2318" s="82"/>
      <c r="S2318"/>
      <c r="T2318"/>
      <c r="U2318"/>
      <c r="V2318" s="12"/>
      <c r="W2318" s="12"/>
      <c r="X2318" s="12"/>
      <c r="Y2318" s="12"/>
      <c r="AA2318" s="12"/>
      <c r="AB2318" s="12"/>
      <c r="AC2318" s="12"/>
      <c r="AD2318" s="12"/>
      <c r="AE2318" s="12"/>
      <c r="AF2318"/>
      <c r="AH2318"/>
      <c r="AI2318"/>
      <c r="AJ2318"/>
      <c r="AK2318"/>
      <c r="AL2318"/>
      <c r="AM2318"/>
      <c r="AN2318"/>
      <c r="AO2318"/>
      <c r="AP2318"/>
      <c r="AQ2318"/>
      <c r="AR2318"/>
      <c r="AS2318"/>
    </row>
    <row r="2319" spans="1:45" x14ac:dyDescent="0.25">
      <c r="A2319" s="110"/>
      <c r="B2319" s="110"/>
      <c r="R2319" s="82"/>
      <c r="S2319"/>
      <c r="T2319"/>
      <c r="U2319"/>
      <c r="V2319" s="12"/>
      <c r="W2319" s="12"/>
      <c r="X2319" s="12"/>
      <c r="Y2319" s="12"/>
      <c r="AA2319" s="12"/>
      <c r="AB2319" s="12"/>
      <c r="AC2319" s="12"/>
      <c r="AD2319" s="12"/>
      <c r="AE2319" s="12"/>
      <c r="AF2319"/>
      <c r="AH2319"/>
      <c r="AI2319"/>
      <c r="AJ2319"/>
      <c r="AK2319"/>
      <c r="AL2319"/>
      <c r="AM2319"/>
      <c r="AN2319"/>
      <c r="AO2319"/>
      <c r="AP2319"/>
      <c r="AQ2319"/>
      <c r="AR2319"/>
      <c r="AS2319"/>
    </row>
    <row r="2320" spans="1:45" x14ac:dyDescent="0.25">
      <c r="A2320" s="110"/>
      <c r="B2320" s="110"/>
      <c r="R2320" s="82"/>
      <c r="S2320"/>
      <c r="T2320"/>
      <c r="U2320"/>
      <c r="V2320" s="12"/>
      <c r="W2320" s="12"/>
      <c r="X2320" s="12"/>
      <c r="Y2320" s="12"/>
      <c r="AA2320" s="12"/>
      <c r="AB2320" s="12"/>
      <c r="AC2320" s="12"/>
      <c r="AD2320" s="12"/>
      <c r="AE2320" s="12"/>
      <c r="AF2320"/>
      <c r="AH2320"/>
      <c r="AI2320"/>
      <c r="AJ2320"/>
      <c r="AK2320"/>
      <c r="AL2320"/>
      <c r="AM2320"/>
      <c r="AN2320"/>
      <c r="AO2320"/>
      <c r="AP2320"/>
      <c r="AQ2320"/>
      <c r="AR2320"/>
      <c r="AS2320"/>
    </row>
    <row r="2321" spans="1:45" x14ac:dyDescent="0.25">
      <c r="A2321" s="110"/>
      <c r="B2321" s="110"/>
      <c r="R2321" s="82"/>
      <c r="S2321"/>
      <c r="T2321"/>
      <c r="U2321"/>
      <c r="V2321" s="12"/>
      <c r="W2321" s="12"/>
      <c r="X2321" s="12"/>
      <c r="Y2321" s="12"/>
      <c r="AA2321" s="12"/>
      <c r="AB2321" s="12"/>
      <c r="AC2321" s="12"/>
      <c r="AD2321" s="12"/>
      <c r="AE2321" s="12"/>
      <c r="AF2321"/>
      <c r="AH2321"/>
      <c r="AI2321"/>
      <c r="AJ2321"/>
      <c r="AK2321"/>
      <c r="AL2321"/>
      <c r="AM2321"/>
      <c r="AN2321"/>
      <c r="AO2321"/>
      <c r="AP2321"/>
      <c r="AQ2321"/>
      <c r="AR2321"/>
      <c r="AS2321"/>
    </row>
    <row r="2322" spans="1:45" x14ac:dyDescent="0.25">
      <c r="A2322" s="110"/>
      <c r="B2322" s="110"/>
      <c r="R2322" s="82"/>
      <c r="S2322"/>
      <c r="T2322"/>
      <c r="U2322"/>
      <c r="V2322" s="12"/>
      <c r="W2322" s="12"/>
      <c r="X2322" s="12"/>
      <c r="Y2322" s="12"/>
      <c r="AA2322" s="12"/>
      <c r="AB2322" s="12"/>
      <c r="AC2322" s="12"/>
      <c r="AD2322" s="12"/>
      <c r="AE2322" s="12"/>
      <c r="AF2322"/>
      <c r="AH2322"/>
      <c r="AI2322"/>
      <c r="AJ2322"/>
      <c r="AK2322"/>
      <c r="AL2322"/>
      <c r="AM2322"/>
      <c r="AN2322"/>
      <c r="AO2322"/>
      <c r="AP2322"/>
      <c r="AQ2322"/>
      <c r="AR2322"/>
      <c r="AS2322"/>
    </row>
    <row r="2323" spans="1:45" x14ac:dyDescent="0.25">
      <c r="A2323" s="110"/>
      <c r="B2323" s="110"/>
      <c r="R2323" s="82"/>
      <c r="S2323"/>
      <c r="T2323"/>
      <c r="U2323"/>
      <c r="V2323" s="12"/>
      <c r="W2323" s="12"/>
      <c r="X2323" s="12"/>
      <c r="Y2323" s="12"/>
      <c r="AA2323" s="12"/>
      <c r="AB2323" s="12"/>
      <c r="AC2323" s="12"/>
      <c r="AD2323" s="12"/>
      <c r="AE2323" s="12"/>
      <c r="AF2323"/>
      <c r="AH2323"/>
      <c r="AI2323"/>
      <c r="AJ2323"/>
      <c r="AK2323"/>
      <c r="AL2323"/>
      <c r="AM2323"/>
      <c r="AN2323"/>
      <c r="AO2323"/>
      <c r="AP2323"/>
      <c r="AQ2323"/>
      <c r="AR2323"/>
      <c r="AS2323"/>
    </row>
    <row r="2324" spans="1:45" x14ac:dyDescent="0.25">
      <c r="A2324" s="110"/>
      <c r="B2324" s="110"/>
      <c r="R2324" s="82"/>
      <c r="S2324"/>
      <c r="T2324"/>
      <c r="U2324"/>
      <c r="V2324" s="12"/>
      <c r="W2324" s="12"/>
      <c r="X2324" s="12"/>
      <c r="Y2324" s="12"/>
      <c r="AA2324" s="12"/>
      <c r="AB2324" s="12"/>
      <c r="AC2324" s="12"/>
      <c r="AD2324" s="12"/>
      <c r="AE2324" s="12"/>
      <c r="AF2324"/>
      <c r="AH2324"/>
      <c r="AI2324"/>
      <c r="AJ2324"/>
      <c r="AK2324"/>
      <c r="AL2324"/>
      <c r="AM2324"/>
      <c r="AN2324"/>
      <c r="AO2324"/>
      <c r="AP2324"/>
      <c r="AQ2324"/>
      <c r="AR2324"/>
      <c r="AS2324"/>
    </row>
    <row r="2325" spans="1:45" x14ac:dyDescent="0.25">
      <c r="A2325" s="110"/>
      <c r="B2325" s="110"/>
      <c r="R2325" s="82"/>
      <c r="S2325"/>
      <c r="T2325"/>
      <c r="U2325"/>
      <c r="V2325" s="12"/>
      <c r="W2325" s="12"/>
      <c r="X2325" s="12"/>
      <c r="Y2325" s="12"/>
      <c r="AA2325" s="12"/>
      <c r="AB2325" s="12"/>
      <c r="AC2325" s="12"/>
      <c r="AD2325" s="12"/>
      <c r="AE2325" s="12"/>
      <c r="AF2325"/>
      <c r="AH2325"/>
      <c r="AI2325"/>
      <c r="AJ2325"/>
      <c r="AK2325"/>
      <c r="AL2325"/>
      <c r="AM2325"/>
      <c r="AN2325"/>
      <c r="AO2325"/>
      <c r="AP2325"/>
      <c r="AQ2325"/>
      <c r="AR2325"/>
      <c r="AS2325"/>
    </row>
    <row r="2326" spans="1:45" x14ac:dyDescent="0.25">
      <c r="A2326" s="110"/>
      <c r="B2326" s="110"/>
      <c r="R2326" s="82"/>
      <c r="S2326"/>
      <c r="T2326"/>
      <c r="U2326"/>
      <c r="V2326" s="12"/>
      <c r="W2326" s="12"/>
      <c r="X2326" s="12"/>
      <c r="Y2326" s="12"/>
      <c r="AA2326" s="12"/>
      <c r="AB2326" s="12"/>
      <c r="AC2326" s="12"/>
      <c r="AD2326" s="12"/>
      <c r="AE2326" s="12"/>
      <c r="AF2326"/>
      <c r="AH2326"/>
      <c r="AI2326"/>
      <c r="AJ2326"/>
      <c r="AK2326"/>
      <c r="AL2326"/>
      <c r="AM2326"/>
      <c r="AN2326"/>
      <c r="AO2326"/>
      <c r="AP2326"/>
      <c r="AQ2326"/>
      <c r="AR2326"/>
      <c r="AS2326"/>
    </row>
    <row r="2327" spans="1:45" x14ac:dyDescent="0.25">
      <c r="A2327" s="110"/>
      <c r="B2327" s="110"/>
      <c r="R2327" s="82"/>
      <c r="S2327"/>
      <c r="T2327"/>
      <c r="U2327"/>
      <c r="V2327" s="12"/>
      <c r="W2327" s="12"/>
      <c r="X2327" s="12"/>
      <c r="Y2327" s="12"/>
      <c r="AA2327" s="12"/>
      <c r="AB2327" s="12"/>
      <c r="AC2327" s="12"/>
      <c r="AD2327" s="12"/>
      <c r="AE2327" s="12"/>
      <c r="AF2327"/>
      <c r="AH2327"/>
      <c r="AI2327"/>
      <c r="AJ2327"/>
      <c r="AK2327"/>
      <c r="AL2327"/>
      <c r="AM2327"/>
      <c r="AN2327"/>
      <c r="AO2327"/>
      <c r="AP2327"/>
      <c r="AQ2327"/>
      <c r="AR2327"/>
      <c r="AS2327"/>
    </row>
    <row r="2328" spans="1:45" x14ac:dyDescent="0.25">
      <c r="A2328" s="110"/>
      <c r="B2328" s="110"/>
      <c r="R2328" s="82"/>
      <c r="S2328"/>
      <c r="T2328"/>
      <c r="U2328"/>
      <c r="V2328" s="12"/>
      <c r="W2328" s="12"/>
      <c r="X2328" s="12"/>
      <c r="Y2328" s="12"/>
      <c r="AA2328" s="12"/>
      <c r="AB2328" s="12"/>
      <c r="AC2328" s="12"/>
      <c r="AD2328" s="12"/>
      <c r="AE2328" s="12"/>
      <c r="AF2328"/>
      <c r="AH2328"/>
      <c r="AI2328"/>
      <c r="AJ2328"/>
      <c r="AK2328"/>
      <c r="AL2328"/>
      <c r="AM2328"/>
      <c r="AN2328"/>
      <c r="AO2328"/>
      <c r="AP2328"/>
      <c r="AQ2328"/>
      <c r="AR2328"/>
      <c r="AS2328"/>
    </row>
    <row r="2329" spans="1:45" x14ac:dyDescent="0.25">
      <c r="A2329" s="110"/>
      <c r="B2329" s="110"/>
      <c r="R2329" s="82"/>
      <c r="S2329"/>
      <c r="T2329"/>
      <c r="U2329"/>
      <c r="V2329" s="12"/>
      <c r="W2329" s="12"/>
      <c r="X2329" s="12"/>
      <c r="Y2329" s="12"/>
      <c r="AA2329" s="12"/>
      <c r="AB2329" s="12"/>
      <c r="AC2329" s="12"/>
      <c r="AD2329" s="12"/>
      <c r="AE2329" s="12"/>
      <c r="AF2329"/>
      <c r="AH2329"/>
      <c r="AI2329"/>
      <c r="AJ2329"/>
      <c r="AK2329"/>
      <c r="AL2329"/>
      <c r="AM2329"/>
      <c r="AN2329"/>
      <c r="AO2329"/>
      <c r="AP2329"/>
      <c r="AQ2329"/>
      <c r="AR2329"/>
      <c r="AS2329"/>
    </row>
    <row r="2330" spans="1:45" x14ac:dyDescent="0.25">
      <c r="A2330" s="110"/>
      <c r="B2330" s="110"/>
      <c r="R2330" s="82"/>
      <c r="S2330"/>
      <c r="T2330"/>
      <c r="U2330"/>
      <c r="V2330" s="12"/>
      <c r="W2330" s="12"/>
      <c r="X2330" s="12"/>
      <c r="Y2330" s="12"/>
      <c r="AA2330" s="12"/>
      <c r="AB2330" s="12"/>
      <c r="AC2330" s="12"/>
      <c r="AD2330" s="12"/>
      <c r="AE2330" s="12"/>
      <c r="AF2330"/>
      <c r="AH2330"/>
      <c r="AI2330"/>
      <c r="AJ2330"/>
      <c r="AK2330"/>
      <c r="AL2330"/>
      <c r="AM2330"/>
      <c r="AN2330"/>
      <c r="AO2330"/>
      <c r="AP2330"/>
      <c r="AQ2330"/>
      <c r="AR2330"/>
      <c r="AS2330"/>
    </row>
    <row r="2331" spans="1:45" x14ac:dyDescent="0.25">
      <c r="A2331" s="110"/>
      <c r="B2331" s="110"/>
      <c r="R2331" s="82"/>
      <c r="S2331"/>
      <c r="T2331"/>
      <c r="U2331"/>
      <c r="V2331" s="12"/>
      <c r="W2331" s="12"/>
      <c r="X2331" s="12"/>
      <c r="Y2331" s="12"/>
      <c r="AA2331" s="12"/>
      <c r="AB2331" s="12"/>
      <c r="AC2331" s="12"/>
      <c r="AD2331" s="12"/>
      <c r="AE2331" s="12"/>
      <c r="AF2331"/>
      <c r="AH2331"/>
      <c r="AI2331"/>
      <c r="AJ2331"/>
      <c r="AK2331"/>
      <c r="AL2331"/>
      <c r="AM2331"/>
      <c r="AN2331"/>
      <c r="AO2331"/>
      <c r="AP2331"/>
      <c r="AQ2331"/>
      <c r="AR2331"/>
      <c r="AS2331"/>
    </row>
    <row r="2332" spans="1:45" x14ac:dyDescent="0.25">
      <c r="A2332" s="110"/>
      <c r="B2332" s="110"/>
      <c r="R2332" s="82"/>
      <c r="S2332"/>
      <c r="T2332"/>
      <c r="U2332"/>
      <c r="V2332" s="12"/>
      <c r="W2332" s="12"/>
      <c r="X2332" s="12"/>
      <c r="Y2332" s="12"/>
      <c r="AA2332" s="12"/>
      <c r="AB2332" s="12"/>
      <c r="AC2332" s="12"/>
      <c r="AD2332" s="12"/>
      <c r="AE2332" s="12"/>
      <c r="AF2332"/>
      <c r="AH2332"/>
      <c r="AI2332"/>
      <c r="AJ2332"/>
      <c r="AK2332"/>
      <c r="AL2332"/>
      <c r="AM2332"/>
      <c r="AN2332"/>
      <c r="AO2332"/>
      <c r="AP2332"/>
      <c r="AQ2332"/>
      <c r="AR2332"/>
      <c r="AS2332"/>
    </row>
    <row r="2333" spans="1:45" x14ac:dyDescent="0.25">
      <c r="A2333" s="110"/>
      <c r="B2333" s="110"/>
      <c r="R2333" s="82"/>
      <c r="S2333"/>
      <c r="T2333"/>
      <c r="U2333"/>
      <c r="V2333" s="12"/>
      <c r="W2333" s="12"/>
      <c r="X2333" s="12"/>
      <c r="Y2333" s="12"/>
      <c r="AA2333" s="12"/>
      <c r="AB2333" s="12"/>
      <c r="AC2333" s="12"/>
      <c r="AD2333" s="12"/>
      <c r="AE2333" s="12"/>
      <c r="AF2333"/>
      <c r="AH2333"/>
      <c r="AI2333"/>
      <c r="AJ2333"/>
      <c r="AK2333"/>
      <c r="AL2333"/>
      <c r="AM2333"/>
      <c r="AN2333"/>
      <c r="AO2333"/>
      <c r="AP2333"/>
      <c r="AQ2333"/>
      <c r="AR2333"/>
      <c r="AS2333"/>
    </row>
    <row r="2334" spans="1:45" x14ac:dyDescent="0.25">
      <c r="A2334" s="110"/>
      <c r="B2334" s="110"/>
      <c r="R2334" s="82"/>
      <c r="S2334"/>
      <c r="T2334"/>
      <c r="U2334"/>
      <c r="V2334" s="12"/>
      <c r="W2334" s="12"/>
      <c r="X2334" s="12"/>
      <c r="Y2334" s="12"/>
      <c r="AA2334" s="12"/>
      <c r="AB2334" s="12"/>
      <c r="AC2334" s="12"/>
      <c r="AD2334" s="12"/>
      <c r="AE2334" s="12"/>
      <c r="AF2334"/>
      <c r="AH2334"/>
      <c r="AI2334"/>
      <c r="AJ2334"/>
      <c r="AK2334"/>
      <c r="AL2334"/>
      <c r="AM2334"/>
      <c r="AN2334"/>
      <c r="AO2334"/>
      <c r="AP2334"/>
      <c r="AQ2334"/>
      <c r="AR2334"/>
      <c r="AS2334"/>
    </row>
    <row r="2335" spans="1:45" x14ac:dyDescent="0.25">
      <c r="A2335" s="110"/>
      <c r="B2335" s="110"/>
      <c r="R2335" s="82"/>
      <c r="S2335"/>
      <c r="T2335"/>
      <c r="U2335"/>
      <c r="V2335" s="12"/>
      <c r="W2335" s="12"/>
      <c r="X2335" s="12"/>
      <c r="Y2335" s="12"/>
      <c r="AA2335" s="12"/>
      <c r="AB2335" s="12"/>
      <c r="AC2335" s="12"/>
      <c r="AD2335" s="12"/>
      <c r="AE2335" s="12"/>
      <c r="AF2335"/>
      <c r="AH2335"/>
      <c r="AI2335"/>
      <c r="AJ2335"/>
      <c r="AK2335"/>
      <c r="AL2335"/>
      <c r="AM2335"/>
      <c r="AN2335"/>
      <c r="AO2335"/>
      <c r="AP2335"/>
      <c r="AQ2335"/>
      <c r="AR2335"/>
      <c r="AS2335"/>
    </row>
    <row r="2336" spans="1:45" x14ac:dyDescent="0.25">
      <c r="A2336" s="110"/>
      <c r="B2336" s="110"/>
      <c r="R2336" s="82"/>
      <c r="S2336"/>
      <c r="T2336"/>
      <c r="U2336"/>
      <c r="V2336" s="12"/>
      <c r="W2336" s="12"/>
      <c r="X2336" s="12"/>
      <c r="Y2336" s="12"/>
      <c r="AA2336" s="12"/>
      <c r="AB2336" s="12"/>
      <c r="AC2336" s="12"/>
      <c r="AD2336" s="12"/>
      <c r="AE2336" s="12"/>
      <c r="AF2336"/>
      <c r="AH2336"/>
      <c r="AI2336"/>
      <c r="AJ2336"/>
      <c r="AK2336"/>
      <c r="AL2336"/>
      <c r="AM2336"/>
      <c r="AN2336"/>
      <c r="AO2336"/>
      <c r="AP2336"/>
      <c r="AQ2336"/>
      <c r="AR2336"/>
      <c r="AS2336"/>
    </row>
    <row r="2337" spans="1:45" x14ac:dyDescent="0.25">
      <c r="A2337" s="110"/>
      <c r="B2337" s="110"/>
      <c r="R2337" s="82"/>
      <c r="S2337"/>
      <c r="T2337"/>
      <c r="U2337"/>
      <c r="V2337" s="12"/>
      <c r="W2337" s="12"/>
      <c r="X2337" s="12"/>
      <c r="Y2337" s="12"/>
      <c r="AA2337" s="12"/>
      <c r="AB2337" s="12"/>
      <c r="AC2337" s="12"/>
      <c r="AD2337" s="12"/>
      <c r="AE2337" s="12"/>
      <c r="AF2337"/>
      <c r="AH2337"/>
      <c r="AI2337"/>
      <c r="AJ2337"/>
      <c r="AK2337"/>
      <c r="AL2337"/>
      <c r="AM2337"/>
      <c r="AN2337"/>
      <c r="AO2337"/>
      <c r="AP2337"/>
      <c r="AQ2337"/>
      <c r="AR2337"/>
      <c r="AS2337"/>
    </row>
    <row r="2338" spans="1:45" x14ac:dyDescent="0.25">
      <c r="A2338" s="110"/>
      <c r="B2338" s="110"/>
      <c r="R2338" s="82"/>
      <c r="S2338"/>
      <c r="T2338"/>
      <c r="U2338"/>
      <c r="V2338" s="12"/>
      <c r="W2338" s="12"/>
      <c r="X2338" s="12"/>
      <c r="Y2338" s="12"/>
      <c r="AA2338" s="12"/>
      <c r="AB2338" s="12"/>
      <c r="AC2338" s="12"/>
      <c r="AD2338" s="12"/>
      <c r="AE2338" s="12"/>
      <c r="AF2338"/>
      <c r="AH2338"/>
      <c r="AI2338"/>
      <c r="AJ2338"/>
      <c r="AK2338"/>
      <c r="AL2338"/>
      <c r="AM2338"/>
      <c r="AN2338"/>
      <c r="AO2338"/>
      <c r="AP2338"/>
      <c r="AQ2338"/>
      <c r="AR2338"/>
      <c r="AS2338"/>
    </row>
    <row r="2339" spans="1:45" x14ac:dyDescent="0.25">
      <c r="A2339" s="110"/>
      <c r="B2339" s="110"/>
      <c r="R2339" s="82"/>
      <c r="S2339"/>
      <c r="T2339"/>
      <c r="U2339"/>
      <c r="V2339" s="12"/>
      <c r="W2339" s="12"/>
      <c r="X2339" s="12"/>
      <c r="Y2339" s="12"/>
      <c r="AA2339" s="12"/>
      <c r="AB2339" s="12"/>
      <c r="AC2339" s="12"/>
      <c r="AD2339" s="12"/>
      <c r="AE2339" s="12"/>
      <c r="AF2339"/>
      <c r="AH2339"/>
      <c r="AI2339"/>
      <c r="AJ2339"/>
      <c r="AK2339"/>
      <c r="AL2339"/>
      <c r="AM2339"/>
      <c r="AN2339"/>
      <c r="AO2339"/>
      <c r="AP2339"/>
      <c r="AQ2339"/>
      <c r="AR2339"/>
      <c r="AS2339"/>
    </row>
    <row r="2340" spans="1:45" x14ac:dyDescent="0.25">
      <c r="A2340" s="110"/>
      <c r="B2340" s="110"/>
      <c r="R2340" s="82"/>
      <c r="S2340"/>
      <c r="T2340"/>
      <c r="U2340"/>
      <c r="V2340" s="12"/>
      <c r="W2340" s="12"/>
      <c r="X2340" s="12"/>
      <c r="Y2340" s="12"/>
      <c r="AA2340" s="12"/>
      <c r="AB2340" s="12"/>
      <c r="AC2340" s="12"/>
      <c r="AD2340" s="12"/>
      <c r="AE2340" s="12"/>
      <c r="AF2340"/>
      <c r="AH2340"/>
      <c r="AI2340"/>
      <c r="AJ2340"/>
      <c r="AK2340"/>
      <c r="AL2340"/>
      <c r="AM2340"/>
      <c r="AN2340"/>
      <c r="AO2340"/>
      <c r="AP2340"/>
      <c r="AQ2340"/>
      <c r="AR2340"/>
      <c r="AS2340"/>
    </row>
    <row r="2341" spans="1:45" x14ac:dyDescent="0.25">
      <c r="A2341" s="110"/>
      <c r="B2341" s="110"/>
      <c r="R2341" s="82"/>
      <c r="S2341"/>
      <c r="T2341"/>
      <c r="U2341"/>
      <c r="V2341" s="12"/>
      <c r="W2341" s="12"/>
      <c r="X2341" s="12"/>
      <c r="Y2341" s="12"/>
      <c r="AA2341" s="12"/>
      <c r="AB2341" s="12"/>
      <c r="AC2341" s="12"/>
      <c r="AD2341" s="12"/>
      <c r="AE2341" s="12"/>
      <c r="AF2341"/>
      <c r="AH2341"/>
      <c r="AI2341"/>
      <c r="AJ2341"/>
      <c r="AK2341"/>
      <c r="AL2341"/>
      <c r="AM2341"/>
      <c r="AN2341"/>
      <c r="AO2341"/>
      <c r="AP2341"/>
      <c r="AQ2341"/>
      <c r="AR2341"/>
      <c r="AS2341"/>
    </row>
    <row r="2342" spans="1:45" x14ac:dyDescent="0.25">
      <c r="A2342" s="110"/>
      <c r="B2342" s="110"/>
      <c r="R2342" s="82"/>
      <c r="S2342"/>
      <c r="T2342"/>
      <c r="U2342"/>
      <c r="V2342" s="12"/>
      <c r="W2342" s="12"/>
      <c r="X2342" s="12"/>
      <c r="Y2342" s="12"/>
      <c r="AA2342" s="12"/>
      <c r="AB2342" s="12"/>
      <c r="AC2342" s="12"/>
      <c r="AD2342" s="12"/>
      <c r="AE2342" s="12"/>
      <c r="AF2342"/>
      <c r="AH2342"/>
      <c r="AI2342"/>
      <c r="AJ2342"/>
      <c r="AK2342"/>
      <c r="AL2342"/>
      <c r="AM2342"/>
      <c r="AN2342"/>
      <c r="AO2342"/>
      <c r="AP2342"/>
      <c r="AQ2342"/>
      <c r="AR2342"/>
      <c r="AS2342"/>
    </row>
    <row r="2343" spans="1:45" x14ac:dyDescent="0.25">
      <c r="A2343" s="110"/>
      <c r="B2343" s="110"/>
      <c r="R2343" s="82"/>
      <c r="S2343"/>
      <c r="T2343"/>
      <c r="U2343"/>
      <c r="V2343" s="12"/>
      <c r="W2343" s="12"/>
      <c r="X2343" s="12"/>
      <c r="Y2343" s="12"/>
      <c r="AA2343" s="12"/>
      <c r="AB2343" s="12"/>
      <c r="AC2343" s="12"/>
      <c r="AD2343" s="12"/>
      <c r="AE2343" s="12"/>
      <c r="AF2343"/>
      <c r="AH2343"/>
      <c r="AI2343"/>
      <c r="AJ2343"/>
      <c r="AK2343"/>
      <c r="AL2343"/>
      <c r="AM2343"/>
      <c r="AN2343"/>
      <c r="AO2343"/>
      <c r="AP2343"/>
      <c r="AQ2343"/>
      <c r="AR2343"/>
      <c r="AS2343"/>
    </row>
    <row r="2344" spans="1:45" x14ac:dyDescent="0.25">
      <c r="A2344" s="110"/>
      <c r="B2344" s="110"/>
      <c r="R2344" s="82"/>
      <c r="S2344"/>
      <c r="T2344"/>
      <c r="U2344"/>
      <c r="V2344" s="12"/>
      <c r="W2344" s="12"/>
      <c r="X2344" s="12"/>
      <c r="Y2344" s="12"/>
      <c r="AA2344" s="12"/>
      <c r="AB2344" s="12"/>
      <c r="AC2344" s="12"/>
      <c r="AD2344" s="12"/>
      <c r="AE2344" s="12"/>
      <c r="AF2344"/>
      <c r="AH2344"/>
      <c r="AI2344"/>
      <c r="AJ2344"/>
      <c r="AK2344"/>
      <c r="AL2344"/>
      <c r="AM2344"/>
      <c r="AN2344"/>
      <c r="AO2344"/>
      <c r="AP2344"/>
      <c r="AQ2344"/>
      <c r="AR2344"/>
      <c r="AS2344"/>
    </row>
    <row r="2345" spans="1:45" x14ac:dyDescent="0.25">
      <c r="A2345" s="110"/>
      <c r="B2345" s="110"/>
      <c r="R2345" s="82"/>
      <c r="S2345"/>
      <c r="T2345"/>
      <c r="U2345"/>
      <c r="V2345" s="12"/>
      <c r="W2345" s="12"/>
      <c r="X2345" s="12"/>
      <c r="Y2345" s="12"/>
      <c r="AA2345" s="12"/>
      <c r="AB2345" s="12"/>
      <c r="AC2345" s="12"/>
      <c r="AD2345" s="12"/>
      <c r="AE2345" s="12"/>
      <c r="AF2345"/>
      <c r="AH2345"/>
      <c r="AI2345"/>
      <c r="AJ2345"/>
      <c r="AK2345"/>
      <c r="AL2345"/>
      <c r="AM2345"/>
      <c r="AN2345"/>
      <c r="AO2345"/>
      <c r="AP2345"/>
      <c r="AQ2345"/>
      <c r="AR2345"/>
      <c r="AS2345"/>
    </row>
    <row r="2346" spans="1:45" x14ac:dyDescent="0.25">
      <c r="A2346" s="110"/>
      <c r="B2346" s="110"/>
      <c r="R2346" s="82"/>
      <c r="S2346"/>
      <c r="T2346"/>
      <c r="U2346"/>
      <c r="V2346" s="12"/>
      <c r="W2346" s="12"/>
      <c r="X2346" s="12"/>
      <c r="Y2346" s="12"/>
      <c r="AA2346" s="12"/>
      <c r="AB2346" s="12"/>
      <c r="AC2346" s="12"/>
      <c r="AD2346" s="12"/>
      <c r="AE2346" s="12"/>
      <c r="AF2346"/>
      <c r="AH2346"/>
      <c r="AI2346"/>
      <c r="AJ2346"/>
      <c r="AK2346"/>
      <c r="AL2346"/>
      <c r="AM2346"/>
      <c r="AN2346"/>
      <c r="AO2346"/>
      <c r="AP2346"/>
      <c r="AQ2346"/>
      <c r="AR2346"/>
      <c r="AS2346"/>
    </row>
    <row r="2347" spans="1:45" x14ac:dyDescent="0.25">
      <c r="A2347" s="110"/>
      <c r="B2347" s="110"/>
      <c r="R2347" s="82"/>
      <c r="S2347"/>
      <c r="T2347"/>
      <c r="U2347"/>
      <c r="V2347" s="12"/>
      <c r="W2347" s="12"/>
      <c r="X2347" s="12"/>
      <c r="Y2347" s="12"/>
      <c r="AA2347" s="12"/>
      <c r="AB2347" s="12"/>
      <c r="AC2347" s="12"/>
      <c r="AD2347" s="12"/>
      <c r="AE2347" s="12"/>
      <c r="AF2347"/>
      <c r="AH2347"/>
      <c r="AI2347"/>
      <c r="AJ2347"/>
      <c r="AK2347"/>
      <c r="AL2347"/>
      <c r="AM2347"/>
      <c r="AN2347"/>
      <c r="AO2347"/>
      <c r="AP2347"/>
      <c r="AQ2347"/>
      <c r="AR2347"/>
      <c r="AS2347"/>
    </row>
    <row r="2348" spans="1:45" x14ac:dyDescent="0.25">
      <c r="A2348" s="110"/>
      <c r="B2348" s="110"/>
      <c r="R2348" s="82"/>
      <c r="S2348"/>
      <c r="T2348"/>
      <c r="U2348"/>
      <c r="V2348" s="12"/>
      <c r="W2348" s="12"/>
      <c r="X2348" s="12"/>
      <c r="Y2348" s="12"/>
      <c r="AA2348" s="12"/>
      <c r="AB2348" s="12"/>
      <c r="AC2348" s="12"/>
      <c r="AD2348" s="12"/>
      <c r="AE2348" s="12"/>
      <c r="AF2348"/>
      <c r="AH2348"/>
      <c r="AI2348"/>
      <c r="AJ2348"/>
      <c r="AK2348"/>
      <c r="AL2348"/>
      <c r="AM2348"/>
      <c r="AN2348"/>
      <c r="AO2348"/>
      <c r="AP2348"/>
      <c r="AQ2348"/>
      <c r="AR2348"/>
      <c r="AS2348"/>
    </row>
    <row r="2349" spans="1:45" x14ac:dyDescent="0.25">
      <c r="A2349" s="110"/>
      <c r="B2349" s="110"/>
      <c r="R2349" s="82"/>
      <c r="S2349"/>
      <c r="T2349"/>
      <c r="U2349"/>
      <c r="V2349" s="12"/>
      <c r="W2349" s="12"/>
      <c r="X2349" s="12"/>
      <c r="Y2349" s="12"/>
      <c r="AA2349" s="12"/>
      <c r="AB2349" s="12"/>
      <c r="AC2349" s="12"/>
      <c r="AD2349" s="12"/>
      <c r="AE2349" s="12"/>
      <c r="AF2349"/>
      <c r="AH2349"/>
      <c r="AI2349"/>
      <c r="AJ2349"/>
      <c r="AK2349"/>
      <c r="AL2349"/>
      <c r="AM2349"/>
      <c r="AN2349"/>
      <c r="AO2349"/>
      <c r="AP2349"/>
      <c r="AQ2349"/>
      <c r="AR2349"/>
      <c r="AS2349"/>
    </row>
    <row r="2350" spans="1:45" x14ac:dyDescent="0.25">
      <c r="A2350" s="110"/>
      <c r="B2350" s="110"/>
      <c r="R2350" s="82"/>
      <c r="S2350"/>
      <c r="T2350"/>
      <c r="U2350"/>
      <c r="V2350" s="12"/>
      <c r="W2350" s="12"/>
      <c r="X2350" s="12"/>
      <c r="Y2350" s="12"/>
      <c r="AA2350" s="12"/>
      <c r="AB2350" s="12"/>
      <c r="AC2350" s="12"/>
      <c r="AD2350" s="12"/>
      <c r="AE2350" s="12"/>
      <c r="AF2350"/>
      <c r="AH2350"/>
      <c r="AI2350"/>
      <c r="AJ2350"/>
      <c r="AK2350"/>
      <c r="AL2350"/>
      <c r="AM2350"/>
      <c r="AN2350"/>
      <c r="AO2350"/>
      <c r="AP2350"/>
      <c r="AQ2350"/>
      <c r="AR2350"/>
      <c r="AS2350"/>
    </row>
    <row r="2351" spans="1:45" x14ac:dyDescent="0.25">
      <c r="A2351" s="110"/>
      <c r="B2351" s="110"/>
      <c r="R2351" s="82"/>
      <c r="S2351"/>
      <c r="T2351"/>
      <c r="U2351"/>
      <c r="V2351" s="12"/>
      <c r="W2351" s="12"/>
      <c r="X2351" s="12"/>
      <c r="Y2351" s="12"/>
      <c r="AA2351" s="12"/>
      <c r="AB2351" s="12"/>
      <c r="AC2351" s="12"/>
      <c r="AD2351" s="12"/>
      <c r="AE2351" s="12"/>
      <c r="AF2351"/>
      <c r="AH2351"/>
      <c r="AI2351"/>
      <c r="AJ2351"/>
      <c r="AK2351"/>
      <c r="AL2351"/>
      <c r="AM2351"/>
      <c r="AN2351"/>
      <c r="AO2351"/>
      <c r="AP2351"/>
      <c r="AQ2351"/>
      <c r="AR2351"/>
      <c r="AS2351"/>
    </row>
    <row r="2352" spans="1:45" x14ac:dyDescent="0.25">
      <c r="A2352" s="110"/>
      <c r="B2352" s="110"/>
      <c r="R2352" s="82"/>
      <c r="S2352"/>
      <c r="T2352"/>
      <c r="U2352"/>
      <c r="V2352" s="12"/>
      <c r="W2352" s="12"/>
      <c r="X2352" s="12"/>
      <c r="Y2352" s="12"/>
      <c r="AA2352" s="12"/>
      <c r="AB2352" s="12"/>
      <c r="AC2352" s="12"/>
      <c r="AD2352" s="12"/>
      <c r="AE2352" s="12"/>
      <c r="AF2352"/>
      <c r="AH2352"/>
      <c r="AI2352"/>
      <c r="AJ2352"/>
      <c r="AK2352"/>
      <c r="AL2352"/>
      <c r="AM2352"/>
      <c r="AN2352"/>
      <c r="AO2352"/>
      <c r="AP2352"/>
      <c r="AQ2352"/>
      <c r="AR2352"/>
      <c r="AS2352"/>
    </row>
    <row r="2353" spans="1:45" x14ac:dyDescent="0.25">
      <c r="A2353" s="110"/>
      <c r="B2353" s="110"/>
      <c r="R2353" s="82"/>
      <c r="S2353"/>
      <c r="T2353"/>
      <c r="U2353"/>
      <c r="V2353" s="12"/>
      <c r="W2353" s="12"/>
      <c r="X2353" s="12"/>
      <c r="Y2353" s="12"/>
      <c r="AA2353" s="12"/>
      <c r="AB2353" s="12"/>
      <c r="AC2353" s="12"/>
      <c r="AD2353" s="12"/>
      <c r="AE2353" s="12"/>
      <c r="AF2353"/>
      <c r="AH2353"/>
      <c r="AI2353"/>
      <c r="AJ2353"/>
      <c r="AK2353"/>
      <c r="AL2353"/>
      <c r="AM2353"/>
      <c r="AN2353"/>
      <c r="AO2353"/>
      <c r="AP2353"/>
      <c r="AQ2353"/>
      <c r="AR2353"/>
      <c r="AS2353"/>
    </row>
    <row r="2354" spans="1:45" x14ac:dyDescent="0.25">
      <c r="A2354" s="110"/>
      <c r="B2354" s="110"/>
      <c r="R2354" s="82"/>
      <c r="S2354"/>
      <c r="T2354"/>
      <c r="U2354"/>
      <c r="V2354" s="12"/>
      <c r="W2354" s="12"/>
      <c r="X2354" s="12"/>
      <c r="Y2354" s="12"/>
      <c r="AA2354" s="12"/>
      <c r="AB2354" s="12"/>
      <c r="AC2354" s="12"/>
      <c r="AD2354" s="12"/>
      <c r="AE2354" s="12"/>
      <c r="AF2354"/>
      <c r="AH2354"/>
      <c r="AI2354"/>
      <c r="AJ2354"/>
      <c r="AK2354"/>
      <c r="AL2354"/>
      <c r="AM2354"/>
      <c r="AN2354"/>
      <c r="AO2354"/>
      <c r="AP2354"/>
      <c r="AQ2354"/>
      <c r="AR2354"/>
      <c r="AS2354"/>
    </row>
    <row r="2355" spans="1:45" x14ac:dyDescent="0.25">
      <c r="A2355" s="110"/>
      <c r="B2355" s="110"/>
      <c r="R2355" s="82"/>
      <c r="S2355"/>
      <c r="T2355"/>
      <c r="U2355"/>
      <c r="V2355" s="12"/>
      <c r="W2355" s="12"/>
      <c r="X2355" s="12"/>
      <c r="Y2355" s="12"/>
      <c r="AA2355" s="12"/>
      <c r="AB2355" s="12"/>
      <c r="AC2355" s="12"/>
      <c r="AD2355" s="12"/>
      <c r="AE2355" s="12"/>
      <c r="AF2355"/>
      <c r="AH2355"/>
      <c r="AI2355"/>
      <c r="AJ2355"/>
      <c r="AK2355"/>
      <c r="AL2355"/>
      <c r="AM2355"/>
      <c r="AN2355"/>
      <c r="AO2355"/>
      <c r="AP2355"/>
      <c r="AQ2355"/>
      <c r="AR2355"/>
      <c r="AS2355"/>
    </row>
    <row r="2356" spans="1:45" x14ac:dyDescent="0.25">
      <c r="A2356" s="110"/>
      <c r="B2356" s="110"/>
      <c r="R2356" s="82"/>
      <c r="S2356"/>
      <c r="T2356"/>
      <c r="U2356"/>
      <c r="V2356" s="12"/>
      <c r="W2356" s="12"/>
      <c r="X2356" s="12"/>
      <c r="Y2356" s="12"/>
      <c r="AA2356" s="12"/>
      <c r="AB2356" s="12"/>
      <c r="AC2356" s="12"/>
      <c r="AD2356" s="12"/>
      <c r="AE2356" s="12"/>
      <c r="AF2356"/>
      <c r="AH2356"/>
      <c r="AI2356"/>
      <c r="AJ2356"/>
      <c r="AK2356"/>
      <c r="AL2356"/>
      <c r="AM2356"/>
      <c r="AN2356"/>
      <c r="AO2356"/>
      <c r="AP2356"/>
      <c r="AQ2356"/>
      <c r="AR2356"/>
      <c r="AS2356"/>
    </row>
    <row r="2357" spans="1:45" x14ac:dyDescent="0.25">
      <c r="A2357" s="110"/>
      <c r="B2357" s="110"/>
      <c r="R2357" s="82"/>
      <c r="S2357"/>
      <c r="T2357"/>
      <c r="U2357"/>
      <c r="V2357" s="12"/>
      <c r="W2357" s="12"/>
      <c r="X2357" s="12"/>
      <c r="Y2357" s="12"/>
      <c r="AA2357" s="12"/>
      <c r="AB2357" s="12"/>
      <c r="AC2357" s="12"/>
      <c r="AD2357" s="12"/>
      <c r="AE2357" s="12"/>
      <c r="AF2357"/>
      <c r="AH2357"/>
      <c r="AI2357"/>
      <c r="AJ2357"/>
      <c r="AK2357"/>
      <c r="AL2357"/>
      <c r="AM2357"/>
      <c r="AN2357"/>
      <c r="AO2357"/>
      <c r="AP2357"/>
      <c r="AQ2357"/>
      <c r="AR2357"/>
      <c r="AS2357"/>
    </row>
    <row r="2358" spans="1:45" x14ac:dyDescent="0.25">
      <c r="A2358" s="110"/>
      <c r="B2358" s="110"/>
      <c r="R2358" s="82"/>
      <c r="S2358"/>
      <c r="T2358"/>
      <c r="U2358"/>
      <c r="V2358" s="12"/>
      <c r="W2358" s="12"/>
      <c r="X2358" s="12"/>
      <c r="Y2358" s="12"/>
      <c r="AA2358" s="12"/>
      <c r="AB2358" s="12"/>
      <c r="AC2358" s="12"/>
      <c r="AD2358" s="12"/>
      <c r="AE2358" s="12"/>
      <c r="AF2358"/>
      <c r="AH2358"/>
      <c r="AI2358"/>
      <c r="AJ2358"/>
      <c r="AK2358"/>
      <c r="AL2358"/>
      <c r="AM2358"/>
      <c r="AN2358"/>
      <c r="AO2358"/>
      <c r="AP2358"/>
      <c r="AQ2358"/>
      <c r="AR2358"/>
      <c r="AS2358"/>
    </row>
    <row r="2359" spans="1:45" x14ac:dyDescent="0.25">
      <c r="A2359" s="110"/>
      <c r="B2359" s="110"/>
      <c r="R2359" s="82"/>
      <c r="S2359"/>
      <c r="T2359"/>
      <c r="U2359"/>
      <c r="V2359" s="12"/>
      <c r="W2359" s="12"/>
      <c r="X2359" s="12"/>
      <c r="Y2359" s="12"/>
      <c r="AA2359" s="12"/>
      <c r="AB2359" s="12"/>
      <c r="AC2359" s="12"/>
      <c r="AD2359" s="12"/>
      <c r="AE2359" s="12"/>
      <c r="AF2359"/>
      <c r="AH2359"/>
      <c r="AI2359"/>
      <c r="AJ2359"/>
      <c r="AK2359"/>
      <c r="AL2359"/>
      <c r="AM2359"/>
      <c r="AN2359"/>
      <c r="AO2359"/>
      <c r="AP2359"/>
      <c r="AQ2359"/>
      <c r="AR2359"/>
      <c r="AS2359"/>
    </row>
    <row r="2360" spans="1:45" x14ac:dyDescent="0.25">
      <c r="A2360" s="110"/>
      <c r="B2360" s="110"/>
      <c r="R2360" s="82"/>
      <c r="S2360"/>
      <c r="T2360"/>
      <c r="U2360"/>
      <c r="V2360" s="12"/>
      <c r="W2360" s="12"/>
      <c r="X2360" s="12"/>
      <c r="Y2360" s="12"/>
      <c r="AA2360" s="12"/>
      <c r="AB2360" s="12"/>
      <c r="AC2360" s="12"/>
      <c r="AD2360" s="12"/>
      <c r="AE2360" s="12"/>
      <c r="AF2360"/>
      <c r="AH2360"/>
      <c r="AI2360"/>
      <c r="AJ2360"/>
      <c r="AK2360"/>
      <c r="AL2360"/>
      <c r="AM2360"/>
      <c r="AN2360"/>
      <c r="AO2360"/>
      <c r="AP2360"/>
      <c r="AQ2360"/>
      <c r="AR2360"/>
      <c r="AS2360"/>
    </row>
    <row r="2361" spans="1:45" x14ac:dyDescent="0.25">
      <c r="A2361" s="110"/>
      <c r="B2361" s="110"/>
      <c r="R2361" s="82"/>
      <c r="S2361"/>
      <c r="T2361"/>
      <c r="U2361"/>
      <c r="V2361" s="12"/>
      <c r="W2361" s="12"/>
      <c r="X2361" s="12"/>
      <c r="Y2361" s="12"/>
      <c r="AA2361" s="12"/>
      <c r="AB2361" s="12"/>
      <c r="AC2361" s="12"/>
      <c r="AD2361" s="12"/>
      <c r="AE2361" s="12"/>
      <c r="AF2361"/>
      <c r="AH2361"/>
      <c r="AI2361"/>
      <c r="AJ2361"/>
      <c r="AK2361"/>
      <c r="AL2361"/>
      <c r="AM2361"/>
      <c r="AN2361"/>
      <c r="AO2361"/>
      <c r="AP2361"/>
      <c r="AQ2361"/>
      <c r="AR2361"/>
      <c r="AS2361"/>
    </row>
    <row r="2362" spans="1:45" x14ac:dyDescent="0.25">
      <c r="A2362" s="110"/>
      <c r="B2362" s="110"/>
      <c r="R2362" s="82"/>
      <c r="S2362"/>
      <c r="T2362"/>
      <c r="U2362"/>
      <c r="V2362" s="12"/>
      <c r="W2362" s="12"/>
      <c r="X2362" s="12"/>
      <c r="Y2362" s="12"/>
      <c r="AA2362" s="12"/>
      <c r="AB2362" s="12"/>
      <c r="AC2362" s="12"/>
      <c r="AD2362" s="12"/>
      <c r="AE2362" s="12"/>
      <c r="AF2362"/>
      <c r="AH2362"/>
      <c r="AI2362"/>
      <c r="AJ2362"/>
      <c r="AK2362"/>
      <c r="AL2362"/>
      <c r="AM2362"/>
      <c r="AN2362"/>
      <c r="AO2362"/>
      <c r="AP2362"/>
      <c r="AQ2362"/>
      <c r="AR2362"/>
      <c r="AS2362"/>
    </row>
    <row r="2363" spans="1:45" x14ac:dyDescent="0.25">
      <c r="A2363" s="110"/>
      <c r="B2363" s="110"/>
      <c r="R2363" s="82"/>
      <c r="S2363"/>
      <c r="T2363"/>
      <c r="U2363"/>
      <c r="V2363" s="12"/>
      <c r="W2363" s="12"/>
      <c r="X2363" s="12"/>
      <c r="Y2363" s="12"/>
      <c r="AA2363" s="12"/>
      <c r="AB2363" s="12"/>
      <c r="AC2363" s="12"/>
      <c r="AD2363" s="12"/>
      <c r="AE2363" s="12"/>
      <c r="AF2363"/>
      <c r="AH2363"/>
      <c r="AI2363"/>
      <c r="AJ2363"/>
      <c r="AK2363"/>
      <c r="AL2363"/>
      <c r="AM2363"/>
      <c r="AN2363"/>
      <c r="AO2363"/>
      <c r="AP2363"/>
      <c r="AQ2363"/>
      <c r="AR2363"/>
      <c r="AS2363"/>
    </row>
    <row r="2364" spans="1:45" x14ac:dyDescent="0.25">
      <c r="A2364" s="110"/>
      <c r="B2364" s="110"/>
      <c r="R2364" s="82"/>
      <c r="S2364"/>
      <c r="T2364"/>
      <c r="U2364"/>
      <c r="V2364" s="12"/>
      <c r="W2364" s="12"/>
      <c r="X2364" s="12"/>
      <c r="Y2364" s="12"/>
      <c r="AA2364" s="12"/>
      <c r="AB2364" s="12"/>
      <c r="AC2364" s="12"/>
      <c r="AD2364" s="12"/>
      <c r="AE2364" s="12"/>
      <c r="AF2364"/>
      <c r="AH2364"/>
      <c r="AI2364"/>
      <c r="AJ2364"/>
      <c r="AK2364"/>
      <c r="AL2364"/>
      <c r="AM2364"/>
      <c r="AN2364"/>
      <c r="AO2364"/>
      <c r="AP2364"/>
      <c r="AQ2364"/>
      <c r="AR2364"/>
      <c r="AS2364"/>
    </row>
    <row r="2365" spans="1:45" x14ac:dyDescent="0.25">
      <c r="A2365" s="110"/>
      <c r="B2365" s="110"/>
      <c r="R2365" s="82"/>
      <c r="S2365"/>
      <c r="T2365"/>
      <c r="U2365"/>
      <c r="V2365" s="12"/>
      <c r="W2365" s="12"/>
      <c r="X2365" s="12"/>
      <c r="Y2365" s="12"/>
      <c r="AA2365" s="12"/>
      <c r="AB2365" s="12"/>
      <c r="AC2365" s="12"/>
      <c r="AD2365" s="12"/>
      <c r="AE2365" s="12"/>
      <c r="AF2365"/>
      <c r="AH2365"/>
      <c r="AI2365"/>
      <c r="AJ2365"/>
      <c r="AK2365"/>
      <c r="AL2365"/>
      <c r="AM2365"/>
      <c r="AN2365"/>
      <c r="AO2365"/>
      <c r="AP2365"/>
      <c r="AQ2365"/>
      <c r="AR2365"/>
      <c r="AS2365"/>
    </row>
    <row r="2366" spans="1:45" x14ac:dyDescent="0.25">
      <c r="A2366" s="110"/>
      <c r="B2366" s="110"/>
      <c r="R2366" s="82"/>
      <c r="S2366"/>
      <c r="T2366"/>
      <c r="U2366"/>
      <c r="V2366" s="12"/>
      <c r="W2366" s="12"/>
      <c r="X2366" s="12"/>
      <c r="Y2366" s="12"/>
      <c r="AA2366" s="12"/>
      <c r="AB2366" s="12"/>
      <c r="AC2366" s="12"/>
      <c r="AD2366" s="12"/>
      <c r="AE2366" s="12"/>
      <c r="AF2366"/>
      <c r="AH2366"/>
      <c r="AI2366"/>
      <c r="AJ2366"/>
      <c r="AK2366"/>
      <c r="AL2366"/>
      <c r="AM2366"/>
      <c r="AN2366"/>
      <c r="AO2366"/>
      <c r="AP2366"/>
      <c r="AQ2366"/>
      <c r="AR2366"/>
      <c r="AS2366"/>
    </row>
    <row r="2367" spans="1:45" x14ac:dyDescent="0.25">
      <c r="A2367" s="110"/>
      <c r="B2367" s="110"/>
      <c r="R2367" s="82"/>
      <c r="S2367"/>
      <c r="T2367"/>
      <c r="U2367"/>
      <c r="V2367" s="12"/>
      <c r="W2367" s="12"/>
      <c r="X2367" s="12"/>
      <c r="Y2367" s="12"/>
      <c r="AA2367" s="12"/>
      <c r="AB2367" s="12"/>
      <c r="AC2367" s="12"/>
      <c r="AD2367" s="12"/>
      <c r="AE2367" s="12"/>
      <c r="AF2367"/>
      <c r="AH2367"/>
      <c r="AI2367"/>
      <c r="AJ2367"/>
      <c r="AK2367"/>
      <c r="AL2367"/>
      <c r="AM2367"/>
      <c r="AN2367"/>
      <c r="AO2367"/>
      <c r="AP2367"/>
      <c r="AQ2367"/>
      <c r="AR2367"/>
      <c r="AS2367"/>
    </row>
    <row r="2368" spans="1:45" x14ac:dyDescent="0.25">
      <c r="A2368" s="110"/>
      <c r="B2368" s="110"/>
      <c r="R2368" s="82"/>
      <c r="S2368"/>
      <c r="T2368"/>
      <c r="U2368"/>
      <c r="V2368" s="12"/>
      <c r="W2368" s="12"/>
      <c r="X2368" s="12"/>
      <c r="Y2368" s="12"/>
      <c r="AA2368" s="12"/>
      <c r="AB2368" s="12"/>
      <c r="AC2368" s="12"/>
      <c r="AD2368" s="12"/>
      <c r="AE2368" s="12"/>
      <c r="AF2368"/>
      <c r="AH2368"/>
      <c r="AI2368"/>
      <c r="AJ2368"/>
      <c r="AK2368"/>
      <c r="AL2368"/>
      <c r="AM2368"/>
      <c r="AN2368"/>
      <c r="AO2368"/>
      <c r="AP2368"/>
      <c r="AQ2368"/>
      <c r="AR2368"/>
      <c r="AS2368"/>
    </row>
    <row r="2369" spans="1:45" x14ac:dyDescent="0.25">
      <c r="A2369" s="110"/>
      <c r="B2369" s="110"/>
      <c r="R2369" s="82"/>
      <c r="S2369"/>
      <c r="T2369"/>
      <c r="U2369"/>
      <c r="V2369" s="12"/>
      <c r="W2369" s="12"/>
      <c r="X2369" s="12"/>
      <c r="Y2369" s="12"/>
      <c r="AA2369" s="12"/>
      <c r="AB2369" s="12"/>
      <c r="AC2369" s="12"/>
      <c r="AD2369" s="12"/>
      <c r="AE2369" s="12"/>
      <c r="AF2369"/>
      <c r="AH2369"/>
      <c r="AI2369"/>
      <c r="AJ2369"/>
      <c r="AK2369"/>
      <c r="AL2369"/>
      <c r="AM2369"/>
      <c r="AN2369"/>
      <c r="AO2369"/>
      <c r="AP2369"/>
      <c r="AQ2369"/>
      <c r="AR2369"/>
      <c r="AS2369"/>
    </row>
    <row r="2370" spans="1:45" x14ac:dyDescent="0.25">
      <c r="A2370" s="110"/>
      <c r="B2370" s="110"/>
      <c r="R2370" s="82"/>
      <c r="S2370"/>
      <c r="T2370"/>
      <c r="U2370"/>
      <c r="V2370" s="12"/>
      <c r="W2370" s="12"/>
      <c r="X2370" s="12"/>
      <c r="Y2370" s="12"/>
      <c r="AA2370" s="12"/>
      <c r="AB2370" s="12"/>
      <c r="AC2370" s="12"/>
      <c r="AD2370" s="12"/>
      <c r="AE2370" s="12"/>
      <c r="AF2370"/>
      <c r="AH2370"/>
      <c r="AI2370"/>
      <c r="AJ2370"/>
      <c r="AK2370"/>
      <c r="AL2370"/>
      <c r="AM2370"/>
      <c r="AN2370"/>
      <c r="AO2370"/>
      <c r="AP2370"/>
      <c r="AQ2370"/>
      <c r="AR2370"/>
      <c r="AS2370"/>
    </row>
    <row r="2371" spans="1:45" x14ac:dyDescent="0.25">
      <c r="A2371" s="110"/>
      <c r="B2371" s="110"/>
      <c r="R2371" s="82"/>
      <c r="S2371"/>
      <c r="T2371"/>
      <c r="U2371"/>
      <c r="V2371" s="12"/>
      <c r="W2371" s="12"/>
      <c r="X2371" s="12"/>
      <c r="Y2371" s="12"/>
      <c r="AA2371" s="12"/>
      <c r="AB2371" s="12"/>
      <c r="AC2371" s="12"/>
      <c r="AD2371" s="12"/>
      <c r="AE2371" s="12"/>
      <c r="AF2371"/>
      <c r="AH2371"/>
      <c r="AI2371"/>
      <c r="AJ2371"/>
      <c r="AK2371"/>
      <c r="AL2371"/>
      <c r="AM2371"/>
      <c r="AN2371"/>
      <c r="AO2371"/>
      <c r="AP2371"/>
      <c r="AQ2371"/>
      <c r="AR2371"/>
      <c r="AS2371"/>
    </row>
    <row r="2372" spans="1:45" x14ac:dyDescent="0.25">
      <c r="A2372" s="110"/>
      <c r="B2372" s="110"/>
      <c r="R2372" s="82"/>
      <c r="S2372"/>
      <c r="T2372"/>
      <c r="U2372"/>
      <c r="V2372" s="12"/>
      <c r="W2372" s="12"/>
      <c r="X2372" s="12"/>
      <c r="Y2372" s="12"/>
      <c r="AA2372" s="12"/>
      <c r="AB2372" s="12"/>
      <c r="AC2372" s="12"/>
      <c r="AD2372" s="12"/>
      <c r="AE2372" s="12"/>
      <c r="AF2372"/>
      <c r="AH2372"/>
      <c r="AI2372"/>
      <c r="AJ2372"/>
      <c r="AK2372"/>
      <c r="AL2372"/>
      <c r="AM2372"/>
      <c r="AN2372"/>
      <c r="AO2372"/>
      <c r="AP2372"/>
      <c r="AQ2372"/>
      <c r="AR2372"/>
      <c r="AS2372"/>
    </row>
    <row r="2373" spans="1:45" x14ac:dyDescent="0.25">
      <c r="A2373" s="110"/>
      <c r="B2373" s="110"/>
      <c r="R2373" s="82"/>
      <c r="S2373"/>
      <c r="T2373"/>
      <c r="U2373"/>
      <c r="V2373" s="12"/>
      <c r="W2373" s="12"/>
      <c r="X2373" s="12"/>
      <c r="Y2373" s="12"/>
      <c r="AA2373" s="12"/>
      <c r="AB2373" s="12"/>
      <c r="AC2373" s="12"/>
      <c r="AD2373" s="12"/>
      <c r="AE2373" s="12"/>
      <c r="AF2373"/>
      <c r="AH2373"/>
      <c r="AI2373"/>
      <c r="AJ2373"/>
      <c r="AK2373"/>
      <c r="AL2373"/>
      <c r="AM2373"/>
      <c r="AN2373"/>
      <c r="AO2373"/>
      <c r="AP2373"/>
      <c r="AQ2373"/>
      <c r="AR2373"/>
      <c r="AS2373"/>
    </row>
    <row r="2374" spans="1:45" x14ac:dyDescent="0.25">
      <c r="A2374" s="110"/>
      <c r="B2374" s="110"/>
      <c r="R2374" s="82"/>
      <c r="S2374"/>
      <c r="T2374"/>
      <c r="U2374"/>
      <c r="V2374" s="12"/>
      <c r="W2374" s="12"/>
      <c r="X2374" s="12"/>
      <c r="Y2374" s="12"/>
      <c r="AA2374" s="12"/>
      <c r="AB2374" s="12"/>
      <c r="AC2374" s="12"/>
      <c r="AD2374" s="12"/>
      <c r="AE2374" s="12"/>
      <c r="AF2374"/>
      <c r="AH2374"/>
      <c r="AI2374"/>
      <c r="AJ2374"/>
      <c r="AK2374"/>
      <c r="AL2374"/>
      <c r="AM2374"/>
      <c r="AN2374"/>
      <c r="AO2374"/>
      <c r="AP2374"/>
      <c r="AQ2374"/>
      <c r="AR2374"/>
      <c r="AS2374"/>
    </row>
    <row r="2375" spans="1:45" x14ac:dyDescent="0.25">
      <c r="A2375" s="110"/>
      <c r="B2375" s="110"/>
      <c r="R2375" s="82"/>
      <c r="S2375"/>
      <c r="T2375"/>
      <c r="U2375"/>
      <c r="V2375" s="12"/>
      <c r="W2375" s="12"/>
      <c r="X2375" s="12"/>
      <c r="Y2375" s="12"/>
      <c r="AA2375" s="12"/>
      <c r="AB2375" s="12"/>
      <c r="AC2375" s="12"/>
      <c r="AD2375" s="12"/>
      <c r="AE2375" s="12"/>
      <c r="AF2375"/>
      <c r="AH2375"/>
      <c r="AI2375"/>
      <c r="AJ2375"/>
      <c r="AK2375"/>
      <c r="AL2375"/>
      <c r="AM2375"/>
      <c r="AN2375"/>
      <c r="AO2375"/>
      <c r="AP2375"/>
      <c r="AQ2375"/>
      <c r="AR2375"/>
      <c r="AS2375"/>
    </row>
    <row r="2376" spans="1:45" x14ac:dyDescent="0.25">
      <c r="A2376" s="110"/>
      <c r="B2376" s="110"/>
      <c r="R2376" s="82"/>
      <c r="S2376"/>
      <c r="T2376"/>
      <c r="U2376"/>
      <c r="V2376" s="12"/>
      <c r="W2376" s="12"/>
      <c r="X2376" s="12"/>
      <c r="Y2376" s="12"/>
      <c r="AA2376" s="12"/>
      <c r="AB2376" s="12"/>
      <c r="AC2376" s="12"/>
      <c r="AD2376" s="12"/>
      <c r="AE2376" s="12"/>
      <c r="AF2376"/>
      <c r="AH2376"/>
      <c r="AI2376"/>
      <c r="AJ2376"/>
      <c r="AK2376"/>
      <c r="AL2376"/>
      <c r="AM2376"/>
      <c r="AN2376"/>
      <c r="AO2376"/>
      <c r="AP2376"/>
      <c r="AQ2376"/>
      <c r="AR2376"/>
      <c r="AS2376"/>
    </row>
    <row r="2377" spans="1:45" x14ac:dyDescent="0.25">
      <c r="A2377" s="110"/>
      <c r="B2377" s="110"/>
      <c r="R2377" s="82"/>
      <c r="S2377"/>
      <c r="T2377"/>
      <c r="U2377"/>
      <c r="V2377" s="12"/>
      <c r="W2377" s="12"/>
      <c r="X2377" s="12"/>
      <c r="Y2377" s="12"/>
      <c r="AA2377" s="12"/>
      <c r="AB2377" s="12"/>
      <c r="AC2377" s="12"/>
      <c r="AD2377" s="12"/>
      <c r="AE2377" s="12"/>
      <c r="AF2377"/>
      <c r="AH2377"/>
      <c r="AI2377"/>
      <c r="AJ2377"/>
      <c r="AK2377"/>
      <c r="AL2377"/>
      <c r="AM2377"/>
      <c r="AN2377"/>
      <c r="AO2377"/>
      <c r="AP2377"/>
      <c r="AQ2377"/>
      <c r="AR2377"/>
      <c r="AS2377"/>
    </row>
    <row r="2378" spans="1:45" x14ac:dyDescent="0.25">
      <c r="A2378" s="110"/>
      <c r="B2378" s="110"/>
      <c r="R2378" s="82"/>
      <c r="S2378"/>
      <c r="T2378"/>
      <c r="U2378"/>
      <c r="V2378" s="12"/>
      <c r="W2378" s="12"/>
      <c r="X2378" s="12"/>
      <c r="Y2378" s="12"/>
      <c r="AA2378" s="12"/>
      <c r="AB2378" s="12"/>
      <c r="AC2378" s="12"/>
      <c r="AD2378" s="12"/>
      <c r="AE2378" s="12"/>
      <c r="AF2378"/>
      <c r="AH2378"/>
      <c r="AI2378"/>
      <c r="AJ2378"/>
      <c r="AK2378"/>
      <c r="AL2378"/>
      <c r="AM2378"/>
      <c r="AN2378"/>
      <c r="AO2378"/>
      <c r="AP2378"/>
      <c r="AQ2378"/>
      <c r="AR2378"/>
      <c r="AS2378"/>
    </row>
    <row r="2379" spans="1:45" x14ac:dyDescent="0.25">
      <c r="A2379" s="110"/>
      <c r="B2379" s="110"/>
      <c r="R2379" s="82"/>
      <c r="S2379"/>
      <c r="T2379"/>
      <c r="U2379"/>
      <c r="V2379" s="12"/>
      <c r="W2379" s="12"/>
      <c r="X2379" s="12"/>
      <c r="Y2379" s="12"/>
      <c r="AA2379" s="12"/>
      <c r="AB2379" s="12"/>
      <c r="AC2379" s="12"/>
      <c r="AD2379" s="12"/>
      <c r="AE2379" s="12"/>
      <c r="AF2379"/>
      <c r="AH2379"/>
      <c r="AI2379"/>
      <c r="AJ2379"/>
      <c r="AK2379"/>
      <c r="AL2379"/>
      <c r="AM2379"/>
      <c r="AN2379"/>
      <c r="AO2379"/>
      <c r="AP2379"/>
      <c r="AQ2379"/>
      <c r="AR2379"/>
      <c r="AS2379"/>
    </row>
    <row r="2380" spans="1:45" x14ac:dyDescent="0.25">
      <c r="A2380" s="110"/>
      <c r="B2380" s="110"/>
      <c r="R2380" s="82"/>
      <c r="S2380"/>
      <c r="T2380"/>
      <c r="U2380"/>
      <c r="V2380" s="12"/>
      <c r="W2380" s="12"/>
      <c r="X2380" s="12"/>
      <c r="Y2380" s="12"/>
      <c r="AA2380" s="12"/>
      <c r="AB2380" s="12"/>
      <c r="AC2380" s="12"/>
      <c r="AD2380" s="12"/>
      <c r="AE2380" s="12"/>
      <c r="AF2380"/>
      <c r="AH2380"/>
      <c r="AI2380"/>
      <c r="AJ2380"/>
      <c r="AK2380"/>
      <c r="AL2380"/>
      <c r="AM2380"/>
      <c r="AN2380"/>
      <c r="AO2380"/>
      <c r="AP2380"/>
      <c r="AQ2380"/>
      <c r="AR2380"/>
      <c r="AS2380"/>
    </row>
    <row r="2381" spans="1:45" x14ac:dyDescent="0.25">
      <c r="A2381" s="110"/>
      <c r="B2381" s="110"/>
      <c r="R2381" s="82"/>
      <c r="S2381"/>
      <c r="T2381"/>
      <c r="U2381"/>
      <c r="V2381" s="12"/>
      <c r="W2381" s="12"/>
      <c r="X2381" s="12"/>
      <c r="Y2381" s="12"/>
      <c r="AA2381" s="12"/>
      <c r="AB2381" s="12"/>
      <c r="AC2381" s="12"/>
      <c r="AD2381" s="12"/>
      <c r="AE2381" s="12"/>
      <c r="AF2381"/>
      <c r="AH2381"/>
      <c r="AI2381"/>
      <c r="AJ2381"/>
      <c r="AK2381"/>
      <c r="AL2381"/>
      <c r="AM2381"/>
      <c r="AN2381"/>
      <c r="AO2381"/>
      <c r="AP2381"/>
      <c r="AQ2381"/>
      <c r="AR2381"/>
      <c r="AS2381"/>
    </row>
    <row r="2382" spans="1:45" x14ac:dyDescent="0.25">
      <c r="A2382" s="110"/>
      <c r="B2382" s="110"/>
      <c r="R2382" s="82"/>
      <c r="S2382"/>
      <c r="T2382"/>
      <c r="U2382"/>
      <c r="V2382" s="12"/>
      <c r="W2382" s="12"/>
      <c r="X2382" s="12"/>
      <c r="Y2382" s="12"/>
      <c r="AA2382" s="12"/>
      <c r="AB2382" s="12"/>
      <c r="AC2382" s="12"/>
      <c r="AD2382" s="12"/>
      <c r="AE2382" s="12"/>
      <c r="AF2382"/>
      <c r="AH2382"/>
      <c r="AI2382"/>
      <c r="AJ2382"/>
      <c r="AK2382"/>
      <c r="AL2382"/>
      <c r="AM2382"/>
      <c r="AN2382"/>
      <c r="AO2382"/>
      <c r="AP2382"/>
      <c r="AQ2382"/>
      <c r="AR2382"/>
      <c r="AS2382"/>
    </row>
    <row r="2383" spans="1:45" x14ac:dyDescent="0.25">
      <c r="A2383" s="110"/>
      <c r="B2383" s="110"/>
      <c r="R2383" s="82"/>
      <c r="S2383"/>
      <c r="T2383"/>
      <c r="U2383"/>
      <c r="V2383" s="12"/>
      <c r="W2383" s="12"/>
      <c r="X2383" s="12"/>
      <c r="Y2383" s="12"/>
      <c r="AA2383" s="12"/>
      <c r="AB2383" s="12"/>
      <c r="AC2383" s="12"/>
      <c r="AD2383" s="12"/>
      <c r="AE2383" s="12"/>
      <c r="AF2383"/>
      <c r="AH2383"/>
      <c r="AI2383"/>
      <c r="AJ2383"/>
      <c r="AK2383"/>
      <c r="AL2383"/>
      <c r="AM2383"/>
      <c r="AN2383"/>
      <c r="AO2383"/>
      <c r="AP2383"/>
      <c r="AQ2383"/>
      <c r="AR2383"/>
      <c r="AS2383"/>
    </row>
    <row r="2384" spans="1:45" x14ac:dyDescent="0.25">
      <c r="A2384" s="110"/>
      <c r="B2384" s="110"/>
      <c r="R2384" s="82"/>
      <c r="S2384"/>
      <c r="T2384"/>
      <c r="U2384"/>
      <c r="V2384" s="12"/>
      <c r="W2384" s="12"/>
      <c r="X2384" s="12"/>
      <c r="Y2384" s="12"/>
      <c r="AA2384" s="12"/>
      <c r="AB2384" s="12"/>
      <c r="AC2384" s="12"/>
      <c r="AD2384" s="12"/>
      <c r="AE2384" s="12"/>
      <c r="AF2384"/>
      <c r="AH2384"/>
      <c r="AI2384"/>
      <c r="AJ2384"/>
      <c r="AK2384"/>
      <c r="AL2384"/>
      <c r="AM2384"/>
      <c r="AN2384"/>
      <c r="AO2384"/>
      <c r="AP2384"/>
      <c r="AQ2384"/>
      <c r="AR2384"/>
      <c r="AS2384"/>
    </row>
    <row r="2385" spans="1:45" x14ac:dyDescent="0.25">
      <c r="A2385" s="110"/>
      <c r="B2385" s="110"/>
      <c r="R2385" s="82"/>
      <c r="S2385"/>
      <c r="T2385"/>
      <c r="U2385"/>
      <c r="V2385" s="12"/>
      <c r="W2385" s="12"/>
      <c r="X2385" s="12"/>
      <c r="Y2385" s="12"/>
      <c r="AA2385" s="12"/>
      <c r="AB2385" s="12"/>
      <c r="AC2385" s="12"/>
      <c r="AD2385" s="12"/>
      <c r="AE2385" s="12"/>
      <c r="AF2385"/>
      <c r="AH2385"/>
      <c r="AI2385"/>
      <c r="AJ2385"/>
      <c r="AK2385"/>
      <c r="AL2385"/>
      <c r="AM2385"/>
      <c r="AN2385"/>
      <c r="AO2385"/>
      <c r="AP2385"/>
      <c r="AQ2385"/>
      <c r="AR2385"/>
      <c r="AS2385"/>
    </row>
    <row r="2386" spans="1:45" x14ac:dyDescent="0.25">
      <c r="A2386" s="110"/>
      <c r="B2386" s="110"/>
      <c r="R2386" s="82"/>
      <c r="S2386"/>
      <c r="T2386"/>
      <c r="U2386"/>
      <c r="V2386" s="12"/>
      <c r="W2386" s="12"/>
      <c r="X2386" s="12"/>
      <c r="Y2386" s="12"/>
      <c r="AA2386" s="12"/>
      <c r="AB2386" s="12"/>
      <c r="AC2386" s="12"/>
      <c r="AD2386" s="12"/>
      <c r="AE2386" s="12"/>
      <c r="AF2386"/>
      <c r="AH2386"/>
      <c r="AI2386"/>
      <c r="AJ2386"/>
      <c r="AK2386"/>
      <c r="AL2386"/>
      <c r="AM2386"/>
      <c r="AN2386"/>
      <c r="AO2386"/>
      <c r="AP2386"/>
      <c r="AQ2386"/>
      <c r="AR2386"/>
      <c r="AS2386"/>
    </row>
    <row r="2387" spans="1:45" x14ac:dyDescent="0.25">
      <c r="A2387" s="110"/>
      <c r="B2387" s="110"/>
      <c r="R2387" s="82"/>
      <c r="S2387"/>
      <c r="T2387"/>
      <c r="U2387"/>
      <c r="V2387" s="12"/>
      <c r="W2387" s="12"/>
      <c r="X2387" s="12"/>
      <c r="Y2387" s="12"/>
      <c r="AA2387" s="12"/>
      <c r="AB2387" s="12"/>
      <c r="AC2387" s="12"/>
      <c r="AD2387" s="12"/>
      <c r="AE2387" s="12"/>
      <c r="AF2387"/>
      <c r="AH2387"/>
      <c r="AI2387"/>
      <c r="AJ2387"/>
      <c r="AK2387"/>
      <c r="AL2387"/>
      <c r="AM2387"/>
      <c r="AN2387"/>
      <c r="AO2387"/>
      <c r="AP2387"/>
      <c r="AQ2387"/>
      <c r="AR2387"/>
      <c r="AS2387"/>
    </row>
    <row r="2388" spans="1:45" x14ac:dyDescent="0.25">
      <c r="A2388" s="110"/>
      <c r="B2388" s="110"/>
      <c r="R2388" s="82"/>
      <c r="S2388"/>
      <c r="T2388"/>
      <c r="U2388"/>
      <c r="V2388" s="12"/>
      <c r="W2388" s="12"/>
      <c r="X2388" s="12"/>
      <c r="Y2388" s="12"/>
      <c r="AA2388" s="12"/>
      <c r="AB2388" s="12"/>
      <c r="AC2388" s="12"/>
      <c r="AD2388" s="12"/>
      <c r="AE2388" s="12"/>
      <c r="AF2388"/>
      <c r="AH2388"/>
      <c r="AI2388"/>
      <c r="AJ2388"/>
      <c r="AK2388"/>
      <c r="AL2388"/>
      <c r="AM2388"/>
      <c r="AN2388"/>
      <c r="AO2388"/>
      <c r="AP2388"/>
      <c r="AQ2388"/>
      <c r="AR2388"/>
      <c r="AS2388"/>
    </row>
    <row r="2389" spans="1:45" x14ac:dyDescent="0.25">
      <c r="A2389" s="110"/>
      <c r="B2389" s="110"/>
      <c r="R2389" s="82"/>
      <c r="S2389"/>
      <c r="T2389"/>
      <c r="U2389"/>
      <c r="V2389" s="12"/>
      <c r="W2389" s="12"/>
      <c r="X2389" s="12"/>
      <c r="Y2389" s="12"/>
      <c r="AA2389" s="12"/>
      <c r="AB2389" s="12"/>
      <c r="AC2389" s="12"/>
      <c r="AD2389" s="12"/>
      <c r="AE2389" s="12"/>
      <c r="AF2389"/>
      <c r="AH2389"/>
      <c r="AI2389"/>
      <c r="AJ2389"/>
      <c r="AK2389"/>
      <c r="AL2389"/>
      <c r="AM2389"/>
      <c r="AN2389"/>
      <c r="AO2389"/>
      <c r="AP2389"/>
      <c r="AQ2389"/>
      <c r="AR2389"/>
      <c r="AS2389"/>
    </row>
    <row r="2390" spans="1:45" x14ac:dyDescent="0.25">
      <c r="A2390" s="110"/>
      <c r="B2390" s="110"/>
      <c r="R2390" s="82"/>
      <c r="S2390"/>
      <c r="T2390"/>
      <c r="U2390"/>
      <c r="V2390" s="12"/>
      <c r="W2390" s="12"/>
      <c r="X2390" s="12"/>
      <c r="Y2390" s="12"/>
      <c r="AA2390" s="12"/>
      <c r="AB2390" s="12"/>
      <c r="AC2390" s="12"/>
      <c r="AD2390" s="12"/>
      <c r="AE2390" s="12"/>
      <c r="AF2390"/>
      <c r="AH2390"/>
      <c r="AI2390"/>
      <c r="AJ2390"/>
      <c r="AK2390"/>
      <c r="AL2390"/>
      <c r="AM2390"/>
      <c r="AN2390"/>
      <c r="AO2390"/>
      <c r="AP2390"/>
      <c r="AQ2390"/>
      <c r="AR2390"/>
      <c r="AS2390"/>
    </row>
    <row r="2391" spans="1:45" x14ac:dyDescent="0.25">
      <c r="A2391" s="110"/>
      <c r="B2391" s="110"/>
      <c r="R2391" s="82"/>
      <c r="S2391"/>
      <c r="T2391"/>
      <c r="U2391"/>
      <c r="V2391" s="12"/>
      <c r="W2391" s="12"/>
      <c r="X2391" s="12"/>
      <c r="Y2391" s="12"/>
      <c r="AA2391" s="12"/>
      <c r="AB2391" s="12"/>
      <c r="AC2391" s="12"/>
      <c r="AD2391" s="12"/>
      <c r="AE2391" s="12"/>
      <c r="AF2391"/>
      <c r="AH2391"/>
      <c r="AI2391"/>
      <c r="AJ2391"/>
      <c r="AK2391"/>
      <c r="AL2391"/>
      <c r="AM2391"/>
      <c r="AN2391"/>
      <c r="AO2391"/>
      <c r="AP2391"/>
      <c r="AQ2391"/>
      <c r="AR2391"/>
      <c r="AS2391"/>
    </row>
    <row r="2392" spans="1:45" x14ac:dyDescent="0.25">
      <c r="A2392" s="110"/>
      <c r="B2392" s="110"/>
      <c r="R2392" s="82"/>
      <c r="S2392"/>
      <c r="T2392"/>
      <c r="U2392"/>
      <c r="V2392" s="12"/>
      <c r="W2392" s="12"/>
      <c r="X2392" s="12"/>
      <c r="Y2392" s="12"/>
      <c r="AA2392" s="12"/>
      <c r="AB2392" s="12"/>
      <c r="AC2392" s="12"/>
      <c r="AD2392" s="12"/>
      <c r="AE2392" s="12"/>
      <c r="AF2392"/>
      <c r="AH2392"/>
      <c r="AI2392"/>
      <c r="AJ2392"/>
      <c r="AK2392"/>
      <c r="AL2392"/>
      <c r="AM2392"/>
      <c r="AN2392"/>
      <c r="AO2392"/>
      <c r="AP2392"/>
      <c r="AQ2392"/>
      <c r="AR2392"/>
      <c r="AS2392"/>
    </row>
    <row r="2393" spans="1:45" x14ac:dyDescent="0.25">
      <c r="A2393" s="110"/>
      <c r="B2393" s="110"/>
      <c r="R2393" s="82"/>
      <c r="S2393"/>
      <c r="T2393"/>
      <c r="U2393"/>
      <c r="V2393" s="12"/>
      <c r="W2393" s="12"/>
      <c r="X2393" s="12"/>
      <c r="Y2393" s="12"/>
      <c r="AA2393" s="12"/>
      <c r="AB2393" s="12"/>
      <c r="AC2393" s="12"/>
      <c r="AD2393" s="12"/>
      <c r="AE2393" s="12"/>
      <c r="AF2393"/>
      <c r="AH2393"/>
      <c r="AI2393"/>
      <c r="AJ2393"/>
      <c r="AK2393"/>
      <c r="AL2393"/>
      <c r="AM2393"/>
      <c r="AN2393"/>
      <c r="AO2393"/>
      <c r="AP2393"/>
      <c r="AQ2393"/>
      <c r="AR2393"/>
      <c r="AS2393"/>
    </row>
    <row r="2394" spans="1:45" x14ac:dyDescent="0.25">
      <c r="A2394" s="110"/>
      <c r="B2394" s="110"/>
      <c r="R2394" s="82"/>
      <c r="S2394"/>
      <c r="T2394"/>
      <c r="U2394"/>
      <c r="V2394" s="12"/>
      <c r="W2394" s="12"/>
      <c r="X2394" s="12"/>
      <c r="Y2394" s="12"/>
      <c r="AA2394" s="12"/>
      <c r="AB2394" s="12"/>
      <c r="AC2394" s="12"/>
      <c r="AD2394" s="12"/>
      <c r="AE2394" s="12"/>
      <c r="AF2394"/>
      <c r="AH2394"/>
      <c r="AI2394"/>
      <c r="AJ2394"/>
      <c r="AK2394"/>
      <c r="AL2394"/>
      <c r="AM2394"/>
      <c r="AN2394"/>
      <c r="AO2394"/>
      <c r="AP2394"/>
      <c r="AQ2394"/>
      <c r="AR2394"/>
      <c r="AS2394"/>
    </row>
    <row r="2395" spans="1:45" x14ac:dyDescent="0.25">
      <c r="A2395" s="110"/>
      <c r="B2395" s="110"/>
      <c r="R2395" s="82"/>
      <c r="S2395"/>
      <c r="T2395"/>
      <c r="U2395"/>
      <c r="V2395" s="12"/>
      <c r="W2395" s="12"/>
      <c r="X2395" s="12"/>
      <c r="Y2395" s="12"/>
      <c r="AA2395" s="12"/>
      <c r="AB2395" s="12"/>
      <c r="AC2395" s="12"/>
      <c r="AD2395" s="12"/>
      <c r="AE2395" s="12"/>
      <c r="AF2395"/>
      <c r="AH2395"/>
      <c r="AI2395"/>
      <c r="AJ2395"/>
      <c r="AK2395"/>
      <c r="AL2395"/>
      <c r="AM2395"/>
      <c r="AN2395"/>
      <c r="AO2395"/>
      <c r="AP2395"/>
      <c r="AQ2395"/>
      <c r="AR2395"/>
      <c r="AS2395"/>
    </row>
    <row r="2396" spans="1:45" x14ac:dyDescent="0.25">
      <c r="A2396" s="110"/>
      <c r="B2396" s="110"/>
      <c r="R2396" s="82"/>
      <c r="S2396"/>
      <c r="T2396"/>
      <c r="U2396"/>
      <c r="V2396" s="12"/>
      <c r="W2396" s="12"/>
      <c r="X2396" s="12"/>
      <c r="Y2396" s="12"/>
      <c r="AA2396" s="12"/>
      <c r="AB2396" s="12"/>
      <c r="AC2396" s="12"/>
      <c r="AD2396" s="12"/>
      <c r="AE2396" s="12"/>
      <c r="AF2396"/>
      <c r="AH2396"/>
      <c r="AI2396"/>
      <c r="AJ2396"/>
      <c r="AK2396"/>
      <c r="AL2396"/>
      <c r="AM2396"/>
      <c r="AN2396"/>
      <c r="AO2396"/>
      <c r="AP2396"/>
      <c r="AQ2396"/>
      <c r="AR2396"/>
      <c r="AS2396"/>
    </row>
    <row r="2397" spans="1:45" x14ac:dyDescent="0.25">
      <c r="A2397" s="110"/>
      <c r="B2397" s="110"/>
      <c r="R2397" s="82"/>
      <c r="S2397"/>
      <c r="T2397"/>
      <c r="U2397"/>
      <c r="V2397" s="12"/>
      <c r="W2397" s="12"/>
      <c r="X2397" s="12"/>
      <c r="Y2397" s="12"/>
      <c r="AA2397" s="12"/>
      <c r="AB2397" s="12"/>
      <c r="AC2397" s="12"/>
      <c r="AD2397" s="12"/>
      <c r="AE2397" s="12"/>
      <c r="AF2397"/>
      <c r="AH2397"/>
      <c r="AI2397"/>
      <c r="AJ2397"/>
      <c r="AK2397"/>
      <c r="AL2397"/>
      <c r="AM2397"/>
      <c r="AN2397"/>
      <c r="AO2397"/>
      <c r="AP2397"/>
      <c r="AQ2397"/>
      <c r="AR2397"/>
      <c r="AS2397"/>
    </row>
    <row r="2398" spans="1:45" x14ac:dyDescent="0.25">
      <c r="A2398" s="110"/>
      <c r="B2398" s="110"/>
      <c r="R2398" s="82"/>
      <c r="S2398"/>
      <c r="T2398"/>
      <c r="U2398"/>
      <c r="V2398" s="12"/>
      <c r="W2398" s="12"/>
      <c r="X2398" s="12"/>
      <c r="Y2398" s="12"/>
      <c r="AA2398" s="12"/>
      <c r="AB2398" s="12"/>
      <c r="AC2398" s="12"/>
      <c r="AD2398" s="12"/>
      <c r="AE2398" s="12"/>
      <c r="AF2398"/>
      <c r="AH2398"/>
      <c r="AI2398"/>
      <c r="AJ2398"/>
      <c r="AK2398"/>
      <c r="AL2398"/>
      <c r="AM2398"/>
      <c r="AN2398"/>
      <c r="AO2398"/>
      <c r="AP2398"/>
      <c r="AQ2398"/>
      <c r="AR2398"/>
      <c r="AS2398"/>
    </row>
    <row r="2399" spans="1:45" x14ac:dyDescent="0.25">
      <c r="A2399" s="110"/>
      <c r="B2399" s="110"/>
      <c r="R2399" s="82"/>
      <c r="S2399"/>
      <c r="T2399"/>
      <c r="U2399"/>
      <c r="V2399" s="12"/>
      <c r="W2399" s="12"/>
      <c r="X2399" s="12"/>
      <c r="Y2399" s="12"/>
      <c r="AA2399" s="12"/>
      <c r="AB2399" s="12"/>
      <c r="AC2399" s="12"/>
      <c r="AD2399" s="12"/>
      <c r="AE2399" s="12"/>
      <c r="AF2399"/>
      <c r="AH2399"/>
      <c r="AI2399"/>
      <c r="AJ2399"/>
      <c r="AK2399"/>
      <c r="AL2399"/>
      <c r="AM2399"/>
      <c r="AN2399"/>
      <c r="AO2399"/>
      <c r="AP2399"/>
      <c r="AQ2399"/>
      <c r="AR2399"/>
      <c r="AS2399"/>
    </row>
    <row r="2400" spans="1:45" x14ac:dyDescent="0.25">
      <c r="A2400" s="110"/>
      <c r="B2400" s="110"/>
      <c r="R2400" s="82"/>
      <c r="S2400"/>
      <c r="T2400"/>
      <c r="U2400"/>
      <c r="V2400" s="12"/>
      <c r="W2400" s="12"/>
      <c r="X2400" s="12"/>
      <c r="Y2400" s="12"/>
      <c r="AA2400" s="12"/>
      <c r="AB2400" s="12"/>
      <c r="AC2400" s="12"/>
      <c r="AD2400" s="12"/>
      <c r="AE2400" s="12"/>
      <c r="AF2400"/>
      <c r="AH2400"/>
      <c r="AI2400"/>
      <c r="AJ2400"/>
      <c r="AK2400"/>
      <c r="AL2400"/>
      <c r="AM2400"/>
      <c r="AN2400"/>
      <c r="AO2400"/>
      <c r="AP2400"/>
      <c r="AQ2400"/>
      <c r="AR2400"/>
      <c r="AS2400"/>
    </row>
    <row r="2401" spans="1:45" x14ac:dyDescent="0.25">
      <c r="A2401" s="110"/>
      <c r="B2401" s="110"/>
      <c r="R2401" s="82"/>
      <c r="S2401"/>
      <c r="T2401"/>
      <c r="U2401"/>
      <c r="V2401" s="12"/>
      <c r="W2401" s="12"/>
      <c r="X2401" s="12"/>
      <c r="Y2401" s="12"/>
      <c r="AA2401" s="12"/>
      <c r="AB2401" s="12"/>
      <c r="AC2401" s="12"/>
      <c r="AD2401" s="12"/>
      <c r="AE2401" s="12"/>
      <c r="AF2401"/>
      <c r="AH2401"/>
      <c r="AI2401"/>
      <c r="AJ2401"/>
      <c r="AK2401"/>
      <c r="AL2401"/>
      <c r="AM2401"/>
      <c r="AN2401"/>
      <c r="AO2401"/>
      <c r="AP2401"/>
      <c r="AQ2401"/>
      <c r="AR2401"/>
      <c r="AS2401"/>
    </row>
    <row r="2402" spans="1:45" x14ac:dyDescent="0.25">
      <c r="A2402" s="110"/>
      <c r="B2402" s="110"/>
      <c r="R2402" s="82"/>
      <c r="S2402"/>
      <c r="T2402"/>
      <c r="U2402"/>
      <c r="V2402" s="12"/>
      <c r="W2402" s="12"/>
      <c r="X2402" s="12"/>
      <c r="Y2402" s="12"/>
      <c r="AA2402" s="12"/>
      <c r="AB2402" s="12"/>
      <c r="AC2402" s="12"/>
      <c r="AD2402" s="12"/>
      <c r="AE2402" s="12"/>
      <c r="AF2402"/>
      <c r="AH2402"/>
      <c r="AI2402"/>
      <c r="AJ2402"/>
      <c r="AK2402"/>
      <c r="AL2402"/>
      <c r="AM2402"/>
      <c r="AN2402"/>
      <c r="AO2402"/>
      <c r="AP2402"/>
      <c r="AQ2402"/>
      <c r="AR2402"/>
      <c r="AS2402"/>
    </row>
    <row r="2403" spans="1:45" x14ac:dyDescent="0.25">
      <c r="A2403" s="110"/>
      <c r="B2403" s="110"/>
      <c r="R2403" s="82"/>
      <c r="S2403"/>
      <c r="T2403"/>
      <c r="U2403"/>
      <c r="V2403" s="12"/>
      <c r="W2403" s="12"/>
      <c r="X2403" s="12"/>
      <c r="Y2403" s="12"/>
      <c r="AA2403" s="12"/>
      <c r="AB2403" s="12"/>
      <c r="AC2403" s="12"/>
      <c r="AD2403" s="12"/>
      <c r="AE2403" s="12"/>
      <c r="AF2403"/>
      <c r="AH2403"/>
      <c r="AI2403"/>
      <c r="AJ2403"/>
      <c r="AK2403"/>
      <c r="AL2403"/>
      <c r="AM2403"/>
      <c r="AN2403"/>
      <c r="AO2403"/>
      <c r="AP2403"/>
      <c r="AQ2403"/>
      <c r="AR2403"/>
      <c r="AS2403"/>
    </row>
    <row r="2404" spans="1:45" x14ac:dyDescent="0.25">
      <c r="A2404" s="110"/>
      <c r="B2404" s="110"/>
      <c r="R2404" s="82"/>
      <c r="S2404"/>
      <c r="T2404"/>
      <c r="U2404"/>
      <c r="V2404" s="12"/>
      <c r="W2404" s="12"/>
      <c r="X2404" s="12"/>
      <c r="Y2404" s="12"/>
      <c r="AA2404" s="12"/>
      <c r="AB2404" s="12"/>
      <c r="AC2404" s="12"/>
      <c r="AD2404" s="12"/>
      <c r="AE2404" s="12"/>
      <c r="AF2404"/>
      <c r="AH2404"/>
      <c r="AI2404"/>
      <c r="AJ2404"/>
      <c r="AK2404"/>
      <c r="AL2404"/>
      <c r="AM2404"/>
      <c r="AN2404"/>
      <c r="AO2404"/>
      <c r="AP2404"/>
      <c r="AQ2404"/>
      <c r="AR2404"/>
      <c r="AS2404"/>
    </row>
    <row r="2405" spans="1:45" x14ac:dyDescent="0.25">
      <c r="A2405" s="110"/>
      <c r="B2405" s="110"/>
      <c r="R2405" s="82"/>
      <c r="S2405"/>
      <c r="T2405"/>
      <c r="U2405"/>
      <c r="V2405" s="12"/>
      <c r="W2405" s="12"/>
      <c r="X2405" s="12"/>
      <c r="Y2405" s="12"/>
      <c r="AA2405" s="12"/>
      <c r="AB2405" s="12"/>
      <c r="AC2405" s="12"/>
      <c r="AD2405" s="12"/>
      <c r="AE2405" s="12"/>
      <c r="AF2405"/>
      <c r="AH2405"/>
      <c r="AI2405"/>
      <c r="AJ2405"/>
      <c r="AK2405"/>
      <c r="AL2405"/>
      <c r="AM2405"/>
      <c r="AN2405"/>
      <c r="AO2405"/>
      <c r="AP2405"/>
      <c r="AQ2405"/>
      <c r="AR2405"/>
      <c r="AS2405"/>
    </row>
    <row r="2406" spans="1:45" x14ac:dyDescent="0.25">
      <c r="A2406" s="110"/>
      <c r="B2406" s="110"/>
      <c r="R2406" s="82"/>
      <c r="S2406"/>
      <c r="T2406"/>
      <c r="U2406"/>
      <c r="V2406" s="12"/>
      <c r="W2406" s="12"/>
      <c r="X2406" s="12"/>
      <c r="Y2406" s="12"/>
      <c r="AA2406" s="12"/>
      <c r="AB2406" s="12"/>
      <c r="AC2406" s="12"/>
      <c r="AD2406" s="12"/>
      <c r="AE2406" s="12"/>
      <c r="AF2406"/>
      <c r="AH2406"/>
      <c r="AI2406"/>
      <c r="AJ2406"/>
      <c r="AK2406"/>
      <c r="AL2406"/>
      <c r="AM2406"/>
      <c r="AN2406"/>
      <c r="AO2406"/>
      <c r="AP2406"/>
      <c r="AQ2406"/>
      <c r="AR2406"/>
      <c r="AS2406"/>
    </row>
    <row r="2407" spans="1:45" x14ac:dyDescent="0.25">
      <c r="A2407" s="110"/>
      <c r="B2407" s="110"/>
      <c r="R2407" s="82"/>
      <c r="S2407"/>
      <c r="T2407"/>
      <c r="U2407"/>
      <c r="V2407" s="12"/>
      <c r="W2407" s="12"/>
      <c r="X2407" s="12"/>
      <c r="Y2407" s="12"/>
      <c r="AA2407" s="12"/>
      <c r="AB2407" s="12"/>
      <c r="AC2407" s="12"/>
      <c r="AD2407" s="12"/>
      <c r="AE2407" s="12"/>
      <c r="AF2407"/>
      <c r="AH2407"/>
      <c r="AI2407"/>
      <c r="AJ2407"/>
      <c r="AK2407"/>
      <c r="AL2407"/>
      <c r="AM2407"/>
      <c r="AN2407"/>
      <c r="AO2407"/>
      <c r="AP2407"/>
      <c r="AQ2407"/>
      <c r="AR2407"/>
      <c r="AS2407"/>
    </row>
    <row r="2408" spans="1:45" x14ac:dyDescent="0.25">
      <c r="A2408" s="110"/>
      <c r="B2408" s="110"/>
      <c r="R2408" s="82"/>
      <c r="S2408"/>
      <c r="T2408"/>
      <c r="U2408"/>
      <c r="V2408" s="12"/>
      <c r="W2408" s="12"/>
      <c r="X2408" s="12"/>
      <c r="Y2408" s="12"/>
      <c r="AA2408" s="12"/>
      <c r="AB2408" s="12"/>
      <c r="AC2408" s="12"/>
      <c r="AD2408" s="12"/>
      <c r="AE2408" s="12"/>
      <c r="AF2408"/>
      <c r="AH2408"/>
      <c r="AI2408"/>
      <c r="AJ2408"/>
      <c r="AK2408"/>
      <c r="AL2408"/>
      <c r="AM2408"/>
      <c r="AN2408"/>
      <c r="AO2408"/>
      <c r="AP2408"/>
      <c r="AQ2408"/>
      <c r="AR2408"/>
      <c r="AS2408"/>
    </row>
    <row r="2409" spans="1:45" x14ac:dyDescent="0.25">
      <c r="A2409" s="110"/>
      <c r="B2409" s="110"/>
      <c r="R2409" s="82"/>
      <c r="S2409"/>
      <c r="T2409"/>
      <c r="U2409"/>
      <c r="V2409" s="12"/>
      <c r="W2409" s="12"/>
      <c r="X2409" s="12"/>
      <c r="Y2409" s="12"/>
      <c r="AA2409" s="12"/>
      <c r="AB2409" s="12"/>
      <c r="AC2409" s="12"/>
      <c r="AD2409" s="12"/>
      <c r="AE2409" s="12"/>
      <c r="AF2409"/>
      <c r="AH2409"/>
      <c r="AI2409"/>
      <c r="AJ2409"/>
      <c r="AK2409"/>
      <c r="AL2409"/>
      <c r="AM2409"/>
      <c r="AN2409"/>
      <c r="AO2409"/>
      <c r="AP2409"/>
      <c r="AQ2409"/>
      <c r="AR2409"/>
      <c r="AS2409"/>
    </row>
    <row r="2410" spans="1:45" x14ac:dyDescent="0.25">
      <c r="A2410" s="110"/>
      <c r="B2410" s="110"/>
      <c r="R2410" s="82"/>
      <c r="S2410"/>
      <c r="T2410"/>
      <c r="U2410"/>
      <c r="V2410" s="12"/>
      <c r="W2410" s="12"/>
      <c r="X2410" s="12"/>
      <c r="Y2410" s="12"/>
      <c r="AA2410" s="12"/>
      <c r="AB2410" s="12"/>
      <c r="AC2410" s="12"/>
      <c r="AD2410" s="12"/>
      <c r="AE2410" s="12"/>
      <c r="AF2410"/>
      <c r="AH2410"/>
      <c r="AI2410"/>
      <c r="AJ2410"/>
      <c r="AK2410"/>
      <c r="AL2410"/>
      <c r="AM2410"/>
      <c r="AN2410"/>
      <c r="AO2410"/>
      <c r="AP2410"/>
      <c r="AQ2410"/>
      <c r="AR2410"/>
      <c r="AS2410"/>
    </row>
    <row r="2411" spans="1:45" x14ac:dyDescent="0.25">
      <c r="A2411" s="110"/>
      <c r="B2411" s="110"/>
      <c r="R2411" s="82"/>
      <c r="S2411"/>
      <c r="T2411"/>
      <c r="U2411"/>
      <c r="V2411" s="12"/>
      <c r="W2411" s="12"/>
      <c r="X2411" s="12"/>
      <c r="Y2411" s="12"/>
      <c r="AA2411" s="12"/>
      <c r="AB2411" s="12"/>
      <c r="AC2411" s="12"/>
      <c r="AD2411" s="12"/>
      <c r="AE2411" s="12"/>
      <c r="AF2411"/>
      <c r="AH2411"/>
      <c r="AI2411"/>
      <c r="AJ2411"/>
      <c r="AK2411"/>
      <c r="AL2411"/>
      <c r="AM2411"/>
      <c r="AN2411"/>
      <c r="AO2411"/>
      <c r="AP2411"/>
      <c r="AQ2411"/>
      <c r="AR2411"/>
      <c r="AS2411"/>
    </row>
    <row r="2412" spans="1:45" x14ac:dyDescent="0.25">
      <c r="A2412" s="110"/>
      <c r="B2412" s="110"/>
      <c r="R2412" s="82"/>
      <c r="S2412"/>
      <c r="T2412"/>
      <c r="U2412"/>
      <c r="V2412" s="12"/>
      <c r="W2412" s="12"/>
      <c r="X2412" s="12"/>
      <c r="Y2412" s="12"/>
      <c r="AA2412" s="12"/>
      <c r="AB2412" s="12"/>
      <c r="AC2412" s="12"/>
      <c r="AD2412" s="12"/>
      <c r="AE2412" s="12"/>
      <c r="AF2412"/>
      <c r="AH2412"/>
      <c r="AI2412"/>
      <c r="AJ2412"/>
      <c r="AK2412"/>
      <c r="AL2412"/>
      <c r="AM2412"/>
      <c r="AN2412"/>
      <c r="AO2412"/>
      <c r="AP2412"/>
      <c r="AQ2412"/>
      <c r="AR2412"/>
      <c r="AS2412"/>
    </row>
    <row r="2413" spans="1:45" x14ac:dyDescent="0.25">
      <c r="A2413" s="110"/>
      <c r="B2413" s="110"/>
      <c r="R2413" s="82"/>
      <c r="S2413"/>
      <c r="T2413"/>
      <c r="U2413"/>
      <c r="V2413" s="12"/>
      <c r="W2413" s="12"/>
      <c r="X2413" s="12"/>
      <c r="Y2413" s="12"/>
      <c r="AA2413" s="12"/>
      <c r="AB2413" s="12"/>
      <c r="AC2413" s="12"/>
      <c r="AD2413" s="12"/>
      <c r="AE2413" s="12"/>
      <c r="AF2413"/>
      <c r="AH2413"/>
      <c r="AI2413"/>
      <c r="AJ2413"/>
      <c r="AK2413"/>
      <c r="AL2413"/>
      <c r="AM2413"/>
      <c r="AN2413"/>
      <c r="AO2413"/>
      <c r="AP2413"/>
      <c r="AQ2413"/>
      <c r="AR2413"/>
      <c r="AS2413"/>
    </row>
    <row r="2414" spans="1:45" x14ac:dyDescent="0.25">
      <c r="A2414" s="110"/>
      <c r="B2414" s="110"/>
      <c r="R2414" s="82"/>
      <c r="S2414"/>
      <c r="T2414"/>
      <c r="U2414"/>
      <c r="V2414" s="12"/>
      <c r="W2414" s="12"/>
      <c r="X2414" s="12"/>
      <c r="Y2414" s="12"/>
      <c r="AA2414" s="12"/>
      <c r="AB2414" s="12"/>
      <c r="AC2414" s="12"/>
      <c r="AD2414" s="12"/>
      <c r="AE2414" s="12"/>
      <c r="AF2414"/>
      <c r="AH2414"/>
      <c r="AI2414"/>
      <c r="AJ2414"/>
      <c r="AK2414"/>
      <c r="AL2414"/>
      <c r="AM2414"/>
      <c r="AN2414"/>
      <c r="AO2414"/>
      <c r="AP2414"/>
      <c r="AQ2414"/>
      <c r="AR2414"/>
      <c r="AS2414"/>
    </row>
    <row r="2415" spans="1:45" x14ac:dyDescent="0.25">
      <c r="A2415" s="110"/>
      <c r="B2415" s="110"/>
      <c r="R2415" s="82"/>
      <c r="S2415"/>
      <c r="T2415"/>
      <c r="U2415"/>
      <c r="V2415" s="12"/>
      <c r="W2415" s="12"/>
      <c r="X2415" s="12"/>
      <c r="Y2415" s="12"/>
      <c r="AA2415" s="12"/>
      <c r="AB2415" s="12"/>
      <c r="AC2415" s="12"/>
      <c r="AD2415" s="12"/>
      <c r="AE2415" s="12"/>
      <c r="AF2415"/>
      <c r="AH2415"/>
      <c r="AI2415"/>
      <c r="AJ2415"/>
      <c r="AK2415"/>
      <c r="AL2415"/>
      <c r="AM2415"/>
      <c r="AN2415"/>
      <c r="AO2415"/>
      <c r="AP2415"/>
      <c r="AQ2415"/>
      <c r="AR2415"/>
      <c r="AS2415"/>
    </row>
    <row r="2416" spans="1:45" x14ac:dyDescent="0.25">
      <c r="A2416" s="110"/>
      <c r="B2416" s="110"/>
      <c r="R2416" s="82"/>
      <c r="S2416"/>
      <c r="T2416"/>
      <c r="U2416"/>
      <c r="V2416" s="12"/>
      <c r="W2416" s="12"/>
      <c r="X2416" s="12"/>
      <c r="Y2416" s="12"/>
      <c r="AA2416" s="12"/>
      <c r="AB2416" s="12"/>
      <c r="AC2416" s="12"/>
      <c r="AD2416" s="12"/>
      <c r="AE2416" s="12"/>
      <c r="AF2416"/>
      <c r="AH2416"/>
      <c r="AI2416"/>
      <c r="AJ2416"/>
      <c r="AK2416"/>
      <c r="AL2416"/>
      <c r="AM2416"/>
      <c r="AN2416"/>
      <c r="AO2416"/>
      <c r="AP2416"/>
      <c r="AQ2416"/>
      <c r="AR2416"/>
      <c r="AS2416"/>
    </row>
    <row r="2417" spans="1:45" x14ac:dyDescent="0.25">
      <c r="A2417" s="110"/>
      <c r="B2417" s="110"/>
      <c r="R2417" s="82"/>
      <c r="S2417"/>
      <c r="T2417"/>
      <c r="U2417"/>
      <c r="V2417" s="12"/>
      <c r="W2417" s="12"/>
      <c r="X2417" s="12"/>
      <c r="Y2417" s="12"/>
      <c r="AA2417" s="12"/>
      <c r="AB2417" s="12"/>
      <c r="AC2417" s="12"/>
      <c r="AD2417" s="12"/>
      <c r="AE2417" s="12"/>
      <c r="AF2417"/>
      <c r="AH2417"/>
      <c r="AI2417"/>
      <c r="AJ2417"/>
      <c r="AK2417"/>
      <c r="AL2417"/>
      <c r="AM2417"/>
      <c r="AN2417"/>
      <c r="AO2417"/>
      <c r="AP2417"/>
      <c r="AQ2417"/>
      <c r="AR2417"/>
      <c r="AS2417"/>
    </row>
    <row r="2418" spans="1:45" x14ac:dyDescent="0.25">
      <c r="A2418" s="110"/>
      <c r="B2418" s="110"/>
      <c r="R2418" s="82"/>
      <c r="S2418"/>
      <c r="T2418"/>
      <c r="U2418"/>
      <c r="V2418" s="12"/>
      <c r="W2418" s="12"/>
      <c r="X2418" s="12"/>
      <c r="Y2418" s="12"/>
      <c r="AA2418" s="12"/>
      <c r="AB2418" s="12"/>
      <c r="AC2418" s="12"/>
      <c r="AD2418" s="12"/>
      <c r="AE2418" s="12"/>
      <c r="AF2418"/>
      <c r="AH2418"/>
      <c r="AI2418"/>
      <c r="AJ2418"/>
      <c r="AK2418"/>
      <c r="AL2418"/>
      <c r="AM2418"/>
      <c r="AN2418"/>
      <c r="AO2418"/>
      <c r="AP2418"/>
      <c r="AQ2418"/>
      <c r="AR2418"/>
      <c r="AS2418"/>
    </row>
    <row r="2419" spans="1:45" x14ac:dyDescent="0.25">
      <c r="A2419" s="110"/>
      <c r="B2419" s="110"/>
      <c r="R2419" s="82"/>
      <c r="S2419"/>
      <c r="T2419"/>
      <c r="U2419"/>
      <c r="V2419" s="12"/>
      <c r="W2419" s="12"/>
      <c r="X2419" s="12"/>
      <c r="Y2419" s="12"/>
      <c r="AA2419" s="12"/>
      <c r="AB2419" s="12"/>
      <c r="AC2419" s="12"/>
      <c r="AD2419" s="12"/>
      <c r="AE2419" s="12"/>
      <c r="AF2419"/>
      <c r="AH2419"/>
      <c r="AI2419"/>
      <c r="AJ2419"/>
      <c r="AK2419"/>
      <c r="AL2419"/>
      <c r="AM2419"/>
      <c r="AN2419"/>
      <c r="AO2419"/>
      <c r="AP2419"/>
      <c r="AQ2419"/>
      <c r="AR2419"/>
      <c r="AS2419"/>
    </row>
    <row r="2420" spans="1:45" x14ac:dyDescent="0.25">
      <c r="A2420" s="110"/>
      <c r="B2420" s="110"/>
      <c r="R2420" s="82"/>
      <c r="S2420"/>
      <c r="T2420"/>
      <c r="U2420"/>
      <c r="V2420" s="12"/>
      <c r="W2420" s="12"/>
      <c r="X2420" s="12"/>
      <c r="Y2420" s="12"/>
      <c r="AA2420" s="12"/>
      <c r="AB2420" s="12"/>
      <c r="AC2420" s="12"/>
      <c r="AD2420" s="12"/>
      <c r="AE2420" s="12"/>
      <c r="AF2420"/>
      <c r="AH2420"/>
      <c r="AI2420"/>
      <c r="AJ2420"/>
      <c r="AK2420"/>
      <c r="AL2420"/>
      <c r="AM2420"/>
      <c r="AN2420"/>
      <c r="AO2420"/>
      <c r="AP2420"/>
      <c r="AQ2420"/>
      <c r="AR2420"/>
      <c r="AS2420"/>
    </row>
    <row r="2421" spans="1:45" x14ac:dyDescent="0.25">
      <c r="A2421" s="110"/>
      <c r="B2421" s="110"/>
      <c r="R2421" s="82"/>
      <c r="S2421"/>
      <c r="T2421"/>
      <c r="U2421"/>
      <c r="V2421" s="12"/>
      <c r="W2421" s="12"/>
      <c r="X2421" s="12"/>
      <c r="Y2421" s="12"/>
      <c r="AA2421" s="12"/>
      <c r="AB2421" s="12"/>
      <c r="AC2421" s="12"/>
      <c r="AD2421" s="12"/>
      <c r="AE2421" s="12"/>
      <c r="AF2421"/>
      <c r="AH2421"/>
      <c r="AI2421"/>
      <c r="AJ2421"/>
      <c r="AK2421"/>
      <c r="AL2421"/>
      <c r="AM2421"/>
      <c r="AN2421"/>
      <c r="AO2421"/>
      <c r="AP2421"/>
      <c r="AQ2421"/>
      <c r="AR2421"/>
      <c r="AS2421"/>
    </row>
    <row r="2422" spans="1:45" x14ac:dyDescent="0.25">
      <c r="A2422" s="110"/>
      <c r="B2422" s="110"/>
      <c r="R2422" s="82"/>
      <c r="S2422"/>
      <c r="T2422"/>
      <c r="U2422"/>
      <c r="V2422" s="12"/>
      <c r="W2422" s="12"/>
      <c r="X2422" s="12"/>
      <c r="Y2422" s="12"/>
      <c r="AA2422" s="12"/>
      <c r="AB2422" s="12"/>
      <c r="AC2422" s="12"/>
      <c r="AD2422" s="12"/>
      <c r="AE2422" s="12"/>
      <c r="AF2422"/>
      <c r="AH2422"/>
      <c r="AI2422"/>
      <c r="AJ2422"/>
      <c r="AK2422"/>
      <c r="AL2422"/>
      <c r="AM2422"/>
      <c r="AN2422"/>
      <c r="AO2422"/>
      <c r="AP2422"/>
      <c r="AQ2422"/>
      <c r="AR2422"/>
      <c r="AS2422"/>
    </row>
    <row r="2423" spans="1:45" x14ac:dyDescent="0.25">
      <c r="A2423" s="110"/>
      <c r="B2423" s="110"/>
      <c r="R2423" s="82"/>
      <c r="S2423"/>
      <c r="T2423"/>
      <c r="U2423"/>
      <c r="V2423" s="12"/>
      <c r="W2423" s="12"/>
      <c r="X2423" s="12"/>
      <c r="Y2423" s="12"/>
      <c r="AA2423" s="12"/>
      <c r="AB2423" s="12"/>
      <c r="AC2423" s="12"/>
      <c r="AD2423" s="12"/>
      <c r="AE2423" s="12"/>
      <c r="AF2423"/>
      <c r="AH2423"/>
      <c r="AI2423"/>
      <c r="AJ2423"/>
      <c r="AK2423"/>
      <c r="AL2423"/>
      <c r="AM2423"/>
      <c r="AN2423"/>
      <c r="AO2423"/>
      <c r="AP2423"/>
      <c r="AQ2423"/>
      <c r="AR2423"/>
      <c r="AS2423"/>
    </row>
    <row r="2424" spans="1:45" x14ac:dyDescent="0.25">
      <c r="A2424" s="110"/>
      <c r="B2424" s="110"/>
      <c r="R2424" s="82"/>
      <c r="S2424"/>
      <c r="T2424"/>
      <c r="U2424"/>
      <c r="V2424" s="12"/>
      <c r="W2424" s="12"/>
      <c r="X2424" s="12"/>
      <c r="Y2424" s="12"/>
      <c r="AA2424" s="12"/>
      <c r="AB2424" s="12"/>
      <c r="AC2424" s="12"/>
      <c r="AD2424" s="12"/>
      <c r="AE2424" s="12"/>
      <c r="AF2424"/>
      <c r="AH2424"/>
      <c r="AI2424"/>
      <c r="AJ2424"/>
      <c r="AK2424"/>
      <c r="AL2424"/>
      <c r="AM2424"/>
      <c r="AN2424"/>
      <c r="AO2424"/>
      <c r="AP2424"/>
      <c r="AQ2424"/>
      <c r="AR2424"/>
      <c r="AS2424"/>
    </row>
    <row r="2425" spans="1:45" x14ac:dyDescent="0.25">
      <c r="A2425" s="110"/>
      <c r="B2425" s="110"/>
      <c r="R2425" s="82"/>
      <c r="S2425"/>
      <c r="T2425"/>
      <c r="U2425"/>
      <c r="V2425" s="12"/>
      <c r="W2425" s="12"/>
      <c r="X2425" s="12"/>
      <c r="Y2425" s="12"/>
      <c r="AA2425" s="12"/>
      <c r="AB2425" s="12"/>
      <c r="AC2425" s="12"/>
      <c r="AD2425" s="12"/>
      <c r="AE2425" s="12"/>
      <c r="AF2425"/>
      <c r="AH2425"/>
      <c r="AI2425"/>
      <c r="AJ2425"/>
      <c r="AK2425"/>
      <c r="AL2425"/>
      <c r="AM2425"/>
      <c r="AN2425"/>
      <c r="AO2425"/>
      <c r="AP2425"/>
      <c r="AQ2425"/>
      <c r="AR2425"/>
      <c r="AS2425"/>
    </row>
    <row r="2426" spans="1:45" x14ac:dyDescent="0.25">
      <c r="A2426" s="110"/>
      <c r="B2426" s="110"/>
      <c r="R2426" s="82"/>
      <c r="S2426"/>
      <c r="T2426"/>
      <c r="U2426"/>
      <c r="V2426" s="12"/>
      <c r="W2426" s="12"/>
      <c r="X2426" s="12"/>
      <c r="Y2426" s="12"/>
      <c r="AA2426" s="12"/>
      <c r="AB2426" s="12"/>
      <c r="AC2426" s="12"/>
      <c r="AD2426" s="12"/>
      <c r="AE2426" s="12"/>
      <c r="AF2426"/>
      <c r="AH2426"/>
      <c r="AI2426"/>
      <c r="AJ2426"/>
      <c r="AK2426"/>
      <c r="AL2426"/>
      <c r="AM2426"/>
      <c r="AN2426"/>
      <c r="AO2426"/>
      <c r="AP2426"/>
      <c r="AQ2426"/>
      <c r="AR2426"/>
      <c r="AS2426"/>
    </row>
    <row r="2427" spans="1:45" x14ac:dyDescent="0.25">
      <c r="A2427" s="110"/>
      <c r="B2427" s="110"/>
      <c r="R2427" s="82"/>
      <c r="S2427"/>
      <c r="T2427"/>
      <c r="U2427"/>
      <c r="V2427" s="12"/>
      <c r="W2427" s="12"/>
      <c r="X2427" s="12"/>
      <c r="Y2427" s="12"/>
      <c r="AA2427" s="12"/>
      <c r="AB2427" s="12"/>
      <c r="AC2427" s="12"/>
      <c r="AD2427" s="12"/>
      <c r="AE2427" s="12"/>
      <c r="AF2427"/>
      <c r="AH2427"/>
      <c r="AI2427"/>
      <c r="AJ2427"/>
      <c r="AK2427"/>
      <c r="AL2427"/>
      <c r="AM2427"/>
      <c r="AN2427"/>
      <c r="AO2427"/>
      <c r="AP2427"/>
      <c r="AQ2427"/>
      <c r="AR2427"/>
      <c r="AS2427"/>
    </row>
    <row r="2428" spans="1:45" x14ac:dyDescent="0.25">
      <c r="A2428" s="110"/>
      <c r="B2428" s="110"/>
      <c r="R2428" s="82"/>
      <c r="S2428"/>
      <c r="T2428"/>
      <c r="U2428"/>
      <c r="V2428" s="12"/>
      <c r="W2428" s="12"/>
      <c r="X2428" s="12"/>
      <c r="Y2428" s="12"/>
      <c r="AA2428" s="12"/>
      <c r="AB2428" s="12"/>
      <c r="AC2428" s="12"/>
      <c r="AD2428" s="12"/>
      <c r="AE2428" s="12"/>
      <c r="AF2428"/>
      <c r="AH2428"/>
      <c r="AI2428"/>
      <c r="AJ2428"/>
      <c r="AK2428"/>
      <c r="AL2428"/>
      <c r="AM2428"/>
      <c r="AN2428"/>
      <c r="AO2428"/>
      <c r="AP2428"/>
      <c r="AQ2428"/>
      <c r="AR2428"/>
      <c r="AS2428"/>
    </row>
    <row r="2429" spans="1:45" x14ac:dyDescent="0.25">
      <c r="A2429" s="110"/>
      <c r="B2429" s="110"/>
      <c r="R2429" s="82"/>
      <c r="S2429"/>
      <c r="T2429"/>
      <c r="U2429"/>
      <c r="V2429" s="12"/>
      <c r="W2429" s="12"/>
      <c r="X2429" s="12"/>
      <c r="Y2429" s="12"/>
      <c r="AA2429" s="12"/>
      <c r="AB2429" s="12"/>
      <c r="AC2429" s="12"/>
      <c r="AD2429" s="12"/>
      <c r="AE2429" s="12"/>
      <c r="AF2429"/>
      <c r="AH2429"/>
      <c r="AI2429"/>
      <c r="AJ2429"/>
      <c r="AK2429"/>
      <c r="AL2429"/>
      <c r="AM2429"/>
      <c r="AN2429"/>
      <c r="AO2429"/>
      <c r="AP2429"/>
      <c r="AQ2429"/>
      <c r="AR2429"/>
      <c r="AS2429"/>
    </row>
    <row r="2430" spans="1:45" x14ac:dyDescent="0.25">
      <c r="A2430" s="110"/>
      <c r="B2430" s="110"/>
      <c r="R2430" s="82"/>
      <c r="S2430"/>
      <c r="T2430"/>
      <c r="U2430"/>
      <c r="V2430" s="12"/>
      <c r="W2430" s="12"/>
      <c r="X2430" s="12"/>
      <c r="Y2430" s="12"/>
      <c r="AA2430" s="12"/>
      <c r="AB2430" s="12"/>
      <c r="AC2430" s="12"/>
      <c r="AD2430" s="12"/>
      <c r="AE2430" s="12"/>
      <c r="AF2430"/>
      <c r="AH2430"/>
      <c r="AI2430"/>
      <c r="AJ2430"/>
      <c r="AK2430"/>
      <c r="AL2430"/>
      <c r="AM2430"/>
      <c r="AN2430"/>
      <c r="AO2430"/>
      <c r="AP2430"/>
      <c r="AQ2430"/>
      <c r="AR2430"/>
      <c r="AS2430"/>
    </row>
    <row r="2431" spans="1:45" x14ac:dyDescent="0.25">
      <c r="A2431" s="110"/>
      <c r="B2431" s="110"/>
      <c r="R2431" s="82"/>
      <c r="S2431"/>
      <c r="T2431"/>
      <c r="U2431"/>
      <c r="V2431" s="12"/>
      <c r="W2431" s="12"/>
      <c r="X2431" s="12"/>
      <c r="Y2431" s="12"/>
      <c r="AA2431" s="12"/>
      <c r="AB2431" s="12"/>
      <c r="AC2431" s="12"/>
      <c r="AD2431" s="12"/>
      <c r="AE2431" s="12"/>
      <c r="AF2431"/>
      <c r="AH2431"/>
      <c r="AI2431"/>
      <c r="AJ2431"/>
      <c r="AK2431"/>
      <c r="AL2431"/>
      <c r="AM2431"/>
      <c r="AN2431"/>
      <c r="AO2431"/>
      <c r="AP2431"/>
      <c r="AQ2431"/>
      <c r="AR2431"/>
      <c r="AS2431"/>
    </row>
    <row r="2432" spans="1:45" x14ac:dyDescent="0.25">
      <c r="A2432" s="110"/>
      <c r="B2432" s="110"/>
      <c r="R2432" s="82"/>
      <c r="S2432"/>
      <c r="T2432"/>
      <c r="U2432"/>
      <c r="V2432" s="12"/>
      <c r="W2432" s="12"/>
      <c r="X2432" s="12"/>
      <c r="Y2432" s="12"/>
      <c r="AA2432" s="12"/>
      <c r="AB2432" s="12"/>
      <c r="AC2432" s="12"/>
      <c r="AD2432" s="12"/>
      <c r="AE2432" s="12"/>
      <c r="AF2432"/>
      <c r="AH2432"/>
      <c r="AI2432"/>
      <c r="AJ2432"/>
      <c r="AK2432"/>
      <c r="AL2432"/>
      <c r="AM2432"/>
      <c r="AN2432"/>
      <c r="AO2432"/>
      <c r="AP2432"/>
      <c r="AQ2432"/>
      <c r="AR2432"/>
      <c r="AS2432"/>
    </row>
    <row r="2433" spans="1:45" x14ac:dyDescent="0.25">
      <c r="A2433" s="110"/>
      <c r="B2433" s="110"/>
      <c r="R2433" s="82"/>
      <c r="S2433"/>
      <c r="T2433"/>
      <c r="U2433"/>
      <c r="V2433" s="12"/>
      <c r="W2433" s="12"/>
      <c r="X2433" s="12"/>
      <c r="Y2433" s="12"/>
      <c r="AA2433" s="12"/>
      <c r="AB2433" s="12"/>
      <c r="AC2433" s="12"/>
      <c r="AD2433" s="12"/>
      <c r="AE2433" s="12"/>
      <c r="AF2433"/>
      <c r="AH2433"/>
      <c r="AI2433"/>
      <c r="AJ2433"/>
      <c r="AK2433"/>
      <c r="AL2433"/>
      <c r="AM2433"/>
      <c r="AN2433"/>
      <c r="AO2433"/>
      <c r="AP2433"/>
      <c r="AQ2433"/>
      <c r="AR2433"/>
      <c r="AS2433"/>
    </row>
    <row r="2434" spans="1:45" x14ac:dyDescent="0.25">
      <c r="A2434" s="110"/>
      <c r="B2434" s="110"/>
      <c r="R2434" s="82"/>
      <c r="S2434"/>
      <c r="T2434"/>
      <c r="U2434"/>
      <c r="V2434" s="12"/>
      <c r="W2434" s="12"/>
      <c r="X2434" s="12"/>
      <c r="Y2434" s="12"/>
      <c r="AA2434" s="12"/>
      <c r="AB2434" s="12"/>
      <c r="AC2434" s="12"/>
      <c r="AD2434" s="12"/>
      <c r="AE2434" s="12"/>
      <c r="AF2434"/>
      <c r="AH2434"/>
      <c r="AI2434"/>
      <c r="AJ2434"/>
      <c r="AK2434"/>
      <c r="AL2434"/>
      <c r="AM2434"/>
      <c r="AN2434"/>
      <c r="AO2434"/>
      <c r="AP2434"/>
      <c r="AQ2434"/>
      <c r="AR2434"/>
      <c r="AS2434"/>
    </row>
    <row r="2435" spans="1:45" x14ac:dyDescent="0.25">
      <c r="A2435" s="110"/>
      <c r="B2435" s="110"/>
      <c r="R2435" s="82"/>
      <c r="S2435"/>
      <c r="T2435"/>
      <c r="U2435"/>
      <c r="V2435" s="12"/>
      <c r="W2435" s="12"/>
      <c r="X2435" s="12"/>
      <c r="Y2435" s="12"/>
      <c r="AA2435" s="12"/>
      <c r="AB2435" s="12"/>
      <c r="AC2435" s="12"/>
      <c r="AD2435" s="12"/>
      <c r="AE2435" s="12"/>
      <c r="AF2435"/>
      <c r="AH2435"/>
      <c r="AI2435"/>
      <c r="AJ2435"/>
      <c r="AK2435"/>
      <c r="AL2435"/>
      <c r="AM2435"/>
      <c r="AN2435"/>
      <c r="AO2435"/>
      <c r="AP2435"/>
      <c r="AQ2435"/>
      <c r="AR2435"/>
      <c r="AS2435"/>
    </row>
    <row r="2436" spans="1:45" x14ac:dyDescent="0.25">
      <c r="A2436" s="110"/>
      <c r="B2436" s="110"/>
      <c r="R2436" s="82"/>
      <c r="S2436"/>
      <c r="T2436"/>
      <c r="U2436"/>
      <c r="V2436" s="12"/>
      <c r="W2436" s="12"/>
      <c r="X2436" s="12"/>
      <c r="Y2436" s="12"/>
      <c r="AA2436" s="12"/>
      <c r="AB2436" s="12"/>
      <c r="AC2436" s="12"/>
      <c r="AD2436" s="12"/>
      <c r="AE2436" s="12"/>
      <c r="AF2436"/>
      <c r="AH2436"/>
      <c r="AI2436"/>
      <c r="AJ2436"/>
      <c r="AK2436"/>
      <c r="AL2436"/>
      <c r="AM2436"/>
      <c r="AN2436"/>
      <c r="AO2436"/>
      <c r="AP2436"/>
      <c r="AQ2436"/>
      <c r="AR2436"/>
      <c r="AS2436"/>
    </row>
    <row r="2437" spans="1:45" x14ac:dyDescent="0.25">
      <c r="A2437" s="110"/>
      <c r="B2437" s="110"/>
      <c r="R2437" s="82"/>
      <c r="S2437"/>
      <c r="T2437"/>
      <c r="U2437"/>
      <c r="V2437" s="12"/>
      <c r="W2437" s="12"/>
      <c r="X2437" s="12"/>
      <c r="Y2437" s="12"/>
      <c r="AA2437" s="12"/>
      <c r="AB2437" s="12"/>
      <c r="AC2437" s="12"/>
      <c r="AD2437" s="12"/>
      <c r="AE2437" s="12"/>
      <c r="AF2437"/>
      <c r="AH2437"/>
      <c r="AI2437"/>
      <c r="AJ2437"/>
      <c r="AK2437"/>
      <c r="AL2437"/>
      <c r="AM2437"/>
      <c r="AN2437"/>
      <c r="AO2437"/>
      <c r="AP2437"/>
      <c r="AQ2437"/>
      <c r="AR2437"/>
      <c r="AS2437"/>
    </row>
    <row r="2438" spans="1:45" x14ac:dyDescent="0.25">
      <c r="A2438" s="110"/>
      <c r="B2438" s="110"/>
      <c r="R2438" s="82"/>
      <c r="S2438"/>
      <c r="T2438"/>
      <c r="U2438"/>
      <c r="V2438" s="12"/>
      <c r="W2438" s="12"/>
      <c r="X2438" s="12"/>
      <c r="Y2438" s="12"/>
      <c r="AA2438" s="12"/>
      <c r="AB2438" s="12"/>
      <c r="AC2438" s="12"/>
      <c r="AD2438" s="12"/>
      <c r="AE2438" s="12"/>
      <c r="AF2438"/>
      <c r="AH2438"/>
      <c r="AI2438"/>
      <c r="AJ2438"/>
      <c r="AK2438"/>
      <c r="AL2438"/>
      <c r="AM2438"/>
      <c r="AN2438"/>
      <c r="AO2438"/>
      <c r="AP2438"/>
      <c r="AQ2438"/>
      <c r="AR2438"/>
      <c r="AS2438"/>
    </row>
    <row r="2439" spans="1:45" x14ac:dyDescent="0.25">
      <c r="A2439" s="110"/>
      <c r="B2439" s="110"/>
      <c r="R2439" s="82"/>
      <c r="S2439"/>
      <c r="T2439"/>
      <c r="U2439"/>
      <c r="V2439" s="12"/>
      <c r="W2439" s="12"/>
      <c r="X2439" s="12"/>
      <c r="Y2439" s="12"/>
      <c r="AA2439" s="12"/>
      <c r="AB2439" s="12"/>
      <c r="AC2439" s="12"/>
      <c r="AD2439" s="12"/>
      <c r="AE2439" s="12"/>
      <c r="AF2439"/>
      <c r="AH2439"/>
      <c r="AI2439"/>
      <c r="AJ2439"/>
      <c r="AK2439"/>
      <c r="AL2439"/>
      <c r="AM2439"/>
      <c r="AN2439"/>
      <c r="AO2439"/>
      <c r="AP2439"/>
      <c r="AQ2439"/>
      <c r="AR2439"/>
      <c r="AS2439"/>
    </row>
    <row r="2440" spans="1:45" x14ac:dyDescent="0.25">
      <c r="A2440" s="110"/>
      <c r="B2440" s="110"/>
      <c r="R2440" s="82"/>
      <c r="S2440"/>
      <c r="T2440"/>
      <c r="U2440"/>
      <c r="V2440" s="12"/>
      <c r="W2440" s="12"/>
      <c r="X2440" s="12"/>
      <c r="Y2440" s="12"/>
      <c r="AA2440" s="12"/>
      <c r="AB2440" s="12"/>
      <c r="AC2440" s="12"/>
      <c r="AD2440" s="12"/>
      <c r="AE2440" s="12"/>
      <c r="AF2440"/>
      <c r="AH2440"/>
      <c r="AI2440"/>
      <c r="AJ2440"/>
      <c r="AK2440"/>
      <c r="AL2440"/>
      <c r="AM2440"/>
      <c r="AN2440"/>
      <c r="AO2440"/>
      <c r="AP2440"/>
      <c r="AQ2440"/>
      <c r="AR2440"/>
      <c r="AS2440"/>
    </row>
    <row r="2441" spans="1:45" x14ac:dyDescent="0.25">
      <c r="A2441" s="110"/>
      <c r="B2441" s="110"/>
      <c r="R2441" s="82"/>
      <c r="S2441"/>
      <c r="T2441"/>
      <c r="U2441"/>
      <c r="V2441" s="12"/>
      <c r="W2441" s="12"/>
      <c r="X2441" s="12"/>
      <c r="Y2441" s="12"/>
      <c r="AA2441" s="12"/>
      <c r="AB2441" s="12"/>
      <c r="AC2441" s="12"/>
      <c r="AD2441" s="12"/>
      <c r="AE2441" s="12"/>
      <c r="AF2441"/>
      <c r="AH2441"/>
      <c r="AI2441"/>
      <c r="AJ2441"/>
      <c r="AK2441"/>
      <c r="AL2441"/>
      <c r="AM2441"/>
      <c r="AN2441"/>
      <c r="AO2441"/>
      <c r="AP2441"/>
      <c r="AQ2441"/>
      <c r="AR2441"/>
      <c r="AS2441"/>
    </row>
    <row r="2442" spans="1:45" x14ac:dyDescent="0.25">
      <c r="A2442" s="110"/>
      <c r="B2442" s="110"/>
      <c r="R2442" s="82"/>
      <c r="S2442"/>
      <c r="T2442"/>
      <c r="U2442"/>
      <c r="V2442" s="12"/>
      <c r="W2442" s="12"/>
      <c r="X2442" s="12"/>
      <c r="Y2442" s="12"/>
      <c r="AA2442" s="12"/>
      <c r="AB2442" s="12"/>
      <c r="AC2442" s="12"/>
      <c r="AD2442" s="12"/>
      <c r="AE2442" s="12"/>
      <c r="AF2442"/>
      <c r="AH2442"/>
      <c r="AI2442"/>
      <c r="AJ2442"/>
      <c r="AK2442"/>
      <c r="AL2442"/>
      <c r="AM2442"/>
      <c r="AN2442"/>
      <c r="AO2442"/>
      <c r="AP2442"/>
      <c r="AQ2442"/>
      <c r="AR2442"/>
      <c r="AS2442"/>
    </row>
    <row r="2443" spans="1:45" x14ac:dyDescent="0.25">
      <c r="A2443" s="110"/>
      <c r="B2443" s="110"/>
      <c r="R2443" s="82"/>
      <c r="S2443"/>
      <c r="T2443"/>
      <c r="U2443"/>
      <c r="V2443" s="12"/>
      <c r="W2443" s="12"/>
      <c r="X2443" s="12"/>
      <c r="Y2443" s="12"/>
      <c r="AA2443" s="12"/>
      <c r="AB2443" s="12"/>
      <c r="AC2443" s="12"/>
      <c r="AD2443" s="12"/>
      <c r="AE2443" s="12"/>
      <c r="AF2443"/>
      <c r="AH2443"/>
      <c r="AI2443"/>
      <c r="AJ2443"/>
      <c r="AK2443"/>
      <c r="AL2443"/>
      <c r="AM2443"/>
      <c r="AN2443"/>
      <c r="AO2443"/>
      <c r="AP2443"/>
      <c r="AQ2443"/>
      <c r="AR2443"/>
      <c r="AS2443"/>
    </row>
    <row r="2444" spans="1:45" x14ac:dyDescent="0.25">
      <c r="A2444" s="110"/>
      <c r="B2444" s="110"/>
      <c r="R2444" s="82"/>
      <c r="S2444"/>
      <c r="T2444"/>
      <c r="U2444"/>
      <c r="V2444" s="12"/>
      <c r="W2444" s="12"/>
      <c r="X2444" s="12"/>
      <c r="Y2444" s="12"/>
      <c r="AA2444" s="12"/>
      <c r="AB2444" s="12"/>
      <c r="AC2444" s="12"/>
      <c r="AD2444" s="12"/>
      <c r="AE2444" s="12"/>
      <c r="AF2444"/>
      <c r="AH2444"/>
      <c r="AI2444"/>
      <c r="AJ2444"/>
      <c r="AK2444"/>
      <c r="AL2444"/>
      <c r="AM2444"/>
      <c r="AN2444"/>
      <c r="AO2444"/>
      <c r="AP2444"/>
      <c r="AQ2444"/>
      <c r="AR2444"/>
      <c r="AS2444"/>
    </row>
    <row r="2445" spans="1:45" x14ac:dyDescent="0.25">
      <c r="A2445" s="110"/>
      <c r="B2445" s="110"/>
      <c r="R2445" s="82"/>
      <c r="S2445"/>
      <c r="T2445"/>
      <c r="U2445"/>
      <c r="V2445" s="12"/>
      <c r="W2445" s="12"/>
      <c r="X2445" s="12"/>
      <c r="Y2445" s="12"/>
      <c r="AA2445" s="12"/>
      <c r="AB2445" s="12"/>
      <c r="AC2445" s="12"/>
      <c r="AD2445" s="12"/>
      <c r="AE2445" s="12"/>
      <c r="AF2445"/>
      <c r="AH2445"/>
      <c r="AI2445"/>
      <c r="AJ2445"/>
      <c r="AK2445"/>
      <c r="AL2445"/>
      <c r="AM2445"/>
      <c r="AN2445"/>
      <c r="AO2445"/>
      <c r="AP2445"/>
      <c r="AQ2445"/>
      <c r="AR2445"/>
      <c r="AS2445"/>
    </row>
    <row r="2446" spans="1:45" x14ac:dyDescent="0.25">
      <c r="A2446" s="110"/>
      <c r="B2446" s="110"/>
      <c r="R2446" s="82"/>
      <c r="S2446"/>
      <c r="T2446"/>
      <c r="U2446"/>
      <c r="V2446" s="12"/>
      <c r="W2446" s="12"/>
      <c r="X2446" s="12"/>
      <c r="Y2446" s="12"/>
      <c r="AA2446" s="12"/>
      <c r="AB2446" s="12"/>
      <c r="AC2446" s="12"/>
      <c r="AD2446" s="12"/>
      <c r="AE2446" s="12"/>
      <c r="AF2446"/>
      <c r="AH2446"/>
      <c r="AI2446"/>
      <c r="AJ2446"/>
      <c r="AK2446"/>
      <c r="AL2446"/>
      <c r="AM2446"/>
      <c r="AN2446"/>
      <c r="AO2446"/>
      <c r="AP2446"/>
      <c r="AQ2446"/>
      <c r="AR2446"/>
      <c r="AS2446"/>
    </row>
    <row r="2447" spans="1:45" x14ac:dyDescent="0.25">
      <c r="A2447" s="110"/>
      <c r="B2447" s="110"/>
      <c r="R2447" s="82"/>
      <c r="S2447"/>
      <c r="T2447"/>
      <c r="U2447"/>
      <c r="V2447" s="12"/>
      <c r="W2447" s="12"/>
      <c r="X2447" s="12"/>
      <c r="Y2447" s="12"/>
      <c r="AA2447" s="12"/>
      <c r="AB2447" s="12"/>
      <c r="AC2447" s="12"/>
      <c r="AD2447" s="12"/>
      <c r="AE2447" s="12"/>
      <c r="AF2447"/>
      <c r="AH2447"/>
      <c r="AI2447"/>
      <c r="AJ2447"/>
      <c r="AK2447"/>
      <c r="AL2447"/>
      <c r="AM2447"/>
      <c r="AN2447"/>
      <c r="AO2447"/>
      <c r="AP2447"/>
      <c r="AQ2447"/>
      <c r="AR2447"/>
      <c r="AS2447"/>
    </row>
    <row r="2448" spans="1:45" x14ac:dyDescent="0.25">
      <c r="A2448" s="110"/>
      <c r="B2448" s="110"/>
      <c r="R2448" s="82"/>
      <c r="S2448"/>
      <c r="T2448"/>
      <c r="U2448"/>
      <c r="V2448" s="12"/>
      <c r="W2448" s="12"/>
      <c r="X2448" s="12"/>
      <c r="Y2448" s="12"/>
      <c r="AA2448" s="12"/>
      <c r="AB2448" s="12"/>
      <c r="AC2448" s="12"/>
      <c r="AD2448" s="12"/>
      <c r="AE2448" s="12"/>
      <c r="AF2448"/>
      <c r="AH2448"/>
      <c r="AI2448"/>
      <c r="AJ2448"/>
      <c r="AK2448"/>
      <c r="AL2448"/>
      <c r="AM2448"/>
      <c r="AN2448"/>
      <c r="AO2448"/>
      <c r="AP2448"/>
      <c r="AQ2448"/>
      <c r="AR2448"/>
      <c r="AS2448"/>
    </row>
    <row r="2449" spans="1:45" x14ac:dyDescent="0.25">
      <c r="A2449" s="110"/>
      <c r="B2449" s="110"/>
      <c r="R2449" s="82"/>
      <c r="S2449"/>
      <c r="T2449"/>
      <c r="U2449"/>
      <c r="V2449" s="12"/>
      <c r="W2449" s="12"/>
      <c r="X2449" s="12"/>
      <c r="Y2449" s="12"/>
      <c r="AA2449" s="12"/>
      <c r="AB2449" s="12"/>
      <c r="AC2449" s="12"/>
      <c r="AD2449" s="12"/>
      <c r="AE2449" s="12"/>
      <c r="AF2449"/>
      <c r="AH2449"/>
      <c r="AI2449"/>
      <c r="AJ2449"/>
      <c r="AK2449"/>
      <c r="AL2449"/>
      <c r="AM2449"/>
      <c r="AN2449"/>
      <c r="AO2449"/>
      <c r="AP2449"/>
      <c r="AQ2449"/>
      <c r="AR2449"/>
      <c r="AS2449"/>
    </row>
    <row r="2450" spans="1:45" x14ac:dyDescent="0.25">
      <c r="A2450" s="110"/>
      <c r="B2450" s="110"/>
      <c r="R2450" s="82"/>
      <c r="S2450"/>
      <c r="T2450"/>
      <c r="U2450"/>
      <c r="V2450" s="12"/>
      <c r="W2450" s="12"/>
      <c r="X2450" s="12"/>
      <c r="Y2450" s="12"/>
      <c r="AA2450" s="12"/>
      <c r="AB2450" s="12"/>
      <c r="AC2450" s="12"/>
      <c r="AD2450" s="12"/>
      <c r="AE2450" s="12"/>
      <c r="AF2450"/>
      <c r="AH2450"/>
      <c r="AI2450"/>
      <c r="AJ2450"/>
      <c r="AK2450"/>
      <c r="AL2450"/>
      <c r="AM2450"/>
      <c r="AN2450"/>
      <c r="AO2450"/>
      <c r="AP2450"/>
      <c r="AQ2450"/>
      <c r="AR2450"/>
      <c r="AS2450"/>
    </row>
    <row r="2451" spans="1:45" x14ac:dyDescent="0.25">
      <c r="A2451" s="110"/>
      <c r="B2451" s="110"/>
      <c r="R2451" s="82"/>
      <c r="S2451"/>
      <c r="T2451"/>
      <c r="U2451"/>
      <c r="V2451" s="12"/>
      <c r="W2451" s="12"/>
      <c r="X2451" s="12"/>
      <c r="Y2451" s="12"/>
      <c r="AA2451" s="12"/>
      <c r="AB2451" s="12"/>
      <c r="AC2451" s="12"/>
      <c r="AD2451" s="12"/>
      <c r="AE2451" s="12"/>
      <c r="AF2451"/>
      <c r="AH2451"/>
      <c r="AI2451"/>
      <c r="AJ2451"/>
      <c r="AK2451"/>
      <c r="AL2451"/>
      <c r="AM2451"/>
      <c r="AN2451"/>
      <c r="AO2451"/>
      <c r="AP2451"/>
      <c r="AQ2451"/>
      <c r="AR2451"/>
      <c r="AS2451"/>
    </row>
    <row r="2452" spans="1:45" x14ac:dyDescent="0.25">
      <c r="A2452" s="110"/>
      <c r="B2452" s="110"/>
      <c r="R2452" s="82"/>
      <c r="S2452"/>
      <c r="T2452"/>
      <c r="U2452"/>
      <c r="V2452" s="12"/>
      <c r="W2452" s="12"/>
      <c r="X2452" s="12"/>
      <c r="Y2452" s="12"/>
      <c r="AA2452" s="12"/>
      <c r="AB2452" s="12"/>
      <c r="AC2452" s="12"/>
      <c r="AD2452" s="12"/>
      <c r="AE2452" s="12"/>
      <c r="AF2452"/>
      <c r="AH2452"/>
      <c r="AI2452"/>
      <c r="AJ2452"/>
      <c r="AK2452"/>
      <c r="AL2452"/>
      <c r="AM2452"/>
      <c r="AN2452"/>
      <c r="AO2452"/>
      <c r="AP2452"/>
      <c r="AQ2452"/>
      <c r="AR2452"/>
      <c r="AS2452"/>
    </row>
    <row r="2453" spans="1:45" x14ac:dyDescent="0.25">
      <c r="A2453" s="110"/>
      <c r="B2453" s="110"/>
      <c r="R2453" s="82"/>
      <c r="S2453"/>
      <c r="T2453"/>
      <c r="U2453"/>
      <c r="V2453" s="12"/>
      <c r="W2453" s="12"/>
      <c r="X2453" s="12"/>
      <c r="Y2453" s="12"/>
      <c r="AA2453" s="12"/>
      <c r="AB2453" s="12"/>
      <c r="AC2453" s="12"/>
      <c r="AD2453" s="12"/>
      <c r="AE2453" s="12"/>
      <c r="AF2453"/>
      <c r="AH2453"/>
      <c r="AI2453"/>
      <c r="AJ2453"/>
      <c r="AK2453"/>
      <c r="AL2453"/>
      <c r="AM2453"/>
      <c r="AN2453"/>
      <c r="AO2453"/>
      <c r="AP2453"/>
      <c r="AQ2453"/>
      <c r="AR2453"/>
      <c r="AS2453"/>
    </row>
    <row r="2454" spans="1:45" x14ac:dyDescent="0.25">
      <c r="A2454" s="110"/>
      <c r="B2454" s="110"/>
      <c r="R2454" s="82"/>
      <c r="S2454"/>
      <c r="T2454"/>
      <c r="U2454"/>
      <c r="V2454" s="12"/>
      <c r="W2454" s="12"/>
      <c r="X2454" s="12"/>
      <c r="Y2454" s="12"/>
      <c r="AA2454" s="12"/>
      <c r="AB2454" s="12"/>
      <c r="AC2454" s="12"/>
      <c r="AD2454" s="12"/>
      <c r="AE2454" s="12"/>
      <c r="AF2454"/>
      <c r="AH2454"/>
      <c r="AI2454"/>
      <c r="AJ2454"/>
      <c r="AK2454"/>
      <c r="AL2454"/>
      <c r="AM2454"/>
      <c r="AN2454"/>
      <c r="AO2454"/>
      <c r="AP2454"/>
      <c r="AQ2454"/>
      <c r="AR2454"/>
      <c r="AS2454"/>
    </row>
    <row r="2455" spans="1:45" x14ac:dyDescent="0.25">
      <c r="A2455" s="110"/>
      <c r="B2455" s="110"/>
      <c r="R2455" s="82"/>
      <c r="S2455"/>
      <c r="T2455"/>
      <c r="U2455"/>
      <c r="V2455" s="12"/>
      <c r="W2455" s="12"/>
      <c r="X2455" s="12"/>
      <c r="Y2455" s="12"/>
      <c r="AA2455" s="12"/>
      <c r="AB2455" s="12"/>
      <c r="AC2455" s="12"/>
      <c r="AD2455" s="12"/>
      <c r="AE2455" s="12"/>
      <c r="AF2455"/>
      <c r="AH2455"/>
      <c r="AI2455"/>
      <c r="AJ2455"/>
      <c r="AK2455"/>
      <c r="AL2455"/>
      <c r="AM2455"/>
      <c r="AN2455"/>
      <c r="AO2455"/>
      <c r="AP2455"/>
      <c r="AQ2455"/>
      <c r="AR2455"/>
      <c r="AS2455"/>
    </row>
    <row r="2456" spans="1:45" x14ac:dyDescent="0.25">
      <c r="A2456" s="110"/>
      <c r="B2456" s="110"/>
      <c r="R2456" s="82"/>
      <c r="S2456"/>
      <c r="T2456"/>
      <c r="U2456"/>
      <c r="V2456" s="12"/>
      <c r="W2456" s="12"/>
      <c r="X2456" s="12"/>
      <c r="Y2456" s="12"/>
      <c r="AA2456" s="12"/>
      <c r="AB2456" s="12"/>
      <c r="AC2456" s="12"/>
      <c r="AD2456" s="12"/>
      <c r="AE2456" s="12"/>
      <c r="AF2456"/>
      <c r="AH2456"/>
      <c r="AI2456"/>
      <c r="AJ2456"/>
      <c r="AK2456"/>
      <c r="AL2456"/>
      <c r="AM2456"/>
      <c r="AN2456"/>
      <c r="AO2456"/>
      <c r="AP2456"/>
      <c r="AQ2456"/>
      <c r="AR2456"/>
      <c r="AS2456"/>
    </row>
    <row r="2457" spans="1:45" x14ac:dyDescent="0.25">
      <c r="A2457" s="110"/>
      <c r="B2457" s="110"/>
      <c r="R2457" s="82"/>
      <c r="S2457"/>
      <c r="T2457"/>
      <c r="U2457"/>
      <c r="V2457" s="12"/>
      <c r="W2457" s="12"/>
      <c r="X2457" s="12"/>
      <c r="Y2457" s="12"/>
      <c r="AA2457" s="12"/>
      <c r="AB2457" s="12"/>
      <c r="AC2457" s="12"/>
      <c r="AD2457" s="12"/>
      <c r="AE2457" s="12"/>
      <c r="AF2457"/>
      <c r="AH2457"/>
      <c r="AI2457"/>
      <c r="AJ2457"/>
      <c r="AK2457"/>
      <c r="AL2457"/>
      <c r="AM2457"/>
      <c r="AN2457"/>
      <c r="AO2457"/>
      <c r="AP2457"/>
      <c r="AQ2457"/>
      <c r="AR2457"/>
      <c r="AS2457"/>
    </row>
    <row r="2458" spans="1:45" x14ac:dyDescent="0.25">
      <c r="A2458" s="110"/>
      <c r="B2458" s="110"/>
      <c r="R2458" s="82"/>
      <c r="S2458"/>
      <c r="T2458"/>
      <c r="U2458"/>
      <c r="V2458" s="12"/>
      <c r="W2458" s="12"/>
      <c r="X2458" s="12"/>
      <c r="Y2458" s="12"/>
      <c r="AA2458" s="12"/>
      <c r="AB2458" s="12"/>
      <c r="AC2458" s="12"/>
      <c r="AD2458" s="12"/>
      <c r="AE2458" s="12"/>
      <c r="AF2458"/>
      <c r="AH2458"/>
      <c r="AI2458"/>
      <c r="AJ2458"/>
      <c r="AK2458"/>
      <c r="AL2458"/>
      <c r="AM2458"/>
      <c r="AN2458"/>
      <c r="AO2458"/>
      <c r="AP2458"/>
      <c r="AQ2458"/>
      <c r="AR2458"/>
      <c r="AS2458"/>
    </row>
    <row r="2459" spans="1:45" x14ac:dyDescent="0.25">
      <c r="A2459" s="110"/>
      <c r="B2459" s="110"/>
      <c r="R2459" s="82"/>
      <c r="S2459"/>
      <c r="T2459"/>
      <c r="U2459"/>
      <c r="V2459" s="12"/>
      <c r="W2459" s="12"/>
      <c r="X2459" s="12"/>
      <c r="Y2459" s="12"/>
      <c r="AA2459" s="12"/>
      <c r="AB2459" s="12"/>
      <c r="AC2459" s="12"/>
      <c r="AD2459" s="12"/>
      <c r="AE2459" s="12"/>
      <c r="AF2459"/>
      <c r="AH2459"/>
      <c r="AI2459"/>
      <c r="AJ2459"/>
      <c r="AK2459"/>
      <c r="AL2459"/>
      <c r="AM2459"/>
      <c r="AN2459"/>
      <c r="AO2459"/>
      <c r="AP2459"/>
      <c r="AQ2459"/>
      <c r="AR2459"/>
      <c r="AS2459"/>
    </row>
    <row r="2460" spans="1:45" x14ac:dyDescent="0.25">
      <c r="A2460" s="110"/>
      <c r="B2460" s="110"/>
      <c r="R2460" s="82"/>
      <c r="S2460"/>
      <c r="T2460"/>
      <c r="U2460"/>
      <c r="V2460" s="12"/>
      <c r="W2460" s="12"/>
      <c r="X2460" s="12"/>
      <c r="Y2460" s="12"/>
      <c r="AA2460" s="12"/>
      <c r="AB2460" s="12"/>
      <c r="AC2460" s="12"/>
      <c r="AD2460" s="12"/>
      <c r="AE2460" s="12"/>
      <c r="AF2460"/>
      <c r="AH2460"/>
      <c r="AI2460"/>
      <c r="AJ2460"/>
      <c r="AK2460"/>
      <c r="AL2460"/>
      <c r="AM2460"/>
      <c r="AN2460"/>
      <c r="AO2460"/>
      <c r="AP2460"/>
      <c r="AQ2460"/>
      <c r="AR2460"/>
      <c r="AS2460"/>
    </row>
    <row r="2461" spans="1:45" x14ac:dyDescent="0.25">
      <c r="A2461" s="110"/>
      <c r="B2461" s="110"/>
      <c r="R2461" s="82"/>
      <c r="S2461"/>
      <c r="T2461"/>
      <c r="U2461"/>
      <c r="V2461" s="12"/>
      <c r="W2461" s="12"/>
      <c r="X2461" s="12"/>
      <c r="Y2461" s="12"/>
      <c r="AA2461" s="12"/>
      <c r="AB2461" s="12"/>
      <c r="AC2461" s="12"/>
      <c r="AD2461" s="12"/>
      <c r="AE2461" s="12"/>
      <c r="AF2461"/>
      <c r="AH2461"/>
      <c r="AI2461"/>
      <c r="AJ2461"/>
      <c r="AK2461"/>
      <c r="AL2461"/>
      <c r="AM2461"/>
      <c r="AN2461"/>
      <c r="AO2461"/>
      <c r="AP2461"/>
      <c r="AQ2461"/>
      <c r="AR2461"/>
      <c r="AS2461"/>
    </row>
    <row r="2462" spans="1:45" x14ac:dyDescent="0.25">
      <c r="A2462" s="110"/>
      <c r="B2462" s="110"/>
      <c r="R2462" s="82"/>
      <c r="S2462"/>
      <c r="T2462"/>
      <c r="U2462"/>
      <c r="V2462" s="12"/>
      <c r="W2462" s="12"/>
      <c r="X2462" s="12"/>
      <c r="Y2462" s="12"/>
      <c r="AA2462" s="12"/>
      <c r="AB2462" s="12"/>
      <c r="AC2462" s="12"/>
      <c r="AD2462" s="12"/>
      <c r="AE2462" s="12"/>
      <c r="AF2462"/>
      <c r="AH2462"/>
      <c r="AI2462"/>
      <c r="AJ2462"/>
      <c r="AK2462"/>
      <c r="AL2462"/>
      <c r="AM2462"/>
      <c r="AN2462"/>
      <c r="AO2462"/>
      <c r="AP2462"/>
      <c r="AQ2462"/>
      <c r="AR2462"/>
      <c r="AS2462"/>
    </row>
    <row r="2463" spans="1:45" x14ac:dyDescent="0.25">
      <c r="A2463" s="110"/>
      <c r="B2463" s="110"/>
      <c r="R2463" s="82"/>
      <c r="S2463"/>
      <c r="T2463"/>
      <c r="U2463"/>
      <c r="V2463" s="12"/>
      <c r="W2463" s="12"/>
      <c r="X2463" s="12"/>
      <c r="Y2463" s="12"/>
      <c r="AA2463" s="12"/>
      <c r="AB2463" s="12"/>
      <c r="AC2463" s="12"/>
      <c r="AD2463" s="12"/>
      <c r="AE2463" s="12"/>
      <c r="AF2463"/>
      <c r="AH2463"/>
      <c r="AI2463"/>
      <c r="AJ2463"/>
      <c r="AK2463"/>
      <c r="AL2463"/>
      <c r="AM2463"/>
      <c r="AN2463"/>
      <c r="AO2463"/>
      <c r="AP2463"/>
      <c r="AQ2463"/>
      <c r="AR2463"/>
      <c r="AS2463"/>
    </row>
    <row r="2464" spans="1:45" x14ac:dyDescent="0.25">
      <c r="A2464" s="110"/>
      <c r="B2464" s="110"/>
      <c r="R2464" s="82"/>
      <c r="S2464"/>
      <c r="T2464"/>
      <c r="U2464"/>
      <c r="V2464" s="12"/>
      <c r="W2464" s="12"/>
      <c r="X2464" s="12"/>
      <c r="Y2464" s="12"/>
      <c r="AA2464" s="12"/>
      <c r="AB2464" s="12"/>
      <c r="AC2464" s="12"/>
      <c r="AD2464" s="12"/>
      <c r="AE2464" s="12"/>
      <c r="AF2464"/>
      <c r="AH2464"/>
      <c r="AI2464"/>
      <c r="AJ2464"/>
      <c r="AK2464"/>
      <c r="AL2464"/>
      <c r="AM2464"/>
      <c r="AN2464"/>
      <c r="AO2464"/>
      <c r="AP2464"/>
      <c r="AQ2464"/>
      <c r="AR2464"/>
      <c r="AS2464"/>
    </row>
    <row r="2465" spans="1:45" x14ac:dyDescent="0.25">
      <c r="A2465" s="110"/>
      <c r="B2465" s="110"/>
      <c r="R2465" s="82"/>
      <c r="S2465"/>
      <c r="T2465"/>
      <c r="U2465"/>
      <c r="V2465" s="12"/>
      <c r="W2465" s="12"/>
      <c r="X2465" s="12"/>
      <c r="Y2465" s="12"/>
      <c r="AA2465" s="12"/>
      <c r="AB2465" s="12"/>
      <c r="AC2465" s="12"/>
      <c r="AD2465" s="12"/>
      <c r="AE2465" s="12"/>
      <c r="AF2465"/>
      <c r="AH2465"/>
      <c r="AI2465"/>
      <c r="AJ2465"/>
      <c r="AK2465"/>
      <c r="AL2465"/>
      <c r="AM2465"/>
      <c r="AN2465"/>
      <c r="AO2465"/>
      <c r="AP2465"/>
      <c r="AQ2465"/>
      <c r="AR2465"/>
      <c r="AS2465"/>
    </row>
    <row r="2466" spans="1:45" x14ac:dyDescent="0.25">
      <c r="A2466" s="110"/>
      <c r="B2466" s="110"/>
      <c r="R2466" s="82"/>
      <c r="S2466"/>
      <c r="T2466"/>
      <c r="U2466"/>
      <c r="V2466" s="12"/>
      <c r="W2466" s="12"/>
      <c r="X2466" s="12"/>
      <c r="Y2466" s="12"/>
      <c r="AA2466" s="12"/>
      <c r="AB2466" s="12"/>
      <c r="AC2466" s="12"/>
      <c r="AD2466" s="12"/>
      <c r="AE2466" s="12"/>
      <c r="AF2466"/>
      <c r="AH2466"/>
      <c r="AI2466"/>
      <c r="AJ2466"/>
      <c r="AK2466"/>
      <c r="AL2466"/>
      <c r="AM2466"/>
      <c r="AN2466"/>
      <c r="AO2466"/>
      <c r="AP2466"/>
      <c r="AQ2466"/>
      <c r="AR2466"/>
      <c r="AS2466"/>
    </row>
    <row r="2467" spans="1:45" x14ac:dyDescent="0.25">
      <c r="A2467" s="110"/>
      <c r="B2467" s="110"/>
      <c r="R2467" s="82"/>
      <c r="S2467"/>
      <c r="T2467"/>
      <c r="U2467"/>
      <c r="V2467" s="12"/>
      <c r="W2467" s="12"/>
      <c r="X2467" s="12"/>
      <c r="Y2467" s="12"/>
      <c r="AA2467" s="12"/>
      <c r="AB2467" s="12"/>
      <c r="AC2467" s="12"/>
      <c r="AD2467" s="12"/>
      <c r="AE2467" s="12"/>
      <c r="AF2467"/>
      <c r="AH2467"/>
      <c r="AI2467"/>
      <c r="AJ2467"/>
      <c r="AK2467"/>
      <c r="AL2467"/>
      <c r="AM2467"/>
      <c r="AN2467"/>
      <c r="AO2467"/>
      <c r="AP2467"/>
      <c r="AQ2467"/>
      <c r="AR2467"/>
      <c r="AS2467"/>
    </row>
    <row r="2468" spans="1:45" x14ac:dyDescent="0.25">
      <c r="A2468" s="110"/>
      <c r="B2468" s="110"/>
      <c r="R2468" s="82"/>
      <c r="S2468"/>
      <c r="T2468"/>
      <c r="U2468"/>
      <c r="V2468" s="12"/>
      <c r="W2468" s="12"/>
      <c r="X2468" s="12"/>
      <c r="Y2468" s="12"/>
      <c r="AA2468" s="12"/>
      <c r="AB2468" s="12"/>
      <c r="AC2468" s="12"/>
      <c r="AD2468" s="12"/>
      <c r="AE2468" s="12"/>
      <c r="AF2468"/>
      <c r="AH2468"/>
      <c r="AI2468"/>
      <c r="AJ2468"/>
      <c r="AK2468"/>
      <c r="AL2468"/>
      <c r="AM2468"/>
      <c r="AN2468"/>
      <c r="AO2468"/>
      <c r="AP2468"/>
      <c r="AQ2468"/>
      <c r="AR2468"/>
      <c r="AS2468"/>
    </row>
    <row r="2469" spans="1:45" x14ac:dyDescent="0.25">
      <c r="A2469" s="110"/>
      <c r="B2469" s="110"/>
      <c r="R2469" s="82"/>
      <c r="S2469"/>
      <c r="T2469"/>
      <c r="U2469"/>
      <c r="V2469" s="12"/>
      <c r="W2469" s="12"/>
      <c r="X2469" s="12"/>
      <c r="Y2469" s="12"/>
      <c r="AA2469" s="12"/>
      <c r="AB2469" s="12"/>
      <c r="AC2469" s="12"/>
      <c r="AD2469" s="12"/>
      <c r="AE2469" s="12"/>
      <c r="AF2469"/>
      <c r="AH2469"/>
      <c r="AI2469"/>
      <c r="AJ2469"/>
      <c r="AK2469"/>
      <c r="AL2469"/>
      <c r="AM2469"/>
      <c r="AN2469"/>
      <c r="AO2469"/>
      <c r="AP2469"/>
      <c r="AQ2469"/>
      <c r="AR2469"/>
      <c r="AS2469"/>
    </row>
    <row r="2470" spans="1:45" x14ac:dyDescent="0.25">
      <c r="A2470" s="110"/>
      <c r="B2470" s="110"/>
      <c r="R2470" s="82"/>
      <c r="S2470"/>
      <c r="T2470"/>
      <c r="U2470"/>
      <c r="V2470" s="12"/>
      <c r="W2470" s="12"/>
      <c r="X2470" s="12"/>
      <c r="Y2470" s="12"/>
      <c r="AA2470" s="12"/>
      <c r="AB2470" s="12"/>
      <c r="AC2470" s="12"/>
      <c r="AD2470" s="12"/>
      <c r="AE2470" s="12"/>
      <c r="AF2470"/>
      <c r="AH2470"/>
      <c r="AI2470"/>
      <c r="AJ2470"/>
      <c r="AK2470"/>
      <c r="AL2470"/>
      <c r="AM2470"/>
      <c r="AN2470"/>
      <c r="AO2470"/>
      <c r="AP2470"/>
      <c r="AQ2470"/>
      <c r="AR2470"/>
      <c r="AS2470"/>
    </row>
    <row r="2471" spans="1:45" x14ac:dyDescent="0.25">
      <c r="A2471" s="110"/>
      <c r="B2471" s="110"/>
      <c r="R2471" s="82"/>
      <c r="S2471"/>
      <c r="T2471"/>
      <c r="U2471"/>
      <c r="V2471" s="12"/>
      <c r="W2471" s="12"/>
      <c r="X2471" s="12"/>
      <c r="Y2471" s="12"/>
      <c r="AA2471" s="12"/>
      <c r="AB2471" s="12"/>
      <c r="AC2471" s="12"/>
      <c r="AD2471" s="12"/>
      <c r="AE2471" s="12"/>
      <c r="AF2471"/>
      <c r="AH2471"/>
      <c r="AI2471"/>
      <c r="AJ2471"/>
      <c r="AK2471"/>
      <c r="AL2471"/>
      <c r="AM2471"/>
      <c r="AN2471"/>
      <c r="AO2471"/>
      <c r="AP2471"/>
      <c r="AQ2471"/>
      <c r="AR2471"/>
      <c r="AS2471"/>
    </row>
    <row r="2472" spans="1:45" x14ac:dyDescent="0.25">
      <c r="A2472" s="110"/>
      <c r="B2472" s="110"/>
      <c r="R2472" s="82"/>
      <c r="S2472"/>
      <c r="T2472"/>
      <c r="U2472"/>
      <c r="V2472" s="12"/>
      <c r="W2472" s="12"/>
      <c r="X2472" s="12"/>
      <c r="Y2472" s="12"/>
      <c r="AA2472" s="12"/>
      <c r="AB2472" s="12"/>
      <c r="AC2472" s="12"/>
      <c r="AD2472" s="12"/>
      <c r="AE2472" s="12"/>
      <c r="AF2472"/>
      <c r="AH2472"/>
      <c r="AI2472"/>
      <c r="AJ2472"/>
      <c r="AK2472"/>
      <c r="AL2472"/>
      <c r="AM2472"/>
      <c r="AN2472"/>
      <c r="AO2472"/>
      <c r="AP2472"/>
      <c r="AQ2472"/>
      <c r="AR2472"/>
      <c r="AS2472"/>
    </row>
    <row r="2473" spans="1:45" x14ac:dyDescent="0.25">
      <c r="A2473" s="110"/>
      <c r="B2473" s="110"/>
      <c r="R2473" s="82"/>
      <c r="S2473"/>
      <c r="T2473"/>
      <c r="U2473"/>
      <c r="V2473" s="12"/>
      <c r="W2473" s="12"/>
      <c r="X2473" s="12"/>
      <c r="Y2473" s="12"/>
      <c r="AA2473" s="12"/>
      <c r="AB2473" s="12"/>
      <c r="AC2473" s="12"/>
      <c r="AD2473" s="12"/>
      <c r="AE2473" s="12"/>
      <c r="AF2473"/>
      <c r="AH2473"/>
      <c r="AI2473"/>
      <c r="AJ2473"/>
      <c r="AK2473"/>
      <c r="AL2473"/>
      <c r="AM2473"/>
      <c r="AN2473"/>
      <c r="AO2473"/>
      <c r="AP2473"/>
      <c r="AQ2473"/>
      <c r="AR2473"/>
      <c r="AS2473"/>
    </row>
    <row r="2474" spans="1:45" x14ac:dyDescent="0.25">
      <c r="A2474" s="110"/>
      <c r="B2474" s="110"/>
      <c r="R2474" s="82"/>
      <c r="S2474"/>
      <c r="T2474"/>
      <c r="U2474"/>
      <c r="V2474" s="12"/>
      <c r="W2474" s="12"/>
      <c r="X2474" s="12"/>
      <c r="Y2474" s="12"/>
      <c r="AA2474" s="12"/>
      <c r="AB2474" s="12"/>
      <c r="AC2474" s="12"/>
      <c r="AD2474" s="12"/>
      <c r="AE2474" s="12"/>
      <c r="AF2474"/>
      <c r="AH2474"/>
      <c r="AI2474"/>
      <c r="AJ2474"/>
      <c r="AK2474"/>
      <c r="AL2474"/>
      <c r="AM2474"/>
      <c r="AN2474"/>
      <c r="AO2474"/>
      <c r="AP2474"/>
      <c r="AQ2474"/>
      <c r="AR2474"/>
      <c r="AS2474"/>
    </row>
    <row r="2475" spans="1:45" x14ac:dyDescent="0.25">
      <c r="A2475" s="110"/>
      <c r="B2475" s="110"/>
      <c r="R2475" s="82"/>
      <c r="S2475"/>
      <c r="T2475"/>
      <c r="U2475"/>
      <c r="V2475" s="12"/>
      <c r="W2475" s="12"/>
      <c r="X2475" s="12"/>
      <c r="Y2475" s="12"/>
      <c r="AA2475" s="12"/>
      <c r="AB2475" s="12"/>
      <c r="AC2475" s="12"/>
      <c r="AD2475" s="12"/>
      <c r="AE2475" s="12"/>
      <c r="AF2475"/>
      <c r="AH2475"/>
      <c r="AI2475"/>
      <c r="AJ2475"/>
      <c r="AK2475"/>
      <c r="AL2475"/>
      <c r="AM2475"/>
      <c r="AN2475"/>
      <c r="AO2475"/>
      <c r="AP2475"/>
      <c r="AQ2475"/>
      <c r="AR2475"/>
      <c r="AS2475"/>
    </row>
    <row r="2476" spans="1:45" x14ac:dyDescent="0.25">
      <c r="A2476" s="110"/>
      <c r="B2476" s="110"/>
      <c r="R2476" s="82"/>
      <c r="S2476"/>
      <c r="T2476"/>
      <c r="U2476"/>
      <c r="V2476" s="12"/>
      <c r="W2476" s="12"/>
      <c r="X2476" s="12"/>
      <c r="Y2476" s="12"/>
      <c r="AA2476" s="12"/>
      <c r="AB2476" s="12"/>
      <c r="AC2476" s="12"/>
      <c r="AD2476" s="12"/>
      <c r="AE2476" s="12"/>
      <c r="AF2476"/>
      <c r="AH2476"/>
      <c r="AI2476"/>
      <c r="AJ2476"/>
      <c r="AK2476"/>
      <c r="AL2476"/>
      <c r="AM2476"/>
      <c r="AN2476"/>
      <c r="AO2476"/>
      <c r="AP2476"/>
      <c r="AQ2476"/>
      <c r="AR2476"/>
      <c r="AS2476"/>
    </row>
    <row r="2477" spans="1:45" x14ac:dyDescent="0.25">
      <c r="A2477" s="110"/>
      <c r="B2477" s="110"/>
      <c r="R2477" s="82"/>
      <c r="S2477"/>
      <c r="T2477"/>
      <c r="U2477"/>
      <c r="V2477" s="12"/>
      <c r="W2477" s="12"/>
      <c r="X2477" s="12"/>
      <c r="Y2477" s="12"/>
      <c r="AA2477" s="12"/>
      <c r="AB2477" s="12"/>
      <c r="AC2477" s="12"/>
      <c r="AD2477" s="12"/>
      <c r="AE2477" s="12"/>
      <c r="AF2477"/>
      <c r="AH2477"/>
      <c r="AI2477"/>
      <c r="AJ2477"/>
      <c r="AK2477"/>
      <c r="AL2477"/>
      <c r="AM2477"/>
      <c r="AN2477"/>
      <c r="AO2477"/>
      <c r="AP2477"/>
      <c r="AQ2477"/>
      <c r="AR2477"/>
      <c r="AS2477"/>
    </row>
    <row r="2478" spans="1:45" x14ac:dyDescent="0.25">
      <c r="A2478" s="110"/>
      <c r="B2478" s="110"/>
      <c r="R2478" s="82"/>
      <c r="S2478"/>
      <c r="T2478"/>
      <c r="U2478"/>
      <c r="V2478" s="12"/>
      <c r="W2478" s="12"/>
      <c r="X2478" s="12"/>
      <c r="Y2478" s="12"/>
      <c r="AA2478" s="12"/>
      <c r="AB2478" s="12"/>
      <c r="AC2478" s="12"/>
      <c r="AD2478" s="12"/>
      <c r="AE2478" s="12"/>
      <c r="AF2478"/>
      <c r="AH2478"/>
      <c r="AI2478"/>
      <c r="AJ2478"/>
      <c r="AK2478"/>
      <c r="AL2478"/>
      <c r="AM2478"/>
      <c r="AN2478"/>
      <c r="AO2478"/>
      <c r="AP2478"/>
      <c r="AQ2478"/>
      <c r="AR2478"/>
      <c r="AS2478"/>
    </row>
    <row r="2479" spans="1:45" x14ac:dyDescent="0.25">
      <c r="A2479" s="110"/>
      <c r="B2479" s="110"/>
      <c r="R2479" s="82"/>
      <c r="S2479"/>
      <c r="T2479"/>
      <c r="U2479"/>
      <c r="V2479" s="12"/>
      <c r="W2479" s="12"/>
      <c r="X2479" s="12"/>
      <c r="Y2479" s="12"/>
      <c r="AA2479" s="12"/>
      <c r="AB2479" s="12"/>
      <c r="AC2479" s="12"/>
      <c r="AD2479" s="12"/>
      <c r="AE2479" s="12"/>
      <c r="AF2479"/>
      <c r="AH2479"/>
      <c r="AI2479"/>
      <c r="AJ2479"/>
      <c r="AK2479"/>
      <c r="AL2479"/>
      <c r="AM2479"/>
      <c r="AN2479"/>
      <c r="AO2479"/>
      <c r="AP2479"/>
      <c r="AQ2479"/>
      <c r="AR2479"/>
      <c r="AS2479"/>
    </row>
    <row r="2480" spans="1:45" x14ac:dyDescent="0.25">
      <c r="A2480" s="110"/>
      <c r="B2480" s="110"/>
      <c r="R2480" s="82"/>
      <c r="S2480"/>
      <c r="T2480"/>
      <c r="U2480"/>
      <c r="V2480" s="12"/>
      <c r="W2480" s="12"/>
      <c r="X2480" s="12"/>
      <c r="Y2480" s="12"/>
      <c r="AA2480" s="12"/>
      <c r="AB2480" s="12"/>
      <c r="AC2480" s="12"/>
      <c r="AD2480" s="12"/>
      <c r="AE2480" s="12"/>
      <c r="AF2480"/>
      <c r="AH2480"/>
      <c r="AI2480"/>
      <c r="AJ2480"/>
      <c r="AK2480"/>
      <c r="AL2480"/>
      <c r="AM2480"/>
      <c r="AN2480"/>
      <c r="AO2480"/>
      <c r="AP2480"/>
      <c r="AQ2480"/>
      <c r="AR2480"/>
      <c r="AS2480"/>
    </row>
    <row r="2481" spans="1:45" x14ac:dyDescent="0.25">
      <c r="A2481" s="110"/>
      <c r="B2481" s="110"/>
      <c r="R2481" s="82"/>
      <c r="S2481"/>
      <c r="T2481"/>
      <c r="U2481"/>
      <c r="V2481" s="12"/>
      <c r="W2481" s="12"/>
      <c r="X2481" s="12"/>
      <c r="Y2481" s="12"/>
      <c r="AA2481" s="12"/>
      <c r="AB2481" s="12"/>
      <c r="AC2481" s="12"/>
      <c r="AD2481" s="12"/>
      <c r="AE2481" s="12"/>
      <c r="AF2481"/>
      <c r="AH2481"/>
      <c r="AI2481"/>
      <c r="AJ2481"/>
      <c r="AK2481"/>
      <c r="AL2481"/>
      <c r="AM2481"/>
      <c r="AN2481"/>
      <c r="AO2481"/>
      <c r="AP2481"/>
      <c r="AQ2481"/>
      <c r="AR2481"/>
      <c r="AS2481"/>
    </row>
    <row r="2482" spans="1:45" x14ac:dyDescent="0.25">
      <c r="A2482" s="110"/>
      <c r="B2482" s="110"/>
      <c r="R2482" s="82"/>
      <c r="S2482"/>
      <c r="T2482"/>
      <c r="U2482"/>
      <c r="V2482" s="12"/>
      <c r="W2482" s="12"/>
      <c r="X2482" s="12"/>
      <c r="Y2482" s="12"/>
      <c r="AA2482" s="12"/>
      <c r="AB2482" s="12"/>
      <c r="AC2482" s="12"/>
      <c r="AD2482" s="12"/>
      <c r="AE2482" s="12"/>
      <c r="AF2482"/>
      <c r="AH2482"/>
      <c r="AI2482"/>
      <c r="AJ2482"/>
      <c r="AK2482"/>
      <c r="AL2482"/>
      <c r="AM2482"/>
      <c r="AN2482"/>
      <c r="AO2482"/>
      <c r="AP2482"/>
      <c r="AQ2482"/>
      <c r="AR2482"/>
      <c r="AS2482"/>
    </row>
    <row r="2483" spans="1:45" x14ac:dyDescent="0.25">
      <c r="A2483" s="110"/>
      <c r="B2483" s="110"/>
      <c r="R2483" s="82"/>
      <c r="S2483"/>
      <c r="T2483"/>
      <c r="U2483"/>
      <c r="V2483" s="12"/>
      <c r="W2483" s="12"/>
      <c r="X2483" s="12"/>
      <c r="Y2483" s="12"/>
      <c r="AA2483" s="12"/>
      <c r="AB2483" s="12"/>
      <c r="AC2483" s="12"/>
      <c r="AD2483" s="12"/>
      <c r="AE2483" s="12"/>
      <c r="AF2483"/>
      <c r="AH2483"/>
      <c r="AI2483"/>
      <c r="AJ2483"/>
      <c r="AK2483"/>
      <c r="AL2483"/>
      <c r="AM2483"/>
      <c r="AN2483"/>
      <c r="AO2483"/>
      <c r="AP2483"/>
      <c r="AQ2483"/>
      <c r="AR2483"/>
      <c r="AS2483"/>
    </row>
    <row r="2484" spans="1:45" x14ac:dyDescent="0.25">
      <c r="A2484" s="110"/>
      <c r="B2484" s="110"/>
      <c r="R2484" s="82"/>
      <c r="S2484"/>
      <c r="T2484"/>
      <c r="U2484"/>
      <c r="V2484" s="12"/>
      <c r="W2484" s="12"/>
      <c r="X2484" s="12"/>
      <c r="Y2484" s="12"/>
      <c r="AA2484" s="12"/>
      <c r="AB2484" s="12"/>
      <c r="AC2484" s="12"/>
      <c r="AD2484" s="12"/>
      <c r="AE2484" s="12"/>
      <c r="AF2484"/>
      <c r="AH2484"/>
      <c r="AI2484"/>
      <c r="AJ2484"/>
      <c r="AK2484"/>
      <c r="AL2484"/>
      <c r="AM2484"/>
      <c r="AN2484"/>
      <c r="AO2484"/>
      <c r="AP2484"/>
      <c r="AQ2484"/>
      <c r="AR2484"/>
      <c r="AS2484"/>
    </row>
    <row r="2485" spans="1:45" x14ac:dyDescent="0.25">
      <c r="A2485" s="110"/>
      <c r="B2485" s="110"/>
      <c r="R2485" s="82"/>
      <c r="S2485"/>
      <c r="T2485"/>
      <c r="U2485"/>
      <c r="V2485" s="12"/>
      <c r="W2485" s="12"/>
      <c r="X2485" s="12"/>
      <c r="Y2485" s="12"/>
      <c r="AA2485" s="12"/>
      <c r="AB2485" s="12"/>
      <c r="AC2485" s="12"/>
      <c r="AD2485" s="12"/>
      <c r="AE2485" s="12"/>
      <c r="AF2485"/>
      <c r="AH2485"/>
      <c r="AI2485"/>
      <c r="AJ2485"/>
      <c r="AK2485"/>
      <c r="AL2485"/>
      <c r="AM2485"/>
      <c r="AN2485"/>
      <c r="AO2485"/>
      <c r="AP2485"/>
      <c r="AQ2485"/>
      <c r="AR2485"/>
      <c r="AS2485"/>
    </row>
    <row r="2486" spans="1:45" x14ac:dyDescent="0.25">
      <c r="A2486" s="110"/>
      <c r="B2486" s="110"/>
      <c r="R2486" s="82"/>
      <c r="S2486"/>
      <c r="T2486"/>
      <c r="U2486"/>
      <c r="V2486" s="12"/>
      <c r="W2486" s="12"/>
      <c r="X2486" s="12"/>
      <c r="Y2486" s="12"/>
      <c r="AA2486" s="12"/>
      <c r="AB2486" s="12"/>
      <c r="AC2486" s="12"/>
      <c r="AD2486" s="12"/>
      <c r="AE2486" s="12"/>
      <c r="AF2486"/>
      <c r="AH2486"/>
      <c r="AI2486"/>
      <c r="AJ2486"/>
      <c r="AK2486"/>
      <c r="AL2486"/>
      <c r="AM2486"/>
      <c r="AN2486"/>
      <c r="AO2486"/>
      <c r="AP2486"/>
      <c r="AQ2486"/>
      <c r="AR2486"/>
      <c r="AS2486"/>
    </row>
    <row r="2487" spans="1:45" x14ac:dyDescent="0.25">
      <c r="A2487" s="110"/>
      <c r="B2487" s="110"/>
      <c r="R2487" s="82"/>
      <c r="S2487"/>
      <c r="T2487"/>
      <c r="U2487"/>
      <c r="V2487" s="12"/>
      <c r="W2487" s="12"/>
      <c r="X2487" s="12"/>
      <c r="Y2487" s="12"/>
      <c r="AA2487" s="12"/>
      <c r="AB2487" s="12"/>
      <c r="AC2487" s="12"/>
      <c r="AD2487" s="12"/>
      <c r="AE2487" s="12"/>
      <c r="AF2487"/>
      <c r="AH2487"/>
      <c r="AI2487"/>
      <c r="AJ2487"/>
      <c r="AK2487"/>
      <c r="AL2487"/>
      <c r="AM2487"/>
      <c r="AN2487"/>
      <c r="AO2487"/>
      <c r="AP2487"/>
      <c r="AQ2487"/>
      <c r="AR2487"/>
      <c r="AS2487"/>
    </row>
    <row r="2488" spans="1:45" x14ac:dyDescent="0.25">
      <c r="A2488" s="110"/>
      <c r="B2488" s="110"/>
      <c r="R2488" s="82"/>
      <c r="S2488"/>
      <c r="T2488"/>
      <c r="U2488"/>
      <c r="V2488" s="12"/>
      <c r="W2488" s="12"/>
      <c r="X2488" s="12"/>
      <c r="Y2488" s="12"/>
      <c r="AA2488" s="12"/>
      <c r="AB2488" s="12"/>
      <c r="AC2488" s="12"/>
      <c r="AD2488" s="12"/>
      <c r="AE2488" s="12"/>
      <c r="AF2488"/>
      <c r="AH2488"/>
      <c r="AI2488"/>
      <c r="AJ2488"/>
      <c r="AK2488"/>
      <c r="AL2488"/>
      <c r="AM2488"/>
      <c r="AN2488"/>
      <c r="AO2488"/>
      <c r="AP2488"/>
      <c r="AQ2488"/>
      <c r="AR2488"/>
      <c r="AS2488"/>
    </row>
    <row r="2489" spans="1:45" x14ac:dyDescent="0.25">
      <c r="A2489" s="110"/>
      <c r="B2489" s="110"/>
      <c r="R2489" s="82"/>
      <c r="S2489"/>
      <c r="T2489"/>
      <c r="U2489"/>
      <c r="V2489" s="12"/>
      <c r="W2489" s="12"/>
      <c r="X2489" s="12"/>
      <c r="Y2489" s="12"/>
      <c r="AA2489" s="12"/>
      <c r="AB2489" s="12"/>
      <c r="AC2489" s="12"/>
      <c r="AD2489" s="12"/>
      <c r="AE2489" s="12"/>
      <c r="AF2489"/>
      <c r="AH2489"/>
      <c r="AI2489"/>
      <c r="AJ2489"/>
      <c r="AK2489"/>
      <c r="AL2489"/>
      <c r="AM2489"/>
      <c r="AN2489"/>
      <c r="AO2489"/>
      <c r="AP2489"/>
      <c r="AQ2489"/>
      <c r="AR2489"/>
      <c r="AS2489"/>
    </row>
    <row r="2490" spans="1:45" x14ac:dyDescent="0.25">
      <c r="A2490" s="110"/>
      <c r="B2490" s="110"/>
      <c r="R2490" s="82"/>
      <c r="S2490"/>
      <c r="T2490"/>
      <c r="U2490"/>
      <c r="V2490" s="12"/>
      <c r="W2490" s="12"/>
      <c r="X2490" s="12"/>
      <c r="Y2490" s="12"/>
      <c r="AA2490" s="12"/>
      <c r="AB2490" s="12"/>
      <c r="AC2490" s="12"/>
      <c r="AD2490" s="12"/>
      <c r="AE2490" s="12"/>
      <c r="AF2490"/>
      <c r="AH2490"/>
      <c r="AI2490"/>
      <c r="AJ2490"/>
      <c r="AK2490"/>
      <c r="AL2490"/>
      <c r="AM2490"/>
      <c r="AN2490"/>
      <c r="AO2490"/>
      <c r="AP2490"/>
      <c r="AQ2490"/>
      <c r="AR2490"/>
      <c r="AS2490"/>
    </row>
    <row r="2491" spans="1:45" x14ac:dyDescent="0.25">
      <c r="A2491" s="110"/>
      <c r="B2491" s="110"/>
      <c r="R2491" s="82"/>
      <c r="S2491"/>
      <c r="T2491"/>
      <c r="U2491"/>
      <c r="V2491" s="12"/>
      <c r="W2491" s="12"/>
      <c r="X2491" s="12"/>
      <c r="Y2491" s="12"/>
      <c r="AA2491" s="12"/>
      <c r="AB2491" s="12"/>
      <c r="AC2491" s="12"/>
      <c r="AD2491" s="12"/>
      <c r="AE2491" s="12"/>
      <c r="AF2491"/>
      <c r="AH2491"/>
      <c r="AI2491"/>
      <c r="AJ2491"/>
      <c r="AK2491"/>
      <c r="AL2491"/>
      <c r="AM2491"/>
      <c r="AN2491"/>
      <c r="AO2491"/>
      <c r="AP2491"/>
      <c r="AQ2491"/>
      <c r="AR2491"/>
      <c r="AS2491"/>
    </row>
    <row r="2492" spans="1:45" x14ac:dyDescent="0.25">
      <c r="A2492" s="110"/>
      <c r="B2492" s="110"/>
      <c r="R2492" s="82"/>
      <c r="S2492"/>
      <c r="T2492"/>
      <c r="U2492"/>
      <c r="V2492" s="12"/>
      <c r="W2492" s="12"/>
      <c r="X2492" s="12"/>
      <c r="Y2492" s="12"/>
      <c r="AA2492" s="12"/>
      <c r="AB2492" s="12"/>
      <c r="AC2492" s="12"/>
      <c r="AD2492" s="12"/>
      <c r="AE2492" s="12"/>
      <c r="AF2492"/>
      <c r="AH2492"/>
      <c r="AI2492"/>
      <c r="AJ2492"/>
      <c r="AK2492"/>
      <c r="AL2492"/>
      <c r="AM2492"/>
      <c r="AN2492"/>
      <c r="AO2492"/>
      <c r="AP2492"/>
      <c r="AQ2492"/>
      <c r="AR2492"/>
      <c r="AS2492"/>
    </row>
    <row r="2493" spans="1:45" x14ac:dyDescent="0.25">
      <c r="A2493" s="110"/>
      <c r="B2493" s="110"/>
      <c r="R2493" s="82"/>
      <c r="S2493"/>
      <c r="T2493"/>
      <c r="U2493"/>
      <c r="V2493" s="12"/>
      <c r="W2493" s="12"/>
      <c r="X2493" s="12"/>
      <c r="Y2493" s="12"/>
      <c r="AA2493" s="12"/>
      <c r="AB2493" s="12"/>
      <c r="AC2493" s="12"/>
      <c r="AD2493" s="12"/>
      <c r="AE2493" s="12"/>
      <c r="AF2493"/>
      <c r="AH2493"/>
      <c r="AI2493"/>
      <c r="AJ2493"/>
      <c r="AK2493"/>
      <c r="AL2493"/>
      <c r="AM2493"/>
      <c r="AN2493"/>
      <c r="AO2493"/>
      <c r="AP2493"/>
      <c r="AQ2493"/>
      <c r="AR2493"/>
      <c r="AS2493"/>
    </row>
    <row r="2494" spans="1:45" x14ac:dyDescent="0.25">
      <c r="A2494" s="110"/>
      <c r="B2494" s="110"/>
      <c r="R2494" s="82"/>
      <c r="S2494"/>
      <c r="T2494"/>
      <c r="U2494"/>
      <c r="V2494" s="12"/>
      <c r="W2494" s="12"/>
      <c r="X2494" s="12"/>
      <c r="Y2494" s="12"/>
      <c r="AA2494" s="12"/>
      <c r="AB2494" s="12"/>
      <c r="AC2494" s="12"/>
      <c r="AD2494" s="12"/>
      <c r="AE2494" s="12"/>
      <c r="AF2494"/>
      <c r="AH2494"/>
      <c r="AI2494"/>
      <c r="AJ2494"/>
      <c r="AK2494"/>
      <c r="AL2494"/>
      <c r="AM2494"/>
      <c r="AN2494"/>
      <c r="AO2494"/>
      <c r="AP2494"/>
      <c r="AQ2494"/>
      <c r="AR2494"/>
      <c r="AS2494"/>
    </row>
    <row r="2495" spans="1:45" x14ac:dyDescent="0.25">
      <c r="A2495" s="110"/>
      <c r="B2495" s="110"/>
      <c r="R2495" s="82"/>
      <c r="S2495"/>
      <c r="T2495"/>
      <c r="U2495"/>
      <c r="V2495" s="12"/>
      <c r="W2495" s="12"/>
      <c r="X2495" s="12"/>
      <c r="Y2495" s="12"/>
      <c r="AA2495" s="12"/>
      <c r="AB2495" s="12"/>
      <c r="AC2495" s="12"/>
      <c r="AD2495" s="12"/>
      <c r="AE2495" s="12"/>
      <c r="AF2495"/>
      <c r="AH2495"/>
      <c r="AI2495"/>
      <c r="AJ2495"/>
      <c r="AK2495"/>
      <c r="AL2495"/>
      <c r="AM2495"/>
      <c r="AN2495"/>
      <c r="AO2495"/>
      <c r="AP2495"/>
      <c r="AQ2495"/>
      <c r="AR2495"/>
      <c r="AS2495"/>
    </row>
    <row r="2496" spans="1:45" x14ac:dyDescent="0.25">
      <c r="A2496" s="110"/>
      <c r="B2496" s="110"/>
      <c r="R2496" s="82"/>
      <c r="S2496"/>
      <c r="T2496"/>
      <c r="U2496"/>
      <c r="V2496" s="12"/>
      <c r="W2496" s="12"/>
      <c r="X2496" s="12"/>
      <c r="Y2496" s="12"/>
      <c r="AA2496" s="12"/>
      <c r="AB2496" s="12"/>
      <c r="AC2496" s="12"/>
      <c r="AD2496" s="12"/>
      <c r="AE2496" s="12"/>
      <c r="AF2496"/>
      <c r="AH2496"/>
      <c r="AI2496"/>
      <c r="AJ2496"/>
      <c r="AK2496"/>
      <c r="AL2496"/>
      <c r="AM2496"/>
      <c r="AN2496"/>
      <c r="AO2496"/>
      <c r="AP2496"/>
      <c r="AQ2496"/>
      <c r="AR2496"/>
      <c r="AS2496"/>
    </row>
    <row r="2497" spans="1:45" x14ac:dyDescent="0.25">
      <c r="A2497" s="110"/>
      <c r="B2497" s="110"/>
      <c r="R2497" s="82"/>
      <c r="S2497"/>
      <c r="T2497"/>
      <c r="U2497"/>
      <c r="V2497" s="12"/>
      <c r="W2497" s="12"/>
      <c r="X2497" s="12"/>
      <c r="Y2497" s="12"/>
      <c r="AA2497" s="12"/>
      <c r="AB2497" s="12"/>
      <c r="AC2497" s="12"/>
      <c r="AD2497" s="12"/>
      <c r="AE2497" s="12"/>
      <c r="AF2497"/>
      <c r="AH2497"/>
      <c r="AI2497"/>
      <c r="AJ2497"/>
      <c r="AK2497"/>
      <c r="AL2497"/>
      <c r="AM2497"/>
      <c r="AN2497"/>
      <c r="AO2497"/>
      <c r="AP2497"/>
      <c r="AQ2497"/>
      <c r="AR2497"/>
      <c r="AS2497"/>
    </row>
    <row r="2498" spans="1:45" x14ac:dyDescent="0.25">
      <c r="A2498" s="110"/>
      <c r="B2498" s="110"/>
      <c r="R2498" s="82"/>
      <c r="S2498"/>
      <c r="T2498"/>
      <c r="U2498"/>
      <c r="V2498" s="12"/>
      <c r="W2498" s="12"/>
      <c r="X2498" s="12"/>
      <c r="Y2498" s="12"/>
      <c r="AA2498" s="12"/>
      <c r="AB2498" s="12"/>
      <c r="AC2498" s="12"/>
      <c r="AD2498" s="12"/>
      <c r="AE2498" s="12"/>
      <c r="AF2498"/>
      <c r="AH2498"/>
      <c r="AI2498"/>
      <c r="AJ2498"/>
      <c r="AK2498"/>
      <c r="AL2498"/>
      <c r="AM2498"/>
      <c r="AN2498"/>
      <c r="AO2498"/>
      <c r="AP2498"/>
      <c r="AQ2498"/>
      <c r="AR2498"/>
      <c r="AS2498"/>
    </row>
    <row r="2499" spans="1:45" x14ac:dyDescent="0.25">
      <c r="A2499" s="110"/>
      <c r="B2499" s="110"/>
      <c r="R2499" s="82"/>
      <c r="S2499"/>
      <c r="T2499"/>
      <c r="U2499"/>
      <c r="V2499" s="12"/>
      <c r="W2499" s="12"/>
      <c r="X2499" s="12"/>
      <c r="Y2499" s="12"/>
      <c r="AA2499" s="12"/>
      <c r="AB2499" s="12"/>
      <c r="AC2499" s="12"/>
      <c r="AD2499" s="12"/>
      <c r="AE2499" s="12"/>
      <c r="AF2499"/>
      <c r="AH2499"/>
      <c r="AI2499"/>
      <c r="AJ2499"/>
      <c r="AK2499"/>
      <c r="AL2499"/>
      <c r="AM2499"/>
      <c r="AN2499"/>
      <c r="AO2499"/>
      <c r="AP2499"/>
      <c r="AQ2499"/>
      <c r="AR2499"/>
      <c r="AS2499"/>
    </row>
    <row r="2500" spans="1:45" x14ac:dyDescent="0.25">
      <c r="A2500" s="110"/>
      <c r="B2500" s="110"/>
      <c r="R2500" s="82"/>
      <c r="S2500"/>
      <c r="T2500"/>
      <c r="U2500"/>
      <c r="V2500" s="12"/>
      <c r="W2500" s="12"/>
      <c r="X2500" s="12"/>
      <c r="Y2500" s="12"/>
      <c r="AA2500" s="12"/>
      <c r="AB2500" s="12"/>
      <c r="AC2500" s="12"/>
      <c r="AD2500" s="12"/>
      <c r="AE2500" s="12"/>
      <c r="AF2500"/>
      <c r="AH2500"/>
      <c r="AI2500"/>
      <c r="AJ2500"/>
      <c r="AK2500"/>
      <c r="AL2500"/>
      <c r="AM2500"/>
      <c r="AN2500"/>
      <c r="AO2500"/>
      <c r="AP2500"/>
      <c r="AQ2500"/>
      <c r="AR2500"/>
      <c r="AS2500"/>
    </row>
    <row r="2501" spans="1:45" x14ac:dyDescent="0.25">
      <c r="A2501" s="110"/>
      <c r="B2501" s="110"/>
      <c r="R2501" s="82"/>
      <c r="S2501"/>
      <c r="T2501"/>
      <c r="U2501"/>
      <c r="V2501" s="12"/>
      <c r="W2501" s="12"/>
      <c r="X2501" s="12"/>
      <c r="Y2501" s="12"/>
      <c r="AA2501" s="12"/>
      <c r="AB2501" s="12"/>
      <c r="AC2501" s="12"/>
      <c r="AD2501" s="12"/>
      <c r="AE2501" s="12"/>
      <c r="AF2501"/>
      <c r="AH2501"/>
      <c r="AI2501"/>
      <c r="AJ2501"/>
      <c r="AK2501"/>
      <c r="AL2501"/>
      <c r="AM2501"/>
      <c r="AN2501"/>
      <c r="AO2501"/>
      <c r="AP2501"/>
      <c r="AQ2501"/>
      <c r="AR2501"/>
      <c r="AS2501"/>
    </row>
    <row r="2502" spans="1:45" x14ac:dyDescent="0.25">
      <c r="A2502" s="110"/>
      <c r="B2502" s="110"/>
      <c r="R2502" s="82"/>
      <c r="S2502"/>
      <c r="T2502"/>
      <c r="U2502"/>
      <c r="V2502" s="12"/>
      <c r="W2502" s="12"/>
      <c r="X2502" s="12"/>
      <c r="Y2502" s="12"/>
      <c r="AA2502" s="12"/>
      <c r="AB2502" s="12"/>
      <c r="AC2502" s="12"/>
      <c r="AD2502" s="12"/>
      <c r="AE2502" s="12"/>
      <c r="AF2502"/>
      <c r="AH2502"/>
      <c r="AI2502"/>
      <c r="AJ2502"/>
      <c r="AK2502"/>
      <c r="AL2502"/>
      <c r="AM2502"/>
      <c r="AN2502"/>
      <c r="AO2502"/>
      <c r="AP2502"/>
      <c r="AQ2502"/>
      <c r="AR2502"/>
      <c r="AS2502"/>
    </row>
    <row r="2503" spans="1:45" x14ac:dyDescent="0.25">
      <c r="A2503" s="110"/>
      <c r="B2503" s="110"/>
      <c r="R2503" s="82"/>
      <c r="S2503"/>
      <c r="T2503"/>
      <c r="U2503"/>
      <c r="V2503" s="12"/>
      <c r="W2503" s="12"/>
      <c r="X2503" s="12"/>
      <c r="Y2503" s="12"/>
      <c r="AA2503" s="12"/>
      <c r="AB2503" s="12"/>
      <c r="AC2503" s="12"/>
      <c r="AD2503" s="12"/>
      <c r="AE2503" s="12"/>
      <c r="AF2503"/>
      <c r="AH2503"/>
      <c r="AI2503"/>
      <c r="AJ2503"/>
      <c r="AK2503"/>
      <c r="AL2503"/>
      <c r="AM2503"/>
      <c r="AN2503"/>
      <c r="AO2503"/>
      <c r="AP2503"/>
      <c r="AQ2503"/>
      <c r="AR2503"/>
      <c r="AS2503"/>
    </row>
    <row r="2504" spans="1:45" x14ac:dyDescent="0.25">
      <c r="A2504" s="110"/>
      <c r="B2504" s="110"/>
      <c r="R2504" s="82"/>
      <c r="S2504"/>
      <c r="T2504"/>
      <c r="U2504"/>
      <c r="V2504" s="12"/>
      <c r="W2504" s="12"/>
      <c r="X2504" s="12"/>
      <c r="Y2504" s="12"/>
      <c r="AA2504" s="12"/>
      <c r="AB2504" s="12"/>
      <c r="AC2504" s="12"/>
      <c r="AD2504" s="12"/>
      <c r="AE2504" s="12"/>
      <c r="AF2504"/>
      <c r="AH2504"/>
      <c r="AI2504"/>
      <c r="AJ2504"/>
      <c r="AK2504"/>
      <c r="AL2504"/>
      <c r="AM2504"/>
      <c r="AN2504"/>
      <c r="AO2504"/>
      <c r="AP2504"/>
      <c r="AQ2504"/>
      <c r="AR2504"/>
      <c r="AS2504"/>
    </row>
    <row r="2505" spans="1:45" x14ac:dyDescent="0.25">
      <c r="A2505" s="110"/>
      <c r="B2505" s="110"/>
      <c r="R2505" s="82"/>
      <c r="S2505"/>
      <c r="T2505"/>
      <c r="U2505"/>
      <c r="V2505" s="12"/>
      <c r="W2505" s="12"/>
      <c r="X2505" s="12"/>
      <c r="Y2505" s="12"/>
      <c r="AA2505" s="12"/>
      <c r="AB2505" s="12"/>
      <c r="AC2505" s="12"/>
      <c r="AD2505" s="12"/>
      <c r="AE2505" s="12"/>
      <c r="AF2505"/>
      <c r="AH2505"/>
      <c r="AI2505"/>
      <c r="AJ2505"/>
      <c r="AK2505"/>
      <c r="AL2505"/>
      <c r="AM2505"/>
      <c r="AN2505"/>
      <c r="AO2505"/>
      <c r="AP2505"/>
      <c r="AQ2505"/>
      <c r="AR2505"/>
      <c r="AS2505"/>
    </row>
    <row r="2506" spans="1:45" x14ac:dyDescent="0.25">
      <c r="A2506" s="110"/>
      <c r="B2506" s="110"/>
      <c r="R2506" s="82"/>
      <c r="S2506"/>
      <c r="T2506"/>
      <c r="U2506"/>
      <c r="V2506" s="12"/>
      <c r="W2506" s="12"/>
      <c r="X2506" s="12"/>
      <c r="Y2506" s="12"/>
      <c r="AA2506" s="12"/>
      <c r="AB2506" s="12"/>
      <c r="AC2506" s="12"/>
      <c r="AD2506" s="12"/>
      <c r="AE2506" s="12"/>
      <c r="AF2506"/>
      <c r="AH2506"/>
      <c r="AI2506"/>
      <c r="AJ2506"/>
      <c r="AK2506"/>
      <c r="AL2506"/>
      <c r="AM2506"/>
      <c r="AN2506"/>
      <c r="AO2506"/>
      <c r="AP2506"/>
      <c r="AQ2506"/>
      <c r="AR2506"/>
      <c r="AS2506"/>
    </row>
    <row r="2507" spans="1:45" x14ac:dyDescent="0.25">
      <c r="A2507" s="110"/>
      <c r="B2507" s="110"/>
      <c r="R2507" s="82"/>
      <c r="S2507"/>
      <c r="T2507"/>
      <c r="U2507"/>
      <c r="V2507" s="12"/>
      <c r="W2507" s="12"/>
      <c r="X2507" s="12"/>
      <c r="Y2507" s="12"/>
      <c r="AA2507" s="12"/>
      <c r="AB2507" s="12"/>
      <c r="AC2507" s="12"/>
      <c r="AD2507" s="12"/>
      <c r="AE2507" s="12"/>
      <c r="AF2507"/>
      <c r="AH2507"/>
      <c r="AI2507"/>
      <c r="AJ2507"/>
      <c r="AK2507"/>
      <c r="AL2507"/>
      <c r="AM2507"/>
      <c r="AN2507"/>
      <c r="AO2507"/>
      <c r="AP2507"/>
      <c r="AQ2507"/>
      <c r="AR2507"/>
      <c r="AS2507"/>
    </row>
    <row r="2508" spans="1:45" x14ac:dyDescent="0.25">
      <c r="A2508" s="110"/>
      <c r="B2508" s="110"/>
      <c r="R2508" s="82"/>
      <c r="S2508"/>
      <c r="T2508"/>
      <c r="U2508"/>
      <c r="V2508" s="12"/>
      <c r="W2508" s="12"/>
      <c r="X2508" s="12"/>
      <c r="Y2508" s="12"/>
      <c r="AA2508" s="12"/>
      <c r="AB2508" s="12"/>
      <c r="AC2508" s="12"/>
      <c r="AD2508" s="12"/>
      <c r="AE2508" s="12"/>
      <c r="AF2508"/>
      <c r="AH2508"/>
      <c r="AI2508"/>
      <c r="AJ2508"/>
      <c r="AK2508"/>
      <c r="AL2508"/>
      <c r="AM2508"/>
      <c r="AN2508"/>
      <c r="AO2508"/>
      <c r="AP2508"/>
      <c r="AQ2508"/>
      <c r="AR2508"/>
      <c r="AS2508"/>
    </row>
    <row r="2509" spans="1:45" x14ac:dyDescent="0.25">
      <c r="A2509" s="110"/>
      <c r="B2509" s="110"/>
      <c r="R2509" s="82"/>
      <c r="S2509"/>
      <c r="T2509"/>
      <c r="U2509"/>
      <c r="V2509" s="12"/>
      <c r="W2509" s="12"/>
      <c r="X2509" s="12"/>
      <c r="Y2509" s="12"/>
      <c r="AA2509" s="12"/>
      <c r="AB2509" s="12"/>
      <c r="AC2509" s="12"/>
      <c r="AD2509" s="12"/>
      <c r="AE2509" s="12"/>
      <c r="AF2509"/>
      <c r="AH2509"/>
      <c r="AI2509"/>
      <c r="AJ2509"/>
      <c r="AK2509"/>
      <c r="AL2509"/>
      <c r="AM2509"/>
      <c r="AN2509"/>
      <c r="AO2509"/>
      <c r="AP2509"/>
      <c r="AQ2509"/>
      <c r="AR2509"/>
      <c r="AS2509"/>
    </row>
    <row r="2510" spans="1:45" x14ac:dyDescent="0.25">
      <c r="A2510" s="110"/>
      <c r="B2510" s="110"/>
      <c r="R2510" s="82"/>
      <c r="S2510"/>
      <c r="T2510"/>
      <c r="U2510"/>
      <c r="V2510" s="12"/>
      <c r="W2510" s="12"/>
      <c r="X2510" s="12"/>
      <c r="Y2510" s="12"/>
      <c r="AA2510" s="12"/>
      <c r="AB2510" s="12"/>
      <c r="AC2510" s="12"/>
      <c r="AD2510" s="12"/>
      <c r="AE2510" s="12"/>
      <c r="AF2510"/>
      <c r="AH2510"/>
      <c r="AI2510"/>
      <c r="AJ2510"/>
      <c r="AK2510"/>
      <c r="AL2510"/>
      <c r="AM2510"/>
      <c r="AN2510"/>
      <c r="AO2510"/>
      <c r="AP2510"/>
      <c r="AQ2510"/>
      <c r="AR2510"/>
      <c r="AS2510"/>
    </row>
    <row r="2511" spans="1:45" x14ac:dyDescent="0.25">
      <c r="A2511" s="110"/>
      <c r="B2511" s="110"/>
      <c r="R2511" s="82"/>
      <c r="S2511"/>
      <c r="T2511"/>
      <c r="U2511"/>
      <c r="V2511" s="12"/>
      <c r="W2511" s="12"/>
      <c r="X2511" s="12"/>
      <c r="Y2511" s="12"/>
      <c r="AA2511" s="12"/>
      <c r="AB2511" s="12"/>
      <c r="AC2511" s="12"/>
      <c r="AD2511" s="12"/>
      <c r="AE2511" s="12"/>
      <c r="AF2511"/>
      <c r="AH2511"/>
      <c r="AI2511"/>
      <c r="AJ2511"/>
      <c r="AK2511"/>
      <c r="AL2511"/>
      <c r="AM2511"/>
      <c r="AN2511"/>
      <c r="AO2511"/>
      <c r="AP2511"/>
      <c r="AQ2511"/>
      <c r="AR2511"/>
      <c r="AS2511"/>
    </row>
    <row r="2512" spans="1:45" x14ac:dyDescent="0.25">
      <c r="A2512" s="110"/>
      <c r="B2512" s="110"/>
      <c r="R2512" s="82"/>
      <c r="S2512"/>
      <c r="T2512"/>
      <c r="U2512"/>
      <c r="V2512" s="12"/>
      <c r="W2512" s="12"/>
      <c r="X2512" s="12"/>
      <c r="Y2512" s="12"/>
      <c r="AA2512" s="12"/>
      <c r="AB2512" s="12"/>
      <c r="AC2512" s="12"/>
      <c r="AD2512" s="12"/>
      <c r="AE2512" s="12"/>
      <c r="AF2512"/>
      <c r="AH2512"/>
      <c r="AI2512"/>
      <c r="AJ2512"/>
      <c r="AK2512"/>
      <c r="AL2512"/>
      <c r="AM2512"/>
      <c r="AN2512"/>
      <c r="AO2512"/>
      <c r="AP2512"/>
      <c r="AQ2512"/>
      <c r="AR2512"/>
      <c r="AS2512"/>
    </row>
    <row r="2513" spans="1:45" x14ac:dyDescent="0.25">
      <c r="A2513" s="110"/>
      <c r="B2513" s="110"/>
      <c r="R2513" s="82"/>
      <c r="S2513"/>
      <c r="T2513"/>
      <c r="U2513"/>
      <c r="V2513" s="12"/>
      <c r="W2513" s="12"/>
      <c r="X2513" s="12"/>
      <c r="Y2513" s="12"/>
      <c r="AA2513" s="12"/>
      <c r="AB2513" s="12"/>
      <c r="AC2513" s="12"/>
      <c r="AD2513" s="12"/>
      <c r="AE2513" s="12"/>
      <c r="AF2513"/>
      <c r="AH2513"/>
      <c r="AI2513"/>
      <c r="AJ2513"/>
      <c r="AK2513"/>
      <c r="AL2513"/>
      <c r="AM2513"/>
      <c r="AN2513"/>
      <c r="AO2513"/>
      <c r="AP2513"/>
      <c r="AQ2513"/>
      <c r="AR2513"/>
      <c r="AS2513"/>
    </row>
    <row r="2514" spans="1:45" x14ac:dyDescent="0.25">
      <c r="A2514" s="110"/>
      <c r="B2514" s="110"/>
      <c r="R2514" s="82"/>
      <c r="S2514"/>
      <c r="T2514"/>
      <c r="U2514"/>
      <c r="V2514" s="12"/>
      <c r="W2514" s="12"/>
      <c r="X2514" s="12"/>
      <c r="Y2514" s="12"/>
      <c r="AA2514" s="12"/>
      <c r="AB2514" s="12"/>
      <c r="AC2514" s="12"/>
      <c r="AD2514" s="12"/>
      <c r="AE2514" s="12"/>
      <c r="AF2514"/>
      <c r="AH2514"/>
      <c r="AI2514"/>
      <c r="AJ2514"/>
      <c r="AK2514"/>
      <c r="AL2514"/>
      <c r="AM2514"/>
      <c r="AN2514"/>
      <c r="AO2514"/>
      <c r="AP2514"/>
      <c r="AQ2514"/>
      <c r="AR2514"/>
      <c r="AS2514"/>
    </row>
    <row r="2515" spans="1:45" x14ac:dyDescent="0.25">
      <c r="A2515" s="110"/>
      <c r="B2515" s="110"/>
      <c r="R2515" s="82"/>
      <c r="S2515"/>
      <c r="T2515"/>
      <c r="U2515"/>
      <c r="V2515" s="12"/>
      <c r="W2515" s="12"/>
      <c r="X2515" s="12"/>
      <c r="Y2515" s="12"/>
      <c r="AA2515" s="12"/>
      <c r="AB2515" s="12"/>
      <c r="AC2515" s="12"/>
      <c r="AD2515" s="12"/>
      <c r="AE2515" s="12"/>
      <c r="AF2515"/>
      <c r="AH2515"/>
      <c r="AI2515"/>
      <c r="AJ2515"/>
      <c r="AK2515"/>
      <c r="AL2515"/>
      <c r="AM2515"/>
      <c r="AN2515"/>
      <c r="AO2515"/>
      <c r="AP2515"/>
      <c r="AQ2515"/>
      <c r="AR2515"/>
      <c r="AS2515"/>
    </row>
    <row r="2516" spans="1:45" x14ac:dyDescent="0.25">
      <c r="A2516" s="110"/>
      <c r="B2516" s="110"/>
      <c r="R2516" s="82"/>
      <c r="S2516"/>
      <c r="T2516"/>
      <c r="U2516"/>
      <c r="V2516" s="12"/>
      <c r="W2516" s="12"/>
      <c r="X2516" s="12"/>
      <c r="Y2516" s="12"/>
      <c r="AA2516" s="12"/>
      <c r="AB2516" s="12"/>
      <c r="AC2516" s="12"/>
      <c r="AD2516" s="12"/>
      <c r="AE2516" s="12"/>
      <c r="AF2516"/>
      <c r="AH2516"/>
      <c r="AI2516"/>
      <c r="AJ2516"/>
      <c r="AK2516"/>
      <c r="AL2516"/>
      <c r="AM2516"/>
      <c r="AN2516"/>
      <c r="AO2516"/>
      <c r="AP2516"/>
      <c r="AQ2516"/>
      <c r="AR2516"/>
      <c r="AS2516"/>
    </row>
    <row r="2517" spans="1:45" x14ac:dyDescent="0.25">
      <c r="A2517" s="110"/>
      <c r="B2517" s="110"/>
      <c r="R2517" s="82"/>
      <c r="S2517"/>
      <c r="T2517"/>
      <c r="U2517"/>
      <c r="V2517" s="12"/>
      <c r="W2517" s="12"/>
      <c r="X2517" s="12"/>
      <c r="Y2517" s="12"/>
      <c r="AA2517" s="12"/>
      <c r="AB2517" s="12"/>
      <c r="AC2517" s="12"/>
      <c r="AD2517" s="12"/>
      <c r="AE2517" s="12"/>
      <c r="AF2517"/>
      <c r="AH2517"/>
      <c r="AI2517"/>
      <c r="AJ2517"/>
      <c r="AK2517"/>
      <c r="AL2517"/>
      <c r="AM2517"/>
      <c r="AN2517"/>
      <c r="AO2517"/>
      <c r="AP2517"/>
      <c r="AQ2517"/>
      <c r="AR2517"/>
      <c r="AS2517"/>
    </row>
    <row r="2518" spans="1:45" x14ac:dyDescent="0.25">
      <c r="A2518" s="110"/>
      <c r="B2518" s="110"/>
      <c r="R2518" s="82"/>
      <c r="S2518"/>
      <c r="T2518"/>
      <c r="U2518"/>
      <c r="V2518" s="12"/>
      <c r="W2518" s="12"/>
      <c r="X2518" s="12"/>
      <c r="Y2518" s="12"/>
      <c r="AA2518" s="12"/>
      <c r="AB2518" s="12"/>
      <c r="AC2518" s="12"/>
      <c r="AD2518" s="12"/>
      <c r="AE2518" s="12"/>
      <c r="AF2518"/>
      <c r="AH2518"/>
      <c r="AI2518"/>
      <c r="AJ2518"/>
      <c r="AK2518"/>
      <c r="AL2518"/>
      <c r="AM2518"/>
      <c r="AN2518"/>
      <c r="AO2518"/>
      <c r="AP2518"/>
      <c r="AQ2518"/>
      <c r="AR2518"/>
      <c r="AS2518"/>
    </row>
    <row r="2519" spans="1:45" x14ac:dyDescent="0.25">
      <c r="A2519" s="110"/>
      <c r="B2519" s="110"/>
      <c r="R2519" s="82"/>
      <c r="S2519"/>
      <c r="T2519"/>
      <c r="U2519"/>
      <c r="V2519" s="12"/>
      <c r="W2519" s="12"/>
      <c r="X2519" s="12"/>
      <c r="Y2519" s="12"/>
      <c r="AA2519" s="12"/>
      <c r="AB2519" s="12"/>
      <c r="AC2519" s="12"/>
      <c r="AD2519" s="12"/>
      <c r="AE2519" s="12"/>
      <c r="AF2519"/>
      <c r="AH2519"/>
      <c r="AI2519"/>
      <c r="AJ2519"/>
      <c r="AK2519"/>
      <c r="AL2519"/>
      <c r="AM2519"/>
      <c r="AN2519"/>
      <c r="AO2519"/>
      <c r="AP2519"/>
      <c r="AQ2519"/>
      <c r="AR2519"/>
      <c r="AS2519"/>
    </row>
    <row r="2520" spans="1:45" x14ac:dyDescent="0.25">
      <c r="A2520" s="110"/>
      <c r="B2520" s="110"/>
      <c r="R2520" s="82"/>
      <c r="S2520"/>
      <c r="T2520"/>
      <c r="U2520"/>
      <c r="V2520" s="12"/>
      <c r="W2520" s="12"/>
      <c r="X2520" s="12"/>
      <c r="Y2520" s="12"/>
      <c r="AA2520" s="12"/>
      <c r="AB2520" s="12"/>
      <c r="AC2520" s="12"/>
      <c r="AD2520" s="12"/>
      <c r="AE2520" s="12"/>
      <c r="AF2520"/>
      <c r="AH2520"/>
      <c r="AI2520"/>
      <c r="AJ2520"/>
      <c r="AK2520"/>
      <c r="AL2520"/>
      <c r="AM2520"/>
      <c r="AN2520"/>
      <c r="AO2520"/>
      <c r="AP2520"/>
      <c r="AQ2520"/>
      <c r="AR2520"/>
      <c r="AS2520"/>
    </row>
    <row r="2521" spans="1:45" x14ac:dyDescent="0.25">
      <c r="A2521" s="110"/>
      <c r="B2521" s="110"/>
      <c r="R2521" s="82"/>
      <c r="S2521"/>
      <c r="T2521"/>
      <c r="U2521"/>
      <c r="V2521" s="12"/>
      <c r="W2521" s="12"/>
      <c r="X2521" s="12"/>
      <c r="Y2521" s="12"/>
      <c r="AA2521" s="12"/>
      <c r="AB2521" s="12"/>
      <c r="AC2521" s="12"/>
      <c r="AD2521" s="12"/>
      <c r="AE2521" s="12"/>
      <c r="AF2521"/>
      <c r="AH2521"/>
      <c r="AI2521"/>
      <c r="AJ2521"/>
      <c r="AK2521"/>
      <c r="AL2521"/>
      <c r="AM2521"/>
      <c r="AN2521"/>
      <c r="AO2521"/>
      <c r="AP2521"/>
      <c r="AQ2521"/>
      <c r="AR2521"/>
      <c r="AS2521"/>
    </row>
    <row r="2522" spans="1:45" x14ac:dyDescent="0.25">
      <c r="A2522" s="110"/>
      <c r="B2522" s="110"/>
      <c r="R2522" s="82"/>
      <c r="S2522"/>
      <c r="T2522"/>
      <c r="U2522"/>
      <c r="V2522" s="12"/>
      <c r="W2522" s="12"/>
      <c r="X2522" s="12"/>
      <c r="Y2522" s="12"/>
      <c r="AA2522" s="12"/>
      <c r="AB2522" s="12"/>
      <c r="AC2522" s="12"/>
      <c r="AD2522" s="12"/>
      <c r="AE2522" s="12"/>
      <c r="AF2522"/>
      <c r="AH2522"/>
      <c r="AI2522"/>
      <c r="AJ2522"/>
      <c r="AK2522"/>
      <c r="AL2522"/>
      <c r="AM2522"/>
      <c r="AN2522"/>
      <c r="AO2522"/>
      <c r="AP2522"/>
      <c r="AQ2522"/>
      <c r="AR2522"/>
      <c r="AS2522"/>
    </row>
    <row r="2523" spans="1:45" x14ac:dyDescent="0.25">
      <c r="A2523" s="110"/>
      <c r="B2523" s="110"/>
      <c r="R2523" s="82"/>
      <c r="S2523"/>
      <c r="T2523"/>
      <c r="U2523"/>
      <c r="V2523" s="12"/>
      <c r="W2523" s="12"/>
      <c r="X2523" s="12"/>
      <c r="Y2523" s="12"/>
      <c r="AA2523" s="12"/>
      <c r="AB2523" s="12"/>
      <c r="AC2523" s="12"/>
      <c r="AD2523" s="12"/>
      <c r="AE2523" s="12"/>
      <c r="AF2523"/>
      <c r="AH2523"/>
      <c r="AI2523"/>
      <c r="AJ2523"/>
      <c r="AK2523"/>
      <c r="AL2523"/>
      <c r="AM2523"/>
      <c r="AN2523"/>
      <c r="AO2523"/>
      <c r="AP2523"/>
      <c r="AQ2523"/>
      <c r="AR2523"/>
      <c r="AS2523"/>
    </row>
    <row r="2524" spans="1:45" x14ac:dyDescent="0.25">
      <c r="A2524" s="110"/>
      <c r="B2524" s="110"/>
      <c r="R2524" s="82"/>
      <c r="S2524"/>
      <c r="T2524"/>
      <c r="U2524"/>
      <c r="V2524" s="12"/>
      <c r="W2524" s="12"/>
      <c r="X2524" s="12"/>
      <c r="Y2524" s="12"/>
      <c r="AA2524" s="12"/>
      <c r="AB2524" s="12"/>
      <c r="AC2524" s="12"/>
      <c r="AD2524" s="12"/>
      <c r="AE2524" s="12"/>
      <c r="AF2524"/>
      <c r="AH2524"/>
      <c r="AI2524"/>
      <c r="AJ2524"/>
      <c r="AK2524"/>
      <c r="AL2524"/>
      <c r="AM2524"/>
      <c r="AN2524"/>
      <c r="AO2524"/>
      <c r="AP2524"/>
      <c r="AQ2524"/>
      <c r="AR2524"/>
      <c r="AS2524"/>
    </row>
    <row r="2525" spans="1:45" x14ac:dyDescent="0.25">
      <c r="A2525" s="110"/>
      <c r="B2525" s="110"/>
      <c r="R2525" s="82"/>
      <c r="S2525"/>
      <c r="T2525"/>
      <c r="U2525"/>
      <c r="V2525" s="12"/>
      <c r="W2525" s="12"/>
      <c r="X2525" s="12"/>
      <c r="Y2525" s="12"/>
      <c r="AA2525" s="12"/>
      <c r="AB2525" s="12"/>
      <c r="AC2525" s="12"/>
      <c r="AD2525" s="12"/>
      <c r="AE2525" s="12"/>
      <c r="AF2525"/>
      <c r="AH2525"/>
      <c r="AI2525"/>
      <c r="AJ2525"/>
      <c r="AK2525"/>
      <c r="AL2525"/>
      <c r="AM2525"/>
      <c r="AN2525"/>
      <c r="AO2525"/>
      <c r="AP2525"/>
      <c r="AQ2525"/>
      <c r="AR2525"/>
      <c r="AS2525"/>
    </row>
    <row r="2526" spans="1:45" x14ac:dyDescent="0.25">
      <c r="A2526" s="110"/>
      <c r="B2526" s="110"/>
      <c r="R2526" s="82"/>
      <c r="S2526"/>
      <c r="T2526"/>
      <c r="U2526"/>
      <c r="V2526" s="12"/>
      <c r="W2526" s="12"/>
      <c r="X2526" s="12"/>
      <c r="Y2526" s="12"/>
      <c r="AA2526" s="12"/>
      <c r="AB2526" s="12"/>
      <c r="AC2526" s="12"/>
      <c r="AD2526" s="12"/>
      <c r="AE2526" s="12"/>
      <c r="AF2526"/>
      <c r="AH2526"/>
      <c r="AI2526"/>
      <c r="AJ2526"/>
      <c r="AK2526"/>
      <c r="AL2526"/>
      <c r="AM2526"/>
      <c r="AN2526"/>
      <c r="AO2526"/>
      <c r="AP2526"/>
      <c r="AQ2526"/>
      <c r="AR2526"/>
      <c r="AS2526"/>
    </row>
    <row r="2527" spans="1:45" x14ac:dyDescent="0.25">
      <c r="A2527" s="110"/>
      <c r="B2527" s="110"/>
      <c r="R2527" s="82"/>
      <c r="S2527"/>
      <c r="T2527"/>
      <c r="U2527"/>
      <c r="V2527" s="12"/>
      <c r="W2527" s="12"/>
      <c r="X2527" s="12"/>
      <c r="Y2527" s="12"/>
      <c r="AA2527" s="12"/>
      <c r="AB2527" s="12"/>
      <c r="AC2527" s="12"/>
      <c r="AD2527" s="12"/>
      <c r="AE2527" s="12"/>
      <c r="AF2527"/>
      <c r="AH2527"/>
      <c r="AI2527"/>
      <c r="AJ2527"/>
      <c r="AK2527"/>
      <c r="AL2527"/>
      <c r="AM2527"/>
      <c r="AN2527"/>
      <c r="AO2527"/>
      <c r="AP2527"/>
      <c r="AQ2527"/>
      <c r="AR2527"/>
      <c r="AS2527"/>
    </row>
    <row r="2528" spans="1:45" x14ac:dyDescent="0.25">
      <c r="A2528" s="110"/>
      <c r="B2528" s="110"/>
      <c r="R2528" s="82"/>
      <c r="S2528"/>
      <c r="T2528"/>
      <c r="U2528"/>
      <c r="V2528" s="12"/>
      <c r="W2528" s="12"/>
      <c r="X2528" s="12"/>
      <c r="Y2528" s="12"/>
      <c r="AA2528" s="12"/>
      <c r="AB2528" s="12"/>
      <c r="AC2528" s="12"/>
      <c r="AD2528" s="12"/>
      <c r="AE2528" s="12"/>
      <c r="AF2528"/>
      <c r="AH2528"/>
      <c r="AI2528"/>
      <c r="AJ2528"/>
      <c r="AK2528"/>
      <c r="AL2528"/>
      <c r="AM2528"/>
      <c r="AN2528"/>
      <c r="AO2528"/>
      <c r="AP2528"/>
      <c r="AQ2528"/>
      <c r="AR2528"/>
      <c r="AS2528"/>
    </row>
    <row r="2529" spans="1:45" x14ac:dyDescent="0.25">
      <c r="A2529" s="110"/>
      <c r="B2529" s="110"/>
      <c r="R2529" s="82"/>
      <c r="S2529"/>
      <c r="T2529"/>
      <c r="U2529"/>
      <c r="V2529" s="12"/>
      <c r="W2529" s="12"/>
      <c r="X2529" s="12"/>
      <c r="Y2529" s="12"/>
      <c r="AA2529" s="12"/>
      <c r="AB2529" s="12"/>
      <c r="AC2529" s="12"/>
      <c r="AD2529" s="12"/>
      <c r="AE2529" s="12"/>
      <c r="AF2529"/>
      <c r="AH2529"/>
      <c r="AI2529"/>
      <c r="AJ2529"/>
      <c r="AK2529"/>
      <c r="AL2529"/>
      <c r="AM2529"/>
      <c r="AN2529"/>
      <c r="AO2529"/>
      <c r="AP2529"/>
      <c r="AQ2529"/>
      <c r="AR2529"/>
      <c r="AS2529"/>
    </row>
    <row r="2530" spans="1:45" x14ac:dyDescent="0.25">
      <c r="A2530" s="110"/>
      <c r="B2530" s="110"/>
      <c r="R2530" s="82"/>
      <c r="S2530"/>
      <c r="T2530"/>
      <c r="U2530"/>
      <c r="V2530" s="12"/>
      <c r="W2530" s="12"/>
      <c r="X2530" s="12"/>
      <c r="Y2530" s="12"/>
      <c r="AA2530" s="12"/>
      <c r="AB2530" s="12"/>
      <c r="AC2530" s="12"/>
      <c r="AD2530" s="12"/>
      <c r="AE2530" s="12"/>
      <c r="AF2530"/>
      <c r="AH2530"/>
      <c r="AI2530"/>
      <c r="AJ2530"/>
      <c r="AK2530"/>
      <c r="AL2530"/>
      <c r="AM2530"/>
      <c r="AN2530"/>
      <c r="AO2530"/>
      <c r="AP2530"/>
      <c r="AQ2530"/>
      <c r="AR2530"/>
      <c r="AS2530"/>
    </row>
    <row r="2531" spans="1:45" x14ac:dyDescent="0.25">
      <c r="A2531" s="110"/>
      <c r="B2531" s="110"/>
      <c r="R2531" s="82"/>
      <c r="S2531"/>
      <c r="T2531"/>
      <c r="U2531"/>
      <c r="V2531" s="12"/>
      <c r="W2531" s="12"/>
      <c r="X2531" s="12"/>
      <c r="Y2531" s="12"/>
      <c r="AA2531" s="12"/>
      <c r="AB2531" s="12"/>
      <c r="AC2531" s="12"/>
      <c r="AD2531" s="12"/>
      <c r="AE2531" s="12"/>
      <c r="AF2531"/>
      <c r="AH2531"/>
      <c r="AI2531"/>
      <c r="AJ2531"/>
      <c r="AK2531"/>
      <c r="AL2531"/>
      <c r="AM2531"/>
      <c r="AN2531"/>
      <c r="AO2531"/>
      <c r="AP2531"/>
      <c r="AQ2531"/>
      <c r="AR2531"/>
      <c r="AS2531"/>
    </row>
    <row r="2532" spans="1:45" x14ac:dyDescent="0.25">
      <c r="A2532" s="110"/>
      <c r="B2532" s="110"/>
      <c r="R2532" s="82"/>
      <c r="S2532"/>
      <c r="T2532"/>
      <c r="U2532"/>
      <c r="V2532" s="12"/>
      <c r="W2532" s="12"/>
      <c r="X2532" s="12"/>
      <c r="Y2532" s="12"/>
      <c r="AA2532" s="12"/>
      <c r="AB2532" s="12"/>
      <c r="AC2532" s="12"/>
      <c r="AD2532" s="12"/>
      <c r="AE2532" s="12"/>
      <c r="AF2532"/>
      <c r="AH2532"/>
      <c r="AI2532"/>
      <c r="AJ2532"/>
      <c r="AK2532"/>
      <c r="AL2532"/>
      <c r="AM2532"/>
      <c r="AN2532"/>
      <c r="AO2532"/>
      <c r="AP2532"/>
      <c r="AQ2532"/>
      <c r="AR2532"/>
      <c r="AS2532"/>
    </row>
    <row r="2533" spans="1:45" x14ac:dyDescent="0.25">
      <c r="A2533" s="110"/>
      <c r="B2533" s="110"/>
      <c r="R2533" s="82"/>
      <c r="S2533"/>
      <c r="T2533"/>
      <c r="U2533"/>
      <c r="V2533" s="12"/>
      <c r="W2533" s="12"/>
      <c r="X2533" s="12"/>
      <c r="Y2533" s="12"/>
      <c r="AA2533" s="12"/>
      <c r="AB2533" s="12"/>
      <c r="AC2533" s="12"/>
      <c r="AD2533" s="12"/>
      <c r="AE2533" s="12"/>
      <c r="AF2533"/>
      <c r="AH2533"/>
      <c r="AI2533"/>
      <c r="AJ2533"/>
      <c r="AK2533"/>
      <c r="AL2533"/>
      <c r="AM2533"/>
      <c r="AN2533"/>
      <c r="AO2533"/>
      <c r="AP2533"/>
      <c r="AQ2533"/>
      <c r="AR2533"/>
      <c r="AS2533"/>
    </row>
    <row r="2534" spans="1:45" x14ac:dyDescent="0.25">
      <c r="A2534" s="110"/>
      <c r="B2534" s="110"/>
      <c r="R2534" s="82"/>
      <c r="S2534"/>
      <c r="T2534"/>
      <c r="U2534"/>
      <c r="V2534" s="12"/>
      <c r="W2534" s="12"/>
      <c r="X2534" s="12"/>
      <c r="Y2534" s="12"/>
      <c r="AA2534" s="12"/>
      <c r="AB2534" s="12"/>
      <c r="AC2534" s="12"/>
      <c r="AD2534" s="12"/>
      <c r="AE2534" s="12"/>
      <c r="AF2534"/>
      <c r="AH2534"/>
      <c r="AI2534"/>
      <c r="AJ2534"/>
      <c r="AK2534"/>
      <c r="AL2534"/>
      <c r="AM2534"/>
      <c r="AN2534"/>
      <c r="AO2534"/>
      <c r="AP2534"/>
      <c r="AQ2534"/>
      <c r="AR2534"/>
      <c r="AS2534"/>
    </row>
    <row r="2535" spans="1:45" x14ac:dyDescent="0.25">
      <c r="A2535" s="110"/>
      <c r="B2535" s="110"/>
      <c r="R2535" s="82"/>
      <c r="S2535"/>
      <c r="T2535"/>
      <c r="U2535"/>
      <c r="V2535" s="12"/>
      <c r="W2535" s="12"/>
      <c r="X2535" s="12"/>
      <c r="Y2535" s="12"/>
      <c r="AA2535" s="12"/>
      <c r="AB2535" s="12"/>
      <c r="AC2535" s="12"/>
      <c r="AD2535" s="12"/>
      <c r="AE2535" s="12"/>
      <c r="AF2535"/>
      <c r="AH2535"/>
      <c r="AI2535"/>
      <c r="AJ2535"/>
      <c r="AK2535"/>
      <c r="AL2535"/>
      <c r="AM2535"/>
      <c r="AN2535"/>
      <c r="AO2535"/>
      <c r="AP2535"/>
      <c r="AQ2535"/>
      <c r="AR2535"/>
      <c r="AS2535"/>
    </row>
    <row r="2536" spans="1:45" x14ac:dyDescent="0.25">
      <c r="A2536" s="110"/>
      <c r="B2536" s="110"/>
      <c r="R2536" s="82"/>
      <c r="S2536"/>
      <c r="T2536"/>
      <c r="U2536"/>
      <c r="V2536" s="12"/>
      <c r="W2536" s="12"/>
      <c r="X2536" s="12"/>
      <c r="Y2536" s="12"/>
      <c r="AA2536" s="12"/>
      <c r="AB2536" s="12"/>
      <c r="AC2536" s="12"/>
      <c r="AD2536" s="12"/>
      <c r="AE2536" s="12"/>
      <c r="AF2536"/>
      <c r="AH2536"/>
      <c r="AI2536"/>
      <c r="AJ2536"/>
      <c r="AK2536"/>
      <c r="AL2536"/>
      <c r="AM2536"/>
      <c r="AN2536"/>
      <c r="AO2536"/>
      <c r="AP2536"/>
      <c r="AQ2536"/>
      <c r="AR2536"/>
      <c r="AS2536"/>
    </row>
    <row r="2537" spans="1:45" x14ac:dyDescent="0.25">
      <c r="A2537" s="110"/>
      <c r="B2537" s="110"/>
      <c r="R2537" s="82"/>
      <c r="S2537"/>
      <c r="T2537"/>
      <c r="U2537"/>
      <c r="V2537" s="12"/>
      <c r="W2537" s="12"/>
      <c r="X2537" s="12"/>
      <c r="Y2537" s="12"/>
      <c r="AA2537" s="12"/>
      <c r="AB2537" s="12"/>
      <c r="AC2537" s="12"/>
      <c r="AD2537" s="12"/>
      <c r="AE2537" s="12"/>
      <c r="AF2537"/>
      <c r="AH2537"/>
      <c r="AI2537"/>
      <c r="AJ2537"/>
      <c r="AK2537"/>
      <c r="AL2537"/>
      <c r="AM2537"/>
      <c r="AN2537"/>
      <c r="AO2537"/>
      <c r="AP2537"/>
      <c r="AQ2537"/>
      <c r="AR2537"/>
      <c r="AS2537"/>
    </row>
    <row r="2538" spans="1:45" x14ac:dyDescent="0.25">
      <c r="A2538" s="110"/>
      <c r="B2538" s="110"/>
      <c r="R2538" s="82"/>
      <c r="S2538"/>
      <c r="T2538"/>
      <c r="U2538"/>
      <c r="V2538" s="12"/>
      <c r="W2538" s="12"/>
      <c r="X2538" s="12"/>
      <c r="Y2538" s="12"/>
      <c r="AA2538" s="12"/>
      <c r="AB2538" s="12"/>
      <c r="AC2538" s="12"/>
      <c r="AD2538" s="12"/>
      <c r="AE2538" s="12"/>
      <c r="AF2538"/>
      <c r="AH2538"/>
      <c r="AI2538"/>
      <c r="AJ2538"/>
      <c r="AK2538"/>
      <c r="AL2538"/>
      <c r="AM2538"/>
      <c r="AN2538"/>
      <c r="AO2538"/>
      <c r="AP2538"/>
      <c r="AQ2538"/>
      <c r="AR2538"/>
      <c r="AS2538"/>
    </row>
    <row r="2539" spans="1:45" x14ac:dyDescent="0.25">
      <c r="A2539" s="110"/>
      <c r="B2539" s="110"/>
      <c r="R2539" s="82"/>
      <c r="S2539"/>
      <c r="T2539"/>
      <c r="U2539"/>
      <c r="V2539" s="12"/>
      <c r="W2539" s="12"/>
      <c r="X2539" s="12"/>
      <c r="Y2539" s="12"/>
      <c r="AA2539" s="12"/>
      <c r="AB2539" s="12"/>
      <c r="AC2539" s="12"/>
      <c r="AD2539" s="12"/>
      <c r="AE2539" s="12"/>
      <c r="AF2539"/>
      <c r="AH2539"/>
      <c r="AI2539"/>
      <c r="AJ2539"/>
      <c r="AK2539"/>
      <c r="AL2539"/>
      <c r="AM2539"/>
      <c r="AN2539"/>
      <c r="AO2539"/>
      <c r="AP2539"/>
      <c r="AQ2539"/>
      <c r="AR2539"/>
      <c r="AS2539"/>
    </row>
    <row r="2540" spans="1:45" x14ac:dyDescent="0.25">
      <c r="A2540" s="110"/>
      <c r="B2540" s="110"/>
      <c r="R2540" s="82"/>
      <c r="S2540"/>
      <c r="T2540"/>
      <c r="U2540"/>
      <c r="V2540" s="12"/>
      <c r="W2540" s="12"/>
      <c r="X2540" s="12"/>
      <c r="Y2540" s="12"/>
      <c r="AA2540" s="12"/>
      <c r="AB2540" s="12"/>
      <c r="AC2540" s="12"/>
      <c r="AD2540" s="12"/>
      <c r="AE2540" s="12"/>
      <c r="AF2540"/>
      <c r="AH2540"/>
      <c r="AI2540"/>
      <c r="AJ2540"/>
      <c r="AK2540"/>
      <c r="AL2540"/>
      <c r="AM2540"/>
      <c r="AN2540"/>
      <c r="AO2540"/>
      <c r="AP2540"/>
      <c r="AQ2540"/>
      <c r="AR2540"/>
      <c r="AS2540"/>
    </row>
    <row r="2541" spans="1:45" x14ac:dyDescent="0.25">
      <c r="A2541" s="110"/>
      <c r="B2541" s="110"/>
      <c r="R2541" s="82"/>
      <c r="S2541"/>
      <c r="T2541"/>
      <c r="U2541"/>
      <c r="V2541" s="12"/>
      <c r="W2541" s="12"/>
      <c r="X2541" s="12"/>
      <c r="Y2541" s="12"/>
      <c r="AA2541" s="12"/>
      <c r="AB2541" s="12"/>
      <c r="AC2541" s="12"/>
      <c r="AD2541" s="12"/>
      <c r="AE2541" s="12"/>
      <c r="AF2541"/>
      <c r="AH2541"/>
      <c r="AI2541"/>
      <c r="AJ2541"/>
      <c r="AK2541"/>
      <c r="AL2541"/>
      <c r="AM2541"/>
      <c r="AN2541"/>
      <c r="AO2541"/>
      <c r="AP2541"/>
      <c r="AQ2541"/>
      <c r="AR2541"/>
      <c r="AS2541"/>
    </row>
    <row r="2542" spans="1:45" x14ac:dyDescent="0.25">
      <c r="A2542" s="110"/>
      <c r="B2542" s="110"/>
      <c r="R2542" s="82"/>
      <c r="S2542"/>
      <c r="T2542"/>
      <c r="U2542"/>
      <c r="V2542" s="12"/>
      <c r="W2542" s="12"/>
      <c r="X2542" s="12"/>
      <c r="Y2542" s="12"/>
      <c r="AA2542" s="12"/>
      <c r="AB2542" s="12"/>
      <c r="AC2542" s="12"/>
      <c r="AD2542" s="12"/>
      <c r="AE2542" s="12"/>
      <c r="AF2542"/>
      <c r="AH2542"/>
      <c r="AI2542"/>
      <c r="AJ2542"/>
      <c r="AK2542"/>
      <c r="AL2542"/>
      <c r="AM2542"/>
      <c r="AN2542"/>
      <c r="AO2542"/>
      <c r="AP2542"/>
      <c r="AQ2542"/>
      <c r="AR2542"/>
      <c r="AS2542"/>
    </row>
    <row r="2543" spans="1:45" x14ac:dyDescent="0.25">
      <c r="A2543" s="110"/>
      <c r="B2543" s="110"/>
      <c r="R2543" s="82"/>
      <c r="S2543"/>
      <c r="T2543"/>
      <c r="U2543"/>
      <c r="V2543" s="12"/>
      <c r="W2543" s="12"/>
      <c r="X2543" s="12"/>
      <c r="Y2543" s="12"/>
      <c r="AA2543" s="12"/>
      <c r="AB2543" s="12"/>
      <c r="AC2543" s="12"/>
      <c r="AD2543" s="12"/>
      <c r="AE2543" s="12"/>
      <c r="AF2543"/>
      <c r="AH2543"/>
      <c r="AI2543"/>
      <c r="AJ2543"/>
      <c r="AK2543"/>
      <c r="AL2543"/>
      <c r="AM2543"/>
      <c r="AN2543"/>
      <c r="AO2543"/>
      <c r="AP2543"/>
      <c r="AQ2543"/>
      <c r="AR2543"/>
      <c r="AS2543"/>
    </row>
    <row r="2544" spans="1:45" x14ac:dyDescent="0.25">
      <c r="A2544" s="110"/>
      <c r="B2544" s="110"/>
      <c r="R2544" s="82"/>
      <c r="S2544"/>
      <c r="T2544"/>
      <c r="U2544"/>
      <c r="V2544" s="12"/>
      <c r="W2544" s="12"/>
      <c r="X2544" s="12"/>
      <c r="Y2544" s="12"/>
      <c r="AA2544" s="12"/>
      <c r="AB2544" s="12"/>
      <c r="AC2544" s="12"/>
      <c r="AD2544" s="12"/>
      <c r="AE2544" s="12"/>
      <c r="AF2544"/>
      <c r="AH2544"/>
      <c r="AI2544"/>
      <c r="AJ2544"/>
      <c r="AK2544"/>
      <c r="AL2544"/>
      <c r="AM2544"/>
      <c r="AN2544"/>
      <c r="AO2544"/>
      <c r="AP2544"/>
      <c r="AQ2544"/>
      <c r="AR2544"/>
      <c r="AS2544"/>
    </row>
    <row r="2545" spans="1:45" x14ac:dyDescent="0.25">
      <c r="A2545" s="110"/>
      <c r="B2545" s="110"/>
      <c r="R2545" s="82"/>
      <c r="S2545"/>
      <c r="T2545"/>
      <c r="U2545"/>
      <c r="V2545" s="12"/>
      <c r="W2545" s="12"/>
      <c r="X2545" s="12"/>
      <c r="Y2545" s="12"/>
      <c r="AA2545" s="12"/>
      <c r="AB2545" s="12"/>
      <c r="AC2545" s="12"/>
      <c r="AD2545" s="12"/>
      <c r="AE2545" s="12"/>
      <c r="AF2545"/>
      <c r="AH2545"/>
      <c r="AI2545"/>
      <c r="AJ2545"/>
      <c r="AK2545"/>
      <c r="AL2545"/>
      <c r="AM2545"/>
      <c r="AN2545"/>
      <c r="AO2545"/>
      <c r="AP2545"/>
      <c r="AQ2545"/>
      <c r="AR2545"/>
      <c r="AS2545"/>
    </row>
    <row r="2546" spans="1:45" x14ac:dyDescent="0.25">
      <c r="A2546" s="110"/>
      <c r="B2546" s="110"/>
      <c r="R2546" s="82"/>
      <c r="S2546"/>
      <c r="T2546"/>
      <c r="U2546"/>
      <c r="V2546" s="12"/>
      <c r="W2546" s="12"/>
      <c r="X2546" s="12"/>
      <c r="Y2546" s="12"/>
      <c r="AA2546" s="12"/>
      <c r="AB2546" s="12"/>
      <c r="AC2546" s="12"/>
      <c r="AD2546" s="12"/>
      <c r="AE2546" s="12"/>
      <c r="AF2546"/>
      <c r="AH2546"/>
      <c r="AI2546"/>
      <c r="AJ2546"/>
      <c r="AK2546"/>
      <c r="AL2546"/>
      <c r="AM2546"/>
      <c r="AN2546"/>
      <c r="AO2546"/>
      <c r="AP2546"/>
      <c r="AQ2546"/>
      <c r="AR2546"/>
      <c r="AS2546"/>
    </row>
    <row r="2547" spans="1:45" x14ac:dyDescent="0.25">
      <c r="A2547" s="110"/>
      <c r="B2547" s="110"/>
      <c r="R2547" s="82"/>
      <c r="S2547"/>
      <c r="T2547"/>
      <c r="U2547"/>
      <c r="V2547" s="12"/>
      <c r="W2547" s="12"/>
      <c r="X2547" s="12"/>
      <c r="Y2547" s="12"/>
      <c r="AA2547" s="12"/>
      <c r="AB2547" s="12"/>
      <c r="AC2547" s="12"/>
      <c r="AD2547" s="12"/>
      <c r="AE2547" s="12"/>
      <c r="AF2547"/>
      <c r="AH2547"/>
      <c r="AI2547"/>
      <c r="AJ2547"/>
      <c r="AK2547"/>
      <c r="AL2547"/>
      <c r="AM2547"/>
      <c r="AN2547"/>
      <c r="AO2547"/>
      <c r="AP2547"/>
      <c r="AQ2547"/>
      <c r="AR2547"/>
      <c r="AS2547"/>
    </row>
    <row r="2548" spans="1:45" x14ac:dyDescent="0.25">
      <c r="A2548" s="110"/>
      <c r="B2548" s="110"/>
      <c r="R2548" s="82"/>
      <c r="S2548"/>
      <c r="T2548"/>
      <c r="U2548"/>
      <c r="V2548" s="12"/>
      <c r="W2548" s="12"/>
      <c r="X2548" s="12"/>
      <c r="Y2548" s="12"/>
      <c r="AA2548" s="12"/>
      <c r="AB2548" s="12"/>
      <c r="AC2548" s="12"/>
      <c r="AD2548" s="12"/>
      <c r="AE2548" s="12"/>
      <c r="AF2548"/>
      <c r="AH2548"/>
      <c r="AI2548"/>
      <c r="AJ2548"/>
      <c r="AK2548"/>
      <c r="AL2548"/>
      <c r="AM2548"/>
      <c r="AN2548"/>
      <c r="AO2548"/>
      <c r="AP2548"/>
      <c r="AQ2548"/>
      <c r="AR2548"/>
      <c r="AS2548"/>
    </row>
    <row r="2549" spans="1:45" x14ac:dyDescent="0.25">
      <c r="A2549" s="110"/>
      <c r="B2549" s="110"/>
      <c r="R2549" s="82"/>
      <c r="S2549"/>
      <c r="T2549"/>
      <c r="U2549"/>
      <c r="V2549" s="12"/>
      <c r="W2549" s="12"/>
      <c r="X2549" s="12"/>
      <c r="Y2549" s="12"/>
      <c r="AA2549" s="12"/>
      <c r="AB2549" s="12"/>
      <c r="AC2549" s="12"/>
      <c r="AD2549" s="12"/>
      <c r="AE2549" s="12"/>
      <c r="AF2549"/>
      <c r="AH2549"/>
      <c r="AI2549"/>
      <c r="AJ2549"/>
      <c r="AK2549"/>
      <c r="AL2549"/>
      <c r="AM2549"/>
      <c r="AN2549"/>
      <c r="AO2549"/>
      <c r="AP2549"/>
      <c r="AQ2549"/>
      <c r="AR2549"/>
      <c r="AS2549"/>
    </row>
    <row r="2550" spans="1:45" x14ac:dyDescent="0.25">
      <c r="A2550" s="110"/>
      <c r="B2550" s="110"/>
      <c r="R2550" s="82"/>
      <c r="S2550"/>
      <c r="T2550"/>
      <c r="U2550"/>
      <c r="V2550" s="12"/>
      <c r="W2550" s="12"/>
      <c r="X2550" s="12"/>
      <c r="Y2550" s="12"/>
      <c r="AA2550" s="12"/>
      <c r="AB2550" s="12"/>
      <c r="AC2550" s="12"/>
      <c r="AD2550" s="12"/>
      <c r="AE2550" s="12"/>
      <c r="AF2550"/>
      <c r="AH2550"/>
      <c r="AI2550"/>
      <c r="AJ2550"/>
      <c r="AK2550"/>
      <c r="AL2550"/>
      <c r="AM2550"/>
      <c r="AN2550"/>
      <c r="AO2550"/>
      <c r="AP2550"/>
      <c r="AQ2550"/>
      <c r="AR2550"/>
      <c r="AS2550"/>
    </row>
    <row r="2551" spans="1:45" x14ac:dyDescent="0.25">
      <c r="A2551" s="110"/>
      <c r="B2551" s="110"/>
      <c r="R2551" s="82"/>
      <c r="S2551"/>
      <c r="T2551"/>
      <c r="U2551"/>
      <c r="V2551" s="12"/>
      <c r="W2551" s="12"/>
      <c r="X2551" s="12"/>
      <c r="Y2551" s="12"/>
      <c r="AA2551" s="12"/>
      <c r="AB2551" s="12"/>
      <c r="AC2551" s="12"/>
      <c r="AD2551" s="12"/>
      <c r="AE2551" s="12"/>
      <c r="AF2551"/>
      <c r="AH2551"/>
      <c r="AI2551"/>
      <c r="AJ2551"/>
      <c r="AK2551"/>
      <c r="AL2551"/>
      <c r="AM2551"/>
      <c r="AN2551"/>
      <c r="AO2551"/>
      <c r="AP2551"/>
      <c r="AQ2551"/>
      <c r="AR2551"/>
      <c r="AS2551"/>
    </row>
    <row r="2552" spans="1:45" x14ac:dyDescent="0.25">
      <c r="A2552" s="110"/>
      <c r="B2552" s="110"/>
      <c r="R2552" s="82"/>
      <c r="S2552"/>
      <c r="T2552"/>
      <c r="U2552"/>
      <c r="V2552" s="12"/>
      <c r="W2552" s="12"/>
      <c r="X2552" s="12"/>
      <c r="Y2552" s="12"/>
      <c r="AA2552" s="12"/>
      <c r="AB2552" s="12"/>
      <c r="AC2552" s="12"/>
      <c r="AD2552" s="12"/>
      <c r="AE2552" s="12"/>
      <c r="AF2552"/>
      <c r="AH2552"/>
      <c r="AI2552"/>
      <c r="AJ2552"/>
      <c r="AK2552"/>
      <c r="AL2552"/>
      <c r="AM2552"/>
      <c r="AN2552"/>
      <c r="AO2552"/>
      <c r="AP2552"/>
      <c r="AQ2552"/>
      <c r="AR2552"/>
      <c r="AS2552"/>
    </row>
    <row r="2553" spans="1:45" x14ac:dyDescent="0.25">
      <c r="A2553" s="110"/>
      <c r="B2553" s="110"/>
      <c r="R2553" s="82"/>
      <c r="S2553"/>
      <c r="T2553"/>
      <c r="U2553"/>
      <c r="V2553" s="12"/>
      <c r="W2553" s="12"/>
      <c r="X2553" s="12"/>
      <c r="Y2553" s="12"/>
      <c r="AA2553" s="12"/>
      <c r="AB2553" s="12"/>
      <c r="AC2553" s="12"/>
      <c r="AD2553" s="12"/>
      <c r="AE2553" s="12"/>
      <c r="AF2553"/>
      <c r="AH2553"/>
      <c r="AI2553"/>
      <c r="AJ2553"/>
      <c r="AK2553"/>
      <c r="AL2553"/>
      <c r="AM2553"/>
      <c r="AN2553"/>
      <c r="AO2553"/>
      <c r="AP2553"/>
      <c r="AQ2553"/>
      <c r="AR2553"/>
      <c r="AS2553"/>
    </row>
    <row r="2554" spans="1:45" x14ac:dyDescent="0.25">
      <c r="A2554" s="110"/>
      <c r="B2554" s="110"/>
      <c r="R2554" s="82"/>
      <c r="S2554"/>
      <c r="T2554"/>
      <c r="U2554"/>
      <c r="V2554" s="12"/>
      <c r="W2554" s="12"/>
      <c r="X2554" s="12"/>
      <c r="Y2554" s="12"/>
      <c r="AA2554" s="12"/>
      <c r="AB2554" s="12"/>
      <c r="AC2554" s="12"/>
      <c r="AD2554" s="12"/>
      <c r="AE2554" s="12"/>
      <c r="AF2554"/>
      <c r="AH2554"/>
      <c r="AI2554"/>
      <c r="AJ2554"/>
      <c r="AK2554"/>
      <c r="AL2554"/>
      <c r="AM2554"/>
      <c r="AN2554"/>
      <c r="AO2554"/>
      <c r="AP2554"/>
      <c r="AQ2554"/>
      <c r="AR2554"/>
      <c r="AS2554"/>
    </row>
    <row r="2555" spans="1:45" x14ac:dyDescent="0.25">
      <c r="A2555" s="110"/>
      <c r="B2555" s="110"/>
      <c r="R2555" s="82"/>
      <c r="S2555"/>
      <c r="T2555"/>
      <c r="U2555"/>
      <c r="V2555" s="12"/>
      <c r="W2555" s="12"/>
      <c r="X2555" s="12"/>
      <c r="Y2555" s="12"/>
      <c r="AA2555" s="12"/>
      <c r="AB2555" s="12"/>
      <c r="AC2555" s="12"/>
      <c r="AD2555" s="12"/>
      <c r="AE2555" s="12"/>
      <c r="AF2555"/>
      <c r="AH2555"/>
      <c r="AI2555"/>
      <c r="AJ2555"/>
      <c r="AK2555"/>
      <c r="AL2555"/>
      <c r="AM2555"/>
      <c r="AN2555"/>
      <c r="AO2555"/>
      <c r="AP2555"/>
      <c r="AQ2555"/>
      <c r="AR2555"/>
      <c r="AS2555"/>
    </row>
    <row r="2556" spans="1:45" x14ac:dyDescent="0.25">
      <c r="A2556" s="110"/>
      <c r="B2556" s="110"/>
      <c r="R2556" s="82"/>
      <c r="S2556"/>
      <c r="T2556"/>
      <c r="U2556"/>
      <c r="V2556" s="12"/>
      <c r="W2556" s="12"/>
      <c r="X2556" s="12"/>
      <c r="Y2556" s="12"/>
      <c r="AA2556" s="12"/>
      <c r="AB2556" s="12"/>
      <c r="AC2556" s="12"/>
      <c r="AD2556" s="12"/>
      <c r="AE2556" s="12"/>
      <c r="AF2556"/>
      <c r="AH2556"/>
      <c r="AI2556"/>
      <c r="AJ2556"/>
      <c r="AK2556"/>
      <c r="AL2556"/>
      <c r="AM2556"/>
      <c r="AN2556"/>
      <c r="AO2556"/>
      <c r="AP2556"/>
      <c r="AQ2556"/>
      <c r="AR2556"/>
      <c r="AS2556"/>
    </row>
    <row r="2557" spans="1:45" x14ac:dyDescent="0.25">
      <c r="A2557" s="110"/>
      <c r="B2557" s="110"/>
      <c r="R2557" s="82"/>
      <c r="S2557"/>
      <c r="T2557"/>
      <c r="U2557"/>
      <c r="V2557" s="12"/>
      <c r="W2557" s="12"/>
      <c r="X2557" s="12"/>
      <c r="Y2557" s="12"/>
      <c r="AA2557" s="12"/>
      <c r="AB2557" s="12"/>
      <c r="AC2557" s="12"/>
      <c r="AD2557" s="12"/>
      <c r="AE2557" s="12"/>
      <c r="AF2557"/>
      <c r="AH2557"/>
      <c r="AI2557"/>
      <c r="AJ2557"/>
      <c r="AK2557"/>
      <c r="AL2557"/>
      <c r="AM2557"/>
      <c r="AN2557"/>
      <c r="AO2557"/>
      <c r="AP2557"/>
      <c r="AQ2557"/>
      <c r="AR2557"/>
      <c r="AS2557"/>
    </row>
    <row r="2558" spans="1:45" x14ac:dyDescent="0.25">
      <c r="A2558" s="110"/>
      <c r="B2558" s="110"/>
      <c r="R2558" s="82"/>
      <c r="S2558"/>
      <c r="T2558"/>
      <c r="U2558"/>
      <c r="V2558" s="12"/>
      <c r="W2558" s="12"/>
      <c r="X2558" s="12"/>
      <c r="Y2558" s="12"/>
      <c r="AA2558" s="12"/>
      <c r="AB2558" s="12"/>
      <c r="AC2558" s="12"/>
      <c r="AD2558" s="12"/>
      <c r="AE2558" s="12"/>
      <c r="AF2558"/>
      <c r="AH2558"/>
      <c r="AI2558"/>
      <c r="AJ2558"/>
      <c r="AK2558"/>
      <c r="AL2558"/>
      <c r="AM2558"/>
      <c r="AN2558"/>
      <c r="AO2558"/>
      <c r="AP2558"/>
      <c r="AQ2558"/>
      <c r="AR2558"/>
      <c r="AS2558"/>
    </row>
    <row r="2559" spans="1:45" x14ac:dyDescent="0.25">
      <c r="A2559" s="110"/>
      <c r="B2559" s="110"/>
      <c r="R2559" s="82"/>
      <c r="S2559"/>
      <c r="T2559"/>
      <c r="U2559"/>
      <c r="V2559" s="12"/>
      <c r="W2559" s="12"/>
      <c r="X2559" s="12"/>
      <c r="Y2559" s="12"/>
      <c r="AA2559" s="12"/>
      <c r="AB2559" s="12"/>
      <c r="AC2559" s="12"/>
      <c r="AD2559" s="12"/>
      <c r="AE2559" s="12"/>
      <c r="AF2559"/>
      <c r="AH2559"/>
      <c r="AI2559"/>
      <c r="AJ2559"/>
      <c r="AK2559"/>
      <c r="AL2559"/>
      <c r="AM2559"/>
      <c r="AN2559"/>
      <c r="AO2559"/>
      <c r="AP2559"/>
      <c r="AQ2559"/>
      <c r="AR2559"/>
      <c r="AS2559"/>
    </row>
    <row r="2560" spans="1:45" x14ac:dyDescent="0.25">
      <c r="A2560" s="110"/>
      <c r="B2560" s="110"/>
      <c r="R2560" s="82"/>
      <c r="S2560"/>
      <c r="T2560"/>
      <c r="U2560"/>
      <c r="V2560" s="12"/>
      <c r="W2560" s="12"/>
      <c r="X2560" s="12"/>
      <c r="Y2560" s="12"/>
      <c r="AA2560" s="12"/>
      <c r="AB2560" s="12"/>
      <c r="AC2560" s="12"/>
      <c r="AD2560" s="12"/>
      <c r="AE2560" s="12"/>
      <c r="AF2560"/>
      <c r="AH2560"/>
      <c r="AI2560"/>
      <c r="AJ2560"/>
      <c r="AK2560"/>
      <c r="AL2560"/>
      <c r="AM2560"/>
      <c r="AN2560"/>
      <c r="AO2560"/>
      <c r="AP2560"/>
      <c r="AQ2560"/>
      <c r="AR2560"/>
      <c r="AS2560"/>
    </row>
    <row r="2561" spans="1:45" x14ac:dyDescent="0.25">
      <c r="A2561" s="110"/>
      <c r="B2561" s="110"/>
      <c r="R2561" s="82"/>
      <c r="S2561"/>
      <c r="T2561"/>
      <c r="U2561"/>
      <c r="V2561" s="12"/>
      <c r="W2561" s="12"/>
      <c r="X2561" s="12"/>
      <c r="Y2561" s="12"/>
      <c r="AA2561" s="12"/>
      <c r="AB2561" s="12"/>
      <c r="AC2561" s="12"/>
      <c r="AD2561" s="12"/>
      <c r="AE2561" s="12"/>
      <c r="AF2561"/>
      <c r="AH2561"/>
      <c r="AI2561"/>
      <c r="AJ2561"/>
      <c r="AK2561"/>
      <c r="AL2561"/>
      <c r="AM2561"/>
      <c r="AN2561"/>
      <c r="AO2561"/>
      <c r="AP2561"/>
      <c r="AQ2561"/>
      <c r="AR2561"/>
      <c r="AS2561"/>
    </row>
    <row r="2562" spans="1:45" x14ac:dyDescent="0.25">
      <c r="A2562" s="110"/>
      <c r="B2562" s="110"/>
      <c r="R2562" s="82"/>
      <c r="S2562"/>
      <c r="T2562"/>
      <c r="U2562"/>
      <c r="V2562" s="12"/>
      <c r="W2562" s="12"/>
      <c r="X2562" s="12"/>
      <c r="Y2562" s="12"/>
      <c r="AA2562" s="12"/>
      <c r="AB2562" s="12"/>
      <c r="AC2562" s="12"/>
      <c r="AD2562" s="12"/>
      <c r="AE2562" s="12"/>
      <c r="AF2562"/>
      <c r="AH2562"/>
      <c r="AI2562"/>
      <c r="AJ2562"/>
      <c r="AK2562"/>
      <c r="AL2562"/>
      <c r="AM2562"/>
      <c r="AN2562"/>
      <c r="AO2562"/>
      <c r="AP2562"/>
      <c r="AQ2562"/>
      <c r="AR2562"/>
      <c r="AS2562"/>
    </row>
    <row r="2563" spans="1:45" x14ac:dyDescent="0.25">
      <c r="A2563" s="110"/>
      <c r="B2563" s="110"/>
      <c r="R2563" s="82"/>
      <c r="S2563"/>
      <c r="T2563"/>
      <c r="U2563"/>
      <c r="V2563" s="12"/>
      <c r="W2563" s="12"/>
      <c r="X2563" s="12"/>
      <c r="Y2563" s="12"/>
      <c r="AA2563" s="12"/>
      <c r="AB2563" s="12"/>
      <c r="AC2563" s="12"/>
      <c r="AD2563" s="12"/>
      <c r="AE2563" s="12"/>
      <c r="AF2563"/>
      <c r="AH2563"/>
      <c r="AI2563"/>
      <c r="AJ2563"/>
      <c r="AK2563"/>
      <c r="AL2563"/>
      <c r="AM2563"/>
      <c r="AN2563"/>
      <c r="AO2563"/>
      <c r="AP2563"/>
      <c r="AQ2563"/>
      <c r="AR2563"/>
      <c r="AS2563"/>
    </row>
    <row r="2564" spans="1:45" x14ac:dyDescent="0.25">
      <c r="A2564" s="110"/>
      <c r="B2564" s="110"/>
      <c r="R2564" s="82"/>
      <c r="S2564"/>
      <c r="T2564"/>
      <c r="U2564"/>
      <c r="V2564" s="12"/>
      <c r="W2564" s="12"/>
      <c r="X2564" s="12"/>
      <c r="Y2564" s="12"/>
      <c r="AA2564" s="12"/>
      <c r="AB2564" s="12"/>
      <c r="AC2564" s="12"/>
      <c r="AD2564" s="12"/>
      <c r="AE2564" s="12"/>
      <c r="AF2564"/>
      <c r="AH2564"/>
      <c r="AI2564"/>
      <c r="AJ2564"/>
      <c r="AK2564"/>
      <c r="AL2564"/>
      <c r="AM2564"/>
      <c r="AN2564"/>
      <c r="AO2564"/>
      <c r="AP2564"/>
      <c r="AQ2564"/>
      <c r="AR2564"/>
      <c r="AS2564"/>
    </row>
    <row r="2565" spans="1:45" x14ac:dyDescent="0.25">
      <c r="A2565" s="110"/>
      <c r="B2565" s="110"/>
      <c r="R2565" s="82"/>
      <c r="S2565"/>
      <c r="T2565"/>
      <c r="U2565"/>
      <c r="V2565" s="12"/>
      <c r="W2565" s="12"/>
      <c r="X2565" s="12"/>
      <c r="Y2565" s="12"/>
      <c r="AA2565" s="12"/>
      <c r="AB2565" s="12"/>
      <c r="AC2565" s="12"/>
      <c r="AD2565" s="12"/>
      <c r="AE2565" s="12"/>
      <c r="AF2565"/>
      <c r="AH2565"/>
      <c r="AI2565"/>
      <c r="AJ2565"/>
      <c r="AK2565"/>
      <c r="AL2565"/>
      <c r="AM2565"/>
      <c r="AN2565"/>
      <c r="AO2565"/>
      <c r="AP2565"/>
      <c r="AQ2565"/>
      <c r="AR2565"/>
      <c r="AS2565"/>
    </row>
    <row r="2566" spans="1:45" x14ac:dyDescent="0.25">
      <c r="A2566" s="110"/>
      <c r="B2566" s="110"/>
      <c r="R2566" s="82"/>
      <c r="S2566"/>
      <c r="T2566"/>
      <c r="U2566"/>
      <c r="V2566" s="12"/>
      <c r="W2566" s="12"/>
      <c r="X2566" s="12"/>
      <c r="Y2566" s="12"/>
      <c r="AA2566" s="12"/>
      <c r="AB2566" s="12"/>
      <c r="AC2566" s="12"/>
      <c r="AD2566" s="12"/>
      <c r="AE2566" s="12"/>
      <c r="AF2566"/>
      <c r="AH2566"/>
      <c r="AI2566"/>
      <c r="AJ2566"/>
      <c r="AK2566"/>
      <c r="AL2566"/>
      <c r="AM2566"/>
      <c r="AN2566"/>
      <c r="AO2566"/>
      <c r="AP2566"/>
      <c r="AQ2566"/>
      <c r="AR2566"/>
      <c r="AS2566"/>
    </row>
    <row r="2567" spans="1:45" x14ac:dyDescent="0.25">
      <c r="A2567" s="110"/>
      <c r="B2567" s="110"/>
      <c r="R2567" s="82"/>
      <c r="S2567"/>
      <c r="T2567"/>
      <c r="U2567"/>
      <c r="V2567" s="12"/>
      <c r="W2567" s="12"/>
      <c r="X2567" s="12"/>
      <c r="Y2567" s="12"/>
      <c r="AA2567" s="12"/>
      <c r="AB2567" s="12"/>
      <c r="AC2567" s="12"/>
      <c r="AD2567" s="12"/>
      <c r="AE2567" s="12"/>
      <c r="AF2567"/>
      <c r="AH2567"/>
      <c r="AI2567"/>
      <c r="AJ2567"/>
      <c r="AK2567"/>
      <c r="AL2567"/>
      <c r="AM2567"/>
      <c r="AN2567"/>
      <c r="AO2567"/>
      <c r="AP2567"/>
      <c r="AQ2567"/>
      <c r="AR2567"/>
      <c r="AS2567"/>
    </row>
    <row r="2568" spans="1:45" x14ac:dyDescent="0.25">
      <c r="A2568" s="110"/>
      <c r="B2568" s="110"/>
      <c r="R2568" s="82"/>
      <c r="S2568"/>
      <c r="T2568"/>
      <c r="U2568"/>
      <c r="V2568" s="12"/>
      <c r="W2568" s="12"/>
      <c r="X2568" s="12"/>
      <c r="Y2568" s="12"/>
      <c r="AA2568" s="12"/>
      <c r="AB2568" s="12"/>
      <c r="AC2568" s="12"/>
      <c r="AD2568" s="12"/>
      <c r="AE2568" s="12"/>
      <c r="AF2568"/>
      <c r="AH2568"/>
      <c r="AI2568"/>
      <c r="AJ2568"/>
      <c r="AK2568"/>
      <c r="AL2568"/>
      <c r="AM2568"/>
      <c r="AN2568"/>
      <c r="AO2568"/>
      <c r="AP2568"/>
      <c r="AQ2568"/>
      <c r="AR2568"/>
      <c r="AS2568"/>
    </row>
    <row r="2569" spans="1:45" x14ac:dyDescent="0.25">
      <c r="A2569" s="110"/>
      <c r="B2569" s="110"/>
      <c r="R2569" s="82"/>
      <c r="S2569"/>
      <c r="T2569"/>
      <c r="U2569"/>
      <c r="V2569" s="12"/>
      <c r="W2569" s="12"/>
      <c r="X2569" s="12"/>
      <c r="Y2569" s="12"/>
      <c r="AA2569" s="12"/>
      <c r="AB2569" s="12"/>
      <c r="AC2569" s="12"/>
      <c r="AD2569" s="12"/>
      <c r="AE2569" s="12"/>
      <c r="AF2569"/>
      <c r="AH2569"/>
      <c r="AI2569"/>
      <c r="AJ2569"/>
      <c r="AK2569"/>
      <c r="AL2569"/>
      <c r="AM2569"/>
      <c r="AN2569"/>
      <c r="AO2569"/>
      <c r="AP2569"/>
      <c r="AQ2569"/>
      <c r="AR2569"/>
      <c r="AS2569"/>
    </row>
    <row r="2570" spans="1:45" x14ac:dyDescent="0.25">
      <c r="A2570" s="110"/>
      <c r="B2570" s="110"/>
      <c r="R2570" s="82"/>
      <c r="S2570"/>
      <c r="T2570"/>
      <c r="U2570"/>
      <c r="V2570" s="12"/>
      <c r="W2570" s="12"/>
      <c r="X2570" s="12"/>
      <c r="Y2570" s="12"/>
      <c r="AA2570" s="12"/>
      <c r="AB2570" s="12"/>
      <c r="AC2570" s="12"/>
      <c r="AD2570" s="12"/>
      <c r="AE2570" s="12"/>
      <c r="AF2570"/>
      <c r="AH2570"/>
      <c r="AI2570"/>
      <c r="AJ2570"/>
      <c r="AK2570"/>
      <c r="AL2570"/>
      <c r="AM2570"/>
      <c r="AN2570"/>
      <c r="AO2570"/>
      <c r="AP2570"/>
      <c r="AQ2570"/>
      <c r="AR2570"/>
      <c r="AS2570"/>
    </row>
    <row r="2571" spans="1:45" x14ac:dyDescent="0.25">
      <c r="A2571" s="110"/>
      <c r="B2571" s="110"/>
      <c r="R2571" s="82"/>
      <c r="S2571"/>
      <c r="T2571"/>
      <c r="U2571"/>
      <c r="V2571" s="12"/>
      <c r="W2571" s="12"/>
      <c r="X2571" s="12"/>
      <c r="Y2571" s="12"/>
      <c r="AA2571" s="12"/>
      <c r="AB2571" s="12"/>
      <c r="AC2571" s="12"/>
      <c r="AD2571" s="12"/>
      <c r="AE2571" s="12"/>
      <c r="AF2571"/>
      <c r="AH2571"/>
      <c r="AI2571"/>
      <c r="AJ2571"/>
      <c r="AK2571"/>
      <c r="AL2571"/>
      <c r="AM2571"/>
      <c r="AN2571"/>
      <c r="AO2571"/>
      <c r="AP2571"/>
      <c r="AQ2571"/>
      <c r="AR2571"/>
      <c r="AS2571"/>
    </row>
    <row r="2572" spans="1:45" x14ac:dyDescent="0.25">
      <c r="A2572" s="110"/>
      <c r="B2572" s="110"/>
      <c r="R2572" s="82"/>
      <c r="S2572"/>
      <c r="T2572"/>
      <c r="U2572"/>
      <c r="V2572" s="12"/>
      <c r="W2572" s="12"/>
      <c r="X2572" s="12"/>
      <c r="Y2572" s="12"/>
      <c r="AA2572" s="12"/>
      <c r="AB2572" s="12"/>
      <c r="AC2572" s="12"/>
      <c r="AD2572" s="12"/>
      <c r="AE2572" s="12"/>
      <c r="AF2572"/>
      <c r="AH2572"/>
      <c r="AI2572"/>
      <c r="AJ2572"/>
      <c r="AK2572"/>
      <c r="AL2572"/>
      <c r="AM2572"/>
      <c r="AN2572"/>
      <c r="AO2572"/>
      <c r="AP2572"/>
      <c r="AQ2572"/>
      <c r="AR2572"/>
      <c r="AS2572"/>
    </row>
    <row r="2573" spans="1:45" x14ac:dyDescent="0.25">
      <c r="A2573" s="110"/>
      <c r="B2573" s="110"/>
      <c r="R2573" s="82"/>
      <c r="S2573"/>
      <c r="T2573"/>
      <c r="U2573"/>
      <c r="V2573" s="12"/>
      <c r="W2573" s="12"/>
      <c r="X2573" s="12"/>
      <c r="Y2573" s="12"/>
      <c r="AA2573" s="12"/>
      <c r="AB2573" s="12"/>
      <c r="AC2573" s="12"/>
      <c r="AD2573" s="12"/>
      <c r="AE2573" s="12"/>
      <c r="AF2573"/>
      <c r="AH2573"/>
      <c r="AI2573"/>
      <c r="AJ2573"/>
      <c r="AK2573"/>
      <c r="AL2573"/>
      <c r="AM2573"/>
      <c r="AN2573"/>
      <c r="AO2573"/>
      <c r="AP2573"/>
      <c r="AQ2573"/>
      <c r="AR2573"/>
      <c r="AS2573"/>
    </row>
    <row r="2574" spans="1:45" x14ac:dyDescent="0.25">
      <c r="A2574" s="110"/>
      <c r="B2574" s="110"/>
      <c r="R2574" s="82"/>
      <c r="S2574"/>
      <c r="T2574"/>
      <c r="U2574"/>
      <c r="V2574" s="12"/>
      <c r="W2574" s="12"/>
      <c r="X2574" s="12"/>
      <c r="Y2574" s="12"/>
      <c r="AA2574" s="12"/>
      <c r="AB2574" s="12"/>
      <c r="AC2574" s="12"/>
      <c r="AD2574" s="12"/>
      <c r="AE2574" s="12"/>
      <c r="AF2574"/>
      <c r="AH2574"/>
      <c r="AI2574"/>
      <c r="AJ2574"/>
      <c r="AK2574"/>
      <c r="AL2574"/>
      <c r="AM2574"/>
      <c r="AN2574"/>
      <c r="AO2574"/>
      <c r="AP2574"/>
      <c r="AQ2574"/>
      <c r="AR2574"/>
      <c r="AS2574"/>
    </row>
    <row r="2575" spans="1:45" x14ac:dyDescent="0.25">
      <c r="A2575" s="110"/>
      <c r="B2575" s="110"/>
      <c r="R2575" s="82"/>
      <c r="S2575"/>
      <c r="T2575"/>
      <c r="U2575"/>
      <c r="V2575" s="12"/>
      <c r="W2575" s="12"/>
      <c r="X2575" s="12"/>
      <c r="Y2575" s="12"/>
      <c r="AA2575" s="12"/>
      <c r="AB2575" s="12"/>
      <c r="AC2575" s="12"/>
      <c r="AD2575" s="12"/>
      <c r="AE2575" s="12"/>
      <c r="AF2575"/>
      <c r="AH2575"/>
      <c r="AI2575"/>
      <c r="AJ2575"/>
      <c r="AK2575"/>
      <c r="AL2575"/>
      <c r="AM2575"/>
      <c r="AN2575"/>
      <c r="AO2575"/>
      <c r="AP2575"/>
      <c r="AQ2575"/>
      <c r="AR2575"/>
      <c r="AS2575"/>
    </row>
    <row r="2576" spans="1:45" x14ac:dyDescent="0.25">
      <c r="A2576" s="110"/>
      <c r="B2576" s="110"/>
      <c r="R2576" s="82"/>
      <c r="S2576"/>
      <c r="T2576"/>
      <c r="U2576"/>
      <c r="V2576" s="12"/>
      <c r="W2576" s="12"/>
      <c r="X2576" s="12"/>
      <c r="Y2576" s="12"/>
      <c r="AA2576" s="12"/>
      <c r="AB2576" s="12"/>
      <c r="AC2576" s="12"/>
      <c r="AD2576" s="12"/>
      <c r="AE2576" s="12"/>
      <c r="AF2576"/>
      <c r="AH2576"/>
      <c r="AI2576"/>
      <c r="AJ2576"/>
      <c r="AK2576"/>
      <c r="AL2576"/>
      <c r="AM2576"/>
      <c r="AN2576"/>
      <c r="AO2576"/>
      <c r="AP2576"/>
      <c r="AQ2576"/>
      <c r="AR2576"/>
      <c r="AS2576"/>
    </row>
    <row r="2577" spans="1:45" x14ac:dyDescent="0.25">
      <c r="A2577" s="110"/>
      <c r="B2577" s="110"/>
      <c r="R2577" s="82"/>
      <c r="S2577"/>
      <c r="T2577"/>
      <c r="U2577"/>
      <c r="V2577" s="12"/>
      <c r="W2577" s="12"/>
      <c r="X2577" s="12"/>
      <c r="Y2577" s="12"/>
      <c r="AA2577" s="12"/>
      <c r="AB2577" s="12"/>
      <c r="AC2577" s="12"/>
      <c r="AD2577" s="12"/>
      <c r="AE2577" s="12"/>
      <c r="AF2577"/>
      <c r="AH2577"/>
      <c r="AI2577"/>
      <c r="AJ2577"/>
      <c r="AK2577"/>
      <c r="AL2577"/>
      <c r="AM2577"/>
      <c r="AN2577"/>
      <c r="AO2577"/>
      <c r="AP2577"/>
      <c r="AQ2577"/>
      <c r="AR2577"/>
      <c r="AS2577"/>
    </row>
    <row r="2578" spans="1:45" x14ac:dyDescent="0.25">
      <c r="A2578" s="110"/>
      <c r="B2578" s="110"/>
      <c r="R2578" s="82"/>
      <c r="S2578"/>
      <c r="T2578"/>
      <c r="U2578"/>
      <c r="V2578" s="12"/>
      <c r="W2578" s="12"/>
      <c r="X2578" s="12"/>
      <c r="Y2578" s="12"/>
      <c r="AA2578" s="12"/>
      <c r="AB2578" s="12"/>
      <c r="AC2578" s="12"/>
      <c r="AD2578" s="12"/>
      <c r="AE2578" s="12"/>
      <c r="AF2578"/>
      <c r="AH2578"/>
      <c r="AI2578"/>
      <c r="AJ2578"/>
      <c r="AK2578"/>
      <c r="AL2578"/>
      <c r="AM2578"/>
      <c r="AN2578"/>
      <c r="AO2578"/>
      <c r="AP2578"/>
      <c r="AQ2578"/>
      <c r="AR2578"/>
      <c r="AS2578"/>
    </row>
    <row r="2579" spans="1:45" x14ac:dyDescent="0.25">
      <c r="A2579" s="110"/>
      <c r="B2579" s="110"/>
      <c r="R2579" s="82"/>
      <c r="S2579"/>
      <c r="T2579"/>
      <c r="U2579"/>
      <c r="V2579" s="12"/>
      <c r="W2579" s="12"/>
      <c r="X2579" s="12"/>
      <c r="Y2579" s="12"/>
      <c r="AA2579" s="12"/>
      <c r="AB2579" s="12"/>
      <c r="AC2579" s="12"/>
      <c r="AD2579" s="12"/>
      <c r="AE2579" s="12"/>
      <c r="AF2579"/>
      <c r="AH2579"/>
      <c r="AI2579"/>
      <c r="AJ2579"/>
      <c r="AK2579"/>
      <c r="AL2579"/>
      <c r="AM2579"/>
      <c r="AN2579"/>
      <c r="AO2579"/>
      <c r="AP2579"/>
      <c r="AQ2579"/>
      <c r="AR2579"/>
      <c r="AS2579"/>
    </row>
    <row r="2580" spans="1:45" x14ac:dyDescent="0.25">
      <c r="A2580" s="110"/>
      <c r="B2580" s="110"/>
      <c r="R2580" s="82"/>
      <c r="S2580"/>
      <c r="T2580"/>
      <c r="U2580"/>
      <c r="V2580" s="12"/>
      <c r="W2580" s="12"/>
      <c r="X2580" s="12"/>
      <c r="Y2580" s="12"/>
      <c r="AA2580" s="12"/>
      <c r="AB2580" s="12"/>
      <c r="AC2580" s="12"/>
      <c r="AD2580" s="12"/>
      <c r="AE2580" s="12"/>
      <c r="AF2580"/>
      <c r="AH2580"/>
      <c r="AI2580"/>
      <c r="AJ2580"/>
      <c r="AK2580"/>
      <c r="AL2580"/>
      <c r="AM2580"/>
      <c r="AN2580"/>
      <c r="AO2580"/>
      <c r="AP2580"/>
      <c r="AQ2580"/>
      <c r="AR2580"/>
      <c r="AS2580"/>
    </row>
    <row r="2581" spans="1:45" x14ac:dyDescent="0.25">
      <c r="A2581" s="110"/>
      <c r="B2581" s="110"/>
      <c r="R2581" s="82"/>
      <c r="S2581"/>
      <c r="T2581"/>
      <c r="U2581"/>
      <c r="V2581" s="12"/>
      <c r="W2581" s="12"/>
      <c r="X2581" s="12"/>
      <c r="Y2581" s="12"/>
      <c r="AA2581" s="12"/>
      <c r="AB2581" s="12"/>
      <c r="AC2581" s="12"/>
      <c r="AD2581" s="12"/>
      <c r="AE2581" s="12"/>
      <c r="AF2581"/>
      <c r="AH2581"/>
      <c r="AI2581"/>
      <c r="AJ2581"/>
      <c r="AK2581"/>
      <c r="AL2581"/>
      <c r="AM2581"/>
      <c r="AN2581"/>
      <c r="AO2581"/>
      <c r="AP2581"/>
      <c r="AQ2581"/>
      <c r="AR2581"/>
      <c r="AS2581"/>
    </row>
    <row r="2582" spans="1:45" x14ac:dyDescent="0.25">
      <c r="A2582" s="110"/>
      <c r="B2582" s="110"/>
      <c r="R2582" s="82"/>
      <c r="S2582"/>
      <c r="T2582"/>
      <c r="U2582"/>
      <c r="V2582" s="12"/>
      <c r="W2582" s="12"/>
      <c r="X2582" s="12"/>
      <c r="Y2582" s="12"/>
      <c r="AA2582" s="12"/>
      <c r="AB2582" s="12"/>
      <c r="AC2582" s="12"/>
      <c r="AD2582" s="12"/>
      <c r="AE2582" s="12"/>
      <c r="AF2582"/>
      <c r="AH2582"/>
      <c r="AI2582"/>
      <c r="AJ2582"/>
      <c r="AK2582"/>
      <c r="AL2582"/>
      <c r="AM2582"/>
      <c r="AN2582"/>
      <c r="AO2582"/>
      <c r="AP2582"/>
      <c r="AQ2582"/>
      <c r="AR2582"/>
      <c r="AS2582"/>
    </row>
    <row r="2583" spans="1:45" x14ac:dyDescent="0.25">
      <c r="A2583" s="110"/>
      <c r="B2583" s="110"/>
      <c r="R2583" s="82"/>
      <c r="S2583"/>
      <c r="T2583"/>
      <c r="U2583"/>
      <c r="V2583" s="12"/>
      <c r="W2583" s="12"/>
      <c r="X2583" s="12"/>
      <c r="Y2583" s="12"/>
      <c r="AA2583" s="12"/>
      <c r="AB2583" s="12"/>
      <c r="AC2583" s="12"/>
      <c r="AD2583" s="12"/>
      <c r="AE2583" s="12"/>
      <c r="AF2583"/>
      <c r="AH2583"/>
      <c r="AI2583"/>
      <c r="AJ2583"/>
      <c r="AK2583"/>
      <c r="AL2583"/>
      <c r="AM2583"/>
      <c r="AN2583"/>
      <c r="AO2583"/>
      <c r="AP2583"/>
      <c r="AQ2583"/>
      <c r="AR2583"/>
      <c r="AS2583"/>
    </row>
    <row r="2584" spans="1:45" x14ac:dyDescent="0.25">
      <c r="A2584" s="110"/>
      <c r="B2584" s="110"/>
      <c r="R2584" s="82"/>
      <c r="S2584"/>
      <c r="T2584"/>
      <c r="U2584"/>
      <c r="V2584" s="12"/>
      <c r="W2584" s="12"/>
      <c r="X2584" s="12"/>
      <c r="Y2584" s="12"/>
      <c r="AA2584" s="12"/>
      <c r="AB2584" s="12"/>
      <c r="AC2584" s="12"/>
      <c r="AD2584" s="12"/>
      <c r="AE2584" s="12"/>
      <c r="AF2584"/>
      <c r="AH2584"/>
      <c r="AI2584"/>
      <c r="AJ2584"/>
      <c r="AK2584"/>
      <c r="AL2584"/>
      <c r="AM2584"/>
      <c r="AN2584"/>
      <c r="AO2584"/>
      <c r="AP2584"/>
      <c r="AQ2584"/>
      <c r="AR2584"/>
      <c r="AS2584"/>
    </row>
    <row r="2585" spans="1:45" x14ac:dyDescent="0.25">
      <c r="A2585" s="110"/>
      <c r="B2585" s="110"/>
      <c r="R2585" s="82"/>
      <c r="S2585"/>
      <c r="T2585"/>
      <c r="U2585"/>
      <c r="V2585" s="12"/>
      <c r="W2585" s="12"/>
      <c r="X2585" s="12"/>
      <c r="Y2585" s="12"/>
      <c r="AA2585" s="12"/>
      <c r="AB2585" s="12"/>
      <c r="AC2585" s="12"/>
      <c r="AD2585" s="12"/>
      <c r="AE2585" s="12"/>
      <c r="AF2585"/>
      <c r="AH2585"/>
      <c r="AI2585"/>
      <c r="AJ2585"/>
      <c r="AK2585"/>
      <c r="AL2585"/>
      <c r="AM2585"/>
      <c r="AN2585"/>
      <c r="AO2585"/>
      <c r="AP2585"/>
      <c r="AQ2585"/>
      <c r="AR2585"/>
      <c r="AS2585"/>
    </row>
    <row r="2586" spans="1:45" x14ac:dyDescent="0.25">
      <c r="A2586" s="110"/>
      <c r="B2586" s="110"/>
      <c r="R2586" s="82"/>
      <c r="S2586"/>
      <c r="T2586"/>
      <c r="U2586"/>
      <c r="V2586" s="12"/>
      <c r="W2586" s="12"/>
      <c r="X2586" s="12"/>
      <c r="Y2586" s="12"/>
      <c r="AA2586" s="12"/>
      <c r="AB2586" s="12"/>
      <c r="AC2586" s="12"/>
      <c r="AD2586" s="12"/>
      <c r="AE2586" s="12"/>
      <c r="AF2586"/>
      <c r="AH2586"/>
      <c r="AI2586"/>
      <c r="AJ2586"/>
      <c r="AK2586"/>
      <c r="AL2586"/>
      <c r="AM2586"/>
      <c r="AN2586"/>
      <c r="AO2586"/>
      <c r="AP2586"/>
      <c r="AQ2586"/>
      <c r="AR2586"/>
      <c r="AS2586"/>
    </row>
    <row r="2587" spans="1:45" x14ac:dyDescent="0.25">
      <c r="A2587" s="110"/>
      <c r="B2587" s="110"/>
      <c r="R2587" s="82"/>
      <c r="S2587"/>
      <c r="T2587"/>
      <c r="U2587"/>
      <c r="V2587" s="12"/>
      <c r="W2587" s="12"/>
      <c r="X2587" s="12"/>
      <c r="Y2587" s="12"/>
      <c r="AA2587" s="12"/>
      <c r="AB2587" s="12"/>
      <c r="AC2587" s="12"/>
      <c r="AD2587" s="12"/>
      <c r="AE2587" s="12"/>
      <c r="AF2587"/>
      <c r="AH2587"/>
      <c r="AI2587"/>
      <c r="AJ2587"/>
      <c r="AK2587"/>
      <c r="AL2587"/>
      <c r="AM2587"/>
      <c r="AN2587"/>
      <c r="AO2587"/>
      <c r="AP2587"/>
      <c r="AQ2587"/>
      <c r="AR2587"/>
      <c r="AS2587"/>
    </row>
    <row r="2588" spans="1:45" x14ac:dyDescent="0.25">
      <c r="A2588" s="110"/>
      <c r="B2588" s="110"/>
      <c r="R2588" s="82"/>
      <c r="S2588"/>
      <c r="T2588"/>
      <c r="U2588"/>
      <c r="V2588" s="12"/>
      <c r="W2588" s="12"/>
      <c r="X2588" s="12"/>
      <c r="Y2588" s="12"/>
      <c r="AA2588" s="12"/>
      <c r="AB2588" s="12"/>
      <c r="AC2588" s="12"/>
      <c r="AD2588" s="12"/>
      <c r="AE2588" s="12"/>
      <c r="AF2588"/>
      <c r="AH2588"/>
      <c r="AI2588"/>
      <c r="AJ2588"/>
      <c r="AK2588"/>
      <c r="AL2588"/>
      <c r="AM2588"/>
      <c r="AN2588"/>
      <c r="AO2588"/>
      <c r="AP2588"/>
      <c r="AQ2588"/>
      <c r="AR2588"/>
      <c r="AS2588"/>
    </row>
    <row r="2589" spans="1:45" x14ac:dyDescent="0.25">
      <c r="A2589" s="110"/>
      <c r="B2589" s="110"/>
      <c r="R2589" s="82"/>
      <c r="S2589"/>
      <c r="T2589"/>
      <c r="U2589"/>
      <c r="V2589" s="12"/>
      <c r="W2589" s="12"/>
      <c r="X2589" s="12"/>
      <c r="Y2589" s="12"/>
      <c r="AA2589" s="12"/>
      <c r="AB2589" s="12"/>
      <c r="AC2589" s="12"/>
      <c r="AD2589" s="12"/>
      <c r="AE2589" s="12"/>
      <c r="AF2589"/>
      <c r="AH2589"/>
      <c r="AI2589"/>
      <c r="AJ2589"/>
      <c r="AK2589"/>
      <c r="AL2589"/>
      <c r="AM2589"/>
      <c r="AN2589"/>
      <c r="AO2589"/>
      <c r="AP2589"/>
      <c r="AQ2589"/>
      <c r="AR2589"/>
      <c r="AS2589"/>
    </row>
    <row r="2590" spans="1:45" x14ac:dyDescent="0.25">
      <c r="A2590" s="110"/>
      <c r="B2590" s="110"/>
      <c r="R2590" s="82"/>
      <c r="S2590"/>
      <c r="T2590"/>
      <c r="U2590"/>
      <c r="V2590" s="12"/>
      <c r="W2590" s="12"/>
      <c r="X2590" s="12"/>
      <c r="Y2590" s="12"/>
      <c r="AA2590" s="12"/>
      <c r="AB2590" s="12"/>
      <c r="AC2590" s="12"/>
      <c r="AD2590" s="12"/>
      <c r="AE2590" s="12"/>
      <c r="AF2590"/>
      <c r="AH2590"/>
      <c r="AI2590"/>
      <c r="AJ2590"/>
      <c r="AK2590"/>
      <c r="AL2590"/>
      <c r="AM2590"/>
      <c r="AN2590"/>
      <c r="AO2590"/>
      <c r="AP2590"/>
      <c r="AQ2590"/>
      <c r="AR2590"/>
      <c r="AS2590"/>
    </row>
    <row r="2591" spans="1:45" x14ac:dyDescent="0.25">
      <c r="A2591" s="110"/>
      <c r="B2591" s="110"/>
      <c r="R2591" s="82"/>
      <c r="S2591"/>
      <c r="T2591"/>
      <c r="U2591"/>
      <c r="V2591" s="12"/>
      <c r="W2591" s="12"/>
      <c r="X2591" s="12"/>
      <c r="Y2591" s="12"/>
      <c r="AA2591" s="12"/>
      <c r="AB2591" s="12"/>
      <c r="AC2591" s="12"/>
      <c r="AD2591" s="12"/>
      <c r="AE2591" s="12"/>
      <c r="AF2591"/>
      <c r="AH2591"/>
      <c r="AI2591"/>
      <c r="AJ2591"/>
      <c r="AK2591"/>
      <c r="AL2591"/>
      <c r="AM2591"/>
      <c r="AN2591"/>
      <c r="AO2591"/>
      <c r="AP2591"/>
      <c r="AQ2591"/>
      <c r="AR2591"/>
      <c r="AS2591"/>
    </row>
    <row r="2592" spans="1:45" x14ac:dyDescent="0.25">
      <c r="A2592" s="110"/>
      <c r="B2592" s="110"/>
      <c r="R2592" s="82"/>
      <c r="S2592"/>
      <c r="T2592"/>
      <c r="U2592"/>
      <c r="V2592" s="12"/>
      <c r="W2592" s="12"/>
      <c r="X2592" s="12"/>
      <c r="Y2592" s="12"/>
      <c r="AA2592" s="12"/>
      <c r="AB2592" s="12"/>
      <c r="AC2592" s="12"/>
      <c r="AD2592" s="12"/>
      <c r="AE2592" s="12"/>
      <c r="AF2592"/>
      <c r="AH2592"/>
      <c r="AI2592"/>
      <c r="AJ2592"/>
      <c r="AK2592"/>
      <c r="AL2592"/>
      <c r="AM2592"/>
      <c r="AN2592"/>
      <c r="AO2592"/>
      <c r="AP2592"/>
      <c r="AQ2592"/>
      <c r="AR2592"/>
      <c r="AS2592"/>
    </row>
    <row r="2593" spans="1:45" x14ac:dyDescent="0.25">
      <c r="A2593" s="110"/>
      <c r="B2593" s="110"/>
      <c r="R2593" s="82"/>
      <c r="S2593"/>
      <c r="T2593"/>
      <c r="U2593"/>
      <c r="V2593" s="12"/>
      <c r="W2593" s="12"/>
      <c r="X2593" s="12"/>
      <c r="Y2593" s="12"/>
      <c r="AA2593" s="12"/>
      <c r="AB2593" s="12"/>
      <c r="AC2593" s="12"/>
      <c r="AD2593" s="12"/>
      <c r="AE2593" s="12"/>
      <c r="AF2593"/>
      <c r="AH2593"/>
      <c r="AI2593"/>
      <c r="AJ2593"/>
      <c r="AK2593"/>
      <c r="AL2593"/>
      <c r="AM2593"/>
      <c r="AN2593"/>
      <c r="AO2593"/>
      <c r="AP2593"/>
      <c r="AQ2593"/>
      <c r="AR2593"/>
      <c r="AS2593"/>
    </row>
    <row r="2594" spans="1:45" x14ac:dyDescent="0.25">
      <c r="A2594" s="110"/>
      <c r="B2594" s="110"/>
      <c r="R2594" s="82"/>
      <c r="S2594"/>
      <c r="T2594"/>
      <c r="U2594"/>
      <c r="V2594" s="12"/>
      <c r="W2594" s="12"/>
      <c r="X2594" s="12"/>
      <c r="Y2594" s="12"/>
      <c r="AA2594" s="12"/>
      <c r="AB2594" s="12"/>
      <c r="AC2594" s="12"/>
      <c r="AD2594" s="12"/>
      <c r="AE2594" s="12"/>
      <c r="AF2594"/>
      <c r="AH2594"/>
      <c r="AI2594"/>
      <c r="AJ2594"/>
      <c r="AK2594"/>
      <c r="AL2594"/>
      <c r="AM2594"/>
      <c r="AN2594"/>
      <c r="AO2594"/>
      <c r="AP2594"/>
      <c r="AQ2594"/>
      <c r="AR2594"/>
      <c r="AS2594"/>
    </row>
    <row r="2595" spans="1:45" x14ac:dyDescent="0.25">
      <c r="A2595" s="110"/>
      <c r="B2595" s="110"/>
      <c r="R2595" s="82"/>
      <c r="S2595"/>
      <c r="T2595"/>
      <c r="U2595"/>
      <c r="V2595" s="12"/>
      <c r="W2595" s="12"/>
      <c r="X2595" s="12"/>
      <c r="Y2595" s="12"/>
      <c r="AA2595" s="12"/>
      <c r="AB2595" s="12"/>
      <c r="AC2595" s="12"/>
      <c r="AD2595" s="12"/>
      <c r="AE2595" s="12"/>
      <c r="AF2595"/>
      <c r="AH2595"/>
      <c r="AI2595"/>
      <c r="AJ2595"/>
      <c r="AK2595"/>
      <c r="AL2595"/>
      <c r="AM2595"/>
      <c r="AN2595"/>
      <c r="AO2595"/>
      <c r="AP2595"/>
      <c r="AQ2595"/>
      <c r="AR2595"/>
      <c r="AS2595"/>
    </row>
    <row r="2596" spans="1:45" x14ac:dyDescent="0.25">
      <c r="A2596" s="110"/>
      <c r="B2596" s="110"/>
      <c r="R2596" s="82"/>
      <c r="S2596"/>
      <c r="T2596"/>
      <c r="U2596"/>
      <c r="V2596" s="12"/>
      <c r="W2596" s="12"/>
      <c r="X2596" s="12"/>
      <c r="Y2596" s="12"/>
      <c r="AA2596" s="12"/>
      <c r="AB2596" s="12"/>
      <c r="AC2596" s="12"/>
      <c r="AD2596" s="12"/>
      <c r="AE2596" s="12"/>
      <c r="AF2596"/>
      <c r="AH2596"/>
      <c r="AI2596"/>
      <c r="AJ2596"/>
      <c r="AK2596"/>
      <c r="AL2596"/>
      <c r="AM2596"/>
      <c r="AN2596"/>
      <c r="AO2596"/>
      <c r="AP2596"/>
      <c r="AQ2596"/>
      <c r="AR2596"/>
      <c r="AS2596"/>
    </row>
    <row r="2597" spans="1:45" x14ac:dyDescent="0.25">
      <c r="A2597" s="110"/>
      <c r="B2597" s="110"/>
      <c r="R2597" s="82"/>
      <c r="S2597"/>
      <c r="T2597"/>
      <c r="U2597"/>
      <c r="V2597" s="12"/>
      <c r="W2597" s="12"/>
      <c r="X2597" s="12"/>
      <c r="Y2597" s="12"/>
      <c r="AA2597" s="12"/>
      <c r="AB2597" s="12"/>
      <c r="AC2597" s="12"/>
      <c r="AD2597" s="12"/>
      <c r="AE2597" s="12"/>
      <c r="AF2597"/>
      <c r="AH2597"/>
      <c r="AI2597"/>
      <c r="AJ2597"/>
      <c r="AK2597"/>
      <c r="AL2597"/>
      <c r="AM2597"/>
      <c r="AN2597"/>
      <c r="AO2597"/>
      <c r="AP2597"/>
      <c r="AQ2597"/>
      <c r="AR2597"/>
      <c r="AS2597"/>
    </row>
    <row r="2598" spans="1:45" x14ac:dyDescent="0.25">
      <c r="A2598" s="110"/>
      <c r="B2598" s="110"/>
      <c r="R2598" s="82"/>
      <c r="S2598"/>
      <c r="T2598"/>
      <c r="U2598"/>
      <c r="V2598" s="12"/>
      <c r="W2598" s="12"/>
      <c r="X2598" s="12"/>
      <c r="Y2598" s="12"/>
      <c r="AA2598" s="12"/>
      <c r="AB2598" s="12"/>
      <c r="AC2598" s="12"/>
      <c r="AD2598" s="12"/>
      <c r="AE2598" s="12"/>
      <c r="AF2598"/>
      <c r="AH2598"/>
      <c r="AI2598"/>
      <c r="AJ2598"/>
      <c r="AK2598"/>
      <c r="AL2598"/>
      <c r="AM2598"/>
      <c r="AN2598"/>
      <c r="AO2598"/>
      <c r="AP2598"/>
      <c r="AQ2598"/>
      <c r="AR2598"/>
      <c r="AS2598"/>
    </row>
    <row r="2599" spans="1:45" x14ac:dyDescent="0.25">
      <c r="A2599" s="110"/>
      <c r="B2599" s="110"/>
      <c r="R2599" s="82"/>
      <c r="S2599"/>
      <c r="T2599"/>
      <c r="U2599"/>
      <c r="V2599" s="12"/>
      <c r="W2599" s="12"/>
      <c r="X2599" s="12"/>
      <c r="Y2599" s="12"/>
      <c r="AA2599" s="12"/>
      <c r="AB2599" s="12"/>
      <c r="AC2599" s="12"/>
      <c r="AD2599" s="12"/>
      <c r="AE2599" s="12"/>
      <c r="AF2599"/>
      <c r="AH2599"/>
      <c r="AI2599"/>
      <c r="AJ2599"/>
      <c r="AK2599"/>
      <c r="AL2599"/>
      <c r="AM2599"/>
      <c r="AN2599"/>
      <c r="AO2599"/>
      <c r="AP2599"/>
      <c r="AQ2599"/>
      <c r="AR2599"/>
      <c r="AS2599"/>
    </row>
    <row r="2600" spans="1:45" x14ac:dyDescent="0.25">
      <c r="A2600" s="110"/>
      <c r="B2600" s="110"/>
      <c r="R2600" s="82"/>
      <c r="S2600"/>
      <c r="T2600"/>
      <c r="U2600"/>
      <c r="V2600" s="12"/>
      <c r="W2600" s="12"/>
      <c r="X2600" s="12"/>
      <c r="Y2600" s="12"/>
      <c r="AA2600" s="12"/>
      <c r="AB2600" s="12"/>
      <c r="AC2600" s="12"/>
      <c r="AD2600" s="12"/>
      <c r="AE2600" s="12"/>
      <c r="AF2600"/>
      <c r="AH2600"/>
      <c r="AI2600"/>
      <c r="AJ2600"/>
      <c r="AK2600"/>
      <c r="AL2600"/>
      <c r="AM2600"/>
      <c r="AN2600"/>
      <c r="AO2600"/>
      <c r="AP2600"/>
      <c r="AQ2600"/>
      <c r="AR2600"/>
      <c r="AS2600"/>
    </row>
    <row r="2601" spans="1:45" x14ac:dyDescent="0.25">
      <c r="A2601" s="110"/>
      <c r="B2601" s="110"/>
      <c r="R2601" s="82"/>
      <c r="S2601"/>
      <c r="T2601"/>
      <c r="U2601"/>
      <c r="V2601" s="12"/>
      <c r="W2601" s="12"/>
      <c r="X2601" s="12"/>
      <c r="Y2601" s="12"/>
      <c r="AA2601" s="12"/>
      <c r="AB2601" s="12"/>
      <c r="AC2601" s="12"/>
      <c r="AD2601" s="12"/>
      <c r="AE2601" s="12"/>
      <c r="AF2601"/>
      <c r="AH2601"/>
      <c r="AI2601"/>
      <c r="AJ2601"/>
      <c r="AK2601"/>
      <c r="AL2601"/>
      <c r="AM2601"/>
      <c r="AN2601"/>
      <c r="AO2601"/>
      <c r="AP2601"/>
      <c r="AQ2601"/>
      <c r="AR2601"/>
      <c r="AS2601"/>
    </row>
    <row r="2602" spans="1:45" x14ac:dyDescent="0.25">
      <c r="A2602" s="110"/>
      <c r="B2602" s="110"/>
      <c r="R2602" s="82"/>
      <c r="S2602"/>
      <c r="T2602"/>
      <c r="U2602"/>
      <c r="V2602" s="12"/>
      <c r="W2602" s="12"/>
      <c r="X2602" s="12"/>
      <c r="Y2602" s="12"/>
      <c r="AA2602" s="12"/>
      <c r="AB2602" s="12"/>
      <c r="AC2602" s="12"/>
      <c r="AD2602" s="12"/>
      <c r="AE2602" s="12"/>
      <c r="AF2602"/>
      <c r="AH2602"/>
      <c r="AI2602"/>
      <c r="AJ2602"/>
      <c r="AK2602"/>
      <c r="AL2602"/>
      <c r="AM2602"/>
      <c r="AN2602"/>
      <c r="AO2602"/>
      <c r="AP2602"/>
      <c r="AQ2602"/>
      <c r="AR2602"/>
      <c r="AS2602"/>
    </row>
    <row r="2603" spans="1:45" x14ac:dyDescent="0.25">
      <c r="A2603" s="110"/>
      <c r="B2603" s="110"/>
      <c r="R2603" s="82"/>
      <c r="S2603"/>
      <c r="T2603"/>
      <c r="U2603"/>
      <c r="V2603" s="12"/>
      <c r="W2603" s="12"/>
      <c r="X2603" s="12"/>
      <c r="Y2603" s="12"/>
      <c r="AA2603" s="12"/>
      <c r="AB2603" s="12"/>
      <c r="AC2603" s="12"/>
      <c r="AD2603" s="12"/>
      <c r="AE2603" s="12"/>
      <c r="AF2603"/>
      <c r="AH2603"/>
      <c r="AI2603"/>
      <c r="AJ2603"/>
      <c r="AK2603"/>
      <c r="AL2603"/>
      <c r="AM2603"/>
      <c r="AN2603"/>
      <c r="AO2603"/>
      <c r="AP2603"/>
      <c r="AQ2603"/>
      <c r="AR2603"/>
      <c r="AS2603"/>
    </row>
    <row r="2604" spans="1:45" x14ac:dyDescent="0.25">
      <c r="A2604" s="110"/>
      <c r="B2604" s="110"/>
      <c r="R2604" s="82"/>
      <c r="S2604"/>
      <c r="T2604"/>
      <c r="U2604"/>
      <c r="V2604" s="12"/>
      <c r="W2604" s="12"/>
      <c r="X2604" s="12"/>
      <c r="Y2604" s="12"/>
      <c r="AA2604" s="12"/>
      <c r="AB2604" s="12"/>
      <c r="AC2604" s="12"/>
      <c r="AD2604" s="12"/>
      <c r="AE2604" s="12"/>
      <c r="AF2604"/>
      <c r="AH2604"/>
      <c r="AI2604"/>
      <c r="AJ2604"/>
      <c r="AK2604"/>
      <c r="AL2604"/>
      <c r="AM2604"/>
      <c r="AN2604"/>
      <c r="AO2604"/>
      <c r="AP2604"/>
      <c r="AQ2604"/>
      <c r="AR2604"/>
      <c r="AS2604"/>
    </row>
    <row r="2605" spans="1:45" x14ac:dyDescent="0.25">
      <c r="A2605" s="110"/>
      <c r="B2605" s="110"/>
      <c r="R2605" s="82"/>
      <c r="S2605"/>
      <c r="T2605"/>
      <c r="U2605"/>
      <c r="V2605" s="12"/>
      <c r="W2605" s="12"/>
      <c r="X2605" s="12"/>
      <c r="Y2605" s="12"/>
      <c r="AA2605" s="12"/>
      <c r="AB2605" s="12"/>
      <c r="AC2605" s="12"/>
      <c r="AD2605" s="12"/>
      <c r="AE2605" s="12"/>
      <c r="AF2605"/>
      <c r="AH2605"/>
      <c r="AI2605"/>
      <c r="AJ2605"/>
      <c r="AK2605"/>
      <c r="AL2605"/>
      <c r="AM2605"/>
      <c r="AN2605"/>
      <c r="AO2605"/>
      <c r="AP2605"/>
      <c r="AQ2605"/>
      <c r="AR2605"/>
      <c r="AS2605"/>
    </row>
    <row r="2606" spans="1:45" x14ac:dyDescent="0.25">
      <c r="A2606" s="110"/>
      <c r="B2606" s="110"/>
      <c r="R2606" s="82"/>
      <c r="S2606"/>
      <c r="T2606"/>
      <c r="U2606"/>
      <c r="V2606" s="12"/>
      <c r="W2606" s="12"/>
      <c r="X2606" s="12"/>
      <c r="Y2606" s="12"/>
      <c r="AA2606" s="12"/>
      <c r="AB2606" s="12"/>
      <c r="AC2606" s="12"/>
      <c r="AD2606" s="12"/>
      <c r="AE2606" s="12"/>
      <c r="AF2606"/>
      <c r="AH2606"/>
      <c r="AI2606"/>
      <c r="AJ2606"/>
      <c r="AK2606"/>
      <c r="AL2606"/>
      <c r="AM2606"/>
      <c r="AN2606"/>
      <c r="AO2606"/>
      <c r="AP2606"/>
      <c r="AQ2606"/>
      <c r="AR2606"/>
      <c r="AS2606"/>
    </row>
    <row r="2607" spans="1:45" x14ac:dyDescent="0.25">
      <c r="A2607" s="110"/>
      <c r="B2607" s="110"/>
      <c r="R2607" s="82"/>
      <c r="S2607"/>
      <c r="T2607"/>
      <c r="U2607"/>
      <c r="V2607" s="12"/>
      <c r="W2607" s="12"/>
      <c r="X2607" s="12"/>
      <c r="Y2607" s="12"/>
      <c r="AA2607" s="12"/>
      <c r="AB2607" s="12"/>
      <c r="AC2607" s="12"/>
      <c r="AD2607" s="12"/>
      <c r="AE2607" s="12"/>
      <c r="AF2607"/>
      <c r="AH2607"/>
      <c r="AI2607"/>
      <c r="AJ2607"/>
      <c r="AK2607"/>
      <c r="AL2607"/>
      <c r="AM2607"/>
      <c r="AN2607"/>
      <c r="AO2607"/>
      <c r="AP2607"/>
      <c r="AQ2607"/>
      <c r="AR2607"/>
      <c r="AS2607"/>
    </row>
    <row r="2608" spans="1:45" x14ac:dyDescent="0.25">
      <c r="A2608" s="110"/>
      <c r="B2608" s="110"/>
      <c r="R2608" s="82"/>
      <c r="S2608"/>
      <c r="T2608"/>
      <c r="U2608"/>
      <c r="V2608" s="12"/>
      <c r="W2608" s="12"/>
      <c r="X2608" s="12"/>
      <c r="Y2608" s="12"/>
      <c r="AA2608" s="12"/>
      <c r="AB2608" s="12"/>
      <c r="AC2608" s="12"/>
      <c r="AD2608" s="12"/>
      <c r="AE2608" s="12"/>
      <c r="AF2608"/>
      <c r="AH2608"/>
      <c r="AI2608"/>
      <c r="AJ2608"/>
      <c r="AK2608"/>
      <c r="AL2608"/>
      <c r="AM2608"/>
      <c r="AN2608"/>
      <c r="AO2608"/>
      <c r="AP2608"/>
      <c r="AQ2608"/>
      <c r="AR2608"/>
      <c r="AS2608"/>
    </row>
    <row r="2609" spans="1:45" x14ac:dyDescent="0.25">
      <c r="A2609" s="110"/>
      <c r="B2609" s="110"/>
      <c r="R2609" s="82"/>
      <c r="S2609"/>
      <c r="T2609"/>
      <c r="U2609"/>
      <c r="V2609" s="12"/>
      <c r="W2609" s="12"/>
      <c r="X2609" s="12"/>
      <c r="Y2609" s="12"/>
      <c r="AA2609" s="12"/>
      <c r="AB2609" s="12"/>
      <c r="AC2609" s="12"/>
      <c r="AD2609" s="12"/>
      <c r="AE2609" s="12"/>
      <c r="AF2609"/>
      <c r="AH2609"/>
      <c r="AI2609"/>
      <c r="AJ2609"/>
      <c r="AK2609"/>
      <c r="AL2609"/>
      <c r="AM2609"/>
      <c r="AN2609"/>
      <c r="AO2609"/>
      <c r="AP2609"/>
      <c r="AQ2609"/>
      <c r="AR2609"/>
      <c r="AS2609"/>
    </row>
    <row r="2610" spans="1:45" x14ac:dyDescent="0.25">
      <c r="A2610" s="110"/>
      <c r="B2610" s="110"/>
      <c r="R2610" s="82"/>
      <c r="S2610"/>
      <c r="T2610"/>
      <c r="U2610"/>
      <c r="V2610" s="12"/>
      <c r="W2610" s="12"/>
      <c r="X2610" s="12"/>
      <c r="Y2610" s="12"/>
      <c r="AA2610" s="12"/>
      <c r="AB2610" s="12"/>
      <c r="AC2610" s="12"/>
      <c r="AD2610" s="12"/>
      <c r="AE2610" s="12"/>
      <c r="AF2610"/>
      <c r="AH2610"/>
      <c r="AI2610"/>
      <c r="AJ2610"/>
      <c r="AK2610"/>
      <c r="AL2610"/>
      <c r="AM2610"/>
      <c r="AN2610"/>
      <c r="AO2610"/>
      <c r="AP2610"/>
      <c r="AQ2610"/>
      <c r="AR2610"/>
      <c r="AS2610"/>
    </row>
    <row r="2611" spans="1:45" x14ac:dyDescent="0.25">
      <c r="A2611" s="110"/>
      <c r="B2611" s="110"/>
      <c r="R2611" s="82"/>
      <c r="S2611"/>
      <c r="T2611"/>
      <c r="U2611"/>
      <c r="V2611" s="12"/>
      <c r="W2611" s="12"/>
      <c r="X2611" s="12"/>
      <c r="Y2611" s="12"/>
      <c r="AA2611" s="12"/>
      <c r="AB2611" s="12"/>
      <c r="AC2611" s="12"/>
      <c r="AD2611" s="12"/>
      <c r="AE2611" s="12"/>
      <c r="AF2611"/>
      <c r="AH2611"/>
      <c r="AI2611"/>
      <c r="AJ2611"/>
      <c r="AK2611"/>
      <c r="AL2611"/>
      <c r="AM2611"/>
      <c r="AN2611"/>
      <c r="AO2611"/>
      <c r="AP2611"/>
      <c r="AQ2611"/>
      <c r="AR2611"/>
      <c r="AS2611"/>
    </row>
    <row r="2612" spans="1:45" x14ac:dyDescent="0.25">
      <c r="A2612" s="110"/>
      <c r="B2612" s="110"/>
      <c r="R2612" s="82"/>
      <c r="S2612"/>
      <c r="T2612"/>
      <c r="U2612"/>
      <c r="V2612" s="12"/>
      <c r="W2612" s="12"/>
      <c r="X2612" s="12"/>
      <c r="Y2612" s="12"/>
      <c r="AA2612" s="12"/>
      <c r="AB2612" s="12"/>
      <c r="AC2612" s="12"/>
      <c r="AD2612" s="12"/>
      <c r="AE2612" s="12"/>
      <c r="AF2612"/>
      <c r="AH2612"/>
      <c r="AI2612"/>
      <c r="AJ2612"/>
      <c r="AK2612"/>
      <c r="AL2612"/>
      <c r="AM2612"/>
      <c r="AN2612"/>
      <c r="AO2612"/>
      <c r="AP2612"/>
      <c r="AQ2612"/>
      <c r="AR2612"/>
      <c r="AS2612"/>
    </row>
    <row r="2613" spans="1:45" x14ac:dyDescent="0.25">
      <c r="A2613" s="110"/>
      <c r="B2613" s="110"/>
      <c r="R2613" s="82"/>
      <c r="S2613"/>
      <c r="T2613"/>
      <c r="U2613"/>
      <c r="V2613" s="12"/>
      <c r="W2613" s="12"/>
      <c r="X2613" s="12"/>
      <c r="Y2613" s="12"/>
      <c r="AA2613" s="12"/>
      <c r="AB2613" s="12"/>
      <c r="AC2613" s="12"/>
      <c r="AD2613" s="12"/>
      <c r="AE2613" s="12"/>
      <c r="AF2613"/>
      <c r="AH2613"/>
      <c r="AI2613"/>
      <c r="AJ2613"/>
      <c r="AK2613"/>
      <c r="AL2613"/>
      <c r="AM2613"/>
      <c r="AN2613"/>
      <c r="AO2613"/>
      <c r="AP2613"/>
      <c r="AQ2613"/>
      <c r="AR2613"/>
      <c r="AS2613"/>
    </row>
    <row r="2614" spans="1:45" x14ac:dyDescent="0.25">
      <c r="A2614" s="110"/>
      <c r="B2614" s="110"/>
      <c r="R2614" s="82"/>
      <c r="S2614"/>
      <c r="T2614"/>
      <c r="U2614"/>
      <c r="V2614" s="12"/>
      <c r="W2614" s="12"/>
      <c r="X2614" s="12"/>
      <c r="Y2614" s="12"/>
      <c r="AA2614" s="12"/>
      <c r="AB2614" s="12"/>
      <c r="AC2614" s="12"/>
      <c r="AD2614" s="12"/>
      <c r="AE2614" s="12"/>
      <c r="AF2614"/>
      <c r="AH2614"/>
      <c r="AI2614"/>
      <c r="AJ2614"/>
      <c r="AK2614"/>
      <c r="AL2614"/>
      <c r="AM2614"/>
      <c r="AN2614"/>
      <c r="AO2614"/>
      <c r="AP2614"/>
      <c r="AQ2614"/>
      <c r="AR2614"/>
      <c r="AS2614"/>
    </row>
    <row r="2615" spans="1:45" x14ac:dyDescent="0.25">
      <c r="A2615" s="110"/>
      <c r="B2615" s="110"/>
      <c r="R2615" s="82"/>
      <c r="S2615"/>
      <c r="T2615"/>
      <c r="U2615"/>
      <c r="V2615" s="12"/>
      <c r="W2615" s="12"/>
      <c r="X2615" s="12"/>
      <c r="Y2615" s="12"/>
      <c r="AA2615" s="12"/>
      <c r="AB2615" s="12"/>
      <c r="AC2615" s="12"/>
      <c r="AD2615" s="12"/>
      <c r="AE2615" s="12"/>
      <c r="AF2615"/>
      <c r="AH2615"/>
      <c r="AI2615"/>
      <c r="AJ2615"/>
      <c r="AK2615"/>
      <c r="AL2615"/>
      <c r="AM2615"/>
      <c r="AN2615"/>
      <c r="AO2615"/>
      <c r="AP2615"/>
      <c r="AQ2615"/>
      <c r="AR2615"/>
      <c r="AS2615"/>
    </row>
    <row r="2616" spans="1:45" x14ac:dyDescent="0.25">
      <c r="A2616" s="110"/>
      <c r="B2616" s="110"/>
      <c r="R2616" s="82"/>
      <c r="S2616"/>
      <c r="T2616"/>
      <c r="U2616"/>
      <c r="V2616" s="12"/>
      <c r="W2616" s="12"/>
      <c r="X2616" s="12"/>
      <c r="Y2616" s="12"/>
      <c r="AA2616" s="12"/>
      <c r="AB2616" s="12"/>
      <c r="AC2616" s="12"/>
      <c r="AD2616" s="12"/>
      <c r="AE2616" s="12"/>
      <c r="AF2616"/>
      <c r="AH2616"/>
      <c r="AI2616"/>
      <c r="AJ2616"/>
      <c r="AK2616"/>
      <c r="AL2616"/>
      <c r="AM2616"/>
      <c r="AN2616"/>
      <c r="AO2616"/>
      <c r="AP2616"/>
      <c r="AQ2616"/>
      <c r="AR2616"/>
      <c r="AS2616"/>
    </row>
    <row r="2617" spans="1:45" x14ac:dyDescent="0.25">
      <c r="A2617" s="110"/>
      <c r="B2617" s="110"/>
      <c r="R2617" s="82"/>
      <c r="S2617"/>
      <c r="T2617"/>
      <c r="U2617"/>
      <c r="V2617" s="12"/>
      <c r="W2617" s="12"/>
      <c r="X2617" s="12"/>
      <c r="Y2617" s="12"/>
      <c r="AA2617" s="12"/>
      <c r="AB2617" s="12"/>
      <c r="AC2617" s="12"/>
      <c r="AD2617" s="12"/>
      <c r="AE2617" s="12"/>
      <c r="AF2617"/>
      <c r="AH2617"/>
      <c r="AI2617"/>
      <c r="AJ2617"/>
      <c r="AK2617"/>
      <c r="AL2617"/>
      <c r="AM2617"/>
      <c r="AN2617"/>
      <c r="AO2617"/>
      <c r="AP2617"/>
      <c r="AQ2617"/>
      <c r="AR2617"/>
      <c r="AS2617"/>
    </row>
    <row r="2618" spans="1:45" x14ac:dyDescent="0.25">
      <c r="A2618" s="110"/>
      <c r="B2618" s="110"/>
      <c r="R2618" s="82"/>
      <c r="S2618"/>
      <c r="T2618"/>
      <c r="U2618"/>
      <c r="V2618" s="12"/>
      <c r="W2618" s="12"/>
      <c r="X2618" s="12"/>
      <c r="Y2618" s="12"/>
      <c r="AA2618" s="12"/>
      <c r="AB2618" s="12"/>
      <c r="AC2618" s="12"/>
      <c r="AD2618" s="12"/>
      <c r="AE2618" s="12"/>
      <c r="AF2618"/>
      <c r="AH2618"/>
      <c r="AI2618"/>
      <c r="AJ2618"/>
      <c r="AK2618"/>
      <c r="AL2618"/>
      <c r="AM2618"/>
      <c r="AN2618"/>
      <c r="AO2618"/>
      <c r="AP2618"/>
      <c r="AQ2618"/>
      <c r="AR2618"/>
      <c r="AS2618"/>
    </row>
    <row r="2619" spans="1:45" x14ac:dyDescent="0.25">
      <c r="A2619" s="110"/>
      <c r="B2619" s="110"/>
      <c r="R2619" s="82"/>
      <c r="S2619"/>
      <c r="T2619"/>
      <c r="U2619"/>
      <c r="V2619" s="12"/>
      <c r="W2619" s="12"/>
      <c r="X2619" s="12"/>
      <c r="Y2619" s="12"/>
      <c r="AA2619" s="12"/>
      <c r="AB2619" s="12"/>
      <c r="AC2619" s="12"/>
      <c r="AD2619" s="12"/>
      <c r="AE2619" s="12"/>
      <c r="AF2619"/>
      <c r="AH2619"/>
      <c r="AI2619"/>
      <c r="AJ2619"/>
      <c r="AK2619"/>
      <c r="AL2619"/>
      <c r="AM2619"/>
      <c r="AN2619"/>
      <c r="AO2619"/>
      <c r="AP2619"/>
      <c r="AQ2619"/>
      <c r="AR2619"/>
      <c r="AS2619"/>
    </row>
    <row r="2620" spans="1:45" x14ac:dyDescent="0.25">
      <c r="A2620" s="110"/>
      <c r="B2620" s="110"/>
      <c r="R2620" s="82"/>
      <c r="S2620"/>
      <c r="T2620"/>
      <c r="U2620"/>
      <c r="V2620" s="12"/>
      <c r="W2620" s="12"/>
      <c r="X2620" s="12"/>
      <c r="Y2620" s="12"/>
      <c r="AA2620" s="12"/>
      <c r="AB2620" s="12"/>
      <c r="AC2620" s="12"/>
      <c r="AD2620" s="12"/>
      <c r="AE2620" s="12"/>
      <c r="AF2620"/>
      <c r="AH2620"/>
      <c r="AI2620"/>
      <c r="AJ2620"/>
      <c r="AK2620"/>
      <c r="AL2620"/>
      <c r="AM2620"/>
      <c r="AN2620"/>
      <c r="AO2620"/>
      <c r="AP2620"/>
      <c r="AQ2620"/>
      <c r="AR2620"/>
      <c r="AS2620"/>
    </row>
    <row r="2621" spans="1:45" x14ac:dyDescent="0.25">
      <c r="A2621" s="110"/>
      <c r="B2621" s="110"/>
      <c r="R2621" s="82"/>
      <c r="S2621"/>
      <c r="T2621"/>
      <c r="U2621"/>
      <c r="V2621" s="12"/>
      <c r="W2621" s="12"/>
      <c r="X2621" s="12"/>
      <c r="Y2621" s="12"/>
      <c r="AA2621" s="12"/>
      <c r="AB2621" s="12"/>
      <c r="AC2621" s="12"/>
      <c r="AD2621" s="12"/>
      <c r="AE2621" s="12"/>
      <c r="AF2621"/>
      <c r="AH2621"/>
      <c r="AI2621"/>
      <c r="AJ2621"/>
      <c r="AK2621"/>
      <c r="AL2621"/>
      <c r="AM2621"/>
      <c r="AN2621"/>
      <c r="AO2621"/>
      <c r="AP2621"/>
      <c r="AQ2621"/>
      <c r="AR2621"/>
      <c r="AS2621"/>
    </row>
    <row r="2622" spans="1:45" x14ac:dyDescent="0.25">
      <c r="A2622" s="110"/>
      <c r="B2622" s="110"/>
      <c r="R2622" s="82"/>
      <c r="S2622"/>
      <c r="T2622"/>
      <c r="U2622"/>
      <c r="V2622" s="12"/>
      <c r="W2622" s="12"/>
      <c r="X2622" s="12"/>
      <c r="Y2622" s="12"/>
      <c r="AA2622" s="12"/>
      <c r="AB2622" s="12"/>
      <c r="AC2622" s="12"/>
      <c r="AD2622" s="12"/>
      <c r="AE2622" s="12"/>
      <c r="AF2622"/>
      <c r="AH2622"/>
      <c r="AI2622"/>
      <c r="AJ2622"/>
      <c r="AK2622"/>
      <c r="AL2622"/>
      <c r="AM2622"/>
      <c r="AN2622"/>
      <c r="AO2622"/>
      <c r="AP2622"/>
      <c r="AQ2622"/>
      <c r="AR2622"/>
      <c r="AS2622"/>
    </row>
    <row r="2623" spans="1:45" x14ac:dyDescent="0.25">
      <c r="A2623" s="110"/>
      <c r="B2623" s="110"/>
      <c r="R2623" s="82"/>
      <c r="S2623"/>
      <c r="T2623"/>
      <c r="U2623"/>
      <c r="V2623" s="12"/>
      <c r="W2623" s="12"/>
      <c r="X2623" s="12"/>
      <c r="Y2623" s="12"/>
      <c r="AA2623" s="12"/>
      <c r="AB2623" s="12"/>
      <c r="AC2623" s="12"/>
      <c r="AD2623" s="12"/>
      <c r="AE2623" s="12"/>
      <c r="AF2623"/>
      <c r="AH2623"/>
      <c r="AI2623"/>
      <c r="AJ2623"/>
      <c r="AK2623"/>
      <c r="AL2623"/>
      <c r="AM2623"/>
      <c r="AN2623"/>
      <c r="AO2623"/>
      <c r="AP2623"/>
      <c r="AQ2623"/>
      <c r="AR2623"/>
      <c r="AS2623"/>
    </row>
    <row r="2624" spans="1:45" x14ac:dyDescent="0.25">
      <c r="A2624" s="110"/>
      <c r="B2624" s="110"/>
      <c r="R2624" s="82"/>
      <c r="S2624"/>
      <c r="T2624"/>
      <c r="U2624"/>
      <c r="V2624" s="12"/>
      <c r="W2624" s="12"/>
      <c r="X2624" s="12"/>
      <c r="Y2624" s="12"/>
      <c r="AA2624" s="12"/>
      <c r="AB2624" s="12"/>
      <c r="AC2624" s="12"/>
      <c r="AD2624" s="12"/>
      <c r="AE2624" s="12"/>
      <c r="AF2624"/>
      <c r="AH2624"/>
      <c r="AI2624"/>
      <c r="AJ2624"/>
      <c r="AK2624"/>
      <c r="AL2624"/>
      <c r="AM2624"/>
      <c r="AN2624"/>
      <c r="AO2624"/>
      <c r="AP2624"/>
      <c r="AQ2624"/>
      <c r="AR2624"/>
      <c r="AS2624"/>
    </row>
    <row r="2625" spans="1:45" x14ac:dyDescent="0.25">
      <c r="A2625" s="110"/>
      <c r="B2625" s="110"/>
      <c r="R2625" s="82"/>
      <c r="S2625"/>
      <c r="T2625"/>
      <c r="U2625"/>
      <c r="V2625" s="12"/>
      <c r="W2625" s="12"/>
      <c r="X2625" s="12"/>
      <c r="Y2625" s="12"/>
      <c r="AA2625" s="12"/>
      <c r="AB2625" s="12"/>
      <c r="AC2625" s="12"/>
      <c r="AD2625" s="12"/>
      <c r="AE2625" s="12"/>
      <c r="AF2625"/>
      <c r="AH2625"/>
      <c r="AI2625"/>
      <c r="AJ2625"/>
      <c r="AK2625"/>
      <c r="AL2625"/>
      <c r="AM2625"/>
      <c r="AN2625"/>
      <c r="AO2625"/>
      <c r="AP2625"/>
      <c r="AQ2625"/>
      <c r="AR2625"/>
      <c r="AS2625"/>
    </row>
    <row r="2626" spans="1:45" x14ac:dyDescent="0.25">
      <c r="A2626" s="110"/>
      <c r="B2626" s="110"/>
      <c r="R2626" s="82"/>
      <c r="S2626"/>
      <c r="T2626"/>
      <c r="U2626"/>
      <c r="V2626" s="12"/>
      <c r="W2626" s="12"/>
      <c r="X2626" s="12"/>
      <c r="Y2626" s="12"/>
      <c r="AA2626" s="12"/>
      <c r="AB2626" s="12"/>
      <c r="AC2626" s="12"/>
      <c r="AD2626" s="12"/>
      <c r="AE2626" s="12"/>
      <c r="AF2626"/>
      <c r="AH2626"/>
      <c r="AI2626"/>
      <c r="AJ2626"/>
      <c r="AK2626"/>
      <c r="AL2626"/>
      <c r="AM2626"/>
      <c r="AN2626"/>
      <c r="AO2626"/>
      <c r="AP2626"/>
      <c r="AQ2626"/>
      <c r="AR2626"/>
      <c r="AS2626"/>
    </row>
    <row r="2627" spans="1:45" x14ac:dyDescent="0.25">
      <c r="A2627" s="110"/>
      <c r="B2627" s="110"/>
      <c r="R2627" s="82"/>
      <c r="S2627"/>
      <c r="T2627"/>
      <c r="U2627"/>
      <c r="V2627" s="12"/>
      <c r="W2627" s="12"/>
      <c r="X2627" s="12"/>
      <c r="Y2627" s="12"/>
      <c r="AA2627" s="12"/>
      <c r="AB2627" s="12"/>
      <c r="AC2627" s="12"/>
      <c r="AD2627" s="12"/>
      <c r="AE2627" s="12"/>
      <c r="AF2627"/>
      <c r="AH2627"/>
      <c r="AI2627"/>
      <c r="AJ2627"/>
      <c r="AK2627"/>
      <c r="AL2627"/>
      <c r="AM2627"/>
      <c r="AN2627"/>
      <c r="AO2627"/>
      <c r="AP2627"/>
      <c r="AQ2627"/>
      <c r="AR2627"/>
      <c r="AS2627"/>
    </row>
    <row r="2628" spans="1:45" x14ac:dyDescent="0.25">
      <c r="A2628" s="110"/>
      <c r="B2628" s="110"/>
      <c r="R2628" s="82"/>
      <c r="S2628"/>
      <c r="T2628"/>
      <c r="U2628"/>
      <c r="V2628" s="12"/>
      <c r="W2628" s="12"/>
      <c r="X2628" s="12"/>
      <c r="Y2628" s="12"/>
      <c r="AA2628" s="12"/>
      <c r="AB2628" s="12"/>
      <c r="AC2628" s="12"/>
      <c r="AD2628" s="12"/>
      <c r="AE2628" s="12"/>
      <c r="AF2628"/>
      <c r="AH2628"/>
      <c r="AI2628"/>
      <c r="AJ2628"/>
      <c r="AK2628"/>
      <c r="AL2628"/>
      <c r="AM2628"/>
      <c r="AN2628"/>
      <c r="AO2628"/>
      <c r="AP2628"/>
      <c r="AQ2628"/>
      <c r="AR2628"/>
      <c r="AS2628"/>
    </row>
    <row r="2629" spans="1:45" x14ac:dyDescent="0.25">
      <c r="A2629" s="110"/>
      <c r="B2629" s="110"/>
      <c r="R2629" s="82"/>
      <c r="S2629"/>
      <c r="T2629"/>
      <c r="U2629"/>
      <c r="V2629" s="12"/>
      <c r="W2629" s="12"/>
      <c r="X2629" s="12"/>
      <c r="Y2629" s="12"/>
      <c r="AA2629" s="12"/>
      <c r="AB2629" s="12"/>
      <c r="AC2629" s="12"/>
      <c r="AD2629" s="12"/>
      <c r="AE2629" s="12"/>
      <c r="AF2629"/>
      <c r="AH2629"/>
      <c r="AI2629"/>
      <c r="AJ2629"/>
      <c r="AK2629"/>
      <c r="AL2629"/>
      <c r="AM2629"/>
      <c r="AN2629"/>
      <c r="AO2629"/>
      <c r="AP2629"/>
      <c r="AQ2629"/>
      <c r="AR2629"/>
      <c r="AS2629"/>
    </row>
    <row r="2630" spans="1:45" x14ac:dyDescent="0.25">
      <c r="A2630" s="110"/>
      <c r="B2630" s="110"/>
      <c r="R2630" s="82"/>
      <c r="S2630"/>
      <c r="T2630"/>
      <c r="U2630"/>
      <c r="V2630" s="12"/>
      <c r="W2630" s="12"/>
      <c r="X2630" s="12"/>
      <c r="Y2630" s="12"/>
      <c r="AA2630" s="12"/>
      <c r="AB2630" s="12"/>
      <c r="AC2630" s="12"/>
      <c r="AD2630" s="12"/>
      <c r="AE2630" s="12"/>
      <c r="AF2630"/>
      <c r="AH2630"/>
      <c r="AI2630"/>
      <c r="AJ2630"/>
      <c r="AK2630"/>
      <c r="AL2630"/>
      <c r="AM2630"/>
      <c r="AN2630"/>
      <c r="AO2630"/>
      <c r="AP2630"/>
      <c r="AQ2630"/>
      <c r="AR2630"/>
      <c r="AS2630"/>
    </row>
    <row r="2631" spans="1:45" x14ac:dyDescent="0.25">
      <c r="A2631" s="110"/>
      <c r="B2631" s="110"/>
      <c r="R2631" s="82"/>
      <c r="S2631"/>
      <c r="T2631"/>
      <c r="U2631"/>
      <c r="V2631" s="12"/>
      <c r="W2631" s="12"/>
      <c r="X2631" s="12"/>
      <c r="Y2631" s="12"/>
      <c r="AA2631" s="12"/>
      <c r="AB2631" s="12"/>
      <c r="AC2631" s="12"/>
      <c r="AD2631" s="12"/>
      <c r="AE2631" s="12"/>
      <c r="AF2631"/>
      <c r="AH2631"/>
      <c r="AI2631"/>
      <c r="AJ2631"/>
      <c r="AK2631"/>
      <c r="AL2631"/>
      <c r="AM2631"/>
      <c r="AN2631"/>
      <c r="AO2631"/>
      <c r="AP2631"/>
      <c r="AQ2631"/>
      <c r="AR2631"/>
      <c r="AS2631"/>
    </row>
    <row r="2632" spans="1:45" x14ac:dyDescent="0.25">
      <c r="A2632" s="110"/>
      <c r="B2632" s="110"/>
      <c r="R2632" s="82"/>
      <c r="S2632"/>
      <c r="T2632"/>
      <c r="U2632"/>
      <c r="V2632" s="12"/>
      <c r="W2632" s="12"/>
      <c r="X2632" s="12"/>
      <c r="Y2632" s="12"/>
      <c r="AA2632" s="12"/>
      <c r="AB2632" s="12"/>
      <c r="AC2632" s="12"/>
      <c r="AD2632" s="12"/>
      <c r="AE2632" s="12"/>
      <c r="AF2632"/>
      <c r="AH2632"/>
      <c r="AI2632"/>
      <c r="AJ2632"/>
      <c r="AK2632"/>
      <c r="AL2632"/>
      <c r="AM2632"/>
      <c r="AN2632"/>
      <c r="AO2632"/>
      <c r="AP2632"/>
      <c r="AQ2632"/>
      <c r="AR2632"/>
      <c r="AS2632"/>
    </row>
    <row r="2633" spans="1:45" x14ac:dyDescent="0.25">
      <c r="A2633" s="110"/>
      <c r="B2633" s="110"/>
      <c r="R2633" s="82"/>
      <c r="S2633"/>
      <c r="T2633"/>
      <c r="U2633"/>
      <c r="V2633" s="12"/>
      <c r="W2633" s="12"/>
      <c r="X2633" s="12"/>
      <c r="Y2633" s="12"/>
      <c r="AA2633" s="12"/>
      <c r="AB2633" s="12"/>
      <c r="AC2633" s="12"/>
      <c r="AD2633" s="12"/>
      <c r="AE2633" s="12"/>
      <c r="AF2633"/>
      <c r="AH2633"/>
      <c r="AI2633"/>
      <c r="AJ2633"/>
      <c r="AK2633"/>
      <c r="AL2633"/>
      <c r="AM2633"/>
      <c r="AN2633"/>
      <c r="AO2633"/>
      <c r="AP2633"/>
      <c r="AQ2633"/>
      <c r="AR2633"/>
      <c r="AS2633"/>
    </row>
    <row r="2634" spans="1:45" x14ac:dyDescent="0.25">
      <c r="A2634" s="110"/>
      <c r="B2634" s="110"/>
      <c r="R2634" s="82"/>
      <c r="S2634"/>
      <c r="T2634"/>
      <c r="U2634"/>
      <c r="V2634" s="12"/>
      <c r="W2634" s="12"/>
      <c r="X2634" s="12"/>
      <c r="Y2634" s="12"/>
      <c r="AA2634" s="12"/>
      <c r="AB2634" s="12"/>
      <c r="AC2634" s="12"/>
      <c r="AD2634" s="12"/>
      <c r="AE2634" s="12"/>
      <c r="AF2634"/>
      <c r="AH2634"/>
      <c r="AI2634"/>
      <c r="AJ2634"/>
      <c r="AK2634"/>
      <c r="AL2634"/>
      <c r="AM2634"/>
      <c r="AN2634"/>
      <c r="AO2634"/>
      <c r="AP2634"/>
      <c r="AQ2634"/>
      <c r="AR2634"/>
      <c r="AS2634"/>
    </row>
    <row r="2635" spans="1:45" x14ac:dyDescent="0.25">
      <c r="A2635" s="110"/>
      <c r="B2635" s="110"/>
      <c r="R2635" s="82"/>
      <c r="S2635"/>
      <c r="T2635"/>
      <c r="U2635"/>
      <c r="V2635" s="12"/>
      <c r="W2635" s="12"/>
      <c r="X2635" s="12"/>
      <c r="Y2635" s="12"/>
      <c r="AA2635" s="12"/>
      <c r="AB2635" s="12"/>
      <c r="AC2635" s="12"/>
      <c r="AD2635" s="12"/>
      <c r="AE2635" s="12"/>
      <c r="AF2635"/>
      <c r="AH2635"/>
      <c r="AI2635"/>
      <c r="AJ2635"/>
      <c r="AK2635"/>
      <c r="AL2635"/>
      <c r="AM2635"/>
      <c r="AN2635"/>
      <c r="AO2635"/>
      <c r="AP2635"/>
      <c r="AQ2635"/>
      <c r="AR2635"/>
      <c r="AS2635"/>
    </row>
    <row r="2636" spans="1:45" x14ac:dyDescent="0.25">
      <c r="A2636" s="110"/>
      <c r="B2636" s="110"/>
      <c r="R2636" s="82"/>
      <c r="S2636"/>
      <c r="T2636"/>
      <c r="U2636"/>
      <c r="V2636" s="12"/>
      <c r="W2636" s="12"/>
      <c r="X2636" s="12"/>
      <c r="Y2636" s="12"/>
      <c r="AA2636" s="12"/>
      <c r="AB2636" s="12"/>
      <c r="AC2636" s="12"/>
      <c r="AD2636" s="12"/>
      <c r="AE2636" s="12"/>
      <c r="AF2636"/>
      <c r="AH2636"/>
      <c r="AI2636"/>
      <c r="AJ2636"/>
      <c r="AK2636"/>
      <c r="AL2636"/>
      <c r="AM2636"/>
      <c r="AN2636"/>
      <c r="AO2636"/>
      <c r="AP2636"/>
      <c r="AQ2636"/>
      <c r="AR2636"/>
      <c r="AS2636"/>
    </row>
    <row r="2637" spans="1:45" x14ac:dyDescent="0.25">
      <c r="A2637" s="110"/>
      <c r="B2637" s="110"/>
      <c r="R2637" s="82"/>
      <c r="S2637"/>
      <c r="T2637"/>
      <c r="U2637"/>
      <c r="V2637" s="12"/>
      <c r="W2637" s="12"/>
      <c r="X2637" s="12"/>
      <c r="Y2637" s="12"/>
      <c r="AA2637" s="12"/>
      <c r="AB2637" s="12"/>
      <c r="AC2637" s="12"/>
      <c r="AD2637" s="12"/>
      <c r="AE2637" s="12"/>
      <c r="AF2637"/>
      <c r="AH2637"/>
      <c r="AI2637"/>
      <c r="AJ2637"/>
      <c r="AK2637"/>
      <c r="AL2637"/>
      <c r="AM2637"/>
      <c r="AN2637"/>
      <c r="AO2637"/>
      <c r="AP2637"/>
      <c r="AQ2637"/>
      <c r="AR2637"/>
      <c r="AS2637"/>
    </row>
    <row r="2638" spans="1:45" x14ac:dyDescent="0.25">
      <c r="A2638" s="110"/>
      <c r="B2638" s="110"/>
      <c r="R2638" s="82"/>
      <c r="S2638"/>
      <c r="T2638"/>
      <c r="U2638"/>
      <c r="V2638" s="12"/>
      <c r="W2638" s="12"/>
      <c r="X2638" s="12"/>
      <c r="Y2638" s="12"/>
      <c r="AA2638" s="12"/>
      <c r="AB2638" s="12"/>
      <c r="AC2638" s="12"/>
      <c r="AD2638" s="12"/>
      <c r="AE2638" s="12"/>
      <c r="AF2638"/>
      <c r="AH2638"/>
      <c r="AI2638"/>
      <c r="AJ2638"/>
      <c r="AK2638"/>
      <c r="AL2638"/>
      <c r="AM2638"/>
      <c r="AN2638"/>
      <c r="AO2638"/>
      <c r="AP2638"/>
      <c r="AQ2638"/>
      <c r="AR2638"/>
      <c r="AS2638"/>
    </row>
    <row r="2639" spans="1:45" x14ac:dyDescent="0.25">
      <c r="A2639" s="110"/>
      <c r="B2639" s="110"/>
      <c r="R2639" s="82"/>
      <c r="S2639"/>
      <c r="T2639"/>
      <c r="U2639"/>
      <c r="V2639" s="12"/>
      <c r="W2639" s="12"/>
      <c r="X2639" s="12"/>
      <c r="Y2639" s="12"/>
      <c r="AA2639" s="12"/>
      <c r="AB2639" s="12"/>
      <c r="AC2639" s="12"/>
      <c r="AD2639" s="12"/>
      <c r="AE2639" s="12"/>
      <c r="AF2639"/>
      <c r="AH2639"/>
      <c r="AI2639"/>
      <c r="AJ2639"/>
      <c r="AK2639"/>
      <c r="AL2639"/>
      <c r="AM2639"/>
      <c r="AN2639"/>
      <c r="AO2639"/>
      <c r="AP2639"/>
      <c r="AQ2639"/>
      <c r="AR2639"/>
      <c r="AS2639"/>
    </row>
    <row r="2640" spans="1:45" x14ac:dyDescent="0.25">
      <c r="A2640" s="110"/>
      <c r="B2640" s="110"/>
      <c r="R2640" s="82"/>
      <c r="S2640"/>
      <c r="T2640"/>
      <c r="U2640"/>
      <c r="V2640" s="12"/>
      <c r="W2640" s="12"/>
      <c r="X2640" s="12"/>
      <c r="Y2640" s="12"/>
      <c r="AA2640" s="12"/>
      <c r="AB2640" s="12"/>
      <c r="AC2640" s="12"/>
      <c r="AD2640" s="12"/>
      <c r="AE2640" s="12"/>
      <c r="AF2640"/>
      <c r="AH2640"/>
      <c r="AI2640"/>
      <c r="AJ2640"/>
      <c r="AK2640"/>
      <c r="AL2640"/>
      <c r="AM2640"/>
      <c r="AN2640"/>
      <c r="AO2640"/>
      <c r="AP2640"/>
      <c r="AQ2640"/>
      <c r="AR2640"/>
      <c r="AS2640"/>
    </row>
    <row r="2641" spans="1:45" x14ac:dyDescent="0.25">
      <c r="A2641" s="110"/>
      <c r="B2641" s="110"/>
      <c r="R2641" s="82"/>
      <c r="S2641"/>
      <c r="T2641"/>
      <c r="U2641"/>
      <c r="V2641" s="12"/>
      <c r="W2641" s="12"/>
      <c r="X2641" s="12"/>
      <c r="Y2641" s="12"/>
      <c r="AA2641" s="12"/>
      <c r="AB2641" s="12"/>
      <c r="AC2641" s="12"/>
      <c r="AD2641" s="12"/>
      <c r="AE2641" s="12"/>
      <c r="AF2641"/>
      <c r="AH2641"/>
      <c r="AI2641"/>
      <c r="AJ2641"/>
      <c r="AK2641"/>
      <c r="AL2641"/>
      <c r="AM2641"/>
      <c r="AN2641"/>
      <c r="AO2641"/>
      <c r="AP2641"/>
      <c r="AQ2641"/>
      <c r="AR2641"/>
      <c r="AS2641"/>
    </row>
    <row r="2642" spans="1:45" x14ac:dyDescent="0.25">
      <c r="A2642" s="110"/>
      <c r="B2642" s="110"/>
      <c r="R2642" s="82"/>
      <c r="S2642"/>
      <c r="T2642"/>
      <c r="U2642"/>
      <c r="V2642" s="12"/>
      <c r="W2642" s="12"/>
      <c r="X2642" s="12"/>
      <c r="Y2642" s="12"/>
      <c r="AA2642" s="12"/>
      <c r="AB2642" s="12"/>
      <c r="AC2642" s="12"/>
      <c r="AD2642" s="12"/>
      <c r="AE2642" s="12"/>
      <c r="AF2642"/>
      <c r="AH2642"/>
      <c r="AI2642"/>
      <c r="AJ2642"/>
      <c r="AK2642"/>
      <c r="AL2642"/>
      <c r="AM2642"/>
      <c r="AN2642"/>
      <c r="AO2642"/>
      <c r="AP2642"/>
      <c r="AQ2642"/>
      <c r="AR2642"/>
      <c r="AS2642"/>
    </row>
    <row r="2643" spans="1:45" x14ac:dyDescent="0.25">
      <c r="A2643" s="110"/>
      <c r="B2643" s="110"/>
      <c r="R2643" s="82"/>
      <c r="S2643"/>
      <c r="T2643"/>
      <c r="U2643"/>
      <c r="V2643" s="12"/>
      <c r="W2643" s="12"/>
      <c r="X2643" s="12"/>
      <c r="Y2643" s="12"/>
      <c r="AA2643" s="12"/>
      <c r="AB2643" s="12"/>
      <c r="AC2643" s="12"/>
      <c r="AD2643" s="12"/>
      <c r="AE2643" s="12"/>
      <c r="AF2643"/>
      <c r="AH2643"/>
      <c r="AI2643"/>
      <c r="AJ2643"/>
      <c r="AK2643"/>
      <c r="AL2643"/>
      <c r="AM2643"/>
      <c r="AN2643"/>
      <c r="AO2643"/>
      <c r="AP2643"/>
      <c r="AQ2643"/>
      <c r="AR2643"/>
      <c r="AS2643"/>
    </row>
    <row r="2644" spans="1:45" x14ac:dyDescent="0.25">
      <c r="A2644" s="110"/>
      <c r="B2644" s="110"/>
      <c r="R2644" s="82"/>
      <c r="S2644"/>
      <c r="T2644"/>
      <c r="U2644"/>
      <c r="V2644" s="12"/>
      <c r="W2644" s="12"/>
      <c r="X2644" s="12"/>
      <c r="Y2644" s="12"/>
      <c r="AA2644" s="12"/>
      <c r="AB2644" s="12"/>
      <c r="AC2644" s="12"/>
      <c r="AD2644" s="12"/>
      <c r="AE2644" s="12"/>
      <c r="AF2644"/>
      <c r="AH2644"/>
      <c r="AI2644"/>
      <c r="AJ2644"/>
      <c r="AK2644"/>
      <c r="AL2644"/>
      <c r="AM2644"/>
      <c r="AN2644"/>
      <c r="AO2644"/>
      <c r="AP2644"/>
      <c r="AQ2644"/>
      <c r="AR2644"/>
      <c r="AS2644"/>
    </row>
    <row r="2645" spans="1:45" x14ac:dyDescent="0.25">
      <c r="A2645" s="110"/>
      <c r="B2645" s="110"/>
      <c r="R2645" s="82"/>
      <c r="S2645"/>
      <c r="T2645"/>
      <c r="U2645"/>
      <c r="V2645" s="12"/>
      <c r="W2645" s="12"/>
      <c r="X2645" s="12"/>
      <c r="Y2645" s="12"/>
      <c r="AA2645" s="12"/>
      <c r="AB2645" s="12"/>
      <c r="AC2645" s="12"/>
      <c r="AD2645" s="12"/>
      <c r="AE2645" s="12"/>
      <c r="AF2645"/>
      <c r="AH2645"/>
      <c r="AI2645"/>
      <c r="AJ2645"/>
      <c r="AK2645"/>
      <c r="AL2645"/>
      <c r="AM2645"/>
      <c r="AN2645"/>
      <c r="AO2645"/>
      <c r="AP2645"/>
      <c r="AQ2645"/>
      <c r="AR2645"/>
      <c r="AS2645"/>
    </row>
    <row r="2646" spans="1:45" x14ac:dyDescent="0.25">
      <c r="A2646" s="110"/>
      <c r="B2646" s="110"/>
      <c r="R2646" s="82"/>
      <c r="S2646"/>
      <c r="T2646"/>
      <c r="U2646"/>
      <c r="V2646" s="12"/>
      <c r="W2646" s="12"/>
      <c r="X2646" s="12"/>
      <c r="Y2646" s="12"/>
      <c r="AA2646" s="12"/>
      <c r="AB2646" s="12"/>
      <c r="AC2646" s="12"/>
      <c r="AD2646" s="12"/>
      <c r="AE2646" s="12"/>
      <c r="AF2646"/>
      <c r="AH2646"/>
      <c r="AI2646"/>
      <c r="AJ2646"/>
      <c r="AK2646"/>
      <c r="AL2646"/>
      <c r="AM2646"/>
      <c r="AN2646"/>
      <c r="AO2646"/>
      <c r="AP2646"/>
      <c r="AQ2646"/>
      <c r="AR2646"/>
      <c r="AS2646"/>
    </row>
    <row r="2647" spans="1:45" x14ac:dyDescent="0.25">
      <c r="A2647" s="110"/>
      <c r="B2647" s="110"/>
      <c r="R2647" s="82"/>
      <c r="S2647"/>
      <c r="T2647"/>
      <c r="U2647"/>
      <c r="V2647" s="12"/>
      <c r="W2647" s="12"/>
      <c r="X2647" s="12"/>
      <c r="Y2647" s="12"/>
      <c r="AA2647" s="12"/>
      <c r="AB2647" s="12"/>
      <c r="AC2647" s="12"/>
      <c r="AD2647" s="12"/>
      <c r="AE2647" s="12"/>
      <c r="AF2647"/>
      <c r="AH2647"/>
      <c r="AI2647"/>
      <c r="AJ2647"/>
      <c r="AK2647"/>
      <c r="AL2647"/>
      <c r="AM2647"/>
      <c r="AN2647"/>
      <c r="AO2647"/>
      <c r="AP2647"/>
      <c r="AQ2647"/>
      <c r="AR2647"/>
      <c r="AS2647"/>
    </row>
    <row r="2648" spans="1:45" x14ac:dyDescent="0.25">
      <c r="A2648" s="110"/>
      <c r="B2648" s="110"/>
      <c r="R2648" s="82"/>
      <c r="S2648"/>
      <c r="T2648"/>
      <c r="U2648"/>
      <c r="V2648" s="12"/>
      <c r="W2648" s="12"/>
      <c r="X2648" s="12"/>
      <c r="Y2648" s="12"/>
      <c r="AA2648" s="12"/>
      <c r="AB2648" s="12"/>
      <c r="AC2648" s="12"/>
      <c r="AD2648" s="12"/>
      <c r="AE2648" s="12"/>
      <c r="AF2648"/>
      <c r="AH2648"/>
      <c r="AI2648"/>
      <c r="AJ2648"/>
      <c r="AK2648"/>
      <c r="AL2648"/>
      <c r="AM2648"/>
      <c r="AN2648"/>
      <c r="AO2648"/>
      <c r="AP2648"/>
      <c r="AQ2648"/>
      <c r="AR2648"/>
      <c r="AS2648"/>
    </row>
    <row r="2649" spans="1:45" x14ac:dyDescent="0.25">
      <c r="A2649" s="110"/>
      <c r="B2649" s="110"/>
      <c r="R2649" s="82"/>
      <c r="S2649"/>
      <c r="T2649"/>
      <c r="U2649"/>
      <c r="V2649" s="12"/>
      <c r="W2649" s="12"/>
      <c r="X2649" s="12"/>
      <c r="Y2649" s="12"/>
      <c r="AA2649" s="12"/>
      <c r="AB2649" s="12"/>
      <c r="AC2649" s="12"/>
      <c r="AD2649" s="12"/>
      <c r="AE2649" s="12"/>
      <c r="AF2649"/>
      <c r="AH2649"/>
      <c r="AI2649"/>
      <c r="AJ2649"/>
      <c r="AK2649"/>
      <c r="AL2649"/>
      <c r="AM2649"/>
      <c r="AN2649"/>
      <c r="AO2649"/>
      <c r="AP2649"/>
      <c r="AQ2649"/>
      <c r="AR2649"/>
      <c r="AS2649"/>
    </row>
    <row r="2650" spans="1:45" x14ac:dyDescent="0.25">
      <c r="A2650" s="110"/>
      <c r="B2650" s="110"/>
      <c r="R2650" s="82"/>
      <c r="S2650"/>
      <c r="T2650"/>
      <c r="U2650"/>
      <c r="V2650" s="12"/>
      <c r="W2650" s="12"/>
      <c r="X2650" s="12"/>
      <c r="Y2650" s="12"/>
      <c r="AA2650" s="12"/>
      <c r="AB2650" s="12"/>
      <c r="AC2650" s="12"/>
      <c r="AD2650" s="12"/>
      <c r="AE2650" s="12"/>
      <c r="AF2650"/>
      <c r="AH2650"/>
      <c r="AI2650"/>
      <c r="AJ2650"/>
      <c r="AK2650"/>
      <c r="AL2650"/>
      <c r="AM2650"/>
      <c r="AN2650"/>
      <c r="AO2650"/>
      <c r="AP2650"/>
      <c r="AQ2650"/>
      <c r="AR2650"/>
      <c r="AS2650"/>
    </row>
    <row r="2651" spans="1:45" x14ac:dyDescent="0.25">
      <c r="A2651" s="110"/>
      <c r="B2651" s="110"/>
      <c r="R2651" s="82"/>
      <c r="S2651"/>
      <c r="T2651"/>
      <c r="U2651"/>
      <c r="V2651" s="12"/>
      <c r="W2651" s="12"/>
      <c r="X2651" s="12"/>
      <c r="Y2651" s="12"/>
      <c r="AA2651" s="12"/>
      <c r="AB2651" s="12"/>
      <c r="AC2651" s="12"/>
      <c r="AD2651" s="12"/>
      <c r="AE2651" s="12"/>
      <c r="AF2651"/>
      <c r="AH2651"/>
      <c r="AI2651"/>
      <c r="AJ2651"/>
      <c r="AK2651"/>
      <c r="AL2651"/>
      <c r="AM2651"/>
      <c r="AN2651"/>
      <c r="AO2651"/>
      <c r="AP2651"/>
      <c r="AQ2651"/>
      <c r="AR2651"/>
      <c r="AS2651"/>
    </row>
    <row r="2652" spans="1:45" x14ac:dyDescent="0.25">
      <c r="A2652" s="110"/>
      <c r="B2652" s="110"/>
      <c r="R2652" s="82"/>
      <c r="S2652"/>
      <c r="T2652"/>
      <c r="U2652"/>
      <c r="V2652" s="12"/>
      <c r="W2652" s="12"/>
      <c r="X2652" s="12"/>
      <c r="Y2652" s="12"/>
      <c r="AA2652" s="12"/>
      <c r="AB2652" s="12"/>
      <c r="AC2652" s="12"/>
      <c r="AD2652" s="12"/>
      <c r="AE2652" s="12"/>
      <c r="AF2652"/>
      <c r="AH2652"/>
      <c r="AI2652"/>
      <c r="AJ2652"/>
      <c r="AK2652"/>
      <c r="AL2652"/>
      <c r="AM2652"/>
      <c r="AN2652"/>
      <c r="AO2652"/>
      <c r="AP2652"/>
      <c r="AQ2652"/>
      <c r="AR2652"/>
      <c r="AS2652"/>
    </row>
    <row r="2653" spans="1:45" x14ac:dyDescent="0.25">
      <c r="A2653" s="110"/>
      <c r="B2653" s="110"/>
      <c r="R2653" s="82"/>
      <c r="S2653"/>
      <c r="T2653"/>
      <c r="U2653"/>
      <c r="V2653" s="12"/>
      <c r="W2653" s="12"/>
      <c r="X2653" s="12"/>
      <c r="Y2653" s="12"/>
      <c r="AA2653" s="12"/>
      <c r="AB2653" s="12"/>
      <c r="AC2653" s="12"/>
      <c r="AD2653" s="12"/>
      <c r="AE2653" s="12"/>
      <c r="AF2653"/>
      <c r="AH2653"/>
      <c r="AI2653"/>
      <c r="AJ2653"/>
      <c r="AK2653"/>
      <c r="AL2653"/>
      <c r="AM2653"/>
      <c r="AN2653"/>
      <c r="AO2653"/>
      <c r="AP2653"/>
      <c r="AQ2653"/>
      <c r="AR2653"/>
      <c r="AS2653"/>
    </row>
    <row r="2654" spans="1:45" x14ac:dyDescent="0.25">
      <c r="A2654" s="110"/>
      <c r="B2654" s="110"/>
      <c r="R2654" s="82"/>
      <c r="S2654"/>
      <c r="T2654"/>
      <c r="U2654"/>
      <c r="V2654" s="12"/>
      <c r="W2654" s="12"/>
      <c r="X2654" s="12"/>
      <c r="Y2654" s="12"/>
      <c r="AA2654" s="12"/>
      <c r="AB2654" s="12"/>
      <c r="AC2654" s="12"/>
      <c r="AD2654" s="12"/>
      <c r="AE2654" s="12"/>
      <c r="AF2654"/>
      <c r="AH2654"/>
      <c r="AI2654"/>
      <c r="AJ2654"/>
      <c r="AK2654"/>
      <c r="AL2654"/>
      <c r="AM2654"/>
      <c r="AN2654"/>
      <c r="AO2654"/>
      <c r="AP2654"/>
      <c r="AQ2654"/>
      <c r="AR2654"/>
      <c r="AS2654"/>
    </row>
    <row r="2655" spans="1:45" x14ac:dyDescent="0.25">
      <c r="A2655" s="110"/>
      <c r="B2655" s="110"/>
      <c r="R2655" s="82"/>
      <c r="S2655"/>
      <c r="T2655"/>
      <c r="U2655"/>
      <c r="V2655" s="12"/>
      <c r="W2655" s="12"/>
      <c r="X2655" s="12"/>
      <c r="Y2655" s="12"/>
      <c r="AA2655" s="12"/>
      <c r="AB2655" s="12"/>
      <c r="AC2655" s="12"/>
      <c r="AD2655" s="12"/>
      <c r="AE2655" s="12"/>
      <c r="AF2655"/>
      <c r="AH2655"/>
      <c r="AI2655"/>
      <c r="AJ2655"/>
      <c r="AK2655"/>
      <c r="AL2655"/>
      <c r="AM2655"/>
      <c r="AN2655"/>
      <c r="AO2655"/>
      <c r="AP2655"/>
      <c r="AQ2655"/>
      <c r="AR2655"/>
      <c r="AS2655"/>
    </row>
    <row r="2656" spans="1:45" x14ac:dyDescent="0.25">
      <c r="A2656" s="110"/>
      <c r="B2656" s="110"/>
      <c r="R2656" s="82"/>
      <c r="S2656"/>
      <c r="T2656"/>
      <c r="U2656"/>
      <c r="V2656" s="12"/>
      <c r="W2656" s="12"/>
      <c r="X2656" s="12"/>
      <c r="Y2656" s="12"/>
      <c r="AA2656" s="12"/>
      <c r="AB2656" s="12"/>
      <c r="AC2656" s="12"/>
      <c r="AD2656" s="12"/>
      <c r="AE2656" s="12"/>
      <c r="AF2656"/>
      <c r="AH2656"/>
      <c r="AI2656"/>
      <c r="AJ2656"/>
      <c r="AK2656"/>
      <c r="AL2656"/>
      <c r="AM2656"/>
      <c r="AN2656"/>
      <c r="AO2656"/>
      <c r="AP2656"/>
      <c r="AQ2656"/>
      <c r="AR2656"/>
      <c r="AS2656"/>
    </row>
    <row r="2657" spans="1:45" x14ac:dyDescent="0.25">
      <c r="A2657" s="110"/>
      <c r="B2657" s="110"/>
      <c r="R2657" s="82"/>
      <c r="S2657"/>
      <c r="T2657"/>
      <c r="U2657"/>
      <c r="V2657" s="12"/>
      <c r="W2657" s="12"/>
      <c r="X2657" s="12"/>
      <c r="Y2657" s="12"/>
      <c r="AA2657" s="12"/>
      <c r="AB2657" s="12"/>
      <c r="AC2657" s="12"/>
      <c r="AD2657" s="12"/>
      <c r="AE2657" s="12"/>
      <c r="AF2657"/>
      <c r="AH2657"/>
      <c r="AI2657"/>
      <c r="AJ2657"/>
      <c r="AK2657"/>
      <c r="AL2657"/>
      <c r="AM2657"/>
      <c r="AN2657"/>
      <c r="AO2657"/>
      <c r="AP2657"/>
      <c r="AQ2657"/>
      <c r="AR2657"/>
      <c r="AS2657"/>
    </row>
    <row r="2658" spans="1:45" x14ac:dyDescent="0.25">
      <c r="A2658" s="110"/>
      <c r="B2658" s="110"/>
      <c r="R2658" s="82"/>
      <c r="S2658"/>
      <c r="T2658"/>
      <c r="U2658"/>
      <c r="V2658" s="12"/>
      <c r="W2658" s="12"/>
      <c r="X2658" s="12"/>
      <c r="Y2658" s="12"/>
      <c r="AA2658" s="12"/>
      <c r="AB2658" s="12"/>
      <c r="AC2658" s="12"/>
      <c r="AD2658" s="12"/>
      <c r="AE2658" s="12"/>
      <c r="AF2658"/>
      <c r="AH2658"/>
      <c r="AI2658"/>
      <c r="AJ2658"/>
      <c r="AK2658"/>
      <c r="AL2658"/>
      <c r="AM2658"/>
      <c r="AN2658"/>
      <c r="AO2658"/>
      <c r="AP2658"/>
      <c r="AQ2658"/>
      <c r="AR2658"/>
      <c r="AS2658"/>
    </row>
    <row r="2659" spans="1:45" x14ac:dyDescent="0.25">
      <c r="A2659" s="110"/>
      <c r="B2659" s="110"/>
      <c r="R2659" s="82"/>
      <c r="S2659"/>
      <c r="T2659"/>
      <c r="U2659"/>
      <c r="V2659" s="12"/>
      <c r="W2659" s="12"/>
      <c r="X2659" s="12"/>
      <c r="Y2659" s="12"/>
      <c r="AA2659" s="12"/>
      <c r="AB2659" s="12"/>
      <c r="AC2659" s="12"/>
      <c r="AD2659" s="12"/>
      <c r="AE2659" s="12"/>
      <c r="AF2659"/>
      <c r="AH2659"/>
      <c r="AI2659"/>
      <c r="AJ2659"/>
      <c r="AK2659"/>
      <c r="AL2659"/>
      <c r="AM2659"/>
      <c r="AN2659"/>
      <c r="AO2659"/>
      <c r="AP2659"/>
      <c r="AQ2659"/>
      <c r="AR2659"/>
      <c r="AS2659"/>
    </row>
    <row r="2660" spans="1:45" x14ac:dyDescent="0.25">
      <c r="A2660" s="110"/>
      <c r="B2660" s="110"/>
      <c r="R2660" s="82"/>
      <c r="S2660"/>
      <c r="T2660"/>
      <c r="U2660"/>
      <c r="V2660" s="12"/>
      <c r="W2660" s="12"/>
      <c r="X2660" s="12"/>
      <c r="Y2660" s="12"/>
      <c r="AA2660" s="12"/>
      <c r="AB2660" s="12"/>
      <c r="AC2660" s="12"/>
      <c r="AD2660" s="12"/>
      <c r="AE2660" s="12"/>
      <c r="AF2660"/>
      <c r="AH2660"/>
      <c r="AI2660"/>
      <c r="AJ2660"/>
      <c r="AK2660"/>
      <c r="AL2660"/>
      <c r="AM2660"/>
      <c r="AN2660"/>
      <c r="AO2660"/>
      <c r="AP2660"/>
      <c r="AQ2660"/>
      <c r="AR2660"/>
      <c r="AS2660"/>
    </row>
    <row r="2661" spans="1:45" x14ac:dyDescent="0.25">
      <c r="A2661" s="110"/>
      <c r="B2661" s="110"/>
      <c r="R2661" s="82"/>
      <c r="S2661"/>
      <c r="T2661"/>
      <c r="U2661"/>
      <c r="V2661" s="12"/>
      <c r="W2661" s="12"/>
      <c r="X2661" s="12"/>
      <c r="Y2661" s="12"/>
      <c r="AA2661" s="12"/>
      <c r="AB2661" s="12"/>
      <c r="AC2661" s="12"/>
      <c r="AD2661" s="12"/>
      <c r="AE2661" s="12"/>
      <c r="AF2661"/>
      <c r="AH2661"/>
      <c r="AI2661"/>
      <c r="AJ2661"/>
      <c r="AK2661"/>
      <c r="AL2661"/>
      <c r="AM2661"/>
      <c r="AN2661"/>
      <c r="AO2661"/>
      <c r="AP2661"/>
      <c r="AQ2661"/>
      <c r="AR2661"/>
      <c r="AS2661"/>
    </row>
    <row r="2662" spans="1:45" x14ac:dyDescent="0.25">
      <c r="A2662" s="110"/>
      <c r="B2662" s="110"/>
      <c r="R2662" s="82"/>
      <c r="S2662"/>
      <c r="T2662"/>
      <c r="U2662"/>
      <c r="V2662" s="12"/>
      <c r="W2662" s="12"/>
      <c r="X2662" s="12"/>
      <c r="Y2662" s="12"/>
      <c r="AA2662" s="12"/>
      <c r="AB2662" s="12"/>
      <c r="AC2662" s="12"/>
      <c r="AD2662" s="12"/>
      <c r="AE2662" s="12"/>
      <c r="AF2662"/>
      <c r="AH2662"/>
      <c r="AI2662"/>
      <c r="AJ2662"/>
      <c r="AK2662"/>
      <c r="AL2662"/>
      <c r="AM2662"/>
      <c r="AN2662"/>
      <c r="AO2662"/>
      <c r="AP2662"/>
      <c r="AQ2662"/>
      <c r="AR2662"/>
      <c r="AS2662"/>
    </row>
    <row r="2663" spans="1:45" x14ac:dyDescent="0.25">
      <c r="A2663" s="110"/>
      <c r="B2663" s="110"/>
      <c r="R2663" s="82"/>
      <c r="S2663"/>
      <c r="T2663"/>
      <c r="U2663"/>
      <c r="V2663" s="12"/>
      <c r="W2663" s="12"/>
      <c r="X2663" s="12"/>
      <c r="Y2663" s="12"/>
      <c r="AA2663" s="12"/>
      <c r="AB2663" s="12"/>
      <c r="AC2663" s="12"/>
      <c r="AD2663" s="12"/>
      <c r="AE2663" s="12"/>
      <c r="AF2663"/>
      <c r="AH2663"/>
      <c r="AI2663"/>
      <c r="AJ2663"/>
      <c r="AK2663"/>
      <c r="AL2663"/>
      <c r="AM2663"/>
      <c r="AN2663"/>
      <c r="AO2663"/>
      <c r="AP2663"/>
      <c r="AQ2663"/>
      <c r="AR2663"/>
      <c r="AS2663"/>
    </row>
    <row r="2664" spans="1:45" x14ac:dyDescent="0.25">
      <c r="A2664" s="110"/>
      <c r="B2664" s="110"/>
      <c r="R2664" s="82"/>
      <c r="S2664"/>
      <c r="T2664"/>
      <c r="U2664"/>
      <c r="V2664" s="12"/>
      <c r="W2664" s="12"/>
      <c r="X2664" s="12"/>
      <c r="Y2664" s="12"/>
      <c r="AA2664" s="12"/>
      <c r="AB2664" s="12"/>
      <c r="AC2664" s="12"/>
      <c r="AD2664" s="12"/>
      <c r="AE2664" s="12"/>
      <c r="AF2664"/>
      <c r="AH2664"/>
      <c r="AI2664"/>
      <c r="AJ2664"/>
      <c r="AK2664"/>
      <c r="AL2664"/>
      <c r="AM2664"/>
      <c r="AN2664"/>
      <c r="AO2664"/>
      <c r="AP2664"/>
      <c r="AQ2664"/>
      <c r="AR2664"/>
      <c r="AS2664"/>
    </row>
    <row r="2665" spans="1:45" x14ac:dyDescent="0.25">
      <c r="A2665" s="110"/>
      <c r="B2665" s="110"/>
      <c r="R2665" s="82"/>
      <c r="S2665"/>
      <c r="T2665"/>
      <c r="U2665"/>
      <c r="V2665" s="12"/>
      <c r="W2665" s="12"/>
      <c r="X2665" s="12"/>
      <c r="Y2665" s="12"/>
      <c r="AA2665" s="12"/>
      <c r="AB2665" s="12"/>
      <c r="AC2665" s="12"/>
      <c r="AD2665" s="12"/>
      <c r="AE2665" s="12"/>
      <c r="AF2665"/>
      <c r="AH2665"/>
      <c r="AI2665"/>
      <c r="AJ2665"/>
      <c r="AK2665"/>
      <c r="AL2665"/>
      <c r="AM2665"/>
      <c r="AN2665"/>
      <c r="AO2665"/>
      <c r="AP2665"/>
      <c r="AQ2665"/>
      <c r="AR2665"/>
      <c r="AS2665"/>
    </row>
    <row r="2666" spans="1:45" x14ac:dyDescent="0.25">
      <c r="A2666" s="110"/>
      <c r="B2666" s="110"/>
      <c r="R2666" s="82"/>
      <c r="S2666"/>
      <c r="T2666"/>
      <c r="U2666"/>
      <c r="V2666" s="12"/>
      <c r="W2666" s="12"/>
      <c r="X2666" s="12"/>
      <c r="Y2666" s="12"/>
      <c r="AA2666" s="12"/>
      <c r="AB2666" s="12"/>
      <c r="AC2666" s="12"/>
      <c r="AD2666" s="12"/>
      <c r="AE2666" s="12"/>
      <c r="AF2666"/>
      <c r="AH2666"/>
      <c r="AI2666"/>
      <c r="AJ2666"/>
      <c r="AK2666"/>
      <c r="AL2666"/>
      <c r="AM2666"/>
      <c r="AN2666"/>
      <c r="AO2666"/>
      <c r="AP2666"/>
      <c r="AQ2666"/>
      <c r="AR2666"/>
      <c r="AS2666"/>
    </row>
    <row r="2667" spans="1:45" x14ac:dyDescent="0.25">
      <c r="A2667" s="110"/>
      <c r="B2667" s="110"/>
      <c r="R2667" s="82"/>
      <c r="S2667"/>
      <c r="T2667"/>
      <c r="U2667"/>
      <c r="V2667" s="12"/>
      <c r="W2667" s="12"/>
      <c r="X2667" s="12"/>
      <c r="Y2667" s="12"/>
      <c r="AA2667" s="12"/>
      <c r="AB2667" s="12"/>
      <c r="AC2667" s="12"/>
      <c r="AD2667" s="12"/>
      <c r="AE2667" s="12"/>
      <c r="AF2667"/>
      <c r="AH2667"/>
      <c r="AI2667"/>
      <c r="AJ2667"/>
      <c r="AK2667"/>
      <c r="AL2667"/>
      <c r="AM2667"/>
      <c r="AN2667"/>
      <c r="AO2667"/>
      <c r="AP2667"/>
      <c r="AQ2667"/>
      <c r="AR2667"/>
      <c r="AS2667"/>
    </row>
    <row r="2668" spans="1:45" x14ac:dyDescent="0.25">
      <c r="A2668" s="110"/>
      <c r="B2668" s="110"/>
      <c r="R2668" s="82"/>
      <c r="S2668"/>
      <c r="T2668"/>
      <c r="U2668"/>
      <c r="V2668" s="12"/>
      <c r="W2668" s="12"/>
      <c r="X2668" s="12"/>
      <c r="Y2668" s="12"/>
      <c r="AA2668" s="12"/>
      <c r="AB2668" s="12"/>
      <c r="AC2668" s="12"/>
      <c r="AD2668" s="12"/>
      <c r="AE2668" s="12"/>
      <c r="AF2668"/>
      <c r="AH2668"/>
      <c r="AI2668"/>
      <c r="AJ2668"/>
      <c r="AK2668"/>
      <c r="AL2668"/>
      <c r="AM2668"/>
      <c r="AN2668"/>
      <c r="AO2668"/>
      <c r="AP2668"/>
      <c r="AQ2668"/>
      <c r="AR2668"/>
      <c r="AS2668"/>
    </row>
    <row r="2669" spans="1:45" x14ac:dyDescent="0.25">
      <c r="A2669" s="110"/>
      <c r="B2669" s="110"/>
      <c r="R2669" s="82"/>
      <c r="S2669"/>
      <c r="T2669"/>
      <c r="U2669"/>
      <c r="V2669" s="12"/>
      <c r="W2669" s="12"/>
      <c r="X2669" s="12"/>
      <c r="Y2669" s="12"/>
      <c r="AA2669" s="12"/>
      <c r="AB2669" s="12"/>
      <c r="AC2669" s="12"/>
      <c r="AD2669" s="12"/>
      <c r="AE2669" s="12"/>
      <c r="AF2669"/>
      <c r="AH2669"/>
      <c r="AI2669"/>
      <c r="AJ2669"/>
      <c r="AK2669"/>
      <c r="AL2669"/>
      <c r="AM2669"/>
      <c r="AN2669"/>
      <c r="AO2669"/>
      <c r="AP2669"/>
      <c r="AQ2669"/>
      <c r="AR2669"/>
      <c r="AS2669"/>
    </row>
    <row r="2670" spans="1:45" x14ac:dyDescent="0.25">
      <c r="A2670" s="110"/>
      <c r="B2670" s="110"/>
      <c r="R2670" s="82"/>
      <c r="S2670"/>
      <c r="T2670"/>
      <c r="U2670"/>
      <c r="V2670" s="12"/>
      <c r="W2670" s="12"/>
      <c r="X2670" s="12"/>
      <c r="Y2670" s="12"/>
      <c r="AA2670" s="12"/>
      <c r="AB2670" s="12"/>
      <c r="AC2670" s="12"/>
      <c r="AD2670" s="12"/>
      <c r="AE2670" s="12"/>
      <c r="AF2670"/>
      <c r="AH2670"/>
      <c r="AI2670"/>
      <c r="AJ2670"/>
      <c r="AK2670"/>
      <c r="AL2670"/>
      <c r="AM2670"/>
      <c r="AN2670"/>
      <c r="AO2670"/>
      <c r="AP2670"/>
      <c r="AQ2670"/>
      <c r="AR2670"/>
      <c r="AS2670"/>
    </row>
    <row r="2671" spans="1:45" x14ac:dyDescent="0.25">
      <c r="A2671" s="110"/>
      <c r="B2671" s="110"/>
      <c r="R2671" s="82"/>
      <c r="S2671"/>
      <c r="T2671"/>
      <c r="U2671"/>
      <c r="V2671" s="12"/>
      <c r="W2671" s="12"/>
      <c r="X2671" s="12"/>
      <c r="Y2671" s="12"/>
      <c r="AA2671" s="12"/>
      <c r="AB2671" s="12"/>
      <c r="AC2671" s="12"/>
      <c r="AD2671" s="12"/>
      <c r="AE2671" s="12"/>
      <c r="AF2671"/>
      <c r="AH2671"/>
      <c r="AI2671"/>
      <c r="AJ2671"/>
      <c r="AK2671"/>
      <c r="AL2671"/>
      <c r="AM2671"/>
      <c r="AN2671"/>
      <c r="AO2671"/>
      <c r="AP2671"/>
      <c r="AQ2671"/>
      <c r="AR2671"/>
      <c r="AS2671"/>
    </row>
    <row r="2672" spans="1:45" x14ac:dyDescent="0.25">
      <c r="A2672" s="110"/>
      <c r="B2672" s="110"/>
      <c r="R2672" s="82"/>
      <c r="S2672"/>
      <c r="T2672"/>
      <c r="U2672"/>
      <c r="V2672" s="12"/>
      <c r="W2672" s="12"/>
      <c r="X2672" s="12"/>
      <c r="Y2672" s="12"/>
      <c r="AA2672" s="12"/>
      <c r="AB2672" s="12"/>
      <c r="AC2672" s="12"/>
      <c r="AD2672" s="12"/>
      <c r="AE2672" s="12"/>
      <c r="AF2672"/>
      <c r="AH2672"/>
      <c r="AI2672"/>
      <c r="AJ2672"/>
      <c r="AK2672"/>
      <c r="AL2672"/>
      <c r="AM2672"/>
      <c r="AN2672"/>
      <c r="AO2672"/>
      <c r="AP2672"/>
      <c r="AQ2672"/>
      <c r="AR2672"/>
      <c r="AS2672"/>
    </row>
    <row r="2673" spans="1:45" x14ac:dyDescent="0.25">
      <c r="A2673" s="110"/>
      <c r="B2673" s="110"/>
      <c r="R2673" s="82"/>
      <c r="S2673"/>
      <c r="T2673"/>
      <c r="U2673"/>
      <c r="V2673" s="12"/>
      <c r="W2673" s="12"/>
      <c r="X2673" s="12"/>
      <c r="Y2673" s="12"/>
      <c r="AA2673" s="12"/>
      <c r="AB2673" s="12"/>
      <c r="AC2673" s="12"/>
      <c r="AD2673" s="12"/>
      <c r="AE2673" s="12"/>
      <c r="AF2673"/>
      <c r="AH2673"/>
      <c r="AI2673"/>
      <c r="AJ2673"/>
      <c r="AK2673"/>
      <c r="AL2673"/>
      <c r="AM2673"/>
      <c r="AN2673"/>
      <c r="AO2673"/>
      <c r="AP2673"/>
      <c r="AQ2673"/>
      <c r="AR2673"/>
      <c r="AS2673"/>
    </row>
    <row r="2674" spans="1:45" x14ac:dyDescent="0.25">
      <c r="A2674" s="110"/>
      <c r="B2674" s="110"/>
      <c r="R2674" s="82"/>
      <c r="S2674"/>
      <c r="T2674"/>
      <c r="U2674"/>
      <c r="V2674" s="12"/>
      <c r="W2674" s="12"/>
      <c r="X2674" s="12"/>
      <c r="Y2674" s="12"/>
      <c r="AA2674" s="12"/>
      <c r="AB2674" s="12"/>
      <c r="AC2674" s="12"/>
      <c r="AD2674" s="12"/>
      <c r="AE2674" s="12"/>
      <c r="AF2674"/>
      <c r="AH2674"/>
      <c r="AI2674"/>
      <c r="AJ2674"/>
      <c r="AK2674"/>
      <c r="AL2674"/>
      <c r="AM2674"/>
      <c r="AN2674"/>
      <c r="AO2674"/>
      <c r="AP2674"/>
      <c r="AQ2674"/>
      <c r="AR2674"/>
      <c r="AS2674"/>
    </row>
    <row r="2675" spans="1:45" x14ac:dyDescent="0.25">
      <c r="A2675" s="110"/>
      <c r="B2675" s="110"/>
      <c r="R2675" s="82"/>
      <c r="S2675"/>
      <c r="T2675"/>
      <c r="U2675"/>
      <c r="V2675" s="12"/>
      <c r="W2675" s="12"/>
      <c r="X2675" s="12"/>
      <c r="Y2675" s="12"/>
      <c r="AA2675" s="12"/>
      <c r="AB2675" s="12"/>
      <c r="AC2675" s="12"/>
      <c r="AD2675" s="12"/>
      <c r="AE2675" s="12"/>
      <c r="AF2675"/>
      <c r="AH2675"/>
      <c r="AI2675"/>
      <c r="AJ2675"/>
      <c r="AK2675"/>
      <c r="AL2675"/>
      <c r="AM2675"/>
      <c r="AN2675"/>
      <c r="AO2675"/>
      <c r="AP2675"/>
      <c r="AQ2675"/>
      <c r="AR2675"/>
      <c r="AS2675"/>
    </row>
    <row r="2676" spans="1:45" x14ac:dyDescent="0.25">
      <c r="A2676" s="110"/>
      <c r="B2676" s="110"/>
      <c r="R2676" s="82"/>
      <c r="S2676"/>
      <c r="T2676"/>
      <c r="U2676"/>
      <c r="V2676" s="12"/>
      <c r="W2676" s="12"/>
      <c r="X2676" s="12"/>
      <c r="Y2676" s="12"/>
      <c r="AA2676" s="12"/>
      <c r="AB2676" s="12"/>
      <c r="AC2676" s="12"/>
      <c r="AD2676" s="12"/>
      <c r="AE2676" s="12"/>
      <c r="AF2676"/>
      <c r="AH2676"/>
      <c r="AI2676"/>
      <c r="AJ2676"/>
      <c r="AK2676"/>
      <c r="AL2676"/>
      <c r="AM2676"/>
      <c r="AN2676"/>
      <c r="AO2676"/>
      <c r="AP2676"/>
      <c r="AQ2676"/>
      <c r="AR2676"/>
      <c r="AS2676"/>
    </row>
    <row r="2677" spans="1:45" x14ac:dyDescent="0.25">
      <c r="A2677" s="110"/>
      <c r="B2677" s="110"/>
      <c r="R2677" s="82"/>
      <c r="S2677"/>
      <c r="T2677"/>
      <c r="U2677"/>
      <c r="V2677" s="12"/>
      <c r="W2677" s="12"/>
      <c r="X2677" s="12"/>
      <c r="Y2677" s="12"/>
      <c r="AA2677" s="12"/>
      <c r="AB2677" s="12"/>
      <c r="AC2677" s="12"/>
      <c r="AD2677" s="12"/>
      <c r="AE2677" s="12"/>
      <c r="AF2677"/>
      <c r="AH2677"/>
      <c r="AI2677"/>
      <c r="AJ2677"/>
      <c r="AK2677"/>
      <c r="AL2677"/>
      <c r="AM2677"/>
      <c r="AN2677"/>
      <c r="AO2677"/>
      <c r="AP2677"/>
      <c r="AQ2677"/>
      <c r="AR2677"/>
      <c r="AS2677"/>
    </row>
    <row r="2678" spans="1:45" x14ac:dyDescent="0.25">
      <c r="A2678" s="110"/>
      <c r="B2678" s="110"/>
      <c r="R2678" s="82"/>
      <c r="S2678"/>
      <c r="T2678"/>
      <c r="U2678"/>
      <c r="V2678" s="12"/>
      <c r="W2678" s="12"/>
      <c r="X2678" s="12"/>
      <c r="Y2678" s="12"/>
      <c r="AA2678" s="12"/>
      <c r="AB2678" s="12"/>
      <c r="AC2678" s="12"/>
      <c r="AD2678" s="12"/>
      <c r="AE2678" s="12"/>
      <c r="AF2678"/>
      <c r="AH2678"/>
      <c r="AI2678"/>
      <c r="AJ2678"/>
      <c r="AK2678"/>
      <c r="AL2678"/>
      <c r="AM2678"/>
      <c r="AN2678"/>
      <c r="AO2678"/>
      <c r="AP2678"/>
      <c r="AQ2678"/>
      <c r="AR2678"/>
      <c r="AS2678"/>
    </row>
    <row r="2679" spans="1:45" x14ac:dyDescent="0.25">
      <c r="A2679" s="110"/>
      <c r="B2679" s="110"/>
      <c r="R2679" s="82"/>
      <c r="S2679"/>
      <c r="T2679"/>
      <c r="U2679"/>
      <c r="V2679" s="12"/>
      <c r="W2679" s="12"/>
      <c r="X2679" s="12"/>
      <c r="Y2679" s="12"/>
      <c r="AA2679" s="12"/>
      <c r="AB2679" s="12"/>
      <c r="AC2679" s="12"/>
      <c r="AD2679" s="12"/>
      <c r="AE2679" s="12"/>
      <c r="AF2679"/>
      <c r="AH2679"/>
      <c r="AI2679"/>
      <c r="AJ2679"/>
      <c r="AK2679"/>
      <c r="AL2679"/>
      <c r="AM2679"/>
      <c r="AN2679"/>
      <c r="AO2679"/>
      <c r="AP2679"/>
      <c r="AQ2679"/>
      <c r="AR2679"/>
      <c r="AS2679"/>
    </row>
    <row r="2680" spans="1:45" x14ac:dyDescent="0.25">
      <c r="A2680" s="110"/>
      <c r="B2680" s="110"/>
      <c r="R2680" s="82"/>
      <c r="S2680"/>
      <c r="T2680"/>
      <c r="U2680"/>
      <c r="V2680" s="12"/>
      <c r="W2680" s="12"/>
      <c r="X2680" s="12"/>
      <c r="Y2680" s="12"/>
      <c r="AA2680" s="12"/>
      <c r="AB2680" s="12"/>
      <c r="AC2680" s="12"/>
      <c r="AD2680" s="12"/>
      <c r="AE2680" s="12"/>
      <c r="AF2680"/>
      <c r="AH2680"/>
      <c r="AI2680"/>
      <c r="AJ2680"/>
      <c r="AK2680"/>
      <c r="AL2680"/>
      <c r="AM2680"/>
      <c r="AN2680"/>
      <c r="AO2680"/>
      <c r="AP2680"/>
      <c r="AQ2680"/>
      <c r="AR2680"/>
      <c r="AS2680"/>
    </row>
    <row r="2681" spans="1:45" x14ac:dyDescent="0.25">
      <c r="A2681" s="110"/>
      <c r="B2681" s="110"/>
      <c r="R2681" s="82"/>
      <c r="S2681"/>
      <c r="T2681"/>
      <c r="U2681"/>
      <c r="V2681" s="12"/>
      <c r="W2681" s="12"/>
      <c r="X2681" s="12"/>
      <c r="Y2681" s="12"/>
      <c r="AA2681" s="12"/>
      <c r="AB2681" s="12"/>
      <c r="AC2681" s="12"/>
      <c r="AD2681" s="12"/>
      <c r="AE2681" s="12"/>
      <c r="AF2681"/>
      <c r="AH2681"/>
      <c r="AI2681"/>
      <c r="AJ2681"/>
      <c r="AK2681"/>
      <c r="AL2681"/>
      <c r="AM2681"/>
      <c r="AN2681"/>
      <c r="AO2681"/>
      <c r="AP2681"/>
      <c r="AQ2681"/>
      <c r="AR2681"/>
      <c r="AS2681"/>
    </row>
    <row r="2682" spans="1:45" x14ac:dyDescent="0.25">
      <c r="A2682" s="110"/>
      <c r="B2682" s="110"/>
      <c r="R2682" s="82"/>
      <c r="S2682"/>
      <c r="T2682"/>
      <c r="U2682"/>
      <c r="V2682" s="12"/>
      <c r="W2682" s="12"/>
      <c r="X2682" s="12"/>
      <c r="Y2682" s="12"/>
      <c r="AA2682" s="12"/>
      <c r="AB2682" s="12"/>
      <c r="AC2682" s="12"/>
      <c r="AD2682" s="12"/>
      <c r="AE2682" s="12"/>
      <c r="AF2682"/>
      <c r="AH2682"/>
      <c r="AI2682"/>
      <c r="AJ2682"/>
      <c r="AK2682"/>
      <c r="AL2682"/>
      <c r="AM2682"/>
      <c r="AN2682"/>
      <c r="AO2682"/>
      <c r="AP2682"/>
      <c r="AQ2682"/>
      <c r="AR2682"/>
      <c r="AS2682"/>
    </row>
    <row r="2683" spans="1:45" x14ac:dyDescent="0.25">
      <c r="A2683" s="110"/>
      <c r="B2683" s="110"/>
      <c r="R2683" s="82"/>
      <c r="S2683"/>
      <c r="T2683"/>
      <c r="U2683"/>
      <c r="V2683" s="12"/>
      <c r="W2683" s="12"/>
      <c r="X2683" s="12"/>
      <c r="Y2683" s="12"/>
      <c r="AA2683" s="12"/>
      <c r="AB2683" s="12"/>
      <c r="AC2683" s="12"/>
      <c r="AD2683" s="12"/>
      <c r="AE2683" s="12"/>
      <c r="AF2683"/>
      <c r="AH2683"/>
      <c r="AI2683"/>
      <c r="AJ2683"/>
      <c r="AK2683"/>
      <c r="AL2683"/>
      <c r="AM2683"/>
      <c r="AN2683"/>
      <c r="AO2683"/>
      <c r="AP2683"/>
      <c r="AQ2683"/>
      <c r="AR2683"/>
      <c r="AS2683"/>
    </row>
    <row r="2684" spans="1:45" x14ac:dyDescent="0.25">
      <c r="A2684" s="110"/>
      <c r="B2684" s="110"/>
      <c r="R2684" s="82"/>
      <c r="S2684"/>
      <c r="T2684"/>
      <c r="U2684"/>
      <c r="V2684" s="12"/>
      <c r="W2684" s="12"/>
      <c r="X2684" s="12"/>
      <c r="Y2684" s="12"/>
      <c r="AA2684" s="12"/>
      <c r="AB2684" s="12"/>
      <c r="AC2684" s="12"/>
      <c r="AD2684" s="12"/>
      <c r="AE2684" s="12"/>
      <c r="AF2684"/>
      <c r="AH2684"/>
      <c r="AI2684"/>
      <c r="AJ2684"/>
      <c r="AK2684"/>
      <c r="AL2684"/>
      <c r="AM2684"/>
      <c r="AN2684"/>
      <c r="AO2684"/>
      <c r="AP2684"/>
      <c r="AQ2684"/>
      <c r="AR2684"/>
      <c r="AS2684"/>
    </row>
    <row r="2685" spans="1:45" x14ac:dyDescent="0.25">
      <c r="A2685" s="110"/>
      <c r="B2685" s="110"/>
      <c r="R2685" s="82"/>
      <c r="S2685"/>
      <c r="T2685"/>
      <c r="U2685"/>
      <c r="V2685" s="12"/>
      <c r="W2685" s="12"/>
      <c r="X2685" s="12"/>
      <c r="Y2685" s="12"/>
      <c r="AA2685" s="12"/>
      <c r="AB2685" s="12"/>
      <c r="AC2685" s="12"/>
      <c r="AD2685" s="12"/>
      <c r="AE2685" s="12"/>
      <c r="AF2685"/>
      <c r="AH2685"/>
      <c r="AI2685"/>
      <c r="AJ2685"/>
      <c r="AK2685"/>
      <c r="AL2685"/>
      <c r="AM2685"/>
      <c r="AN2685"/>
      <c r="AO2685"/>
      <c r="AP2685"/>
      <c r="AQ2685"/>
      <c r="AR2685"/>
      <c r="AS2685"/>
    </row>
    <row r="2686" spans="1:45" x14ac:dyDescent="0.25">
      <c r="A2686" s="110"/>
      <c r="B2686" s="110"/>
      <c r="R2686" s="82"/>
      <c r="S2686"/>
      <c r="T2686"/>
      <c r="U2686"/>
      <c r="V2686" s="12"/>
      <c r="W2686" s="12"/>
      <c r="X2686" s="12"/>
      <c r="Y2686" s="12"/>
      <c r="AA2686" s="12"/>
      <c r="AB2686" s="12"/>
      <c r="AC2686" s="12"/>
      <c r="AD2686" s="12"/>
      <c r="AE2686" s="12"/>
      <c r="AF2686"/>
      <c r="AH2686"/>
      <c r="AI2686"/>
      <c r="AJ2686"/>
      <c r="AK2686"/>
      <c r="AL2686"/>
      <c r="AM2686"/>
      <c r="AN2686"/>
      <c r="AO2686"/>
      <c r="AP2686"/>
      <c r="AQ2686"/>
      <c r="AR2686"/>
      <c r="AS2686"/>
    </row>
    <row r="2687" spans="1:45" x14ac:dyDescent="0.25">
      <c r="A2687" s="110"/>
      <c r="B2687" s="110"/>
      <c r="R2687" s="82"/>
      <c r="S2687"/>
      <c r="T2687"/>
      <c r="U2687"/>
      <c r="V2687" s="12"/>
      <c r="W2687" s="12"/>
      <c r="X2687" s="12"/>
      <c r="Y2687" s="12"/>
      <c r="AA2687" s="12"/>
      <c r="AB2687" s="12"/>
      <c r="AC2687" s="12"/>
      <c r="AD2687" s="12"/>
      <c r="AE2687" s="12"/>
      <c r="AF2687"/>
      <c r="AH2687"/>
      <c r="AI2687"/>
      <c r="AJ2687"/>
      <c r="AK2687"/>
      <c r="AL2687"/>
      <c r="AM2687"/>
      <c r="AN2687"/>
      <c r="AO2687"/>
      <c r="AP2687"/>
      <c r="AQ2687"/>
      <c r="AR2687"/>
      <c r="AS2687"/>
    </row>
    <row r="2688" spans="1:45" x14ac:dyDescent="0.25">
      <c r="A2688" s="110"/>
      <c r="B2688" s="110"/>
      <c r="R2688" s="82"/>
      <c r="S2688"/>
      <c r="T2688"/>
      <c r="U2688"/>
      <c r="V2688" s="12"/>
      <c r="W2688" s="12"/>
      <c r="X2688" s="12"/>
      <c r="Y2688" s="12"/>
      <c r="AA2688" s="12"/>
      <c r="AB2688" s="12"/>
      <c r="AC2688" s="12"/>
      <c r="AD2688" s="12"/>
      <c r="AE2688" s="12"/>
      <c r="AF2688"/>
      <c r="AH2688"/>
      <c r="AI2688"/>
      <c r="AJ2688"/>
      <c r="AK2688"/>
      <c r="AL2688"/>
      <c r="AM2688"/>
      <c r="AN2688"/>
      <c r="AO2688"/>
      <c r="AP2688"/>
      <c r="AQ2688"/>
      <c r="AR2688"/>
      <c r="AS2688"/>
    </row>
    <row r="2689" spans="1:45" x14ac:dyDescent="0.25">
      <c r="A2689" s="110"/>
      <c r="B2689" s="110"/>
      <c r="R2689" s="82"/>
      <c r="S2689"/>
      <c r="T2689"/>
      <c r="U2689"/>
      <c r="V2689" s="12"/>
      <c r="W2689" s="12"/>
      <c r="X2689" s="12"/>
      <c r="Y2689" s="12"/>
      <c r="AA2689" s="12"/>
      <c r="AB2689" s="12"/>
      <c r="AC2689" s="12"/>
      <c r="AD2689" s="12"/>
      <c r="AE2689" s="12"/>
      <c r="AF2689"/>
      <c r="AH2689"/>
      <c r="AI2689"/>
      <c r="AJ2689"/>
      <c r="AK2689"/>
      <c r="AL2689"/>
      <c r="AM2689"/>
      <c r="AN2689"/>
      <c r="AO2689"/>
      <c r="AP2689"/>
      <c r="AQ2689"/>
      <c r="AR2689"/>
      <c r="AS2689"/>
    </row>
    <row r="2690" spans="1:45" x14ac:dyDescent="0.25">
      <c r="A2690" s="110"/>
      <c r="B2690" s="110"/>
      <c r="R2690" s="82"/>
      <c r="S2690"/>
      <c r="T2690"/>
      <c r="U2690"/>
      <c r="V2690" s="12"/>
      <c r="W2690" s="12"/>
      <c r="X2690" s="12"/>
      <c r="Y2690" s="12"/>
      <c r="AA2690" s="12"/>
      <c r="AB2690" s="12"/>
      <c r="AC2690" s="12"/>
      <c r="AD2690" s="12"/>
      <c r="AE2690" s="12"/>
      <c r="AF2690"/>
      <c r="AH2690"/>
      <c r="AI2690"/>
      <c r="AJ2690"/>
      <c r="AK2690"/>
      <c r="AL2690"/>
      <c r="AM2690"/>
      <c r="AN2690"/>
      <c r="AO2690"/>
      <c r="AP2690"/>
      <c r="AQ2690"/>
      <c r="AR2690"/>
      <c r="AS2690"/>
    </row>
    <row r="2691" spans="1:45" x14ac:dyDescent="0.25">
      <c r="A2691" s="110"/>
      <c r="B2691" s="110"/>
      <c r="R2691" s="82"/>
      <c r="S2691"/>
      <c r="T2691"/>
      <c r="U2691"/>
      <c r="V2691" s="12"/>
      <c r="W2691" s="12"/>
      <c r="X2691" s="12"/>
      <c r="Y2691" s="12"/>
      <c r="AA2691" s="12"/>
      <c r="AB2691" s="12"/>
      <c r="AC2691" s="12"/>
      <c r="AD2691" s="12"/>
      <c r="AE2691" s="12"/>
      <c r="AF2691"/>
      <c r="AH2691"/>
      <c r="AI2691"/>
      <c r="AJ2691"/>
      <c r="AK2691"/>
      <c r="AL2691"/>
      <c r="AM2691"/>
      <c r="AN2691"/>
      <c r="AO2691"/>
      <c r="AP2691"/>
      <c r="AQ2691"/>
      <c r="AR2691"/>
      <c r="AS2691"/>
    </row>
    <row r="2692" spans="1:45" x14ac:dyDescent="0.25">
      <c r="A2692" s="110"/>
      <c r="B2692" s="110"/>
      <c r="R2692" s="82"/>
      <c r="S2692"/>
      <c r="T2692"/>
      <c r="U2692"/>
      <c r="V2692" s="12"/>
      <c r="W2692" s="12"/>
      <c r="X2692" s="12"/>
      <c r="Y2692" s="12"/>
      <c r="AA2692" s="12"/>
      <c r="AB2692" s="12"/>
      <c r="AC2692" s="12"/>
      <c r="AD2692" s="12"/>
      <c r="AE2692" s="12"/>
      <c r="AF2692"/>
      <c r="AH2692"/>
      <c r="AI2692"/>
      <c r="AJ2692"/>
      <c r="AK2692"/>
      <c r="AL2692"/>
      <c r="AM2692"/>
      <c r="AN2692"/>
      <c r="AO2692"/>
      <c r="AP2692"/>
      <c r="AQ2692"/>
      <c r="AR2692"/>
      <c r="AS2692"/>
    </row>
    <row r="2693" spans="1:45" x14ac:dyDescent="0.25">
      <c r="A2693" s="110"/>
      <c r="B2693" s="110"/>
      <c r="R2693" s="82"/>
      <c r="S2693"/>
      <c r="T2693"/>
      <c r="U2693"/>
      <c r="V2693" s="12"/>
      <c r="W2693" s="12"/>
      <c r="X2693" s="12"/>
      <c r="Y2693" s="12"/>
      <c r="AA2693" s="12"/>
      <c r="AB2693" s="12"/>
      <c r="AC2693" s="12"/>
      <c r="AD2693" s="12"/>
      <c r="AE2693" s="12"/>
      <c r="AF2693"/>
      <c r="AH2693"/>
      <c r="AI2693"/>
      <c r="AJ2693"/>
      <c r="AK2693"/>
      <c r="AL2693"/>
      <c r="AM2693"/>
      <c r="AN2693"/>
      <c r="AO2693"/>
      <c r="AP2693"/>
      <c r="AQ2693"/>
      <c r="AR2693"/>
      <c r="AS2693"/>
    </row>
    <row r="2694" spans="1:45" x14ac:dyDescent="0.25">
      <c r="A2694" s="110"/>
      <c r="B2694" s="110"/>
      <c r="R2694" s="82"/>
      <c r="S2694"/>
      <c r="T2694"/>
      <c r="U2694"/>
      <c r="V2694" s="12"/>
      <c r="W2694" s="12"/>
      <c r="X2694" s="12"/>
      <c r="Y2694" s="12"/>
      <c r="AA2694" s="12"/>
      <c r="AB2694" s="12"/>
      <c r="AC2694" s="12"/>
      <c r="AD2694" s="12"/>
      <c r="AE2694" s="12"/>
      <c r="AF2694"/>
      <c r="AH2694"/>
      <c r="AI2694"/>
      <c r="AJ2694"/>
      <c r="AK2694"/>
      <c r="AL2694"/>
      <c r="AM2694"/>
      <c r="AN2694"/>
      <c r="AO2694"/>
      <c r="AP2694"/>
      <c r="AQ2694"/>
      <c r="AR2694"/>
      <c r="AS2694"/>
    </row>
    <row r="2695" spans="1:45" x14ac:dyDescent="0.25">
      <c r="A2695" s="110"/>
      <c r="B2695" s="110"/>
      <c r="R2695" s="82"/>
      <c r="S2695"/>
      <c r="T2695"/>
      <c r="U2695"/>
      <c r="V2695" s="12"/>
      <c r="W2695" s="12"/>
      <c r="X2695" s="12"/>
      <c r="Y2695" s="12"/>
      <c r="AA2695" s="12"/>
      <c r="AB2695" s="12"/>
      <c r="AC2695" s="12"/>
      <c r="AD2695" s="12"/>
      <c r="AE2695" s="12"/>
      <c r="AF2695"/>
      <c r="AH2695"/>
      <c r="AI2695"/>
      <c r="AJ2695"/>
      <c r="AK2695"/>
      <c r="AL2695"/>
      <c r="AM2695"/>
      <c r="AN2695"/>
      <c r="AO2695"/>
      <c r="AP2695"/>
      <c r="AQ2695"/>
      <c r="AR2695"/>
      <c r="AS2695"/>
    </row>
    <row r="2696" spans="1:45" x14ac:dyDescent="0.25">
      <c r="A2696" s="110"/>
      <c r="B2696" s="110"/>
      <c r="R2696" s="82"/>
      <c r="S2696"/>
      <c r="T2696"/>
      <c r="U2696"/>
      <c r="V2696" s="12"/>
      <c r="W2696" s="12"/>
      <c r="X2696" s="12"/>
      <c r="Y2696" s="12"/>
      <c r="AA2696" s="12"/>
      <c r="AB2696" s="12"/>
      <c r="AC2696" s="12"/>
      <c r="AD2696" s="12"/>
      <c r="AE2696" s="12"/>
      <c r="AF2696"/>
      <c r="AH2696"/>
      <c r="AI2696"/>
      <c r="AJ2696"/>
      <c r="AK2696"/>
      <c r="AL2696"/>
      <c r="AM2696"/>
      <c r="AN2696"/>
      <c r="AO2696"/>
      <c r="AP2696"/>
      <c r="AQ2696"/>
      <c r="AR2696"/>
      <c r="AS2696"/>
    </row>
    <row r="2697" spans="1:45" x14ac:dyDescent="0.25">
      <c r="A2697" s="110"/>
      <c r="B2697" s="110"/>
      <c r="R2697" s="82"/>
      <c r="S2697"/>
      <c r="T2697"/>
      <c r="U2697"/>
      <c r="V2697" s="12"/>
      <c r="W2697" s="12"/>
      <c r="X2697" s="12"/>
      <c r="Y2697" s="12"/>
      <c r="AA2697" s="12"/>
      <c r="AB2697" s="12"/>
      <c r="AC2697" s="12"/>
      <c r="AD2697" s="12"/>
      <c r="AE2697" s="12"/>
      <c r="AF2697"/>
      <c r="AH2697"/>
      <c r="AI2697"/>
      <c r="AJ2697"/>
      <c r="AK2697"/>
      <c r="AL2697"/>
      <c r="AM2697"/>
      <c r="AN2697"/>
      <c r="AO2697"/>
      <c r="AP2697"/>
      <c r="AQ2697"/>
      <c r="AR2697"/>
      <c r="AS2697"/>
    </row>
    <row r="2698" spans="1:45" x14ac:dyDescent="0.25">
      <c r="A2698" s="110"/>
      <c r="B2698" s="110"/>
      <c r="R2698" s="82"/>
      <c r="S2698"/>
      <c r="T2698"/>
      <c r="U2698"/>
      <c r="V2698" s="12"/>
      <c r="W2698" s="12"/>
      <c r="X2698" s="12"/>
      <c r="Y2698" s="12"/>
      <c r="AA2698" s="12"/>
      <c r="AB2698" s="12"/>
      <c r="AC2698" s="12"/>
      <c r="AD2698" s="12"/>
      <c r="AE2698" s="12"/>
      <c r="AF2698"/>
      <c r="AH2698"/>
      <c r="AI2698"/>
      <c r="AJ2698"/>
      <c r="AK2698"/>
      <c r="AL2698"/>
      <c r="AM2698"/>
      <c r="AN2698"/>
      <c r="AO2698"/>
      <c r="AP2698"/>
      <c r="AQ2698"/>
      <c r="AR2698"/>
      <c r="AS2698"/>
    </row>
    <row r="2699" spans="1:45" x14ac:dyDescent="0.25">
      <c r="A2699" s="110"/>
      <c r="B2699" s="110"/>
      <c r="R2699" s="82"/>
      <c r="S2699"/>
      <c r="T2699"/>
      <c r="U2699"/>
      <c r="V2699" s="12"/>
      <c r="W2699" s="12"/>
      <c r="X2699" s="12"/>
      <c r="Y2699" s="12"/>
      <c r="AA2699" s="12"/>
      <c r="AB2699" s="12"/>
      <c r="AC2699" s="12"/>
      <c r="AD2699" s="12"/>
      <c r="AE2699" s="12"/>
      <c r="AF2699"/>
      <c r="AH2699"/>
      <c r="AI2699"/>
      <c r="AJ2699"/>
      <c r="AK2699"/>
      <c r="AL2699"/>
      <c r="AM2699"/>
      <c r="AN2699"/>
      <c r="AO2699"/>
      <c r="AP2699"/>
      <c r="AQ2699"/>
      <c r="AR2699"/>
      <c r="AS2699"/>
    </row>
    <row r="2700" spans="1:45" x14ac:dyDescent="0.25">
      <c r="A2700" s="110"/>
      <c r="B2700" s="110"/>
      <c r="R2700" s="82"/>
      <c r="S2700"/>
      <c r="T2700"/>
      <c r="U2700"/>
      <c r="V2700" s="12"/>
      <c r="W2700" s="12"/>
      <c r="X2700" s="12"/>
      <c r="Y2700" s="12"/>
      <c r="AA2700" s="12"/>
      <c r="AB2700" s="12"/>
      <c r="AC2700" s="12"/>
      <c r="AD2700" s="12"/>
      <c r="AE2700" s="12"/>
      <c r="AF2700"/>
      <c r="AH2700"/>
      <c r="AI2700"/>
      <c r="AJ2700"/>
      <c r="AK2700"/>
      <c r="AL2700"/>
      <c r="AM2700"/>
      <c r="AN2700"/>
      <c r="AO2700"/>
      <c r="AP2700"/>
      <c r="AQ2700"/>
      <c r="AR2700"/>
      <c r="AS2700"/>
    </row>
    <row r="2701" spans="1:45" x14ac:dyDescent="0.25">
      <c r="A2701" s="110"/>
      <c r="B2701" s="110"/>
      <c r="R2701" s="82"/>
      <c r="S2701"/>
      <c r="T2701"/>
      <c r="U2701"/>
      <c r="V2701" s="12"/>
      <c r="W2701" s="12"/>
      <c r="X2701" s="12"/>
      <c r="Y2701" s="12"/>
      <c r="AA2701" s="12"/>
      <c r="AB2701" s="12"/>
      <c r="AC2701" s="12"/>
      <c r="AD2701" s="12"/>
      <c r="AE2701" s="12"/>
      <c r="AF2701"/>
      <c r="AH2701"/>
      <c r="AI2701"/>
      <c r="AJ2701"/>
      <c r="AK2701"/>
      <c r="AL2701"/>
      <c r="AM2701"/>
      <c r="AN2701"/>
      <c r="AO2701"/>
      <c r="AP2701"/>
      <c r="AQ2701"/>
      <c r="AR2701"/>
      <c r="AS2701"/>
    </row>
    <row r="2702" spans="1:45" x14ac:dyDescent="0.25">
      <c r="A2702" s="110"/>
      <c r="B2702" s="110"/>
      <c r="R2702" s="82"/>
      <c r="S2702"/>
      <c r="T2702"/>
      <c r="U2702"/>
      <c r="V2702" s="12"/>
      <c r="W2702" s="12"/>
      <c r="X2702" s="12"/>
      <c r="Y2702" s="12"/>
      <c r="AA2702" s="12"/>
      <c r="AB2702" s="12"/>
      <c r="AC2702" s="12"/>
      <c r="AD2702" s="12"/>
      <c r="AE2702" s="12"/>
      <c r="AF2702"/>
      <c r="AH2702"/>
      <c r="AI2702"/>
      <c r="AJ2702"/>
      <c r="AK2702"/>
      <c r="AL2702"/>
      <c r="AM2702"/>
      <c r="AN2702"/>
      <c r="AO2702"/>
      <c r="AP2702"/>
      <c r="AQ2702"/>
      <c r="AR2702"/>
      <c r="AS2702"/>
    </row>
    <row r="2703" spans="1:45" x14ac:dyDescent="0.25">
      <c r="A2703" s="110"/>
      <c r="B2703" s="110"/>
      <c r="R2703" s="82"/>
      <c r="S2703"/>
      <c r="T2703"/>
      <c r="U2703"/>
      <c r="V2703" s="12"/>
      <c r="W2703" s="12"/>
      <c r="X2703" s="12"/>
      <c r="Y2703" s="12"/>
      <c r="AA2703" s="12"/>
      <c r="AB2703" s="12"/>
      <c r="AC2703" s="12"/>
      <c r="AD2703" s="12"/>
      <c r="AE2703" s="12"/>
      <c r="AF2703"/>
      <c r="AH2703"/>
      <c r="AI2703"/>
      <c r="AJ2703"/>
      <c r="AK2703"/>
      <c r="AL2703"/>
      <c r="AM2703"/>
      <c r="AN2703"/>
      <c r="AO2703"/>
      <c r="AP2703"/>
      <c r="AQ2703"/>
      <c r="AR2703"/>
      <c r="AS2703"/>
    </row>
    <row r="2704" spans="1:45" x14ac:dyDescent="0.25">
      <c r="A2704" s="110"/>
      <c r="B2704" s="110"/>
      <c r="R2704" s="82"/>
      <c r="S2704"/>
      <c r="T2704"/>
      <c r="U2704"/>
      <c r="V2704" s="12"/>
      <c r="W2704" s="12"/>
      <c r="X2704" s="12"/>
      <c r="Y2704" s="12"/>
      <c r="AA2704" s="12"/>
      <c r="AB2704" s="12"/>
      <c r="AC2704" s="12"/>
      <c r="AD2704" s="12"/>
      <c r="AE2704" s="12"/>
      <c r="AF2704"/>
      <c r="AH2704"/>
      <c r="AI2704"/>
      <c r="AJ2704"/>
      <c r="AK2704"/>
      <c r="AL2704"/>
      <c r="AM2704"/>
      <c r="AN2704"/>
      <c r="AO2704"/>
      <c r="AP2704"/>
      <c r="AQ2704"/>
      <c r="AR2704"/>
      <c r="AS2704"/>
    </row>
    <row r="2705" spans="1:45" x14ac:dyDescent="0.25">
      <c r="A2705" s="110"/>
      <c r="B2705" s="110"/>
      <c r="R2705" s="82"/>
      <c r="S2705"/>
      <c r="T2705"/>
      <c r="U2705"/>
      <c r="V2705" s="12"/>
      <c r="W2705" s="12"/>
      <c r="X2705" s="12"/>
      <c r="Y2705" s="12"/>
      <c r="AA2705" s="12"/>
      <c r="AB2705" s="12"/>
      <c r="AC2705" s="12"/>
      <c r="AD2705" s="12"/>
      <c r="AE2705" s="12"/>
      <c r="AF2705"/>
      <c r="AH2705"/>
      <c r="AI2705"/>
      <c r="AJ2705"/>
      <c r="AK2705"/>
      <c r="AL2705"/>
      <c r="AM2705"/>
      <c r="AN2705"/>
      <c r="AO2705"/>
      <c r="AP2705"/>
      <c r="AQ2705"/>
      <c r="AR2705"/>
      <c r="AS2705"/>
    </row>
    <row r="2706" spans="1:45" x14ac:dyDescent="0.25">
      <c r="A2706" s="110"/>
      <c r="B2706" s="110"/>
      <c r="R2706" s="82"/>
      <c r="S2706"/>
      <c r="T2706"/>
      <c r="U2706"/>
      <c r="V2706" s="12"/>
      <c r="W2706" s="12"/>
      <c r="X2706" s="12"/>
      <c r="Y2706" s="12"/>
      <c r="AA2706" s="12"/>
      <c r="AB2706" s="12"/>
      <c r="AC2706" s="12"/>
      <c r="AD2706" s="12"/>
      <c r="AE2706" s="12"/>
      <c r="AF2706"/>
      <c r="AH2706"/>
      <c r="AI2706"/>
      <c r="AJ2706"/>
      <c r="AK2706"/>
      <c r="AL2706"/>
      <c r="AM2706"/>
      <c r="AN2706"/>
      <c r="AO2706"/>
      <c r="AP2706"/>
      <c r="AQ2706"/>
      <c r="AR2706"/>
      <c r="AS2706"/>
    </row>
    <row r="2707" spans="1:45" x14ac:dyDescent="0.25">
      <c r="A2707" s="110"/>
      <c r="B2707" s="110"/>
      <c r="R2707" s="82"/>
      <c r="S2707"/>
      <c r="T2707"/>
      <c r="U2707"/>
      <c r="V2707" s="12"/>
      <c r="W2707" s="12"/>
      <c r="X2707" s="12"/>
      <c r="Y2707" s="12"/>
      <c r="AA2707" s="12"/>
      <c r="AB2707" s="12"/>
      <c r="AC2707" s="12"/>
      <c r="AD2707" s="12"/>
      <c r="AE2707" s="12"/>
      <c r="AF2707"/>
      <c r="AH2707"/>
      <c r="AI2707"/>
      <c r="AJ2707"/>
      <c r="AK2707"/>
      <c r="AL2707"/>
      <c r="AM2707"/>
      <c r="AN2707"/>
      <c r="AO2707"/>
      <c r="AP2707"/>
      <c r="AQ2707"/>
      <c r="AR2707"/>
      <c r="AS2707"/>
    </row>
    <row r="2708" spans="1:45" x14ac:dyDescent="0.25">
      <c r="A2708" s="110"/>
      <c r="B2708" s="110"/>
      <c r="R2708" s="82"/>
      <c r="S2708"/>
      <c r="T2708"/>
      <c r="U2708"/>
      <c r="V2708" s="12"/>
      <c r="W2708" s="12"/>
      <c r="X2708" s="12"/>
      <c r="Y2708" s="12"/>
      <c r="AA2708" s="12"/>
      <c r="AB2708" s="12"/>
      <c r="AC2708" s="12"/>
      <c r="AD2708" s="12"/>
      <c r="AE2708" s="12"/>
      <c r="AF2708"/>
      <c r="AH2708"/>
      <c r="AI2708"/>
      <c r="AJ2708"/>
      <c r="AK2708"/>
      <c r="AL2708"/>
      <c r="AM2708"/>
      <c r="AN2708"/>
      <c r="AO2708"/>
      <c r="AP2708"/>
      <c r="AQ2708"/>
      <c r="AR2708"/>
      <c r="AS2708"/>
    </row>
    <row r="2709" spans="1:45" x14ac:dyDescent="0.25">
      <c r="A2709" s="110"/>
      <c r="B2709" s="110"/>
      <c r="R2709" s="82"/>
      <c r="S2709"/>
      <c r="T2709"/>
      <c r="U2709"/>
      <c r="V2709" s="12"/>
      <c r="W2709" s="12"/>
      <c r="X2709" s="12"/>
      <c r="Y2709" s="12"/>
      <c r="AA2709" s="12"/>
      <c r="AB2709" s="12"/>
      <c r="AC2709" s="12"/>
      <c r="AD2709" s="12"/>
      <c r="AE2709" s="12"/>
      <c r="AF2709"/>
      <c r="AH2709"/>
      <c r="AI2709"/>
      <c r="AJ2709"/>
      <c r="AK2709"/>
      <c r="AL2709"/>
      <c r="AM2709"/>
      <c r="AN2709"/>
      <c r="AO2709"/>
      <c r="AP2709"/>
      <c r="AQ2709"/>
      <c r="AR2709"/>
      <c r="AS2709"/>
    </row>
    <row r="2710" spans="1:45" x14ac:dyDescent="0.25">
      <c r="A2710" s="110"/>
      <c r="B2710" s="110"/>
      <c r="R2710" s="82"/>
      <c r="S2710"/>
      <c r="T2710"/>
      <c r="U2710"/>
      <c r="V2710" s="12"/>
      <c r="W2710" s="12"/>
      <c r="X2710" s="12"/>
      <c r="Y2710" s="12"/>
      <c r="AA2710" s="12"/>
      <c r="AB2710" s="12"/>
      <c r="AC2710" s="12"/>
      <c r="AD2710" s="12"/>
      <c r="AE2710" s="12"/>
      <c r="AF2710"/>
      <c r="AH2710"/>
      <c r="AI2710"/>
      <c r="AJ2710"/>
      <c r="AK2710"/>
      <c r="AL2710"/>
      <c r="AM2710"/>
      <c r="AN2710"/>
      <c r="AO2710"/>
      <c r="AP2710"/>
      <c r="AQ2710"/>
      <c r="AR2710"/>
      <c r="AS2710"/>
    </row>
    <row r="2711" spans="1:45" x14ac:dyDescent="0.25">
      <c r="A2711" s="110"/>
      <c r="B2711" s="110"/>
      <c r="R2711" s="82"/>
      <c r="S2711"/>
      <c r="T2711"/>
      <c r="U2711"/>
      <c r="V2711" s="12"/>
      <c r="W2711" s="12"/>
      <c r="X2711" s="12"/>
      <c r="Y2711" s="12"/>
      <c r="AA2711" s="12"/>
      <c r="AB2711" s="12"/>
      <c r="AC2711" s="12"/>
      <c r="AD2711" s="12"/>
      <c r="AE2711" s="12"/>
      <c r="AF2711"/>
      <c r="AH2711"/>
      <c r="AI2711"/>
      <c r="AJ2711"/>
      <c r="AK2711"/>
      <c r="AL2711"/>
      <c r="AM2711"/>
      <c r="AN2711"/>
      <c r="AO2711"/>
      <c r="AP2711"/>
      <c r="AQ2711"/>
      <c r="AR2711"/>
      <c r="AS2711"/>
    </row>
    <row r="2712" spans="1:45" x14ac:dyDescent="0.25">
      <c r="A2712" s="110"/>
      <c r="B2712" s="110"/>
      <c r="R2712" s="82"/>
      <c r="S2712"/>
      <c r="T2712"/>
      <c r="U2712"/>
      <c r="V2712" s="12"/>
      <c r="W2712" s="12"/>
      <c r="X2712" s="12"/>
      <c r="Y2712" s="12"/>
      <c r="AA2712" s="12"/>
      <c r="AB2712" s="12"/>
      <c r="AC2712" s="12"/>
      <c r="AD2712" s="12"/>
      <c r="AE2712" s="12"/>
      <c r="AF2712"/>
      <c r="AH2712"/>
      <c r="AI2712"/>
      <c r="AJ2712"/>
      <c r="AK2712"/>
      <c r="AL2712"/>
      <c r="AM2712"/>
      <c r="AN2712"/>
      <c r="AO2712"/>
      <c r="AP2712"/>
      <c r="AQ2712"/>
      <c r="AR2712"/>
      <c r="AS2712"/>
    </row>
    <row r="2713" spans="1:45" x14ac:dyDescent="0.25">
      <c r="A2713" s="110"/>
      <c r="B2713" s="110"/>
      <c r="R2713" s="82"/>
      <c r="S2713"/>
      <c r="T2713"/>
      <c r="U2713"/>
      <c r="V2713" s="12"/>
      <c r="W2713" s="12"/>
      <c r="X2713" s="12"/>
      <c r="Y2713" s="12"/>
      <c r="AA2713" s="12"/>
      <c r="AB2713" s="12"/>
      <c r="AC2713" s="12"/>
      <c r="AD2713" s="12"/>
      <c r="AE2713" s="12"/>
      <c r="AF2713"/>
      <c r="AH2713"/>
      <c r="AI2713"/>
      <c r="AJ2713"/>
      <c r="AK2713"/>
      <c r="AL2713"/>
      <c r="AM2713"/>
      <c r="AN2713"/>
      <c r="AO2713"/>
      <c r="AP2713"/>
      <c r="AQ2713"/>
      <c r="AR2713"/>
      <c r="AS2713"/>
    </row>
    <row r="2714" spans="1:45" x14ac:dyDescent="0.25">
      <c r="A2714" s="110"/>
      <c r="B2714" s="110"/>
      <c r="R2714" s="82"/>
      <c r="S2714"/>
      <c r="T2714"/>
      <c r="U2714"/>
      <c r="V2714" s="12"/>
      <c r="W2714" s="12"/>
      <c r="X2714" s="12"/>
      <c r="Y2714" s="12"/>
      <c r="AA2714" s="12"/>
      <c r="AB2714" s="12"/>
      <c r="AC2714" s="12"/>
      <c r="AD2714" s="12"/>
      <c r="AE2714" s="12"/>
      <c r="AF2714"/>
      <c r="AH2714"/>
      <c r="AI2714"/>
      <c r="AJ2714"/>
      <c r="AK2714"/>
      <c r="AL2714"/>
      <c r="AM2714"/>
      <c r="AN2714"/>
      <c r="AO2714"/>
      <c r="AP2714"/>
      <c r="AQ2714"/>
      <c r="AR2714"/>
      <c r="AS2714"/>
    </row>
    <row r="2715" spans="1:45" x14ac:dyDescent="0.25">
      <c r="A2715" s="110"/>
      <c r="B2715" s="110"/>
      <c r="R2715" s="82"/>
      <c r="S2715"/>
      <c r="T2715"/>
      <c r="U2715"/>
      <c r="V2715" s="12"/>
      <c r="W2715" s="12"/>
      <c r="X2715" s="12"/>
      <c r="Y2715" s="12"/>
      <c r="AA2715" s="12"/>
      <c r="AB2715" s="12"/>
      <c r="AC2715" s="12"/>
      <c r="AD2715" s="12"/>
      <c r="AE2715" s="12"/>
      <c r="AF2715"/>
      <c r="AH2715"/>
      <c r="AI2715"/>
      <c r="AJ2715"/>
      <c r="AK2715"/>
      <c r="AL2715"/>
      <c r="AM2715"/>
      <c r="AN2715"/>
      <c r="AO2715"/>
      <c r="AP2715"/>
      <c r="AQ2715"/>
      <c r="AR2715"/>
      <c r="AS2715"/>
    </row>
    <row r="2716" spans="1:45" x14ac:dyDescent="0.25">
      <c r="A2716" s="110"/>
      <c r="B2716" s="110"/>
      <c r="R2716" s="82"/>
      <c r="S2716"/>
      <c r="T2716"/>
      <c r="U2716"/>
      <c r="V2716" s="12"/>
      <c r="W2716" s="12"/>
      <c r="X2716" s="12"/>
      <c r="Y2716" s="12"/>
      <c r="AA2716" s="12"/>
      <c r="AB2716" s="12"/>
      <c r="AC2716" s="12"/>
      <c r="AD2716" s="12"/>
      <c r="AE2716" s="12"/>
      <c r="AF2716"/>
      <c r="AH2716"/>
      <c r="AI2716"/>
      <c r="AJ2716"/>
      <c r="AK2716"/>
      <c r="AL2716"/>
      <c r="AM2716"/>
      <c r="AN2716"/>
      <c r="AO2716"/>
      <c r="AP2716"/>
      <c r="AQ2716"/>
      <c r="AR2716"/>
      <c r="AS2716"/>
    </row>
    <row r="2717" spans="1:45" x14ac:dyDescent="0.25">
      <c r="A2717" s="110"/>
      <c r="B2717" s="110"/>
      <c r="R2717" s="82"/>
      <c r="S2717"/>
      <c r="T2717"/>
      <c r="U2717"/>
      <c r="V2717" s="12"/>
      <c r="W2717" s="12"/>
      <c r="X2717" s="12"/>
      <c r="Y2717" s="12"/>
      <c r="AA2717" s="12"/>
      <c r="AB2717" s="12"/>
      <c r="AC2717" s="12"/>
      <c r="AD2717" s="12"/>
      <c r="AE2717" s="12"/>
      <c r="AF2717"/>
      <c r="AH2717"/>
      <c r="AI2717"/>
      <c r="AJ2717"/>
      <c r="AK2717"/>
      <c r="AL2717"/>
      <c r="AM2717"/>
      <c r="AN2717"/>
      <c r="AO2717"/>
      <c r="AP2717"/>
      <c r="AQ2717"/>
      <c r="AR2717"/>
      <c r="AS2717"/>
    </row>
    <row r="2718" spans="1:45" x14ac:dyDescent="0.25">
      <c r="A2718" s="110"/>
      <c r="B2718" s="110"/>
      <c r="R2718" s="82"/>
      <c r="S2718"/>
      <c r="T2718"/>
      <c r="U2718"/>
      <c r="V2718" s="12"/>
      <c r="W2718" s="12"/>
      <c r="X2718" s="12"/>
      <c r="Y2718" s="12"/>
      <c r="AA2718" s="12"/>
      <c r="AB2718" s="12"/>
      <c r="AC2718" s="12"/>
      <c r="AD2718" s="12"/>
      <c r="AE2718" s="12"/>
      <c r="AF2718"/>
      <c r="AH2718"/>
      <c r="AI2718"/>
      <c r="AJ2718"/>
      <c r="AK2718"/>
      <c r="AL2718"/>
      <c r="AM2718"/>
      <c r="AN2718"/>
      <c r="AO2718"/>
      <c r="AP2718"/>
      <c r="AQ2718"/>
      <c r="AR2718"/>
      <c r="AS2718"/>
    </row>
    <row r="2719" spans="1:45" x14ac:dyDescent="0.25">
      <c r="A2719" s="110"/>
      <c r="B2719" s="110"/>
      <c r="R2719" s="82"/>
      <c r="S2719"/>
      <c r="T2719"/>
      <c r="U2719"/>
      <c r="V2719" s="12"/>
      <c r="W2719" s="12"/>
      <c r="X2719" s="12"/>
      <c r="Y2719" s="12"/>
      <c r="AA2719" s="12"/>
      <c r="AB2719" s="12"/>
      <c r="AC2719" s="12"/>
      <c r="AD2719" s="12"/>
      <c r="AE2719" s="12"/>
      <c r="AF2719"/>
      <c r="AH2719"/>
      <c r="AI2719"/>
      <c r="AJ2719"/>
      <c r="AK2719"/>
      <c r="AL2719"/>
      <c r="AM2719"/>
      <c r="AN2719"/>
      <c r="AO2719"/>
      <c r="AP2719"/>
      <c r="AQ2719"/>
      <c r="AR2719"/>
      <c r="AS2719"/>
    </row>
    <row r="2720" spans="1:45" x14ac:dyDescent="0.25">
      <c r="A2720" s="110"/>
      <c r="B2720" s="110"/>
      <c r="R2720" s="82"/>
      <c r="S2720"/>
      <c r="T2720"/>
      <c r="U2720"/>
      <c r="V2720" s="12"/>
      <c r="W2720" s="12"/>
      <c r="X2720" s="12"/>
      <c r="Y2720" s="12"/>
      <c r="AA2720" s="12"/>
      <c r="AB2720" s="12"/>
      <c r="AC2720" s="12"/>
      <c r="AD2720" s="12"/>
      <c r="AE2720" s="12"/>
      <c r="AF2720"/>
      <c r="AH2720"/>
      <c r="AI2720"/>
      <c r="AJ2720"/>
      <c r="AK2720"/>
      <c r="AL2720"/>
      <c r="AM2720"/>
      <c r="AN2720"/>
      <c r="AO2720"/>
      <c r="AP2720"/>
      <c r="AQ2720"/>
      <c r="AR2720"/>
      <c r="AS2720"/>
    </row>
    <row r="2721" spans="1:45" x14ac:dyDescent="0.25">
      <c r="A2721" s="110"/>
      <c r="B2721" s="110"/>
      <c r="R2721" s="82"/>
      <c r="S2721"/>
      <c r="T2721"/>
      <c r="U2721"/>
      <c r="V2721" s="12"/>
      <c r="W2721" s="12"/>
      <c r="X2721" s="12"/>
      <c r="Y2721" s="12"/>
      <c r="AA2721" s="12"/>
      <c r="AB2721" s="12"/>
      <c r="AC2721" s="12"/>
      <c r="AD2721" s="12"/>
      <c r="AE2721" s="12"/>
      <c r="AF2721"/>
      <c r="AH2721"/>
      <c r="AI2721"/>
      <c r="AJ2721"/>
      <c r="AK2721"/>
      <c r="AL2721"/>
      <c r="AM2721"/>
      <c r="AN2721"/>
      <c r="AO2721"/>
      <c r="AP2721"/>
      <c r="AQ2721"/>
      <c r="AR2721"/>
      <c r="AS2721"/>
    </row>
    <row r="2722" spans="1:45" x14ac:dyDescent="0.25">
      <c r="A2722" s="110"/>
      <c r="B2722" s="110"/>
      <c r="R2722" s="82"/>
      <c r="S2722"/>
      <c r="T2722"/>
      <c r="U2722"/>
      <c r="V2722" s="12"/>
      <c r="W2722" s="12"/>
      <c r="X2722" s="12"/>
      <c r="Y2722" s="12"/>
      <c r="AA2722" s="12"/>
      <c r="AB2722" s="12"/>
      <c r="AC2722" s="12"/>
      <c r="AD2722" s="12"/>
      <c r="AE2722" s="12"/>
      <c r="AF2722"/>
      <c r="AH2722"/>
      <c r="AI2722"/>
      <c r="AJ2722"/>
      <c r="AK2722"/>
      <c r="AL2722"/>
      <c r="AM2722"/>
      <c r="AN2722"/>
      <c r="AO2722"/>
      <c r="AP2722"/>
      <c r="AQ2722"/>
      <c r="AR2722"/>
      <c r="AS2722"/>
    </row>
    <row r="2723" spans="1:45" x14ac:dyDescent="0.25">
      <c r="A2723" s="110"/>
      <c r="B2723" s="110"/>
      <c r="R2723" s="82"/>
      <c r="S2723"/>
      <c r="T2723"/>
      <c r="U2723"/>
      <c r="V2723" s="12"/>
      <c r="W2723" s="12"/>
      <c r="X2723" s="12"/>
      <c r="Y2723" s="12"/>
      <c r="AA2723" s="12"/>
      <c r="AB2723" s="12"/>
      <c r="AC2723" s="12"/>
      <c r="AD2723" s="12"/>
      <c r="AE2723" s="12"/>
      <c r="AF2723"/>
      <c r="AH2723"/>
      <c r="AI2723"/>
      <c r="AJ2723"/>
      <c r="AK2723"/>
      <c r="AL2723"/>
      <c r="AM2723"/>
      <c r="AN2723"/>
      <c r="AO2723"/>
      <c r="AP2723"/>
      <c r="AQ2723"/>
      <c r="AR2723"/>
      <c r="AS2723"/>
    </row>
    <row r="2724" spans="1:45" x14ac:dyDescent="0.25">
      <c r="A2724" s="110"/>
      <c r="B2724" s="110"/>
      <c r="R2724" s="82"/>
      <c r="S2724"/>
      <c r="T2724"/>
      <c r="U2724"/>
      <c r="V2724" s="12"/>
      <c r="W2724" s="12"/>
      <c r="X2724" s="12"/>
      <c r="Y2724" s="12"/>
      <c r="AA2724" s="12"/>
      <c r="AB2724" s="12"/>
      <c r="AC2724" s="12"/>
      <c r="AD2724" s="12"/>
      <c r="AE2724" s="12"/>
      <c r="AF2724"/>
      <c r="AH2724"/>
      <c r="AI2724"/>
      <c r="AJ2724"/>
      <c r="AK2724"/>
      <c r="AL2724"/>
      <c r="AM2724"/>
      <c r="AN2724"/>
      <c r="AO2724"/>
      <c r="AP2724"/>
      <c r="AQ2724"/>
      <c r="AR2724"/>
      <c r="AS2724"/>
    </row>
    <row r="2725" spans="1:45" x14ac:dyDescent="0.25">
      <c r="A2725" s="110"/>
      <c r="B2725" s="110"/>
      <c r="R2725" s="82"/>
      <c r="S2725"/>
      <c r="T2725"/>
      <c r="U2725"/>
      <c r="V2725" s="12"/>
      <c r="W2725" s="12"/>
      <c r="X2725" s="12"/>
      <c r="Y2725" s="12"/>
      <c r="AA2725" s="12"/>
      <c r="AB2725" s="12"/>
      <c r="AC2725" s="12"/>
      <c r="AD2725" s="12"/>
      <c r="AE2725" s="12"/>
      <c r="AF2725"/>
      <c r="AH2725"/>
      <c r="AI2725"/>
      <c r="AJ2725"/>
      <c r="AK2725"/>
      <c r="AL2725"/>
      <c r="AM2725"/>
      <c r="AN2725"/>
      <c r="AO2725"/>
      <c r="AP2725"/>
      <c r="AQ2725"/>
      <c r="AR2725"/>
      <c r="AS2725"/>
    </row>
    <row r="2726" spans="1:45" x14ac:dyDescent="0.25">
      <c r="A2726" s="110"/>
      <c r="B2726" s="110"/>
      <c r="R2726" s="82"/>
      <c r="S2726"/>
      <c r="T2726"/>
      <c r="U2726"/>
      <c r="V2726" s="12"/>
      <c r="W2726" s="12"/>
      <c r="X2726" s="12"/>
      <c r="Y2726" s="12"/>
      <c r="AA2726" s="12"/>
      <c r="AB2726" s="12"/>
      <c r="AC2726" s="12"/>
      <c r="AD2726" s="12"/>
      <c r="AE2726" s="12"/>
      <c r="AF2726"/>
      <c r="AH2726"/>
      <c r="AI2726"/>
      <c r="AJ2726"/>
      <c r="AK2726"/>
      <c r="AL2726"/>
      <c r="AM2726"/>
      <c r="AN2726"/>
      <c r="AO2726"/>
      <c r="AP2726"/>
      <c r="AQ2726"/>
      <c r="AR2726"/>
      <c r="AS2726"/>
    </row>
    <row r="2727" spans="1:45" x14ac:dyDescent="0.25">
      <c r="A2727" s="110"/>
      <c r="B2727" s="110"/>
      <c r="R2727" s="82"/>
      <c r="S2727"/>
      <c r="T2727"/>
      <c r="U2727"/>
      <c r="V2727" s="12"/>
      <c r="W2727" s="12"/>
      <c r="X2727" s="12"/>
      <c r="Y2727" s="12"/>
      <c r="AA2727" s="12"/>
      <c r="AB2727" s="12"/>
      <c r="AC2727" s="12"/>
      <c r="AD2727" s="12"/>
      <c r="AE2727" s="12"/>
      <c r="AF2727"/>
      <c r="AH2727"/>
      <c r="AI2727"/>
      <c r="AJ2727"/>
      <c r="AK2727"/>
      <c r="AL2727"/>
      <c r="AM2727"/>
      <c r="AN2727"/>
      <c r="AO2727"/>
      <c r="AP2727"/>
      <c r="AQ2727"/>
      <c r="AR2727"/>
      <c r="AS2727"/>
    </row>
    <row r="2728" spans="1:45" x14ac:dyDescent="0.25">
      <c r="A2728" s="110"/>
      <c r="B2728" s="110"/>
      <c r="R2728" s="82"/>
      <c r="S2728"/>
      <c r="T2728"/>
      <c r="U2728"/>
      <c r="V2728" s="12"/>
      <c r="W2728" s="12"/>
      <c r="X2728" s="12"/>
      <c r="Y2728" s="12"/>
      <c r="AA2728" s="12"/>
      <c r="AB2728" s="12"/>
      <c r="AC2728" s="12"/>
      <c r="AD2728" s="12"/>
      <c r="AE2728" s="12"/>
      <c r="AF2728"/>
      <c r="AH2728"/>
      <c r="AI2728"/>
      <c r="AJ2728"/>
      <c r="AK2728"/>
      <c r="AL2728"/>
      <c r="AM2728"/>
      <c r="AN2728"/>
      <c r="AO2728"/>
      <c r="AP2728"/>
      <c r="AQ2728"/>
      <c r="AR2728"/>
      <c r="AS2728"/>
    </row>
    <row r="2729" spans="1:45" x14ac:dyDescent="0.25">
      <c r="A2729" s="110"/>
      <c r="B2729" s="110"/>
      <c r="R2729" s="82"/>
      <c r="S2729"/>
      <c r="T2729"/>
      <c r="U2729"/>
      <c r="V2729" s="12"/>
      <c r="W2729" s="12"/>
      <c r="X2729" s="12"/>
      <c r="Y2729" s="12"/>
      <c r="AA2729" s="12"/>
      <c r="AB2729" s="12"/>
      <c r="AC2729" s="12"/>
      <c r="AD2729" s="12"/>
      <c r="AE2729" s="12"/>
      <c r="AF2729"/>
      <c r="AH2729"/>
      <c r="AI2729"/>
      <c r="AJ2729"/>
      <c r="AK2729"/>
      <c r="AL2729"/>
      <c r="AM2729"/>
      <c r="AN2729"/>
      <c r="AO2729"/>
      <c r="AP2729"/>
      <c r="AQ2729"/>
      <c r="AR2729"/>
      <c r="AS2729"/>
    </row>
    <row r="2730" spans="1:45" x14ac:dyDescent="0.25">
      <c r="A2730" s="110"/>
      <c r="B2730" s="110"/>
      <c r="R2730" s="82"/>
      <c r="S2730"/>
      <c r="T2730"/>
      <c r="U2730"/>
      <c r="V2730" s="12"/>
      <c r="W2730" s="12"/>
      <c r="X2730" s="12"/>
      <c r="Y2730" s="12"/>
      <c r="AA2730" s="12"/>
      <c r="AB2730" s="12"/>
      <c r="AC2730" s="12"/>
      <c r="AD2730" s="12"/>
      <c r="AE2730" s="12"/>
      <c r="AF2730"/>
      <c r="AH2730"/>
      <c r="AI2730"/>
      <c r="AJ2730"/>
      <c r="AK2730"/>
      <c r="AL2730"/>
      <c r="AM2730"/>
      <c r="AN2730"/>
      <c r="AO2730"/>
      <c r="AP2730"/>
      <c r="AQ2730"/>
      <c r="AR2730"/>
      <c r="AS2730"/>
    </row>
    <row r="2731" spans="1:45" x14ac:dyDescent="0.25">
      <c r="A2731" s="110"/>
      <c r="B2731" s="110"/>
      <c r="R2731" s="82"/>
      <c r="S2731"/>
      <c r="T2731"/>
      <c r="U2731"/>
      <c r="V2731" s="12"/>
      <c r="W2731" s="12"/>
      <c r="X2731" s="12"/>
      <c r="Y2731" s="12"/>
      <c r="AA2731" s="12"/>
      <c r="AB2731" s="12"/>
      <c r="AC2731" s="12"/>
      <c r="AD2731" s="12"/>
      <c r="AE2731" s="12"/>
      <c r="AF2731"/>
      <c r="AH2731"/>
      <c r="AI2731"/>
      <c r="AJ2731"/>
      <c r="AK2731"/>
      <c r="AL2731"/>
      <c r="AM2731"/>
      <c r="AN2731"/>
      <c r="AO2731"/>
      <c r="AP2731"/>
      <c r="AQ2731"/>
      <c r="AR2731"/>
      <c r="AS2731"/>
    </row>
    <row r="2732" spans="1:45" x14ac:dyDescent="0.25">
      <c r="A2732" s="110"/>
      <c r="B2732" s="110"/>
      <c r="R2732" s="82"/>
      <c r="S2732"/>
      <c r="T2732"/>
      <c r="U2732"/>
      <c r="V2732" s="12"/>
      <c r="W2732" s="12"/>
      <c r="X2732" s="12"/>
      <c r="Y2732" s="12"/>
      <c r="AA2732" s="12"/>
      <c r="AB2732" s="12"/>
      <c r="AC2732" s="12"/>
      <c r="AD2732" s="12"/>
      <c r="AE2732" s="12"/>
      <c r="AF2732"/>
      <c r="AH2732"/>
      <c r="AI2732"/>
      <c r="AJ2732"/>
      <c r="AK2732"/>
      <c r="AL2732"/>
      <c r="AM2732"/>
      <c r="AN2732"/>
      <c r="AO2732"/>
      <c r="AP2732"/>
      <c r="AQ2732"/>
      <c r="AR2732"/>
      <c r="AS2732"/>
    </row>
    <row r="2733" spans="1:45" x14ac:dyDescent="0.25">
      <c r="A2733" s="110"/>
      <c r="B2733" s="110"/>
      <c r="R2733" s="82"/>
      <c r="S2733"/>
      <c r="T2733"/>
      <c r="U2733"/>
      <c r="V2733" s="12"/>
      <c r="W2733" s="12"/>
      <c r="X2733" s="12"/>
      <c r="Y2733" s="12"/>
      <c r="AA2733" s="12"/>
      <c r="AB2733" s="12"/>
      <c r="AC2733" s="12"/>
      <c r="AD2733" s="12"/>
      <c r="AE2733" s="12"/>
      <c r="AF2733"/>
      <c r="AH2733"/>
      <c r="AI2733"/>
      <c r="AJ2733"/>
      <c r="AK2733"/>
      <c r="AL2733"/>
      <c r="AM2733"/>
      <c r="AN2733"/>
      <c r="AO2733"/>
      <c r="AP2733"/>
      <c r="AQ2733"/>
      <c r="AR2733"/>
      <c r="AS2733"/>
    </row>
    <row r="2734" spans="1:45" x14ac:dyDescent="0.25">
      <c r="A2734" s="110"/>
      <c r="B2734" s="110"/>
      <c r="R2734" s="82"/>
      <c r="S2734"/>
      <c r="T2734"/>
      <c r="U2734"/>
      <c r="V2734" s="12"/>
      <c r="W2734" s="12"/>
      <c r="X2734" s="12"/>
      <c r="Y2734" s="12"/>
      <c r="AA2734" s="12"/>
      <c r="AB2734" s="12"/>
      <c r="AC2734" s="12"/>
      <c r="AD2734" s="12"/>
      <c r="AE2734" s="12"/>
      <c r="AF2734"/>
      <c r="AH2734"/>
      <c r="AI2734"/>
      <c r="AJ2734"/>
      <c r="AK2734"/>
      <c r="AL2734"/>
      <c r="AM2734"/>
      <c r="AN2734"/>
      <c r="AO2734"/>
      <c r="AP2734"/>
      <c r="AQ2734"/>
      <c r="AR2734"/>
      <c r="AS2734"/>
    </row>
    <row r="2735" spans="1:45" x14ac:dyDescent="0.25">
      <c r="A2735" s="110"/>
      <c r="B2735" s="110"/>
      <c r="R2735" s="82"/>
      <c r="S2735"/>
      <c r="T2735"/>
      <c r="U2735"/>
      <c r="V2735" s="12"/>
      <c r="W2735" s="12"/>
      <c r="X2735" s="12"/>
      <c r="Y2735" s="12"/>
      <c r="AA2735" s="12"/>
      <c r="AB2735" s="12"/>
      <c r="AC2735" s="12"/>
      <c r="AD2735" s="12"/>
      <c r="AE2735" s="12"/>
      <c r="AF2735"/>
      <c r="AH2735"/>
      <c r="AI2735"/>
      <c r="AJ2735"/>
      <c r="AK2735"/>
      <c r="AL2735"/>
      <c r="AM2735"/>
      <c r="AN2735"/>
      <c r="AO2735"/>
      <c r="AP2735"/>
      <c r="AQ2735"/>
      <c r="AR2735"/>
      <c r="AS2735"/>
    </row>
    <row r="2736" spans="1:45" x14ac:dyDescent="0.25">
      <c r="A2736" s="110"/>
      <c r="B2736" s="110"/>
      <c r="R2736" s="82"/>
      <c r="S2736"/>
      <c r="T2736"/>
      <c r="U2736"/>
      <c r="V2736" s="12"/>
      <c r="W2736" s="12"/>
      <c r="X2736" s="12"/>
      <c r="Y2736" s="12"/>
      <c r="AA2736" s="12"/>
      <c r="AB2736" s="12"/>
      <c r="AC2736" s="12"/>
      <c r="AD2736" s="12"/>
      <c r="AE2736" s="12"/>
      <c r="AF2736"/>
      <c r="AH2736"/>
      <c r="AI2736"/>
      <c r="AJ2736"/>
      <c r="AK2736"/>
      <c r="AL2736"/>
      <c r="AM2736"/>
      <c r="AN2736"/>
      <c r="AO2736"/>
      <c r="AP2736"/>
      <c r="AQ2736"/>
      <c r="AR2736"/>
      <c r="AS2736"/>
    </row>
    <row r="2737" spans="1:45" x14ac:dyDescent="0.25">
      <c r="A2737" s="110"/>
      <c r="B2737" s="110"/>
      <c r="R2737" s="82"/>
      <c r="S2737"/>
      <c r="T2737"/>
      <c r="U2737"/>
      <c r="V2737" s="12"/>
      <c r="W2737" s="12"/>
      <c r="X2737" s="12"/>
      <c r="Y2737" s="12"/>
      <c r="AA2737" s="12"/>
      <c r="AB2737" s="12"/>
      <c r="AC2737" s="12"/>
      <c r="AD2737" s="12"/>
      <c r="AE2737" s="12"/>
      <c r="AF2737"/>
      <c r="AH2737"/>
      <c r="AI2737"/>
      <c r="AJ2737"/>
      <c r="AK2737"/>
      <c r="AL2737"/>
      <c r="AM2737"/>
      <c r="AN2737"/>
      <c r="AO2737"/>
      <c r="AP2737"/>
      <c r="AQ2737"/>
      <c r="AR2737"/>
      <c r="AS2737"/>
    </row>
    <row r="2738" spans="1:45" x14ac:dyDescent="0.25">
      <c r="A2738" s="110"/>
      <c r="B2738" s="110"/>
      <c r="R2738" s="82"/>
      <c r="S2738"/>
      <c r="T2738"/>
      <c r="U2738"/>
      <c r="V2738" s="12"/>
      <c r="W2738" s="12"/>
      <c r="X2738" s="12"/>
      <c r="Y2738" s="12"/>
      <c r="AA2738" s="12"/>
      <c r="AB2738" s="12"/>
      <c r="AC2738" s="12"/>
      <c r="AD2738" s="12"/>
      <c r="AE2738" s="12"/>
      <c r="AF2738"/>
      <c r="AH2738"/>
      <c r="AI2738"/>
      <c r="AJ2738"/>
      <c r="AK2738"/>
      <c r="AL2738"/>
      <c r="AM2738"/>
      <c r="AN2738"/>
      <c r="AO2738"/>
      <c r="AP2738"/>
      <c r="AQ2738"/>
      <c r="AR2738"/>
      <c r="AS2738"/>
    </row>
    <row r="2739" spans="1:45" x14ac:dyDescent="0.25">
      <c r="A2739" s="110"/>
      <c r="B2739" s="110"/>
      <c r="R2739" s="82"/>
      <c r="S2739"/>
      <c r="T2739"/>
      <c r="U2739"/>
      <c r="V2739" s="12"/>
      <c r="W2739" s="12"/>
      <c r="X2739" s="12"/>
      <c r="Y2739" s="12"/>
      <c r="AA2739" s="12"/>
      <c r="AB2739" s="12"/>
      <c r="AC2739" s="12"/>
      <c r="AD2739" s="12"/>
      <c r="AE2739" s="12"/>
      <c r="AF2739"/>
      <c r="AH2739"/>
      <c r="AI2739"/>
      <c r="AJ2739"/>
      <c r="AK2739"/>
      <c r="AL2739"/>
      <c r="AM2739"/>
      <c r="AN2739"/>
      <c r="AO2739"/>
      <c r="AP2739"/>
      <c r="AQ2739"/>
      <c r="AR2739"/>
      <c r="AS2739"/>
    </row>
    <row r="2740" spans="1:45" x14ac:dyDescent="0.25">
      <c r="A2740" s="110"/>
      <c r="B2740" s="110"/>
      <c r="R2740" s="82"/>
      <c r="S2740"/>
      <c r="T2740"/>
      <c r="U2740"/>
      <c r="V2740" s="12"/>
      <c r="W2740" s="12"/>
      <c r="X2740" s="12"/>
      <c r="Y2740" s="12"/>
      <c r="AA2740" s="12"/>
      <c r="AB2740" s="12"/>
      <c r="AC2740" s="12"/>
      <c r="AD2740" s="12"/>
      <c r="AE2740" s="12"/>
      <c r="AF2740"/>
      <c r="AH2740"/>
      <c r="AI2740"/>
      <c r="AJ2740"/>
      <c r="AK2740"/>
      <c r="AL2740"/>
      <c r="AM2740"/>
      <c r="AN2740"/>
      <c r="AO2740"/>
      <c r="AP2740"/>
      <c r="AQ2740"/>
      <c r="AR2740"/>
      <c r="AS2740"/>
    </row>
    <row r="2741" spans="1:45" x14ac:dyDescent="0.25">
      <c r="A2741" s="110"/>
      <c r="B2741" s="110"/>
      <c r="R2741" s="82"/>
      <c r="S2741"/>
      <c r="T2741"/>
      <c r="U2741"/>
      <c r="V2741" s="12"/>
      <c r="W2741" s="12"/>
      <c r="X2741" s="12"/>
      <c r="Y2741" s="12"/>
      <c r="AA2741" s="12"/>
      <c r="AB2741" s="12"/>
      <c r="AC2741" s="12"/>
      <c r="AD2741" s="12"/>
      <c r="AE2741" s="12"/>
      <c r="AF2741"/>
      <c r="AH2741"/>
      <c r="AI2741"/>
      <c r="AJ2741"/>
      <c r="AK2741"/>
      <c r="AL2741"/>
      <c r="AM2741"/>
      <c r="AN2741"/>
      <c r="AO2741"/>
      <c r="AP2741"/>
      <c r="AQ2741"/>
      <c r="AR2741"/>
      <c r="AS2741"/>
    </row>
    <row r="2742" spans="1:45" x14ac:dyDescent="0.25">
      <c r="A2742" s="110"/>
      <c r="B2742" s="110"/>
      <c r="R2742" s="82"/>
      <c r="S2742"/>
      <c r="T2742"/>
      <c r="U2742"/>
      <c r="V2742" s="12"/>
      <c r="W2742" s="12"/>
      <c r="X2742" s="12"/>
      <c r="Y2742" s="12"/>
      <c r="AA2742" s="12"/>
      <c r="AB2742" s="12"/>
      <c r="AC2742" s="12"/>
      <c r="AD2742" s="12"/>
      <c r="AE2742" s="12"/>
      <c r="AF2742"/>
      <c r="AH2742"/>
      <c r="AI2742"/>
      <c r="AJ2742"/>
      <c r="AK2742"/>
      <c r="AL2742"/>
      <c r="AM2742"/>
      <c r="AN2742"/>
      <c r="AO2742"/>
      <c r="AP2742"/>
      <c r="AQ2742"/>
      <c r="AR2742"/>
      <c r="AS2742"/>
    </row>
    <row r="2743" spans="1:45" x14ac:dyDescent="0.25">
      <c r="A2743" s="110"/>
      <c r="B2743" s="110"/>
      <c r="R2743" s="82"/>
      <c r="S2743"/>
      <c r="T2743"/>
      <c r="U2743"/>
      <c r="V2743" s="12"/>
      <c r="W2743" s="12"/>
      <c r="X2743" s="12"/>
      <c r="Y2743" s="12"/>
      <c r="AA2743" s="12"/>
      <c r="AB2743" s="12"/>
      <c r="AC2743" s="12"/>
      <c r="AD2743" s="12"/>
      <c r="AE2743" s="12"/>
      <c r="AF2743"/>
      <c r="AH2743"/>
      <c r="AI2743"/>
      <c r="AJ2743"/>
      <c r="AK2743"/>
      <c r="AL2743"/>
      <c r="AM2743"/>
      <c r="AN2743"/>
      <c r="AO2743"/>
      <c r="AP2743"/>
      <c r="AQ2743"/>
      <c r="AR2743"/>
      <c r="AS2743"/>
    </row>
    <row r="2744" spans="1:45" x14ac:dyDescent="0.25">
      <c r="A2744" s="110"/>
      <c r="B2744" s="110"/>
      <c r="R2744" s="82"/>
      <c r="S2744"/>
      <c r="T2744"/>
      <c r="U2744"/>
      <c r="V2744" s="12"/>
      <c r="W2744" s="12"/>
      <c r="X2744" s="12"/>
      <c r="Y2744" s="12"/>
      <c r="AA2744" s="12"/>
      <c r="AB2744" s="12"/>
      <c r="AC2744" s="12"/>
      <c r="AD2744" s="12"/>
      <c r="AE2744" s="12"/>
      <c r="AF2744"/>
      <c r="AH2744"/>
      <c r="AI2744"/>
      <c r="AJ2744"/>
      <c r="AK2744"/>
      <c r="AL2744"/>
      <c r="AM2744"/>
      <c r="AN2744"/>
      <c r="AO2744"/>
      <c r="AP2744"/>
      <c r="AQ2744"/>
      <c r="AR2744"/>
      <c r="AS2744"/>
    </row>
    <row r="2745" spans="1:45" x14ac:dyDescent="0.25">
      <c r="A2745" s="110"/>
      <c r="B2745" s="110"/>
      <c r="R2745" s="82"/>
      <c r="S2745"/>
      <c r="T2745"/>
      <c r="U2745"/>
      <c r="V2745" s="12"/>
      <c r="W2745" s="12"/>
      <c r="X2745" s="12"/>
      <c r="Y2745" s="12"/>
      <c r="AA2745" s="12"/>
      <c r="AB2745" s="12"/>
      <c r="AC2745" s="12"/>
      <c r="AD2745" s="12"/>
      <c r="AE2745" s="12"/>
      <c r="AF2745"/>
      <c r="AH2745"/>
      <c r="AI2745"/>
      <c r="AJ2745"/>
      <c r="AK2745"/>
      <c r="AL2745"/>
      <c r="AM2745"/>
      <c r="AN2745"/>
      <c r="AO2745"/>
      <c r="AP2745"/>
      <c r="AQ2745"/>
      <c r="AR2745"/>
      <c r="AS2745"/>
    </row>
    <row r="2746" spans="1:45" x14ac:dyDescent="0.25">
      <c r="A2746" s="110"/>
      <c r="B2746" s="110"/>
      <c r="R2746" s="82"/>
      <c r="S2746"/>
      <c r="T2746"/>
      <c r="U2746"/>
      <c r="V2746" s="12"/>
      <c r="W2746" s="12"/>
      <c r="X2746" s="12"/>
      <c r="Y2746" s="12"/>
      <c r="AA2746" s="12"/>
      <c r="AB2746" s="12"/>
      <c r="AC2746" s="12"/>
      <c r="AD2746" s="12"/>
      <c r="AE2746" s="12"/>
      <c r="AF2746"/>
      <c r="AH2746"/>
      <c r="AI2746"/>
      <c r="AJ2746"/>
      <c r="AK2746"/>
      <c r="AL2746"/>
      <c r="AM2746"/>
      <c r="AN2746"/>
      <c r="AO2746"/>
      <c r="AP2746"/>
      <c r="AQ2746"/>
      <c r="AR2746"/>
      <c r="AS2746"/>
    </row>
    <row r="2747" spans="1:45" x14ac:dyDescent="0.25">
      <c r="A2747" s="110"/>
      <c r="B2747" s="110"/>
      <c r="R2747" s="82"/>
      <c r="S2747"/>
      <c r="T2747"/>
      <c r="U2747"/>
      <c r="V2747" s="12"/>
      <c r="W2747" s="12"/>
      <c r="X2747" s="12"/>
      <c r="Y2747" s="12"/>
      <c r="AA2747" s="12"/>
      <c r="AB2747" s="12"/>
      <c r="AC2747" s="12"/>
      <c r="AD2747" s="12"/>
      <c r="AE2747" s="12"/>
      <c r="AF2747"/>
      <c r="AH2747"/>
      <c r="AI2747"/>
      <c r="AJ2747"/>
      <c r="AK2747"/>
      <c r="AL2747"/>
      <c r="AM2747"/>
      <c r="AN2747"/>
      <c r="AO2747"/>
      <c r="AP2747"/>
      <c r="AQ2747"/>
      <c r="AR2747"/>
      <c r="AS2747"/>
    </row>
    <row r="2748" spans="1:45" x14ac:dyDescent="0.25">
      <c r="A2748" s="110"/>
      <c r="B2748" s="110"/>
      <c r="R2748" s="82"/>
      <c r="S2748"/>
      <c r="T2748"/>
      <c r="U2748"/>
      <c r="V2748" s="12"/>
      <c r="W2748" s="12"/>
      <c r="X2748" s="12"/>
      <c r="Y2748" s="12"/>
      <c r="AA2748" s="12"/>
      <c r="AB2748" s="12"/>
      <c r="AC2748" s="12"/>
      <c r="AD2748" s="12"/>
      <c r="AE2748" s="12"/>
      <c r="AF2748"/>
      <c r="AH2748"/>
      <c r="AI2748"/>
      <c r="AJ2748"/>
      <c r="AK2748"/>
      <c r="AL2748"/>
      <c r="AM2748"/>
      <c r="AN2748"/>
      <c r="AO2748"/>
      <c r="AP2748"/>
      <c r="AQ2748"/>
      <c r="AR2748"/>
      <c r="AS2748"/>
    </row>
    <row r="2749" spans="1:45" x14ac:dyDescent="0.25">
      <c r="A2749" s="110"/>
      <c r="B2749" s="110"/>
      <c r="R2749" s="82"/>
      <c r="S2749"/>
      <c r="T2749"/>
      <c r="U2749"/>
      <c r="V2749" s="12"/>
      <c r="W2749" s="12"/>
      <c r="X2749" s="12"/>
      <c r="Y2749" s="12"/>
      <c r="AA2749" s="12"/>
      <c r="AB2749" s="12"/>
      <c r="AC2749" s="12"/>
      <c r="AD2749" s="12"/>
      <c r="AE2749" s="12"/>
      <c r="AF2749"/>
      <c r="AH2749"/>
      <c r="AI2749"/>
      <c r="AJ2749"/>
      <c r="AK2749"/>
      <c r="AL2749"/>
      <c r="AM2749"/>
      <c r="AN2749"/>
      <c r="AO2749"/>
      <c r="AP2749"/>
      <c r="AQ2749"/>
      <c r="AR2749"/>
      <c r="AS2749"/>
    </row>
    <row r="2750" spans="1:45" x14ac:dyDescent="0.25">
      <c r="A2750" s="110"/>
      <c r="B2750" s="110"/>
      <c r="R2750" s="82"/>
      <c r="S2750"/>
      <c r="T2750"/>
      <c r="U2750"/>
      <c r="V2750" s="12"/>
      <c r="W2750" s="12"/>
      <c r="X2750" s="12"/>
      <c r="Y2750" s="12"/>
      <c r="AA2750" s="12"/>
      <c r="AB2750" s="12"/>
      <c r="AC2750" s="12"/>
      <c r="AD2750" s="12"/>
      <c r="AE2750" s="12"/>
      <c r="AF2750"/>
      <c r="AH2750"/>
      <c r="AI2750"/>
      <c r="AJ2750"/>
      <c r="AK2750"/>
      <c r="AL2750"/>
      <c r="AM2750"/>
      <c r="AN2750"/>
      <c r="AO2750"/>
      <c r="AP2750"/>
      <c r="AQ2750"/>
      <c r="AR2750"/>
      <c r="AS2750"/>
    </row>
    <row r="2751" spans="1:45" x14ac:dyDescent="0.25">
      <c r="A2751" s="110"/>
      <c r="B2751" s="110"/>
      <c r="R2751" s="82"/>
      <c r="S2751"/>
      <c r="T2751"/>
      <c r="U2751"/>
      <c r="V2751" s="12"/>
      <c r="W2751" s="12"/>
      <c r="X2751" s="12"/>
      <c r="Y2751" s="12"/>
      <c r="AA2751" s="12"/>
      <c r="AB2751" s="12"/>
      <c r="AC2751" s="12"/>
      <c r="AD2751" s="12"/>
      <c r="AE2751" s="12"/>
      <c r="AF2751"/>
      <c r="AH2751"/>
      <c r="AI2751"/>
      <c r="AJ2751"/>
      <c r="AK2751"/>
      <c r="AL2751"/>
      <c r="AM2751"/>
      <c r="AN2751"/>
      <c r="AO2751"/>
      <c r="AP2751"/>
      <c r="AQ2751"/>
      <c r="AR2751"/>
      <c r="AS2751"/>
    </row>
    <row r="2752" spans="1:45" x14ac:dyDescent="0.25">
      <c r="A2752" s="110"/>
      <c r="B2752" s="110"/>
      <c r="R2752" s="82"/>
      <c r="S2752"/>
      <c r="T2752"/>
      <c r="U2752"/>
      <c r="V2752" s="12"/>
      <c r="W2752" s="12"/>
      <c r="X2752" s="12"/>
      <c r="Y2752" s="12"/>
      <c r="AA2752" s="12"/>
      <c r="AB2752" s="12"/>
      <c r="AC2752" s="12"/>
      <c r="AD2752" s="12"/>
      <c r="AE2752" s="12"/>
      <c r="AF2752"/>
      <c r="AH2752"/>
      <c r="AI2752"/>
      <c r="AJ2752"/>
      <c r="AK2752"/>
      <c r="AL2752"/>
      <c r="AM2752"/>
      <c r="AN2752"/>
      <c r="AO2752"/>
      <c r="AP2752"/>
      <c r="AQ2752"/>
      <c r="AR2752"/>
      <c r="AS2752"/>
    </row>
    <row r="2753" spans="1:45" x14ac:dyDescent="0.25">
      <c r="A2753" s="110"/>
      <c r="B2753" s="110"/>
      <c r="R2753" s="82"/>
      <c r="S2753"/>
      <c r="T2753"/>
      <c r="U2753"/>
      <c r="V2753" s="12"/>
      <c r="W2753" s="12"/>
      <c r="X2753" s="12"/>
      <c r="Y2753" s="12"/>
      <c r="AA2753" s="12"/>
      <c r="AB2753" s="12"/>
      <c r="AC2753" s="12"/>
      <c r="AD2753" s="12"/>
      <c r="AE2753" s="12"/>
      <c r="AF2753"/>
      <c r="AH2753"/>
      <c r="AI2753"/>
      <c r="AJ2753"/>
      <c r="AK2753"/>
      <c r="AL2753"/>
      <c r="AM2753"/>
      <c r="AN2753"/>
      <c r="AO2753"/>
      <c r="AP2753"/>
      <c r="AQ2753"/>
      <c r="AR2753"/>
      <c r="AS2753"/>
    </row>
    <row r="2754" spans="1:45" x14ac:dyDescent="0.25">
      <c r="A2754" s="110"/>
      <c r="B2754" s="110"/>
      <c r="R2754" s="82"/>
      <c r="S2754"/>
      <c r="T2754"/>
      <c r="U2754"/>
      <c r="V2754" s="12"/>
      <c r="W2754" s="12"/>
      <c r="X2754" s="12"/>
      <c r="Y2754" s="12"/>
      <c r="AA2754" s="12"/>
      <c r="AB2754" s="12"/>
      <c r="AC2754" s="12"/>
      <c r="AD2754" s="12"/>
      <c r="AE2754" s="12"/>
      <c r="AF2754"/>
      <c r="AH2754"/>
      <c r="AI2754"/>
      <c r="AJ2754"/>
      <c r="AK2754"/>
      <c r="AL2754"/>
      <c r="AM2754"/>
      <c r="AN2754"/>
      <c r="AO2754"/>
      <c r="AP2754"/>
      <c r="AQ2754"/>
      <c r="AR2754"/>
      <c r="AS2754"/>
    </row>
    <row r="2755" spans="1:45" x14ac:dyDescent="0.25">
      <c r="A2755" s="110"/>
      <c r="B2755" s="110"/>
      <c r="R2755" s="82"/>
      <c r="S2755"/>
      <c r="T2755"/>
      <c r="U2755"/>
      <c r="V2755" s="12"/>
      <c r="W2755" s="12"/>
      <c r="X2755" s="12"/>
      <c r="Y2755" s="12"/>
      <c r="AA2755" s="12"/>
      <c r="AB2755" s="12"/>
      <c r="AC2755" s="12"/>
      <c r="AD2755" s="12"/>
      <c r="AE2755" s="12"/>
      <c r="AF2755"/>
      <c r="AH2755"/>
      <c r="AI2755"/>
      <c r="AJ2755"/>
      <c r="AK2755"/>
      <c r="AL2755"/>
      <c r="AM2755"/>
      <c r="AN2755"/>
      <c r="AO2755"/>
      <c r="AP2755"/>
      <c r="AQ2755"/>
      <c r="AR2755"/>
      <c r="AS2755"/>
    </row>
    <row r="2756" spans="1:45" x14ac:dyDescent="0.25">
      <c r="A2756" s="110"/>
      <c r="B2756" s="110"/>
      <c r="R2756" s="82"/>
      <c r="S2756"/>
      <c r="T2756"/>
      <c r="U2756"/>
      <c r="V2756" s="12"/>
      <c r="W2756" s="12"/>
      <c r="X2756" s="12"/>
      <c r="Y2756" s="12"/>
      <c r="AA2756" s="12"/>
      <c r="AB2756" s="12"/>
      <c r="AC2756" s="12"/>
      <c r="AD2756" s="12"/>
      <c r="AE2756" s="12"/>
      <c r="AF2756"/>
      <c r="AH2756"/>
      <c r="AI2756"/>
      <c r="AJ2756"/>
      <c r="AK2756"/>
      <c r="AL2756"/>
      <c r="AM2756"/>
      <c r="AN2756"/>
      <c r="AO2756"/>
      <c r="AP2756"/>
      <c r="AQ2756"/>
      <c r="AR2756"/>
      <c r="AS2756"/>
    </row>
    <row r="2757" spans="1:45" x14ac:dyDescent="0.25">
      <c r="A2757" s="110"/>
      <c r="B2757" s="110"/>
      <c r="R2757" s="82"/>
      <c r="S2757"/>
      <c r="T2757"/>
      <c r="U2757"/>
      <c r="V2757" s="12"/>
      <c r="W2757" s="12"/>
      <c r="X2757" s="12"/>
      <c r="Y2757" s="12"/>
      <c r="AA2757" s="12"/>
      <c r="AB2757" s="12"/>
      <c r="AC2757" s="12"/>
      <c r="AD2757" s="12"/>
      <c r="AE2757" s="12"/>
      <c r="AF2757"/>
      <c r="AH2757"/>
      <c r="AI2757"/>
      <c r="AJ2757"/>
      <c r="AK2757"/>
      <c r="AL2757"/>
      <c r="AM2757"/>
      <c r="AN2757"/>
      <c r="AO2757"/>
      <c r="AP2757"/>
      <c r="AQ2757"/>
      <c r="AR2757"/>
      <c r="AS2757"/>
    </row>
    <row r="2758" spans="1:45" x14ac:dyDescent="0.25">
      <c r="A2758" s="110"/>
      <c r="B2758" s="110"/>
      <c r="R2758" s="82"/>
      <c r="S2758"/>
      <c r="T2758"/>
      <c r="U2758"/>
      <c r="V2758" s="12"/>
      <c r="W2758" s="12"/>
      <c r="X2758" s="12"/>
      <c r="Y2758" s="12"/>
      <c r="AA2758" s="12"/>
      <c r="AB2758" s="12"/>
      <c r="AC2758" s="12"/>
      <c r="AD2758" s="12"/>
      <c r="AE2758" s="12"/>
      <c r="AF2758"/>
      <c r="AH2758"/>
      <c r="AI2758"/>
      <c r="AJ2758"/>
      <c r="AK2758"/>
      <c r="AL2758"/>
      <c r="AM2758"/>
      <c r="AN2758"/>
      <c r="AO2758"/>
      <c r="AP2758"/>
      <c r="AQ2758"/>
      <c r="AR2758"/>
      <c r="AS2758"/>
    </row>
    <row r="2759" spans="1:45" x14ac:dyDescent="0.25">
      <c r="A2759" s="110"/>
      <c r="B2759" s="110"/>
      <c r="R2759" s="82"/>
      <c r="S2759"/>
      <c r="T2759"/>
      <c r="U2759"/>
      <c r="V2759" s="12"/>
      <c r="W2759" s="12"/>
      <c r="X2759" s="12"/>
      <c r="Y2759" s="12"/>
      <c r="AA2759" s="12"/>
      <c r="AB2759" s="12"/>
      <c r="AC2759" s="12"/>
      <c r="AD2759" s="12"/>
      <c r="AE2759" s="12"/>
      <c r="AF2759"/>
      <c r="AH2759"/>
      <c r="AI2759"/>
      <c r="AJ2759"/>
      <c r="AK2759"/>
      <c r="AL2759"/>
      <c r="AM2759"/>
      <c r="AN2759"/>
      <c r="AO2759"/>
      <c r="AP2759"/>
      <c r="AQ2759"/>
      <c r="AR2759"/>
      <c r="AS2759"/>
    </row>
    <row r="2760" spans="1:45" x14ac:dyDescent="0.25">
      <c r="A2760" s="110"/>
      <c r="B2760" s="110"/>
      <c r="R2760" s="82"/>
      <c r="S2760"/>
      <c r="T2760"/>
      <c r="U2760"/>
      <c r="V2760" s="12"/>
      <c r="W2760" s="12"/>
      <c r="X2760" s="12"/>
      <c r="Y2760" s="12"/>
      <c r="AA2760" s="12"/>
      <c r="AB2760" s="12"/>
      <c r="AC2760" s="12"/>
      <c r="AD2760" s="12"/>
      <c r="AE2760" s="12"/>
      <c r="AF2760"/>
      <c r="AH2760"/>
      <c r="AI2760"/>
      <c r="AJ2760"/>
      <c r="AK2760"/>
      <c r="AL2760"/>
      <c r="AM2760"/>
      <c r="AN2760"/>
      <c r="AO2760"/>
      <c r="AP2760"/>
      <c r="AQ2760"/>
      <c r="AR2760"/>
      <c r="AS2760"/>
    </row>
    <row r="2761" spans="1:45" x14ac:dyDescent="0.25">
      <c r="A2761" s="110"/>
      <c r="B2761" s="110"/>
      <c r="R2761" s="82"/>
      <c r="S2761"/>
      <c r="T2761"/>
      <c r="U2761"/>
      <c r="V2761" s="12"/>
      <c r="W2761" s="12"/>
      <c r="X2761" s="12"/>
      <c r="Y2761" s="12"/>
      <c r="AA2761" s="12"/>
      <c r="AB2761" s="12"/>
      <c r="AC2761" s="12"/>
      <c r="AD2761" s="12"/>
      <c r="AE2761" s="12"/>
      <c r="AF2761"/>
      <c r="AH2761"/>
      <c r="AI2761"/>
      <c r="AJ2761"/>
      <c r="AK2761"/>
      <c r="AL2761"/>
      <c r="AM2761"/>
      <c r="AN2761"/>
      <c r="AO2761"/>
      <c r="AP2761"/>
      <c r="AQ2761"/>
      <c r="AR2761"/>
      <c r="AS2761"/>
    </row>
    <row r="2762" spans="1:45" x14ac:dyDescent="0.25">
      <c r="A2762" s="110"/>
      <c r="B2762" s="110"/>
      <c r="R2762" s="82"/>
      <c r="S2762"/>
      <c r="T2762"/>
      <c r="U2762"/>
      <c r="V2762" s="12"/>
      <c r="W2762" s="12"/>
      <c r="X2762" s="12"/>
      <c r="Y2762" s="12"/>
      <c r="AA2762" s="12"/>
      <c r="AB2762" s="12"/>
      <c r="AC2762" s="12"/>
      <c r="AD2762" s="12"/>
      <c r="AE2762" s="12"/>
      <c r="AF2762"/>
      <c r="AH2762"/>
      <c r="AI2762"/>
      <c r="AJ2762"/>
      <c r="AK2762"/>
      <c r="AL2762"/>
      <c r="AM2762"/>
      <c r="AN2762"/>
      <c r="AO2762"/>
      <c r="AP2762"/>
      <c r="AQ2762"/>
      <c r="AR2762"/>
      <c r="AS2762"/>
    </row>
    <row r="2763" spans="1:45" x14ac:dyDescent="0.25">
      <c r="A2763" s="110"/>
      <c r="B2763" s="110"/>
      <c r="R2763" s="82"/>
      <c r="S2763"/>
      <c r="T2763"/>
      <c r="U2763"/>
      <c r="V2763" s="12"/>
      <c r="W2763" s="12"/>
      <c r="X2763" s="12"/>
      <c r="Y2763" s="12"/>
      <c r="AA2763" s="12"/>
      <c r="AB2763" s="12"/>
      <c r="AC2763" s="12"/>
      <c r="AD2763" s="12"/>
      <c r="AE2763" s="12"/>
      <c r="AF2763"/>
      <c r="AH2763"/>
      <c r="AI2763"/>
      <c r="AJ2763"/>
      <c r="AK2763"/>
      <c r="AL2763"/>
      <c r="AM2763"/>
      <c r="AN2763"/>
      <c r="AO2763"/>
      <c r="AP2763"/>
      <c r="AQ2763"/>
      <c r="AR2763"/>
      <c r="AS2763"/>
    </row>
    <row r="2764" spans="1:45" x14ac:dyDescent="0.25">
      <c r="A2764" s="110"/>
      <c r="B2764" s="110"/>
      <c r="R2764" s="82"/>
      <c r="S2764"/>
      <c r="T2764"/>
      <c r="U2764"/>
      <c r="V2764" s="12"/>
      <c r="W2764" s="12"/>
      <c r="X2764" s="12"/>
      <c r="Y2764" s="12"/>
      <c r="AA2764" s="12"/>
      <c r="AB2764" s="12"/>
      <c r="AC2764" s="12"/>
      <c r="AD2764" s="12"/>
      <c r="AE2764" s="12"/>
      <c r="AF2764"/>
      <c r="AH2764"/>
      <c r="AI2764"/>
      <c r="AJ2764"/>
      <c r="AK2764"/>
      <c r="AL2764"/>
      <c r="AM2764"/>
      <c r="AN2764"/>
      <c r="AO2764"/>
      <c r="AP2764"/>
      <c r="AQ2764"/>
      <c r="AR2764"/>
      <c r="AS2764"/>
    </row>
    <row r="2765" spans="1:45" x14ac:dyDescent="0.25">
      <c r="A2765" s="110"/>
      <c r="B2765" s="110"/>
      <c r="R2765" s="82"/>
      <c r="S2765"/>
      <c r="T2765"/>
      <c r="U2765"/>
      <c r="V2765" s="12"/>
      <c r="W2765" s="12"/>
      <c r="X2765" s="12"/>
      <c r="Y2765" s="12"/>
      <c r="AA2765" s="12"/>
      <c r="AB2765" s="12"/>
      <c r="AC2765" s="12"/>
      <c r="AD2765" s="12"/>
      <c r="AE2765" s="12"/>
      <c r="AF2765"/>
      <c r="AH2765"/>
      <c r="AI2765"/>
      <c r="AJ2765"/>
      <c r="AK2765"/>
      <c r="AL2765"/>
      <c r="AM2765"/>
      <c r="AN2765"/>
      <c r="AO2765"/>
      <c r="AP2765"/>
      <c r="AQ2765"/>
      <c r="AR2765"/>
      <c r="AS2765"/>
    </row>
    <row r="2766" spans="1:45" x14ac:dyDescent="0.25">
      <c r="A2766" s="110"/>
      <c r="B2766" s="110"/>
      <c r="R2766" s="82"/>
      <c r="S2766"/>
      <c r="T2766"/>
      <c r="U2766"/>
      <c r="V2766" s="12"/>
      <c r="W2766" s="12"/>
      <c r="X2766" s="12"/>
      <c r="Y2766" s="12"/>
      <c r="AA2766" s="12"/>
      <c r="AB2766" s="12"/>
      <c r="AC2766" s="12"/>
      <c r="AD2766" s="12"/>
      <c r="AE2766" s="12"/>
      <c r="AF2766"/>
      <c r="AH2766"/>
      <c r="AI2766"/>
      <c r="AJ2766"/>
      <c r="AK2766"/>
      <c r="AL2766"/>
      <c r="AM2766"/>
      <c r="AN2766"/>
      <c r="AO2766"/>
      <c r="AP2766"/>
      <c r="AQ2766"/>
      <c r="AR2766"/>
      <c r="AS2766"/>
    </row>
    <row r="2767" spans="1:45" x14ac:dyDescent="0.25">
      <c r="A2767" s="110"/>
      <c r="B2767" s="110"/>
      <c r="R2767" s="82"/>
      <c r="S2767"/>
      <c r="T2767"/>
      <c r="U2767"/>
      <c r="V2767" s="12"/>
      <c r="W2767" s="12"/>
      <c r="X2767" s="12"/>
      <c r="Y2767" s="12"/>
      <c r="AA2767" s="12"/>
      <c r="AB2767" s="12"/>
      <c r="AC2767" s="12"/>
      <c r="AD2767" s="12"/>
      <c r="AE2767" s="12"/>
      <c r="AF2767"/>
      <c r="AH2767"/>
      <c r="AI2767"/>
      <c r="AJ2767"/>
      <c r="AK2767"/>
      <c r="AL2767"/>
      <c r="AM2767"/>
      <c r="AN2767"/>
      <c r="AO2767"/>
      <c r="AP2767"/>
      <c r="AQ2767"/>
      <c r="AR2767"/>
      <c r="AS2767"/>
    </row>
    <row r="2768" spans="1:45" x14ac:dyDescent="0.25">
      <c r="A2768" s="110"/>
      <c r="B2768" s="110"/>
      <c r="R2768" s="82"/>
      <c r="S2768"/>
      <c r="T2768"/>
      <c r="U2768"/>
      <c r="V2768" s="12"/>
      <c r="W2768" s="12"/>
      <c r="X2768" s="12"/>
      <c r="Y2768" s="12"/>
      <c r="AA2768" s="12"/>
      <c r="AB2768" s="12"/>
      <c r="AC2768" s="12"/>
      <c r="AD2768" s="12"/>
      <c r="AE2768" s="12"/>
      <c r="AF2768"/>
      <c r="AH2768"/>
      <c r="AI2768"/>
      <c r="AJ2768"/>
      <c r="AK2768"/>
      <c r="AL2768"/>
      <c r="AM2768"/>
      <c r="AN2768"/>
      <c r="AO2768"/>
      <c r="AP2768"/>
      <c r="AQ2768"/>
      <c r="AR2768"/>
      <c r="AS2768"/>
    </row>
    <row r="2769" spans="1:45" x14ac:dyDescent="0.25">
      <c r="A2769" s="110"/>
      <c r="B2769" s="110"/>
      <c r="R2769" s="82"/>
      <c r="S2769"/>
      <c r="T2769"/>
      <c r="U2769"/>
      <c r="V2769" s="12"/>
      <c r="W2769" s="12"/>
      <c r="X2769" s="12"/>
      <c r="Y2769" s="12"/>
      <c r="AA2769" s="12"/>
      <c r="AB2769" s="12"/>
      <c r="AC2769" s="12"/>
      <c r="AD2769" s="12"/>
      <c r="AE2769" s="12"/>
      <c r="AF2769"/>
      <c r="AH2769"/>
      <c r="AI2769"/>
      <c r="AJ2769"/>
      <c r="AK2769"/>
      <c r="AL2769"/>
      <c r="AM2769"/>
      <c r="AN2769"/>
      <c r="AO2769"/>
      <c r="AP2769"/>
      <c r="AQ2769"/>
      <c r="AR2769"/>
      <c r="AS2769"/>
    </row>
    <row r="2770" spans="1:45" x14ac:dyDescent="0.25">
      <c r="A2770" s="110"/>
      <c r="B2770" s="110"/>
      <c r="R2770" s="82"/>
      <c r="S2770"/>
      <c r="T2770"/>
      <c r="U2770"/>
      <c r="V2770" s="12"/>
      <c r="W2770" s="12"/>
      <c r="X2770" s="12"/>
      <c r="Y2770" s="12"/>
      <c r="AA2770" s="12"/>
      <c r="AB2770" s="12"/>
      <c r="AC2770" s="12"/>
      <c r="AD2770" s="12"/>
      <c r="AE2770" s="12"/>
      <c r="AF2770"/>
      <c r="AH2770"/>
      <c r="AI2770"/>
      <c r="AJ2770"/>
      <c r="AK2770"/>
      <c r="AL2770"/>
      <c r="AM2770"/>
      <c r="AN2770"/>
      <c r="AO2770"/>
      <c r="AP2770"/>
      <c r="AQ2770"/>
      <c r="AR2770"/>
      <c r="AS2770"/>
    </row>
    <row r="2771" spans="1:45" x14ac:dyDescent="0.25">
      <c r="A2771" s="110"/>
      <c r="B2771" s="110"/>
      <c r="R2771" s="82"/>
      <c r="S2771"/>
      <c r="T2771"/>
      <c r="U2771"/>
      <c r="V2771" s="12"/>
      <c r="W2771" s="12"/>
      <c r="X2771" s="12"/>
      <c r="Y2771" s="12"/>
      <c r="AA2771" s="12"/>
      <c r="AB2771" s="12"/>
      <c r="AC2771" s="12"/>
      <c r="AD2771" s="12"/>
      <c r="AE2771" s="12"/>
      <c r="AF2771"/>
      <c r="AH2771"/>
      <c r="AI2771"/>
      <c r="AJ2771"/>
      <c r="AK2771"/>
      <c r="AL2771"/>
      <c r="AM2771"/>
      <c r="AN2771"/>
      <c r="AO2771"/>
      <c r="AP2771"/>
      <c r="AQ2771"/>
      <c r="AR2771"/>
      <c r="AS2771"/>
    </row>
    <row r="2772" spans="1:45" x14ac:dyDescent="0.25">
      <c r="A2772" s="110"/>
      <c r="B2772" s="110"/>
      <c r="R2772" s="82"/>
      <c r="S2772"/>
      <c r="T2772"/>
      <c r="U2772"/>
      <c r="V2772" s="12"/>
      <c r="W2772" s="12"/>
      <c r="X2772" s="12"/>
      <c r="Y2772" s="12"/>
      <c r="AA2772" s="12"/>
      <c r="AB2772" s="12"/>
      <c r="AC2772" s="12"/>
      <c r="AD2772" s="12"/>
      <c r="AE2772" s="12"/>
      <c r="AF2772"/>
      <c r="AH2772"/>
      <c r="AI2772"/>
      <c r="AJ2772"/>
      <c r="AK2772"/>
      <c r="AL2772"/>
      <c r="AM2772"/>
      <c r="AN2772"/>
      <c r="AO2772"/>
      <c r="AP2772"/>
      <c r="AQ2772"/>
      <c r="AR2772"/>
      <c r="AS2772"/>
    </row>
    <row r="2773" spans="1:45" x14ac:dyDescent="0.25">
      <c r="A2773" s="110"/>
      <c r="B2773" s="110"/>
      <c r="R2773" s="82"/>
      <c r="S2773"/>
      <c r="T2773"/>
      <c r="U2773"/>
      <c r="V2773" s="12"/>
      <c r="W2773" s="12"/>
      <c r="X2773" s="12"/>
      <c r="Y2773" s="12"/>
      <c r="AA2773" s="12"/>
      <c r="AB2773" s="12"/>
      <c r="AC2773" s="12"/>
      <c r="AD2773" s="12"/>
      <c r="AE2773" s="12"/>
      <c r="AF2773"/>
      <c r="AH2773"/>
      <c r="AI2773"/>
      <c r="AJ2773"/>
      <c r="AK2773"/>
      <c r="AL2773"/>
      <c r="AM2773"/>
      <c r="AN2773"/>
      <c r="AO2773"/>
      <c r="AP2773"/>
      <c r="AQ2773"/>
      <c r="AR2773"/>
      <c r="AS2773"/>
    </row>
    <row r="2774" spans="1:45" x14ac:dyDescent="0.25">
      <c r="A2774" s="110"/>
      <c r="B2774" s="110"/>
      <c r="R2774" s="82"/>
      <c r="S2774"/>
      <c r="T2774"/>
      <c r="U2774"/>
      <c r="V2774" s="12"/>
      <c r="W2774" s="12"/>
      <c r="X2774" s="12"/>
      <c r="Y2774" s="12"/>
      <c r="AA2774" s="12"/>
      <c r="AB2774" s="12"/>
      <c r="AC2774" s="12"/>
      <c r="AD2774" s="12"/>
      <c r="AE2774" s="12"/>
      <c r="AF2774"/>
      <c r="AH2774"/>
      <c r="AI2774"/>
      <c r="AJ2774"/>
      <c r="AK2774"/>
      <c r="AL2774"/>
      <c r="AM2774"/>
      <c r="AN2774"/>
      <c r="AO2774"/>
      <c r="AP2774"/>
      <c r="AQ2774"/>
      <c r="AR2774"/>
      <c r="AS2774"/>
    </row>
    <row r="2775" spans="1:45" x14ac:dyDescent="0.25">
      <c r="A2775" s="110"/>
      <c r="B2775" s="110"/>
      <c r="R2775" s="82"/>
      <c r="S2775"/>
      <c r="T2775"/>
      <c r="U2775"/>
      <c r="V2775" s="12"/>
      <c r="W2775" s="12"/>
      <c r="X2775" s="12"/>
      <c r="Y2775" s="12"/>
      <c r="AA2775" s="12"/>
      <c r="AB2775" s="12"/>
      <c r="AC2775" s="12"/>
      <c r="AD2775" s="12"/>
      <c r="AE2775" s="12"/>
      <c r="AF2775"/>
      <c r="AH2775"/>
      <c r="AI2775"/>
      <c r="AJ2775"/>
      <c r="AK2775"/>
      <c r="AL2775"/>
      <c r="AM2775"/>
      <c r="AN2775"/>
      <c r="AO2775"/>
      <c r="AP2775"/>
      <c r="AQ2775"/>
      <c r="AR2775"/>
      <c r="AS2775"/>
    </row>
    <row r="2776" spans="1:45" x14ac:dyDescent="0.25">
      <c r="A2776" s="110"/>
      <c r="B2776" s="110"/>
      <c r="R2776" s="82"/>
      <c r="S2776"/>
      <c r="T2776"/>
      <c r="U2776"/>
      <c r="V2776" s="12"/>
      <c r="W2776" s="12"/>
      <c r="X2776" s="12"/>
      <c r="Y2776" s="12"/>
      <c r="AA2776" s="12"/>
      <c r="AB2776" s="12"/>
      <c r="AC2776" s="12"/>
      <c r="AD2776" s="12"/>
      <c r="AE2776" s="12"/>
      <c r="AF2776"/>
      <c r="AH2776"/>
      <c r="AI2776"/>
      <c r="AJ2776"/>
      <c r="AK2776"/>
      <c r="AL2776"/>
      <c r="AM2776"/>
      <c r="AN2776"/>
      <c r="AO2776"/>
      <c r="AP2776"/>
      <c r="AQ2776"/>
      <c r="AR2776"/>
      <c r="AS2776"/>
    </row>
    <row r="2777" spans="1:45" x14ac:dyDescent="0.25">
      <c r="A2777" s="110"/>
      <c r="B2777" s="110"/>
      <c r="R2777" s="82"/>
      <c r="S2777"/>
      <c r="T2777"/>
      <c r="U2777"/>
      <c r="V2777" s="12"/>
      <c r="W2777" s="12"/>
      <c r="X2777" s="12"/>
      <c r="Y2777" s="12"/>
      <c r="AA2777" s="12"/>
      <c r="AB2777" s="12"/>
      <c r="AC2777" s="12"/>
      <c r="AD2777" s="12"/>
      <c r="AE2777" s="12"/>
      <c r="AF2777"/>
      <c r="AH2777"/>
      <c r="AI2777"/>
      <c r="AJ2777"/>
      <c r="AK2777"/>
      <c r="AL2777"/>
      <c r="AM2777"/>
      <c r="AN2777"/>
      <c r="AO2777"/>
      <c r="AP2777"/>
      <c r="AQ2777"/>
      <c r="AR2777"/>
      <c r="AS2777"/>
    </row>
    <row r="2778" spans="1:45" x14ac:dyDescent="0.25">
      <c r="A2778" s="110"/>
      <c r="B2778" s="110"/>
      <c r="R2778" s="82"/>
      <c r="S2778"/>
      <c r="T2778"/>
      <c r="U2778"/>
      <c r="V2778" s="12"/>
      <c r="W2778" s="12"/>
      <c r="X2778" s="12"/>
      <c r="Y2778" s="12"/>
      <c r="AA2778" s="12"/>
      <c r="AB2778" s="12"/>
      <c r="AC2778" s="12"/>
      <c r="AD2778" s="12"/>
      <c r="AE2778" s="12"/>
      <c r="AF2778"/>
      <c r="AH2778"/>
      <c r="AI2778"/>
      <c r="AJ2778"/>
      <c r="AK2778"/>
      <c r="AL2778"/>
      <c r="AM2778"/>
      <c r="AN2778"/>
      <c r="AO2778"/>
      <c r="AP2778"/>
      <c r="AQ2778"/>
      <c r="AR2778"/>
      <c r="AS2778"/>
    </row>
    <row r="2779" spans="1:45" x14ac:dyDescent="0.25">
      <c r="A2779" s="110"/>
      <c r="B2779" s="110"/>
      <c r="R2779" s="82"/>
      <c r="S2779"/>
      <c r="T2779"/>
      <c r="U2779"/>
      <c r="V2779" s="12"/>
      <c r="W2779" s="12"/>
      <c r="X2779" s="12"/>
      <c r="Y2779" s="12"/>
      <c r="AA2779" s="12"/>
      <c r="AB2779" s="12"/>
      <c r="AC2779" s="12"/>
      <c r="AD2779" s="12"/>
      <c r="AE2779" s="12"/>
      <c r="AF2779"/>
      <c r="AH2779"/>
      <c r="AI2779"/>
      <c r="AJ2779"/>
      <c r="AK2779"/>
      <c r="AL2779"/>
      <c r="AM2779"/>
      <c r="AN2779"/>
      <c r="AO2779"/>
      <c r="AP2779"/>
      <c r="AQ2779"/>
      <c r="AR2779"/>
      <c r="AS2779"/>
    </row>
    <row r="2780" spans="1:45" x14ac:dyDescent="0.25">
      <c r="A2780" s="110"/>
      <c r="B2780" s="110"/>
      <c r="R2780" s="82"/>
      <c r="S2780"/>
      <c r="T2780"/>
      <c r="U2780"/>
      <c r="V2780" s="12"/>
      <c r="W2780" s="12"/>
      <c r="X2780" s="12"/>
      <c r="Y2780" s="12"/>
      <c r="AA2780" s="12"/>
      <c r="AB2780" s="12"/>
      <c r="AC2780" s="12"/>
      <c r="AD2780" s="12"/>
      <c r="AE2780" s="12"/>
      <c r="AF2780"/>
      <c r="AH2780"/>
      <c r="AI2780"/>
      <c r="AJ2780"/>
      <c r="AK2780"/>
      <c r="AL2780"/>
      <c r="AM2780"/>
      <c r="AN2780"/>
      <c r="AO2780"/>
      <c r="AP2780"/>
      <c r="AQ2780"/>
      <c r="AR2780"/>
      <c r="AS2780"/>
    </row>
    <row r="2781" spans="1:45" x14ac:dyDescent="0.25">
      <c r="A2781" s="110"/>
      <c r="B2781" s="110"/>
      <c r="R2781" s="82"/>
      <c r="S2781"/>
      <c r="T2781"/>
      <c r="U2781"/>
      <c r="V2781" s="12"/>
      <c r="W2781" s="12"/>
      <c r="X2781" s="12"/>
      <c r="Y2781" s="12"/>
      <c r="AA2781" s="12"/>
      <c r="AB2781" s="12"/>
      <c r="AC2781" s="12"/>
      <c r="AD2781" s="12"/>
      <c r="AE2781" s="12"/>
      <c r="AF2781"/>
      <c r="AH2781"/>
      <c r="AI2781"/>
      <c r="AJ2781"/>
      <c r="AK2781"/>
      <c r="AL2781"/>
      <c r="AM2781"/>
      <c r="AN2781"/>
      <c r="AO2781"/>
      <c r="AP2781"/>
      <c r="AQ2781"/>
      <c r="AR2781"/>
      <c r="AS2781"/>
    </row>
    <row r="2782" spans="1:45" x14ac:dyDescent="0.25">
      <c r="A2782" s="110"/>
      <c r="B2782" s="110"/>
      <c r="R2782" s="82"/>
      <c r="S2782"/>
      <c r="T2782"/>
      <c r="U2782"/>
      <c r="V2782" s="12"/>
      <c r="W2782" s="12"/>
      <c r="X2782" s="12"/>
      <c r="Y2782" s="12"/>
      <c r="AA2782" s="12"/>
      <c r="AB2782" s="12"/>
      <c r="AC2782" s="12"/>
      <c r="AD2782" s="12"/>
      <c r="AE2782" s="12"/>
      <c r="AF2782"/>
      <c r="AH2782"/>
      <c r="AI2782"/>
      <c r="AJ2782"/>
      <c r="AK2782"/>
      <c r="AL2782"/>
      <c r="AM2782"/>
      <c r="AN2782"/>
      <c r="AO2782"/>
      <c r="AP2782"/>
      <c r="AQ2782"/>
      <c r="AR2782"/>
      <c r="AS2782"/>
    </row>
    <row r="2783" spans="1:45" x14ac:dyDescent="0.25">
      <c r="A2783" s="110"/>
      <c r="B2783" s="110"/>
      <c r="R2783" s="82"/>
      <c r="S2783"/>
      <c r="T2783"/>
      <c r="U2783"/>
      <c r="V2783" s="12"/>
      <c r="W2783" s="12"/>
      <c r="X2783" s="12"/>
      <c r="Y2783" s="12"/>
      <c r="AA2783" s="12"/>
      <c r="AB2783" s="12"/>
      <c r="AC2783" s="12"/>
      <c r="AD2783" s="12"/>
      <c r="AE2783" s="12"/>
      <c r="AF2783"/>
      <c r="AH2783"/>
      <c r="AI2783"/>
      <c r="AJ2783"/>
      <c r="AK2783"/>
      <c r="AL2783"/>
      <c r="AM2783"/>
      <c r="AN2783"/>
      <c r="AO2783"/>
      <c r="AP2783"/>
      <c r="AQ2783"/>
      <c r="AR2783"/>
      <c r="AS2783"/>
    </row>
    <row r="2784" spans="1:45" x14ac:dyDescent="0.25">
      <c r="A2784" s="110"/>
      <c r="B2784" s="110"/>
      <c r="R2784" s="82"/>
      <c r="S2784"/>
      <c r="T2784"/>
      <c r="U2784"/>
      <c r="V2784" s="12"/>
      <c r="W2784" s="12"/>
      <c r="X2784" s="12"/>
      <c r="Y2784" s="12"/>
      <c r="AA2784" s="12"/>
      <c r="AB2784" s="12"/>
      <c r="AC2784" s="12"/>
      <c r="AD2784" s="12"/>
      <c r="AE2784" s="12"/>
      <c r="AF2784"/>
      <c r="AH2784"/>
      <c r="AI2784"/>
      <c r="AJ2784"/>
      <c r="AK2784"/>
      <c r="AL2784"/>
      <c r="AM2784"/>
      <c r="AN2784"/>
      <c r="AO2784"/>
      <c r="AP2784"/>
      <c r="AQ2784"/>
      <c r="AR2784"/>
      <c r="AS2784"/>
    </row>
    <row r="2785" spans="1:45" x14ac:dyDescent="0.25">
      <c r="A2785" s="110"/>
      <c r="B2785" s="110"/>
      <c r="R2785" s="82"/>
      <c r="S2785"/>
      <c r="T2785"/>
      <c r="U2785"/>
      <c r="V2785" s="12"/>
      <c r="W2785" s="12"/>
      <c r="X2785" s="12"/>
      <c r="Y2785" s="12"/>
      <c r="AA2785" s="12"/>
      <c r="AB2785" s="12"/>
      <c r="AC2785" s="12"/>
      <c r="AD2785" s="12"/>
      <c r="AE2785" s="12"/>
      <c r="AF2785"/>
      <c r="AH2785"/>
      <c r="AI2785"/>
      <c r="AJ2785"/>
      <c r="AK2785"/>
      <c r="AL2785"/>
      <c r="AM2785"/>
      <c r="AN2785"/>
      <c r="AO2785"/>
      <c r="AP2785"/>
      <c r="AQ2785"/>
      <c r="AR2785"/>
      <c r="AS2785"/>
    </row>
    <row r="2786" spans="1:45" x14ac:dyDescent="0.25">
      <c r="A2786" s="110"/>
      <c r="B2786" s="110"/>
      <c r="R2786" s="82"/>
      <c r="S2786"/>
      <c r="T2786"/>
      <c r="U2786"/>
      <c r="V2786" s="12"/>
      <c r="W2786" s="12"/>
      <c r="X2786" s="12"/>
      <c r="Y2786" s="12"/>
      <c r="AA2786" s="12"/>
      <c r="AB2786" s="12"/>
      <c r="AC2786" s="12"/>
      <c r="AD2786" s="12"/>
      <c r="AE2786" s="12"/>
      <c r="AF2786"/>
      <c r="AH2786"/>
      <c r="AI2786"/>
      <c r="AJ2786"/>
      <c r="AK2786"/>
      <c r="AL2786"/>
      <c r="AM2786"/>
      <c r="AN2786"/>
      <c r="AO2786"/>
      <c r="AP2786"/>
      <c r="AQ2786"/>
      <c r="AR2786"/>
      <c r="AS2786"/>
    </row>
    <row r="2787" spans="1:45" x14ac:dyDescent="0.25">
      <c r="A2787" s="110"/>
      <c r="B2787" s="110"/>
      <c r="R2787" s="82"/>
      <c r="S2787"/>
      <c r="T2787"/>
      <c r="U2787"/>
      <c r="V2787" s="12"/>
      <c r="W2787" s="12"/>
      <c r="X2787" s="12"/>
      <c r="Y2787" s="12"/>
      <c r="AA2787" s="12"/>
      <c r="AB2787" s="12"/>
      <c r="AC2787" s="12"/>
      <c r="AD2787" s="12"/>
      <c r="AE2787" s="12"/>
      <c r="AF2787"/>
      <c r="AH2787"/>
      <c r="AI2787"/>
      <c r="AJ2787"/>
      <c r="AK2787"/>
      <c r="AL2787"/>
      <c r="AM2787"/>
      <c r="AN2787"/>
      <c r="AO2787"/>
      <c r="AP2787"/>
      <c r="AQ2787"/>
      <c r="AR2787"/>
      <c r="AS2787"/>
    </row>
    <row r="2788" spans="1:45" x14ac:dyDescent="0.25">
      <c r="A2788" s="110"/>
      <c r="B2788" s="110"/>
      <c r="R2788" s="82"/>
      <c r="S2788"/>
      <c r="T2788"/>
      <c r="U2788"/>
      <c r="V2788" s="12"/>
      <c r="W2788" s="12"/>
      <c r="X2788" s="12"/>
      <c r="Y2788" s="12"/>
      <c r="AA2788" s="12"/>
      <c r="AB2788" s="12"/>
      <c r="AC2788" s="12"/>
      <c r="AD2788" s="12"/>
      <c r="AE2788" s="12"/>
      <c r="AF2788"/>
      <c r="AH2788"/>
      <c r="AI2788"/>
      <c r="AJ2788"/>
      <c r="AK2788"/>
      <c r="AL2788"/>
      <c r="AM2788"/>
      <c r="AN2788"/>
      <c r="AO2788"/>
      <c r="AP2788"/>
      <c r="AQ2788"/>
      <c r="AR2788"/>
      <c r="AS2788"/>
    </row>
    <row r="2789" spans="1:45" x14ac:dyDescent="0.25">
      <c r="A2789" s="110"/>
      <c r="B2789" s="110"/>
      <c r="R2789" s="82"/>
      <c r="S2789"/>
      <c r="T2789"/>
      <c r="U2789"/>
      <c r="V2789" s="12"/>
      <c r="W2789" s="12"/>
      <c r="X2789" s="12"/>
      <c r="Y2789" s="12"/>
      <c r="AA2789" s="12"/>
      <c r="AB2789" s="12"/>
      <c r="AC2789" s="12"/>
      <c r="AD2789" s="12"/>
      <c r="AE2789" s="12"/>
      <c r="AF2789"/>
      <c r="AH2789"/>
      <c r="AI2789"/>
      <c r="AJ2789"/>
      <c r="AK2789"/>
      <c r="AL2789"/>
      <c r="AM2789"/>
      <c r="AN2789"/>
      <c r="AO2789"/>
      <c r="AP2789"/>
      <c r="AQ2789"/>
      <c r="AR2789"/>
      <c r="AS2789"/>
    </row>
    <row r="2790" spans="1:45" x14ac:dyDescent="0.25">
      <c r="A2790" s="110"/>
      <c r="B2790" s="110"/>
      <c r="R2790" s="82"/>
      <c r="S2790"/>
      <c r="T2790"/>
      <c r="U2790"/>
      <c r="V2790" s="12"/>
      <c r="W2790" s="12"/>
      <c r="X2790" s="12"/>
      <c r="Y2790" s="12"/>
      <c r="AA2790" s="12"/>
      <c r="AB2790" s="12"/>
      <c r="AC2790" s="12"/>
      <c r="AD2790" s="12"/>
      <c r="AE2790" s="12"/>
      <c r="AF2790"/>
      <c r="AH2790"/>
      <c r="AI2790"/>
      <c r="AJ2790"/>
      <c r="AK2790"/>
      <c r="AL2790"/>
      <c r="AM2790"/>
      <c r="AN2790"/>
      <c r="AO2790"/>
      <c r="AP2790"/>
      <c r="AQ2790"/>
      <c r="AR2790"/>
      <c r="AS2790"/>
    </row>
    <row r="2791" spans="1:45" x14ac:dyDescent="0.25">
      <c r="A2791" s="110"/>
      <c r="B2791" s="110"/>
      <c r="R2791" s="82"/>
      <c r="S2791"/>
      <c r="T2791"/>
      <c r="U2791"/>
      <c r="V2791" s="12"/>
      <c r="W2791" s="12"/>
      <c r="X2791" s="12"/>
      <c r="Y2791" s="12"/>
      <c r="AA2791" s="12"/>
      <c r="AB2791" s="12"/>
      <c r="AC2791" s="12"/>
      <c r="AD2791" s="12"/>
      <c r="AE2791" s="12"/>
      <c r="AF2791"/>
      <c r="AH2791"/>
      <c r="AI2791"/>
      <c r="AJ2791"/>
      <c r="AK2791"/>
      <c r="AL2791"/>
      <c r="AM2791"/>
      <c r="AN2791"/>
      <c r="AO2791"/>
      <c r="AP2791"/>
      <c r="AQ2791"/>
      <c r="AR2791"/>
      <c r="AS2791"/>
    </row>
    <row r="2792" spans="1:45" x14ac:dyDescent="0.25">
      <c r="A2792" s="110"/>
      <c r="B2792" s="110"/>
      <c r="R2792" s="82"/>
      <c r="S2792"/>
      <c r="T2792"/>
      <c r="U2792"/>
      <c r="V2792" s="12"/>
      <c r="W2792" s="12"/>
      <c r="X2792" s="12"/>
      <c r="Y2792" s="12"/>
      <c r="AA2792" s="12"/>
      <c r="AB2792" s="12"/>
      <c r="AC2792" s="12"/>
      <c r="AD2792" s="12"/>
      <c r="AE2792" s="12"/>
      <c r="AF2792"/>
      <c r="AH2792"/>
      <c r="AI2792"/>
      <c r="AJ2792"/>
      <c r="AK2792"/>
      <c r="AL2792"/>
      <c r="AM2792"/>
      <c r="AN2792"/>
      <c r="AO2792"/>
      <c r="AP2792"/>
      <c r="AQ2792"/>
      <c r="AR2792"/>
      <c r="AS2792"/>
    </row>
    <row r="2793" spans="1:45" x14ac:dyDescent="0.25">
      <c r="A2793" s="110"/>
      <c r="B2793" s="110"/>
      <c r="R2793" s="82"/>
      <c r="S2793"/>
      <c r="T2793"/>
      <c r="U2793"/>
      <c r="V2793" s="12"/>
      <c r="W2793" s="12"/>
      <c r="X2793" s="12"/>
      <c r="Y2793" s="12"/>
      <c r="AA2793" s="12"/>
      <c r="AB2793" s="12"/>
      <c r="AC2793" s="12"/>
      <c r="AD2793" s="12"/>
      <c r="AE2793" s="12"/>
      <c r="AF2793"/>
      <c r="AH2793"/>
      <c r="AI2793"/>
      <c r="AJ2793"/>
      <c r="AK2793"/>
      <c r="AL2793"/>
      <c r="AM2793"/>
      <c r="AN2793"/>
      <c r="AO2793"/>
      <c r="AP2793"/>
      <c r="AQ2793"/>
      <c r="AR2793"/>
      <c r="AS2793"/>
    </row>
    <row r="2794" spans="1:45" x14ac:dyDescent="0.25">
      <c r="A2794" s="110"/>
      <c r="B2794" s="110"/>
      <c r="R2794" s="82"/>
      <c r="S2794"/>
      <c r="T2794"/>
      <c r="U2794"/>
      <c r="V2794" s="12"/>
      <c r="W2794" s="12"/>
      <c r="X2794" s="12"/>
      <c r="Y2794" s="12"/>
      <c r="AA2794" s="12"/>
      <c r="AB2794" s="12"/>
      <c r="AC2794" s="12"/>
      <c r="AD2794" s="12"/>
      <c r="AE2794" s="12"/>
      <c r="AF2794"/>
      <c r="AH2794"/>
      <c r="AI2794"/>
      <c r="AJ2794"/>
      <c r="AK2794"/>
      <c r="AL2794"/>
      <c r="AM2794"/>
      <c r="AN2794"/>
      <c r="AO2794"/>
      <c r="AP2794"/>
      <c r="AQ2794"/>
      <c r="AR2794"/>
      <c r="AS2794"/>
    </row>
    <row r="2795" spans="1:45" x14ac:dyDescent="0.25">
      <c r="A2795" s="110"/>
      <c r="B2795" s="110"/>
      <c r="R2795" s="82"/>
      <c r="S2795"/>
      <c r="T2795"/>
      <c r="U2795"/>
      <c r="V2795" s="12"/>
      <c r="W2795" s="12"/>
      <c r="X2795" s="12"/>
      <c r="Y2795" s="12"/>
      <c r="AA2795" s="12"/>
      <c r="AB2795" s="12"/>
      <c r="AC2795" s="12"/>
      <c r="AD2795" s="12"/>
      <c r="AE2795" s="12"/>
      <c r="AF2795"/>
      <c r="AH2795"/>
      <c r="AI2795"/>
      <c r="AJ2795"/>
      <c r="AK2795"/>
      <c r="AL2795"/>
      <c r="AM2795"/>
      <c r="AN2795"/>
      <c r="AO2795"/>
      <c r="AP2795"/>
      <c r="AQ2795"/>
      <c r="AR2795"/>
      <c r="AS2795"/>
    </row>
    <row r="2796" spans="1:45" x14ac:dyDescent="0.25">
      <c r="A2796" s="110"/>
      <c r="B2796" s="110"/>
      <c r="R2796" s="82"/>
      <c r="S2796"/>
      <c r="T2796"/>
      <c r="U2796"/>
      <c r="V2796" s="12"/>
      <c r="W2796" s="12"/>
      <c r="X2796" s="12"/>
      <c r="Y2796" s="12"/>
      <c r="AA2796" s="12"/>
      <c r="AB2796" s="12"/>
      <c r="AC2796" s="12"/>
      <c r="AD2796" s="12"/>
      <c r="AE2796" s="12"/>
      <c r="AF2796"/>
      <c r="AH2796"/>
      <c r="AI2796"/>
      <c r="AJ2796"/>
      <c r="AK2796"/>
      <c r="AL2796"/>
      <c r="AM2796"/>
      <c r="AN2796"/>
      <c r="AO2796"/>
      <c r="AP2796"/>
      <c r="AQ2796"/>
      <c r="AR2796"/>
      <c r="AS2796"/>
    </row>
    <row r="2797" spans="1:45" x14ac:dyDescent="0.25">
      <c r="A2797" s="110"/>
      <c r="B2797" s="110"/>
      <c r="R2797" s="82"/>
      <c r="S2797"/>
      <c r="T2797"/>
      <c r="U2797"/>
      <c r="V2797" s="12"/>
      <c r="W2797" s="12"/>
      <c r="X2797" s="12"/>
      <c r="Y2797" s="12"/>
      <c r="AA2797" s="12"/>
      <c r="AB2797" s="12"/>
      <c r="AC2797" s="12"/>
      <c r="AD2797" s="12"/>
      <c r="AE2797" s="12"/>
      <c r="AF2797"/>
      <c r="AH2797"/>
      <c r="AI2797"/>
      <c r="AJ2797"/>
      <c r="AK2797"/>
      <c r="AL2797"/>
      <c r="AM2797"/>
      <c r="AN2797"/>
      <c r="AO2797"/>
      <c r="AP2797"/>
      <c r="AQ2797"/>
      <c r="AR2797"/>
      <c r="AS2797"/>
    </row>
    <row r="2798" spans="1:45" x14ac:dyDescent="0.25">
      <c r="A2798" s="110"/>
      <c r="B2798" s="110"/>
      <c r="R2798" s="82"/>
      <c r="S2798"/>
      <c r="T2798"/>
      <c r="U2798"/>
      <c r="V2798" s="12"/>
      <c r="W2798" s="12"/>
      <c r="X2798" s="12"/>
      <c r="Y2798" s="12"/>
      <c r="AA2798" s="12"/>
      <c r="AB2798" s="12"/>
      <c r="AC2798" s="12"/>
      <c r="AD2798" s="12"/>
      <c r="AE2798" s="12"/>
      <c r="AF2798"/>
      <c r="AH2798"/>
      <c r="AI2798"/>
      <c r="AJ2798"/>
      <c r="AK2798"/>
      <c r="AL2798"/>
      <c r="AM2798"/>
      <c r="AN2798"/>
      <c r="AO2798"/>
      <c r="AP2798"/>
      <c r="AQ2798"/>
      <c r="AR2798"/>
      <c r="AS2798"/>
    </row>
    <row r="2799" spans="1:45" x14ac:dyDescent="0.25">
      <c r="A2799" s="110"/>
      <c r="B2799" s="110"/>
      <c r="R2799" s="82"/>
      <c r="S2799"/>
      <c r="T2799"/>
      <c r="U2799"/>
      <c r="V2799" s="12"/>
      <c r="W2799" s="12"/>
      <c r="X2799" s="12"/>
      <c r="Y2799" s="12"/>
      <c r="AA2799" s="12"/>
      <c r="AB2799" s="12"/>
      <c r="AC2799" s="12"/>
      <c r="AD2799" s="12"/>
      <c r="AE2799" s="12"/>
      <c r="AF2799"/>
      <c r="AH2799"/>
      <c r="AI2799"/>
      <c r="AJ2799"/>
      <c r="AK2799"/>
      <c r="AL2799"/>
      <c r="AM2799"/>
      <c r="AN2799"/>
      <c r="AO2799"/>
      <c r="AP2799"/>
      <c r="AQ2799"/>
      <c r="AR2799"/>
      <c r="AS2799"/>
    </row>
    <row r="2800" spans="1:45" x14ac:dyDescent="0.25">
      <c r="A2800" s="110"/>
      <c r="B2800" s="110"/>
      <c r="R2800" s="82"/>
      <c r="S2800"/>
      <c r="T2800"/>
      <c r="U2800"/>
      <c r="V2800" s="12"/>
      <c r="W2800" s="12"/>
      <c r="X2800" s="12"/>
      <c r="Y2800" s="12"/>
      <c r="AA2800" s="12"/>
      <c r="AB2800" s="12"/>
      <c r="AC2800" s="12"/>
      <c r="AD2800" s="12"/>
      <c r="AE2800" s="12"/>
      <c r="AF2800"/>
      <c r="AH2800"/>
      <c r="AI2800"/>
      <c r="AJ2800"/>
      <c r="AK2800"/>
      <c r="AL2800"/>
      <c r="AM2800"/>
      <c r="AN2800"/>
      <c r="AO2800"/>
      <c r="AP2800"/>
      <c r="AQ2800"/>
      <c r="AR2800"/>
      <c r="AS2800"/>
    </row>
    <row r="2801" spans="1:45" x14ac:dyDescent="0.25">
      <c r="A2801" s="110"/>
      <c r="B2801" s="110"/>
      <c r="R2801" s="82"/>
      <c r="S2801"/>
      <c r="T2801"/>
      <c r="U2801"/>
      <c r="V2801" s="12"/>
      <c r="W2801" s="12"/>
      <c r="X2801" s="12"/>
      <c r="Y2801" s="12"/>
      <c r="AA2801" s="12"/>
      <c r="AB2801" s="12"/>
      <c r="AC2801" s="12"/>
      <c r="AD2801" s="12"/>
      <c r="AE2801" s="12"/>
      <c r="AF2801"/>
      <c r="AH2801"/>
      <c r="AI2801"/>
      <c r="AJ2801"/>
      <c r="AK2801"/>
      <c r="AL2801"/>
      <c r="AM2801"/>
      <c r="AN2801"/>
      <c r="AO2801"/>
      <c r="AP2801"/>
      <c r="AQ2801"/>
      <c r="AR2801"/>
      <c r="AS2801"/>
    </row>
    <row r="2802" spans="1:45" x14ac:dyDescent="0.25">
      <c r="A2802" s="110"/>
      <c r="B2802" s="110"/>
      <c r="R2802" s="82"/>
      <c r="S2802"/>
      <c r="T2802"/>
      <c r="U2802"/>
      <c r="V2802" s="12"/>
      <c r="W2802" s="12"/>
      <c r="X2802" s="12"/>
      <c r="Y2802" s="12"/>
      <c r="AA2802" s="12"/>
      <c r="AB2802" s="12"/>
      <c r="AC2802" s="12"/>
      <c r="AD2802" s="12"/>
      <c r="AE2802" s="12"/>
      <c r="AF2802"/>
      <c r="AH2802"/>
      <c r="AI2802"/>
      <c r="AJ2802"/>
      <c r="AK2802"/>
      <c r="AL2802"/>
      <c r="AM2802"/>
      <c r="AN2802"/>
      <c r="AO2802"/>
      <c r="AP2802"/>
      <c r="AQ2802"/>
      <c r="AR2802"/>
      <c r="AS2802"/>
    </row>
    <row r="2803" spans="1:45" x14ac:dyDescent="0.25">
      <c r="A2803" s="110"/>
      <c r="B2803" s="110"/>
      <c r="R2803" s="82"/>
      <c r="S2803"/>
      <c r="T2803"/>
      <c r="U2803"/>
      <c r="V2803" s="12"/>
      <c r="W2803" s="12"/>
      <c r="X2803" s="12"/>
      <c r="Y2803" s="12"/>
      <c r="AA2803" s="12"/>
      <c r="AB2803" s="12"/>
      <c r="AC2803" s="12"/>
      <c r="AD2803" s="12"/>
      <c r="AE2803" s="12"/>
      <c r="AF2803"/>
      <c r="AH2803"/>
      <c r="AI2803"/>
      <c r="AJ2803"/>
      <c r="AK2803"/>
      <c r="AL2803"/>
      <c r="AM2803"/>
      <c r="AN2803"/>
      <c r="AO2803"/>
      <c r="AP2803"/>
      <c r="AQ2803"/>
      <c r="AR2803"/>
      <c r="AS2803"/>
    </row>
    <row r="2804" spans="1:45" x14ac:dyDescent="0.25">
      <c r="A2804" s="110"/>
      <c r="B2804" s="110"/>
      <c r="R2804" s="82"/>
      <c r="S2804"/>
      <c r="T2804"/>
      <c r="U2804"/>
      <c r="V2804" s="12"/>
      <c r="W2804" s="12"/>
      <c r="X2804" s="12"/>
      <c r="Y2804" s="12"/>
      <c r="AA2804" s="12"/>
      <c r="AB2804" s="12"/>
      <c r="AC2804" s="12"/>
      <c r="AD2804" s="12"/>
      <c r="AE2804" s="12"/>
      <c r="AF2804"/>
      <c r="AH2804"/>
      <c r="AI2804"/>
      <c r="AJ2804"/>
      <c r="AK2804"/>
      <c r="AL2804"/>
      <c r="AM2804"/>
      <c r="AN2804"/>
      <c r="AO2804"/>
      <c r="AP2804"/>
      <c r="AQ2804"/>
      <c r="AR2804"/>
      <c r="AS2804"/>
    </row>
    <row r="2805" spans="1:45" x14ac:dyDescent="0.25">
      <c r="A2805" s="110"/>
      <c r="B2805" s="110"/>
      <c r="R2805" s="82"/>
      <c r="S2805"/>
      <c r="T2805"/>
      <c r="U2805"/>
      <c r="V2805" s="12"/>
      <c r="W2805" s="12"/>
      <c r="X2805" s="12"/>
      <c r="Y2805" s="12"/>
      <c r="AA2805" s="12"/>
      <c r="AB2805" s="12"/>
      <c r="AC2805" s="12"/>
      <c r="AD2805" s="12"/>
      <c r="AE2805" s="12"/>
      <c r="AF2805"/>
      <c r="AH2805"/>
      <c r="AI2805"/>
      <c r="AJ2805"/>
      <c r="AK2805"/>
      <c r="AL2805"/>
      <c r="AM2805"/>
      <c r="AN2805"/>
      <c r="AO2805"/>
      <c r="AP2805"/>
      <c r="AQ2805"/>
      <c r="AR2805"/>
      <c r="AS2805"/>
    </row>
    <row r="2806" spans="1:45" x14ac:dyDescent="0.25">
      <c r="A2806" s="110"/>
      <c r="B2806" s="110"/>
      <c r="R2806" s="82"/>
      <c r="S2806"/>
      <c r="T2806"/>
      <c r="U2806"/>
      <c r="V2806" s="12"/>
      <c r="W2806" s="12"/>
      <c r="X2806" s="12"/>
      <c r="Y2806" s="12"/>
      <c r="AA2806" s="12"/>
      <c r="AB2806" s="12"/>
      <c r="AC2806" s="12"/>
      <c r="AD2806" s="12"/>
      <c r="AE2806" s="12"/>
      <c r="AF2806"/>
      <c r="AH2806"/>
      <c r="AI2806"/>
      <c r="AJ2806"/>
      <c r="AK2806"/>
      <c r="AL2806"/>
      <c r="AM2806"/>
      <c r="AN2806"/>
      <c r="AO2806"/>
      <c r="AP2806"/>
      <c r="AQ2806"/>
      <c r="AR2806"/>
      <c r="AS2806"/>
    </row>
    <row r="2807" spans="1:45" x14ac:dyDescent="0.25">
      <c r="A2807" s="110"/>
      <c r="B2807" s="110"/>
      <c r="R2807" s="82"/>
      <c r="S2807"/>
      <c r="T2807"/>
      <c r="U2807"/>
      <c r="V2807" s="12"/>
      <c r="W2807" s="12"/>
      <c r="X2807" s="12"/>
      <c r="Y2807" s="12"/>
      <c r="AA2807" s="12"/>
      <c r="AB2807" s="12"/>
      <c r="AC2807" s="12"/>
      <c r="AD2807" s="12"/>
      <c r="AE2807" s="12"/>
      <c r="AF2807"/>
      <c r="AH2807"/>
      <c r="AI2807"/>
      <c r="AJ2807"/>
      <c r="AK2807"/>
      <c r="AL2807"/>
      <c r="AM2807"/>
      <c r="AN2807"/>
      <c r="AO2807"/>
      <c r="AP2807"/>
      <c r="AQ2807"/>
      <c r="AR2807"/>
      <c r="AS2807"/>
    </row>
    <row r="2808" spans="1:45" x14ac:dyDescent="0.25">
      <c r="A2808" s="110"/>
      <c r="B2808" s="110"/>
      <c r="R2808" s="82"/>
      <c r="S2808"/>
      <c r="T2808"/>
      <c r="U2808"/>
      <c r="V2808" s="12"/>
      <c r="W2808" s="12"/>
      <c r="X2808" s="12"/>
      <c r="Y2808" s="12"/>
      <c r="AA2808" s="12"/>
      <c r="AB2808" s="12"/>
      <c r="AC2808" s="12"/>
      <c r="AD2808" s="12"/>
      <c r="AE2808" s="12"/>
      <c r="AF2808"/>
      <c r="AH2808"/>
      <c r="AI2808"/>
      <c r="AJ2808"/>
      <c r="AK2808"/>
      <c r="AL2808"/>
      <c r="AM2808"/>
      <c r="AN2808"/>
      <c r="AO2808"/>
      <c r="AP2808"/>
      <c r="AQ2808"/>
      <c r="AR2808"/>
      <c r="AS2808"/>
    </row>
    <row r="2809" spans="1:45" x14ac:dyDescent="0.25">
      <c r="A2809" s="110"/>
      <c r="B2809" s="110"/>
      <c r="R2809" s="82"/>
      <c r="S2809"/>
      <c r="T2809"/>
      <c r="U2809"/>
      <c r="V2809" s="12"/>
      <c r="W2809" s="12"/>
      <c r="X2809" s="12"/>
      <c r="Y2809" s="12"/>
      <c r="AA2809" s="12"/>
      <c r="AB2809" s="12"/>
      <c r="AC2809" s="12"/>
      <c r="AD2809" s="12"/>
      <c r="AE2809" s="12"/>
      <c r="AF2809"/>
      <c r="AH2809"/>
      <c r="AI2809"/>
      <c r="AJ2809"/>
      <c r="AK2809"/>
      <c r="AL2809"/>
      <c r="AM2809"/>
      <c r="AN2809"/>
      <c r="AO2809"/>
      <c r="AP2809"/>
      <c r="AQ2809"/>
      <c r="AR2809"/>
      <c r="AS2809"/>
    </row>
    <row r="2810" spans="1:45" x14ac:dyDescent="0.25">
      <c r="A2810" s="110"/>
      <c r="B2810" s="110"/>
      <c r="R2810" s="82"/>
      <c r="S2810"/>
      <c r="T2810"/>
      <c r="U2810"/>
      <c r="V2810" s="12"/>
      <c r="W2810" s="12"/>
      <c r="X2810" s="12"/>
      <c r="Y2810" s="12"/>
      <c r="AA2810" s="12"/>
      <c r="AB2810" s="12"/>
      <c r="AC2810" s="12"/>
      <c r="AD2810" s="12"/>
      <c r="AE2810" s="12"/>
      <c r="AF2810"/>
      <c r="AH2810"/>
      <c r="AI2810"/>
      <c r="AJ2810"/>
      <c r="AK2810"/>
      <c r="AL2810"/>
      <c r="AM2810"/>
      <c r="AN2810"/>
      <c r="AO2810"/>
      <c r="AP2810"/>
      <c r="AQ2810"/>
      <c r="AR2810"/>
      <c r="AS2810"/>
    </row>
    <row r="2811" spans="1:45" x14ac:dyDescent="0.25">
      <c r="A2811" s="110"/>
      <c r="B2811" s="110"/>
      <c r="R2811" s="82"/>
      <c r="S2811"/>
      <c r="T2811"/>
      <c r="U2811"/>
      <c r="V2811" s="12"/>
      <c r="W2811" s="12"/>
      <c r="X2811" s="12"/>
      <c r="Y2811" s="12"/>
      <c r="AA2811" s="12"/>
      <c r="AB2811" s="12"/>
      <c r="AC2811" s="12"/>
      <c r="AD2811" s="12"/>
      <c r="AE2811" s="12"/>
      <c r="AF2811"/>
      <c r="AH2811"/>
      <c r="AI2811"/>
      <c r="AJ2811"/>
      <c r="AK2811"/>
      <c r="AL2811"/>
      <c r="AM2811"/>
      <c r="AN2811"/>
      <c r="AO2811"/>
      <c r="AP2811"/>
      <c r="AQ2811"/>
      <c r="AR2811"/>
      <c r="AS2811"/>
    </row>
    <row r="2812" spans="1:45" x14ac:dyDescent="0.25">
      <c r="A2812" s="110"/>
      <c r="B2812" s="110"/>
      <c r="R2812" s="82"/>
      <c r="S2812"/>
      <c r="T2812"/>
      <c r="U2812"/>
      <c r="V2812" s="12"/>
      <c r="W2812" s="12"/>
      <c r="X2812" s="12"/>
      <c r="Y2812" s="12"/>
      <c r="AA2812" s="12"/>
      <c r="AB2812" s="12"/>
      <c r="AC2812" s="12"/>
      <c r="AD2812" s="12"/>
      <c r="AE2812" s="12"/>
      <c r="AF2812"/>
      <c r="AH2812"/>
      <c r="AI2812"/>
      <c r="AJ2812"/>
      <c r="AK2812"/>
      <c r="AL2812"/>
      <c r="AM2812"/>
      <c r="AN2812"/>
      <c r="AO2812"/>
      <c r="AP2812"/>
      <c r="AQ2812"/>
      <c r="AR2812"/>
      <c r="AS2812"/>
    </row>
    <row r="2813" spans="1:45" x14ac:dyDescent="0.25">
      <c r="A2813" s="110"/>
      <c r="B2813" s="110"/>
      <c r="R2813" s="82"/>
      <c r="S2813"/>
      <c r="T2813"/>
      <c r="U2813"/>
      <c r="V2813" s="12"/>
      <c r="W2813" s="12"/>
      <c r="X2813" s="12"/>
      <c r="Y2813" s="12"/>
      <c r="AA2813" s="12"/>
      <c r="AB2813" s="12"/>
      <c r="AC2813" s="12"/>
      <c r="AD2813" s="12"/>
      <c r="AE2813" s="12"/>
      <c r="AF2813"/>
      <c r="AH2813"/>
      <c r="AI2813"/>
      <c r="AJ2813"/>
      <c r="AK2813"/>
      <c r="AL2813"/>
      <c r="AM2813"/>
      <c r="AN2813"/>
      <c r="AO2813"/>
      <c r="AP2813"/>
      <c r="AQ2813"/>
      <c r="AR2813"/>
      <c r="AS2813"/>
    </row>
    <row r="2814" spans="1:45" x14ac:dyDescent="0.25">
      <c r="A2814" s="110"/>
      <c r="B2814" s="110"/>
      <c r="R2814" s="82"/>
      <c r="S2814"/>
      <c r="T2814"/>
      <c r="U2814"/>
      <c r="V2814" s="12"/>
      <c r="W2814" s="12"/>
      <c r="X2814" s="12"/>
      <c r="Y2814" s="12"/>
      <c r="AA2814" s="12"/>
      <c r="AB2814" s="12"/>
      <c r="AC2814" s="12"/>
      <c r="AD2814" s="12"/>
      <c r="AE2814" s="12"/>
      <c r="AF2814"/>
      <c r="AH2814"/>
      <c r="AI2814"/>
      <c r="AJ2814"/>
      <c r="AK2814"/>
      <c r="AL2814"/>
      <c r="AM2814"/>
      <c r="AN2814"/>
      <c r="AO2814"/>
      <c r="AP2814"/>
      <c r="AQ2814"/>
      <c r="AR2814"/>
      <c r="AS2814"/>
    </row>
    <row r="2815" spans="1:45" x14ac:dyDescent="0.25">
      <c r="A2815" s="110"/>
      <c r="B2815" s="110"/>
      <c r="R2815" s="82"/>
      <c r="S2815"/>
      <c r="T2815"/>
      <c r="U2815"/>
      <c r="V2815" s="12"/>
      <c r="W2815" s="12"/>
      <c r="X2815" s="12"/>
      <c r="Y2815" s="12"/>
      <c r="AA2815" s="12"/>
      <c r="AB2815" s="12"/>
      <c r="AC2815" s="12"/>
      <c r="AD2815" s="12"/>
      <c r="AE2815" s="12"/>
      <c r="AF2815"/>
      <c r="AH2815"/>
      <c r="AI2815"/>
      <c r="AJ2815"/>
      <c r="AK2815"/>
      <c r="AL2815"/>
      <c r="AM2815"/>
      <c r="AN2815"/>
      <c r="AO2815"/>
      <c r="AP2815"/>
      <c r="AQ2815"/>
      <c r="AR2815"/>
      <c r="AS2815"/>
    </row>
    <row r="2816" spans="1:45" x14ac:dyDescent="0.25">
      <c r="A2816" s="110"/>
      <c r="B2816" s="110"/>
      <c r="R2816" s="82"/>
      <c r="S2816"/>
      <c r="T2816"/>
      <c r="U2816"/>
      <c r="V2816" s="12"/>
      <c r="W2816" s="12"/>
      <c r="X2816" s="12"/>
      <c r="Y2816" s="12"/>
      <c r="AA2816" s="12"/>
      <c r="AB2816" s="12"/>
      <c r="AC2816" s="12"/>
      <c r="AD2816" s="12"/>
      <c r="AE2816" s="12"/>
      <c r="AF2816"/>
      <c r="AH2816"/>
      <c r="AI2816"/>
      <c r="AJ2816"/>
      <c r="AK2816"/>
      <c r="AL2816"/>
      <c r="AM2816"/>
      <c r="AN2816"/>
      <c r="AO2816"/>
      <c r="AP2816"/>
      <c r="AQ2816"/>
      <c r="AR2816"/>
      <c r="AS2816"/>
    </row>
    <row r="2817" spans="1:45" x14ac:dyDescent="0.25">
      <c r="A2817" s="110"/>
      <c r="B2817" s="110"/>
      <c r="R2817" s="82"/>
      <c r="S2817"/>
      <c r="T2817"/>
      <c r="U2817"/>
      <c r="V2817" s="12"/>
      <c r="W2817" s="12"/>
      <c r="X2817" s="12"/>
      <c r="Y2817" s="12"/>
      <c r="AA2817" s="12"/>
      <c r="AB2817" s="12"/>
      <c r="AC2817" s="12"/>
      <c r="AD2817" s="12"/>
      <c r="AE2817" s="12"/>
      <c r="AF2817"/>
      <c r="AH2817"/>
      <c r="AI2817"/>
      <c r="AJ2817"/>
      <c r="AK2817"/>
      <c r="AL2817"/>
      <c r="AM2817"/>
      <c r="AN2817"/>
      <c r="AO2817"/>
      <c r="AP2817"/>
      <c r="AQ2817"/>
      <c r="AR2817"/>
      <c r="AS2817"/>
    </row>
    <row r="2818" spans="1:45" x14ac:dyDescent="0.25">
      <c r="A2818" s="110"/>
      <c r="B2818" s="110"/>
      <c r="R2818" s="82"/>
      <c r="S2818"/>
      <c r="T2818"/>
      <c r="U2818"/>
      <c r="V2818" s="12"/>
      <c r="W2818" s="12"/>
      <c r="X2818" s="12"/>
      <c r="Y2818" s="12"/>
      <c r="AA2818" s="12"/>
      <c r="AB2818" s="12"/>
      <c r="AC2818" s="12"/>
      <c r="AD2818" s="12"/>
      <c r="AE2818" s="12"/>
      <c r="AF2818"/>
      <c r="AH2818"/>
      <c r="AI2818"/>
      <c r="AJ2818"/>
      <c r="AK2818"/>
      <c r="AL2818"/>
      <c r="AM2818"/>
      <c r="AN2818"/>
      <c r="AO2818"/>
      <c r="AP2818"/>
      <c r="AQ2818"/>
      <c r="AR2818"/>
      <c r="AS2818"/>
    </row>
    <row r="2819" spans="1:45" x14ac:dyDescent="0.25">
      <c r="A2819" s="110"/>
      <c r="B2819" s="110"/>
      <c r="R2819" s="82"/>
      <c r="S2819"/>
      <c r="T2819"/>
      <c r="U2819"/>
      <c r="V2819" s="12"/>
      <c r="W2819" s="12"/>
      <c r="X2819" s="12"/>
      <c r="Y2819" s="12"/>
      <c r="AA2819" s="12"/>
      <c r="AB2819" s="12"/>
      <c r="AC2819" s="12"/>
      <c r="AD2819" s="12"/>
      <c r="AE2819" s="12"/>
      <c r="AF2819"/>
      <c r="AH2819"/>
      <c r="AI2819"/>
      <c r="AJ2819"/>
      <c r="AK2819"/>
      <c r="AL2819"/>
      <c r="AM2819"/>
      <c r="AN2819"/>
      <c r="AO2819"/>
      <c r="AP2819"/>
      <c r="AQ2819"/>
      <c r="AR2819"/>
      <c r="AS2819"/>
    </row>
    <row r="2820" spans="1:45" x14ac:dyDescent="0.25">
      <c r="A2820" s="110"/>
      <c r="B2820" s="110"/>
      <c r="R2820" s="82"/>
      <c r="S2820"/>
      <c r="T2820"/>
      <c r="U2820"/>
      <c r="V2820" s="12"/>
      <c r="W2820" s="12"/>
      <c r="X2820" s="12"/>
      <c r="Y2820" s="12"/>
      <c r="AA2820" s="12"/>
      <c r="AB2820" s="12"/>
      <c r="AC2820" s="12"/>
      <c r="AD2820" s="12"/>
      <c r="AE2820" s="12"/>
      <c r="AF2820"/>
      <c r="AH2820"/>
      <c r="AI2820"/>
      <c r="AJ2820"/>
      <c r="AK2820"/>
      <c r="AL2820"/>
      <c r="AM2820"/>
      <c r="AN2820"/>
      <c r="AO2820"/>
      <c r="AP2820"/>
      <c r="AQ2820"/>
      <c r="AR2820"/>
      <c r="AS2820"/>
    </row>
    <row r="2821" spans="1:45" x14ac:dyDescent="0.25">
      <c r="A2821" s="110"/>
      <c r="B2821" s="110"/>
      <c r="R2821" s="82"/>
      <c r="S2821"/>
      <c r="T2821"/>
      <c r="U2821"/>
      <c r="V2821" s="12"/>
      <c r="W2821" s="12"/>
      <c r="X2821" s="12"/>
      <c r="Y2821" s="12"/>
      <c r="AA2821" s="12"/>
      <c r="AB2821" s="12"/>
      <c r="AC2821" s="12"/>
      <c r="AD2821" s="12"/>
      <c r="AE2821" s="12"/>
      <c r="AF2821"/>
      <c r="AH2821"/>
      <c r="AI2821"/>
      <c r="AJ2821"/>
      <c r="AK2821"/>
      <c r="AL2821"/>
      <c r="AM2821"/>
      <c r="AN2821"/>
      <c r="AO2821"/>
      <c r="AP2821"/>
      <c r="AQ2821"/>
      <c r="AR2821"/>
      <c r="AS2821"/>
    </row>
    <row r="2822" spans="1:45" x14ac:dyDescent="0.25">
      <c r="A2822" s="110"/>
      <c r="B2822" s="110"/>
      <c r="R2822" s="82"/>
      <c r="S2822"/>
      <c r="T2822"/>
      <c r="U2822"/>
      <c r="V2822" s="12"/>
      <c r="W2822" s="12"/>
      <c r="X2822" s="12"/>
      <c r="Y2822" s="12"/>
      <c r="AA2822" s="12"/>
      <c r="AB2822" s="12"/>
      <c r="AC2822" s="12"/>
      <c r="AD2822" s="12"/>
      <c r="AE2822" s="12"/>
      <c r="AF2822"/>
      <c r="AH2822"/>
      <c r="AI2822"/>
      <c r="AJ2822"/>
      <c r="AK2822"/>
      <c r="AL2822"/>
      <c r="AM2822"/>
      <c r="AN2822"/>
      <c r="AO2822"/>
      <c r="AP2822"/>
      <c r="AQ2822"/>
      <c r="AR2822"/>
      <c r="AS2822"/>
    </row>
    <row r="2823" spans="1:45" x14ac:dyDescent="0.25">
      <c r="A2823" s="110"/>
      <c r="B2823" s="110"/>
      <c r="R2823" s="82"/>
      <c r="S2823"/>
      <c r="T2823"/>
      <c r="U2823"/>
      <c r="V2823" s="12"/>
      <c r="W2823" s="12"/>
      <c r="X2823" s="12"/>
      <c r="Y2823" s="12"/>
      <c r="AA2823" s="12"/>
      <c r="AB2823" s="12"/>
      <c r="AC2823" s="12"/>
      <c r="AD2823" s="12"/>
      <c r="AE2823" s="12"/>
      <c r="AF2823"/>
      <c r="AH2823"/>
      <c r="AI2823"/>
      <c r="AJ2823"/>
      <c r="AK2823"/>
      <c r="AL2823"/>
      <c r="AM2823"/>
      <c r="AN2823"/>
      <c r="AO2823"/>
      <c r="AP2823"/>
      <c r="AQ2823"/>
      <c r="AR2823"/>
      <c r="AS2823"/>
    </row>
    <row r="2824" spans="1:45" x14ac:dyDescent="0.25">
      <c r="A2824" s="110"/>
      <c r="B2824" s="110"/>
      <c r="R2824" s="82"/>
      <c r="S2824"/>
      <c r="T2824"/>
      <c r="U2824"/>
      <c r="V2824" s="12"/>
      <c r="W2824" s="12"/>
      <c r="X2824" s="12"/>
      <c r="Y2824" s="12"/>
      <c r="AA2824" s="12"/>
      <c r="AB2824" s="12"/>
      <c r="AC2824" s="12"/>
      <c r="AD2824" s="12"/>
      <c r="AE2824" s="12"/>
      <c r="AF2824"/>
      <c r="AH2824"/>
      <c r="AI2824"/>
      <c r="AJ2824"/>
      <c r="AK2824"/>
      <c r="AL2824"/>
      <c r="AM2824"/>
      <c r="AN2824"/>
      <c r="AO2824"/>
      <c r="AP2824"/>
      <c r="AQ2824"/>
      <c r="AR2824"/>
      <c r="AS2824"/>
    </row>
    <row r="2825" spans="1:45" x14ac:dyDescent="0.25">
      <c r="A2825" s="110"/>
      <c r="B2825" s="110"/>
      <c r="R2825" s="82"/>
      <c r="S2825"/>
      <c r="T2825"/>
      <c r="U2825"/>
      <c r="V2825" s="12"/>
      <c r="W2825" s="12"/>
      <c r="X2825" s="12"/>
      <c r="Y2825" s="12"/>
      <c r="AA2825" s="12"/>
      <c r="AB2825" s="12"/>
      <c r="AC2825" s="12"/>
      <c r="AD2825" s="12"/>
      <c r="AE2825" s="12"/>
      <c r="AF2825"/>
      <c r="AH2825"/>
      <c r="AI2825"/>
      <c r="AJ2825"/>
      <c r="AK2825"/>
      <c r="AL2825"/>
      <c r="AM2825"/>
      <c r="AN2825"/>
      <c r="AO2825"/>
      <c r="AP2825"/>
      <c r="AQ2825"/>
      <c r="AR2825"/>
      <c r="AS2825"/>
    </row>
    <row r="2826" spans="1:45" x14ac:dyDescent="0.25">
      <c r="A2826" s="110"/>
      <c r="B2826" s="110"/>
      <c r="R2826" s="82"/>
      <c r="S2826"/>
      <c r="T2826"/>
      <c r="U2826"/>
      <c r="V2826" s="12"/>
      <c r="W2826" s="12"/>
      <c r="X2826" s="12"/>
      <c r="Y2826" s="12"/>
      <c r="AA2826" s="12"/>
      <c r="AB2826" s="12"/>
      <c r="AC2826" s="12"/>
      <c r="AD2826" s="12"/>
      <c r="AE2826" s="12"/>
      <c r="AF2826"/>
      <c r="AH2826"/>
      <c r="AI2826"/>
      <c r="AJ2826"/>
      <c r="AK2826"/>
      <c r="AL2826"/>
      <c r="AM2826"/>
      <c r="AN2826"/>
      <c r="AO2826"/>
      <c r="AP2826"/>
      <c r="AQ2826"/>
      <c r="AR2826"/>
      <c r="AS2826"/>
    </row>
    <row r="2827" spans="1:45" x14ac:dyDescent="0.25">
      <c r="A2827" s="110"/>
      <c r="B2827" s="110"/>
      <c r="R2827" s="82"/>
      <c r="S2827"/>
      <c r="T2827"/>
      <c r="U2827"/>
      <c r="V2827" s="12"/>
      <c r="W2827" s="12"/>
      <c r="X2827" s="12"/>
      <c r="Y2827" s="12"/>
      <c r="AA2827" s="12"/>
      <c r="AB2827" s="12"/>
      <c r="AC2827" s="12"/>
      <c r="AD2827" s="12"/>
      <c r="AE2827" s="12"/>
      <c r="AF2827"/>
      <c r="AH2827"/>
      <c r="AI2827"/>
      <c r="AJ2827"/>
      <c r="AK2827"/>
      <c r="AL2827"/>
      <c r="AM2827"/>
      <c r="AN2827"/>
      <c r="AO2827"/>
      <c r="AP2827"/>
      <c r="AQ2827"/>
      <c r="AR2827"/>
      <c r="AS2827"/>
    </row>
    <row r="2828" spans="1:45" x14ac:dyDescent="0.25">
      <c r="A2828" s="110"/>
      <c r="B2828" s="110"/>
      <c r="R2828" s="82"/>
      <c r="S2828"/>
      <c r="T2828"/>
      <c r="U2828"/>
      <c r="V2828" s="12"/>
      <c r="W2828" s="12"/>
      <c r="X2828" s="12"/>
      <c r="Y2828" s="12"/>
      <c r="AA2828" s="12"/>
      <c r="AB2828" s="12"/>
      <c r="AC2828" s="12"/>
      <c r="AD2828" s="12"/>
      <c r="AE2828" s="12"/>
      <c r="AF2828"/>
      <c r="AH2828"/>
      <c r="AI2828"/>
      <c r="AJ2828"/>
      <c r="AK2828"/>
      <c r="AL2828"/>
      <c r="AM2828"/>
      <c r="AN2828"/>
      <c r="AO2828"/>
      <c r="AP2828"/>
      <c r="AQ2828"/>
      <c r="AR2828"/>
      <c r="AS2828"/>
    </row>
    <row r="2829" spans="1:45" x14ac:dyDescent="0.25">
      <c r="A2829" s="110"/>
      <c r="B2829" s="110"/>
      <c r="R2829" s="82"/>
      <c r="S2829"/>
      <c r="T2829"/>
      <c r="U2829"/>
      <c r="V2829" s="12"/>
      <c r="W2829" s="12"/>
      <c r="X2829" s="12"/>
      <c r="Y2829" s="12"/>
      <c r="AA2829" s="12"/>
      <c r="AB2829" s="12"/>
      <c r="AC2829" s="12"/>
      <c r="AD2829" s="12"/>
      <c r="AE2829" s="12"/>
      <c r="AF2829"/>
      <c r="AH2829"/>
      <c r="AI2829"/>
      <c r="AJ2829"/>
      <c r="AK2829"/>
      <c r="AL2829"/>
      <c r="AM2829"/>
      <c r="AN2829"/>
      <c r="AO2829"/>
      <c r="AP2829"/>
      <c r="AQ2829"/>
      <c r="AR2829"/>
      <c r="AS2829"/>
    </row>
    <row r="2830" spans="1:45" x14ac:dyDescent="0.25">
      <c r="A2830" s="110"/>
      <c r="B2830" s="110"/>
      <c r="R2830" s="82"/>
      <c r="S2830"/>
      <c r="T2830"/>
      <c r="U2830"/>
      <c r="V2830" s="12"/>
      <c r="W2830" s="12"/>
      <c r="X2830" s="12"/>
      <c r="Y2830" s="12"/>
      <c r="AA2830" s="12"/>
      <c r="AB2830" s="12"/>
      <c r="AC2830" s="12"/>
      <c r="AD2830" s="12"/>
      <c r="AE2830" s="12"/>
      <c r="AF2830"/>
      <c r="AH2830"/>
      <c r="AI2830"/>
      <c r="AJ2830"/>
      <c r="AK2830"/>
      <c r="AL2830"/>
      <c r="AM2830"/>
      <c r="AN2830"/>
      <c r="AO2830"/>
      <c r="AP2830"/>
      <c r="AQ2830"/>
      <c r="AR2830"/>
      <c r="AS2830"/>
    </row>
    <row r="2831" spans="1:45" x14ac:dyDescent="0.25">
      <c r="A2831" s="110"/>
      <c r="B2831" s="110"/>
      <c r="R2831" s="82"/>
      <c r="S2831"/>
      <c r="T2831"/>
      <c r="U2831"/>
      <c r="V2831" s="12"/>
      <c r="W2831" s="12"/>
      <c r="X2831" s="12"/>
      <c r="Y2831" s="12"/>
      <c r="AA2831" s="12"/>
      <c r="AB2831" s="12"/>
      <c r="AC2831" s="12"/>
      <c r="AD2831" s="12"/>
      <c r="AE2831" s="12"/>
      <c r="AF2831"/>
      <c r="AH2831"/>
      <c r="AI2831"/>
      <c r="AJ2831"/>
      <c r="AK2831"/>
      <c r="AL2831"/>
      <c r="AM2831"/>
      <c r="AN2831"/>
      <c r="AO2831"/>
      <c r="AP2831"/>
      <c r="AQ2831"/>
      <c r="AR2831"/>
      <c r="AS2831"/>
    </row>
    <row r="2832" spans="1:45" x14ac:dyDescent="0.25">
      <c r="A2832" s="110"/>
      <c r="B2832" s="110"/>
      <c r="R2832" s="82"/>
      <c r="S2832"/>
      <c r="T2832"/>
      <c r="U2832"/>
      <c r="V2832" s="12"/>
      <c r="W2832" s="12"/>
      <c r="X2832" s="12"/>
      <c r="Y2832" s="12"/>
      <c r="AA2832" s="12"/>
      <c r="AB2832" s="12"/>
      <c r="AC2832" s="12"/>
      <c r="AD2832" s="12"/>
      <c r="AE2832" s="12"/>
      <c r="AF2832"/>
      <c r="AH2832"/>
      <c r="AI2832"/>
      <c r="AJ2832"/>
      <c r="AK2832"/>
      <c r="AL2832"/>
      <c r="AM2832"/>
      <c r="AN2832"/>
      <c r="AO2832"/>
      <c r="AP2832"/>
      <c r="AQ2832"/>
      <c r="AR2832"/>
      <c r="AS2832"/>
    </row>
    <row r="2833" spans="1:45" x14ac:dyDescent="0.25">
      <c r="A2833" s="110"/>
      <c r="B2833" s="110"/>
      <c r="R2833" s="82"/>
      <c r="S2833"/>
      <c r="T2833"/>
      <c r="U2833"/>
      <c r="V2833" s="12"/>
      <c r="W2833" s="12"/>
      <c r="X2833" s="12"/>
      <c r="Y2833" s="12"/>
      <c r="AA2833" s="12"/>
      <c r="AB2833" s="12"/>
      <c r="AC2833" s="12"/>
      <c r="AD2833" s="12"/>
      <c r="AE2833" s="12"/>
      <c r="AF2833"/>
      <c r="AH2833"/>
      <c r="AI2833"/>
      <c r="AJ2833"/>
      <c r="AK2833"/>
      <c r="AL2833"/>
      <c r="AM2833"/>
      <c r="AN2833"/>
      <c r="AO2833"/>
      <c r="AP2833"/>
      <c r="AQ2833"/>
      <c r="AR2833"/>
      <c r="AS2833"/>
    </row>
    <row r="2834" spans="1:45" x14ac:dyDescent="0.25">
      <c r="A2834" s="110"/>
      <c r="B2834" s="110"/>
      <c r="R2834" s="82"/>
      <c r="S2834"/>
      <c r="T2834"/>
      <c r="U2834"/>
      <c r="V2834" s="12"/>
      <c r="W2834" s="12"/>
      <c r="X2834" s="12"/>
      <c r="Y2834" s="12"/>
      <c r="AA2834" s="12"/>
      <c r="AB2834" s="12"/>
      <c r="AC2834" s="12"/>
      <c r="AD2834" s="12"/>
      <c r="AE2834" s="12"/>
      <c r="AF2834"/>
      <c r="AH2834"/>
      <c r="AI2834"/>
      <c r="AJ2834"/>
      <c r="AK2834"/>
      <c r="AL2834"/>
      <c r="AM2834"/>
      <c r="AN2834"/>
      <c r="AO2834"/>
      <c r="AP2834"/>
      <c r="AQ2834"/>
      <c r="AR2834"/>
      <c r="AS2834"/>
    </row>
    <row r="2835" spans="1:45" x14ac:dyDescent="0.25">
      <c r="A2835" s="110"/>
      <c r="B2835" s="110"/>
      <c r="R2835" s="82"/>
      <c r="S2835"/>
      <c r="T2835"/>
      <c r="U2835"/>
      <c r="V2835" s="12"/>
      <c r="W2835" s="12"/>
      <c r="X2835" s="12"/>
      <c r="Y2835" s="12"/>
      <c r="AA2835" s="12"/>
      <c r="AB2835" s="12"/>
      <c r="AC2835" s="12"/>
      <c r="AD2835" s="12"/>
      <c r="AE2835" s="12"/>
      <c r="AF2835"/>
      <c r="AH2835"/>
      <c r="AI2835"/>
      <c r="AJ2835"/>
      <c r="AK2835"/>
      <c r="AL2835"/>
      <c r="AM2835"/>
      <c r="AN2835"/>
      <c r="AO2835"/>
      <c r="AP2835"/>
      <c r="AQ2835"/>
      <c r="AR2835"/>
      <c r="AS2835"/>
    </row>
    <row r="2836" spans="1:45" x14ac:dyDescent="0.25">
      <c r="A2836" s="110"/>
      <c r="B2836" s="110"/>
      <c r="R2836" s="82"/>
      <c r="S2836"/>
      <c r="T2836"/>
      <c r="U2836"/>
      <c r="V2836" s="12"/>
      <c r="W2836" s="12"/>
      <c r="X2836" s="12"/>
      <c r="Y2836" s="12"/>
      <c r="AA2836" s="12"/>
      <c r="AB2836" s="12"/>
      <c r="AC2836" s="12"/>
      <c r="AD2836" s="12"/>
      <c r="AE2836" s="12"/>
      <c r="AF2836"/>
      <c r="AH2836"/>
      <c r="AI2836"/>
      <c r="AJ2836"/>
      <c r="AK2836"/>
      <c r="AL2836"/>
      <c r="AM2836"/>
      <c r="AN2836"/>
      <c r="AO2836"/>
      <c r="AP2836"/>
      <c r="AQ2836"/>
      <c r="AR2836"/>
      <c r="AS2836"/>
    </row>
    <row r="2837" spans="1:45" x14ac:dyDescent="0.25">
      <c r="A2837" s="110"/>
      <c r="B2837" s="110"/>
      <c r="R2837" s="82"/>
      <c r="S2837"/>
      <c r="T2837"/>
      <c r="U2837"/>
      <c r="V2837" s="12"/>
      <c r="W2837" s="12"/>
      <c r="X2837" s="12"/>
      <c r="Y2837" s="12"/>
      <c r="AA2837" s="12"/>
      <c r="AB2837" s="12"/>
      <c r="AC2837" s="12"/>
      <c r="AD2837" s="12"/>
      <c r="AE2837" s="12"/>
      <c r="AF2837"/>
      <c r="AH2837"/>
      <c r="AI2837"/>
      <c r="AJ2837"/>
      <c r="AK2837"/>
      <c r="AL2837"/>
      <c r="AM2837"/>
      <c r="AN2837"/>
      <c r="AO2837"/>
      <c r="AP2837"/>
      <c r="AQ2837"/>
      <c r="AR2837"/>
      <c r="AS2837"/>
    </row>
    <row r="2838" spans="1:45" x14ac:dyDescent="0.25">
      <c r="A2838" s="110"/>
      <c r="B2838" s="110"/>
      <c r="R2838" s="82"/>
      <c r="S2838"/>
      <c r="T2838"/>
      <c r="U2838"/>
      <c r="V2838" s="12"/>
      <c r="W2838" s="12"/>
      <c r="X2838" s="12"/>
      <c r="Y2838" s="12"/>
      <c r="AA2838" s="12"/>
      <c r="AB2838" s="12"/>
      <c r="AC2838" s="12"/>
      <c r="AD2838" s="12"/>
      <c r="AE2838" s="12"/>
      <c r="AF2838"/>
      <c r="AH2838"/>
      <c r="AI2838"/>
      <c r="AJ2838"/>
      <c r="AK2838"/>
      <c r="AL2838"/>
      <c r="AM2838"/>
      <c r="AN2838"/>
      <c r="AO2838"/>
      <c r="AP2838"/>
      <c r="AQ2838"/>
      <c r="AR2838"/>
      <c r="AS2838"/>
    </row>
    <row r="2839" spans="1:45" x14ac:dyDescent="0.25">
      <c r="A2839" s="110"/>
      <c r="B2839" s="110"/>
      <c r="R2839" s="82"/>
      <c r="S2839"/>
      <c r="T2839"/>
      <c r="U2839"/>
      <c r="V2839" s="12"/>
      <c r="W2839" s="12"/>
      <c r="X2839" s="12"/>
      <c r="Y2839" s="12"/>
      <c r="AA2839" s="12"/>
      <c r="AB2839" s="12"/>
      <c r="AC2839" s="12"/>
      <c r="AD2839" s="12"/>
      <c r="AE2839" s="12"/>
      <c r="AF2839"/>
      <c r="AH2839"/>
      <c r="AI2839"/>
      <c r="AJ2839"/>
      <c r="AK2839"/>
      <c r="AL2839"/>
      <c r="AM2839"/>
      <c r="AN2839"/>
      <c r="AO2839"/>
      <c r="AP2839"/>
      <c r="AQ2839"/>
      <c r="AR2839"/>
      <c r="AS2839"/>
    </row>
    <row r="2840" spans="1:45" x14ac:dyDescent="0.25">
      <c r="A2840" s="110"/>
      <c r="B2840" s="110"/>
      <c r="R2840" s="82"/>
      <c r="S2840"/>
      <c r="T2840"/>
      <c r="U2840"/>
      <c r="V2840" s="12"/>
      <c r="W2840" s="12"/>
      <c r="X2840" s="12"/>
      <c r="Y2840" s="12"/>
      <c r="AA2840" s="12"/>
      <c r="AB2840" s="12"/>
      <c r="AC2840" s="12"/>
      <c r="AD2840" s="12"/>
      <c r="AE2840" s="12"/>
      <c r="AF2840"/>
      <c r="AH2840"/>
      <c r="AI2840"/>
      <c r="AJ2840"/>
      <c r="AK2840"/>
      <c r="AL2840"/>
      <c r="AM2840"/>
      <c r="AN2840"/>
      <c r="AO2840"/>
      <c r="AP2840"/>
      <c r="AQ2840"/>
      <c r="AR2840"/>
      <c r="AS2840"/>
    </row>
    <row r="2841" spans="1:45" x14ac:dyDescent="0.25">
      <c r="A2841" s="110"/>
      <c r="B2841" s="110"/>
      <c r="R2841" s="82"/>
      <c r="S2841"/>
      <c r="T2841"/>
      <c r="U2841"/>
      <c r="V2841" s="12"/>
      <c r="W2841" s="12"/>
      <c r="X2841" s="12"/>
      <c r="Y2841" s="12"/>
      <c r="AA2841" s="12"/>
      <c r="AB2841" s="12"/>
      <c r="AC2841" s="12"/>
      <c r="AD2841" s="12"/>
      <c r="AE2841" s="12"/>
      <c r="AF2841"/>
      <c r="AH2841"/>
      <c r="AI2841"/>
      <c r="AJ2841"/>
      <c r="AK2841"/>
      <c r="AL2841"/>
      <c r="AM2841"/>
      <c r="AN2841"/>
      <c r="AO2841"/>
      <c r="AP2841"/>
      <c r="AQ2841"/>
      <c r="AR2841"/>
      <c r="AS2841"/>
    </row>
    <row r="2842" spans="1:45" x14ac:dyDescent="0.25">
      <c r="A2842" s="110"/>
      <c r="B2842" s="110"/>
      <c r="R2842" s="82"/>
      <c r="S2842"/>
      <c r="T2842"/>
      <c r="U2842"/>
      <c r="V2842" s="12"/>
      <c r="W2842" s="12"/>
      <c r="X2842" s="12"/>
      <c r="Y2842" s="12"/>
      <c r="AA2842" s="12"/>
      <c r="AB2842" s="12"/>
      <c r="AC2842" s="12"/>
      <c r="AD2842" s="12"/>
      <c r="AE2842" s="12"/>
      <c r="AF2842"/>
      <c r="AH2842"/>
      <c r="AI2842"/>
      <c r="AJ2842"/>
      <c r="AK2842"/>
      <c r="AL2842"/>
      <c r="AM2842"/>
      <c r="AN2842"/>
      <c r="AO2842"/>
      <c r="AP2842"/>
      <c r="AQ2842"/>
      <c r="AR2842"/>
      <c r="AS2842"/>
    </row>
    <row r="2843" spans="1:45" x14ac:dyDescent="0.25">
      <c r="A2843" s="110"/>
      <c r="B2843" s="110"/>
      <c r="R2843" s="82"/>
      <c r="S2843"/>
      <c r="T2843"/>
      <c r="U2843"/>
      <c r="V2843" s="12"/>
      <c r="W2843" s="12"/>
      <c r="X2843" s="12"/>
      <c r="Y2843" s="12"/>
      <c r="AA2843" s="12"/>
      <c r="AB2843" s="12"/>
      <c r="AC2843" s="12"/>
      <c r="AD2843" s="12"/>
      <c r="AE2843" s="12"/>
      <c r="AF2843"/>
      <c r="AH2843"/>
      <c r="AI2843"/>
      <c r="AJ2843"/>
      <c r="AK2843"/>
      <c r="AL2843"/>
      <c r="AM2843"/>
      <c r="AN2843"/>
      <c r="AO2843"/>
      <c r="AP2843"/>
      <c r="AQ2843"/>
      <c r="AR2843"/>
      <c r="AS2843"/>
    </row>
    <row r="2844" spans="1:45" x14ac:dyDescent="0.25">
      <c r="A2844" s="110"/>
      <c r="B2844" s="110"/>
      <c r="R2844" s="82"/>
      <c r="S2844"/>
      <c r="T2844"/>
      <c r="U2844"/>
      <c r="V2844" s="12"/>
      <c r="W2844" s="12"/>
      <c r="X2844" s="12"/>
      <c r="Y2844" s="12"/>
      <c r="AA2844" s="12"/>
      <c r="AB2844" s="12"/>
      <c r="AC2844" s="12"/>
      <c r="AD2844" s="12"/>
      <c r="AE2844" s="12"/>
      <c r="AF2844"/>
      <c r="AH2844"/>
      <c r="AI2844"/>
      <c r="AJ2844"/>
      <c r="AK2844"/>
      <c r="AL2844"/>
      <c r="AM2844"/>
      <c r="AN2844"/>
      <c r="AO2844"/>
      <c r="AP2844"/>
      <c r="AQ2844"/>
      <c r="AR2844"/>
      <c r="AS2844"/>
    </row>
    <row r="2845" spans="1:45" x14ac:dyDescent="0.25">
      <c r="A2845" s="110"/>
      <c r="B2845" s="110"/>
      <c r="R2845" s="82"/>
      <c r="S2845"/>
      <c r="T2845"/>
      <c r="U2845"/>
      <c r="V2845" s="12"/>
      <c r="W2845" s="12"/>
      <c r="X2845" s="12"/>
      <c r="Y2845" s="12"/>
      <c r="AA2845" s="12"/>
      <c r="AB2845" s="12"/>
      <c r="AC2845" s="12"/>
      <c r="AD2845" s="12"/>
      <c r="AE2845" s="12"/>
      <c r="AF2845"/>
      <c r="AH2845"/>
      <c r="AI2845"/>
      <c r="AJ2845"/>
      <c r="AK2845"/>
      <c r="AL2845"/>
      <c r="AM2845"/>
      <c r="AN2845"/>
      <c r="AO2845"/>
      <c r="AP2845"/>
      <c r="AQ2845"/>
      <c r="AR2845"/>
      <c r="AS2845"/>
    </row>
    <row r="2846" spans="1:45" x14ac:dyDescent="0.25">
      <c r="A2846" s="110"/>
      <c r="B2846" s="110"/>
      <c r="R2846" s="82"/>
      <c r="S2846"/>
      <c r="T2846"/>
      <c r="U2846"/>
      <c r="V2846" s="12"/>
      <c r="W2846" s="12"/>
      <c r="X2846" s="12"/>
      <c r="Y2846" s="12"/>
      <c r="AA2846" s="12"/>
      <c r="AB2846" s="12"/>
      <c r="AC2846" s="12"/>
      <c r="AD2846" s="12"/>
      <c r="AE2846" s="12"/>
      <c r="AF2846"/>
      <c r="AH2846"/>
      <c r="AI2846"/>
      <c r="AJ2846"/>
      <c r="AK2846"/>
      <c r="AL2846"/>
      <c r="AM2846"/>
      <c r="AN2846"/>
      <c r="AO2846"/>
      <c r="AP2846"/>
      <c r="AQ2846"/>
      <c r="AR2846"/>
      <c r="AS2846"/>
    </row>
    <row r="2847" spans="1:45" x14ac:dyDescent="0.25">
      <c r="A2847" s="110"/>
      <c r="B2847" s="110"/>
      <c r="R2847" s="82"/>
      <c r="S2847"/>
      <c r="T2847"/>
      <c r="U2847"/>
      <c r="V2847" s="12"/>
      <c r="W2847" s="12"/>
      <c r="X2847" s="12"/>
      <c r="Y2847" s="12"/>
      <c r="AA2847" s="12"/>
      <c r="AB2847" s="12"/>
      <c r="AC2847" s="12"/>
      <c r="AD2847" s="12"/>
      <c r="AE2847" s="12"/>
      <c r="AF2847"/>
      <c r="AH2847"/>
      <c r="AI2847"/>
      <c r="AJ2847"/>
      <c r="AK2847"/>
      <c r="AL2847"/>
      <c r="AM2847"/>
      <c r="AN2847"/>
      <c r="AO2847"/>
      <c r="AP2847"/>
      <c r="AQ2847"/>
      <c r="AR2847"/>
      <c r="AS2847"/>
    </row>
    <row r="2848" spans="1:45" x14ac:dyDescent="0.25">
      <c r="A2848" s="110"/>
      <c r="B2848" s="110"/>
      <c r="R2848" s="82"/>
      <c r="S2848"/>
      <c r="T2848"/>
      <c r="U2848"/>
      <c r="V2848" s="12"/>
      <c r="W2848" s="12"/>
      <c r="X2848" s="12"/>
      <c r="Y2848" s="12"/>
      <c r="AA2848" s="12"/>
      <c r="AB2848" s="12"/>
      <c r="AC2848" s="12"/>
      <c r="AD2848" s="12"/>
      <c r="AE2848" s="12"/>
      <c r="AF2848"/>
      <c r="AH2848"/>
      <c r="AI2848"/>
      <c r="AJ2848"/>
      <c r="AK2848"/>
      <c r="AL2848"/>
      <c r="AM2848"/>
      <c r="AN2848"/>
      <c r="AO2848"/>
      <c r="AP2848"/>
      <c r="AQ2848"/>
      <c r="AR2848"/>
      <c r="AS2848"/>
    </row>
    <row r="2849" spans="1:45" x14ac:dyDescent="0.25">
      <c r="A2849" s="110"/>
      <c r="B2849" s="110"/>
      <c r="R2849" s="82"/>
      <c r="S2849"/>
      <c r="T2849"/>
      <c r="U2849"/>
      <c r="V2849" s="12"/>
      <c r="W2849" s="12"/>
      <c r="X2849" s="12"/>
      <c r="Y2849" s="12"/>
      <c r="AA2849" s="12"/>
      <c r="AB2849" s="12"/>
      <c r="AC2849" s="12"/>
      <c r="AD2849" s="12"/>
      <c r="AE2849" s="12"/>
      <c r="AF2849"/>
      <c r="AH2849"/>
      <c r="AI2849"/>
      <c r="AJ2849"/>
      <c r="AK2849"/>
      <c r="AL2849"/>
      <c r="AM2849"/>
      <c r="AN2849"/>
      <c r="AO2849"/>
      <c r="AP2849"/>
      <c r="AQ2849"/>
      <c r="AR2849"/>
      <c r="AS2849"/>
    </row>
    <row r="2850" spans="1:45" x14ac:dyDescent="0.25">
      <c r="A2850" s="110"/>
      <c r="B2850" s="110"/>
      <c r="R2850" s="82"/>
      <c r="S2850"/>
      <c r="T2850"/>
      <c r="U2850"/>
      <c r="V2850" s="12"/>
      <c r="W2850" s="12"/>
      <c r="X2850" s="12"/>
      <c r="Y2850" s="12"/>
      <c r="AA2850" s="12"/>
      <c r="AB2850" s="12"/>
      <c r="AC2850" s="12"/>
      <c r="AD2850" s="12"/>
      <c r="AE2850" s="12"/>
      <c r="AF2850"/>
      <c r="AH2850"/>
      <c r="AI2850"/>
      <c r="AJ2850"/>
      <c r="AK2850"/>
      <c r="AL2850"/>
      <c r="AM2850"/>
      <c r="AN2850"/>
      <c r="AO2850"/>
      <c r="AP2850"/>
      <c r="AQ2850"/>
      <c r="AR2850"/>
      <c r="AS2850"/>
    </row>
    <row r="2851" spans="1:45" x14ac:dyDescent="0.25">
      <c r="A2851" s="110"/>
      <c r="B2851" s="110"/>
      <c r="R2851" s="82"/>
      <c r="S2851"/>
      <c r="T2851"/>
      <c r="U2851"/>
      <c r="V2851" s="12"/>
      <c r="W2851" s="12"/>
      <c r="X2851" s="12"/>
      <c r="Y2851" s="12"/>
      <c r="AA2851" s="12"/>
      <c r="AB2851" s="12"/>
      <c r="AC2851" s="12"/>
      <c r="AD2851" s="12"/>
      <c r="AE2851" s="12"/>
      <c r="AF2851"/>
      <c r="AH2851"/>
      <c r="AI2851"/>
      <c r="AJ2851"/>
      <c r="AK2851"/>
      <c r="AL2851"/>
      <c r="AM2851"/>
      <c r="AN2851"/>
      <c r="AO2851"/>
      <c r="AP2851"/>
      <c r="AQ2851"/>
      <c r="AR2851"/>
      <c r="AS2851"/>
    </row>
    <row r="2852" spans="1:45" x14ac:dyDescent="0.25">
      <c r="A2852" s="110"/>
      <c r="B2852" s="110"/>
      <c r="R2852" s="82"/>
      <c r="S2852"/>
      <c r="T2852"/>
      <c r="U2852"/>
      <c r="V2852" s="12"/>
      <c r="W2852" s="12"/>
      <c r="X2852" s="12"/>
      <c r="Y2852" s="12"/>
      <c r="AA2852" s="12"/>
      <c r="AB2852" s="12"/>
      <c r="AC2852" s="12"/>
      <c r="AD2852" s="12"/>
      <c r="AE2852" s="12"/>
      <c r="AF2852"/>
      <c r="AH2852"/>
      <c r="AI2852"/>
      <c r="AJ2852"/>
      <c r="AK2852"/>
      <c r="AL2852"/>
      <c r="AM2852"/>
      <c r="AN2852"/>
      <c r="AO2852"/>
      <c r="AP2852"/>
      <c r="AQ2852"/>
      <c r="AR2852"/>
      <c r="AS2852"/>
    </row>
    <row r="2853" spans="1:45" x14ac:dyDescent="0.25">
      <c r="A2853" s="110"/>
      <c r="B2853" s="110"/>
      <c r="R2853" s="82"/>
      <c r="S2853"/>
      <c r="T2853"/>
      <c r="U2853"/>
      <c r="V2853" s="12"/>
      <c r="W2853" s="12"/>
      <c r="X2853" s="12"/>
      <c r="Y2853" s="12"/>
      <c r="AA2853" s="12"/>
      <c r="AB2853" s="12"/>
      <c r="AC2853" s="12"/>
      <c r="AD2853" s="12"/>
      <c r="AE2853" s="12"/>
      <c r="AF2853"/>
      <c r="AH2853"/>
      <c r="AI2853"/>
      <c r="AJ2853"/>
      <c r="AK2853"/>
      <c r="AL2853"/>
      <c r="AM2853"/>
      <c r="AN2853"/>
      <c r="AO2853"/>
      <c r="AP2853"/>
      <c r="AQ2853"/>
      <c r="AR2853"/>
      <c r="AS2853"/>
    </row>
    <row r="2854" spans="1:45" x14ac:dyDescent="0.25">
      <c r="A2854" s="110"/>
      <c r="B2854" s="110"/>
      <c r="R2854" s="82"/>
      <c r="S2854"/>
      <c r="T2854"/>
      <c r="U2854"/>
      <c r="V2854" s="12"/>
      <c r="W2854" s="12"/>
      <c r="X2854" s="12"/>
      <c r="Y2854" s="12"/>
      <c r="AA2854" s="12"/>
      <c r="AB2854" s="12"/>
      <c r="AC2854" s="12"/>
      <c r="AD2854" s="12"/>
      <c r="AE2854" s="12"/>
      <c r="AF2854"/>
      <c r="AH2854"/>
      <c r="AI2854"/>
      <c r="AJ2854"/>
      <c r="AK2854"/>
      <c r="AL2854"/>
      <c r="AM2854"/>
      <c r="AN2854"/>
      <c r="AO2854"/>
      <c r="AP2854"/>
      <c r="AQ2854"/>
      <c r="AR2854"/>
      <c r="AS2854"/>
    </row>
    <row r="2855" spans="1:45" x14ac:dyDescent="0.25">
      <c r="A2855" s="110"/>
      <c r="B2855" s="110"/>
      <c r="R2855" s="82"/>
      <c r="S2855"/>
      <c r="T2855"/>
      <c r="U2855"/>
      <c r="V2855" s="12"/>
      <c r="W2855" s="12"/>
      <c r="X2855" s="12"/>
      <c r="Y2855" s="12"/>
      <c r="AA2855" s="12"/>
      <c r="AB2855" s="12"/>
      <c r="AC2855" s="12"/>
      <c r="AD2855" s="12"/>
      <c r="AE2855" s="12"/>
      <c r="AF2855"/>
      <c r="AH2855"/>
      <c r="AI2855"/>
      <c r="AJ2855"/>
      <c r="AK2855"/>
      <c r="AL2855"/>
      <c r="AM2855"/>
      <c r="AN2855"/>
      <c r="AO2855"/>
      <c r="AP2855"/>
      <c r="AQ2855"/>
      <c r="AR2855"/>
      <c r="AS2855"/>
    </row>
    <row r="2856" spans="1:45" x14ac:dyDescent="0.25">
      <c r="A2856" s="110"/>
      <c r="B2856" s="110"/>
      <c r="R2856" s="82"/>
      <c r="S2856"/>
      <c r="T2856"/>
      <c r="U2856"/>
      <c r="V2856" s="12"/>
      <c r="W2856" s="12"/>
      <c r="X2856" s="12"/>
      <c r="Y2856" s="12"/>
      <c r="AA2856" s="12"/>
      <c r="AB2856" s="12"/>
      <c r="AC2856" s="12"/>
      <c r="AD2856" s="12"/>
      <c r="AE2856" s="12"/>
      <c r="AF2856"/>
      <c r="AH2856"/>
      <c r="AI2856"/>
      <c r="AJ2856"/>
      <c r="AK2856"/>
      <c r="AL2856"/>
      <c r="AM2856"/>
      <c r="AN2856"/>
      <c r="AO2856"/>
      <c r="AP2856"/>
      <c r="AQ2856"/>
      <c r="AR2856"/>
      <c r="AS2856"/>
    </row>
    <row r="2857" spans="1:45" x14ac:dyDescent="0.25">
      <c r="A2857" s="110"/>
      <c r="B2857" s="110"/>
      <c r="R2857" s="82"/>
      <c r="S2857"/>
      <c r="T2857"/>
      <c r="U2857"/>
      <c r="V2857" s="12"/>
      <c r="W2857" s="12"/>
      <c r="X2857" s="12"/>
      <c r="Y2857" s="12"/>
      <c r="AA2857" s="12"/>
      <c r="AB2857" s="12"/>
      <c r="AC2857" s="12"/>
      <c r="AD2857" s="12"/>
      <c r="AE2857" s="12"/>
      <c r="AF2857"/>
      <c r="AH2857"/>
      <c r="AI2857"/>
      <c r="AJ2857"/>
      <c r="AK2857"/>
      <c r="AL2857"/>
      <c r="AM2857"/>
      <c r="AN2857"/>
      <c r="AO2857"/>
      <c r="AP2857"/>
      <c r="AQ2857"/>
      <c r="AR2857"/>
      <c r="AS2857"/>
    </row>
    <row r="2858" spans="1:45" x14ac:dyDescent="0.25">
      <c r="A2858" s="110"/>
      <c r="B2858" s="110"/>
      <c r="R2858" s="82"/>
      <c r="S2858"/>
      <c r="T2858"/>
      <c r="U2858"/>
      <c r="V2858" s="12"/>
      <c r="W2858" s="12"/>
      <c r="X2858" s="12"/>
      <c r="Y2858" s="12"/>
      <c r="AA2858" s="12"/>
      <c r="AB2858" s="12"/>
      <c r="AC2858" s="12"/>
      <c r="AD2858" s="12"/>
      <c r="AE2858" s="12"/>
      <c r="AF2858"/>
      <c r="AH2858"/>
      <c r="AI2858"/>
      <c r="AJ2858"/>
      <c r="AK2858"/>
      <c r="AL2858"/>
      <c r="AM2858"/>
      <c r="AN2858"/>
      <c r="AO2858"/>
      <c r="AP2858"/>
      <c r="AQ2858"/>
      <c r="AR2858"/>
      <c r="AS2858"/>
    </row>
    <row r="2859" spans="1:45" x14ac:dyDescent="0.25">
      <c r="A2859" s="110"/>
      <c r="B2859" s="110"/>
      <c r="R2859" s="82"/>
      <c r="S2859"/>
      <c r="T2859"/>
      <c r="U2859"/>
      <c r="V2859" s="12"/>
      <c r="W2859" s="12"/>
      <c r="X2859" s="12"/>
      <c r="Y2859" s="12"/>
      <c r="AA2859" s="12"/>
      <c r="AB2859" s="12"/>
      <c r="AC2859" s="12"/>
      <c r="AD2859" s="12"/>
      <c r="AE2859" s="12"/>
      <c r="AF2859"/>
      <c r="AH2859"/>
      <c r="AI2859"/>
      <c r="AJ2859"/>
      <c r="AK2859"/>
      <c r="AL2859"/>
      <c r="AM2859"/>
      <c r="AN2859"/>
      <c r="AO2859"/>
      <c r="AP2859"/>
      <c r="AQ2859"/>
      <c r="AR2859"/>
      <c r="AS2859"/>
    </row>
    <row r="2860" spans="1:45" x14ac:dyDescent="0.25">
      <c r="A2860" s="110"/>
      <c r="B2860" s="110"/>
      <c r="R2860" s="82"/>
      <c r="S2860"/>
      <c r="T2860"/>
      <c r="U2860"/>
      <c r="V2860" s="12"/>
      <c r="W2860" s="12"/>
      <c r="X2860" s="12"/>
      <c r="Y2860" s="12"/>
      <c r="AA2860" s="12"/>
      <c r="AB2860" s="12"/>
      <c r="AC2860" s="12"/>
      <c r="AD2860" s="12"/>
      <c r="AE2860" s="12"/>
      <c r="AF2860"/>
      <c r="AH2860"/>
      <c r="AI2860"/>
      <c r="AJ2860"/>
      <c r="AK2860"/>
      <c r="AL2860"/>
      <c r="AM2860"/>
      <c r="AN2860"/>
      <c r="AO2860"/>
      <c r="AP2860"/>
      <c r="AQ2860"/>
      <c r="AR2860"/>
      <c r="AS2860"/>
    </row>
    <row r="2861" spans="1:45" x14ac:dyDescent="0.25">
      <c r="A2861" s="110"/>
      <c r="B2861" s="110"/>
      <c r="R2861" s="82"/>
      <c r="S2861"/>
      <c r="T2861"/>
      <c r="U2861"/>
      <c r="V2861" s="12"/>
      <c r="W2861" s="12"/>
      <c r="X2861" s="12"/>
      <c r="Y2861" s="12"/>
      <c r="AA2861" s="12"/>
      <c r="AB2861" s="12"/>
      <c r="AC2861" s="12"/>
      <c r="AD2861" s="12"/>
      <c r="AE2861" s="12"/>
      <c r="AF2861"/>
      <c r="AH2861"/>
      <c r="AI2861"/>
      <c r="AJ2861"/>
      <c r="AK2861"/>
      <c r="AL2861"/>
      <c r="AM2861"/>
      <c r="AN2861"/>
      <c r="AO2861"/>
      <c r="AP2861"/>
      <c r="AQ2861"/>
      <c r="AR2861"/>
      <c r="AS2861"/>
    </row>
    <row r="2862" spans="1:45" x14ac:dyDescent="0.25">
      <c r="A2862" s="110"/>
      <c r="B2862" s="110"/>
      <c r="R2862" s="82"/>
      <c r="S2862"/>
      <c r="T2862"/>
      <c r="U2862"/>
      <c r="V2862" s="12"/>
      <c r="W2862" s="12"/>
      <c r="X2862" s="12"/>
      <c r="Y2862" s="12"/>
      <c r="AA2862" s="12"/>
      <c r="AB2862" s="12"/>
      <c r="AC2862" s="12"/>
      <c r="AD2862" s="12"/>
      <c r="AE2862" s="12"/>
      <c r="AF2862"/>
      <c r="AH2862"/>
      <c r="AI2862"/>
      <c r="AJ2862"/>
      <c r="AK2862"/>
      <c r="AL2862"/>
      <c r="AM2862"/>
      <c r="AN2862"/>
      <c r="AO2862"/>
      <c r="AP2862"/>
      <c r="AQ2862"/>
      <c r="AR2862"/>
      <c r="AS2862"/>
    </row>
    <row r="2863" spans="1:45" x14ac:dyDescent="0.25">
      <c r="A2863" s="110"/>
      <c r="B2863" s="110"/>
      <c r="R2863" s="82"/>
      <c r="S2863"/>
      <c r="T2863"/>
      <c r="U2863"/>
      <c r="V2863" s="12"/>
      <c r="W2863" s="12"/>
      <c r="X2863" s="12"/>
      <c r="Y2863" s="12"/>
      <c r="AA2863" s="12"/>
      <c r="AB2863" s="12"/>
      <c r="AC2863" s="12"/>
      <c r="AD2863" s="12"/>
      <c r="AE2863" s="12"/>
      <c r="AF2863"/>
      <c r="AH2863"/>
      <c r="AI2863"/>
      <c r="AJ2863"/>
      <c r="AK2863"/>
      <c r="AL2863"/>
      <c r="AM2863"/>
      <c r="AN2863"/>
      <c r="AO2863"/>
      <c r="AP2863"/>
      <c r="AQ2863"/>
      <c r="AR2863"/>
      <c r="AS2863"/>
    </row>
    <row r="2864" spans="1:45" x14ac:dyDescent="0.25">
      <c r="A2864" s="110"/>
      <c r="B2864" s="110"/>
      <c r="R2864" s="82"/>
      <c r="S2864"/>
      <c r="T2864"/>
      <c r="U2864"/>
      <c r="V2864" s="12"/>
      <c r="W2864" s="12"/>
      <c r="X2864" s="12"/>
      <c r="Y2864" s="12"/>
      <c r="AA2864" s="12"/>
      <c r="AB2864" s="12"/>
      <c r="AC2864" s="12"/>
      <c r="AD2864" s="12"/>
      <c r="AE2864" s="12"/>
      <c r="AF2864"/>
      <c r="AH2864"/>
      <c r="AI2864"/>
      <c r="AJ2864"/>
      <c r="AK2864"/>
      <c r="AL2864"/>
      <c r="AM2864"/>
      <c r="AN2864"/>
      <c r="AO2864"/>
      <c r="AP2864"/>
      <c r="AQ2864"/>
      <c r="AR2864"/>
      <c r="AS2864"/>
    </row>
    <row r="2865" spans="1:45" x14ac:dyDescent="0.25">
      <c r="A2865" s="110"/>
      <c r="B2865" s="110"/>
      <c r="R2865" s="82"/>
      <c r="S2865"/>
      <c r="T2865"/>
      <c r="U2865"/>
      <c r="V2865" s="12"/>
      <c r="W2865" s="12"/>
      <c r="X2865" s="12"/>
      <c r="Y2865" s="12"/>
      <c r="AA2865" s="12"/>
      <c r="AB2865" s="12"/>
      <c r="AC2865" s="12"/>
      <c r="AD2865" s="12"/>
      <c r="AE2865" s="12"/>
      <c r="AF2865"/>
      <c r="AH2865"/>
      <c r="AI2865"/>
      <c r="AJ2865"/>
      <c r="AK2865"/>
      <c r="AL2865"/>
      <c r="AM2865"/>
      <c r="AN2865"/>
      <c r="AO2865"/>
      <c r="AP2865"/>
      <c r="AQ2865"/>
      <c r="AR2865"/>
      <c r="AS2865"/>
    </row>
    <row r="2866" spans="1:45" x14ac:dyDescent="0.25">
      <c r="A2866" s="110"/>
      <c r="B2866" s="110"/>
      <c r="R2866" s="82"/>
      <c r="S2866"/>
      <c r="T2866"/>
      <c r="U2866"/>
      <c r="V2866" s="12"/>
      <c r="W2866" s="12"/>
      <c r="X2866" s="12"/>
      <c r="Y2866" s="12"/>
      <c r="AA2866" s="12"/>
      <c r="AB2866" s="12"/>
      <c r="AC2866" s="12"/>
      <c r="AD2866" s="12"/>
      <c r="AE2866" s="12"/>
      <c r="AF2866"/>
      <c r="AH2866"/>
      <c r="AI2866"/>
      <c r="AJ2866"/>
      <c r="AK2866"/>
      <c r="AL2866"/>
      <c r="AM2866"/>
      <c r="AN2866"/>
      <c r="AO2866"/>
      <c r="AP2866"/>
      <c r="AQ2866"/>
      <c r="AR2866"/>
      <c r="AS2866"/>
    </row>
    <row r="2867" spans="1:45" x14ac:dyDescent="0.25">
      <c r="A2867" s="110"/>
      <c r="B2867" s="110"/>
      <c r="R2867" s="82"/>
      <c r="S2867"/>
      <c r="T2867"/>
      <c r="U2867"/>
      <c r="V2867" s="12"/>
      <c r="W2867" s="12"/>
      <c r="X2867" s="12"/>
      <c r="Y2867" s="12"/>
      <c r="AA2867" s="12"/>
      <c r="AB2867" s="12"/>
      <c r="AC2867" s="12"/>
      <c r="AD2867" s="12"/>
      <c r="AE2867" s="12"/>
      <c r="AF2867"/>
      <c r="AH2867"/>
      <c r="AI2867"/>
      <c r="AJ2867"/>
      <c r="AK2867"/>
      <c r="AL2867"/>
      <c r="AM2867"/>
      <c r="AN2867"/>
      <c r="AO2867"/>
      <c r="AP2867"/>
      <c r="AQ2867"/>
      <c r="AR2867"/>
      <c r="AS2867"/>
    </row>
    <row r="2868" spans="1:45" x14ac:dyDescent="0.25">
      <c r="A2868" s="110"/>
      <c r="B2868" s="110"/>
      <c r="R2868" s="82"/>
      <c r="S2868"/>
      <c r="T2868"/>
      <c r="U2868"/>
      <c r="V2868" s="12"/>
      <c r="W2868" s="12"/>
      <c r="X2868" s="12"/>
      <c r="Y2868" s="12"/>
      <c r="AA2868" s="12"/>
      <c r="AB2868" s="12"/>
      <c r="AC2868" s="12"/>
      <c r="AD2868" s="12"/>
      <c r="AE2868" s="12"/>
      <c r="AF2868"/>
      <c r="AH2868"/>
      <c r="AI2868"/>
      <c r="AJ2868"/>
      <c r="AK2868"/>
      <c r="AL2868"/>
      <c r="AM2868"/>
      <c r="AN2868"/>
      <c r="AO2868"/>
      <c r="AP2868"/>
      <c r="AQ2868"/>
      <c r="AR2868"/>
      <c r="AS2868"/>
    </row>
    <row r="2869" spans="1:45" x14ac:dyDescent="0.25">
      <c r="A2869" s="110"/>
      <c r="B2869" s="110"/>
      <c r="R2869" s="82"/>
      <c r="S2869"/>
      <c r="T2869"/>
      <c r="U2869"/>
      <c r="V2869" s="12"/>
      <c r="W2869" s="12"/>
      <c r="X2869" s="12"/>
      <c r="Y2869" s="12"/>
      <c r="AA2869" s="12"/>
      <c r="AB2869" s="12"/>
      <c r="AC2869" s="12"/>
      <c r="AD2869" s="12"/>
      <c r="AE2869" s="12"/>
      <c r="AF2869"/>
      <c r="AH2869"/>
      <c r="AI2869"/>
      <c r="AJ2869"/>
      <c r="AK2869"/>
      <c r="AL2869"/>
      <c r="AM2869"/>
      <c r="AN2869"/>
      <c r="AO2869"/>
      <c r="AP2869"/>
      <c r="AQ2869"/>
      <c r="AR2869"/>
      <c r="AS2869"/>
    </row>
    <row r="2870" spans="1:45" x14ac:dyDescent="0.25">
      <c r="A2870" s="110"/>
      <c r="B2870" s="110"/>
      <c r="R2870" s="82"/>
      <c r="S2870"/>
      <c r="T2870"/>
      <c r="U2870"/>
      <c r="V2870" s="12"/>
      <c r="W2870" s="12"/>
      <c r="X2870" s="12"/>
      <c r="Y2870" s="12"/>
      <c r="AA2870" s="12"/>
      <c r="AB2870" s="12"/>
      <c r="AC2870" s="12"/>
      <c r="AD2870" s="12"/>
      <c r="AE2870" s="12"/>
      <c r="AF2870"/>
      <c r="AH2870"/>
      <c r="AI2870"/>
      <c r="AJ2870"/>
      <c r="AK2870"/>
      <c r="AL2870"/>
      <c r="AM2870"/>
      <c r="AN2870"/>
      <c r="AO2870"/>
      <c r="AP2870"/>
      <c r="AQ2870"/>
      <c r="AR2870"/>
      <c r="AS2870"/>
    </row>
    <row r="2871" spans="1:45" x14ac:dyDescent="0.25">
      <c r="A2871" s="110"/>
      <c r="B2871" s="110"/>
      <c r="R2871" s="82"/>
      <c r="S2871"/>
      <c r="T2871"/>
      <c r="U2871"/>
      <c r="V2871" s="12"/>
      <c r="W2871" s="12"/>
      <c r="X2871" s="12"/>
      <c r="Y2871" s="12"/>
      <c r="AA2871" s="12"/>
      <c r="AB2871" s="12"/>
      <c r="AC2871" s="12"/>
      <c r="AD2871" s="12"/>
      <c r="AE2871" s="12"/>
      <c r="AF2871"/>
      <c r="AH2871"/>
      <c r="AI2871"/>
      <c r="AJ2871"/>
      <c r="AK2871"/>
      <c r="AL2871"/>
      <c r="AM2871"/>
      <c r="AN2871"/>
      <c r="AO2871"/>
      <c r="AP2871"/>
      <c r="AQ2871"/>
      <c r="AR2871"/>
      <c r="AS2871"/>
    </row>
    <row r="2872" spans="1:45" x14ac:dyDescent="0.25">
      <c r="A2872" s="110"/>
      <c r="B2872" s="110"/>
      <c r="R2872" s="82"/>
      <c r="S2872"/>
      <c r="T2872"/>
      <c r="U2872"/>
      <c r="V2872" s="12"/>
      <c r="W2872" s="12"/>
      <c r="X2872" s="12"/>
      <c r="Y2872" s="12"/>
      <c r="AA2872" s="12"/>
      <c r="AB2872" s="12"/>
      <c r="AC2872" s="12"/>
      <c r="AD2872" s="12"/>
      <c r="AE2872" s="12"/>
      <c r="AF2872"/>
      <c r="AH2872"/>
      <c r="AI2872"/>
      <c r="AJ2872"/>
      <c r="AK2872"/>
      <c r="AL2872"/>
      <c r="AM2872"/>
      <c r="AN2872"/>
      <c r="AO2872"/>
      <c r="AP2872"/>
      <c r="AQ2872"/>
      <c r="AR2872"/>
      <c r="AS2872"/>
    </row>
    <row r="2873" spans="1:45" x14ac:dyDescent="0.25">
      <c r="A2873" s="110"/>
      <c r="B2873" s="110"/>
      <c r="R2873" s="82"/>
      <c r="S2873"/>
      <c r="T2873"/>
      <c r="U2873"/>
      <c r="V2873" s="12"/>
      <c r="W2873" s="12"/>
      <c r="X2873" s="12"/>
      <c r="Y2873" s="12"/>
      <c r="AA2873" s="12"/>
      <c r="AB2873" s="12"/>
      <c r="AC2873" s="12"/>
      <c r="AD2873" s="12"/>
      <c r="AE2873" s="12"/>
      <c r="AF2873"/>
      <c r="AH2873"/>
      <c r="AI2873"/>
      <c r="AJ2873"/>
      <c r="AK2873"/>
      <c r="AL2873"/>
      <c r="AM2873"/>
      <c r="AN2873"/>
      <c r="AO2873"/>
      <c r="AP2873"/>
      <c r="AQ2873"/>
      <c r="AR2873"/>
      <c r="AS2873"/>
    </row>
    <row r="2874" spans="1:45" x14ac:dyDescent="0.25">
      <c r="A2874" s="110"/>
      <c r="B2874" s="110"/>
      <c r="R2874" s="82"/>
      <c r="S2874"/>
      <c r="T2874"/>
      <c r="U2874"/>
      <c r="V2874" s="12"/>
      <c r="W2874" s="12"/>
      <c r="X2874" s="12"/>
      <c r="Y2874" s="12"/>
      <c r="AA2874" s="12"/>
      <c r="AB2874" s="12"/>
      <c r="AC2874" s="12"/>
      <c r="AD2874" s="12"/>
      <c r="AE2874" s="12"/>
      <c r="AF2874"/>
      <c r="AH2874"/>
      <c r="AI2874"/>
      <c r="AJ2874"/>
      <c r="AK2874"/>
      <c r="AL2874"/>
      <c r="AM2874"/>
      <c r="AN2874"/>
      <c r="AO2874"/>
      <c r="AP2874"/>
      <c r="AQ2874"/>
      <c r="AR2874"/>
      <c r="AS2874"/>
    </row>
    <row r="2875" spans="1:45" x14ac:dyDescent="0.25">
      <c r="A2875" s="110"/>
      <c r="B2875" s="110"/>
      <c r="R2875" s="82"/>
      <c r="S2875"/>
      <c r="T2875"/>
      <c r="U2875"/>
      <c r="V2875" s="12"/>
      <c r="W2875" s="12"/>
      <c r="X2875" s="12"/>
      <c r="Y2875" s="12"/>
      <c r="AA2875" s="12"/>
      <c r="AB2875" s="12"/>
      <c r="AC2875" s="12"/>
      <c r="AD2875" s="12"/>
      <c r="AE2875" s="12"/>
      <c r="AF2875"/>
      <c r="AH2875"/>
      <c r="AI2875"/>
      <c r="AJ2875"/>
      <c r="AK2875"/>
      <c r="AL2875"/>
      <c r="AM2875"/>
      <c r="AN2875"/>
      <c r="AO2875"/>
      <c r="AP2875"/>
      <c r="AQ2875"/>
      <c r="AR2875"/>
      <c r="AS2875"/>
    </row>
    <row r="2876" spans="1:45" x14ac:dyDescent="0.25">
      <c r="A2876" s="110"/>
      <c r="B2876" s="110"/>
      <c r="R2876" s="82"/>
      <c r="S2876"/>
      <c r="T2876"/>
      <c r="U2876"/>
      <c r="V2876" s="12"/>
      <c r="W2876" s="12"/>
      <c r="X2876" s="12"/>
      <c r="Y2876" s="12"/>
      <c r="AA2876" s="12"/>
      <c r="AB2876" s="12"/>
      <c r="AC2876" s="12"/>
      <c r="AD2876" s="12"/>
      <c r="AE2876" s="12"/>
      <c r="AF2876"/>
      <c r="AH2876"/>
      <c r="AI2876"/>
      <c r="AJ2876"/>
      <c r="AK2876"/>
      <c r="AL2876"/>
      <c r="AM2876"/>
      <c r="AN2876"/>
      <c r="AO2876"/>
      <c r="AP2876"/>
      <c r="AQ2876"/>
      <c r="AR2876"/>
      <c r="AS2876"/>
    </row>
    <row r="2877" spans="1:45" x14ac:dyDescent="0.25">
      <c r="A2877" s="110"/>
      <c r="B2877" s="110"/>
      <c r="R2877" s="82"/>
      <c r="S2877"/>
      <c r="T2877"/>
      <c r="U2877"/>
      <c r="V2877" s="12"/>
      <c r="W2877" s="12"/>
      <c r="X2877" s="12"/>
      <c r="Y2877" s="12"/>
      <c r="AA2877" s="12"/>
      <c r="AB2877" s="12"/>
      <c r="AC2877" s="12"/>
      <c r="AD2877" s="12"/>
      <c r="AE2877" s="12"/>
      <c r="AF2877"/>
      <c r="AH2877"/>
      <c r="AI2877"/>
      <c r="AJ2877"/>
      <c r="AK2877"/>
      <c r="AL2877"/>
      <c r="AM2877"/>
      <c r="AN2877"/>
      <c r="AO2877"/>
      <c r="AP2877"/>
      <c r="AQ2877"/>
      <c r="AR2877"/>
      <c r="AS2877"/>
    </row>
    <row r="2878" spans="1:45" x14ac:dyDescent="0.25">
      <c r="A2878" s="110"/>
      <c r="B2878" s="110"/>
      <c r="R2878" s="82"/>
      <c r="S2878"/>
      <c r="T2878"/>
      <c r="U2878"/>
      <c r="V2878" s="12"/>
      <c r="W2878" s="12"/>
      <c r="X2878" s="12"/>
      <c r="Y2878" s="12"/>
      <c r="AA2878" s="12"/>
      <c r="AB2878" s="12"/>
      <c r="AC2878" s="12"/>
      <c r="AD2878" s="12"/>
      <c r="AE2878" s="12"/>
      <c r="AF2878"/>
      <c r="AH2878"/>
      <c r="AI2878"/>
      <c r="AJ2878"/>
      <c r="AK2878"/>
      <c r="AL2878"/>
      <c r="AM2878"/>
      <c r="AN2878"/>
      <c r="AO2878"/>
      <c r="AP2878"/>
      <c r="AQ2878"/>
      <c r="AR2878"/>
      <c r="AS2878"/>
    </row>
    <row r="2879" spans="1:45" x14ac:dyDescent="0.25">
      <c r="A2879" s="110"/>
      <c r="B2879" s="110"/>
      <c r="R2879" s="82"/>
      <c r="S2879"/>
      <c r="T2879"/>
      <c r="U2879"/>
      <c r="V2879" s="12"/>
      <c r="W2879" s="12"/>
      <c r="X2879" s="12"/>
      <c r="Y2879" s="12"/>
      <c r="AA2879" s="12"/>
      <c r="AB2879" s="12"/>
      <c r="AC2879" s="12"/>
      <c r="AD2879" s="12"/>
      <c r="AE2879" s="12"/>
      <c r="AF2879"/>
      <c r="AH2879"/>
      <c r="AI2879"/>
      <c r="AJ2879"/>
      <c r="AK2879"/>
      <c r="AL2879"/>
      <c r="AM2879"/>
      <c r="AN2879"/>
      <c r="AO2879"/>
      <c r="AP2879"/>
      <c r="AQ2879"/>
      <c r="AR2879"/>
      <c r="AS2879"/>
    </row>
    <row r="2880" spans="1:45" x14ac:dyDescent="0.25">
      <c r="A2880" s="110"/>
      <c r="B2880" s="110"/>
      <c r="R2880" s="82"/>
      <c r="S2880"/>
      <c r="T2880"/>
      <c r="U2880"/>
      <c r="V2880" s="12"/>
      <c r="W2880" s="12"/>
      <c r="X2880" s="12"/>
      <c r="Y2880" s="12"/>
      <c r="AA2880" s="12"/>
      <c r="AB2880" s="12"/>
      <c r="AC2880" s="12"/>
      <c r="AD2880" s="12"/>
      <c r="AE2880" s="12"/>
      <c r="AF2880"/>
      <c r="AH2880"/>
      <c r="AI2880"/>
      <c r="AJ2880"/>
      <c r="AK2880"/>
      <c r="AL2880"/>
      <c r="AM2880"/>
      <c r="AN2880"/>
      <c r="AO2880"/>
      <c r="AP2880"/>
      <c r="AQ2880"/>
      <c r="AR2880"/>
      <c r="AS2880"/>
    </row>
    <row r="2881" spans="1:45" x14ac:dyDescent="0.25">
      <c r="A2881" s="110"/>
      <c r="B2881" s="110"/>
      <c r="R2881" s="82"/>
      <c r="S2881"/>
      <c r="T2881"/>
      <c r="U2881"/>
      <c r="V2881" s="12"/>
      <c r="W2881" s="12"/>
      <c r="X2881" s="12"/>
      <c r="Y2881" s="12"/>
      <c r="AA2881" s="12"/>
      <c r="AB2881" s="12"/>
      <c r="AC2881" s="12"/>
      <c r="AD2881" s="12"/>
      <c r="AE2881" s="12"/>
      <c r="AF2881"/>
      <c r="AH2881"/>
      <c r="AI2881"/>
      <c r="AJ2881"/>
      <c r="AK2881"/>
      <c r="AL2881"/>
      <c r="AM2881"/>
      <c r="AN2881"/>
      <c r="AO2881"/>
      <c r="AP2881"/>
      <c r="AQ2881"/>
      <c r="AR2881"/>
      <c r="AS2881"/>
    </row>
    <row r="2882" spans="1:45" x14ac:dyDescent="0.25">
      <c r="A2882" s="110"/>
      <c r="B2882" s="110"/>
      <c r="R2882" s="82"/>
      <c r="S2882"/>
      <c r="T2882"/>
      <c r="U2882"/>
      <c r="V2882" s="12"/>
      <c r="W2882" s="12"/>
      <c r="X2882" s="12"/>
      <c r="Y2882" s="12"/>
      <c r="AA2882" s="12"/>
      <c r="AB2882" s="12"/>
      <c r="AC2882" s="12"/>
      <c r="AD2882" s="12"/>
      <c r="AE2882" s="12"/>
      <c r="AF2882"/>
      <c r="AH2882"/>
      <c r="AI2882"/>
      <c r="AJ2882"/>
      <c r="AK2882"/>
      <c r="AL2882"/>
      <c r="AM2882"/>
      <c r="AN2882"/>
      <c r="AO2882"/>
      <c r="AP2882"/>
      <c r="AQ2882"/>
      <c r="AR2882"/>
      <c r="AS2882"/>
    </row>
    <row r="2883" spans="1:45" x14ac:dyDescent="0.25">
      <c r="A2883" s="110"/>
      <c r="B2883" s="110"/>
      <c r="R2883" s="82"/>
      <c r="S2883"/>
      <c r="T2883"/>
      <c r="U2883"/>
      <c r="V2883" s="12"/>
      <c r="W2883" s="12"/>
      <c r="X2883" s="12"/>
      <c r="Y2883" s="12"/>
      <c r="AA2883" s="12"/>
      <c r="AB2883" s="12"/>
      <c r="AC2883" s="12"/>
      <c r="AD2883" s="12"/>
      <c r="AE2883" s="12"/>
      <c r="AF2883"/>
      <c r="AH2883"/>
      <c r="AI2883"/>
      <c r="AJ2883"/>
      <c r="AK2883"/>
      <c r="AL2883"/>
      <c r="AM2883"/>
      <c r="AN2883"/>
      <c r="AO2883"/>
      <c r="AP2883"/>
      <c r="AQ2883"/>
      <c r="AR2883"/>
      <c r="AS2883"/>
    </row>
    <row r="2884" spans="1:45" x14ac:dyDescent="0.25">
      <c r="A2884" s="110"/>
      <c r="B2884" s="110"/>
      <c r="R2884" s="82"/>
      <c r="S2884"/>
      <c r="T2884"/>
      <c r="U2884"/>
      <c r="V2884" s="12"/>
      <c r="W2884" s="12"/>
      <c r="X2884" s="12"/>
      <c r="Y2884" s="12"/>
      <c r="AA2884" s="12"/>
      <c r="AB2884" s="12"/>
      <c r="AC2884" s="12"/>
      <c r="AD2884" s="12"/>
      <c r="AE2884" s="12"/>
      <c r="AF2884"/>
      <c r="AH2884"/>
      <c r="AI2884"/>
      <c r="AJ2884"/>
      <c r="AK2884"/>
      <c r="AL2884"/>
      <c r="AM2884"/>
      <c r="AN2884"/>
      <c r="AO2884"/>
      <c r="AP2884"/>
      <c r="AQ2884"/>
      <c r="AR2884"/>
      <c r="AS2884"/>
    </row>
    <row r="2885" spans="1:45" x14ac:dyDescent="0.25">
      <c r="A2885" s="110"/>
      <c r="B2885" s="110"/>
      <c r="R2885" s="82"/>
      <c r="S2885"/>
      <c r="T2885"/>
      <c r="U2885"/>
      <c r="V2885" s="12"/>
      <c r="W2885" s="12"/>
      <c r="X2885" s="12"/>
      <c r="Y2885" s="12"/>
      <c r="AA2885" s="12"/>
      <c r="AB2885" s="12"/>
      <c r="AC2885" s="12"/>
      <c r="AD2885" s="12"/>
      <c r="AE2885" s="12"/>
      <c r="AF2885"/>
      <c r="AH2885"/>
      <c r="AI2885"/>
      <c r="AJ2885"/>
      <c r="AK2885"/>
      <c r="AL2885"/>
      <c r="AM2885"/>
      <c r="AN2885"/>
      <c r="AO2885"/>
      <c r="AP2885"/>
      <c r="AQ2885"/>
      <c r="AR2885"/>
      <c r="AS2885"/>
    </row>
    <row r="2886" spans="1:45" x14ac:dyDescent="0.25">
      <c r="A2886" s="110"/>
      <c r="B2886" s="110"/>
      <c r="R2886" s="82"/>
      <c r="S2886"/>
      <c r="T2886"/>
      <c r="U2886"/>
      <c r="V2886" s="12"/>
      <c r="W2886" s="12"/>
      <c r="X2886" s="12"/>
      <c r="Y2886" s="12"/>
      <c r="AA2886" s="12"/>
      <c r="AB2886" s="12"/>
      <c r="AC2886" s="12"/>
      <c r="AD2886" s="12"/>
      <c r="AE2886" s="12"/>
      <c r="AF2886"/>
      <c r="AH2886"/>
      <c r="AI2886"/>
      <c r="AJ2886"/>
      <c r="AK2886"/>
      <c r="AL2886"/>
      <c r="AM2886"/>
      <c r="AN2886"/>
      <c r="AO2886"/>
      <c r="AP2886"/>
      <c r="AQ2886"/>
      <c r="AR2886"/>
      <c r="AS2886"/>
    </row>
    <row r="2887" spans="1:45" x14ac:dyDescent="0.25">
      <c r="A2887" s="110"/>
      <c r="B2887" s="110"/>
      <c r="R2887" s="82"/>
      <c r="S2887"/>
      <c r="T2887"/>
      <c r="U2887"/>
      <c r="V2887" s="12"/>
      <c r="W2887" s="12"/>
      <c r="X2887" s="12"/>
      <c r="Y2887" s="12"/>
      <c r="AA2887" s="12"/>
      <c r="AB2887" s="12"/>
      <c r="AC2887" s="12"/>
      <c r="AD2887" s="12"/>
      <c r="AE2887" s="12"/>
      <c r="AF2887"/>
      <c r="AH2887"/>
      <c r="AI2887"/>
      <c r="AJ2887"/>
      <c r="AK2887"/>
      <c r="AL2887"/>
      <c r="AM2887"/>
      <c r="AN2887"/>
      <c r="AO2887"/>
      <c r="AP2887"/>
      <c r="AQ2887"/>
      <c r="AR2887"/>
      <c r="AS2887"/>
    </row>
    <row r="2888" spans="1:45" x14ac:dyDescent="0.25">
      <c r="A2888" s="110"/>
      <c r="B2888" s="110"/>
      <c r="R2888" s="82"/>
      <c r="S2888"/>
      <c r="T2888"/>
      <c r="U2888"/>
      <c r="V2888" s="12"/>
      <c r="W2888" s="12"/>
      <c r="X2888" s="12"/>
      <c r="Y2888" s="12"/>
      <c r="AA2888" s="12"/>
      <c r="AB2888" s="12"/>
      <c r="AC2888" s="12"/>
      <c r="AD2888" s="12"/>
      <c r="AE2888" s="12"/>
      <c r="AF2888"/>
      <c r="AH2888"/>
      <c r="AI2888"/>
      <c r="AJ2888"/>
      <c r="AK2888"/>
      <c r="AL2888"/>
      <c r="AM2888"/>
      <c r="AN2888"/>
      <c r="AO2888"/>
      <c r="AP2888"/>
      <c r="AQ2888"/>
      <c r="AR2888"/>
      <c r="AS2888"/>
    </row>
    <row r="2889" spans="1:45" x14ac:dyDescent="0.25">
      <c r="A2889" s="110"/>
      <c r="B2889" s="110"/>
      <c r="R2889" s="82"/>
      <c r="S2889"/>
      <c r="T2889"/>
      <c r="U2889"/>
      <c r="V2889" s="12"/>
      <c r="W2889" s="12"/>
      <c r="X2889" s="12"/>
      <c r="Y2889" s="12"/>
      <c r="AA2889" s="12"/>
      <c r="AB2889" s="12"/>
      <c r="AC2889" s="12"/>
      <c r="AD2889" s="12"/>
      <c r="AE2889" s="12"/>
      <c r="AF2889"/>
      <c r="AH2889"/>
      <c r="AI2889"/>
      <c r="AJ2889"/>
      <c r="AK2889"/>
      <c r="AL2889"/>
      <c r="AM2889"/>
      <c r="AN2889"/>
      <c r="AO2889"/>
      <c r="AP2889"/>
      <c r="AQ2889"/>
      <c r="AR2889"/>
      <c r="AS2889"/>
    </row>
    <row r="2890" spans="1:45" x14ac:dyDescent="0.25">
      <c r="A2890" s="110"/>
      <c r="B2890" s="110"/>
      <c r="R2890" s="82"/>
      <c r="S2890"/>
      <c r="T2890"/>
      <c r="U2890"/>
      <c r="V2890" s="12"/>
      <c r="W2890" s="12"/>
      <c r="X2890" s="12"/>
      <c r="Y2890" s="12"/>
      <c r="AA2890" s="12"/>
      <c r="AB2890" s="12"/>
      <c r="AC2890" s="12"/>
      <c r="AD2890" s="12"/>
      <c r="AE2890" s="12"/>
      <c r="AF2890"/>
      <c r="AH2890"/>
      <c r="AI2890"/>
      <c r="AJ2890"/>
      <c r="AK2890"/>
      <c r="AL2890"/>
      <c r="AM2890"/>
      <c r="AN2890"/>
      <c r="AO2890"/>
      <c r="AP2890"/>
      <c r="AQ2890"/>
      <c r="AR2890"/>
      <c r="AS2890"/>
    </row>
    <row r="2891" spans="1:45" x14ac:dyDescent="0.25">
      <c r="A2891" s="110"/>
      <c r="B2891" s="110"/>
      <c r="R2891" s="82"/>
      <c r="S2891"/>
      <c r="T2891"/>
      <c r="U2891"/>
      <c r="V2891" s="12"/>
      <c r="W2891" s="12"/>
      <c r="X2891" s="12"/>
      <c r="Y2891" s="12"/>
      <c r="AA2891" s="12"/>
      <c r="AB2891" s="12"/>
      <c r="AC2891" s="12"/>
      <c r="AD2891" s="12"/>
      <c r="AE2891" s="12"/>
      <c r="AF2891"/>
      <c r="AH2891"/>
      <c r="AI2891"/>
      <c r="AJ2891"/>
      <c r="AK2891"/>
      <c r="AL2891"/>
      <c r="AM2891"/>
      <c r="AN2891"/>
      <c r="AO2891"/>
      <c r="AP2891"/>
      <c r="AQ2891"/>
      <c r="AR2891"/>
      <c r="AS2891"/>
    </row>
    <row r="2892" spans="1:45" x14ac:dyDescent="0.25">
      <c r="A2892" s="110"/>
      <c r="B2892" s="110"/>
      <c r="R2892" s="82"/>
      <c r="S2892"/>
      <c r="T2892"/>
      <c r="U2892"/>
      <c r="V2892" s="12"/>
      <c r="W2892" s="12"/>
      <c r="X2892" s="12"/>
      <c r="Y2892" s="12"/>
      <c r="AA2892" s="12"/>
      <c r="AB2892" s="12"/>
      <c r="AC2892" s="12"/>
      <c r="AD2892" s="12"/>
      <c r="AE2892" s="12"/>
      <c r="AF2892"/>
      <c r="AH2892"/>
      <c r="AI2892"/>
      <c r="AJ2892"/>
      <c r="AK2892"/>
      <c r="AL2892"/>
      <c r="AM2892"/>
      <c r="AN2892"/>
      <c r="AO2892"/>
      <c r="AP2892"/>
      <c r="AQ2892"/>
      <c r="AR2892"/>
      <c r="AS2892"/>
    </row>
    <row r="2893" spans="1:45" x14ac:dyDescent="0.25">
      <c r="A2893" s="110"/>
      <c r="B2893" s="110"/>
      <c r="R2893" s="82"/>
      <c r="S2893"/>
      <c r="T2893"/>
      <c r="U2893"/>
      <c r="V2893" s="12"/>
      <c r="W2893" s="12"/>
      <c r="X2893" s="12"/>
      <c r="Y2893" s="12"/>
      <c r="AA2893" s="12"/>
      <c r="AB2893" s="12"/>
      <c r="AC2893" s="12"/>
      <c r="AD2893" s="12"/>
      <c r="AE2893" s="12"/>
      <c r="AF2893"/>
      <c r="AH2893"/>
      <c r="AI2893"/>
      <c r="AJ2893"/>
      <c r="AK2893"/>
      <c r="AL2893"/>
      <c r="AM2893"/>
      <c r="AN2893"/>
      <c r="AO2893"/>
      <c r="AP2893"/>
      <c r="AQ2893"/>
      <c r="AR2893"/>
      <c r="AS2893"/>
    </row>
    <row r="2894" spans="1:45" x14ac:dyDescent="0.25">
      <c r="A2894" s="110"/>
      <c r="B2894" s="110"/>
      <c r="R2894" s="82"/>
      <c r="S2894"/>
      <c r="T2894"/>
      <c r="U2894"/>
      <c r="V2894" s="12"/>
      <c r="W2894" s="12"/>
      <c r="X2894" s="12"/>
      <c r="Y2894" s="12"/>
      <c r="AA2894" s="12"/>
      <c r="AB2894" s="12"/>
      <c r="AC2894" s="12"/>
      <c r="AD2894" s="12"/>
      <c r="AE2894" s="12"/>
      <c r="AF2894"/>
      <c r="AH2894"/>
      <c r="AI2894"/>
      <c r="AJ2894"/>
      <c r="AK2894"/>
      <c r="AL2894"/>
      <c r="AM2894"/>
      <c r="AN2894"/>
      <c r="AO2894"/>
      <c r="AP2894"/>
      <c r="AQ2894"/>
      <c r="AR2894"/>
      <c r="AS2894"/>
    </row>
    <row r="2895" spans="1:45" x14ac:dyDescent="0.25">
      <c r="A2895" s="110"/>
      <c r="B2895" s="110"/>
      <c r="R2895" s="82"/>
      <c r="S2895"/>
      <c r="T2895"/>
      <c r="U2895"/>
      <c r="V2895" s="12"/>
      <c r="W2895" s="12"/>
      <c r="X2895" s="12"/>
      <c r="Y2895" s="12"/>
      <c r="AA2895" s="12"/>
      <c r="AB2895" s="12"/>
      <c r="AC2895" s="12"/>
      <c r="AD2895" s="12"/>
      <c r="AE2895" s="12"/>
      <c r="AF2895"/>
      <c r="AH2895"/>
      <c r="AI2895"/>
      <c r="AJ2895"/>
      <c r="AK2895"/>
      <c r="AL2895"/>
      <c r="AM2895"/>
      <c r="AN2895"/>
      <c r="AO2895"/>
      <c r="AP2895"/>
      <c r="AQ2895"/>
      <c r="AR2895"/>
      <c r="AS2895"/>
    </row>
    <row r="2896" spans="1:45" x14ac:dyDescent="0.25">
      <c r="A2896" s="110"/>
      <c r="B2896" s="110"/>
      <c r="R2896" s="82"/>
      <c r="S2896"/>
      <c r="T2896"/>
      <c r="U2896"/>
      <c r="V2896" s="12"/>
      <c r="W2896" s="12"/>
      <c r="X2896" s="12"/>
      <c r="Y2896" s="12"/>
      <c r="AA2896" s="12"/>
      <c r="AB2896" s="12"/>
      <c r="AC2896" s="12"/>
      <c r="AD2896" s="12"/>
      <c r="AE2896" s="12"/>
      <c r="AF2896"/>
      <c r="AH2896"/>
      <c r="AI2896"/>
      <c r="AJ2896"/>
      <c r="AK2896"/>
      <c r="AL2896"/>
      <c r="AM2896"/>
      <c r="AN2896"/>
      <c r="AO2896"/>
      <c r="AP2896"/>
      <c r="AQ2896"/>
      <c r="AR2896"/>
      <c r="AS2896"/>
    </row>
    <row r="2897" spans="1:45" x14ac:dyDescent="0.25">
      <c r="A2897" s="110"/>
      <c r="B2897" s="110"/>
      <c r="R2897" s="82"/>
      <c r="S2897"/>
      <c r="T2897"/>
      <c r="U2897"/>
      <c r="V2897" s="12"/>
      <c r="W2897" s="12"/>
      <c r="X2897" s="12"/>
      <c r="Y2897" s="12"/>
      <c r="AA2897" s="12"/>
      <c r="AB2897" s="12"/>
      <c r="AC2897" s="12"/>
      <c r="AD2897" s="12"/>
      <c r="AE2897" s="12"/>
      <c r="AF2897"/>
      <c r="AH2897"/>
      <c r="AI2897"/>
      <c r="AJ2897"/>
      <c r="AK2897"/>
      <c r="AL2897"/>
      <c r="AM2897"/>
      <c r="AN2897"/>
      <c r="AO2897"/>
      <c r="AP2897"/>
      <c r="AQ2897"/>
      <c r="AR2897"/>
      <c r="AS2897"/>
    </row>
    <row r="2898" spans="1:45" x14ac:dyDescent="0.25">
      <c r="A2898" s="110"/>
      <c r="B2898" s="110"/>
      <c r="R2898" s="82"/>
      <c r="S2898"/>
      <c r="T2898"/>
      <c r="U2898"/>
      <c r="V2898" s="12"/>
      <c r="W2898" s="12"/>
      <c r="X2898" s="12"/>
      <c r="Y2898" s="12"/>
      <c r="AA2898" s="12"/>
      <c r="AB2898" s="12"/>
      <c r="AC2898" s="12"/>
      <c r="AD2898" s="12"/>
      <c r="AE2898" s="12"/>
      <c r="AF2898"/>
      <c r="AH2898"/>
      <c r="AI2898"/>
      <c r="AJ2898"/>
      <c r="AK2898"/>
      <c r="AL2898"/>
      <c r="AM2898"/>
      <c r="AN2898"/>
      <c r="AO2898"/>
      <c r="AP2898"/>
      <c r="AQ2898"/>
      <c r="AR2898"/>
      <c r="AS2898"/>
    </row>
    <row r="2899" spans="1:45" x14ac:dyDescent="0.25">
      <c r="A2899" s="110"/>
      <c r="B2899" s="110"/>
      <c r="R2899" s="82"/>
      <c r="S2899"/>
      <c r="T2899"/>
      <c r="U2899"/>
      <c r="V2899" s="12"/>
      <c r="W2899" s="12"/>
      <c r="X2899" s="12"/>
      <c r="Y2899" s="12"/>
      <c r="AA2899" s="12"/>
      <c r="AB2899" s="12"/>
      <c r="AC2899" s="12"/>
      <c r="AD2899" s="12"/>
      <c r="AE2899" s="12"/>
      <c r="AF2899"/>
      <c r="AH2899"/>
      <c r="AI2899"/>
      <c r="AJ2899"/>
      <c r="AK2899"/>
      <c r="AL2899"/>
      <c r="AM2899"/>
      <c r="AN2899"/>
      <c r="AO2899"/>
      <c r="AP2899"/>
      <c r="AQ2899"/>
      <c r="AR2899"/>
      <c r="AS2899"/>
    </row>
    <row r="2900" spans="1:45" x14ac:dyDescent="0.25">
      <c r="A2900" s="110"/>
      <c r="B2900" s="110"/>
      <c r="R2900" s="82"/>
      <c r="S2900"/>
      <c r="T2900"/>
      <c r="U2900"/>
      <c r="V2900" s="12"/>
      <c r="W2900" s="12"/>
      <c r="X2900" s="12"/>
      <c r="Y2900" s="12"/>
      <c r="AA2900" s="12"/>
      <c r="AB2900" s="12"/>
      <c r="AC2900" s="12"/>
      <c r="AD2900" s="12"/>
      <c r="AE2900" s="12"/>
      <c r="AF2900"/>
      <c r="AH2900"/>
      <c r="AI2900"/>
      <c r="AJ2900"/>
      <c r="AK2900"/>
      <c r="AL2900"/>
      <c r="AM2900"/>
      <c r="AN2900"/>
      <c r="AO2900"/>
      <c r="AP2900"/>
      <c r="AQ2900"/>
      <c r="AR2900"/>
      <c r="AS2900"/>
    </row>
    <row r="2901" spans="1:45" x14ac:dyDescent="0.25">
      <c r="A2901" s="110"/>
      <c r="B2901" s="110"/>
      <c r="R2901" s="82"/>
      <c r="S2901"/>
      <c r="T2901"/>
      <c r="U2901"/>
      <c r="V2901" s="12"/>
      <c r="W2901" s="12"/>
      <c r="X2901" s="12"/>
      <c r="Y2901" s="12"/>
      <c r="AA2901" s="12"/>
      <c r="AB2901" s="12"/>
      <c r="AC2901" s="12"/>
      <c r="AD2901" s="12"/>
      <c r="AE2901" s="12"/>
      <c r="AF2901"/>
      <c r="AH2901"/>
      <c r="AI2901"/>
      <c r="AJ2901"/>
      <c r="AK2901"/>
      <c r="AL2901"/>
      <c r="AM2901"/>
      <c r="AN2901"/>
      <c r="AO2901"/>
      <c r="AP2901"/>
      <c r="AQ2901"/>
      <c r="AR2901"/>
      <c r="AS2901"/>
    </row>
    <row r="2902" spans="1:45" x14ac:dyDescent="0.25">
      <c r="A2902" s="110"/>
      <c r="B2902" s="110"/>
      <c r="R2902" s="82"/>
      <c r="S2902"/>
      <c r="T2902"/>
      <c r="U2902"/>
      <c r="V2902" s="12"/>
      <c r="W2902" s="12"/>
      <c r="X2902" s="12"/>
      <c r="Y2902" s="12"/>
      <c r="AA2902" s="12"/>
      <c r="AB2902" s="12"/>
      <c r="AC2902" s="12"/>
      <c r="AD2902" s="12"/>
      <c r="AE2902" s="12"/>
      <c r="AF2902"/>
      <c r="AH2902"/>
      <c r="AI2902"/>
      <c r="AJ2902"/>
      <c r="AK2902"/>
      <c r="AL2902"/>
      <c r="AM2902"/>
      <c r="AN2902"/>
      <c r="AO2902"/>
      <c r="AP2902"/>
      <c r="AQ2902"/>
      <c r="AR2902"/>
      <c r="AS2902"/>
    </row>
    <row r="2903" spans="1:45" x14ac:dyDescent="0.25">
      <c r="A2903" s="110"/>
      <c r="B2903" s="110"/>
      <c r="R2903" s="82"/>
      <c r="S2903"/>
      <c r="T2903"/>
      <c r="U2903"/>
      <c r="V2903" s="12"/>
      <c r="W2903" s="12"/>
      <c r="X2903" s="12"/>
      <c r="Y2903" s="12"/>
      <c r="AA2903" s="12"/>
      <c r="AB2903" s="12"/>
      <c r="AC2903" s="12"/>
      <c r="AD2903" s="12"/>
      <c r="AE2903" s="12"/>
      <c r="AF2903"/>
      <c r="AH2903"/>
      <c r="AI2903"/>
      <c r="AJ2903"/>
      <c r="AK2903"/>
      <c r="AL2903"/>
      <c r="AM2903"/>
      <c r="AN2903"/>
      <c r="AO2903"/>
      <c r="AP2903"/>
      <c r="AQ2903"/>
      <c r="AR2903"/>
      <c r="AS2903"/>
    </row>
    <row r="2904" spans="1:45" x14ac:dyDescent="0.25">
      <c r="A2904" s="110"/>
      <c r="B2904" s="110"/>
      <c r="R2904" s="82"/>
      <c r="S2904"/>
      <c r="T2904"/>
      <c r="U2904"/>
      <c r="V2904" s="12"/>
      <c r="W2904" s="12"/>
      <c r="X2904" s="12"/>
      <c r="Y2904" s="12"/>
      <c r="AA2904" s="12"/>
      <c r="AB2904" s="12"/>
      <c r="AC2904" s="12"/>
      <c r="AD2904" s="12"/>
      <c r="AE2904" s="12"/>
      <c r="AF2904"/>
      <c r="AH2904"/>
      <c r="AI2904"/>
      <c r="AJ2904"/>
      <c r="AK2904"/>
      <c r="AL2904"/>
      <c r="AM2904"/>
      <c r="AN2904"/>
      <c r="AO2904"/>
      <c r="AP2904"/>
      <c r="AQ2904"/>
      <c r="AR2904"/>
      <c r="AS2904"/>
    </row>
    <row r="2905" spans="1:45" x14ac:dyDescent="0.25">
      <c r="A2905" s="110"/>
      <c r="B2905" s="110"/>
      <c r="R2905" s="82"/>
      <c r="S2905"/>
      <c r="T2905"/>
      <c r="U2905"/>
      <c r="V2905" s="12"/>
      <c r="W2905" s="12"/>
      <c r="X2905" s="12"/>
      <c r="Y2905" s="12"/>
      <c r="AA2905" s="12"/>
      <c r="AB2905" s="12"/>
      <c r="AC2905" s="12"/>
      <c r="AD2905" s="12"/>
      <c r="AE2905" s="12"/>
      <c r="AF2905"/>
      <c r="AH2905"/>
      <c r="AI2905"/>
      <c r="AJ2905"/>
      <c r="AK2905"/>
      <c r="AL2905"/>
      <c r="AM2905"/>
      <c r="AN2905"/>
      <c r="AO2905"/>
      <c r="AP2905"/>
      <c r="AQ2905"/>
      <c r="AR2905"/>
      <c r="AS2905"/>
    </row>
    <row r="2906" spans="1:45" x14ac:dyDescent="0.25">
      <c r="A2906" s="110"/>
      <c r="B2906" s="110"/>
      <c r="R2906" s="82"/>
      <c r="S2906"/>
      <c r="T2906"/>
      <c r="U2906"/>
      <c r="V2906" s="12"/>
      <c r="W2906" s="12"/>
      <c r="X2906" s="12"/>
      <c r="Y2906" s="12"/>
      <c r="AA2906" s="12"/>
      <c r="AB2906" s="12"/>
      <c r="AC2906" s="12"/>
      <c r="AD2906" s="12"/>
      <c r="AE2906" s="12"/>
      <c r="AF2906"/>
      <c r="AH2906"/>
      <c r="AI2906"/>
      <c r="AJ2906"/>
      <c r="AK2906"/>
      <c r="AL2906"/>
      <c r="AM2906"/>
      <c r="AN2906"/>
      <c r="AO2906"/>
      <c r="AP2906"/>
      <c r="AQ2906"/>
      <c r="AR2906"/>
      <c r="AS2906"/>
    </row>
    <row r="2907" spans="1:45" x14ac:dyDescent="0.25">
      <c r="A2907" s="110"/>
      <c r="B2907" s="110"/>
      <c r="R2907" s="82"/>
      <c r="S2907"/>
      <c r="T2907"/>
      <c r="U2907"/>
      <c r="V2907" s="12"/>
      <c r="W2907" s="12"/>
      <c r="X2907" s="12"/>
      <c r="Y2907" s="12"/>
      <c r="AA2907" s="12"/>
      <c r="AB2907" s="12"/>
      <c r="AC2907" s="12"/>
      <c r="AD2907" s="12"/>
      <c r="AE2907" s="12"/>
      <c r="AF2907"/>
      <c r="AH2907"/>
      <c r="AI2907"/>
      <c r="AJ2907"/>
      <c r="AK2907"/>
      <c r="AL2907"/>
      <c r="AM2907"/>
      <c r="AN2907"/>
      <c r="AO2907"/>
      <c r="AP2907"/>
      <c r="AQ2907"/>
      <c r="AR2907"/>
      <c r="AS2907"/>
    </row>
    <row r="2908" spans="1:45" x14ac:dyDescent="0.25">
      <c r="A2908" s="110"/>
      <c r="B2908" s="110"/>
      <c r="R2908" s="82"/>
      <c r="S2908"/>
      <c r="T2908"/>
      <c r="U2908"/>
      <c r="V2908" s="12"/>
      <c r="W2908" s="12"/>
      <c r="X2908" s="12"/>
      <c r="Y2908" s="12"/>
      <c r="AA2908" s="12"/>
      <c r="AB2908" s="12"/>
      <c r="AC2908" s="12"/>
      <c r="AD2908" s="12"/>
      <c r="AE2908" s="12"/>
      <c r="AF2908"/>
      <c r="AH2908"/>
      <c r="AI2908"/>
      <c r="AJ2908"/>
      <c r="AK2908"/>
      <c r="AL2908"/>
      <c r="AM2908"/>
      <c r="AN2908"/>
      <c r="AO2908"/>
      <c r="AP2908"/>
      <c r="AQ2908"/>
      <c r="AR2908"/>
      <c r="AS2908"/>
    </row>
    <row r="2909" spans="1:45" x14ac:dyDescent="0.25">
      <c r="A2909" s="110"/>
      <c r="B2909" s="110"/>
      <c r="R2909" s="82"/>
      <c r="S2909"/>
      <c r="T2909"/>
      <c r="U2909"/>
      <c r="V2909" s="12"/>
      <c r="W2909" s="12"/>
      <c r="X2909" s="12"/>
      <c r="Y2909" s="12"/>
      <c r="AA2909" s="12"/>
      <c r="AB2909" s="12"/>
      <c r="AC2909" s="12"/>
      <c r="AD2909" s="12"/>
      <c r="AE2909" s="12"/>
      <c r="AF2909"/>
      <c r="AH2909"/>
      <c r="AI2909"/>
      <c r="AJ2909"/>
      <c r="AK2909"/>
      <c r="AL2909"/>
      <c r="AM2909"/>
      <c r="AN2909"/>
      <c r="AO2909"/>
      <c r="AP2909"/>
      <c r="AQ2909"/>
      <c r="AR2909"/>
      <c r="AS2909"/>
    </row>
    <row r="2910" spans="1:45" x14ac:dyDescent="0.25">
      <c r="A2910" s="110"/>
      <c r="B2910" s="110"/>
      <c r="R2910" s="82"/>
      <c r="S2910"/>
      <c r="T2910"/>
      <c r="U2910"/>
      <c r="V2910" s="12"/>
      <c r="W2910" s="12"/>
      <c r="X2910" s="12"/>
      <c r="Y2910" s="12"/>
      <c r="AA2910" s="12"/>
      <c r="AB2910" s="12"/>
      <c r="AC2910" s="12"/>
      <c r="AD2910" s="12"/>
      <c r="AE2910" s="12"/>
      <c r="AF2910"/>
      <c r="AH2910"/>
      <c r="AI2910"/>
      <c r="AJ2910"/>
      <c r="AK2910"/>
      <c r="AL2910"/>
      <c r="AM2910"/>
      <c r="AN2910"/>
      <c r="AO2910"/>
      <c r="AP2910"/>
      <c r="AQ2910"/>
      <c r="AR2910"/>
      <c r="AS2910"/>
    </row>
    <row r="2911" spans="1:45" x14ac:dyDescent="0.25">
      <c r="A2911" s="110"/>
      <c r="B2911" s="110"/>
      <c r="R2911" s="82"/>
      <c r="S2911"/>
      <c r="T2911"/>
      <c r="U2911"/>
      <c r="V2911" s="12"/>
      <c r="W2911" s="12"/>
      <c r="X2911" s="12"/>
      <c r="Y2911" s="12"/>
      <c r="AA2911" s="12"/>
      <c r="AB2911" s="12"/>
      <c r="AC2911" s="12"/>
      <c r="AD2911" s="12"/>
      <c r="AE2911" s="12"/>
      <c r="AF2911"/>
      <c r="AH2911"/>
      <c r="AI2911"/>
      <c r="AJ2911"/>
      <c r="AK2911"/>
      <c r="AL2911"/>
      <c r="AM2911"/>
      <c r="AN2911"/>
      <c r="AO2911"/>
      <c r="AP2911"/>
      <c r="AQ2911"/>
      <c r="AR2911"/>
      <c r="AS2911"/>
    </row>
    <row r="2912" spans="1:45" x14ac:dyDescent="0.25">
      <c r="A2912" s="110"/>
      <c r="B2912" s="110"/>
      <c r="R2912" s="82"/>
      <c r="S2912"/>
      <c r="T2912"/>
      <c r="U2912"/>
      <c r="V2912" s="12"/>
      <c r="W2912" s="12"/>
      <c r="X2912" s="12"/>
      <c r="Y2912" s="12"/>
      <c r="AA2912" s="12"/>
      <c r="AB2912" s="12"/>
      <c r="AC2912" s="12"/>
      <c r="AD2912" s="12"/>
      <c r="AE2912" s="12"/>
      <c r="AF2912"/>
      <c r="AH2912"/>
      <c r="AI2912"/>
      <c r="AJ2912"/>
      <c r="AK2912"/>
      <c r="AL2912"/>
      <c r="AM2912"/>
      <c r="AN2912"/>
      <c r="AO2912"/>
      <c r="AP2912"/>
      <c r="AQ2912"/>
      <c r="AR2912"/>
      <c r="AS2912"/>
    </row>
    <row r="2913" spans="1:45" x14ac:dyDescent="0.25">
      <c r="A2913" s="110"/>
      <c r="B2913" s="110"/>
      <c r="R2913" s="82"/>
      <c r="S2913"/>
      <c r="T2913"/>
      <c r="U2913"/>
      <c r="V2913" s="12"/>
      <c r="W2913" s="12"/>
      <c r="X2913" s="12"/>
      <c r="Y2913" s="12"/>
      <c r="AA2913" s="12"/>
      <c r="AB2913" s="12"/>
      <c r="AC2913" s="12"/>
      <c r="AD2913" s="12"/>
      <c r="AE2913" s="12"/>
      <c r="AF2913"/>
      <c r="AH2913"/>
      <c r="AI2913"/>
      <c r="AJ2913"/>
      <c r="AK2913"/>
      <c r="AL2913"/>
      <c r="AM2913"/>
      <c r="AN2913"/>
      <c r="AO2913"/>
      <c r="AP2913"/>
      <c r="AQ2913"/>
      <c r="AR2913"/>
      <c r="AS2913"/>
    </row>
    <row r="2914" spans="1:45" x14ac:dyDescent="0.25">
      <c r="A2914" s="110"/>
      <c r="B2914" s="110"/>
      <c r="R2914" s="82"/>
      <c r="S2914"/>
      <c r="T2914"/>
      <c r="U2914"/>
      <c r="V2914" s="12"/>
      <c r="W2914" s="12"/>
      <c r="X2914" s="12"/>
      <c r="Y2914" s="12"/>
      <c r="AA2914" s="12"/>
      <c r="AB2914" s="12"/>
      <c r="AC2914" s="12"/>
      <c r="AD2914" s="12"/>
      <c r="AE2914" s="12"/>
      <c r="AF2914"/>
      <c r="AH2914"/>
      <c r="AI2914"/>
      <c r="AJ2914"/>
      <c r="AK2914"/>
      <c r="AL2914"/>
      <c r="AM2914"/>
      <c r="AN2914"/>
      <c r="AO2914"/>
      <c r="AP2914"/>
      <c r="AQ2914"/>
      <c r="AR2914"/>
      <c r="AS2914"/>
    </row>
    <row r="2915" spans="1:45" x14ac:dyDescent="0.25">
      <c r="A2915" s="110"/>
      <c r="B2915" s="110"/>
      <c r="R2915" s="82"/>
      <c r="S2915"/>
      <c r="T2915"/>
      <c r="U2915"/>
      <c r="V2915" s="12"/>
      <c r="W2915" s="12"/>
      <c r="X2915" s="12"/>
      <c r="Y2915" s="12"/>
      <c r="AA2915" s="12"/>
      <c r="AB2915" s="12"/>
      <c r="AC2915" s="12"/>
      <c r="AD2915" s="12"/>
      <c r="AE2915" s="12"/>
      <c r="AF2915"/>
      <c r="AH2915"/>
      <c r="AI2915"/>
      <c r="AJ2915"/>
      <c r="AK2915"/>
      <c r="AL2915"/>
      <c r="AM2915"/>
      <c r="AN2915"/>
      <c r="AO2915"/>
      <c r="AP2915"/>
      <c r="AQ2915"/>
      <c r="AR2915"/>
      <c r="AS2915"/>
    </row>
    <row r="2916" spans="1:45" x14ac:dyDescent="0.25">
      <c r="A2916" s="110"/>
      <c r="B2916" s="110"/>
      <c r="R2916" s="82"/>
      <c r="S2916"/>
      <c r="T2916"/>
      <c r="U2916"/>
      <c r="V2916" s="12"/>
      <c r="W2916" s="12"/>
      <c r="X2916" s="12"/>
      <c r="Y2916" s="12"/>
      <c r="AA2916" s="12"/>
      <c r="AB2916" s="12"/>
      <c r="AC2916" s="12"/>
      <c r="AD2916" s="12"/>
      <c r="AE2916" s="12"/>
      <c r="AF2916"/>
      <c r="AH2916"/>
      <c r="AI2916"/>
      <c r="AJ2916"/>
      <c r="AK2916"/>
      <c r="AL2916"/>
      <c r="AM2916"/>
      <c r="AN2916"/>
      <c r="AO2916"/>
      <c r="AP2916"/>
      <c r="AQ2916"/>
      <c r="AR2916"/>
      <c r="AS2916"/>
    </row>
    <row r="2917" spans="1:45" x14ac:dyDescent="0.25">
      <c r="A2917" s="110"/>
      <c r="B2917" s="110"/>
      <c r="R2917" s="82"/>
      <c r="S2917"/>
      <c r="T2917"/>
      <c r="U2917"/>
      <c r="V2917" s="12"/>
      <c r="W2917" s="12"/>
      <c r="X2917" s="12"/>
      <c r="Y2917" s="12"/>
      <c r="AA2917" s="12"/>
      <c r="AB2917" s="12"/>
      <c r="AC2917" s="12"/>
      <c r="AD2917" s="12"/>
      <c r="AE2917" s="12"/>
      <c r="AF2917"/>
      <c r="AH2917"/>
      <c r="AI2917"/>
      <c r="AJ2917"/>
      <c r="AK2917"/>
      <c r="AL2917"/>
      <c r="AM2917"/>
      <c r="AN2917"/>
      <c r="AO2917"/>
      <c r="AP2917"/>
      <c r="AQ2917"/>
      <c r="AR2917"/>
      <c r="AS2917"/>
    </row>
    <row r="2918" spans="1:45" x14ac:dyDescent="0.25">
      <c r="A2918" s="110"/>
      <c r="B2918" s="110"/>
      <c r="R2918" s="82"/>
      <c r="S2918"/>
      <c r="T2918"/>
      <c r="U2918"/>
      <c r="V2918" s="12"/>
      <c r="W2918" s="12"/>
      <c r="X2918" s="12"/>
      <c r="Y2918" s="12"/>
      <c r="AA2918" s="12"/>
      <c r="AB2918" s="12"/>
      <c r="AC2918" s="12"/>
      <c r="AD2918" s="12"/>
      <c r="AE2918" s="12"/>
      <c r="AF2918"/>
      <c r="AH2918"/>
      <c r="AI2918"/>
      <c r="AJ2918"/>
      <c r="AK2918"/>
      <c r="AL2918"/>
      <c r="AM2918"/>
      <c r="AN2918"/>
      <c r="AO2918"/>
      <c r="AP2918"/>
      <c r="AQ2918"/>
      <c r="AR2918"/>
      <c r="AS2918"/>
    </row>
    <row r="2919" spans="1:45" x14ac:dyDescent="0.25">
      <c r="A2919" s="110"/>
      <c r="B2919" s="110"/>
      <c r="R2919" s="82"/>
      <c r="S2919"/>
      <c r="T2919"/>
      <c r="U2919"/>
      <c r="V2919" s="12"/>
      <c r="W2919" s="12"/>
      <c r="X2919" s="12"/>
      <c r="Y2919" s="12"/>
      <c r="AA2919" s="12"/>
      <c r="AB2919" s="12"/>
      <c r="AC2919" s="12"/>
      <c r="AD2919" s="12"/>
      <c r="AE2919" s="12"/>
      <c r="AF2919"/>
      <c r="AH2919"/>
      <c r="AI2919"/>
      <c r="AJ2919"/>
      <c r="AK2919"/>
      <c r="AL2919"/>
      <c r="AM2919"/>
      <c r="AN2919"/>
      <c r="AO2919"/>
      <c r="AP2919"/>
      <c r="AQ2919"/>
      <c r="AR2919"/>
      <c r="AS2919"/>
    </row>
    <row r="2920" spans="1:45" x14ac:dyDescent="0.25">
      <c r="A2920" s="110"/>
      <c r="B2920" s="110"/>
      <c r="R2920" s="82"/>
      <c r="S2920"/>
      <c r="T2920"/>
      <c r="U2920"/>
      <c r="V2920" s="12"/>
      <c r="W2920" s="12"/>
      <c r="X2920" s="12"/>
      <c r="Y2920" s="12"/>
      <c r="AA2920" s="12"/>
      <c r="AB2920" s="12"/>
      <c r="AC2920" s="12"/>
      <c r="AD2920" s="12"/>
      <c r="AE2920" s="12"/>
      <c r="AF2920"/>
      <c r="AH2920"/>
      <c r="AI2920"/>
      <c r="AJ2920"/>
      <c r="AK2920"/>
      <c r="AL2920"/>
      <c r="AM2920"/>
      <c r="AN2920"/>
      <c r="AO2920"/>
      <c r="AP2920"/>
      <c r="AQ2920"/>
      <c r="AR2920"/>
      <c r="AS2920"/>
    </row>
    <row r="2921" spans="1:45" x14ac:dyDescent="0.25">
      <c r="A2921" s="110"/>
      <c r="B2921" s="110"/>
      <c r="R2921" s="82"/>
      <c r="S2921"/>
      <c r="T2921"/>
      <c r="U2921"/>
      <c r="V2921" s="12"/>
      <c r="W2921" s="12"/>
      <c r="X2921" s="12"/>
      <c r="Y2921" s="12"/>
      <c r="AA2921" s="12"/>
      <c r="AB2921" s="12"/>
      <c r="AC2921" s="12"/>
      <c r="AD2921" s="12"/>
      <c r="AE2921" s="12"/>
      <c r="AF2921"/>
      <c r="AH2921"/>
      <c r="AI2921"/>
      <c r="AJ2921"/>
      <c r="AK2921"/>
      <c r="AL2921"/>
      <c r="AM2921"/>
      <c r="AN2921"/>
      <c r="AO2921"/>
      <c r="AP2921"/>
      <c r="AQ2921"/>
      <c r="AR2921"/>
      <c r="AS2921"/>
    </row>
    <row r="2922" spans="1:45" x14ac:dyDescent="0.25">
      <c r="A2922" s="110"/>
      <c r="B2922" s="110"/>
      <c r="R2922" s="82"/>
      <c r="S2922"/>
      <c r="T2922"/>
      <c r="U2922"/>
      <c r="V2922" s="12"/>
      <c r="W2922" s="12"/>
      <c r="X2922" s="12"/>
      <c r="Y2922" s="12"/>
      <c r="AA2922" s="12"/>
      <c r="AB2922" s="12"/>
      <c r="AC2922" s="12"/>
      <c r="AD2922" s="12"/>
      <c r="AE2922" s="12"/>
      <c r="AF2922"/>
      <c r="AH2922"/>
      <c r="AI2922"/>
      <c r="AJ2922"/>
      <c r="AK2922"/>
      <c r="AL2922"/>
      <c r="AM2922"/>
      <c r="AN2922"/>
      <c r="AO2922"/>
      <c r="AP2922"/>
      <c r="AQ2922"/>
      <c r="AR2922"/>
      <c r="AS2922"/>
    </row>
    <row r="2923" spans="1:45" x14ac:dyDescent="0.25">
      <c r="A2923" s="110"/>
      <c r="B2923" s="110"/>
      <c r="R2923" s="82"/>
      <c r="S2923"/>
      <c r="T2923"/>
      <c r="U2923"/>
      <c r="V2923" s="12"/>
      <c r="W2923" s="12"/>
      <c r="X2923" s="12"/>
      <c r="Y2923" s="12"/>
      <c r="AA2923" s="12"/>
      <c r="AB2923" s="12"/>
      <c r="AC2923" s="12"/>
      <c r="AD2923" s="12"/>
      <c r="AE2923" s="12"/>
      <c r="AF2923"/>
      <c r="AH2923"/>
      <c r="AI2923"/>
      <c r="AJ2923"/>
      <c r="AK2923"/>
      <c r="AL2923"/>
      <c r="AM2923"/>
      <c r="AN2923"/>
      <c r="AO2923"/>
      <c r="AP2923"/>
      <c r="AQ2923"/>
      <c r="AR2923"/>
      <c r="AS2923"/>
    </row>
    <row r="2924" spans="1:45" x14ac:dyDescent="0.25">
      <c r="A2924" s="110"/>
      <c r="B2924" s="110"/>
      <c r="R2924" s="82"/>
      <c r="S2924"/>
      <c r="T2924"/>
      <c r="U2924"/>
      <c r="V2924" s="12"/>
      <c r="W2924" s="12"/>
      <c r="X2924" s="12"/>
      <c r="Y2924" s="12"/>
      <c r="AA2924" s="12"/>
      <c r="AB2924" s="12"/>
      <c r="AC2924" s="12"/>
      <c r="AD2924" s="12"/>
      <c r="AE2924" s="12"/>
      <c r="AF2924"/>
      <c r="AH2924"/>
      <c r="AI2924"/>
      <c r="AJ2924"/>
      <c r="AK2924"/>
      <c r="AL2924"/>
      <c r="AM2924"/>
      <c r="AN2924"/>
      <c r="AO2924"/>
      <c r="AP2924"/>
      <c r="AQ2924"/>
      <c r="AR2924"/>
      <c r="AS2924"/>
    </row>
    <row r="2925" spans="1:45" x14ac:dyDescent="0.25">
      <c r="A2925" s="110"/>
      <c r="B2925" s="110"/>
      <c r="R2925" s="82"/>
      <c r="S2925"/>
      <c r="T2925"/>
      <c r="U2925"/>
      <c r="V2925" s="12"/>
      <c r="W2925" s="12"/>
      <c r="X2925" s="12"/>
      <c r="Y2925" s="12"/>
      <c r="AA2925" s="12"/>
      <c r="AB2925" s="12"/>
      <c r="AC2925" s="12"/>
      <c r="AD2925" s="12"/>
      <c r="AE2925" s="12"/>
      <c r="AF2925"/>
      <c r="AH2925"/>
      <c r="AI2925"/>
      <c r="AJ2925"/>
      <c r="AK2925"/>
      <c r="AL2925"/>
      <c r="AM2925"/>
      <c r="AN2925"/>
      <c r="AO2925"/>
      <c r="AP2925"/>
      <c r="AQ2925"/>
      <c r="AR2925"/>
      <c r="AS2925"/>
    </row>
    <row r="2926" spans="1:45" x14ac:dyDescent="0.25">
      <c r="A2926" s="110"/>
      <c r="B2926" s="110"/>
      <c r="R2926" s="82"/>
      <c r="S2926"/>
      <c r="T2926"/>
      <c r="U2926"/>
      <c r="V2926" s="12"/>
      <c r="W2926" s="12"/>
      <c r="X2926" s="12"/>
      <c r="Y2926" s="12"/>
      <c r="AA2926" s="12"/>
      <c r="AB2926" s="12"/>
      <c r="AC2926" s="12"/>
      <c r="AD2926" s="12"/>
      <c r="AE2926" s="12"/>
      <c r="AF2926"/>
      <c r="AH2926"/>
      <c r="AI2926"/>
      <c r="AJ2926"/>
      <c r="AK2926"/>
      <c r="AL2926"/>
      <c r="AM2926"/>
      <c r="AN2926"/>
      <c r="AO2926"/>
      <c r="AP2926"/>
      <c r="AQ2926"/>
      <c r="AR2926"/>
      <c r="AS2926"/>
    </row>
    <row r="2927" spans="1:45" x14ac:dyDescent="0.25">
      <c r="A2927" s="110"/>
      <c r="B2927" s="110"/>
      <c r="R2927" s="82"/>
      <c r="S2927"/>
      <c r="T2927"/>
      <c r="U2927"/>
      <c r="V2927" s="12"/>
      <c r="W2927" s="12"/>
      <c r="X2927" s="12"/>
      <c r="Y2927" s="12"/>
      <c r="AA2927" s="12"/>
      <c r="AB2927" s="12"/>
      <c r="AC2927" s="12"/>
      <c r="AD2927" s="12"/>
      <c r="AE2927" s="12"/>
      <c r="AF2927"/>
      <c r="AH2927"/>
      <c r="AI2927"/>
      <c r="AJ2927"/>
      <c r="AK2927"/>
      <c r="AL2927"/>
      <c r="AM2927"/>
      <c r="AN2927"/>
      <c r="AO2927"/>
      <c r="AP2927"/>
      <c r="AQ2927"/>
      <c r="AR2927"/>
      <c r="AS2927"/>
    </row>
    <row r="2928" spans="1:45" x14ac:dyDescent="0.25">
      <c r="A2928" s="110"/>
      <c r="B2928" s="110"/>
      <c r="R2928" s="82"/>
      <c r="S2928"/>
      <c r="T2928"/>
      <c r="U2928"/>
      <c r="V2928" s="12"/>
      <c r="W2928" s="12"/>
      <c r="X2928" s="12"/>
      <c r="Y2928" s="12"/>
      <c r="AA2928" s="12"/>
      <c r="AB2928" s="12"/>
      <c r="AC2928" s="12"/>
      <c r="AD2928" s="12"/>
      <c r="AE2928" s="12"/>
      <c r="AF2928"/>
      <c r="AH2928"/>
      <c r="AI2928"/>
      <c r="AJ2928"/>
      <c r="AK2928"/>
      <c r="AL2928"/>
      <c r="AM2928"/>
      <c r="AN2928"/>
      <c r="AO2928"/>
      <c r="AP2928"/>
      <c r="AQ2928"/>
      <c r="AR2928"/>
      <c r="AS2928"/>
    </row>
    <row r="2929" spans="1:45" x14ac:dyDescent="0.25">
      <c r="A2929" s="110"/>
      <c r="B2929" s="110"/>
      <c r="R2929" s="82"/>
      <c r="S2929"/>
      <c r="T2929"/>
      <c r="U2929"/>
      <c r="V2929" s="12"/>
      <c r="W2929" s="12"/>
      <c r="X2929" s="12"/>
      <c r="Y2929" s="12"/>
      <c r="AA2929" s="12"/>
      <c r="AB2929" s="12"/>
      <c r="AC2929" s="12"/>
      <c r="AD2929" s="12"/>
      <c r="AE2929" s="12"/>
      <c r="AF2929"/>
      <c r="AH2929"/>
      <c r="AI2929"/>
      <c r="AJ2929"/>
      <c r="AK2929"/>
      <c r="AL2929"/>
      <c r="AM2929"/>
      <c r="AN2929"/>
      <c r="AO2929"/>
      <c r="AP2929"/>
      <c r="AQ2929"/>
      <c r="AR2929"/>
      <c r="AS2929"/>
    </row>
    <row r="2930" spans="1:45" x14ac:dyDescent="0.25">
      <c r="A2930" s="110"/>
      <c r="B2930" s="110"/>
      <c r="R2930" s="82"/>
      <c r="S2930"/>
      <c r="T2930"/>
      <c r="U2930"/>
      <c r="V2930" s="12"/>
      <c r="W2930" s="12"/>
      <c r="X2930" s="12"/>
      <c r="Y2930" s="12"/>
      <c r="AA2930" s="12"/>
      <c r="AB2930" s="12"/>
      <c r="AC2930" s="12"/>
      <c r="AD2930" s="12"/>
      <c r="AE2930" s="12"/>
      <c r="AF2930"/>
      <c r="AH2930"/>
      <c r="AI2930"/>
      <c r="AJ2930"/>
      <c r="AK2930"/>
      <c r="AL2930"/>
      <c r="AM2930"/>
      <c r="AN2930"/>
      <c r="AO2930"/>
      <c r="AP2930"/>
      <c r="AQ2930"/>
      <c r="AR2930"/>
      <c r="AS2930"/>
    </row>
    <row r="2931" spans="1:45" x14ac:dyDescent="0.25">
      <c r="A2931" s="110"/>
      <c r="B2931" s="110"/>
      <c r="R2931" s="82"/>
      <c r="S2931"/>
      <c r="T2931"/>
      <c r="U2931"/>
      <c r="V2931" s="12"/>
      <c r="W2931" s="12"/>
      <c r="X2931" s="12"/>
      <c r="Y2931" s="12"/>
      <c r="AA2931" s="12"/>
      <c r="AB2931" s="12"/>
      <c r="AC2931" s="12"/>
      <c r="AD2931" s="12"/>
      <c r="AE2931" s="12"/>
      <c r="AF2931"/>
      <c r="AH2931"/>
      <c r="AI2931"/>
      <c r="AJ2931"/>
      <c r="AK2931"/>
      <c r="AL2931"/>
      <c r="AM2931"/>
      <c r="AN2931"/>
      <c r="AO2931"/>
      <c r="AP2931"/>
      <c r="AQ2931"/>
      <c r="AR2931"/>
      <c r="AS2931"/>
    </row>
    <row r="2932" spans="1:45" x14ac:dyDescent="0.25">
      <c r="A2932" s="110"/>
      <c r="B2932" s="110"/>
      <c r="R2932" s="82"/>
      <c r="S2932"/>
      <c r="T2932"/>
      <c r="U2932"/>
      <c r="V2932" s="12"/>
      <c r="W2932" s="12"/>
      <c r="X2932" s="12"/>
      <c r="Y2932" s="12"/>
      <c r="AA2932" s="12"/>
      <c r="AB2932" s="12"/>
      <c r="AC2932" s="12"/>
      <c r="AD2932" s="12"/>
      <c r="AE2932" s="12"/>
      <c r="AF2932"/>
      <c r="AH2932"/>
      <c r="AI2932"/>
      <c r="AJ2932"/>
      <c r="AK2932"/>
      <c r="AL2932"/>
      <c r="AM2932"/>
      <c r="AN2932"/>
      <c r="AO2932"/>
      <c r="AP2932"/>
      <c r="AQ2932"/>
      <c r="AR2932"/>
      <c r="AS2932"/>
    </row>
    <row r="2933" spans="1:45" x14ac:dyDescent="0.25">
      <c r="A2933" s="110"/>
      <c r="B2933" s="110"/>
      <c r="R2933" s="82"/>
      <c r="S2933"/>
      <c r="T2933"/>
      <c r="U2933"/>
      <c r="V2933" s="12"/>
      <c r="W2933" s="12"/>
      <c r="X2933" s="12"/>
      <c r="Y2933" s="12"/>
      <c r="AA2933" s="12"/>
      <c r="AB2933" s="12"/>
      <c r="AC2933" s="12"/>
      <c r="AD2933" s="12"/>
      <c r="AE2933" s="12"/>
      <c r="AF2933"/>
      <c r="AH2933"/>
      <c r="AI2933"/>
      <c r="AJ2933"/>
      <c r="AK2933"/>
      <c r="AL2933"/>
      <c r="AM2933"/>
      <c r="AN2933"/>
      <c r="AO2933"/>
      <c r="AP2933"/>
      <c r="AQ2933"/>
      <c r="AR2933"/>
      <c r="AS2933"/>
    </row>
    <row r="2934" spans="1:45" x14ac:dyDescent="0.25">
      <c r="A2934" s="110"/>
      <c r="B2934" s="110"/>
      <c r="R2934" s="82"/>
      <c r="S2934"/>
      <c r="T2934"/>
      <c r="U2934"/>
      <c r="V2934" s="12"/>
      <c r="W2934" s="12"/>
      <c r="X2934" s="12"/>
      <c r="Y2934" s="12"/>
      <c r="AA2934" s="12"/>
      <c r="AB2934" s="12"/>
      <c r="AC2934" s="12"/>
      <c r="AD2934" s="12"/>
      <c r="AE2934" s="12"/>
      <c r="AF2934"/>
      <c r="AH2934"/>
      <c r="AI2934"/>
      <c r="AJ2934"/>
      <c r="AK2934"/>
      <c r="AL2934"/>
      <c r="AM2934"/>
      <c r="AN2934"/>
      <c r="AO2934"/>
      <c r="AP2934"/>
      <c r="AQ2934"/>
      <c r="AR2934"/>
      <c r="AS2934"/>
    </row>
    <row r="2935" spans="1:45" x14ac:dyDescent="0.25">
      <c r="A2935" s="110"/>
      <c r="B2935" s="110"/>
      <c r="R2935" s="82"/>
      <c r="S2935"/>
      <c r="T2935"/>
      <c r="U2935"/>
      <c r="V2935" s="12"/>
      <c r="W2935" s="12"/>
      <c r="X2935" s="12"/>
      <c r="Y2935" s="12"/>
      <c r="AA2935" s="12"/>
      <c r="AB2935" s="12"/>
      <c r="AC2935" s="12"/>
      <c r="AD2935" s="12"/>
      <c r="AE2935" s="12"/>
      <c r="AF2935"/>
      <c r="AH2935"/>
      <c r="AI2935"/>
      <c r="AJ2935"/>
      <c r="AK2935"/>
      <c r="AL2935"/>
      <c r="AM2935"/>
      <c r="AN2935"/>
      <c r="AO2935"/>
      <c r="AP2935"/>
      <c r="AQ2935"/>
      <c r="AR2935"/>
      <c r="AS2935"/>
    </row>
    <row r="2936" spans="1:45" x14ac:dyDescent="0.25">
      <c r="A2936" s="110"/>
      <c r="B2936" s="110"/>
      <c r="R2936" s="82"/>
      <c r="S2936"/>
      <c r="T2936"/>
      <c r="U2936"/>
      <c r="V2936" s="12"/>
      <c r="W2936" s="12"/>
      <c r="X2936" s="12"/>
      <c r="Y2936" s="12"/>
      <c r="AA2936" s="12"/>
      <c r="AB2936" s="12"/>
      <c r="AC2936" s="12"/>
      <c r="AD2936" s="12"/>
      <c r="AE2936" s="12"/>
      <c r="AF2936"/>
      <c r="AH2936"/>
      <c r="AI2936"/>
      <c r="AJ2936"/>
      <c r="AK2936"/>
      <c r="AL2936"/>
      <c r="AM2936"/>
      <c r="AN2936"/>
      <c r="AO2936"/>
      <c r="AP2936"/>
      <c r="AQ2936"/>
      <c r="AR2936"/>
      <c r="AS2936"/>
    </row>
    <row r="2937" spans="1:45" x14ac:dyDescent="0.25">
      <c r="A2937" s="110"/>
      <c r="B2937" s="110"/>
      <c r="R2937" s="82"/>
      <c r="S2937"/>
      <c r="T2937"/>
      <c r="U2937"/>
      <c r="V2937" s="12"/>
      <c r="W2937" s="12"/>
      <c r="X2937" s="12"/>
      <c r="Y2937" s="12"/>
      <c r="AA2937" s="12"/>
      <c r="AB2937" s="12"/>
      <c r="AC2937" s="12"/>
      <c r="AD2937" s="12"/>
      <c r="AE2937" s="12"/>
      <c r="AF2937"/>
      <c r="AH2937"/>
      <c r="AI2937"/>
      <c r="AJ2937"/>
      <c r="AK2937"/>
      <c r="AL2937"/>
      <c r="AM2937"/>
      <c r="AN2937"/>
      <c r="AO2937"/>
      <c r="AP2937"/>
      <c r="AQ2937"/>
      <c r="AR2937"/>
      <c r="AS2937"/>
    </row>
    <row r="2938" spans="1:45" x14ac:dyDescent="0.25">
      <c r="A2938" s="110"/>
      <c r="B2938" s="110"/>
      <c r="R2938" s="82"/>
      <c r="S2938"/>
      <c r="T2938"/>
      <c r="U2938"/>
      <c r="V2938" s="12"/>
      <c r="W2938" s="12"/>
      <c r="X2938" s="12"/>
      <c r="Y2938" s="12"/>
      <c r="AA2938" s="12"/>
      <c r="AB2938" s="12"/>
      <c r="AC2938" s="12"/>
      <c r="AD2938" s="12"/>
      <c r="AE2938" s="12"/>
      <c r="AF2938"/>
      <c r="AH2938"/>
      <c r="AI2938"/>
      <c r="AJ2938"/>
      <c r="AK2938"/>
      <c r="AL2938"/>
      <c r="AM2938"/>
      <c r="AN2938"/>
      <c r="AO2938"/>
      <c r="AP2938"/>
      <c r="AQ2938"/>
      <c r="AR2938"/>
      <c r="AS2938"/>
    </row>
    <row r="2939" spans="1:45" x14ac:dyDescent="0.25">
      <c r="A2939" s="110"/>
      <c r="B2939" s="110"/>
      <c r="R2939" s="82"/>
      <c r="S2939"/>
      <c r="T2939"/>
      <c r="U2939"/>
      <c r="V2939" s="12"/>
      <c r="W2939" s="12"/>
      <c r="X2939" s="12"/>
      <c r="Y2939" s="12"/>
      <c r="AA2939" s="12"/>
      <c r="AB2939" s="12"/>
      <c r="AC2939" s="12"/>
      <c r="AD2939" s="12"/>
      <c r="AE2939" s="12"/>
      <c r="AF2939"/>
      <c r="AH2939"/>
      <c r="AI2939"/>
      <c r="AJ2939"/>
      <c r="AK2939"/>
      <c r="AL2939"/>
      <c r="AM2939"/>
      <c r="AN2939"/>
      <c r="AO2939"/>
      <c r="AP2939"/>
      <c r="AQ2939"/>
      <c r="AR2939"/>
      <c r="AS2939"/>
    </row>
    <row r="2940" spans="1:45" x14ac:dyDescent="0.25">
      <c r="A2940" s="110"/>
      <c r="B2940" s="110"/>
      <c r="R2940" s="82"/>
      <c r="S2940"/>
      <c r="T2940"/>
      <c r="U2940"/>
      <c r="V2940" s="12"/>
      <c r="W2940" s="12"/>
      <c r="X2940" s="12"/>
      <c r="Y2940" s="12"/>
      <c r="AA2940" s="12"/>
      <c r="AB2940" s="12"/>
      <c r="AC2940" s="12"/>
      <c r="AD2940" s="12"/>
      <c r="AE2940" s="12"/>
      <c r="AF2940"/>
      <c r="AH2940"/>
      <c r="AI2940"/>
      <c r="AJ2940"/>
      <c r="AK2940"/>
      <c r="AL2940"/>
      <c r="AM2940"/>
      <c r="AN2940"/>
      <c r="AO2940"/>
      <c r="AP2940"/>
      <c r="AQ2940"/>
      <c r="AR2940"/>
      <c r="AS2940"/>
    </row>
    <row r="2941" spans="1:45" x14ac:dyDescent="0.25">
      <c r="A2941" s="110"/>
      <c r="B2941" s="110"/>
      <c r="R2941" s="82"/>
      <c r="S2941"/>
      <c r="T2941"/>
      <c r="U2941"/>
      <c r="V2941" s="12"/>
      <c r="W2941" s="12"/>
      <c r="X2941" s="12"/>
      <c r="Y2941" s="12"/>
      <c r="AA2941" s="12"/>
      <c r="AB2941" s="12"/>
      <c r="AC2941" s="12"/>
      <c r="AD2941" s="12"/>
      <c r="AE2941" s="12"/>
      <c r="AF2941"/>
      <c r="AH2941"/>
      <c r="AI2941"/>
      <c r="AJ2941"/>
      <c r="AK2941"/>
      <c r="AL2941"/>
      <c r="AM2941"/>
      <c r="AN2941"/>
      <c r="AO2941"/>
      <c r="AP2941"/>
      <c r="AQ2941"/>
      <c r="AR2941"/>
      <c r="AS2941"/>
    </row>
    <row r="2942" spans="1:45" x14ac:dyDescent="0.25">
      <c r="A2942" s="110"/>
      <c r="B2942" s="110"/>
      <c r="R2942" s="82"/>
      <c r="S2942"/>
      <c r="T2942"/>
      <c r="U2942"/>
      <c r="V2942" s="12"/>
      <c r="W2942" s="12"/>
      <c r="X2942" s="12"/>
      <c r="Y2942" s="12"/>
      <c r="AA2942" s="12"/>
      <c r="AB2942" s="12"/>
      <c r="AC2942" s="12"/>
      <c r="AD2942" s="12"/>
      <c r="AE2942" s="12"/>
      <c r="AF2942"/>
      <c r="AH2942"/>
      <c r="AI2942"/>
      <c r="AJ2942"/>
      <c r="AK2942"/>
      <c r="AL2942"/>
      <c r="AM2942"/>
      <c r="AN2942"/>
      <c r="AO2942"/>
      <c r="AP2942"/>
      <c r="AQ2942"/>
      <c r="AR2942"/>
      <c r="AS2942"/>
    </row>
    <row r="2943" spans="1:45" x14ac:dyDescent="0.25">
      <c r="A2943" s="110"/>
      <c r="B2943" s="110"/>
      <c r="R2943" s="82"/>
      <c r="S2943"/>
      <c r="T2943"/>
      <c r="U2943"/>
      <c r="V2943" s="12"/>
      <c r="W2943" s="12"/>
      <c r="X2943" s="12"/>
      <c r="Y2943" s="12"/>
      <c r="AA2943" s="12"/>
      <c r="AB2943" s="12"/>
      <c r="AC2943" s="12"/>
      <c r="AD2943" s="12"/>
      <c r="AE2943" s="12"/>
      <c r="AF2943"/>
      <c r="AH2943"/>
      <c r="AI2943"/>
      <c r="AJ2943"/>
      <c r="AK2943"/>
      <c r="AL2943"/>
      <c r="AM2943"/>
      <c r="AN2943"/>
      <c r="AO2943"/>
      <c r="AP2943"/>
      <c r="AQ2943"/>
      <c r="AR2943"/>
      <c r="AS2943"/>
    </row>
    <row r="2944" spans="1:45" x14ac:dyDescent="0.25">
      <c r="A2944" s="110"/>
      <c r="B2944" s="110"/>
      <c r="R2944" s="82"/>
      <c r="S2944"/>
      <c r="T2944"/>
      <c r="U2944"/>
      <c r="V2944" s="12"/>
      <c r="W2944" s="12"/>
      <c r="X2944" s="12"/>
      <c r="Y2944" s="12"/>
      <c r="AA2944" s="12"/>
      <c r="AB2944" s="12"/>
      <c r="AC2944" s="12"/>
      <c r="AD2944" s="12"/>
      <c r="AE2944" s="12"/>
      <c r="AF2944"/>
      <c r="AH2944"/>
      <c r="AI2944"/>
      <c r="AJ2944"/>
      <c r="AK2944"/>
      <c r="AL2944"/>
      <c r="AM2944"/>
      <c r="AN2944"/>
      <c r="AO2944"/>
      <c r="AP2944"/>
      <c r="AQ2944"/>
      <c r="AR2944"/>
      <c r="AS2944"/>
    </row>
    <row r="2945" spans="1:45" x14ac:dyDescent="0.25">
      <c r="A2945" s="110"/>
      <c r="B2945" s="110"/>
      <c r="R2945" s="82"/>
      <c r="S2945"/>
      <c r="T2945"/>
      <c r="U2945"/>
      <c r="V2945" s="12"/>
      <c r="W2945" s="12"/>
      <c r="X2945" s="12"/>
      <c r="Y2945" s="12"/>
      <c r="AA2945" s="12"/>
      <c r="AB2945" s="12"/>
      <c r="AC2945" s="12"/>
      <c r="AD2945" s="12"/>
      <c r="AE2945" s="12"/>
      <c r="AF2945"/>
      <c r="AH2945"/>
      <c r="AI2945"/>
      <c r="AJ2945"/>
      <c r="AK2945"/>
      <c r="AL2945"/>
      <c r="AM2945"/>
      <c r="AN2945"/>
      <c r="AO2945"/>
      <c r="AP2945"/>
      <c r="AQ2945"/>
      <c r="AR2945"/>
      <c r="AS2945"/>
    </row>
    <row r="2946" spans="1:45" x14ac:dyDescent="0.25">
      <c r="A2946" s="110"/>
      <c r="B2946" s="110"/>
      <c r="R2946" s="82"/>
      <c r="S2946"/>
      <c r="T2946"/>
      <c r="U2946"/>
      <c r="V2946" s="12"/>
      <c r="W2946" s="12"/>
      <c r="X2946" s="12"/>
      <c r="Y2946" s="12"/>
      <c r="AA2946" s="12"/>
      <c r="AB2946" s="12"/>
      <c r="AC2946" s="12"/>
      <c r="AD2946" s="12"/>
      <c r="AE2946" s="12"/>
      <c r="AF2946"/>
      <c r="AH2946"/>
      <c r="AI2946"/>
      <c r="AJ2946"/>
      <c r="AK2946"/>
      <c r="AL2946"/>
      <c r="AM2946"/>
      <c r="AN2946"/>
      <c r="AO2946"/>
      <c r="AP2946"/>
      <c r="AQ2946"/>
      <c r="AR2946"/>
      <c r="AS2946"/>
    </row>
    <row r="2947" spans="1:45" x14ac:dyDescent="0.25">
      <c r="A2947" s="110"/>
      <c r="B2947" s="110"/>
      <c r="R2947" s="82"/>
      <c r="S2947"/>
      <c r="T2947"/>
      <c r="U2947"/>
      <c r="V2947" s="12"/>
      <c r="W2947" s="12"/>
      <c r="X2947" s="12"/>
      <c r="Y2947" s="12"/>
      <c r="AA2947" s="12"/>
      <c r="AB2947" s="12"/>
      <c r="AC2947" s="12"/>
      <c r="AD2947" s="12"/>
      <c r="AE2947" s="12"/>
      <c r="AF2947"/>
      <c r="AH2947"/>
      <c r="AI2947"/>
      <c r="AJ2947"/>
      <c r="AK2947"/>
      <c r="AL2947"/>
      <c r="AM2947"/>
      <c r="AN2947"/>
      <c r="AO2947"/>
      <c r="AP2947"/>
      <c r="AQ2947"/>
      <c r="AR2947"/>
      <c r="AS2947"/>
    </row>
    <row r="2948" spans="1:45" x14ac:dyDescent="0.25">
      <c r="A2948" s="110"/>
      <c r="B2948" s="110"/>
      <c r="R2948" s="82"/>
      <c r="S2948"/>
      <c r="T2948"/>
      <c r="U2948"/>
      <c r="V2948" s="12"/>
      <c r="W2948" s="12"/>
      <c r="X2948" s="12"/>
      <c r="Y2948" s="12"/>
      <c r="AA2948" s="12"/>
      <c r="AB2948" s="12"/>
      <c r="AC2948" s="12"/>
      <c r="AD2948" s="12"/>
      <c r="AE2948" s="12"/>
      <c r="AF2948"/>
      <c r="AH2948"/>
      <c r="AI2948"/>
      <c r="AJ2948"/>
      <c r="AK2948"/>
      <c r="AL2948"/>
      <c r="AM2948"/>
      <c r="AN2948"/>
      <c r="AO2948"/>
      <c r="AP2948"/>
      <c r="AQ2948"/>
      <c r="AR2948"/>
      <c r="AS2948"/>
    </row>
    <row r="2949" spans="1:45" x14ac:dyDescent="0.25">
      <c r="A2949" s="110"/>
      <c r="B2949" s="110"/>
      <c r="R2949" s="82"/>
      <c r="S2949"/>
      <c r="T2949"/>
      <c r="U2949"/>
      <c r="V2949" s="12"/>
      <c r="W2949" s="12"/>
      <c r="X2949" s="12"/>
      <c r="Y2949" s="12"/>
      <c r="AA2949" s="12"/>
      <c r="AB2949" s="12"/>
      <c r="AC2949" s="12"/>
      <c r="AD2949" s="12"/>
      <c r="AE2949" s="12"/>
      <c r="AF2949"/>
      <c r="AH2949"/>
      <c r="AI2949"/>
      <c r="AJ2949"/>
      <c r="AK2949"/>
      <c r="AL2949"/>
      <c r="AM2949"/>
      <c r="AN2949"/>
      <c r="AO2949"/>
      <c r="AP2949"/>
      <c r="AQ2949"/>
      <c r="AR2949"/>
      <c r="AS2949"/>
    </row>
    <row r="2950" spans="1:45" x14ac:dyDescent="0.25">
      <c r="A2950" s="110"/>
      <c r="B2950" s="110"/>
      <c r="R2950" s="82"/>
      <c r="S2950"/>
      <c r="T2950"/>
      <c r="U2950"/>
      <c r="V2950" s="12"/>
      <c r="W2950" s="12"/>
      <c r="X2950" s="12"/>
      <c r="Y2950" s="12"/>
      <c r="AA2950" s="12"/>
      <c r="AB2950" s="12"/>
      <c r="AC2950" s="12"/>
      <c r="AD2950" s="12"/>
      <c r="AE2950" s="12"/>
      <c r="AF2950"/>
      <c r="AH2950"/>
      <c r="AI2950"/>
      <c r="AJ2950"/>
      <c r="AK2950"/>
      <c r="AL2950"/>
      <c r="AM2950"/>
      <c r="AN2950"/>
      <c r="AO2950"/>
      <c r="AP2950"/>
      <c r="AQ2950"/>
      <c r="AR2950"/>
      <c r="AS2950"/>
    </row>
    <row r="2951" spans="1:45" x14ac:dyDescent="0.25">
      <c r="A2951" s="110"/>
      <c r="B2951" s="110"/>
      <c r="R2951" s="82"/>
      <c r="S2951"/>
      <c r="T2951"/>
      <c r="U2951"/>
      <c r="V2951" s="12"/>
      <c r="W2951" s="12"/>
      <c r="X2951" s="12"/>
      <c r="Y2951" s="12"/>
      <c r="AA2951" s="12"/>
      <c r="AB2951" s="12"/>
      <c r="AC2951" s="12"/>
      <c r="AD2951" s="12"/>
      <c r="AE2951" s="12"/>
      <c r="AF2951"/>
      <c r="AH2951"/>
      <c r="AI2951"/>
      <c r="AJ2951"/>
      <c r="AK2951"/>
      <c r="AL2951"/>
      <c r="AM2951"/>
      <c r="AN2951"/>
      <c r="AO2951"/>
      <c r="AP2951"/>
      <c r="AQ2951"/>
      <c r="AR2951"/>
      <c r="AS2951"/>
    </row>
    <row r="2952" spans="1:45" x14ac:dyDescent="0.25">
      <c r="A2952" s="110"/>
      <c r="B2952" s="110"/>
      <c r="R2952" s="82"/>
      <c r="S2952"/>
      <c r="T2952"/>
      <c r="U2952"/>
      <c r="V2952" s="12"/>
      <c r="W2952" s="12"/>
      <c r="X2952" s="12"/>
      <c r="Y2952" s="12"/>
      <c r="AA2952" s="12"/>
      <c r="AB2952" s="12"/>
      <c r="AC2952" s="12"/>
      <c r="AD2952" s="12"/>
      <c r="AE2952" s="12"/>
      <c r="AF2952"/>
      <c r="AH2952"/>
      <c r="AI2952"/>
      <c r="AJ2952"/>
      <c r="AK2952"/>
      <c r="AL2952"/>
      <c r="AM2952"/>
      <c r="AN2952"/>
      <c r="AO2952"/>
      <c r="AP2952"/>
      <c r="AQ2952"/>
      <c r="AR2952"/>
      <c r="AS2952"/>
    </row>
    <row r="2953" spans="1:45" x14ac:dyDescent="0.25">
      <c r="A2953" s="110"/>
      <c r="B2953" s="110"/>
      <c r="R2953" s="82"/>
      <c r="S2953"/>
      <c r="T2953"/>
      <c r="U2953"/>
      <c r="V2953" s="12"/>
      <c r="W2953" s="12"/>
      <c r="X2953" s="12"/>
      <c r="Y2953" s="12"/>
      <c r="AA2953" s="12"/>
      <c r="AB2953" s="12"/>
      <c r="AC2953" s="12"/>
      <c r="AD2953" s="12"/>
      <c r="AE2953" s="12"/>
      <c r="AF2953"/>
      <c r="AH2953"/>
      <c r="AI2953"/>
      <c r="AJ2953"/>
      <c r="AK2953"/>
      <c r="AL2953"/>
      <c r="AM2953"/>
      <c r="AN2953"/>
      <c r="AO2953"/>
      <c r="AP2953"/>
      <c r="AQ2953"/>
      <c r="AR2953"/>
      <c r="AS2953"/>
    </row>
    <row r="2954" spans="1:45" x14ac:dyDescent="0.25">
      <c r="A2954" s="110"/>
      <c r="B2954" s="110"/>
      <c r="R2954" s="82"/>
      <c r="S2954"/>
      <c r="T2954"/>
      <c r="U2954"/>
      <c r="V2954" s="12"/>
      <c r="W2954" s="12"/>
      <c r="X2954" s="12"/>
      <c r="Y2954" s="12"/>
      <c r="AA2954" s="12"/>
      <c r="AB2954" s="12"/>
      <c r="AC2954" s="12"/>
      <c r="AD2954" s="12"/>
      <c r="AE2954" s="12"/>
      <c r="AF2954"/>
      <c r="AH2954"/>
      <c r="AI2954"/>
      <c r="AJ2954"/>
      <c r="AK2954"/>
      <c r="AL2954"/>
      <c r="AM2954"/>
      <c r="AN2954"/>
      <c r="AO2954"/>
      <c r="AP2954"/>
      <c r="AQ2954"/>
      <c r="AR2954"/>
      <c r="AS2954"/>
    </row>
    <row r="2955" spans="1:45" x14ac:dyDescent="0.25">
      <c r="A2955" s="110"/>
      <c r="B2955" s="110"/>
      <c r="R2955" s="82"/>
      <c r="S2955"/>
      <c r="T2955"/>
      <c r="U2955"/>
      <c r="V2955" s="12"/>
      <c r="W2955" s="12"/>
      <c r="X2955" s="12"/>
      <c r="Y2955" s="12"/>
      <c r="AA2955" s="12"/>
      <c r="AB2955" s="12"/>
      <c r="AC2955" s="12"/>
      <c r="AD2955" s="12"/>
      <c r="AE2955" s="12"/>
      <c r="AF2955"/>
      <c r="AH2955"/>
      <c r="AI2955"/>
      <c r="AJ2955"/>
      <c r="AK2955"/>
      <c r="AL2955"/>
      <c r="AM2955"/>
      <c r="AN2955"/>
      <c r="AO2955"/>
      <c r="AP2955"/>
      <c r="AQ2955"/>
      <c r="AR2955"/>
      <c r="AS2955"/>
    </row>
    <row r="2956" spans="1:45" x14ac:dyDescent="0.25">
      <c r="A2956" s="110"/>
      <c r="B2956" s="110"/>
      <c r="R2956" s="82"/>
      <c r="S2956"/>
      <c r="T2956"/>
      <c r="U2956"/>
      <c r="V2956" s="12"/>
      <c r="W2956" s="12"/>
      <c r="X2956" s="12"/>
      <c r="Y2956" s="12"/>
      <c r="AA2956" s="12"/>
      <c r="AB2956" s="12"/>
      <c r="AC2956" s="12"/>
      <c r="AD2956" s="12"/>
      <c r="AE2956" s="12"/>
      <c r="AF2956"/>
      <c r="AH2956"/>
      <c r="AI2956"/>
      <c r="AJ2956"/>
      <c r="AK2956"/>
      <c r="AL2956"/>
      <c r="AM2956"/>
      <c r="AN2956"/>
      <c r="AO2956"/>
      <c r="AP2956"/>
      <c r="AQ2956"/>
      <c r="AR2956"/>
      <c r="AS2956"/>
    </row>
    <row r="2957" spans="1:45" x14ac:dyDescent="0.25">
      <c r="A2957" s="110"/>
      <c r="B2957" s="110"/>
      <c r="R2957" s="82"/>
      <c r="S2957"/>
      <c r="T2957"/>
      <c r="U2957"/>
      <c r="V2957" s="12"/>
      <c r="W2957" s="12"/>
      <c r="X2957" s="12"/>
      <c r="Y2957" s="12"/>
      <c r="AA2957" s="12"/>
      <c r="AB2957" s="12"/>
      <c r="AC2957" s="12"/>
      <c r="AD2957" s="12"/>
      <c r="AE2957" s="12"/>
      <c r="AF2957"/>
      <c r="AH2957"/>
      <c r="AI2957"/>
      <c r="AJ2957"/>
      <c r="AK2957"/>
      <c r="AL2957"/>
      <c r="AM2957"/>
      <c r="AN2957"/>
      <c r="AO2957"/>
      <c r="AP2957"/>
      <c r="AQ2957"/>
      <c r="AR2957"/>
      <c r="AS2957"/>
    </row>
    <row r="2958" spans="1:45" x14ac:dyDescent="0.25">
      <c r="A2958" s="110"/>
      <c r="B2958" s="110"/>
      <c r="R2958" s="82"/>
      <c r="S2958"/>
      <c r="T2958"/>
      <c r="U2958"/>
      <c r="V2958" s="12"/>
      <c r="W2958" s="12"/>
      <c r="X2958" s="12"/>
      <c r="Y2958" s="12"/>
      <c r="AA2958" s="12"/>
      <c r="AB2958" s="12"/>
      <c r="AC2958" s="12"/>
      <c r="AD2958" s="12"/>
      <c r="AE2958" s="12"/>
      <c r="AF2958"/>
      <c r="AH2958"/>
      <c r="AI2958"/>
      <c r="AJ2958"/>
      <c r="AK2958"/>
      <c r="AL2958"/>
      <c r="AM2958"/>
      <c r="AN2958"/>
      <c r="AO2958"/>
      <c r="AP2958"/>
      <c r="AQ2958"/>
      <c r="AR2958"/>
      <c r="AS2958"/>
    </row>
    <row r="2959" spans="1:45" x14ac:dyDescent="0.25">
      <c r="A2959" s="110"/>
      <c r="B2959" s="110"/>
      <c r="R2959" s="82"/>
      <c r="S2959"/>
      <c r="T2959"/>
      <c r="U2959"/>
      <c r="V2959" s="12"/>
      <c r="W2959" s="12"/>
      <c r="X2959" s="12"/>
      <c r="Y2959" s="12"/>
      <c r="AA2959" s="12"/>
      <c r="AB2959" s="12"/>
      <c r="AC2959" s="12"/>
      <c r="AD2959" s="12"/>
      <c r="AE2959" s="12"/>
      <c r="AF2959"/>
      <c r="AH2959"/>
      <c r="AI2959"/>
      <c r="AJ2959"/>
      <c r="AK2959"/>
      <c r="AL2959"/>
      <c r="AM2959"/>
      <c r="AN2959"/>
      <c r="AO2959"/>
      <c r="AP2959"/>
      <c r="AQ2959"/>
      <c r="AR2959"/>
      <c r="AS2959"/>
    </row>
    <row r="2960" spans="1:45" x14ac:dyDescent="0.25">
      <c r="A2960" s="110"/>
      <c r="B2960" s="110"/>
      <c r="R2960" s="82"/>
      <c r="S2960"/>
      <c r="T2960"/>
      <c r="U2960"/>
      <c r="V2960" s="12"/>
      <c r="W2960" s="12"/>
      <c r="X2960" s="12"/>
      <c r="Y2960" s="12"/>
      <c r="AA2960" s="12"/>
      <c r="AB2960" s="12"/>
      <c r="AC2960" s="12"/>
      <c r="AD2960" s="12"/>
      <c r="AE2960" s="12"/>
      <c r="AF2960"/>
      <c r="AH2960"/>
      <c r="AI2960"/>
      <c r="AJ2960"/>
      <c r="AK2960"/>
      <c r="AL2960"/>
      <c r="AM2960"/>
      <c r="AN2960"/>
      <c r="AO2960"/>
      <c r="AP2960"/>
      <c r="AQ2960"/>
      <c r="AR2960"/>
      <c r="AS2960"/>
    </row>
    <row r="2961" spans="1:45" x14ac:dyDescent="0.25">
      <c r="A2961" s="110"/>
      <c r="B2961" s="110"/>
      <c r="R2961" s="82"/>
      <c r="S2961"/>
      <c r="T2961"/>
      <c r="U2961"/>
      <c r="V2961" s="12"/>
      <c r="W2961" s="12"/>
      <c r="X2961" s="12"/>
      <c r="Y2961" s="12"/>
      <c r="AA2961" s="12"/>
      <c r="AB2961" s="12"/>
      <c r="AC2961" s="12"/>
      <c r="AD2961" s="12"/>
      <c r="AE2961" s="12"/>
      <c r="AF2961"/>
      <c r="AH2961"/>
      <c r="AI2961"/>
      <c r="AJ2961"/>
      <c r="AK2961"/>
      <c r="AL2961"/>
      <c r="AM2961"/>
      <c r="AN2961"/>
      <c r="AO2961"/>
      <c r="AP2961"/>
      <c r="AQ2961"/>
      <c r="AR2961"/>
      <c r="AS2961"/>
    </row>
    <row r="2962" spans="1:45" x14ac:dyDescent="0.25">
      <c r="A2962" s="110"/>
      <c r="B2962" s="110"/>
      <c r="R2962" s="82"/>
      <c r="S2962"/>
      <c r="T2962"/>
      <c r="U2962"/>
      <c r="V2962" s="12"/>
      <c r="W2962" s="12"/>
      <c r="X2962" s="12"/>
      <c r="Y2962" s="12"/>
      <c r="AA2962" s="12"/>
      <c r="AB2962" s="12"/>
      <c r="AC2962" s="12"/>
      <c r="AD2962" s="12"/>
      <c r="AE2962" s="12"/>
      <c r="AF2962"/>
      <c r="AH2962"/>
      <c r="AI2962"/>
      <c r="AJ2962"/>
      <c r="AK2962"/>
      <c r="AL2962"/>
      <c r="AM2962"/>
      <c r="AN2962"/>
      <c r="AO2962"/>
      <c r="AP2962"/>
      <c r="AQ2962"/>
      <c r="AR2962"/>
      <c r="AS2962"/>
    </row>
    <row r="2963" spans="1:45" x14ac:dyDescent="0.25">
      <c r="A2963" s="110"/>
      <c r="B2963" s="110"/>
      <c r="R2963" s="82"/>
      <c r="S2963"/>
      <c r="T2963"/>
      <c r="U2963"/>
      <c r="V2963" s="12"/>
      <c r="W2963" s="12"/>
      <c r="X2963" s="12"/>
      <c r="Y2963" s="12"/>
      <c r="AA2963" s="12"/>
      <c r="AB2963" s="12"/>
      <c r="AC2963" s="12"/>
      <c r="AD2963" s="12"/>
      <c r="AE2963" s="12"/>
      <c r="AF2963"/>
      <c r="AH2963"/>
      <c r="AI2963"/>
      <c r="AJ2963"/>
      <c r="AK2963"/>
      <c r="AL2963"/>
      <c r="AM2963"/>
      <c r="AN2963"/>
      <c r="AO2963"/>
      <c r="AP2963"/>
      <c r="AQ2963"/>
      <c r="AR2963"/>
      <c r="AS2963"/>
    </row>
    <row r="2964" spans="1:45" x14ac:dyDescent="0.25">
      <c r="A2964" s="110"/>
      <c r="B2964" s="110"/>
      <c r="R2964" s="82"/>
      <c r="S2964"/>
      <c r="T2964"/>
      <c r="U2964"/>
      <c r="V2964" s="12"/>
      <c r="W2964" s="12"/>
      <c r="X2964" s="12"/>
      <c r="Y2964" s="12"/>
      <c r="AA2964" s="12"/>
      <c r="AB2964" s="12"/>
      <c r="AC2964" s="12"/>
      <c r="AD2964" s="12"/>
      <c r="AE2964" s="12"/>
      <c r="AF2964"/>
      <c r="AH2964"/>
      <c r="AI2964"/>
      <c r="AJ2964"/>
      <c r="AK2964"/>
      <c r="AL2964"/>
      <c r="AM2964"/>
      <c r="AN2964"/>
      <c r="AO2964"/>
      <c r="AP2964"/>
      <c r="AQ2964"/>
      <c r="AR2964"/>
      <c r="AS2964"/>
    </row>
    <row r="2965" spans="1:45" x14ac:dyDescent="0.25">
      <c r="A2965" s="110"/>
      <c r="B2965" s="110"/>
      <c r="R2965" s="82"/>
      <c r="S2965"/>
      <c r="T2965"/>
      <c r="U2965"/>
      <c r="V2965" s="12"/>
      <c r="W2965" s="12"/>
      <c r="X2965" s="12"/>
      <c r="Y2965" s="12"/>
      <c r="AA2965" s="12"/>
      <c r="AB2965" s="12"/>
      <c r="AC2965" s="12"/>
      <c r="AD2965" s="12"/>
      <c r="AE2965" s="12"/>
      <c r="AF2965"/>
      <c r="AH2965"/>
      <c r="AI2965"/>
      <c r="AJ2965"/>
      <c r="AK2965"/>
      <c r="AL2965"/>
      <c r="AM2965"/>
      <c r="AN2965"/>
      <c r="AO2965"/>
      <c r="AP2965"/>
      <c r="AQ2965"/>
      <c r="AR2965"/>
      <c r="AS2965"/>
    </row>
    <row r="2966" spans="1:45" x14ac:dyDescent="0.25">
      <c r="A2966" s="110"/>
      <c r="B2966" s="110"/>
      <c r="R2966" s="82"/>
      <c r="S2966"/>
      <c r="T2966"/>
      <c r="U2966"/>
      <c r="V2966" s="12"/>
      <c r="W2966" s="12"/>
      <c r="X2966" s="12"/>
      <c r="Y2966" s="12"/>
      <c r="AA2966" s="12"/>
      <c r="AB2966" s="12"/>
      <c r="AC2966" s="12"/>
      <c r="AD2966" s="12"/>
      <c r="AE2966" s="12"/>
      <c r="AF2966"/>
      <c r="AH2966"/>
      <c r="AI2966"/>
      <c r="AJ2966"/>
      <c r="AK2966"/>
      <c r="AL2966"/>
      <c r="AM2966"/>
      <c r="AN2966"/>
      <c r="AO2966"/>
      <c r="AP2966"/>
      <c r="AQ2966"/>
      <c r="AR2966"/>
      <c r="AS2966"/>
    </row>
    <row r="2967" spans="1:45" x14ac:dyDescent="0.25">
      <c r="A2967" s="110"/>
      <c r="B2967" s="110"/>
      <c r="R2967" s="82"/>
      <c r="S2967"/>
      <c r="T2967"/>
      <c r="U2967"/>
      <c r="V2967" s="12"/>
      <c r="W2967" s="12"/>
      <c r="X2967" s="12"/>
      <c r="Y2967" s="12"/>
      <c r="AA2967" s="12"/>
      <c r="AB2967" s="12"/>
      <c r="AC2967" s="12"/>
      <c r="AD2967" s="12"/>
      <c r="AE2967" s="12"/>
      <c r="AF2967"/>
      <c r="AH2967"/>
      <c r="AI2967"/>
      <c r="AJ2967"/>
      <c r="AK2967"/>
      <c r="AL2967"/>
      <c r="AM2967"/>
      <c r="AN2967"/>
      <c r="AO2967"/>
      <c r="AP2967"/>
      <c r="AQ2967"/>
      <c r="AR2967"/>
      <c r="AS2967"/>
    </row>
    <row r="2968" spans="1:45" x14ac:dyDescent="0.25">
      <c r="A2968" s="110"/>
      <c r="B2968" s="110"/>
      <c r="R2968" s="82"/>
      <c r="S2968"/>
      <c r="T2968"/>
      <c r="U2968"/>
      <c r="V2968" s="12"/>
      <c r="W2968" s="12"/>
      <c r="X2968" s="12"/>
      <c r="Y2968" s="12"/>
      <c r="AA2968" s="12"/>
      <c r="AB2968" s="12"/>
      <c r="AC2968" s="12"/>
      <c r="AD2968" s="12"/>
      <c r="AE2968" s="12"/>
      <c r="AF2968"/>
      <c r="AH2968"/>
      <c r="AI2968"/>
      <c r="AJ2968"/>
      <c r="AK2968"/>
      <c r="AL2968"/>
      <c r="AM2968"/>
      <c r="AN2968"/>
      <c r="AO2968"/>
      <c r="AP2968"/>
      <c r="AQ2968"/>
      <c r="AR2968"/>
      <c r="AS2968"/>
    </row>
    <row r="2969" spans="1:45" x14ac:dyDescent="0.25">
      <c r="A2969" s="110"/>
      <c r="B2969" s="110"/>
      <c r="R2969" s="82"/>
      <c r="S2969"/>
      <c r="T2969"/>
      <c r="U2969"/>
      <c r="V2969" s="12"/>
      <c r="W2969" s="12"/>
      <c r="X2969" s="12"/>
      <c r="Y2969" s="12"/>
      <c r="AA2969" s="12"/>
      <c r="AB2969" s="12"/>
      <c r="AC2969" s="12"/>
      <c r="AD2969" s="12"/>
      <c r="AE2969" s="12"/>
      <c r="AF2969"/>
      <c r="AH2969"/>
      <c r="AI2969"/>
      <c r="AJ2969"/>
      <c r="AK2969"/>
      <c r="AL2969"/>
      <c r="AM2969"/>
      <c r="AN2969"/>
      <c r="AO2969"/>
      <c r="AP2969"/>
      <c r="AQ2969"/>
      <c r="AR2969"/>
      <c r="AS2969"/>
    </row>
    <row r="2970" spans="1:45" x14ac:dyDescent="0.25">
      <c r="A2970" s="110"/>
      <c r="B2970" s="110"/>
      <c r="R2970" s="82"/>
      <c r="S2970"/>
      <c r="T2970"/>
      <c r="U2970"/>
      <c r="V2970" s="12"/>
      <c r="W2970" s="12"/>
      <c r="X2970" s="12"/>
      <c r="Y2970" s="12"/>
      <c r="AA2970" s="12"/>
      <c r="AB2970" s="12"/>
      <c r="AC2970" s="12"/>
      <c r="AD2970" s="12"/>
      <c r="AE2970" s="12"/>
      <c r="AF2970"/>
      <c r="AH2970"/>
      <c r="AI2970"/>
      <c r="AJ2970"/>
      <c r="AK2970"/>
      <c r="AL2970"/>
      <c r="AM2970"/>
      <c r="AN2970"/>
      <c r="AO2970"/>
      <c r="AP2970"/>
      <c r="AQ2970"/>
      <c r="AR2970"/>
      <c r="AS2970"/>
    </row>
    <row r="2971" spans="1:45" x14ac:dyDescent="0.25">
      <c r="A2971" s="110"/>
      <c r="B2971" s="110"/>
      <c r="R2971" s="82"/>
      <c r="S2971"/>
      <c r="T2971"/>
      <c r="U2971"/>
      <c r="V2971" s="12"/>
      <c r="W2971" s="12"/>
      <c r="X2971" s="12"/>
      <c r="Y2971" s="12"/>
      <c r="AA2971" s="12"/>
      <c r="AB2971" s="12"/>
      <c r="AC2971" s="12"/>
      <c r="AD2971" s="12"/>
      <c r="AE2971" s="12"/>
      <c r="AF2971"/>
      <c r="AH2971"/>
      <c r="AI2971"/>
      <c r="AJ2971"/>
      <c r="AK2971"/>
      <c r="AL2971"/>
      <c r="AM2971"/>
      <c r="AN2971"/>
      <c r="AO2971"/>
      <c r="AP2971"/>
      <c r="AQ2971"/>
      <c r="AR2971"/>
      <c r="AS2971"/>
    </row>
    <row r="2972" spans="1:45" x14ac:dyDescent="0.25">
      <c r="A2972" s="110"/>
      <c r="B2972" s="110"/>
      <c r="R2972" s="82"/>
      <c r="S2972"/>
      <c r="T2972"/>
      <c r="U2972"/>
      <c r="V2972" s="12"/>
      <c r="W2972" s="12"/>
      <c r="X2972" s="12"/>
      <c r="Y2972" s="12"/>
      <c r="AA2972" s="12"/>
      <c r="AB2972" s="12"/>
      <c r="AC2972" s="12"/>
      <c r="AD2972" s="12"/>
      <c r="AE2972" s="12"/>
      <c r="AF2972"/>
      <c r="AH2972"/>
      <c r="AI2972"/>
      <c r="AJ2972"/>
      <c r="AK2972"/>
      <c r="AL2972"/>
      <c r="AM2972"/>
      <c r="AN2972"/>
      <c r="AO2972"/>
      <c r="AP2972"/>
      <c r="AQ2972"/>
      <c r="AR2972"/>
      <c r="AS2972"/>
    </row>
    <row r="2973" spans="1:45" x14ac:dyDescent="0.25">
      <c r="A2973" s="110"/>
      <c r="B2973" s="110"/>
      <c r="R2973" s="82"/>
      <c r="S2973"/>
      <c r="T2973"/>
      <c r="U2973"/>
      <c r="V2973" s="12"/>
      <c r="W2973" s="12"/>
      <c r="X2973" s="12"/>
      <c r="Y2973" s="12"/>
      <c r="AA2973" s="12"/>
      <c r="AB2973" s="12"/>
      <c r="AC2973" s="12"/>
      <c r="AD2973" s="12"/>
      <c r="AE2973" s="12"/>
      <c r="AF2973"/>
      <c r="AH2973"/>
      <c r="AI2973"/>
      <c r="AJ2973"/>
      <c r="AK2973"/>
      <c r="AL2973"/>
      <c r="AM2973"/>
      <c r="AN2973"/>
      <c r="AO2973"/>
      <c r="AP2973"/>
      <c r="AQ2973"/>
      <c r="AR2973"/>
      <c r="AS2973"/>
    </row>
    <row r="2974" spans="1:45" x14ac:dyDescent="0.25">
      <c r="A2974" s="110"/>
      <c r="B2974" s="110"/>
      <c r="R2974" s="82"/>
      <c r="S2974"/>
      <c r="T2974"/>
      <c r="U2974"/>
      <c r="V2974" s="12"/>
      <c r="W2974" s="12"/>
      <c r="X2974" s="12"/>
      <c r="Y2974" s="12"/>
      <c r="AA2974" s="12"/>
      <c r="AB2974" s="12"/>
      <c r="AC2974" s="12"/>
      <c r="AD2974" s="12"/>
      <c r="AE2974" s="12"/>
      <c r="AF2974"/>
      <c r="AH2974"/>
      <c r="AI2974"/>
      <c r="AJ2974"/>
      <c r="AK2974"/>
      <c r="AL2974"/>
      <c r="AM2974"/>
      <c r="AN2974"/>
      <c r="AO2974"/>
      <c r="AP2974"/>
      <c r="AQ2974"/>
      <c r="AR2974"/>
      <c r="AS2974"/>
    </row>
    <row r="2975" spans="1:45" x14ac:dyDescent="0.25">
      <c r="A2975" s="110"/>
      <c r="B2975" s="110"/>
      <c r="R2975" s="82"/>
      <c r="S2975"/>
      <c r="T2975"/>
      <c r="U2975"/>
      <c r="V2975" s="12"/>
      <c r="W2975" s="12"/>
      <c r="X2975" s="12"/>
      <c r="Y2975" s="12"/>
      <c r="AA2975" s="12"/>
      <c r="AB2975" s="12"/>
      <c r="AC2975" s="12"/>
      <c r="AD2975" s="12"/>
      <c r="AE2975" s="12"/>
      <c r="AF2975"/>
      <c r="AH2975"/>
      <c r="AI2975"/>
      <c r="AJ2975"/>
      <c r="AK2975"/>
      <c r="AL2975"/>
      <c r="AM2975"/>
      <c r="AN2975"/>
      <c r="AO2975"/>
      <c r="AP2975"/>
      <c r="AQ2975"/>
      <c r="AR2975"/>
      <c r="AS2975"/>
    </row>
    <row r="2976" spans="1:45" x14ac:dyDescent="0.25">
      <c r="A2976" s="110"/>
      <c r="B2976" s="110"/>
      <c r="R2976" s="82"/>
      <c r="S2976"/>
      <c r="T2976"/>
      <c r="U2976"/>
      <c r="V2976" s="12"/>
      <c r="W2976" s="12"/>
      <c r="X2976" s="12"/>
      <c r="Y2976" s="12"/>
      <c r="AA2976" s="12"/>
      <c r="AB2976" s="12"/>
      <c r="AC2976" s="12"/>
      <c r="AD2976" s="12"/>
      <c r="AE2976" s="12"/>
      <c r="AF2976"/>
      <c r="AH2976"/>
      <c r="AI2976"/>
      <c r="AJ2976"/>
      <c r="AK2976"/>
      <c r="AL2976"/>
      <c r="AM2976"/>
      <c r="AN2976"/>
      <c r="AO2976"/>
      <c r="AP2976"/>
      <c r="AQ2976"/>
      <c r="AR2976"/>
      <c r="AS2976"/>
    </row>
    <row r="2977" spans="1:45" x14ac:dyDescent="0.25">
      <c r="A2977" s="110"/>
      <c r="B2977" s="110"/>
      <c r="R2977" s="82"/>
      <c r="S2977"/>
      <c r="T2977"/>
      <c r="U2977"/>
      <c r="V2977" s="12"/>
      <c r="W2977" s="12"/>
      <c r="X2977" s="12"/>
      <c r="Y2977" s="12"/>
      <c r="AA2977" s="12"/>
      <c r="AB2977" s="12"/>
      <c r="AC2977" s="12"/>
      <c r="AD2977" s="12"/>
      <c r="AE2977" s="12"/>
      <c r="AF2977"/>
      <c r="AH2977"/>
      <c r="AI2977"/>
      <c r="AJ2977"/>
      <c r="AK2977"/>
      <c r="AL2977"/>
      <c r="AM2977"/>
      <c r="AN2977"/>
      <c r="AO2977"/>
      <c r="AP2977"/>
      <c r="AQ2977"/>
      <c r="AR2977"/>
      <c r="AS2977"/>
    </row>
    <row r="2978" spans="1:45" x14ac:dyDescent="0.25">
      <c r="A2978" s="110"/>
      <c r="B2978" s="110"/>
      <c r="R2978" s="82"/>
      <c r="S2978"/>
      <c r="T2978"/>
      <c r="U2978"/>
      <c r="V2978" s="12"/>
      <c r="W2978" s="12"/>
      <c r="X2978" s="12"/>
      <c r="Y2978" s="12"/>
      <c r="AA2978" s="12"/>
      <c r="AB2978" s="12"/>
      <c r="AC2978" s="12"/>
      <c r="AD2978" s="12"/>
      <c r="AE2978" s="12"/>
      <c r="AF2978"/>
      <c r="AH2978"/>
      <c r="AI2978"/>
      <c r="AJ2978"/>
      <c r="AK2978"/>
      <c r="AL2978"/>
      <c r="AM2978"/>
      <c r="AN2978"/>
      <c r="AO2978"/>
      <c r="AP2978"/>
      <c r="AQ2978"/>
      <c r="AR2978"/>
      <c r="AS2978"/>
    </row>
    <row r="2979" spans="1:45" x14ac:dyDescent="0.25">
      <c r="A2979" s="110"/>
      <c r="B2979" s="110"/>
      <c r="R2979" s="82"/>
      <c r="S2979"/>
      <c r="T2979"/>
      <c r="U2979"/>
      <c r="V2979" s="12"/>
      <c r="W2979" s="12"/>
      <c r="X2979" s="12"/>
      <c r="Y2979" s="12"/>
      <c r="AA2979" s="12"/>
      <c r="AB2979" s="12"/>
      <c r="AC2979" s="12"/>
      <c r="AD2979" s="12"/>
      <c r="AE2979" s="12"/>
      <c r="AF2979"/>
      <c r="AH2979"/>
      <c r="AI2979"/>
      <c r="AJ2979"/>
      <c r="AK2979"/>
      <c r="AL2979"/>
      <c r="AM2979"/>
      <c r="AN2979"/>
      <c r="AO2979"/>
      <c r="AP2979"/>
      <c r="AQ2979"/>
      <c r="AR2979"/>
      <c r="AS2979"/>
    </row>
    <row r="2980" spans="1:45" x14ac:dyDescent="0.25">
      <c r="A2980" s="110"/>
      <c r="B2980" s="110"/>
      <c r="R2980" s="82"/>
      <c r="S2980"/>
      <c r="T2980"/>
      <c r="U2980"/>
      <c r="V2980" s="12"/>
      <c r="W2980" s="12"/>
      <c r="X2980" s="12"/>
      <c r="Y2980" s="12"/>
      <c r="AA2980" s="12"/>
      <c r="AB2980" s="12"/>
      <c r="AC2980" s="12"/>
      <c r="AD2980" s="12"/>
      <c r="AE2980" s="12"/>
      <c r="AF2980"/>
      <c r="AH2980"/>
      <c r="AI2980"/>
      <c r="AJ2980"/>
      <c r="AK2980"/>
      <c r="AL2980"/>
      <c r="AM2980"/>
      <c r="AN2980"/>
      <c r="AO2980"/>
      <c r="AP2980"/>
      <c r="AQ2980"/>
      <c r="AR2980"/>
      <c r="AS2980"/>
    </row>
    <row r="2981" spans="1:45" x14ac:dyDescent="0.25">
      <c r="A2981" s="110"/>
      <c r="B2981" s="110"/>
      <c r="R2981" s="82"/>
      <c r="S2981"/>
      <c r="T2981"/>
      <c r="U2981"/>
      <c r="V2981" s="12"/>
      <c r="W2981" s="12"/>
      <c r="X2981" s="12"/>
      <c r="Y2981" s="12"/>
      <c r="AA2981" s="12"/>
      <c r="AB2981" s="12"/>
      <c r="AC2981" s="12"/>
      <c r="AD2981" s="12"/>
      <c r="AE2981" s="12"/>
      <c r="AF2981"/>
      <c r="AH2981"/>
      <c r="AI2981"/>
      <c r="AJ2981"/>
      <c r="AK2981"/>
      <c r="AL2981"/>
      <c r="AM2981"/>
      <c r="AN2981"/>
      <c r="AO2981"/>
      <c r="AP2981"/>
      <c r="AQ2981"/>
      <c r="AR2981"/>
      <c r="AS2981"/>
    </row>
    <row r="2982" spans="1:45" x14ac:dyDescent="0.25">
      <c r="A2982" s="110"/>
      <c r="B2982" s="110"/>
      <c r="R2982" s="82"/>
      <c r="S2982"/>
      <c r="T2982"/>
      <c r="U2982"/>
      <c r="V2982" s="12"/>
      <c r="W2982" s="12"/>
      <c r="X2982" s="12"/>
      <c r="Y2982" s="12"/>
      <c r="AA2982" s="12"/>
      <c r="AB2982" s="12"/>
      <c r="AC2982" s="12"/>
      <c r="AD2982" s="12"/>
      <c r="AE2982" s="12"/>
      <c r="AF2982"/>
      <c r="AH2982"/>
      <c r="AI2982"/>
      <c r="AJ2982"/>
      <c r="AK2982"/>
      <c r="AL2982"/>
      <c r="AM2982"/>
      <c r="AN2982"/>
      <c r="AO2982"/>
      <c r="AP2982"/>
      <c r="AQ2982"/>
      <c r="AR2982"/>
      <c r="AS2982"/>
    </row>
    <row r="2983" spans="1:45" x14ac:dyDescent="0.25">
      <c r="A2983" s="110"/>
      <c r="B2983" s="110"/>
      <c r="R2983" s="82"/>
      <c r="S2983"/>
      <c r="T2983"/>
      <c r="U2983"/>
      <c r="V2983" s="12"/>
      <c r="W2983" s="12"/>
      <c r="X2983" s="12"/>
      <c r="Y2983" s="12"/>
      <c r="AA2983" s="12"/>
      <c r="AB2983" s="12"/>
      <c r="AC2983" s="12"/>
      <c r="AD2983" s="12"/>
      <c r="AE2983" s="12"/>
      <c r="AF2983"/>
      <c r="AH2983"/>
      <c r="AI2983"/>
      <c r="AJ2983"/>
      <c r="AK2983"/>
      <c r="AL2983"/>
      <c r="AM2983"/>
      <c r="AN2983"/>
      <c r="AO2983"/>
      <c r="AP2983"/>
      <c r="AQ2983"/>
      <c r="AR2983"/>
      <c r="AS2983"/>
    </row>
    <row r="2984" spans="1:45" x14ac:dyDescent="0.25">
      <c r="A2984" s="110"/>
      <c r="B2984" s="110"/>
      <c r="R2984" s="82"/>
      <c r="S2984"/>
      <c r="T2984"/>
      <c r="U2984"/>
      <c r="V2984" s="12"/>
      <c r="W2984" s="12"/>
      <c r="X2984" s="12"/>
      <c r="Y2984" s="12"/>
      <c r="AA2984" s="12"/>
      <c r="AB2984" s="12"/>
      <c r="AC2984" s="12"/>
      <c r="AD2984" s="12"/>
      <c r="AE2984" s="12"/>
      <c r="AF2984"/>
      <c r="AH2984"/>
      <c r="AI2984"/>
      <c r="AJ2984"/>
      <c r="AK2984"/>
      <c r="AL2984"/>
      <c r="AM2984"/>
      <c r="AN2984"/>
      <c r="AO2984"/>
      <c r="AP2984"/>
      <c r="AQ2984"/>
      <c r="AR2984"/>
      <c r="AS2984"/>
    </row>
    <row r="2985" spans="1:45" x14ac:dyDescent="0.25">
      <c r="A2985" s="110"/>
      <c r="B2985" s="110"/>
      <c r="R2985" s="82"/>
      <c r="S2985"/>
      <c r="T2985"/>
      <c r="U2985"/>
      <c r="V2985" s="12"/>
      <c r="W2985" s="12"/>
      <c r="X2985" s="12"/>
      <c r="Y2985" s="12"/>
      <c r="AA2985" s="12"/>
      <c r="AB2985" s="12"/>
      <c r="AC2985" s="12"/>
      <c r="AD2985" s="12"/>
      <c r="AE2985" s="12"/>
      <c r="AF2985"/>
      <c r="AH2985"/>
      <c r="AI2985"/>
      <c r="AJ2985"/>
      <c r="AK2985"/>
      <c r="AL2985"/>
      <c r="AM2985"/>
      <c r="AN2985"/>
      <c r="AO2985"/>
      <c r="AP2985"/>
      <c r="AQ2985"/>
      <c r="AR2985"/>
      <c r="AS2985"/>
    </row>
    <row r="2986" spans="1:45" x14ac:dyDescent="0.25">
      <c r="A2986" s="110"/>
      <c r="B2986" s="110"/>
      <c r="R2986" s="82"/>
      <c r="S2986"/>
      <c r="T2986"/>
      <c r="U2986"/>
      <c r="V2986" s="12"/>
      <c r="W2986" s="12"/>
      <c r="X2986" s="12"/>
      <c r="Y2986" s="12"/>
      <c r="AA2986" s="12"/>
      <c r="AB2986" s="12"/>
      <c r="AC2986" s="12"/>
      <c r="AD2986" s="12"/>
      <c r="AE2986" s="12"/>
      <c r="AF2986"/>
      <c r="AH2986"/>
      <c r="AI2986"/>
      <c r="AJ2986"/>
      <c r="AK2986"/>
      <c r="AL2986"/>
      <c r="AM2986"/>
      <c r="AN2986"/>
      <c r="AO2986"/>
      <c r="AP2986"/>
      <c r="AQ2986"/>
      <c r="AR2986"/>
      <c r="AS2986"/>
    </row>
    <row r="2987" spans="1:45" x14ac:dyDescent="0.25">
      <c r="A2987" s="110"/>
      <c r="B2987" s="110"/>
      <c r="R2987" s="82"/>
      <c r="S2987"/>
      <c r="T2987"/>
      <c r="U2987"/>
      <c r="V2987" s="12"/>
      <c r="W2987" s="12"/>
      <c r="X2987" s="12"/>
      <c r="Y2987" s="12"/>
      <c r="AA2987" s="12"/>
      <c r="AB2987" s="12"/>
      <c r="AC2987" s="12"/>
      <c r="AD2987" s="12"/>
      <c r="AE2987" s="12"/>
      <c r="AF2987"/>
      <c r="AH2987"/>
      <c r="AI2987"/>
      <c r="AJ2987"/>
      <c r="AK2987"/>
      <c r="AL2987"/>
      <c r="AM2987"/>
      <c r="AN2987"/>
      <c r="AO2987"/>
      <c r="AP2987"/>
      <c r="AQ2987"/>
      <c r="AR2987"/>
      <c r="AS2987"/>
    </row>
    <row r="2988" spans="1:45" x14ac:dyDescent="0.25">
      <c r="A2988" s="110"/>
      <c r="B2988" s="110"/>
      <c r="R2988" s="82"/>
      <c r="S2988"/>
      <c r="T2988"/>
      <c r="U2988"/>
      <c r="V2988" s="12"/>
      <c r="W2988" s="12"/>
      <c r="X2988" s="12"/>
      <c r="Y2988" s="12"/>
      <c r="AA2988" s="12"/>
      <c r="AB2988" s="12"/>
      <c r="AC2988" s="12"/>
      <c r="AD2988" s="12"/>
      <c r="AE2988" s="12"/>
      <c r="AF2988"/>
      <c r="AH2988"/>
      <c r="AI2988"/>
      <c r="AJ2988"/>
      <c r="AK2988"/>
      <c r="AL2988"/>
      <c r="AM2988"/>
      <c r="AN2988"/>
      <c r="AO2988"/>
      <c r="AP2988"/>
      <c r="AQ2988"/>
      <c r="AR2988"/>
      <c r="AS2988"/>
    </row>
    <row r="2989" spans="1:45" x14ac:dyDescent="0.25">
      <c r="A2989" s="110"/>
      <c r="B2989" s="110"/>
      <c r="R2989" s="82"/>
      <c r="S2989"/>
      <c r="T2989"/>
      <c r="U2989"/>
      <c r="V2989" s="12"/>
      <c r="W2989" s="12"/>
      <c r="X2989" s="12"/>
      <c r="Y2989" s="12"/>
      <c r="AA2989" s="12"/>
      <c r="AB2989" s="12"/>
      <c r="AC2989" s="12"/>
      <c r="AD2989" s="12"/>
      <c r="AE2989" s="12"/>
      <c r="AF2989"/>
      <c r="AH2989"/>
      <c r="AI2989"/>
      <c r="AJ2989"/>
      <c r="AK2989"/>
      <c r="AL2989"/>
      <c r="AM2989"/>
      <c r="AN2989"/>
      <c r="AO2989"/>
      <c r="AP2989"/>
      <c r="AQ2989"/>
      <c r="AR2989"/>
      <c r="AS2989"/>
    </row>
    <row r="2990" spans="1:45" x14ac:dyDescent="0.25">
      <c r="A2990" s="110"/>
      <c r="B2990" s="110"/>
      <c r="R2990" s="82"/>
      <c r="S2990"/>
      <c r="T2990"/>
      <c r="U2990"/>
      <c r="V2990" s="12"/>
      <c r="W2990" s="12"/>
      <c r="X2990" s="12"/>
      <c r="Y2990" s="12"/>
      <c r="AA2990" s="12"/>
      <c r="AB2990" s="12"/>
      <c r="AC2990" s="12"/>
      <c r="AD2990" s="12"/>
      <c r="AE2990" s="12"/>
      <c r="AF2990"/>
      <c r="AH2990"/>
      <c r="AI2990"/>
      <c r="AJ2990"/>
      <c r="AK2990"/>
      <c r="AL2990"/>
      <c r="AM2990"/>
      <c r="AN2990"/>
      <c r="AO2990"/>
      <c r="AP2990"/>
      <c r="AQ2990"/>
      <c r="AR2990"/>
      <c r="AS2990"/>
    </row>
    <row r="2991" spans="1:45" x14ac:dyDescent="0.25">
      <c r="A2991" s="110"/>
      <c r="B2991" s="110"/>
      <c r="R2991" s="82"/>
      <c r="S2991"/>
      <c r="T2991"/>
      <c r="U2991"/>
      <c r="V2991" s="12"/>
      <c r="W2991" s="12"/>
      <c r="X2991" s="12"/>
      <c r="Y2991" s="12"/>
      <c r="AA2991" s="12"/>
      <c r="AB2991" s="12"/>
      <c r="AC2991" s="12"/>
      <c r="AD2991" s="12"/>
      <c r="AE2991" s="12"/>
      <c r="AF2991"/>
      <c r="AH2991"/>
      <c r="AI2991"/>
      <c r="AJ2991"/>
      <c r="AK2991"/>
      <c r="AL2991"/>
      <c r="AM2991"/>
      <c r="AN2991"/>
      <c r="AO2991"/>
      <c r="AP2991"/>
      <c r="AQ2991"/>
      <c r="AR2991"/>
      <c r="AS2991"/>
    </row>
    <row r="2992" spans="1:45" x14ac:dyDescent="0.25">
      <c r="A2992" s="110"/>
      <c r="B2992" s="110"/>
      <c r="R2992" s="82"/>
      <c r="S2992"/>
      <c r="T2992"/>
      <c r="U2992"/>
      <c r="V2992" s="12"/>
      <c r="W2992" s="12"/>
      <c r="X2992" s="12"/>
      <c r="Y2992" s="12"/>
      <c r="AA2992" s="12"/>
      <c r="AB2992" s="12"/>
      <c r="AC2992" s="12"/>
      <c r="AD2992" s="12"/>
      <c r="AE2992" s="12"/>
      <c r="AF2992"/>
      <c r="AH2992"/>
      <c r="AI2992"/>
      <c r="AJ2992"/>
      <c r="AK2992"/>
      <c r="AL2992"/>
      <c r="AM2992"/>
      <c r="AN2992"/>
      <c r="AO2992"/>
      <c r="AP2992"/>
      <c r="AQ2992"/>
      <c r="AR2992"/>
      <c r="AS2992"/>
    </row>
    <row r="2993" spans="1:45" x14ac:dyDescent="0.25">
      <c r="A2993" s="110"/>
      <c r="B2993" s="110"/>
      <c r="R2993" s="82"/>
      <c r="S2993"/>
      <c r="T2993"/>
      <c r="U2993"/>
      <c r="V2993" s="12"/>
      <c r="W2993" s="12"/>
      <c r="X2993" s="12"/>
      <c r="Y2993" s="12"/>
      <c r="AA2993" s="12"/>
      <c r="AB2993" s="12"/>
      <c r="AC2993" s="12"/>
      <c r="AD2993" s="12"/>
      <c r="AE2993" s="12"/>
      <c r="AF2993"/>
      <c r="AH2993"/>
      <c r="AI2993"/>
      <c r="AJ2993"/>
      <c r="AK2993"/>
      <c r="AL2993"/>
      <c r="AM2993"/>
      <c r="AN2993"/>
      <c r="AO2993"/>
      <c r="AP2993"/>
      <c r="AQ2993"/>
      <c r="AR2993"/>
      <c r="AS2993"/>
    </row>
    <row r="2994" spans="1:45" x14ac:dyDescent="0.25">
      <c r="A2994" s="110"/>
      <c r="B2994" s="110"/>
      <c r="R2994" s="82"/>
      <c r="S2994"/>
      <c r="T2994"/>
      <c r="U2994"/>
      <c r="V2994" s="12"/>
      <c r="W2994" s="12"/>
      <c r="X2994" s="12"/>
      <c r="Y2994" s="12"/>
      <c r="AA2994" s="12"/>
      <c r="AB2994" s="12"/>
      <c r="AC2994" s="12"/>
      <c r="AD2994" s="12"/>
      <c r="AE2994" s="12"/>
      <c r="AF2994"/>
      <c r="AH2994"/>
      <c r="AI2994"/>
      <c r="AJ2994"/>
      <c r="AK2994"/>
      <c r="AL2994"/>
      <c r="AM2994"/>
      <c r="AN2994"/>
      <c r="AO2994"/>
      <c r="AP2994"/>
      <c r="AQ2994"/>
      <c r="AR2994"/>
      <c r="AS2994"/>
    </row>
    <row r="2995" spans="1:45" x14ac:dyDescent="0.25">
      <c r="A2995" s="110"/>
      <c r="B2995" s="110"/>
      <c r="R2995" s="82"/>
      <c r="S2995"/>
      <c r="T2995"/>
      <c r="U2995"/>
      <c r="V2995" s="12"/>
      <c r="W2995" s="12"/>
      <c r="X2995" s="12"/>
      <c r="Y2995" s="12"/>
      <c r="AA2995" s="12"/>
      <c r="AB2995" s="12"/>
      <c r="AC2995" s="12"/>
      <c r="AD2995" s="12"/>
      <c r="AE2995" s="12"/>
      <c r="AF2995"/>
      <c r="AH2995"/>
      <c r="AI2995"/>
      <c r="AJ2995"/>
      <c r="AK2995"/>
      <c r="AL2995"/>
      <c r="AM2995"/>
      <c r="AN2995"/>
      <c r="AO2995"/>
      <c r="AP2995"/>
      <c r="AQ2995"/>
      <c r="AR2995"/>
      <c r="AS2995"/>
    </row>
    <row r="2996" spans="1:45" x14ac:dyDescent="0.25">
      <c r="A2996" s="110"/>
      <c r="B2996" s="110"/>
      <c r="R2996" s="82"/>
      <c r="S2996"/>
      <c r="T2996"/>
      <c r="U2996"/>
      <c r="V2996" s="12"/>
      <c r="W2996" s="12"/>
      <c r="X2996" s="12"/>
      <c r="Y2996" s="12"/>
      <c r="AA2996" s="12"/>
      <c r="AB2996" s="12"/>
      <c r="AC2996" s="12"/>
      <c r="AD2996" s="12"/>
      <c r="AE2996" s="12"/>
      <c r="AF2996"/>
      <c r="AH2996"/>
      <c r="AI2996"/>
      <c r="AJ2996"/>
      <c r="AK2996"/>
      <c r="AL2996"/>
      <c r="AM2996"/>
      <c r="AN2996"/>
      <c r="AO2996"/>
      <c r="AP2996"/>
      <c r="AQ2996"/>
      <c r="AR2996"/>
      <c r="AS2996"/>
    </row>
    <row r="2997" spans="1:45" x14ac:dyDescent="0.25">
      <c r="A2997" s="110"/>
      <c r="B2997" s="110"/>
      <c r="R2997" s="82"/>
      <c r="S2997"/>
      <c r="T2997"/>
      <c r="U2997"/>
      <c r="V2997" s="12"/>
      <c r="W2997" s="12"/>
      <c r="X2997" s="12"/>
      <c r="Y2997" s="12"/>
      <c r="AA2997" s="12"/>
      <c r="AB2997" s="12"/>
      <c r="AC2997" s="12"/>
      <c r="AD2997" s="12"/>
      <c r="AE2997" s="12"/>
      <c r="AF2997"/>
      <c r="AH2997"/>
      <c r="AI2997"/>
      <c r="AJ2997"/>
      <c r="AK2997"/>
      <c r="AL2997"/>
      <c r="AM2997"/>
      <c r="AN2997"/>
      <c r="AO2997"/>
      <c r="AP2997"/>
      <c r="AQ2997"/>
      <c r="AR2997"/>
      <c r="AS2997"/>
    </row>
    <row r="2998" spans="1:45" x14ac:dyDescent="0.25">
      <c r="A2998" s="110"/>
      <c r="B2998" s="110"/>
      <c r="R2998" s="82"/>
      <c r="S2998"/>
      <c r="T2998"/>
      <c r="U2998"/>
      <c r="V2998" s="12"/>
      <c r="W2998" s="12"/>
      <c r="X2998" s="12"/>
      <c r="Y2998" s="12"/>
      <c r="AA2998" s="12"/>
      <c r="AB2998" s="12"/>
      <c r="AC2998" s="12"/>
      <c r="AD2998" s="12"/>
      <c r="AE2998" s="12"/>
      <c r="AF2998"/>
      <c r="AH2998"/>
      <c r="AI2998"/>
      <c r="AJ2998"/>
      <c r="AK2998"/>
      <c r="AL2998"/>
      <c r="AM2998"/>
      <c r="AN2998"/>
      <c r="AO2998"/>
      <c r="AP2998"/>
      <c r="AQ2998"/>
      <c r="AR2998"/>
      <c r="AS2998"/>
    </row>
    <row r="2999" spans="1:45" x14ac:dyDescent="0.25">
      <c r="A2999" s="110"/>
      <c r="B2999" s="110"/>
      <c r="R2999" s="82"/>
      <c r="S2999"/>
      <c r="T2999"/>
      <c r="U2999"/>
      <c r="V2999" s="12"/>
      <c r="W2999" s="12"/>
      <c r="X2999" s="12"/>
      <c r="Y2999" s="12"/>
      <c r="AA2999" s="12"/>
      <c r="AB2999" s="12"/>
      <c r="AC2999" s="12"/>
      <c r="AD2999" s="12"/>
      <c r="AE2999" s="12"/>
      <c r="AF2999"/>
      <c r="AH2999"/>
      <c r="AI2999"/>
      <c r="AJ2999"/>
      <c r="AK2999"/>
      <c r="AL2999"/>
      <c r="AM2999"/>
      <c r="AN2999"/>
      <c r="AO2999"/>
      <c r="AP2999"/>
      <c r="AQ2999"/>
      <c r="AR2999"/>
      <c r="AS2999"/>
    </row>
    <row r="3000" spans="1:45" x14ac:dyDescent="0.25">
      <c r="A3000" s="110"/>
      <c r="B3000" s="110"/>
      <c r="R3000" s="82"/>
      <c r="S3000"/>
      <c r="T3000"/>
      <c r="U3000"/>
      <c r="V3000" s="12"/>
      <c r="W3000" s="12"/>
      <c r="X3000" s="12"/>
      <c r="Y3000" s="12"/>
      <c r="AA3000" s="12"/>
      <c r="AB3000" s="12"/>
      <c r="AC3000" s="12"/>
      <c r="AD3000" s="12"/>
      <c r="AE3000" s="12"/>
      <c r="AF3000"/>
      <c r="AH3000"/>
      <c r="AI3000"/>
      <c r="AJ3000"/>
      <c r="AK3000"/>
      <c r="AL3000"/>
      <c r="AM3000"/>
      <c r="AN3000"/>
      <c r="AO3000"/>
      <c r="AP3000"/>
      <c r="AQ3000"/>
      <c r="AR3000"/>
      <c r="AS3000"/>
    </row>
    <row r="3001" spans="1:45" x14ac:dyDescent="0.25">
      <c r="A3001" s="110"/>
      <c r="B3001" s="110"/>
      <c r="R3001" s="82"/>
      <c r="S3001"/>
      <c r="T3001"/>
      <c r="U3001"/>
      <c r="V3001" s="12"/>
      <c r="W3001" s="12"/>
      <c r="X3001" s="12"/>
      <c r="Y3001" s="12"/>
      <c r="AA3001" s="12"/>
      <c r="AB3001" s="12"/>
      <c r="AC3001" s="12"/>
      <c r="AD3001" s="12"/>
      <c r="AE3001" s="12"/>
      <c r="AF3001"/>
      <c r="AH3001"/>
      <c r="AI3001"/>
      <c r="AJ3001"/>
      <c r="AK3001"/>
      <c r="AL3001"/>
      <c r="AM3001"/>
      <c r="AN3001"/>
      <c r="AO3001"/>
      <c r="AP3001"/>
      <c r="AQ3001"/>
      <c r="AR3001"/>
      <c r="AS3001"/>
    </row>
    <row r="3002" spans="1:45" x14ac:dyDescent="0.25">
      <c r="A3002" s="110"/>
      <c r="B3002" s="110"/>
      <c r="R3002" s="82"/>
      <c r="S3002"/>
      <c r="T3002"/>
      <c r="U3002"/>
      <c r="V3002" s="12"/>
      <c r="W3002" s="12"/>
      <c r="X3002" s="12"/>
      <c r="Y3002" s="12"/>
      <c r="AA3002" s="12"/>
      <c r="AB3002" s="12"/>
      <c r="AC3002" s="12"/>
      <c r="AD3002" s="12"/>
      <c r="AE3002" s="12"/>
      <c r="AF3002"/>
      <c r="AH3002"/>
      <c r="AI3002"/>
      <c r="AJ3002"/>
      <c r="AK3002"/>
      <c r="AL3002"/>
      <c r="AM3002"/>
      <c r="AN3002"/>
      <c r="AO3002"/>
      <c r="AP3002"/>
      <c r="AQ3002"/>
      <c r="AR3002"/>
      <c r="AS3002"/>
    </row>
    <row r="3003" spans="1:45" x14ac:dyDescent="0.25">
      <c r="A3003" s="110"/>
      <c r="B3003" s="110"/>
      <c r="R3003" s="82"/>
      <c r="S3003"/>
      <c r="T3003"/>
      <c r="U3003"/>
      <c r="V3003" s="12"/>
      <c r="W3003" s="12"/>
      <c r="X3003" s="12"/>
      <c r="Y3003" s="12"/>
      <c r="AA3003" s="12"/>
      <c r="AB3003" s="12"/>
      <c r="AC3003" s="12"/>
      <c r="AD3003" s="12"/>
      <c r="AE3003" s="12"/>
      <c r="AF3003"/>
      <c r="AH3003"/>
      <c r="AI3003"/>
      <c r="AJ3003"/>
      <c r="AK3003"/>
      <c r="AL3003"/>
      <c r="AM3003"/>
      <c r="AN3003"/>
      <c r="AO3003"/>
      <c r="AP3003"/>
      <c r="AQ3003"/>
      <c r="AR3003"/>
      <c r="AS3003"/>
    </row>
    <row r="3004" spans="1:45" x14ac:dyDescent="0.25">
      <c r="A3004" s="110"/>
      <c r="B3004" s="110"/>
      <c r="R3004" s="82"/>
      <c r="S3004"/>
      <c r="T3004"/>
      <c r="U3004"/>
      <c r="V3004" s="12"/>
      <c r="W3004" s="12"/>
      <c r="X3004" s="12"/>
      <c r="Y3004" s="12"/>
      <c r="AA3004" s="12"/>
      <c r="AB3004" s="12"/>
      <c r="AC3004" s="12"/>
      <c r="AD3004" s="12"/>
      <c r="AE3004" s="12"/>
      <c r="AF3004"/>
      <c r="AH3004"/>
      <c r="AI3004"/>
      <c r="AJ3004"/>
      <c r="AK3004"/>
      <c r="AL3004"/>
      <c r="AM3004"/>
      <c r="AN3004"/>
      <c r="AO3004"/>
      <c r="AP3004"/>
      <c r="AQ3004"/>
      <c r="AR3004"/>
      <c r="AS3004"/>
    </row>
    <row r="3005" spans="1:45" x14ac:dyDescent="0.25">
      <c r="A3005" s="110"/>
      <c r="B3005" s="110"/>
      <c r="R3005" s="82"/>
      <c r="S3005"/>
      <c r="T3005"/>
      <c r="U3005"/>
      <c r="V3005" s="12"/>
      <c r="W3005" s="12"/>
      <c r="X3005" s="12"/>
      <c r="Y3005" s="12"/>
      <c r="AA3005" s="12"/>
      <c r="AB3005" s="12"/>
      <c r="AC3005" s="12"/>
      <c r="AD3005" s="12"/>
      <c r="AE3005" s="12"/>
      <c r="AF3005"/>
      <c r="AH3005"/>
      <c r="AI3005"/>
      <c r="AJ3005"/>
      <c r="AK3005"/>
      <c r="AL3005"/>
      <c r="AM3005"/>
      <c r="AN3005"/>
      <c r="AO3005"/>
      <c r="AP3005"/>
      <c r="AQ3005"/>
      <c r="AR3005"/>
      <c r="AS3005"/>
    </row>
    <row r="3006" spans="1:45" x14ac:dyDescent="0.25">
      <c r="A3006" s="110"/>
      <c r="B3006" s="110"/>
      <c r="R3006" s="82"/>
      <c r="S3006"/>
      <c r="T3006"/>
      <c r="U3006"/>
      <c r="V3006" s="12"/>
      <c r="W3006" s="12"/>
      <c r="X3006" s="12"/>
      <c r="Y3006" s="12"/>
      <c r="AA3006" s="12"/>
      <c r="AB3006" s="12"/>
      <c r="AC3006" s="12"/>
      <c r="AD3006" s="12"/>
      <c r="AE3006" s="12"/>
      <c r="AF3006"/>
      <c r="AH3006"/>
      <c r="AI3006"/>
      <c r="AJ3006"/>
      <c r="AK3006"/>
      <c r="AL3006"/>
      <c r="AM3006"/>
      <c r="AN3006"/>
      <c r="AO3006"/>
      <c r="AP3006"/>
      <c r="AQ3006"/>
      <c r="AR3006"/>
      <c r="AS3006"/>
    </row>
    <row r="3007" spans="1:45" x14ac:dyDescent="0.25">
      <c r="A3007" s="110"/>
      <c r="B3007" s="110"/>
      <c r="R3007" s="82"/>
      <c r="S3007"/>
      <c r="T3007"/>
      <c r="U3007"/>
      <c r="V3007" s="12"/>
      <c r="W3007" s="12"/>
      <c r="X3007" s="12"/>
      <c r="Y3007" s="12"/>
      <c r="AA3007" s="12"/>
      <c r="AB3007" s="12"/>
      <c r="AC3007" s="12"/>
      <c r="AD3007" s="12"/>
      <c r="AE3007" s="12"/>
      <c r="AF3007"/>
      <c r="AH3007"/>
      <c r="AI3007"/>
      <c r="AJ3007"/>
      <c r="AK3007"/>
      <c r="AL3007"/>
      <c r="AM3007"/>
      <c r="AN3007"/>
      <c r="AO3007"/>
      <c r="AP3007"/>
      <c r="AQ3007"/>
      <c r="AR3007"/>
      <c r="AS3007"/>
    </row>
    <row r="3008" spans="1:45" x14ac:dyDescent="0.25">
      <c r="A3008" s="110"/>
      <c r="B3008" s="110"/>
      <c r="R3008" s="82"/>
      <c r="S3008"/>
      <c r="T3008"/>
      <c r="U3008"/>
      <c r="V3008" s="12"/>
      <c r="W3008" s="12"/>
      <c r="X3008" s="12"/>
      <c r="Y3008" s="12"/>
      <c r="AA3008" s="12"/>
      <c r="AB3008" s="12"/>
      <c r="AC3008" s="12"/>
      <c r="AD3008" s="12"/>
      <c r="AE3008" s="12"/>
      <c r="AF3008"/>
      <c r="AH3008"/>
      <c r="AI3008"/>
      <c r="AJ3008"/>
      <c r="AK3008"/>
      <c r="AL3008"/>
      <c r="AM3008"/>
      <c r="AN3008"/>
      <c r="AO3008"/>
      <c r="AP3008"/>
      <c r="AQ3008"/>
      <c r="AR3008"/>
      <c r="AS3008"/>
    </row>
    <row r="3009" spans="1:45" x14ac:dyDescent="0.25">
      <c r="A3009" s="110"/>
      <c r="B3009" s="110"/>
      <c r="R3009" s="82"/>
      <c r="S3009"/>
      <c r="T3009"/>
      <c r="U3009"/>
      <c r="V3009" s="12"/>
      <c r="W3009" s="12"/>
      <c r="X3009" s="12"/>
      <c r="Y3009" s="12"/>
      <c r="AA3009" s="12"/>
      <c r="AB3009" s="12"/>
      <c r="AC3009" s="12"/>
      <c r="AD3009" s="12"/>
      <c r="AE3009" s="12"/>
      <c r="AF3009"/>
      <c r="AH3009"/>
      <c r="AI3009"/>
      <c r="AJ3009"/>
      <c r="AK3009"/>
      <c r="AL3009"/>
      <c r="AM3009"/>
      <c r="AN3009"/>
      <c r="AO3009"/>
      <c r="AP3009"/>
      <c r="AQ3009"/>
      <c r="AR3009"/>
      <c r="AS3009"/>
    </row>
    <row r="3010" spans="1:45" x14ac:dyDescent="0.25">
      <c r="A3010" s="110"/>
      <c r="B3010" s="110"/>
      <c r="R3010" s="82"/>
      <c r="S3010"/>
      <c r="T3010"/>
      <c r="U3010"/>
      <c r="V3010" s="12"/>
      <c r="W3010" s="12"/>
      <c r="X3010" s="12"/>
      <c r="Y3010" s="12"/>
      <c r="AA3010" s="12"/>
      <c r="AB3010" s="12"/>
      <c r="AC3010" s="12"/>
      <c r="AD3010" s="12"/>
      <c r="AE3010" s="12"/>
      <c r="AF3010"/>
      <c r="AH3010"/>
      <c r="AI3010"/>
      <c r="AJ3010"/>
      <c r="AK3010"/>
      <c r="AL3010"/>
      <c r="AM3010"/>
      <c r="AN3010"/>
      <c r="AO3010"/>
      <c r="AP3010"/>
      <c r="AQ3010"/>
      <c r="AR3010"/>
      <c r="AS3010"/>
    </row>
    <row r="3011" spans="1:45" x14ac:dyDescent="0.25">
      <c r="A3011" s="110"/>
      <c r="B3011" s="110"/>
      <c r="R3011" s="82"/>
      <c r="S3011"/>
      <c r="T3011"/>
      <c r="U3011"/>
      <c r="V3011" s="12"/>
      <c r="W3011" s="12"/>
      <c r="X3011" s="12"/>
      <c r="Y3011" s="12"/>
      <c r="AA3011" s="12"/>
      <c r="AB3011" s="12"/>
      <c r="AC3011" s="12"/>
      <c r="AD3011" s="12"/>
      <c r="AE3011" s="12"/>
      <c r="AF3011"/>
      <c r="AH3011"/>
      <c r="AI3011"/>
      <c r="AJ3011"/>
      <c r="AK3011"/>
      <c r="AL3011"/>
      <c r="AM3011"/>
      <c r="AN3011"/>
      <c r="AO3011"/>
      <c r="AP3011"/>
      <c r="AQ3011"/>
      <c r="AR3011"/>
      <c r="AS3011"/>
    </row>
    <row r="3012" spans="1:45" x14ac:dyDescent="0.25">
      <c r="A3012" s="110"/>
      <c r="B3012" s="110"/>
      <c r="R3012" s="82"/>
      <c r="S3012"/>
      <c r="T3012"/>
      <c r="U3012"/>
      <c r="V3012" s="12"/>
      <c r="W3012" s="12"/>
      <c r="X3012" s="12"/>
      <c r="Y3012" s="12"/>
      <c r="AA3012" s="12"/>
      <c r="AB3012" s="12"/>
      <c r="AC3012" s="12"/>
      <c r="AD3012" s="12"/>
      <c r="AE3012" s="12"/>
      <c r="AF3012"/>
      <c r="AH3012"/>
      <c r="AI3012"/>
      <c r="AJ3012"/>
      <c r="AK3012"/>
      <c r="AL3012"/>
      <c r="AM3012"/>
      <c r="AN3012"/>
      <c r="AO3012"/>
      <c r="AP3012"/>
      <c r="AQ3012"/>
      <c r="AR3012"/>
      <c r="AS3012"/>
    </row>
    <row r="3013" spans="1:45" x14ac:dyDescent="0.25">
      <c r="A3013" s="110"/>
      <c r="B3013" s="110"/>
      <c r="R3013" s="82"/>
      <c r="S3013"/>
      <c r="T3013"/>
      <c r="U3013"/>
      <c r="V3013" s="12"/>
      <c r="W3013" s="12"/>
      <c r="X3013" s="12"/>
      <c r="Y3013" s="12"/>
      <c r="AA3013" s="12"/>
      <c r="AB3013" s="12"/>
      <c r="AC3013" s="12"/>
      <c r="AD3013" s="12"/>
      <c r="AE3013" s="12"/>
      <c r="AF3013"/>
      <c r="AH3013"/>
      <c r="AI3013"/>
      <c r="AJ3013"/>
      <c r="AK3013"/>
      <c r="AL3013"/>
      <c r="AM3013"/>
      <c r="AN3013"/>
      <c r="AO3013"/>
      <c r="AP3013"/>
      <c r="AQ3013"/>
      <c r="AR3013"/>
      <c r="AS3013"/>
    </row>
    <row r="3014" spans="1:45" x14ac:dyDescent="0.25">
      <c r="A3014" s="110"/>
      <c r="B3014" s="110"/>
      <c r="R3014" s="82"/>
      <c r="S3014"/>
      <c r="T3014"/>
      <c r="U3014"/>
      <c r="V3014" s="12"/>
      <c r="W3014" s="12"/>
      <c r="X3014" s="12"/>
      <c r="Y3014" s="12"/>
      <c r="AA3014" s="12"/>
      <c r="AB3014" s="12"/>
      <c r="AC3014" s="12"/>
      <c r="AD3014" s="12"/>
      <c r="AE3014" s="12"/>
      <c r="AF3014"/>
      <c r="AH3014"/>
      <c r="AI3014"/>
      <c r="AJ3014"/>
      <c r="AK3014"/>
      <c r="AL3014"/>
      <c r="AM3014"/>
      <c r="AN3014"/>
      <c r="AO3014"/>
      <c r="AP3014"/>
      <c r="AQ3014"/>
      <c r="AR3014"/>
      <c r="AS3014"/>
    </row>
    <row r="3015" spans="1:45" x14ac:dyDescent="0.25">
      <c r="A3015" s="110"/>
      <c r="B3015" s="110"/>
      <c r="R3015" s="82"/>
      <c r="S3015"/>
      <c r="T3015"/>
      <c r="U3015"/>
      <c r="V3015" s="12"/>
      <c r="W3015" s="12"/>
      <c r="X3015" s="12"/>
      <c r="Y3015" s="12"/>
      <c r="AA3015" s="12"/>
      <c r="AB3015" s="12"/>
      <c r="AC3015" s="12"/>
      <c r="AD3015" s="12"/>
      <c r="AE3015" s="12"/>
      <c r="AF3015"/>
      <c r="AH3015"/>
      <c r="AI3015"/>
      <c r="AJ3015"/>
      <c r="AK3015"/>
      <c r="AL3015"/>
      <c r="AM3015"/>
      <c r="AN3015"/>
      <c r="AO3015"/>
      <c r="AP3015"/>
      <c r="AQ3015"/>
      <c r="AR3015"/>
      <c r="AS3015"/>
    </row>
    <row r="3016" spans="1:45" x14ac:dyDescent="0.25">
      <c r="A3016" s="110"/>
      <c r="B3016" s="110"/>
      <c r="R3016" s="82"/>
      <c r="S3016"/>
      <c r="T3016"/>
      <c r="U3016"/>
      <c r="V3016" s="12"/>
      <c r="W3016" s="12"/>
      <c r="X3016" s="12"/>
      <c r="Y3016" s="12"/>
      <c r="AA3016" s="12"/>
      <c r="AB3016" s="12"/>
      <c r="AC3016" s="12"/>
      <c r="AD3016" s="12"/>
      <c r="AE3016" s="12"/>
      <c r="AF3016"/>
      <c r="AH3016"/>
      <c r="AI3016"/>
      <c r="AJ3016"/>
      <c r="AK3016"/>
      <c r="AL3016"/>
      <c r="AM3016"/>
      <c r="AN3016"/>
      <c r="AO3016"/>
      <c r="AP3016"/>
      <c r="AQ3016"/>
      <c r="AR3016"/>
      <c r="AS3016"/>
    </row>
    <row r="3017" spans="1:45" x14ac:dyDescent="0.25">
      <c r="A3017" s="110"/>
      <c r="B3017" s="110"/>
      <c r="R3017" s="82"/>
      <c r="S3017"/>
      <c r="T3017"/>
      <c r="U3017"/>
      <c r="V3017" s="12"/>
      <c r="W3017" s="12"/>
      <c r="X3017" s="12"/>
      <c r="Y3017" s="12"/>
      <c r="AA3017" s="12"/>
      <c r="AB3017" s="12"/>
      <c r="AC3017" s="12"/>
      <c r="AD3017" s="12"/>
      <c r="AE3017" s="12"/>
      <c r="AF3017"/>
      <c r="AH3017"/>
      <c r="AI3017"/>
      <c r="AJ3017"/>
      <c r="AK3017"/>
      <c r="AL3017"/>
      <c r="AM3017"/>
      <c r="AN3017"/>
      <c r="AO3017"/>
      <c r="AP3017"/>
      <c r="AQ3017"/>
      <c r="AR3017"/>
      <c r="AS3017"/>
    </row>
    <row r="3018" spans="1:45" x14ac:dyDescent="0.25">
      <c r="A3018" s="110"/>
      <c r="B3018" s="110"/>
      <c r="R3018" s="82"/>
      <c r="S3018"/>
      <c r="T3018"/>
      <c r="U3018"/>
      <c r="V3018" s="12"/>
      <c r="W3018" s="12"/>
      <c r="X3018" s="12"/>
      <c r="Y3018" s="12"/>
      <c r="AA3018" s="12"/>
      <c r="AB3018" s="12"/>
      <c r="AC3018" s="12"/>
      <c r="AD3018" s="12"/>
      <c r="AE3018" s="12"/>
      <c r="AF3018"/>
      <c r="AH3018"/>
      <c r="AI3018"/>
      <c r="AJ3018"/>
      <c r="AK3018"/>
      <c r="AL3018"/>
      <c r="AM3018"/>
      <c r="AN3018"/>
      <c r="AO3018"/>
      <c r="AP3018"/>
      <c r="AQ3018"/>
      <c r="AR3018"/>
      <c r="AS3018"/>
    </row>
    <row r="3019" spans="1:45" x14ac:dyDescent="0.25">
      <c r="A3019" s="110"/>
      <c r="B3019" s="110"/>
      <c r="R3019" s="82"/>
      <c r="S3019"/>
      <c r="T3019"/>
      <c r="U3019"/>
      <c r="V3019" s="12"/>
      <c r="W3019" s="12"/>
      <c r="X3019" s="12"/>
      <c r="Y3019" s="12"/>
      <c r="AA3019" s="12"/>
      <c r="AB3019" s="12"/>
      <c r="AC3019" s="12"/>
      <c r="AD3019" s="12"/>
      <c r="AE3019" s="12"/>
      <c r="AF3019"/>
      <c r="AH3019"/>
      <c r="AI3019"/>
      <c r="AJ3019"/>
      <c r="AK3019"/>
      <c r="AL3019"/>
      <c r="AM3019"/>
      <c r="AN3019"/>
      <c r="AO3019"/>
      <c r="AP3019"/>
      <c r="AQ3019"/>
      <c r="AR3019"/>
      <c r="AS3019"/>
    </row>
    <row r="3020" spans="1:45" x14ac:dyDescent="0.25">
      <c r="A3020" s="110"/>
      <c r="B3020" s="110"/>
      <c r="R3020" s="82"/>
      <c r="S3020"/>
      <c r="T3020"/>
      <c r="U3020"/>
      <c r="V3020" s="12"/>
      <c r="W3020" s="12"/>
      <c r="X3020" s="12"/>
      <c r="Y3020" s="12"/>
      <c r="AA3020" s="12"/>
      <c r="AB3020" s="12"/>
      <c r="AC3020" s="12"/>
      <c r="AD3020" s="12"/>
      <c r="AE3020" s="12"/>
      <c r="AF3020"/>
      <c r="AH3020"/>
      <c r="AI3020"/>
      <c r="AJ3020"/>
      <c r="AK3020"/>
      <c r="AL3020"/>
      <c r="AM3020"/>
      <c r="AN3020"/>
      <c r="AO3020"/>
      <c r="AP3020"/>
      <c r="AQ3020"/>
      <c r="AR3020"/>
      <c r="AS3020"/>
    </row>
    <row r="3021" spans="1:45" x14ac:dyDescent="0.25">
      <c r="A3021" s="110"/>
      <c r="B3021" s="110"/>
      <c r="R3021" s="82"/>
      <c r="S3021"/>
      <c r="T3021"/>
      <c r="U3021"/>
      <c r="V3021" s="12"/>
      <c r="W3021" s="12"/>
      <c r="X3021" s="12"/>
      <c r="Y3021" s="12"/>
      <c r="AA3021" s="12"/>
      <c r="AB3021" s="12"/>
      <c r="AC3021" s="12"/>
      <c r="AD3021" s="12"/>
      <c r="AE3021" s="12"/>
      <c r="AF3021"/>
      <c r="AH3021"/>
      <c r="AI3021"/>
      <c r="AJ3021"/>
      <c r="AK3021"/>
      <c r="AL3021"/>
      <c r="AM3021"/>
      <c r="AN3021"/>
      <c r="AO3021"/>
      <c r="AP3021"/>
      <c r="AQ3021"/>
      <c r="AR3021"/>
      <c r="AS3021"/>
    </row>
    <row r="3022" spans="1:45" x14ac:dyDescent="0.25">
      <c r="A3022" s="110"/>
      <c r="B3022" s="110"/>
      <c r="R3022" s="82"/>
      <c r="S3022"/>
      <c r="T3022"/>
      <c r="U3022"/>
      <c r="V3022" s="12"/>
      <c r="W3022" s="12"/>
      <c r="X3022" s="12"/>
      <c r="Y3022" s="12"/>
      <c r="AA3022" s="12"/>
      <c r="AB3022" s="12"/>
      <c r="AC3022" s="12"/>
      <c r="AD3022" s="12"/>
      <c r="AE3022" s="12"/>
      <c r="AF3022"/>
      <c r="AH3022"/>
      <c r="AI3022"/>
      <c r="AJ3022"/>
      <c r="AK3022"/>
      <c r="AL3022"/>
      <c r="AM3022"/>
      <c r="AN3022"/>
      <c r="AO3022"/>
      <c r="AP3022"/>
      <c r="AQ3022"/>
      <c r="AR3022"/>
      <c r="AS3022"/>
    </row>
    <row r="3023" spans="1:45" x14ac:dyDescent="0.25">
      <c r="A3023" s="110"/>
      <c r="B3023" s="110"/>
      <c r="R3023" s="82"/>
      <c r="S3023"/>
      <c r="T3023"/>
      <c r="U3023"/>
      <c r="V3023" s="12"/>
      <c r="W3023" s="12"/>
      <c r="X3023" s="12"/>
      <c r="Y3023" s="12"/>
      <c r="AA3023" s="12"/>
      <c r="AB3023" s="12"/>
      <c r="AC3023" s="12"/>
      <c r="AD3023" s="12"/>
      <c r="AE3023" s="12"/>
      <c r="AF3023"/>
      <c r="AH3023"/>
      <c r="AI3023"/>
      <c r="AJ3023"/>
      <c r="AK3023"/>
      <c r="AL3023"/>
      <c r="AM3023"/>
      <c r="AN3023"/>
      <c r="AO3023"/>
      <c r="AP3023"/>
      <c r="AQ3023"/>
      <c r="AR3023"/>
      <c r="AS3023"/>
    </row>
    <row r="3024" spans="1:45" x14ac:dyDescent="0.25">
      <c r="A3024" s="110"/>
      <c r="B3024" s="110"/>
      <c r="R3024" s="82"/>
      <c r="S3024"/>
      <c r="T3024"/>
      <c r="U3024"/>
      <c r="V3024" s="12"/>
      <c r="W3024" s="12"/>
      <c r="X3024" s="12"/>
      <c r="Y3024" s="12"/>
      <c r="AA3024" s="12"/>
      <c r="AB3024" s="12"/>
      <c r="AC3024" s="12"/>
      <c r="AD3024" s="12"/>
      <c r="AE3024" s="12"/>
      <c r="AF3024"/>
      <c r="AH3024"/>
      <c r="AI3024"/>
      <c r="AJ3024"/>
      <c r="AK3024"/>
      <c r="AL3024"/>
      <c r="AM3024"/>
      <c r="AN3024"/>
      <c r="AO3024"/>
      <c r="AP3024"/>
      <c r="AQ3024"/>
      <c r="AR3024"/>
      <c r="AS3024"/>
    </row>
    <row r="3025" spans="1:45" x14ac:dyDescent="0.25">
      <c r="A3025" s="110"/>
      <c r="B3025" s="110"/>
      <c r="R3025" s="82"/>
      <c r="S3025"/>
      <c r="T3025"/>
      <c r="U3025"/>
      <c r="V3025" s="12"/>
      <c r="W3025" s="12"/>
      <c r="X3025" s="12"/>
      <c r="Y3025" s="12"/>
      <c r="AA3025" s="12"/>
      <c r="AB3025" s="12"/>
      <c r="AC3025" s="12"/>
      <c r="AD3025" s="12"/>
      <c r="AE3025" s="12"/>
      <c r="AF3025"/>
      <c r="AH3025"/>
      <c r="AI3025"/>
      <c r="AJ3025"/>
      <c r="AK3025"/>
      <c r="AL3025"/>
      <c r="AM3025"/>
      <c r="AN3025"/>
      <c r="AO3025"/>
      <c r="AP3025"/>
      <c r="AQ3025"/>
      <c r="AR3025"/>
      <c r="AS3025"/>
    </row>
    <row r="3026" spans="1:45" x14ac:dyDescent="0.25">
      <c r="A3026" s="110"/>
      <c r="B3026" s="110"/>
      <c r="R3026" s="82"/>
      <c r="S3026"/>
      <c r="T3026"/>
      <c r="U3026"/>
      <c r="V3026" s="12"/>
      <c r="W3026" s="12"/>
      <c r="X3026" s="12"/>
      <c r="Y3026" s="12"/>
      <c r="AA3026" s="12"/>
      <c r="AB3026" s="12"/>
      <c r="AC3026" s="12"/>
      <c r="AD3026" s="12"/>
      <c r="AE3026" s="12"/>
      <c r="AF3026"/>
      <c r="AH3026"/>
      <c r="AI3026"/>
      <c r="AJ3026"/>
      <c r="AK3026"/>
      <c r="AL3026"/>
      <c r="AM3026"/>
      <c r="AN3026"/>
      <c r="AO3026"/>
      <c r="AP3026"/>
      <c r="AQ3026"/>
      <c r="AR3026"/>
      <c r="AS3026"/>
    </row>
    <row r="3027" spans="1:45" x14ac:dyDescent="0.25">
      <c r="A3027" s="110"/>
      <c r="B3027" s="110"/>
      <c r="R3027" s="82"/>
      <c r="S3027"/>
      <c r="T3027"/>
      <c r="U3027"/>
      <c r="V3027" s="12"/>
      <c r="W3027" s="12"/>
      <c r="X3027" s="12"/>
      <c r="Y3027" s="12"/>
      <c r="AA3027" s="12"/>
      <c r="AB3027" s="12"/>
      <c r="AC3027" s="12"/>
      <c r="AD3027" s="12"/>
      <c r="AE3027" s="12"/>
      <c r="AF3027"/>
      <c r="AH3027"/>
      <c r="AI3027"/>
      <c r="AJ3027"/>
      <c r="AK3027"/>
      <c r="AL3027"/>
      <c r="AM3027"/>
      <c r="AN3027"/>
      <c r="AO3027"/>
      <c r="AP3027"/>
      <c r="AQ3027"/>
      <c r="AR3027"/>
      <c r="AS3027"/>
    </row>
    <row r="3028" spans="1:45" x14ac:dyDescent="0.25">
      <c r="A3028" s="110"/>
      <c r="B3028" s="110"/>
      <c r="R3028" s="82"/>
      <c r="S3028"/>
      <c r="T3028"/>
      <c r="U3028"/>
      <c r="V3028" s="12"/>
      <c r="W3028" s="12"/>
      <c r="X3028" s="12"/>
      <c r="Y3028" s="12"/>
      <c r="AA3028" s="12"/>
      <c r="AB3028" s="12"/>
      <c r="AC3028" s="12"/>
      <c r="AD3028" s="12"/>
      <c r="AE3028" s="12"/>
      <c r="AF3028"/>
      <c r="AH3028"/>
      <c r="AI3028"/>
      <c r="AJ3028"/>
      <c r="AK3028"/>
      <c r="AL3028"/>
      <c r="AM3028"/>
      <c r="AN3028"/>
      <c r="AO3028"/>
      <c r="AP3028"/>
      <c r="AQ3028"/>
      <c r="AR3028"/>
      <c r="AS3028"/>
    </row>
    <row r="3029" spans="1:45" x14ac:dyDescent="0.25">
      <c r="A3029" s="110"/>
      <c r="B3029" s="110"/>
      <c r="R3029" s="82"/>
      <c r="S3029"/>
      <c r="T3029"/>
      <c r="U3029"/>
      <c r="V3029" s="12"/>
      <c r="W3029" s="12"/>
      <c r="X3029" s="12"/>
      <c r="Y3029" s="12"/>
      <c r="AA3029" s="12"/>
      <c r="AB3029" s="12"/>
      <c r="AC3029" s="12"/>
      <c r="AD3029" s="12"/>
      <c r="AE3029" s="12"/>
      <c r="AF3029"/>
      <c r="AH3029"/>
      <c r="AI3029"/>
      <c r="AJ3029"/>
      <c r="AK3029"/>
      <c r="AL3029"/>
      <c r="AM3029"/>
      <c r="AN3029"/>
      <c r="AO3029"/>
      <c r="AP3029"/>
      <c r="AQ3029"/>
      <c r="AR3029"/>
      <c r="AS3029"/>
    </row>
    <row r="3030" spans="1:45" x14ac:dyDescent="0.25">
      <c r="A3030" s="110"/>
      <c r="B3030" s="110"/>
      <c r="R3030" s="82"/>
      <c r="S3030"/>
      <c r="T3030"/>
      <c r="U3030"/>
      <c r="V3030" s="12"/>
      <c r="W3030" s="12"/>
      <c r="X3030" s="12"/>
      <c r="Y3030" s="12"/>
      <c r="AA3030" s="12"/>
      <c r="AB3030" s="12"/>
      <c r="AC3030" s="12"/>
      <c r="AD3030" s="12"/>
      <c r="AE3030" s="12"/>
      <c r="AF3030"/>
      <c r="AH3030"/>
      <c r="AI3030"/>
      <c r="AJ3030"/>
      <c r="AK3030"/>
      <c r="AL3030"/>
      <c r="AM3030"/>
      <c r="AN3030"/>
      <c r="AO3030"/>
      <c r="AP3030"/>
      <c r="AQ3030"/>
      <c r="AR3030"/>
      <c r="AS3030"/>
    </row>
    <row r="3031" spans="1:45" x14ac:dyDescent="0.25">
      <c r="A3031" s="110"/>
      <c r="B3031" s="110"/>
      <c r="R3031" s="82"/>
      <c r="S3031"/>
      <c r="T3031"/>
      <c r="U3031"/>
      <c r="V3031" s="12"/>
      <c r="W3031" s="12"/>
      <c r="X3031" s="12"/>
      <c r="Y3031" s="12"/>
      <c r="AA3031" s="12"/>
      <c r="AB3031" s="12"/>
      <c r="AC3031" s="12"/>
      <c r="AD3031" s="12"/>
      <c r="AE3031" s="12"/>
      <c r="AF3031"/>
      <c r="AH3031"/>
      <c r="AI3031"/>
      <c r="AJ3031"/>
      <c r="AK3031"/>
      <c r="AL3031"/>
      <c r="AM3031"/>
      <c r="AN3031"/>
      <c r="AO3031"/>
      <c r="AP3031"/>
      <c r="AQ3031"/>
      <c r="AR3031"/>
      <c r="AS3031"/>
    </row>
    <row r="3032" spans="1:45" x14ac:dyDescent="0.25">
      <c r="A3032" s="110"/>
      <c r="B3032" s="110"/>
      <c r="R3032" s="82"/>
      <c r="S3032"/>
      <c r="T3032"/>
      <c r="U3032"/>
      <c r="V3032" s="12"/>
      <c r="W3032" s="12"/>
      <c r="X3032" s="12"/>
      <c r="Y3032" s="12"/>
      <c r="AA3032" s="12"/>
      <c r="AB3032" s="12"/>
      <c r="AC3032" s="12"/>
      <c r="AD3032" s="12"/>
      <c r="AE3032" s="12"/>
      <c r="AF3032"/>
      <c r="AH3032"/>
      <c r="AI3032"/>
      <c r="AJ3032"/>
      <c r="AK3032"/>
      <c r="AL3032"/>
      <c r="AM3032"/>
      <c r="AN3032"/>
      <c r="AO3032"/>
      <c r="AP3032"/>
      <c r="AQ3032"/>
      <c r="AR3032"/>
      <c r="AS3032"/>
    </row>
    <row r="3033" spans="1:45" x14ac:dyDescent="0.25">
      <c r="A3033" s="110"/>
      <c r="B3033" s="110"/>
      <c r="R3033" s="82"/>
      <c r="S3033"/>
      <c r="T3033"/>
      <c r="U3033"/>
      <c r="V3033" s="12"/>
      <c r="W3033" s="12"/>
      <c r="X3033" s="12"/>
      <c r="Y3033" s="12"/>
      <c r="AA3033" s="12"/>
      <c r="AB3033" s="12"/>
      <c r="AC3033" s="12"/>
      <c r="AD3033" s="12"/>
      <c r="AE3033" s="12"/>
      <c r="AF3033"/>
      <c r="AH3033"/>
      <c r="AI3033"/>
      <c r="AJ3033"/>
      <c r="AK3033"/>
      <c r="AL3033"/>
      <c r="AM3033"/>
      <c r="AN3033"/>
      <c r="AO3033"/>
      <c r="AP3033"/>
      <c r="AQ3033"/>
      <c r="AR3033"/>
      <c r="AS3033"/>
    </row>
    <row r="3034" spans="1:45" x14ac:dyDescent="0.25">
      <c r="A3034" s="110"/>
      <c r="B3034" s="110"/>
      <c r="R3034" s="82"/>
      <c r="S3034"/>
      <c r="T3034"/>
      <c r="U3034"/>
      <c r="V3034" s="12"/>
      <c r="W3034" s="12"/>
      <c r="X3034" s="12"/>
      <c r="Y3034" s="12"/>
      <c r="AA3034" s="12"/>
      <c r="AB3034" s="12"/>
      <c r="AC3034" s="12"/>
      <c r="AD3034" s="12"/>
      <c r="AE3034" s="12"/>
      <c r="AF3034"/>
      <c r="AH3034"/>
      <c r="AI3034"/>
      <c r="AJ3034"/>
      <c r="AK3034"/>
      <c r="AL3034"/>
      <c r="AM3034"/>
      <c r="AN3034"/>
      <c r="AO3034"/>
      <c r="AP3034"/>
      <c r="AQ3034"/>
      <c r="AR3034"/>
      <c r="AS3034"/>
    </row>
    <row r="3035" spans="1:45" x14ac:dyDescent="0.25">
      <c r="A3035" s="110"/>
      <c r="B3035" s="110"/>
      <c r="R3035" s="82"/>
      <c r="S3035"/>
      <c r="T3035"/>
      <c r="U3035"/>
      <c r="V3035" s="12"/>
      <c r="W3035" s="12"/>
      <c r="X3035" s="12"/>
      <c r="Y3035" s="12"/>
      <c r="AA3035" s="12"/>
      <c r="AB3035" s="12"/>
      <c r="AC3035" s="12"/>
      <c r="AD3035" s="12"/>
      <c r="AE3035" s="12"/>
      <c r="AF3035"/>
      <c r="AH3035"/>
      <c r="AI3035"/>
      <c r="AJ3035"/>
      <c r="AK3035"/>
      <c r="AL3035"/>
      <c r="AM3035"/>
      <c r="AN3035"/>
      <c r="AO3035"/>
      <c r="AP3035"/>
      <c r="AQ3035"/>
      <c r="AR3035"/>
      <c r="AS3035"/>
    </row>
    <row r="3036" spans="1:45" x14ac:dyDescent="0.25">
      <c r="A3036" s="110"/>
      <c r="B3036" s="110"/>
      <c r="R3036" s="82"/>
      <c r="S3036"/>
      <c r="T3036"/>
      <c r="U3036"/>
      <c r="V3036" s="12"/>
      <c r="W3036" s="12"/>
      <c r="X3036" s="12"/>
      <c r="Y3036" s="12"/>
      <c r="AA3036" s="12"/>
      <c r="AB3036" s="12"/>
      <c r="AC3036" s="12"/>
      <c r="AD3036" s="12"/>
      <c r="AE3036" s="12"/>
      <c r="AF3036"/>
      <c r="AH3036"/>
      <c r="AI3036"/>
      <c r="AJ3036"/>
      <c r="AK3036"/>
      <c r="AL3036"/>
      <c r="AM3036"/>
      <c r="AN3036"/>
      <c r="AO3036"/>
      <c r="AP3036"/>
      <c r="AQ3036"/>
      <c r="AR3036"/>
      <c r="AS3036"/>
    </row>
    <row r="3037" spans="1:45" x14ac:dyDescent="0.25">
      <c r="A3037" s="110"/>
      <c r="B3037" s="110"/>
      <c r="R3037" s="82"/>
      <c r="S3037"/>
      <c r="T3037"/>
      <c r="U3037"/>
      <c r="V3037" s="12"/>
      <c r="W3037" s="12"/>
      <c r="X3037" s="12"/>
      <c r="Y3037" s="12"/>
      <c r="AA3037" s="12"/>
      <c r="AB3037" s="12"/>
      <c r="AC3037" s="12"/>
      <c r="AD3037" s="12"/>
      <c r="AE3037" s="12"/>
      <c r="AF3037"/>
      <c r="AH3037"/>
      <c r="AI3037"/>
      <c r="AJ3037"/>
      <c r="AK3037"/>
      <c r="AL3037"/>
      <c r="AM3037"/>
      <c r="AN3037"/>
      <c r="AO3037"/>
      <c r="AP3037"/>
      <c r="AQ3037"/>
      <c r="AR3037"/>
      <c r="AS3037"/>
    </row>
    <row r="3038" spans="1:45" x14ac:dyDescent="0.25">
      <c r="A3038" s="110"/>
      <c r="B3038" s="110"/>
      <c r="R3038" s="82"/>
      <c r="S3038"/>
      <c r="T3038"/>
      <c r="U3038"/>
      <c r="V3038" s="12"/>
      <c r="W3038" s="12"/>
      <c r="X3038" s="12"/>
      <c r="Y3038" s="12"/>
      <c r="AA3038" s="12"/>
      <c r="AB3038" s="12"/>
      <c r="AC3038" s="12"/>
      <c r="AD3038" s="12"/>
      <c r="AE3038" s="12"/>
      <c r="AF3038"/>
      <c r="AH3038"/>
      <c r="AI3038"/>
      <c r="AJ3038"/>
      <c r="AK3038"/>
      <c r="AL3038"/>
      <c r="AM3038"/>
      <c r="AN3038"/>
      <c r="AO3038"/>
      <c r="AP3038"/>
      <c r="AQ3038"/>
      <c r="AR3038"/>
      <c r="AS3038"/>
    </row>
    <row r="3039" spans="1:45" x14ac:dyDescent="0.25">
      <c r="A3039" s="110"/>
      <c r="B3039" s="110"/>
      <c r="R3039" s="82"/>
      <c r="S3039"/>
      <c r="T3039"/>
      <c r="U3039"/>
      <c r="V3039" s="12"/>
      <c r="W3039" s="12"/>
      <c r="X3039" s="12"/>
      <c r="Y3039" s="12"/>
      <c r="AA3039" s="12"/>
      <c r="AB3039" s="12"/>
      <c r="AC3039" s="12"/>
      <c r="AD3039" s="12"/>
      <c r="AE3039" s="12"/>
      <c r="AF3039"/>
      <c r="AH3039"/>
      <c r="AI3039"/>
      <c r="AJ3039"/>
      <c r="AK3039"/>
      <c r="AL3039"/>
      <c r="AM3039"/>
      <c r="AN3039"/>
      <c r="AO3039"/>
      <c r="AP3039"/>
      <c r="AQ3039"/>
      <c r="AR3039"/>
      <c r="AS3039"/>
    </row>
    <row r="3040" spans="1:45" x14ac:dyDescent="0.25">
      <c r="A3040" s="110"/>
      <c r="B3040" s="110"/>
      <c r="R3040" s="82"/>
      <c r="S3040"/>
      <c r="T3040"/>
      <c r="U3040"/>
      <c r="V3040" s="12"/>
      <c r="W3040" s="12"/>
      <c r="X3040" s="12"/>
      <c r="Y3040" s="12"/>
      <c r="AA3040" s="12"/>
      <c r="AB3040" s="12"/>
      <c r="AC3040" s="12"/>
      <c r="AD3040" s="12"/>
      <c r="AE3040" s="12"/>
      <c r="AF3040"/>
      <c r="AH3040"/>
      <c r="AI3040"/>
      <c r="AJ3040"/>
      <c r="AK3040"/>
      <c r="AL3040"/>
      <c r="AM3040"/>
      <c r="AN3040"/>
      <c r="AO3040"/>
      <c r="AP3040"/>
      <c r="AQ3040"/>
      <c r="AR3040"/>
      <c r="AS3040"/>
    </row>
    <row r="3041" spans="1:45" x14ac:dyDescent="0.25">
      <c r="A3041" s="110"/>
      <c r="B3041" s="110"/>
      <c r="R3041" s="82"/>
      <c r="S3041"/>
      <c r="T3041"/>
      <c r="U3041"/>
      <c r="V3041" s="12"/>
      <c r="W3041" s="12"/>
      <c r="X3041" s="12"/>
      <c r="Y3041" s="12"/>
      <c r="AA3041" s="12"/>
      <c r="AB3041" s="12"/>
      <c r="AC3041" s="12"/>
      <c r="AD3041" s="12"/>
      <c r="AE3041" s="12"/>
      <c r="AF3041"/>
      <c r="AH3041"/>
      <c r="AI3041"/>
      <c r="AJ3041"/>
      <c r="AK3041"/>
      <c r="AL3041"/>
      <c r="AM3041"/>
      <c r="AN3041"/>
      <c r="AO3041"/>
      <c r="AP3041"/>
      <c r="AQ3041"/>
      <c r="AR3041"/>
      <c r="AS3041"/>
    </row>
    <row r="3042" spans="1:45" x14ac:dyDescent="0.25">
      <c r="A3042" s="110"/>
      <c r="B3042" s="110"/>
      <c r="R3042" s="82"/>
      <c r="S3042"/>
      <c r="T3042"/>
      <c r="U3042"/>
      <c r="V3042" s="12"/>
      <c r="W3042" s="12"/>
      <c r="X3042" s="12"/>
      <c r="Y3042" s="12"/>
      <c r="AA3042" s="12"/>
      <c r="AB3042" s="12"/>
      <c r="AC3042" s="12"/>
      <c r="AD3042" s="12"/>
      <c r="AE3042" s="12"/>
      <c r="AF3042"/>
      <c r="AH3042"/>
      <c r="AI3042"/>
      <c r="AJ3042"/>
      <c r="AK3042"/>
      <c r="AL3042"/>
      <c r="AM3042"/>
      <c r="AN3042"/>
      <c r="AO3042"/>
      <c r="AP3042"/>
      <c r="AQ3042"/>
      <c r="AR3042"/>
      <c r="AS3042"/>
    </row>
    <row r="3043" spans="1:45" x14ac:dyDescent="0.25">
      <c r="A3043" s="110"/>
      <c r="B3043" s="110"/>
      <c r="R3043" s="82"/>
      <c r="S3043"/>
      <c r="T3043"/>
      <c r="U3043"/>
      <c r="V3043" s="12"/>
      <c r="W3043" s="12"/>
      <c r="X3043" s="12"/>
      <c r="Y3043" s="12"/>
      <c r="AA3043" s="12"/>
      <c r="AB3043" s="12"/>
      <c r="AC3043" s="12"/>
      <c r="AD3043" s="12"/>
      <c r="AE3043" s="12"/>
      <c r="AF3043"/>
      <c r="AH3043"/>
      <c r="AI3043"/>
      <c r="AJ3043"/>
      <c r="AK3043"/>
      <c r="AL3043"/>
      <c r="AM3043"/>
      <c r="AN3043"/>
      <c r="AO3043"/>
      <c r="AP3043"/>
      <c r="AQ3043"/>
      <c r="AR3043"/>
      <c r="AS3043"/>
    </row>
    <row r="3044" spans="1:45" x14ac:dyDescent="0.25">
      <c r="A3044" s="110"/>
      <c r="B3044" s="110"/>
      <c r="R3044" s="82"/>
      <c r="S3044"/>
      <c r="T3044"/>
      <c r="U3044"/>
      <c r="V3044" s="12"/>
      <c r="W3044" s="12"/>
      <c r="X3044" s="12"/>
      <c r="Y3044" s="12"/>
      <c r="AA3044" s="12"/>
      <c r="AB3044" s="12"/>
      <c r="AC3044" s="12"/>
      <c r="AD3044" s="12"/>
      <c r="AE3044" s="12"/>
      <c r="AF3044"/>
      <c r="AH3044"/>
      <c r="AI3044"/>
      <c r="AJ3044"/>
      <c r="AK3044"/>
      <c r="AL3044"/>
      <c r="AM3044"/>
      <c r="AN3044"/>
      <c r="AO3044"/>
      <c r="AP3044"/>
      <c r="AQ3044"/>
      <c r="AR3044"/>
      <c r="AS3044"/>
    </row>
    <row r="3045" spans="1:45" x14ac:dyDescent="0.25">
      <c r="A3045" s="110"/>
      <c r="B3045" s="110"/>
      <c r="R3045" s="82"/>
      <c r="S3045"/>
      <c r="T3045"/>
      <c r="U3045"/>
      <c r="V3045" s="12"/>
      <c r="W3045" s="12"/>
      <c r="X3045" s="12"/>
      <c r="Y3045" s="12"/>
      <c r="AA3045" s="12"/>
      <c r="AB3045" s="12"/>
      <c r="AC3045" s="12"/>
      <c r="AD3045" s="12"/>
      <c r="AE3045" s="12"/>
      <c r="AF3045"/>
      <c r="AH3045"/>
      <c r="AI3045"/>
      <c r="AJ3045"/>
      <c r="AK3045"/>
      <c r="AL3045"/>
      <c r="AM3045"/>
      <c r="AN3045"/>
      <c r="AO3045"/>
      <c r="AP3045"/>
      <c r="AQ3045"/>
      <c r="AR3045"/>
      <c r="AS3045"/>
    </row>
    <row r="3046" spans="1:45" x14ac:dyDescent="0.25">
      <c r="A3046" s="110"/>
      <c r="B3046" s="110"/>
      <c r="R3046" s="82"/>
      <c r="S3046"/>
      <c r="T3046"/>
      <c r="U3046"/>
      <c r="V3046" s="12"/>
      <c r="W3046" s="12"/>
      <c r="X3046" s="12"/>
      <c r="Y3046" s="12"/>
      <c r="AA3046" s="12"/>
      <c r="AB3046" s="12"/>
      <c r="AC3046" s="12"/>
      <c r="AD3046" s="12"/>
      <c r="AE3046" s="12"/>
      <c r="AF3046"/>
      <c r="AH3046"/>
      <c r="AI3046"/>
      <c r="AJ3046"/>
      <c r="AK3046"/>
      <c r="AL3046"/>
      <c r="AM3046"/>
      <c r="AN3046"/>
      <c r="AO3046"/>
      <c r="AP3046"/>
      <c r="AQ3046"/>
      <c r="AR3046"/>
      <c r="AS3046"/>
    </row>
    <row r="3047" spans="1:45" x14ac:dyDescent="0.25">
      <c r="A3047" s="110"/>
      <c r="B3047" s="110"/>
      <c r="R3047" s="82"/>
      <c r="S3047"/>
      <c r="T3047"/>
      <c r="U3047"/>
      <c r="V3047" s="12"/>
      <c r="W3047" s="12"/>
      <c r="X3047" s="12"/>
      <c r="Y3047" s="12"/>
      <c r="AA3047" s="12"/>
      <c r="AB3047" s="12"/>
      <c r="AC3047" s="12"/>
      <c r="AD3047" s="12"/>
      <c r="AE3047" s="12"/>
      <c r="AF3047"/>
      <c r="AH3047"/>
      <c r="AI3047"/>
      <c r="AJ3047"/>
      <c r="AK3047"/>
      <c r="AL3047"/>
      <c r="AM3047"/>
      <c r="AN3047"/>
      <c r="AO3047"/>
      <c r="AP3047"/>
      <c r="AQ3047"/>
      <c r="AR3047"/>
      <c r="AS3047"/>
    </row>
    <row r="3048" spans="1:45" x14ac:dyDescent="0.25">
      <c r="A3048" s="110"/>
      <c r="B3048" s="110"/>
      <c r="R3048" s="82"/>
      <c r="S3048"/>
      <c r="T3048"/>
      <c r="U3048"/>
      <c r="V3048" s="12"/>
      <c r="W3048" s="12"/>
      <c r="X3048" s="12"/>
      <c r="Y3048" s="12"/>
      <c r="AA3048" s="12"/>
      <c r="AB3048" s="12"/>
      <c r="AC3048" s="12"/>
      <c r="AD3048" s="12"/>
      <c r="AE3048" s="12"/>
      <c r="AF3048"/>
      <c r="AH3048"/>
      <c r="AI3048"/>
      <c r="AJ3048"/>
      <c r="AK3048"/>
      <c r="AL3048"/>
      <c r="AM3048"/>
      <c r="AN3048"/>
      <c r="AO3048"/>
      <c r="AP3048"/>
      <c r="AQ3048"/>
      <c r="AR3048"/>
      <c r="AS3048"/>
    </row>
    <row r="3049" spans="1:45" x14ac:dyDescent="0.25">
      <c r="A3049" s="110"/>
      <c r="B3049" s="110"/>
      <c r="R3049" s="82"/>
      <c r="S3049"/>
      <c r="T3049"/>
      <c r="U3049"/>
      <c r="V3049" s="12"/>
      <c r="W3049" s="12"/>
      <c r="X3049" s="12"/>
      <c r="Y3049" s="12"/>
      <c r="AA3049" s="12"/>
      <c r="AB3049" s="12"/>
      <c r="AC3049" s="12"/>
      <c r="AD3049" s="12"/>
      <c r="AE3049" s="12"/>
      <c r="AF3049"/>
      <c r="AH3049"/>
      <c r="AI3049"/>
      <c r="AJ3049"/>
      <c r="AK3049"/>
      <c r="AL3049"/>
      <c r="AM3049"/>
      <c r="AN3049"/>
      <c r="AO3049"/>
      <c r="AP3049"/>
      <c r="AQ3049"/>
      <c r="AR3049"/>
      <c r="AS3049"/>
    </row>
    <row r="3050" spans="1:45" x14ac:dyDescent="0.25">
      <c r="A3050" s="110"/>
      <c r="B3050" s="110"/>
      <c r="R3050" s="82"/>
      <c r="S3050"/>
      <c r="T3050"/>
      <c r="U3050"/>
      <c r="V3050" s="12"/>
      <c r="W3050" s="12"/>
      <c r="X3050" s="12"/>
      <c r="Y3050" s="12"/>
      <c r="AA3050" s="12"/>
      <c r="AB3050" s="12"/>
      <c r="AC3050" s="12"/>
      <c r="AD3050" s="12"/>
      <c r="AE3050" s="12"/>
      <c r="AF3050"/>
      <c r="AH3050"/>
      <c r="AI3050"/>
      <c r="AJ3050"/>
      <c r="AK3050"/>
      <c r="AL3050"/>
      <c r="AM3050"/>
      <c r="AN3050"/>
      <c r="AO3050"/>
      <c r="AP3050"/>
      <c r="AQ3050"/>
      <c r="AR3050"/>
      <c r="AS3050"/>
    </row>
    <row r="3051" spans="1:45" x14ac:dyDescent="0.25">
      <c r="A3051" s="110"/>
      <c r="B3051" s="110"/>
      <c r="R3051" s="82"/>
      <c r="S3051"/>
      <c r="T3051"/>
      <c r="U3051"/>
      <c r="V3051" s="12"/>
      <c r="W3051" s="12"/>
      <c r="X3051" s="12"/>
      <c r="Y3051" s="12"/>
      <c r="AA3051" s="12"/>
      <c r="AB3051" s="12"/>
      <c r="AC3051" s="12"/>
      <c r="AD3051" s="12"/>
      <c r="AE3051" s="12"/>
      <c r="AF3051"/>
      <c r="AH3051"/>
      <c r="AI3051"/>
      <c r="AJ3051"/>
      <c r="AK3051"/>
      <c r="AL3051"/>
      <c r="AM3051"/>
      <c r="AN3051"/>
      <c r="AO3051"/>
      <c r="AP3051"/>
      <c r="AQ3051"/>
      <c r="AR3051"/>
      <c r="AS3051"/>
    </row>
    <row r="3052" spans="1:45" x14ac:dyDescent="0.25">
      <c r="A3052" s="110"/>
      <c r="B3052" s="110"/>
      <c r="R3052" s="82"/>
      <c r="S3052"/>
      <c r="T3052"/>
      <c r="U3052"/>
      <c r="V3052" s="12"/>
      <c r="W3052" s="12"/>
      <c r="X3052" s="12"/>
      <c r="Y3052" s="12"/>
      <c r="AA3052" s="12"/>
      <c r="AB3052" s="12"/>
      <c r="AC3052" s="12"/>
      <c r="AD3052" s="12"/>
      <c r="AE3052" s="12"/>
      <c r="AF3052"/>
      <c r="AH3052"/>
      <c r="AI3052"/>
      <c r="AJ3052"/>
      <c r="AK3052"/>
      <c r="AL3052"/>
      <c r="AM3052"/>
      <c r="AN3052"/>
      <c r="AO3052"/>
      <c r="AP3052"/>
      <c r="AQ3052"/>
      <c r="AR3052"/>
      <c r="AS3052"/>
    </row>
    <row r="3053" spans="1:45" x14ac:dyDescent="0.25">
      <c r="A3053" s="110"/>
      <c r="B3053" s="110"/>
      <c r="R3053" s="82"/>
      <c r="S3053"/>
      <c r="T3053"/>
      <c r="U3053"/>
      <c r="V3053" s="12"/>
      <c r="W3053" s="12"/>
      <c r="X3053" s="12"/>
      <c r="Y3053" s="12"/>
      <c r="AA3053" s="12"/>
      <c r="AB3053" s="12"/>
      <c r="AC3053" s="12"/>
      <c r="AD3053" s="12"/>
      <c r="AE3053" s="12"/>
      <c r="AF3053"/>
      <c r="AH3053"/>
      <c r="AI3053"/>
      <c r="AJ3053"/>
      <c r="AK3053"/>
      <c r="AL3053"/>
      <c r="AM3053"/>
      <c r="AN3053"/>
      <c r="AO3053"/>
      <c r="AP3053"/>
      <c r="AQ3053"/>
      <c r="AR3053"/>
      <c r="AS3053"/>
    </row>
    <row r="3054" spans="1:45" x14ac:dyDescent="0.25">
      <c r="A3054" s="110"/>
      <c r="B3054" s="110"/>
      <c r="R3054" s="82"/>
      <c r="S3054"/>
      <c r="T3054"/>
      <c r="U3054"/>
      <c r="V3054" s="12"/>
      <c r="W3054" s="12"/>
      <c r="X3054" s="12"/>
      <c r="Y3054" s="12"/>
      <c r="AA3054" s="12"/>
      <c r="AB3054" s="12"/>
      <c r="AC3054" s="12"/>
      <c r="AD3054" s="12"/>
      <c r="AE3054" s="12"/>
      <c r="AF3054"/>
      <c r="AH3054"/>
      <c r="AI3054"/>
      <c r="AJ3054"/>
      <c r="AK3054"/>
      <c r="AL3054"/>
      <c r="AM3054"/>
      <c r="AN3054"/>
      <c r="AO3054"/>
      <c r="AP3054"/>
      <c r="AQ3054"/>
      <c r="AR3054"/>
      <c r="AS3054"/>
    </row>
    <row r="3055" spans="1:45" x14ac:dyDescent="0.25">
      <c r="A3055" s="110"/>
      <c r="B3055" s="110"/>
      <c r="R3055" s="82"/>
      <c r="S3055"/>
      <c r="T3055"/>
      <c r="U3055"/>
      <c r="V3055" s="12"/>
      <c r="W3055" s="12"/>
      <c r="X3055" s="12"/>
      <c r="Y3055" s="12"/>
      <c r="AA3055" s="12"/>
      <c r="AB3055" s="12"/>
      <c r="AC3055" s="12"/>
      <c r="AD3055" s="12"/>
      <c r="AE3055" s="12"/>
      <c r="AF3055"/>
      <c r="AH3055"/>
      <c r="AI3055"/>
      <c r="AJ3055"/>
      <c r="AK3055"/>
      <c r="AL3055"/>
      <c r="AM3055"/>
      <c r="AN3055"/>
      <c r="AO3055"/>
      <c r="AP3055"/>
      <c r="AQ3055"/>
      <c r="AR3055"/>
      <c r="AS3055"/>
    </row>
    <row r="3056" spans="1:45" x14ac:dyDescent="0.25">
      <c r="A3056" s="110"/>
      <c r="B3056" s="110"/>
      <c r="R3056" s="82"/>
      <c r="S3056"/>
      <c r="T3056"/>
      <c r="U3056"/>
      <c r="V3056" s="12"/>
      <c r="W3056" s="12"/>
      <c r="X3056" s="12"/>
      <c r="Y3056" s="12"/>
      <c r="AA3056" s="12"/>
      <c r="AB3056" s="12"/>
      <c r="AC3056" s="12"/>
      <c r="AD3056" s="12"/>
      <c r="AE3056" s="12"/>
      <c r="AF3056"/>
      <c r="AH3056"/>
      <c r="AI3056"/>
      <c r="AJ3056"/>
      <c r="AK3056"/>
      <c r="AL3056"/>
      <c r="AM3056"/>
      <c r="AN3056"/>
      <c r="AO3056"/>
      <c r="AP3056"/>
      <c r="AQ3056"/>
      <c r="AR3056"/>
      <c r="AS3056"/>
    </row>
    <row r="3057" spans="1:45" x14ac:dyDescent="0.25">
      <c r="A3057" s="110"/>
      <c r="B3057" s="110"/>
      <c r="R3057" s="82"/>
      <c r="S3057"/>
      <c r="T3057"/>
      <c r="U3057"/>
      <c r="V3057" s="12"/>
      <c r="W3057" s="12"/>
      <c r="X3057" s="12"/>
      <c r="Y3057" s="12"/>
      <c r="AA3057" s="12"/>
      <c r="AB3057" s="12"/>
      <c r="AC3057" s="12"/>
      <c r="AD3057" s="12"/>
      <c r="AE3057" s="12"/>
      <c r="AF3057"/>
      <c r="AH3057"/>
      <c r="AI3057"/>
      <c r="AJ3057"/>
      <c r="AK3057"/>
      <c r="AL3057"/>
      <c r="AM3057"/>
      <c r="AN3057"/>
      <c r="AO3057"/>
      <c r="AP3057"/>
      <c r="AQ3057"/>
      <c r="AR3057"/>
      <c r="AS3057"/>
    </row>
    <row r="3058" spans="1:45" x14ac:dyDescent="0.25">
      <c r="A3058" s="110"/>
      <c r="B3058" s="110"/>
      <c r="R3058" s="82"/>
      <c r="S3058"/>
      <c r="T3058"/>
      <c r="U3058"/>
      <c r="V3058" s="12"/>
      <c r="W3058" s="12"/>
      <c r="X3058" s="12"/>
      <c r="Y3058" s="12"/>
      <c r="AA3058" s="12"/>
      <c r="AB3058" s="12"/>
      <c r="AC3058" s="12"/>
      <c r="AD3058" s="12"/>
      <c r="AE3058" s="12"/>
      <c r="AF3058"/>
      <c r="AH3058"/>
      <c r="AI3058"/>
      <c r="AJ3058"/>
      <c r="AK3058"/>
      <c r="AL3058"/>
      <c r="AM3058"/>
      <c r="AN3058"/>
      <c r="AO3058"/>
      <c r="AP3058"/>
      <c r="AQ3058"/>
      <c r="AR3058"/>
      <c r="AS3058"/>
    </row>
    <row r="3059" spans="1:45" x14ac:dyDescent="0.25">
      <c r="A3059" s="110"/>
      <c r="B3059" s="110"/>
      <c r="R3059" s="82"/>
      <c r="S3059"/>
      <c r="T3059"/>
      <c r="U3059"/>
      <c r="V3059" s="12"/>
      <c r="W3059" s="12"/>
      <c r="X3059" s="12"/>
      <c r="Y3059" s="12"/>
      <c r="AA3059" s="12"/>
      <c r="AB3059" s="12"/>
      <c r="AC3059" s="12"/>
      <c r="AD3059" s="12"/>
      <c r="AE3059" s="12"/>
      <c r="AF3059"/>
      <c r="AH3059"/>
      <c r="AI3059"/>
      <c r="AJ3059"/>
      <c r="AK3059"/>
      <c r="AL3059"/>
      <c r="AM3059"/>
      <c r="AN3059"/>
      <c r="AO3059"/>
      <c r="AP3059"/>
      <c r="AQ3059"/>
      <c r="AR3059"/>
      <c r="AS3059"/>
    </row>
    <row r="3060" spans="1:45" x14ac:dyDescent="0.25">
      <c r="A3060" s="110"/>
      <c r="B3060" s="110"/>
      <c r="R3060" s="82"/>
      <c r="S3060"/>
      <c r="T3060"/>
      <c r="U3060"/>
      <c r="V3060" s="12"/>
      <c r="W3060" s="12"/>
      <c r="X3060" s="12"/>
      <c r="Y3060" s="12"/>
      <c r="AA3060" s="12"/>
      <c r="AB3060" s="12"/>
      <c r="AC3060" s="12"/>
      <c r="AD3060" s="12"/>
      <c r="AE3060" s="12"/>
      <c r="AF3060"/>
      <c r="AH3060"/>
      <c r="AI3060"/>
      <c r="AJ3060"/>
      <c r="AK3060"/>
      <c r="AL3060"/>
      <c r="AM3060"/>
      <c r="AN3060"/>
      <c r="AO3060"/>
      <c r="AP3060"/>
      <c r="AQ3060"/>
      <c r="AR3060"/>
      <c r="AS3060"/>
    </row>
    <row r="3061" spans="1:45" x14ac:dyDescent="0.25">
      <c r="A3061" s="110"/>
      <c r="B3061" s="110"/>
      <c r="R3061" s="82"/>
      <c r="S3061"/>
      <c r="T3061"/>
      <c r="U3061"/>
      <c r="V3061" s="12"/>
      <c r="W3061" s="12"/>
      <c r="X3061" s="12"/>
      <c r="Y3061" s="12"/>
      <c r="AA3061" s="12"/>
      <c r="AB3061" s="12"/>
      <c r="AC3061" s="12"/>
      <c r="AD3061" s="12"/>
      <c r="AE3061" s="12"/>
      <c r="AF3061"/>
      <c r="AH3061"/>
      <c r="AI3061"/>
      <c r="AJ3061"/>
      <c r="AK3061"/>
      <c r="AL3061"/>
      <c r="AM3061"/>
      <c r="AN3061"/>
      <c r="AO3061"/>
      <c r="AP3061"/>
      <c r="AQ3061"/>
      <c r="AR3061"/>
      <c r="AS3061"/>
    </row>
    <row r="3062" spans="1:45" x14ac:dyDescent="0.25">
      <c r="A3062" s="110"/>
      <c r="B3062" s="110"/>
      <c r="R3062" s="82"/>
      <c r="S3062"/>
      <c r="T3062"/>
      <c r="U3062"/>
      <c r="V3062" s="12"/>
      <c r="W3062" s="12"/>
      <c r="X3062" s="12"/>
      <c r="Y3062" s="12"/>
      <c r="AA3062" s="12"/>
      <c r="AB3062" s="12"/>
      <c r="AC3062" s="12"/>
      <c r="AD3062" s="12"/>
      <c r="AE3062" s="12"/>
      <c r="AF3062"/>
      <c r="AH3062"/>
      <c r="AI3062"/>
      <c r="AJ3062"/>
      <c r="AK3062"/>
      <c r="AL3062"/>
      <c r="AM3062"/>
      <c r="AN3062"/>
      <c r="AO3062"/>
      <c r="AP3062"/>
      <c r="AQ3062"/>
      <c r="AR3062"/>
      <c r="AS3062"/>
    </row>
    <row r="3063" spans="1:45" x14ac:dyDescent="0.25">
      <c r="A3063" s="110"/>
      <c r="B3063" s="110"/>
      <c r="R3063" s="82"/>
      <c r="S3063"/>
      <c r="T3063"/>
      <c r="U3063"/>
      <c r="V3063" s="12"/>
      <c r="W3063" s="12"/>
      <c r="X3063" s="12"/>
      <c r="Y3063" s="12"/>
      <c r="AA3063" s="12"/>
      <c r="AB3063" s="12"/>
      <c r="AC3063" s="12"/>
      <c r="AD3063" s="12"/>
      <c r="AE3063" s="12"/>
      <c r="AF3063"/>
      <c r="AH3063"/>
      <c r="AI3063"/>
      <c r="AJ3063"/>
      <c r="AK3063"/>
      <c r="AL3063"/>
      <c r="AM3063"/>
      <c r="AN3063"/>
      <c r="AO3063"/>
      <c r="AP3063"/>
      <c r="AQ3063"/>
      <c r="AR3063"/>
      <c r="AS3063"/>
    </row>
    <row r="3064" spans="1:45" x14ac:dyDescent="0.25">
      <c r="A3064" s="110"/>
      <c r="B3064" s="110"/>
      <c r="R3064" s="82"/>
      <c r="S3064"/>
      <c r="T3064"/>
      <c r="U3064"/>
      <c r="V3064" s="12"/>
      <c r="W3064" s="12"/>
      <c r="X3064" s="12"/>
      <c r="Y3064" s="12"/>
      <c r="AA3064" s="12"/>
      <c r="AB3064" s="12"/>
      <c r="AC3064" s="12"/>
      <c r="AD3064" s="12"/>
      <c r="AE3064" s="12"/>
      <c r="AF3064"/>
      <c r="AH3064"/>
      <c r="AI3064"/>
      <c r="AJ3064"/>
      <c r="AK3064"/>
      <c r="AL3064"/>
      <c r="AM3064"/>
      <c r="AN3064"/>
      <c r="AO3064"/>
      <c r="AP3064"/>
      <c r="AQ3064"/>
      <c r="AR3064"/>
      <c r="AS3064"/>
    </row>
    <row r="3065" spans="1:45" x14ac:dyDescent="0.25">
      <c r="A3065" s="110"/>
      <c r="B3065" s="110"/>
      <c r="R3065" s="82"/>
      <c r="S3065"/>
      <c r="T3065"/>
      <c r="U3065"/>
      <c r="V3065" s="12"/>
      <c r="W3065" s="12"/>
      <c r="X3065" s="12"/>
      <c r="Y3065" s="12"/>
      <c r="AA3065" s="12"/>
      <c r="AB3065" s="12"/>
      <c r="AC3065" s="12"/>
      <c r="AD3065" s="12"/>
      <c r="AE3065" s="12"/>
      <c r="AF3065"/>
      <c r="AH3065"/>
      <c r="AI3065"/>
      <c r="AJ3065"/>
      <c r="AK3065"/>
      <c r="AL3065"/>
      <c r="AM3065"/>
      <c r="AN3065"/>
      <c r="AO3065"/>
      <c r="AP3065"/>
      <c r="AQ3065"/>
      <c r="AR3065"/>
      <c r="AS3065"/>
    </row>
    <row r="3066" spans="1:45" x14ac:dyDescent="0.25">
      <c r="A3066" s="110"/>
      <c r="B3066" s="110"/>
      <c r="R3066" s="82"/>
      <c r="S3066"/>
      <c r="T3066"/>
      <c r="U3066"/>
      <c r="V3066" s="12"/>
      <c r="W3066" s="12"/>
      <c r="X3066" s="12"/>
      <c r="Y3066" s="12"/>
      <c r="AA3066" s="12"/>
      <c r="AB3066" s="12"/>
      <c r="AC3066" s="12"/>
      <c r="AD3066" s="12"/>
      <c r="AE3066" s="12"/>
      <c r="AF3066"/>
      <c r="AH3066"/>
      <c r="AI3066"/>
      <c r="AJ3066"/>
      <c r="AK3066"/>
      <c r="AL3066"/>
      <c r="AM3066"/>
      <c r="AN3066"/>
      <c r="AO3066"/>
      <c r="AP3066"/>
      <c r="AQ3066"/>
      <c r="AR3066"/>
      <c r="AS3066"/>
    </row>
    <row r="3067" spans="1:45" x14ac:dyDescent="0.25">
      <c r="A3067" s="110"/>
      <c r="B3067" s="110"/>
      <c r="R3067" s="82"/>
      <c r="S3067"/>
      <c r="T3067"/>
      <c r="U3067"/>
      <c r="V3067" s="12"/>
      <c r="W3067" s="12"/>
      <c r="X3067" s="12"/>
      <c r="Y3067" s="12"/>
      <c r="AA3067" s="12"/>
      <c r="AB3067" s="12"/>
      <c r="AC3067" s="12"/>
      <c r="AD3067" s="12"/>
      <c r="AE3067" s="12"/>
      <c r="AF3067"/>
      <c r="AH3067"/>
      <c r="AI3067"/>
      <c r="AJ3067"/>
      <c r="AK3067"/>
      <c r="AL3067"/>
      <c r="AM3067"/>
      <c r="AN3067"/>
      <c r="AO3067"/>
      <c r="AP3067"/>
      <c r="AQ3067"/>
      <c r="AR3067"/>
      <c r="AS3067"/>
    </row>
    <row r="3068" spans="1:45" x14ac:dyDescent="0.25">
      <c r="A3068" s="110"/>
      <c r="B3068" s="110"/>
      <c r="R3068" s="82"/>
      <c r="S3068"/>
      <c r="T3068"/>
      <c r="U3068"/>
      <c r="V3068" s="12"/>
      <c r="W3068" s="12"/>
      <c r="X3068" s="12"/>
      <c r="Y3068" s="12"/>
      <c r="AA3068" s="12"/>
      <c r="AB3068" s="12"/>
      <c r="AC3068" s="12"/>
      <c r="AD3068" s="12"/>
      <c r="AE3068" s="12"/>
      <c r="AF3068"/>
      <c r="AH3068"/>
      <c r="AI3068"/>
      <c r="AJ3068"/>
      <c r="AK3068"/>
      <c r="AL3068"/>
      <c r="AM3068"/>
      <c r="AN3068"/>
      <c r="AO3068"/>
      <c r="AP3068"/>
      <c r="AQ3068"/>
      <c r="AR3068"/>
      <c r="AS3068"/>
    </row>
    <row r="3069" spans="1:45" x14ac:dyDescent="0.25">
      <c r="A3069" s="110"/>
      <c r="B3069" s="110"/>
      <c r="R3069" s="82"/>
      <c r="S3069"/>
      <c r="T3069"/>
      <c r="U3069"/>
      <c r="V3069" s="12"/>
      <c r="W3069" s="12"/>
      <c r="X3069" s="12"/>
      <c r="Y3069" s="12"/>
      <c r="AA3069" s="12"/>
      <c r="AB3069" s="12"/>
      <c r="AC3069" s="12"/>
      <c r="AD3069" s="12"/>
      <c r="AE3069" s="12"/>
      <c r="AF3069"/>
      <c r="AH3069"/>
      <c r="AI3069"/>
      <c r="AJ3069"/>
      <c r="AK3069"/>
      <c r="AL3069"/>
      <c r="AM3069"/>
      <c r="AN3069"/>
      <c r="AO3069"/>
      <c r="AP3069"/>
      <c r="AQ3069"/>
      <c r="AR3069"/>
      <c r="AS3069"/>
    </row>
    <row r="3070" spans="1:45" x14ac:dyDescent="0.25">
      <c r="A3070" s="110"/>
      <c r="B3070" s="110"/>
      <c r="R3070" s="82"/>
      <c r="S3070"/>
      <c r="T3070"/>
      <c r="U3070"/>
      <c r="V3070" s="12"/>
      <c r="W3070" s="12"/>
      <c r="X3070" s="12"/>
      <c r="Y3070" s="12"/>
      <c r="AA3070" s="12"/>
      <c r="AB3070" s="12"/>
      <c r="AC3070" s="12"/>
      <c r="AD3070" s="12"/>
      <c r="AE3070" s="12"/>
      <c r="AF3070"/>
      <c r="AH3070"/>
      <c r="AI3070"/>
      <c r="AJ3070"/>
      <c r="AK3070"/>
      <c r="AL3070"/>
      <c r="AM3070"/>
      <c r="AN3070"/>
      <c r="AO3070"/>
      <c r="AP3070"/>
      <c r="AQ3070"/>
      <c r="AR3070"/>
      <c r="AS3070"/>
    </row>
    <row r="3071" spans="1:45" x14ac:dyDescent="0.25">
      <c r="A3071" s="110"/>
      <c r="B3071" s="110"/>
      <c r="R3071" s="82"/>
      <c r="S3071"/>
      <c r="T3071"/>
      <c r="U3071"/>
      <c r="V3071" s="12"/>
      <c r="W3071" s="12"/>
      <c r="X3071" s="12"/>
      <c r="Y3071" s="12"/>
      <c r="AA3071" s="12"/>
      <c r="AB3071" s="12"/>
      <c r="AC3071" s="12"/>
      <c r="AD3071" s="12"/>
      <c r="AE3071" s="12"/>
      <c r="AF3071"/>
      <c r="AH3071"/>
      <c r="AI3071"/>
      <c r="AJ3071"/>
      <c r="AK3071"/>
      <c r="AL3071"/>
      <c r="AM3071"/>
      <c r="AN3071"/>
      <c r="AO3071"/>
      <c r="AP3071"/>
      <c r="AQ3071"/>
      <c r="AR3071"/>
      <c r="AS3071"/>
    </row>
    <row r="3072" spans="1:45" x14ac:dyDescent="0.25">
      <c r="A3072" s="110"/>
      <c r="B3072" s="110"/>
      <c r="R3072" s="82"/>
      <c r="S3072"/>
      <c r="T3072"/>
      <c r="U3072"/>
      <c r="V3072" s="12"/>
      <c r="W3072" s="12"/>
      <c r="X3072" s="12"/>
      <c r="Y3072" s="12"/>
      <c r="AA3072" s="12"/>
      <c r="AB3072" s="12"/>
      <c r="AC3072" s="12"/>
      <c r="AD3072" s="12"/>
      <c r="AE3072" s="12"/>
      <c r="AF3072"/>
      <c r="AH3072"/>
      <c r="AI3072"/>
      <c r="AJ3072"/>
      <c r="AK3072"/>
      <c r="AL3072"/>
      <c r="AM3072"/>
      <c r="AN3072"/>
      <c r="AO3072"/>
      <c r="AP3072"/>
      <c r="AQ3072"/>
      <c r="AR3072"/>
      <c r="AS3072"/>
    </row>
    <row r="3073" spans="1:45" x14ac:dyDescent="0.25">
      <c r="A3073" s="110"/>
      <c r="B3073" s="110"/>
      <c r="R3073" s="82"/>
      <c r="S3073"/>
      <c r="T3073"/>
      <c r="U3073"/>
      <c r="V3073" s="12"/>
      <c r="W3073" s="12"/>
      <c r="X3073" s="12"/>
      <c r="Y3073" s="12"/>
      <c r="AA3073" s="12"/>
      <c r="AB3073" s="12"/>
      <c r="AC3073" s="12"/>
      <c r="AD3073" s="12"/>
      <c r="AE3073" s="12"/>
      <c r="AF3073"/>
      <c r="AH3073"/>
      <c r="AI3073"/>
      <c r="AJ3073"/>
      <c r="AK3073"/>
      <c r="AL3073"/>
      <c r="AM3073"/>
      <c r="AN3073"/>
      <c r="AO3073"/>
      <c r="AP3073"/>
      <c r="AQ3073"/>
      <c r="AR3073"/>
      <c r="AS3073"/>
    </row>
    <row r="3074" spans="1:45" x14ac:dyDescent="0.25">
      <c r="A3074" s="110"/>
      <c r="B3074" s="110"/>
      <c r="R3074" s="82"/>
      <c r="S3074"/>
      <c r="T3074"/>
      <c r="U3074"/>
      <c r="V3074" s="12"/>
      <c r="W3074" s="12"/>
      <c r="X3074" s="12"/>
      <c r="Y3074" s="12"/>
      <c r="AA3074" s="12"/>
      <c r="AB3074" s="12"/>
      <c r="AC3074" s="12"/>
      <c r="AD3074" s="12"/>
      <c r="AE3074" s="12"/>
      <c r="AF3074"/>
      <c r="AH3074"/>
      <c r="AI3074"/>
      <c r="AJ3074"/>
      <c r="AK3074"/>
      <c r="AL3074"/>
      <c r="AM3074"/>
      <c r="AN3074"/>
      <c r="AO3074"/>
      <c r="AP3074"/>
      <c r="AQ3074"/>
      <c r="AR3074"/>
      <c r="AS3074"/>
    </row>
    <row r="3075" spans="1:45" x14ac:dyDescent="0.25">
      <c r="A3075" s="110"/>
      <c r="B3075" s="110"/>
      <c r="R3075" s="82"/>
      <c r="S3075"/>
      <c r="T3075"/>
      <c r="U3075"/>
      <c r="V3075" s="12"/>
      <c r="W3075" s="12"/>
      <c r="X3075" s="12"/>
      <c r="Y3075" s="12"/>
      <c r="AA3075" s="12"/>
      <c r="AB3075" s="12"/>
      <c r="AC3075" s="12"/>
      <c r="AD3075" s="12"/>
      <c r="AE3075" s="12"/>
      <c r="AF3075"/>
      <c r="AH3075"/>
      <c r="AI3075"/>
      <c r="AJ3075"/>
      <c r="AK3075"/>
      <c r="AL3075"/>
      <c r="AM3075"/>
      <c r="AN3075"/>
      <c r="AO3075"/>
      <c r="AP3075"/>
      <c r="AQ3075"/>
      <c r="AR3075"/>
      <c r="AS3075"/>
    </row>
    <row r="3076" spans="1:45" x14ac:dyDescent="0.25">
      <c r="A3076" s="110"/>
      <c r="B3076" s="110"/>
      <c r="R3076" s="82"/>
      <c r="S3076"/>
      <c r="T3076"/>
      <c r="U3076"/>
      <c r="V3076" s="12"/>
      <c r="W3076" s="12"/>
      <c r="X3076" s="12"/>
      <c r="Y3076" s="12"/>
      <c r="AA3076" s="12"/>
      <c r="AB3076" s="12"/>
      <c r="AC3076" s="12"/>
      <c r="AD3076" s="12"/>
      <c r="AE3076" s="12"/>
      <c r="AF3076"/>
      <c r="AH3076"/>
      <c r="AI3076"/>
      <c r="AJ3076"/>
      <c r="AK3076"/>
      <c r="AL3076"/>
      <c r="AM3076"/>
      <c r="AN3076"/>
      <c r="AO3076"/>
      <c r="AP3076"/>
      <c r="AQ3076"/>
      <c r="AR3076"/>
      <c r="AS3076"/>
    </row>
    <row r="3077" spans="1:45" x14ac:dyDescent="0.25">
      <c r="A3077" s="110"/>
      <c r="B3077" s="110"/>
      <c r="R3077" s="82"/>
      <c r="S3077"/>
      <c r="T3077"/>
      <c r="U3077"/>
      <c r="V3077" s="12"/>
      <c r="W3077" s="12"/>
      <c r="X3077" s="12"/>
      <c r="Y3077" s="12"/>
      <c r="AA3077" s="12"/>
      <c r="AB3077" s="12"/>
      <c r="AC3077" s="12"/>
      <c r="AD3077" s="12"/>
      <c r="AE3077" s="12"/>
      <c r="AF3077"/>
      <c r="AH3077"/>
      <c r="AI3077"/>
      <c r="AJ3077"/>
      <c r="AK3077"/>
      <c r="AL3077"/>
      <c r="AM3077"/>
      <c r="AN3077"/>
      <c r="AO3077"/>
      <c r="AP3077"/>
      <c r="AQ3077"/>
      <c r="AR3077"/>
      <c r="AS3077"/>
    </row>
    <row r="3078" spans="1:45" x14ac:dyDescent="0.25">
      <c r="A3078" s="110"/>
      <c r="B3078" s="110"/>
      <c r="R3078" s="82"/>
      <c r="S3078"/>
      <c r="T3078"/>
      <c r="U3078"/>
      <c r="V3078" s="12"/>
      <c r="W3078" s="12"/>
      <c r="X3078" s="12"/>
      <c r="Y3078" s="12"/>
      <c r="AA3078" s="12"/>
      <c r="AB3078" s="12"/>
      <c r="AC3078" s="12"/>
      <c r="AD3078" s="12"/>
      <c r="AE3078" s="12"/>
      <c r="AF3078"/>
      <c r="AH3078"/>
      <c r="AI3078"/>
      <c r="AJ3078"/>
      <c r="AK3078"/>
      <c r="AL3078"/>
      <c r="AM3078"/>
      <c r="AN3078"/>
      <c r="AO3078"/>
      <c r="AP3078"/>
      <c r="AQ3078"/>
      <c r="AR3078"/>
      <c r="AS3078"/>
    </row>
    <row r="3079" spans="1:45" x14ac:dyDescent="0.25">
      <c r="A3079" s="110"/>
      <c r="B3079" s="110"/>
      <c r="R3079" s="82"/>
      <c r="S3079"/>
      <c r="T3079"/>
      <c r="U3079"/>
      <c r="V3079" s="12"/>
      <c r="W3079" s="12"/>
      <c r="X3079" s="12"/>
      <c r="Y3079" s="12"/>
      <c r="AA3079" s="12"/>
      <c r="AB3079" s="12"/>
      <c r="AC3079" s="12"/>
      <c r="AD3079" s="12"/>
      <c r="AE3079" s="12"/>
      <c r="AF3079"/>
      <c r="AH3079"/>
      <c r="AI3079"/>
      <c r="AJ3079"/>
      <c r="AK3079"/>
      <c r="AL3079"/>
      <c r="AM3079"/>
      <c r="AN3079"/>
      <c r="AO3079"/>
      <c r="AP3079"/>
      <c r="AQ3079"/>
      <c r="AR3079"/>
      <c r="AS3079"/>
    </row>
    <row r="3080" spans="1:45" x14ac:dyDescent="0.25">
      <c r="A3080" s="110"/>
      <c r="B3080" s="110"/>
      <c r="R3080" s="82"/>
      <c r="S3080"/>
      <c r="T3080"/>
      <c r="U3080"/>
      <c r="V3080" s="12"/>
      <c r="W3080" s="12"/>
      <c r="X3080" s="12"/>
      <c r="Y3080" s="12"/>
      <c r="AA3080" s="12"/>
      <c r="AB3080" s="12"/>
      <c r="AC3080" s="12"/>
      <c r="AD3080" s="12"/>
      <c r="AE3080" s="12"/>
      <c r="AF3080"/>
      <c r="AH3080"/>
      <c r="AI3080"/>
      <c r="AJ3080"/>
      <c r="AK3080"/>
      <c r="AL3080"/>
      <c r="AM3080"/>
      <c r="AN3080"/>
      <c r="AO3080"/>
      <c r="AP3080"/>
      <c r="AQ3080"/>
      <c r="AR3080"/>
      <c r="AS3080"/>
    </row>
    <row r="3081" spans="1:45" x14ac:dyDescent="0.25">
      <c r="A3081" s="110"/>
      <c r="B3081" s="110"/>
      <c r="R3081" s="82"/>
      <c r="S3081"/>
      <c r="T3081"/>
      <c r="U3081"/>
      <c r="V3081" s="12"/>
      <c r="W3081" s="12"/>
      <c r="X3081" s="12"/>
      <c r="Y3081" s="12"/>
      <c r="AA3081" s="12"/>
      <c r="AB3081" s="12"/>
      <c r="AC3081" s="12"/>
      <c r="AD3081" s="12"/>
      <c r="AE3081" s="12"/>
      <c r="AF3081"/>
      <c r="AH3081"/>
      <c r="AI3081"/>
      <c r="AJ3081"/>
      <c r="AK3081"/>
      <c r="AL3081"/>
      <c r="AM3081"/>
      <c r="AN3081"/>
      <c r="AO3081"/>
      <c r="AP3081"/>
      <c r="AQ3081"/>
      <c r="AR3081"/>
      <c r="AS3081"/>
    </row>
    <row r="3082" spans="1:45" x14ac:dyDescent="0.25">
      <c r="A3082" s="110"/>
      <c r="B3082" s="110"/>
      <c r="R3082" s="82"/>
      <c r="S3082"/>
      <c r="T3082"/>
      <c r="U3082"/>
      <c r="V3082" s="12"/>
      <c r="W3082" s="12"/>
      <c r="X3082" s="12"/>
      <c r="Y3082" s="12"/>
      <c r="AA3082" s="12"/>
      <c r="AB3082" s="12"/>
      <c r="AC3082" s="12"/>
      <c r="AD3082" s="12"/>
      <c r="AE3082" s="12"/>
      <c r="AF3082"/>
      <c r="AH3082"/>
      <c r="AI3082"/>
      <c r="AJ3082"/>
      <c r="AK3082"/>
      <c r="AL3082"/>
      <c r="AM3082"/>
      <c r="AN3082"/>
      <c r="AO3082"/>
      <c r="AP3082"/>
      <c r="AQ3082"/>
      <c r="AR3082"/>
      <c r="AS3082"/>
    </row>
    <row r="3083" spans="1:45" x14ac:dyDescent="0.25">
      <c r="A3083" s="110"/>
      <c r="B3083" s="110"/>
      <c r="R3083" s="82"/>
      <c r="S3083"/>
      <c r="T3083"/>
      <c r="U3083"/>
      <c r="V3083" s="12"/>
      <c r="W3083" s="12"/>
      <c r="X3083" s="12"/>
      <c r="Y3083" s="12"/>
      <c r="AA3083" s="12"/>
      <c r="AB3083" s="12"/>
      <c r="AC3083" s="12"/>
      <c r="AD3083" s="12"/>
      <c r="AE3083" s="12"/>
      <c r="AF3083"/>
      <c r="AH3083"/>
      <c r="AI3083"/>
      <c r="AJ3083"/>
      <c r="AK3083"/>
      <c r="AL3083"/>
      <c r="AM3083"/>
      <c r="AN3083"/>
      <c r="AO3083"/>
      <c r="AP3083"/>
      <c r="AQ3083"/>
      <c r="AR3083"/>
      <c r="AS3083"/>
    </row>
    <row r="3084" spans="1:45" x14ac:dyDescent="0.25">
      <c r="A3084" s="110"/>
      <c r="B3084" s="110"/>
      <c r="R3084" s="82"/>
      <c r="S3084"/>
      <c r="T3084"/>
      <c r="U3084"/>
      <c r="V3084" s="12"/>
      <c r="W3084" s="12"/>
      <c r="X3084" s="12"/>
      <c r="Y3084" s="12"/>
      <c r="AA3084" s="12"/>
      <c r="AB3084" s="12"/>
      <c r="AC3084" s="12"/>
      <c r="AD3084" s="12"/>
      <c r="AE3084" s="12"/>
      <c r="AF3084"/>
      <c r="AH3084"/>
      <c r="AI3084"/>
      <c r="AJ3084"/>
      <c r="AK3084"/>
      <c r="AL3084"/>
      <c r="AM3084"/>
      <c r="AN3084"/>
      <c r="AO3084"/>
      <c r="AP3084"/>
      <c r="AQ3084"/>
      <c r="AR3084"/>
      <c r="AS3084"/>
    </row>
    <row r="3085" spans="1:45" x14ac:dyDescent="0.25">
      <c r="A3085" s="110"/>
      <c r="B3085" s="110"/>
      <c r="R3085" s="82"/>
      <c r="S3085"/>
      <c r="T3085"/>
      <c r="U3085"/>
      <c r="V3085" s="12"/>
      <c r="W3085" s="12"/>
      <c r="X3085" s="12"/>
      <c r="Y3085" s="12"/>
      <c r="AA3085" s="12"/>
      <c r="AB3085" s="12"/>
      <c r="AC3085" s="12"/>
      <c r="AD3085" s="12"/>
      <c r="AE3085" s="12"/>
      <c r="AF3085"/>
      <c r="AH3085"/>
      <c r="AI3085"/>
      <c r="AJ3085"/>
      <c r="AK3085"/>
      <c r="AL3085"/>
      <c r="AM3085"/>
      <c r="AN3085"/>
      <c r="AO3085"/>
      <c r="AP3085"/>
      <c r="AQ3085"/>
      <c r="AR3085"/>
      <c r="AS3085"/>
    </row>
    <row r="3086" spans="1:45" x14ac:dyDescent="0.25">
      <c r="A3086" s="110"/>
      <c r="B3086" s="110"/>
      <c r="R3086" s="82"/>
      <c r="S3086"/>
      <c r="T3086"/>
      <c r="U3086"/>
      <c r="V3086" s="12"/>
      <c r="W3086" s="12"/>
      <c r="X3086" s="12"/>
      <c r="Y3086" s="12"/>
      <c r="AA3086" s="12"/>
      <c r="AB3086" s="12"/>
      <c r="AC3086" s="12"/>
      <c r="AD3086" s="12"/>
      <c r="AE3086" s="12"/>
      <c r="AF3086"/>
      <c r="AH3086"/>
      <c r="AI3086"/>
      <c r="AJ3086"/>
      <c r="AK3086"/>
      <c r="AL3086"/>
      <c r="AM3086"/>
      <c r="AN3086"/>
      <c r="AO3086"/>
      <c r="AP3086"/>
      <c r="AQ3086"/>
      <c r="AR3086"/>
      <c r="AS3086"/>
    </row>
    <row r="3087" spans="1:45" x14ac:dyDescent="0.25">
      <c r="A3087" s="110"/>
      <c r="B3087" s="110"/>
      <c r="R3087" s="82"/>
      <c r="S3087"/>
      <c r="T3087"/>
      <c r="U3087"/>
      <c r="V3087" s="12"/>
      <c r="W3087" s="12"/>
      <c r="X3087" s="12"/>
      <c r="Y3087" s="12"/>
      <c r="AA3087" s="12"/>
      <c r="AB3087" s="12"/>
      <c r="AC3087" s="12"/>
      <c r="AD3087" s="12"/>
      <c r="AE3087" s="12"/>
      <c r="AF3087"/>
      <c r="AH3087"/>
      <c r="AI3087"/>
      <c r="AJ3087"/>
      <c r="AK3087"/>
      <c r="AL3087"/>
      <c r="AM3087"/>
      <c r="AN3087"/>
      <c r="AO3087"/>
      <c r="AP3087"/>
      <c r="AQ3087"/>
      <c r="AR3087"/>
      <c r="AS3087"/>
    </row>
    <row r="3088" spans="1:45" x14ac:dyDescent="0.25">
      <c r="A3088" s="110"/>
      <c r="B3088" s="110"/>
      <c r="R3088" s="82"/>
      <c r="S3088"/>
      <c r="T3088"/>
      <c r="U3088"/>
      <c r="V3088" s="12"/>
      <c r="W3088" s="12"/>
      <c r="X3088" s="12"/>
      <c r="Y3088" s="12"/>
      <c r="AA3088" s="12"/>
      <c r="AB3088" s="12"/>
      <c r="AC3088" s="12"/>
      <c r="AD3088" s="12"/>
      <c r="AE3088" s="12"/>
      <c r="AF3088"/>
      <c r="AH3088"/>
      <c r="AI3088"/>
      <c r="AJ3088"/>
      <c r="AK3088"/>
      <c r="AL3088"/>
      <c r="AM3088"/>
      <c r="AN3088"/>
      <c r="AO3088"/>
      <c r="AP3088"/>
      <c r="AQ3088"/>
      <c r="AR3088"/>
      <c r="AS3088"/>
    </row>
    <row r="3089" spans="1:45" x14ac:dyDescent="0.25">
      <c r="A3089" s="110"/>
      <c r="B3089" s="110"/>
      <c r="R3089" s="82"/>
      <c r="S3089"/>
      <c r="T3089"/>
      <c r="U3089"/>
      <c r="V3089" s="12"/>
      <c r="W3089" s="12"/>
      <c r="X3089" s="12"/>
      <c r="Y3089" s="12"/>
      <c r="AA3089" s="12"/>
      <c r="AB3089" s="12"/>
      <c r="AC3089" s="12"/>
      <c r="AD3089" s="12"/>
      <c r="AE3089" s="12"/>
      <c r="AF3089"/>
      <c r="AH3089"/>
      <c r="AI3089"/>
      <c r="AJ3089"/>
      <c r="AK3089"/>
      <c r="AL3089"/>
      <c r="AM3089"/>
      <c r="AN3089"/>
      <c r="AO3089"/>
      <c r="AP3089"/>
      <c r="AQ3089"/>
      <c r="AR3089"/>
      <c r="AS3089"/>
    </row>
    <row r="3090" spans="1:45" x14ac:dyDescent="0.25">
      <c r="A3090" s="110"/>
      <c r="B3090" s="110"/>
      <c r="R3090" s="82"/>
      <c r="S3090"/>
      <c r="T3090"/>
      <c r="U3090"/>
      <c r="V3090" s="12"/>
      <c r="W3090" s="12"/>
      <c r="X3090" s="12"/>
      <c r="Y3090" s="12"/>
      <c r="AA3090" s="12"/>
      <c r="AB3090" s="12"/>
      <c r="AC3090" s="12"/>
      <c r="AD3090" s="12"/>
      <c r="AE3090" s="12"/>
      <c r="AF3090"/>
      <c r="AH3090"/>
      <c r="AI3090"/>
      <c r="AJ3090"/>
      <c r="AK3090"/>
      <c r="AL3090"/>
      <c r="AM3090"/>
      <c r="AN3090"/>
      <c r="AO3090"/>
      <c r="AP3090"/>
      <c r="AQ3090"/>
      <c r="AR3090"/>
      <c r="AS3090"/>
    </row>
    <row r="3091" spans="1:45" x14ac:dyDescent="0.25">
      <c r="A3091" s="110"/>
      <c r="B3091" s="110"/>
      <c r="R3091" s="82"/>
      <c r="S3091"/>
      <c r="T3091"/>
      <c r="U3091"/>
      <c r="V3091" s="12"/>
      <c r="W3091" s="12"/>
      <c r="X3091" s="12"/>
      <c r="Y3091" s="12"/>
      <c r="AA3091" s="12"/>
      <c r="AB3091" s="12"/>
      <c r="AC3091" s="12"/>
      <c r="AD3091" s="12"/>
      <c r="AE3091" s="12"/>
      <c r="AF3091"/>
      <c r="AH3091"/>
      <c r="AI3091"/>
      <c r="AJ3091"/>
      <c r="AK3091"/>
      <c r="AL3091"/>
      <c r="AM3091"/>
      <c r="AN3091"/>
      <c r="AO3091"/>
      <c r="AP3091"/>
      <c r="AQ3091"/>
      <c r="AR3091"/>
      <c r="AS3091"/>
    </row>
    <row r="3092" spans="1:45" x14ac:dyDescent="0.25">
      <c r="A3092" s="110"/>
      <c r="B3092" s="110"/>
      <c r="R3092" s="82"/>
      <c r="S3092"/>
      <c r="T3092"/>
      <c r="U3092"/>
      <c r="V3092" s="12"/>
      <c r="W3092" s="12"/>
      <c r="X3092" s="12"/>
      <c r="Y3092" s="12"/>
      <c r="AA3092" s="12"/>
      <c r="AB3092" s="12"/>
      <c r="AC3092" s="12"/>
      <c r="AD3092" s="12"/>
      <c r="AE3092" s="12"/>
      <c r="AF3092"/>
      <c r="AH3092"/>
      <c r="AI3092"/>
      <c r="AJ3092"/>
      <c r="AK3092"/>
      <c r="AL3092"/>
      <c r="AM3092"/>
      <c r="AN3092"/>
      <c r="AO3092"/>
      <c r="AP3092"/>
      <c r="AQ3092"/>
      <c r="AR3092"/>
      <c r="AS3092"/>
    </row>
    <row r="3093" spans="1:45" x14ac:dyDescent="0.25">
      <c r="A3093" s="110"/>
      <c r="B3093" s="110"/>
      <c r="R3093" s="82"/>
      <c r="S3093"/>
      <c r="T3093"/>
      <c r="U3093"/>
      <c r="V3093" s="12"/>
      <c r="W3093" s="12"/>
      <c r="X3093" s="12"/>
      <c r="Y3093" s="12"/>
      <c r="AA3093" s="12"/>
      <c r="AB3093" s="12"/>
      <c r="AC3093" s="12"/>
      <c r="AD3093" s="12"/>
      <c r="AE3093" s="12"/>
      <c r="AF3093"/>
      <c r="AH3093"/>
      <c r="AI3093"/>
      <c r="AJ3093"/>
      <c r="AK3093"/>
      <c r="AL3093"/>
      <c r="AM3093"/>
      <c r="AN3093"/>
      <c r="AO3093"/>
      <c r="AP3093"/>
      <c r="AQ3093"/>
      <c r="AR3093"/>
      <c r="AS3093"/>
    </row>
    <row r="3094" spans="1:45" x14ac:dyDescent="0.25">
      <c r="A3094" s="110"/>
      <c r="B3094" s="110"/>
      <c r="R3094" s="82"/>
      <c r="S3094"/>
      <c r="T3094"/>
      <c r="U3094"/>
      <c r="V3094" s="12"/>
      <c r="W3094" s="12"/>
      <c r="X3094" s="12"/>
      <c r="Y3094" s="12"/>
      <c r="AA3094" s="12"/>
      <c r="AB3094" s="12"/>
      <c r="AC3094" s="12"/>
      <c r="AD3094" s="12"/>
      <c r="AE3094" s="12"/>
      <c r="AF3094"/>
      <c r="AH3094"/>
      <c r="AI3094"/>
      <c r="AJ3094"/>
      <c r="AK3094"/>
      <c r="AL3094"/>
      <c r="AM3094"/>
      <c r="AN3094"/>
      <c r="AO3094"/>
      <c r="AP3094"/>
      <c r="AQ3094"/>
      <c r="AR3094"/>
      <c r="AS3094"/>
    </row>
    <row r="3095" spans="1:45" x14ac:dyDescent="0.25">
      <c r="A3095" s="110"/>
      <c r="B3095" s="110"/>
      <c r="R3095" s="82"/>
      <c r="S3095"/>
      <c r="T3095"/>
      <c r="U3095"/>
      <c r="V3095" s="12"/>
      <c r="W3095" s="12"/>
      <c r="X3095" s="12"/>
      <c r="Y3095" s="12"/>
      <c r="AA3095" s="12"/>
      <c r="AB3095" s="12"/>
      <c r="AC3095" s="12"/>
      <c r="AD3095" s="12"/>
      <c r="AE3095" s="12"/>
      <c r="AF3095"/>
      <c r="AH3095"/>
      <c r="AI3095"/>
      <c r="AJ3095"/>
      <c r="AK3095"/>
      <c r="AL3095"/>
      <c r="AM3095"/>
      <c r="AN3095"/>
      <c r="AO3095"/>
      <c r="AP3095"/>
      <c r="AQ3095"/>
      <c r="AR3095"/>
      <c r="AS3095"/>
    </row>
    <row r="3096" spans="1:45" x14ac:dyDescent="0.25">
      <c r="A3096" s="110"/>
      <c r="B3096" s="110"/>
      <c r="R3096" s="82"/>
      <c r="S3096"/>
      <c r="T3096"/>
      <c r="U3096"/>
      <c r="V3096" s="12"/>
      <c r="W3096" s="12"/>
      <c r="X3096" s="12"/>
      <c r="Y3096" s="12"/>
      <c r="AA3096" s="12"/>
      <c r="AB3096" s="12"/>
      <c r="AC3096" s="12"/>
      <c r="AD3096" s="12"/>
      <c r="AE3096" s="12"/>
      <c r="AF3096"/>
      <c r="AH3096"/>
      <c r="AI3096"/>
      <c r="AJ3096"/>
      <c r="AK3096"/>
      <c r="AL3096"/>
      <c r="AM3096"/>
      <c r="AN3096"/>
      <c r="AO3096"/>
      <c r="AP3096"/>
      <c r="AQ3096"/>
      <c r="AR3096"/>
      <c r="AS3096"/>
    </row>
    <row r="3097" spans="1:45" x14ac:dyDescent="0.25">
      <c r="A3097" s="110"/>
      <c r="B3097" s="110"/>
      <c r="R3097" s="82"/>
      <c r="S3097"/>
      <c r="T3097"/>
      <c r="U3097"/>
      <c r="V3097" s="12"/>
      <c r="W3097" s="12"/>
      <c r="X3097" s="12"/>
      <c r="Y3097" s="12"/>
      <c r="AA3097" s="12"/>
      <c r="AB3097" s="12"/>
      <c r="AC3097" s="12"/>
      <c r="AD3097" s="12"/>
      <c r="AE3097" s="12"/>
      <c r="AF3097"/>
      <c r="AH3097"/>
      <c r="AI3097"/>
      <c r="AJ3097"/>
      <c r="AK3097"/>
      <c r="AL3097"/>
      <c r="AM3097"/>
      <c r="AN3097"/>
      <c r="AO3097"/>
      <c r="AP3097"/>
      <c r="AQ3097"/>
      <c r="AR3097"/>
      <c r="AS3097"/>
    </row>
    <row r="3098" spans="1:45" x14ac:dyDescent="0.25">
      <c r="A3098" s="110"/>
      <c r="B3098" s="110"/>
      <c r="R3098" s="82"/>
      <c r="S3098"/>
      <c r="T3098"/>
      <c r="U3098"/>
      <c r="V3098" s="12"/>
      <c r="W3098" s="12"/>
      <c r="X3098" s="12"/>
      <c r="Y3098" s="12"/>
      <c r="AA3098" s="12"/>
      <c r="AB3098" s="12"/>
      <c r="AC3098" s="12"/>
      <c r="AD3098" s="12"/>
      <c r="AE3098" s="12"/>
      <c r="AF3098"/>
      <c r="AH3098"/>
      <c r="AI3098"/>
      <c r="AJ3098"/>
      <c r="AK3098"/>
      <c r="AL3098"/>
      <c r="AM3098"/>
      <c r="AN3098"/>
      <c r="AO3098"/>
      <c r="AP3098"/>
      <c r="AQ3098"/>
      <c r="AR3098"/>
      <c r="AS3098"/>
    </row>
    <row r="3099" spans="1:45" x14ac:dyDescent="0.25">
      <c r="A3099" s="110"/>
      <c r="B3099" s="110"/>
      <c r="R3099" s="82"/>
      <c r="S3099"/>
      <c r="T3099"/>
      <c r="U3099"/>
      <c r="V3099" s="12"/>
      <c r="W3099" s="12"/>
      <c r="X3099" s="12"/>
      <c r="Y3099" s="12"/>
      <c r="AA3099" s="12"/>
      <c r="AB3099" s="12"/>
      <c r="AC3099" s="12"/>
      <c r="AD3099" s="12"/>
      <c r="AE3099" s="12"/>
      <c r="AF3099"/>
      <c r="AH3099"/>
      <c r="AI3099"/>
      <c r="AJ3099"/>
      <c r="AK3099"/>
      <c r="AL3099"/>
      <c r="AM3099"/>
      <c r="AN3099"/>
      <c r="AO3099"/>
      <c r="AP3099"/>
      <c r="AQ3099"/>
      <c r="AR3099"/>
      <c r="AS3099"/>
    </row>
    <row r="3100" spans="1:45" x14ac:dyDescent="0.25">
      <c r="A3100" s="110"/>
      <c r="B3100" s="110"/>
      <c r="R3100" s="82"/>
      <c r="S3100"/>
      <c r="T3100"/>
      <c r="U3100"/>
      <c r="V3100" s="12"/>
      <c r="W3100" s="12"/>
      <c r="X3100" s="12"/>
      <c r="Y3100" s="12"/>
      <c r="AA3100" s="12"/>
      <c r="AB3100" s="12"/>
      <c r="AC3100" s="12"/>
      <c r="AD3100" s="12"/>
      <c r="AE3100" s="12"/>
      <c r="AF3100"/>
      <c r="AH3100"/>
      <c r="AI3100"/>
      <c r="AJ3100"/>
      <c r="AK3100"/>
      <c r="AL3100"/>
      <c r="AM3100"/>
      <c r="AN3100"/>
      <c r="AO3100"/>
      <c r="AP3100"/>
      <c r="AQ3100"/>
      <c r="AR3100"/>
      <c r="AS3100"/>
    </row>
    <row r="3101" spans="1:45" x14ac:dyDescent="0.25">
      <c r="A3101" s="110"/>
      <c r="B3101" s="110"/>
      <c r="R3101" s="82"/>
      <c r="S3101"/>
      <c r="T3101"/>
      <c r="U3101"/>
      <c r="V3101" s="12"/>
      <c r="W3101" s="12"/>
      <c r="X3101" s="12"/>
      <c r="Y3101" s="12"/>
      <c r="AA3101" s="12"/>
      <c r="AB3101" s="12"/>
      <c r="AC3101" s="12"/>
      <c r="AD3101" s="12"/>
      <c r="AE3101" s="12"/>
      <c r="AF3101"/>
      <c r="AH3101"/>
      <c r="AI3101"/>
      <c r="AJ3101"/>
      <c r="AK3101"/>
      <c r="AL3101"/>
      <c r="AM3101"/>
      <c r="AN3101"/>
      <c r="AO3101"/>
      <c r="AP3101"/>
      <c r="AQ3101"/>
      <c r="AR3101"/>
      <c r="AS3101"/>
    </row>
    <row r="3102" spans="1:45" x14ac:dyDescent="0.25">
      <c r="A3102" s="110"/>
      <c r="B3102" s="110"/>
      <c r="R3102" s="82"/>
      <c r="S3102"/>
      <c r="T3102"/>
      <c r="U3102"/>
      <c r="V3102" s="12"/>
      <c r="W3102" s="12"/>
      <c r="X3102" s="12"/>
      <c r="Y3102" s="12"/>
      <c r="AA3102" s="12"/>
      <c r="AB3102" s="12"/>
      <c r="AC3102" s="12"/>
      <c r="AD3102" s="12"/>
      <c r="AE3102" s="12"/>
      <c r="AF3102"/>
      <c r="AH3102"/>
      <c r="AI3102"/>
      <c r="AJ3102"/>
      <c r="AK3102"/>
      <c r="AL3102"/>
      <c r="AM3102"/>
      <c r="AN3102"/>
      <c r="AO3102"/>
      <c r="AP3102"/>
      <c r="AQ3102"/>
      <c r="AR3102"/>
      <c r="AS3102"/>
    </row>
    <row r="3103" spans="1:45" x14ac:dyDescent="0.25">
      <c r="A3103" s="110"/>
      <c r="B3103" s="110"/>
      <c r="R3103" s="82"/>
      <c r="S3103"/>
      <c r="T3103"/>
      <c r="U3103"/>
      <c r="V3103" s="12"/>
      <c r="W3103" s="12"/>
      <c r="X3103" s="12"/>
      <c r="Y3103" s="12"/>
      <c r="AA3103" s="12"/>
      <c r="AB3103" s="12"/>
      <c r="AC3103" s="12"/>
      <c r="AD3103" s="12"/>
      <c r="AE3103" s="12"/>
      <c r="AF3103"/>
      <c r="AH3103"/>
      <c r="AI3103"/>
      <c r="AJ3103"/>
      <c r="AK3103"/>
      <c r="AL3103"/>
      <c r="AM3103"/>
      <c r="AN3103"/>
      <c r="AO3103"/>
      <c r="AP3103"/>
      <c r="AQ3103"/>
      <c r="AR3103"/>
      <c r="AS3103"/>
    </row>
    <row r="3104" spans="1:45" x14ac:dyDescent="0.25">
      <c r="A3104" s="110"/>
      <c r="B3104" s="110"/>
      <c r="R3104" s="82"/>
      <c r="S3104"/>
      <c r="T3104"/>
      <c r="U3104"/>
      <c r="V3104" s="12"/>
      <c r="W3104" s="12"/>
      <c r="X3104" s="12"/>
      <c r="Y3104" s="12"/>
      <c r="AA3104" s="12"/>
      <c r="AB3104" s="12"/>
      <c r="AC3104" s="12"/>
      <c r="AD3104" s="12"/>
      <c r="AE3104" s="12"/>
      <c r="AF3104"/>
      <c r="AH3104"/>
      <c r="AI3104"/>
      <c r="AJ3104"/>
      <c r="AK3104"/>
      <c r="AL3104"/>
      <c r="AM3104"/>
      <c r="AN3104"/>
      <c r="AO3104"/>
      <c r="AP3104"/>
      <c r="AQ3104"/>
      <c r="AR3104"/>
      <c r="AS3104"/>
    </row>
    <row r="3105" spans="1:45" x14ac:dyDescent="0.25">
      <c r="A3105" s="110"/>
      <c r="B3105" s="110"/>
      <c r="R3105" s="82"/>
      <c r="S3105"/>
      <c r="T3105"/>
      <c r="U3105"/>
      <c r="V3105" s="12"/>
      <c r="W3105" s="12"/>
      <c r="X3105" s="12"/>
      <c r="Y3105" s="12"/>
      <c r="AA3105" s="12"/>
      <c r="AB3105" s="12"/>
      <c r="AC3105" s="12"/>
      <c r="AD3105" s="12"/>
      <c r="AE3105" s="12"/>
      <c r="AF3105"/>
      <c r="AH3105"/>
      <c r="AI3105"/>
      <c r="AJ3105"/>
      <c r="AK3105"/>
      <c r="AL3105"/>
      <c r="AM3105"/>
      <c r="AN3105"/>
      <c r="AO3105"/>
      <c r="AP3105"/>
      <c r="AQ3105"/>
      <c r="AR3105"/>
      <c r="AS3105"/>
    </row>
    <row r="3106" spans="1:45" x14ac:dyDescent="0.25">
      <c r="A3106" s="110"/>
      <c r="B3106" s="110"/>
      <c r="R3106" s="82"/>
      <c r="S3106"/>
      <c r="T3106"/>
      <c r="U3106"/>
      <c r="V3106" s="12"/>
      <c r="W3106" s="12"/>
      <c r="X3106" s="12"/>
      <c r="Y3106" s="12"/>
      <c r="AA3106" s="12"/>
      <c r="AB3106" s="12"/>
      <c r="AC3106" s="12"/>
      <c r="AD3106" s="12"/>
      <c r="AE3106" s="12"/>
      <c r="AF3106"/>
      <c r="AH3106"/>
      <c r="AI3106"/>
      <c r="AJ3106"/>
      <c r="AK3106"/>
      <c r="AL3106"/>
      <c r="AM3106"/>
      <c r="AN3106"/>
      <c r="AO3106"/>
      <c r="AP3106"/>
      <c r="AQ3106"/>
      <c r="AR3106"/>
      <c r="AS3106"/>
    </row>
    <row r="3107" spans="1:45" x14ac:dyDescent="0.25">
      <c r="A3107" s="110"/>
      <c r="B3107" s="110"/>
      <c r="R3107" s="82"/>
      <c r="S3107"/>
      <c r="T3107"/>
      <c r="U3107"/>
      <c r="V3107" s="12"/>
      <c r="W3107" s="12"/>
      <c r="X3107" s="12"/>
      <c r="Y3107" s="12"/>
      <c r="AA3107" s="12"/>
      <c r="AB3107" s="12"/>
      <c r="AC3107" s="12"/>
      <c r="AD3107" s="12"/>
      <c r="AE3107" s="12"/>
      <c r="AF3107"/>
      <c r="AH3107"/>
      <c r="AI3107"/>
      <c r="AJ3107"/>
      <c r="AK3107"/>
      <c r="AL3107"/>
      <c r="AM3107"/>
      <c r="AN3107"/>
      <c r="AO3107"/>
      <c r="AP3107"/>
      <c r="AQ3107"/>
      <c r="AR3107"/>
      <c r="AS3107"/>
    </row>
    <row r="3108" spans="1:45" x14ac:dyDescent="0.25">
      <c r="A3108" s="110"/>
      <c r="B3108" s="110"/>
      <c r="R3108" s="82"/>
      <c r="S3108"/>
      <c r="T3108"/>
      <c r="U3108"/>
      <c r="V3108" s="12"/>
      <c r="W3108" s="12"/>
      <c r="X3108" s="12"/>
      <c r="Y3108" s="12"/>
      <c r="AA3108" s="12"/>
      <c r="AB3108" s="12"/>
      <c r="AC3108" s="12"/>
      <c r="AD3108" s="12"/>
      <c r="AE3108" s="12"/>
      <c r="AF3108"/>
      <c r="AH3108"/>
      <c r="AI3108"/>
      <c r="AJ3108"/>
      <c r="AK3108"/>
      <c r="AL3108"/>
      <c r="AM3108"/>
      <c r="AN3108"/>
      <c r="AO3108"/>
      <c r="AP3108"/>
      <c r="AQ3108"/>
      <c r="AR3108"/>
      <c r="AS3108"/>
    </row>
    <row r="3109" spans="1:45" x14ac:dyDescent="0.25">
      <c r="A3109" s="110"/>
      <c r="B3109" s="110"/>
      <c r="R3109" s="82"/>
      <c r="S3109"/>
      <c r="T3109"/>
      <c r="U3109"/>
      <c r="V3109" s="12"/>
      <c r="W3109" s="12"/>
      <c r="X3109" s="12"/>
      <c r="Y3109" s="12"/>
      <c r="AA3109" s="12"/>
      <c r="AB3109" s="12"/>
      <c r="AC3109" s="12"/>
      <c r="AD3109" s="12"/>
      <c r="AE3109" s="12"/>
      <c r="AF3109"/>
      <c r="AH3109"/>
      <c r="AI3109"/>
      <c r="AJ3109"/>
      <c r="AK3109"/>
      <c r="AL3109"/>
      <c r="AM3109"/>
      <c r="AN3109"/>
      <c r="AO3109"/>
      <c r="AP3109"/>
      <c r="AQ3109"/>
      <c r="AR3109"/>
      <c r="AS3109"/>
    </row>
    <row r="3110" spans="1:45" x14ac:dyDescent="0.25">
      <c r="A3110" s="110"/>
      <c r="B3110" s="110"/>
      <c r="R3110" s="82"/>
      <c r="S3110"/>
      <c r="T3110"/>
      <c r="U3110"/>
      <c r="V3110" s="12"/>
      <c r="W3110" s="12"/>
      <c r="X3110" s="12"/>
      <c r="Y3110" s="12"/>
      <c r="AA3110" s="12"/>
      <c r="AB3110" s="12"/>
      <c r="AC3110" s="12"/>
      <c r="AD3110" s="12"/>
      <c r="AE3110" s="12"/>
      <c r="AF3110"/>
      <c r="AH3110"/>
      <c r="AI3110"/>
      <c r="AJ3110"/>
      <c r="AK3110"/>
      <c r="AL3110"/>
      <c r="AM3110"/>
      <c r="AN3110"/>
      <c r="AO3110"/>
      <c r="AP3110"/>
      <c r="AQ3110"/>
      <c r="AR3110"/>
      <c r="AS3110"/>
    </row>
    <row r="3111" spans="1:45" x14ac:dyDescent="0.25">
      <c r="A3111" s="110"/>
      <c r="B3111" s="110"/>
      <c r="R3111" s="82"/>
      <c r="S3111"/>
      <c r="T3111"/>
      <c r="U3111"/>
      <c r="V3111" s="12"/>
      <c r="W3111" s="12"/>
      <c r="X3111" s="12"/>
      <c r="Y3111" s="12"/>
      <c r="AA3111" s="12"/>
      <c r="AB3111" s="12"/>
      <c r="AC3111" s="12"/>
      <c r="AD3111" s="12"/>
      <c r="AE3111" s="12"/>
      <c r="AF3111"/>
      <c r="AH3111"/>
      <c r="AI3111"/>
      <c r="AJ3111"/>
      <c r="AK3111"/>
      <c r="AL3111"/>
      <c r="AM3111"/>
      <c r="AN3111"/>
      <c r="AO3111"/>
      <c r="AP3111"/>
      <c r="AQ3111"/>
      <c r="AR3111"/>
      <c r="AS3111"/>
    </row>
    <row r="3112" spans="1:45" x14ac:dyDescent="0.25">
      <c r="A3112" s="110"/>
      <c r="B3112" s="110"/>
      <c r="R3112" s="82"/>
      <c r="S3112"/>
      <c r="T3112"/>
      <c r="U3112"/>
      <c r="V3112" s="12"/>
      <c r="W3112" s="12"/>
      <c r="X3112" s="12"/>
      <c r="Y3112" s="12"/>
      <c r="AA3112" s="12"/>
      <c r="AB3112" s="12"/>
      <c r="AC3112" s="12"/>
      <c r="AD3112" s="12"/>
      <c r="AE3112" s="12"/>
      <c r="AF3112"/>
      <c r="AH3112"/>
      <c r="AI3112"/>
      <c r="AJ3112"/>
      <c r="AK3112"/>
      <c r="AL3112"/>
      <c r="AM3112"/>
      <c r="AN3112"/>
      <c r="AO3112"/>
      <c r="AP3112"/>
      <c r="AQ3112"/>
      <c r="AR3112"/>
      <c r="AS3112"/>
    </row>
    <row r="3113" spans="1:45" x14ac:dyDescent="0.25">
      <c r="A3113" s="110"/>
      <c r="B3113" s="110"/>
      <c r="R3113" s="82"/>
      <c r="S3113"/>
      <c r="T3113"/>
      <c r="U3113"/>
      <c r="V3113" s="12"/>
      <c r="W3113" s="12"/>
      <c r="X3113" s="12"/>
      <c r="Y3113" s="12"/>
      <c r="AA3113" s="12"/>
      <c r="AB3113" s="12"/>
      <c r="AC3113" s="12"/>
      <c r="AD3113" s="12"/>
      <c r="AE3113" s="12"/>
      <c r="AF3113"/>
      <c r="AH3113"/>
      <c r="AI3113"/>
      <c r="AJ3113"/>
      <c r="AK3113"/>
      <c r="AL3113"/>
      <c r="AM3113"/>
      <c r="AN3113"/>
      <c r="AO3113"/>
      <c r="AP3113"/>
      <c r="AQ3113"/>
      <c r="AR3113"/>
      <c r="AS3113"/>
    </row>
    <row r="3114" spans="1:45" x14ac:dyDescent="0.25">
      <c r="A3114" s="110"/>
      <c r="B3114" s="110"/>
      <c r="R3114" s="82"/>
      <c r="S3114"/>
      <c r="T3114"/>
      <c r="U3114"/>
      <c r="V3114" s="12"/>
      <c r="W3114" s="12"/>
      <c r="X3114" s="12"/>
      <c r="Y3114" s="12"/>
      <c r="AA3114" s="12"/>
      <c r="AB3114" s="12"/>
      <c r="AC3114" s="12"/>
      <c r="AD3114" s="12"/>
      <c r="AE3114" s="12"/>
      <c r="AF3114"/>
      <c r="AH3114"/>
      <c r="AI3114"/>
      <c r="AJ3114"/>
      <c r="AK3114"/>
      <c r="AL3114"/>
      <c r="AM3114"/>
      <c r="AN3114"/>
      <c r="AO3114"/>
      <c r="AP3114"/>
      <c r="AQ3114"/>
      <c r="AR3114"/>
      <c r="AS3114"/>
    </row>
    <row r="3115" spans="1:45" x14ac:dyDescent="0.25">
      <c r="A3115" s="110"/>
      <c r="B3115" s="110"/>
      <c r="R3115" s="82"/>
      <c r="S3115"/>
      <c r="T3115"/>
      <c r="U3115"/>
      <c r="V3115" s="12"/>
      <c r="W3115" s="12"/>
      <c r="X3115" s="12"/>
      <c r="Y3115" s="12"/>
      <c r="AA3115" s="12"/>
      <c r="AB3115" s="12"/>
      <c r="AC3115" s="12"/>
      <c r="AD3115" s="12"/>
      <c r="AE3115" s="12"/>
      <c r="AF3115"/>
      <c r="AH3115"/>
      <c r="AI3115"/>
      <c r="AJ3115"/>
      <c r="AK3115"/>
      <c r="AL3115"/>
      <c r="AM3115"/>
      <c r="AN3115"/>
      <c r="AO3115"/>
      <c r="AP3115"/>
      <c r="AQ3115"/>
      <c r="AR3115"/>
      <c r="AS3115"/>
    </row>
    <row r="3116" spans="1:45" x14ac:dyDescent="0.25">
      <c r="A3116" s="110"/>
      <c r="B3116" s="110"/>
      <c r="R3116" s="82"/>
      <c r="S3116"/>
      <c r="T3116"/>
      <c r="U3116"/>
      <c r="V3116" s="12"/>
      <c r="W3116" s="12"/>
      <c r="X3116" s="12"/>
      <c r="Y3116" s="12"/>
      <c r="AA3116" s="12"/>
      <c r="AB3116" s="12"/>
      <c r="AC3116" s="12"/>
      <c r="AD3116" s="12"/>
      <c r="AE3116" s="12"/>
      <c r="AF3116"/>
      <c r="AH3116"/>
      <c r="AI3116"/>
      <c r="AJ3116"/>
      <c r="AK3116"/>
      <c r="AL3116"/>
      <c r="AM3116"/>
      <c r="AN3116"/>
      <c r="AO3116"/>
      <c r="AP3116"/>
      <c r="AQ3116"/>
      <c r="AR3116"/>
      <c r="AS3116"/>
    </row>
    <row r="3117" spans="1:45" x14ac:dyDescent="0.25">
      <c r="A3117" s="110"/>
      <c r="B3117" s="110"/>
      <c r="R3117" s="82"/>
      <c r="S3117"/>
      <c r="T3117"/>
      <c r="U3117"/>
      <c r="V3117" s="12"/>
      <c r="W3117" s="12"/>
      <c r="X3117" s="12"/>
      <c r="Y3117" s="12"/>
      <c r="AA3117" s="12"/>
      <c r="AB3117" s="12"/>
      <c r="AC3117" s="12"/>
      <c r="AD3117" s="12"/>
      <c r="AE3117" s="12"/>
      <c r="AF3117"/>
      <c r="AH3117"/>
      <c r="AI3117"/>
      <c r="AJ3117"/>
      <c r="AK3117"/>
      <c r="AL3117"/>
      <c r="AM3117"/>
      <c r="AN3117"/>
      <c r="AO3117"/>
      <c r="AP3117"/>
      <c r="AQ3117"/>
      <c r="AR3117"/>
      <c r="AS3117"/>
    </row>
    <row r="3118" spans="1:45" x14ac:dyDescent="0.25">
      <c r="A3118" s="110"/>
      <c r="B3118" s="110"/>
      <c r="R3118" s="82"/>
      <c r="S3118"/>
      <c r="T3118"/>
      <c r="U3118"/>
      <c r="V3118" s="12"/>
      <c r="W3118" s="12"/>
      <c r="X3118" s="12"/>
      <c r="Y3118" s="12"/>
      <c r="AA3118" s="12"/>
      <c r="AB3118" s="12"/>
      <c r="AC3118" s="12"/>
      <c r="AD3118" s="12"/>
      <c r="AE3118" s="12"/>
      <c r="AF3118"/>
      <c r="AH3118"/>
      <c r="AI3118"/>
      <c r="AJ3118"/>
      <c r="AK3118"/>
      <c r="AL3118"/>
      <c r="AM3118"/>
      <c r="AN3118"/>
      <c r="AO3118"/>
      <c r="AP3118"/>
      <c r="AQ3118"/>
      <c r="AR3118"/>
      <c r="AS3118"/>
    </row>
    <row r="3119" spans="1:45" x14ac:dyDescent="0.25">
      <c r="A3119" s="110"/>
      <c r="B3119" s="110"/>
      <c r="R3119" s="82"/>
      <c r="S3119"/>
      <c r="T3119"/>
      <c r="U3119"/>
      <c r="V3119" s="12"/>
      <c r="W3119" s="12"/>
      <c r="X3119" s="12"/>
      <c r="Y3119" s="12"/>
      <c r="AA3119" s="12"/>
      <c r="AB3119" s="12"/>
      <c r="AC3119" s="12"/>
      <c r="AD3119" s="12"/>
      <c r="AE3119" s="12"/>
      <c r="AF3119"/>
      <c r="AH3119"/>
      <c r="AI3119"/>
      <c r="AJ3119"/>
      <c r="AK3119"/>
      <c r="AL3119"/>
      <c r="AM3119"/>
      <c r="AN3119"/>
      <c r="AO3119"/>
      <c r="AP3119"/>
      <c r="AQ3119"/>
      <c r="AR3119"/>
      <c r="AS3119"/>
    </row>
    <row r="3120" spans="1:45" x14ac:dyDescent="0.25">
      <c r="A3120" s="110"/>
      <c r="B3120" s="110"/>
      <c r="R3120" s="82"/>
      <c r="S3120"/>
      <c r="T3120"/>
      <c r="U3120"/>
      <c r="V3120" s="12"/>
      <c r="W3120" s="12"/>
      <c r="X3120" s="12"/>
      <c r="Y3120" s="12"/>
      <c r="AA3120" s="12"/>
      <c r="AB3120" s="12"/>
      <c r="AC3120" s="12"/>
      <c r="AD3120" s="12"/>
      <c r="AE3120" s="12"/>
      <c r="AF3120"/>
      <c r="AH3120"/>
      <c r="AI3120"/>
      <c r="AJ3120"/>
      <c r="AK3120"/>
      <c r="AL3120"/>
      <c r="AM3120"/>
      <c r="AN3120"/>
      <c r="AO3120"/>
      <c r="AP3120"/>
      <c r="AQ3120"/>
      <c r="AR3120"/>
      <c r="AS3120"/>
    </row>
    <row r="3121" spans="1:45" x14ac:dyDescent="0.25">
      <c r="A3121" s="110"/>
      <c r="B3121" s="110"/>
      <c r="R3121" s="82"/>
      <c r="S3121"/>
      <c r="T3121"/>
      <c r="U3121"/>
      <c r="V3121" s="12"/>
      <c r="W3121" s="12"/>
      <c r="X3121" s="12"/>
      <c r="Y3121" s="12"/>
      <c r="AA3121" s="12"/>
      <c r="AB3121" s="12"/>
      <c r="AC3121" s="12"/>
      <c r="AD3121" s="12"/>
      <c r="AE3121" s="12"/>
      <c r="AF3121"/>
      <c r="AH3121"/>
      <c r="AI3121"/>
      <c r="AJ3121"/>
      <c r="AK3121"/>
      <c r="AL3121"/>
      <c r="AM3121"/>
      <c r="AN3121"/>
      <c r="AO3121"/>
      <c r="AP3121"/>
      <c r="AQ3121"/>
      <c r="AR3121"/>
      <c r="AS3121"/>
    </row>
    <row r="3122" spans="1:45" x14ac:dyDescent="0.25">
      <c r="A3122" s="110"/>
      <c r="B3122" s="110"/>
      <c r="R3122" s="82"/>
      <c r="S3122"/>
      <c r="T3122"/>
      <c r="U3122"/>
      <c r="V3122" s="12"/>
      <c r="W3122" s="12"/>
      <c r="X3122" s="12"/>
      <c r="Y3122" s="12"/>
      <c r="AA3122" s="12"/>
      <c r="AB3122" s="12"/>
      <c r="AC3122" s="12"/>
      <c r="AD3122" s="12"/>
      <c r="AE3122" s="12"/>
      <c r="AF3122"/>
      <c r="AH3122"/>
      <c r="AI3122"/>
      <c r="AJ3122"/>
      <c r="AK3122"/>
      <c r="AL3122"/>
      <c r="AM3122"/>
      <c r="AN3122"/>
      <c r="AO3122"/>
      <c r="AP3122"/>
      <c r="AQ3122"/>
      <c r="AR3122"/>
      <c r="AS3122"/>
    </row>
    <row r="3123" spans="1:45" x14ac:dyDescent="0.25">
      <c r="A3123" s="110"/>
      <c r="B3123" s="110"/>
      <c r="R3123" s="82"/>
      <c r="S3123"/>
      <c r="T3123"/>
      <c r="U3123"/>
      <c r="V3123" s="12"/>
      <c r="W3123" s="12"/>
      <c r="X3123" s="12"/>
      <c r="Y3123" s="12"/>
      <c r="AA3123" s="12"/>
      <c r="AB3123" s="12"/>
      <c r="AC3123" s="12"/>
      <c r="AD3123" s="12"/>
      <c r="AE3123" s="12"/>
      <c r="AF3123"/>
      <c r="AH3123"/>
      <c r="AI3123"/>
      <c r="AJ3123"/>
      <c r="AK3123"/>
      <c r="AL3123"/>
      <c r="AM3123"/>
      <c r="AN3123"/>
      <c r="AO3123"/>
      <c r="AP3123"/>
      <c r="AQ3123"/>
      <c r="AR3123"/>
      <c r="AS3123"/>
    </row>
    <row r="3124" spans="1:45" x14ac:dyDescent="0.25">
      <c r="A3124" s="110"/>
      <c r="B3124" s="110"/>
      <c r="R3124" s="82"/>
      <c r="S3124"/>
      <c r="T3124"/>
      <c r="U3124"/>
      <c r="V3124" s="12"/>
      <c r="W3124" s="12"/>
      <c r="X3124" s="12"/>
      <c r="Y3124" s="12"/>
      <c r="AA3124" s="12"/>
      <c r="AB3124" s="12"/>
      <c r="AC3124" s="12"/>
      <c r="AD3124" s="12"/>
      <c r="AE3124" s="12"/>
      <c r="AF3124"/>
      <c r="AH3124"/>
      <c r="AI3124"/>
      <c r="AJ3124"/>
      <c r="AK3124"/>
      <c r="AL3124"/>
      <c r="AM3124"/>
      <c r="AN3124"/>
      <c r="AO3124"/>
      <c r="AP3124"/>
      <c r="AQ3124"/>
      <c r="AR3124"/>
      <c r="AS3124"/>
    </row>
    <row r="3125" spans="1:45" x14ac:dyDescent="0.25">
      <c r="A3125" s="110"/>
      <c r="B3125" s="110"/>
      <c r="R3125" s="82"/>
      <c r="S3125"/>
      <c r="T3125"/>
      <c r="U3125"/>
      <c r="V3125" s="12"/>
      <c r="W3125" s="12"/>
      <c r="X3125" s="12"/>
      <c r="Y3125" s="12"/>
      <c r="AA3125" s="12"/>
      <c r="AB3125" s="12"/>
      <c r="AC3125" s="12"/>
      <c r="AD3125" s="12"/>
      <c r="AE3125" s="12"/>
      <c r="AF3125"/>
      <c r="AH3125"/>
      <c r="AI3125"/>
      <c r="AJ3125"/>
      <c r="AK3125"/>
      <c r="AL3125"/>
      <c r="AM3125"/>
      <c r="AN3125"/>
      <c r="AO3125"/>
      <c r="AP3125"/>
      <c r="AQ3125"/>
      <c r="AR3125"/>
      <c r="AS3125"/>
    </row>
    <row r="3126" spans="1:45" x14ac:dyDescent="0.25">
      <c r="A3126" s="110"/>
      <c r="B3126" s="110"/>
      <c r="R3126" s="82"/>
      <c r="S3126"/>
      <c r="T3126"/>
      <c r="U3126"/>
      <c r="V3126" s="12"/>
      <c r="W3126" s="12"/>
      <c r="X3126" s="12"/>
      <c r="Y3126" s="12"/>
      <c r="AA3126" s="12"/>
      <c r="AB3126" s="12"/>
      <c r="AC3126" s="12"/>
      <c r="AD3126" s="12"/>
      <c r="AE3126" s="12"/>
      <c r="AF3126"/>
      <c r="AH3126"/>
      <c r="AI3126"/>
      <c r="AJ3126"/>
      <c r="AK3126"/>
      <c r="AL3126"/>
      <c r="AM3126"/>
      <c r="AN3126"/>
      <c r="AO3126"/>
      <c r="AP3126"/>
      <c r="AQ3126"/>
      <c r="AR3126"/>
      <c r="AS3126"/>
    </row>
    <row r="3127" spans="1:45" x14ac:dyDescent="0.25">
      <c r="A3127" s="110"/>
      <c r="B3127" s="110"/>
      <c r="R3127" s="82"/>
      <c r="S3127"/>
      <c r="T3127"/>
      <c r="U3127"/>
      <c r="V3127" s="12"/>
      <c r="W3127" s="12"/>
      <c r="X3127" s="12"/>
      <c r="Y3127" s="12"/>
      <c r="AA3127" s="12"/>
      <c r="AB3127" s="12"/>
      <c r="AC3127" s="12"/>
      <c r="AD3127" s="12"/>
      <c r="AE3127" s="12"/>
      <c r="AF3127"/>
      <c r="AH3127"/>
      <c r="AI3127"/>
      <c r="AJ3127"/>
      <c r="AK3127"/>
      <c r="AL3127"/>
      <c r="AM3127"/>
      <c r="AN3127"/>
      <c r="AO3127"/>
      <c r="AP3127"/>
      <c r="AQ3127"/>
      <c r="AR3127"/>
      <c r="AS3127"/>
    </row>
    <row r="3128" spans="1:45" x14ac:dyDescent="0.25">
      <c r="A3128" s="110"/>
      <c r="B3128" s="110"/>
      <c r="R3128" s="82"/>
      <c r="S3128"/>
      <c r="T3128"/>
      <c r="U3128"/>
      <c r="V3128" s="12"/>
      <c r="W3128" s="12"/>
      <c r="X3128" s="12"/>
      <c r="Y3128" s="12"/>
      <c r="AA3128" s="12"/>
      <c r="AB3128" s="12"/>
      <c r="AC3128" s="12"/>
      <c r="AD3128" s="12"/>
      <c r="AE3128" s="12"/>
      <c r="AF3128"/>
      <c r="AH3128"/>
      <c r="AI3128"/>
      <c r="AJ3128"/>
      <c r="AK3128"/>
      <c r="AL3128"/>
      <c r="AM3128"/>
      <c r="AN3128"/>
      <c r="AO3128"/>
      <c r="AP3128"/>
      <c r="AQ3128"/>
      <c r="AR3128"/>
      <c r="AS3128"/>
    </row>
    <row r="3129" spans="1:45" x14ac:dyDescent="0.25">
      <c r="A3129" s="110"/>
      <c r="B3129" s="110"/>
      <c r="R3129" s="82"/>
      <c r="S3129"/>
      <c r="T3129"/>
      <c r="U3129"/>
      <c r="V3129" s="12"/>
      <c r="W3129" s="12"/>
      <c r="X3129" s="12"/>
      <c r="Y3129" s="12"/>
      <c r="AA3129" s="12"/>
      <c r="AB3129" s="12"/>
      <c r="AC3129" s="12"/>
      <c r="AD3129" s="12"/>
      <c r="AE3129" s="12"/>
      <c r="AF3129"/>
      <c r="AH3129"/>
      <c r="AI3129"/>
      <c r="AJ3129"/>
      <c r="AK3129"/>
      <c r="AL3129"/>
      <c r="AM3129"/>
      <c r="AN3129"/>
      <c r="AO3129"/>
      <c r="AP3129"/>
      <c r="AQ3129"/>
      <c r="AR3129"/>
      <c r="AS3129"/>
    </row>
    <row r="3130" spans="1:45" x14ac:dyDescent="0.25">
      <c r="A3130" s="110"/>
      <c r="B3130" s="110"/>
      <c r="R3130" s="82"/>
      <c r="S3130"/>
      <c r="T3130"/>
      <c r="U3130"/>
      <c r="V3130" s="12"/>
      <c r="W3130" s="12"/>
      <c r="X3130" s="12"/>
      <c r="Y3130" s="12"/>
      <c r="AA3130" s="12"/>
      <c r="AB3130" s="12"/>
      <c r="AC3130" s="12"/>
      <c r="AD3130" s="12"/>
      <c r="AE3130" s="12"/>
      <c r="AF3130"/>
      <c r="AH3130"/>
      <c r="AI3130"/>
      <c r="AJ3130"/>
      <c r="AK3130"/>
      <c r="AL3130"/>
      <c r="AM3130"/>
      <c r="AN3130"/>
      <c r="AO3130"/>
      <c r="AP3130"/>
      <c r="AQ3130"/>
      <c r="AR3130"/>
      <c r="AS3130"/>
    </row>
    <row r="3131" spans="1:45" x14ac:dyDescent="0.25">
      <c r="A3131" s="110"/>
      <c r="B3131" s="110"/>
      <c r="R3131" s="82"/>
      <c r="S3131"/>
      <c r="T3131"/>
      <c r="U3131"/>
      <c r="V3131" s="12"/>
      <c r="W3131" s="12"/>
      <c r="X3131" s="12"/>
      <c r="Y3131" s="12"/>
      <c r="AA3131" s="12"/>
      <c r="AB3131" s="12"/>
      <c r="AC3131" s="12"/>
      <c r="AD3131" s="12"/>
      <c r="AE3131" s="12"/>
      <c r="AF3131"/>
      <c r="AH3131"/>
      <c r="AI3131"/>
      <c r="AJ3131"/>
      <c r="AK3131"/>
      <c r="AL3131"/>
      <c r="AM3131"/>
      <c r="AN3131"/>
      <c r="AO3131"/>
      <c r="AP3131"/>
      <c r="AQ3131"/>
      <c r="AR3131"/>
      <c r="AS3131"/>
    </row>
    <row r="3132" spans="1:45" x14ac:dyDescent="0.25">
      <c r="A3132" s="110"/>
      <c r="B3132" s="110"/>
      <c r="R3132" s="82"/>
      <c r="S3132"/>
      <c r="T3132"/>
      <c r="U3132"/>
      <c r="V3132" s="12"/>
      <c r="W3132" s="12"/>
      <c r="X3132" s="12"/>
      <c r="Y3132" s="12"/>
      <c r="AA3132" s="12"/>
      <c r="AB3132" s="12"/>
      <c r="AC3132" s="12"/>
      <c r="AD3132" s="12"/>
      <c r="AE3132" s="12"/>
      <c r="AF3132"/>
      <c r="AH3132"/>
      <c r="AI3132"/>
      <c r="AJ3132"/>
      <c r="AK3132"/>
      <c r="AL3132"/>
      <c r="AM3132"/>
      <c r="AN3132"/>
      <c r="AO3132"/>
      <c r="AP3132"/>
      <c r="AQ3132"/>
      <c r="AR3132"/>
      <c r="AS3132"/>
    </row>
    <row r="3133" spans="1:45" x14ac:dyDescent="0.25">
      <c r="A3133" s="110"/>
      <c r="B3133" s="110"/>
      <c r="R3133" s="82"/>
      <c r="S3133"/>
      <c r="T3133"/>
      <c r="U3133"/>
      <c r="V3133" s="12"/>
      <c r="W3133" s="12"/>
      <c r="X3133" s="12"/>
      <c r="Y3133" s="12"/>
      <c r="AA3133" s="12"/>
      <c r="AB3133" s="12"/>
      <c r="AC3133" s="12"/>
      <c r="AD3133" s="12"/>
      <c r="AE3133" s="12"/>
      <c r="AF3133"/>
      <c r="AH3133"/>
      <c r="AI3133"/>
      <c r="AJ3133"/>
      <c r="AK3133"/>
      <c r="AL3133"/>
      <c r="AM3133"/>
      <c r="AN3133"/>
      <c r="AO3133"/>
      <c r="AP3133"/>
      <c r="AQ3133"/>
      <c r="AR3133"/>
      <c r="AS3133"/>
    </row>
    <row r="3134" spans="1:45" x14ac:dyDescent="0.25">
      <c r="A3134" s="110"/>
      <c r="B3134" s="110"/>
      <c r="R3134" s="82"/>
      <c r="S3134"/>
      <c r="T3134"/>
      <c r="U3134"/>
      <c r="V3134" s="12"/>
      <c r="W3134" s="12"/>
      <c r="X3134" s="12"/>
      <c r="Y3134" s="12"/>
      <c r="AA3134" s="12"/>
      <c r="AB3134" s="12"/>
      <c r="AC3134" s="12"/>
      <c r="AD3134" s="12"/>
      <c r="AE3134" s="12"/>
      <c r="AF3134"/>
      <c r="AH3134"/>
      <c r="AI3134"/>
      <c r="AJ3134"/>
      <c r="AK3134"/>
      <c r="AL3134"/>
      <c r="AM3134"/>
      <c r="AN3134"/>
      <c r="AO3134"/>
      <c r="AP3134"/>
      <c r="AQ3134"/>
      <c r="AR3134"/>
      <c r="AS3134"/>
    </row>
    <row r="3135" spans="1:45" x14ac:dyDescent="0.25">
      <c r="A3135" s="110"/>
      <c r="B3135" s="110"/>
      <c r="R3135" s="82"/>
      <c r="S3135"/>
      <c r="T3135"/>
      <c r="U3135"/>
      <c r="V3135" s="12"/>
      <c r="W3135" s="12"/>
      <c r="X3135" s="12"/>
      <c r="Y3135" s="12"/>
      <c r="AA3135" s="12"/>
      <c r="AB3135" s="12"/>
      <c r="AC3135" s="12"/>
      <c r="AD3135" s="12"/>
      <c r="AE3135" s="12"/>
      <c r="AF3135"/>
      <c r="AH3135"/>
      <c r="AI3135"/>
      <c r="AJ3135"/>
      <c r="AK3135"/>
      <c r="AL3135"/>
      <c r="AM3135"/>
      <c r="AN3135"/>
      <c r="AO3135"/>
      <c r="AP3135"/>
      <c r="AQ3135"/>
      <c r="AR3135"/>
      <c r="AS3135"/>
    </row>
    <row r="3136" spans="1:45" x14ac:dyDescent="0.25">
      <c r="A3136" s="110"/>
      <c r="B3136" s="110"/>
      <c r="R3136" s="82"/>
      <c r="S3136"/>
      <c r="T3136"/>
      <c r="U3136"/>
      <c r="V3136" s="12"/>
      <c r="W3136" s="12"/>
      <c r="X3136" s="12"/>
      <c r="Y3136" s="12"/>
      <c r="AA3136" s="12"/>
      <c r="AB3136" s="12"/>
      <c r="AC3136" s="12"/>
      <c r="AD3136" s="12"/>
      <c r="AE3136" s="12"/>
      <c r="AF3136"/>
      <c r="AH3136"/>
      <c r="AI3136"/>
      <c r="AJ3136"/>
      <c r="AK3136"/>
      <c r="AL3136"/>
      <c r="AM3136"/>
      <c r="AN3136"/>
      <c r="AO3136"/>
      <c r="AP3136"/>
      <c r="AQ3136"/>
      <c r="AR3136"/>
      <c r="AS3136"/>
    </row>
    <row r="3137" spans="1:45" x14ac:dyDescent="0.25">
      <c r="A3137" s="110"/>
      <c r="B3137" s="110"/>
      <c r="R3137" s="82"/>
      <c r="S3137"/>
      <c r="T3137"/>
      <c r="U3137"/>
      <c r="V3137" s="12"/>
      <c r="W3137" s="12"/>
      <c r="X3137" s="12"/>
      <c r="Y3137" s="12"/>
      <c r="AA3137" s="12"/>
      <c r="AB3137" s="12"/>
      <c r="AC3137" s="12"/>
      <c r="AD3137" s="12"/>
      <c r="AE3137" s="12"/>
      <c r="AF3137"/>
      <c r="AH3137"/>
      <c r="AI3137"/>
      <c r="AJ3137"/>
      <c r="AK3137"/>
      <c r="AL3137"/>
      <c r="AM3137"/>
      <c r="AN3137"/>
      <c r="AO3137"/>
      <c r="AP3137"/>
      <c r="AQ3137"/>
      <c r="AR3137"/>
      <c r="AS3137"/>
    </row>
    <row r="3138" spans="1:45" x14ac:dyDescent="0.25">
      <c r="A3138" s="110"/>
      <c r="B3138" s="110"/>
      <c r="R3138" s="82"/>
      <c r="S3138"/>
      <c r="T3138"/>
      <c r="U3138"/>
      <c r="V3138" s="12"/>
      <c r="W3138" s="12"/>
      <c r="X3138" s="12"/>
      <c r="Y3138" s="12"/>
      <c r="AA3138" s="12"/>
      <c r="AB3138" s="12"/>
      <c r="AC3138" s="12"/>
      <c r="AD3138" s="12"/>
      <c r="AE3138" s="12"/>
      <c r="AF3138"/>
      <c r="AH3138"/>
      <c r="AI3138"/>
      <c r="AJ3138"/>
      <c r="AK3138"/>
      <c r="AL3138"/>
      <c r="AM3138"/>
      <c r="AN3138"/>
      <c r="AO3138"/>
      <c r="AP3138"/>
      <c r="AQ3138"/>
      <c r="AR3138"/>
      <c r="AS3138"/>
    </row>
    <row r="3139" spans="1:45" x14ac:dyDescent="0.25">
      <c r="A3139" s="110"/>
      <c r="B3139" s="110"/>
      <c r="R3139" s="82"/>
      <c r="S3139"/>
      <c r="T3139"/>
      <c r="U3139"/>
      <c r="V3139" s="12"/>
      <c r="W3139" s="12"/>
      <c r="X3139" s="12"/>
      <c r="Y3139" s="12"/>
      <c r="AA3139" s="12"/>
      <c r="AB3139" s="12"/>
      <c r="AC3139" s="12"/>
      <c r="AD3139" s="12"/>
      <c r="AE3139" s="12"/>
      <c r="AF3139"/>
      <c r="AH3139"/>
      <c r="AI3139"/>
      <c r="AJ3139"/>
      <c r="AK3139"/>
      <c r="AL3139"/>
      <c r="AM3139"/>
      <c r="AN3139"/>
      <c r="AO3139"/>
      <c r="AP3139"/>
      <c r="AQ3139"/>
      <c r="AR3139"/>
      <c r="AS3139"/>
    </row>
    <row r="3140" spans="1:45" x14ac:dyDescent="0.25">
      <c r="A3140" s="110"/>
      <c r="B3140" s="110"/>
      <c r="R3140" s="82"/>
      <c r="S3140"/>
      <c r="T3140"/>
      <c r="U3140"/>
      <c r="V3140" s="12"/>
      <c r="W3140" s="12"/>
      <c r="X3140" s="12"/>
      <c r="Y3140" s="12"/>
      <c r="AA3140" s="12"/>
      <c r="AB3140" s="12"/>
      <c r="AC3140" s="12"/>
      <c r="AD3140" s="12"/>
      <c r="AE3140" s="12"/>
      <c r="AF3140"/>
      <c r="AH3140"/>
      <c r="AI3140"/>
      <c r="AJ3140"/>
      <c r="AK3140"/>
      <c r="AL3140"/>
      <c r="AM3140"/>
      <c r="AN3140"/>
      <c r="AO3140"/>
      <c r="AP3140"/>
      <c r="AQ3140"/>
      <c r="AR3140"/>
      <c r="AS3140"/>
    </row>
    <row r="3141" spans="1:45" x14ac:dyDescent="0.25">
      <c r="A3141" s="110"/>
      <c r="B3141" s="110"/>
      <c r="R3141" s="82"/>
      <c r="S3141"/>
      <c r="T3141"/>
      <c r="U3141"/>
      <c r="V3141" s="12"/>
      <c r="W3141" s="12"/>
      <c r="X3141" s="12"/>
      <c r="Y3141" s="12"/>
      <c r="AA3141" s="12"/>
      <c r="AB3141" s="12"/>
      <c r="AC3141" s="12"/>
      <c r="AD3141" s="12"/>
      <c r="AE3141" s="12"/>
      <c r="AF3141"/>
      <c r="AH3141"/>
      <c r="AI3141"/>
      <c r="AJ3141"/>
      <c r="AK3141"/>
      <c r="AL3141"/>
      <c r="AM3141"/>
      <c r="AN3141"/>
      <c r="AO3141"/>
      <c r="AP3141"/>
      <c r="AQ3141"/>
      <c r="AR3141"/>
      <c r="AS3141"/>
    </row>
    <row r="3142" spans="1:45" x14ac:dyDescent="0.25">
      <c r="A3142" s="110"/>
      <c r="B3142" s="110"/>
      <c r="R3142" s="82"/>
      <c r="S3142"/>
      <c r="T3142"/>
      <c r="U3142"/>
      <c r="V3142" s="12"/>
      <c r="W3142" s="12"/>
      <c r="X3142" s="12"/>
      <c r="Y3142" s="12"/>
      <c r="AA3142" s="12"/>
      <c r="AB3142" s="12"/>
      <c r="AC3142" s="12"/>
      <c r="AD3142" s="12"/>
      <c r="AE3142" s="12"/>
      <c r="AF3142"/>
      <c r="AH3142"/>
      <c r="AI3142"/>
      <c r="AJ3142"/>
      <c r="AK3142"/>
      <c r="AL3142"/>
      <c r="AM3142"/>
      <c r="AN3142"/>
      <c r="AO3142"/>
      <c r="AP3142"/>
      <c r="AQ3142"/>
      <c r="AR3142"/>
      <c r="AS3142"/>
    </row>
    <row r="3143" spans="1:45" x14ac:dyDescent="0.25">
      <c r="A3143" s="110"/>
      <c r="B3143" s="110"/>
      <c r="R3143" s="82"/>
      <c r="S3143"/>
      <c r="T3143"/>
      <c r="U3143"/>
      <c r="V3143" s="12"/>
      <c r="W3143" s="12"/>
      <c r="X3143" s="12"/>
      <c r="Y3143" s="12"/>
      <c r="AA3143" s="12"/>
      <c r="AB3143" s="12"/>
      <c r="AC3143" s="12"/>
      <c r="AD3143" s="12"/>
      <c r="AE3143" s="12"/>
      <c r="AF3143"/>
      <c r="AH3143"/>
      <c r="AI3143"/>
      <c r="AJ3143"/>
      <c r="AK3143"/>
      <c r="AL3143"/>
      <c r="AM3143"/>
      <c r="AN3143"/>
      <c r="AO3143"/>
      <c r="AP3143"/>
      <c r="AQ3143"/>
      <c r="AR3143"/>
      <c r="AS3143"/>
    </row>
    <row r="3144" spans="1:45" x14ac:dyDescent="0.25">
      <c r="A3144" s="110"/>
      <c r="B3144" s="110"/>
      <c r="R3144" s="82"/>
      <c r="S3144"/>
      <c r="T3144"/>
      <c r="U3144"/>
      <c r="V3144" s="12"/>
      <c r="W3144" s="12"/>
      <c r="X3144" s="12"/>
      <c r="Y3144" s="12"/>
      <c r="AA3144" s="12"/>
      <c r="AB3144" s="12"/>
      <c r="AC3144" s="12"/>
      <c r="AD3144" s="12"/>
      <c r="AE3144" s="12"/>
      <c r="AF3144"/>
      <c r="AH3144"/>
      <c r="AI3144"/>
      <c r="AJ3144"/>
      <c r="AK3144"/>
      <c r="AL3144"/>
      <c r="AM3144"/>
      <c r="AN3144"/>
      <c r="AO3144"/>
      <c r="AP3144"/>
      <c r="AQ3144"/>
      <c r="AR3144"/>
      <c r="AS3144"/>
    </row>
    <row r="3145" spans="1:45" x14ac:dyDescent="0.25">
      <c r="A3145" s="110"/>
      <c r="B3145" s="110"/>
      <c r="R3145" s="82"/>
      <c r="S3145"/>
      <c r="T3145"/>
      <c r="U3145"/>
      <c r="V3145" s="12"/>
      <c r="W3145" s="12"/>
      <c r="X3145" s="12"/>
      <c r="Y3145" s="12"/>
      <c r="AA3145" s="12"/>
      <c r="AB3145" s="12"/>
      <c r="AC3145" s="12"/>
      <c r="AD3145" s="12"/>
      <c r="AE3145" s="12"/>
      <c r="AF3145"/>
      <c r="AH3145"/>
      <c r="AI3145"/>
      <c r="AJ3145"/>
      <c r="AK3145"/>
      <c r="AL3145"/>
      <c r="AM3145"/>
      <c r="AN3145"/>
      <c r="AO3145"/>
      <c r="AP3145"/>
      <c r="AQ3145"/>
      <c r="AR3145"/>
      <c r="AS3145"/>
    </row>
    <row r="3146" spans="1:45" x14ac:dyDescent="0.25">
      <c r="A3146" s="110"/>
      <c r="B3146" s="110"/>
      <c r="R3146" s="82"/>
      <c r="S3146"/>
      <c r="T3146"/>
      <c r="U3146"/>
      <c r="V3146" s="12"/>
      <c r="W3146" s="12"/>
      <c r="X3146" s="12"/>
      <c r="Y3146" s="12"/>
      <c r="AA3146" s="12"/>
      <c r="AB3146" s="12"/>
      <c r="AC3146" s="12"/>
      <c r="AD3146" s="12"/>
      <c r="AE3146" s="12"/>
      <c r="AF3146"/>
      <c r="AH3146"/>
      <c r="AI3146"/>
      <c r="AJ3146"/>
      <c r="AK3146"/>
      <c r="AL3146"/>
      <c r="AM3146"/>
      <c r="AN3146"/>
      <c r="AO3146"/>
      <c r="AP3146"/>
      <c r="AQ3146"/>
      <c r="AR3146"/>
      <c r="AS3146"/>
    </row>
    <row r="3147" spans="1:45" x14ac:dyDescent="0.25">
      <c r="A3147" s="110"/>
      <c r="B3147" s="110"/>
      <c r="R3147" s="82"/>
      <c r="S3147"/>
      <c r="T3147"/>
      <c r="U3147"/>
      <c r="V3147" s="12"/>
      <c r="W3147" s="12"/>
      <c r="X3147" s="12"/>
      <c r="Y3147" s="12"/>
      <c r="AA3147" s="12"/>
      <c r="AB3147" s="12"/>
      <c r="AC3147" s="12"/>
      <c r="AD3147" s="12"/>
      <c r="AE3147" s="12"/>
      <c r="AF3147"/>
      <c r="AH3147"/>
      <c r="AI3147"/>
      <c r="AJ3147"/>
      <c r="AK3147"/>
      <c r="AL3147"/>
      <c r="AM3147"/>
      <c r="AN3147"/>
      <c r="AO3147"/>
      <c r="AP3147"/>
      <c r="AQ3147"/>
      <c r="AR3147"/>
      <c r="AS3147"/>
    </row>
    <row r="3148" spans="1:45" x14ac:dyDescent="0.25">
      <c r="A3148" s="110"/>
      <c r="B3148" s="110"/>
      <c r="R3148" s="82"/>
      <c r="S3148"/>
      <c r="T3148"/>
      <c r="U3148"/>
      <c r="V3148" s="12"/>
      <c r="W3148" s="12"/>
      <c r="X3148" s="12"/>
      <c r="Y3148" s="12"/>
      <c r="AA3148" s="12"/>
      <c r="AB3148" s="12"/>
      <c r="AC3148" s="12"/>
      <c r="AD3148" s="12"/>
      <c r="AE3148" s="12"/>
      <c r="AF3148"/>
      <c r="AH3148"/>
      <c r="AI3148"/>
      <c r="AJ3148"/>
      <c r="AK3148"/>
      <c r="AL3148"/>
      <c r="AM3148"/>
      <c r="AN3148"/>
      <c r="AO3148"/>
      <c r="AP3148"/>
      <c r="AQ3148"/>
      <c r="AR3148"/>
      <c r="AS3148"/>
    </row>
    <row r="3149" spans="1:45" x14ac:dyDescent="0.25">
      <c r="A3149" s="110"/>
      <c r="B3149" s="110"/>
      <c r="R3149" s="82"/>
      <c r="S3149"/>
      <c r="T3149"/>
      <c r="U3149"/>
      <c r="V3149" s="12"/>
      <c r="W3149" s="12"/>
      <c r="X3149" s="12"/>
      <c r="Y3149" s="12"/>
      <c r="AA3149" s="12"/>
      <c r="AB3149" s="12"/>
      <c r="AC3149" s="12"/>
      <c r="AD3149" s="12"/>
      <c r="AE3149" s="12"/>
      <c r="AF3149"/>
      <c r="AH3149"/>
      <c r="AI3149"/>
      <c r="AJ3149"/>
      <c r="AK3149"/>
      <c r="AL3149"/>
      <c r="AM3149"/>
      <c r="AN3149"/>
      <c r="AO3149"/>
      <c r="AP3149"/>
      <c r="AQ3149"/>
      <c r="AR3149"/>
      <c r="AS3149"/>
    </row>
    <row r="3150" spans="1:45" x14ac:dyDescent="0.25">
      <c r="A3150" s="110"/>
      <c r="B3150" s="110"/>
      <c r="R3150" s="82"/>
      <c r="S3150"/>
      <c r="T3150"/>
      <c r="U3150"/>
      <c r="V3150" s="12"/>
      <c r="W3150" s="12"/>
      <c r="X3150" s="12"/>
      <c r="Y3150" s="12"/>
      <c r="AA3150" s="12"/>
      <c r="AB3150" s="12"/>
      <c r="AC3150" s="12"/>
      <c r="AD3150" s="12"/>
      <c r="AE3150" s="12"/>
      <c r="AF3150"/>
      <c r="AH3150"/>
      <c r="AI3150"/>
      <c r="AJ3150"/>
      <c r="AK3150"/>
      <c r="AL3150"/>
      <c r="AM3150"/>
      <c r="AN3150"/>
      <c r="AO3150"/>
      <c r="AP3150"/>
      <c r="AQ3150"/>
      <c r="AR3150"/>
      <c r="AS3150"/>
    </row>
    <row r="3151" spans="1:45" x14ac:dyDescent="0.25">
      <c r="A3151" s="110"/>
      <c r="B3151" s="110"/>
      <c r="R3151" s="82"/>
      <c r="S3151"/>
      <c r="T3151"/>
      <c r="U3151"/>
      <c r="V3151" s="12"/>
      <c r="W3151" s="12"/>
      <c r="X3151" s="12"/>
      <c r="Y3151" s="12"/>
      <c r="AA3151" s="12"/>
      <c r="AB3151" s="12"/>
      <c r="AC3151" s="12"/>
      <c r="AD3151" s="12"/>
      <c r="AE3151" s="12"/>
      <c r="AF3151"/>
      <c r="AH3151"/>
      <c r="AI3151"/>
      <c r="AJ3151"/>
      <c r="AK3151"/>
      <c r="AL3151"/>
      <c r="AM3151"/>
      <c r="AN3151"/>
      <c r="AO3151"/>
      <c r="AP3151"/>
      <c r="AQ3151"/>
      <c r="AR3151"/>
      <c r="AS3151"/>
    </row>
    <row r="3152" spans="1:45" x14ac:dyDescent="0.25">
      <c r="A3152" s="110"/>
      <c r="B3152" s="110"/>
      <c r="R3152" s="82"/>
      <c r="S3152"/>
      <c r="T3152"/>
      <c r="U3152"/>
      <c r="V3152" s="12"/>
      <c r="W3152" s="12"/>
      <c r="X3152" s="12"/>
      <c r="Y3152" s="12"/>
      <c r="AA3152" s="12"/>
      <c r="AB3152" s="12"/>
      <c r="AC3152" s="12"/>
      <c r="AD3152" s="12"/>
      <c r="AE3152" s="12"/>
      <c r="AF3152"/>
      <c r="AH3152"/>
      <c r="AI3152"/>
      <c r="AJ3152"/>
      <c r="AK3152"/>
      <c r="AL3152"/>
      <c r="AM3152"/>
      <c r="AN3152"/>
      <c r="AO3152"/>
      <c r="AP3152"/>
      <c r="AQ3152"/>
      <c r="AR3152"/>
      <c r="AS3152"/>
    </row>
    <row r="3153" spans="1:45" x14ac:dyDescent="0.25">
      <c r="A3153" s="110"/>
      <c r="B3153" s="110"/>
      <c r="R3153" s="82"/>
      <c r="S3153"/>
      <c r="T3153"/>
      <c r="U3153"/>
      <c r="V3153" s="12"/>
      <c r="W3153" s="12"/>
      <c r="X3153" s="12"/>
      <c r="Y3153" s="12"/>
      <c r="AA3153" s="12"/>
      <c r="AB3153" s="12"/>
      <c r="AC3153" s="12"/>
      <c r="AD3153" s="12"/>
      <c r="AE3153" s="12"/>
      <c r="AF3153"/>
      <c r="AH3153"/>
      <c r="AI3153"/>
      <c r="AJ3153"/>
      <c r="AK3153"/>
      <c r="AL3153"/>
      <c r="AM3153"/>
      <c r="AN3153"/>
      <c r="AO3153"/>
      <c r="AP3153"/>
      <c r="AQ3153"/>
      <c r="AR3153"/>
      <c r="AS3153"/>
    </row>
    <row r="3154" spans="1:45" x14ac:dyDescent="0.25">
      <c r="A3154" s="110"/>
      <c r="B3154" s="110"/>
      <c r="R3154" s="82"/>
      <c r="S3154"/>
      <c r="T3154"/>
      <c r="U3154"/>
      <c r="V3154" s="12"/>
      <c r="W3154" s="12"/>
      <c r="X3154" s="12"/>
      <c r="Y3154" s="12"/>
      <c r="AA3154" s="12"/>
      <c r="AB3154" s="12"/>
      <c r="AC3154" s="12"/>
      <c r="AD3154" s="12"/>
      <c r="AE3154" s="12"/>
      <c r="AF3154"/>
      <c r="AH3154"/>
      <c r="AI3154"/>
      <c r="AJ3154"/>
      <c r="AK3154"/>
      <c r="AL3154"/>
      <c r="AM3154"/>
      <c r="AN3154"/>
      <c r="AO3154"/>
      <c r="AP3154"/>
      <c r="AQ3154"/>
      <c r="AR3154"/>
      <c r="AS3154"/>
    </row>
    <row r="3155" spans="1:45" x14ac:dyDescent="0.25">
      <c r="A3155" s="110"/>
      <c r="B3155" s="110"/>
      <c r="R3155" s="82"/>
      <c r="S3155"/>
      <c r="T3155"/>
      <c r="U3155"/>
      <c r="V3155" s="12"/>
      <c r="W3155" s="12"/>
      <c r="X3155" s="12"/>
      <c r="Y3155" s="12"/>
      <c r="AA3155" s="12"/>
      <c r="AB3155" s="12"/>
      <c r="AC3155" s="12"/>
      <c r="AD3155" s="12"/>
      <c r="AE3155" s="12"/>
      <c r="AF3155"/>
      <c r="AH3155"/>
      <c r="AI3155"/>
      <c r="AJ3155"/>
      <c r="AK3155"/>
      <c r="AL3155"/>
      <c r="AM3155"/>
      <c r="AN3155"/>
      <c r="AO3155"/>
      <c r="AP3155"/>
      <c r="AQ3155"/>
      <c r="AR3155"/>
      <c r="AS3155"/>
    </row>
    <row r="3156" spans="1:45" x14ac:dyDescent="0.25">
      <c r="A3156" s="110"/>
      <c r="B3156" s="110"/>
      <c r="R3156" s="82"/>
      <c r="S3156"/>
      <c r="T3156"/>
      <c r="U3156"/>
      <c r="V3156" s="12"/>
      <c r="W3156" s="12"/>
      <c r="X3156" s="12"/>
      <c r="Y3156" s="12"/>
      <c r="AA3156" s="12"/>
      <c r="AB3156" s="12"/>
      <c r="AC3156" s="12"/>
      <c r="AD3156" s="12"/>
      <c r="AE3156" s="12"/>
      <c r="AF3156"/>
      <c r="AH3156"/>
      <c r="AI3156"/>
      <c r="AJ3156"/>
      <c r="AK3156"/>
      <c r="AL3156"/>
      <c r="AM3156"/>
      <c r="AN3156"/>
      <c r="AO3156"/>
      <c r="AP3156"/>
      <c r="AQ3156"/>
      <c r="AR3156"/>
      <c r="AS3156"/>
    </row>
    <row r="3157" spans="1:45" x14ac:dyDescent="0.25">
      <c r="A3157" s="110"/>
      <c r="B3157" s="110"/>
      <c r="R3157" s="82"/>
      <c r="S3157"/>
      <c r="T3157"/>
      <c r="U3157"/>
      <c r="V3157" s="12"/>
      <c r="W3157" s="12"/>
      <c r="X3157" s="12"/>
      <c r="Y3157" s="12"/>
      <c r="AA3157" s="12"/>
      <c r="AB3157" s="12"/>
      <c r="AC3157" s="12"/>
      <c r="AD3157" s="12"/>
      <c r="AE3157" s="12"/>
      <c r="AF3157"/>
      <c r="AH3157"/>
      <c r="AI3157"/>
      <c r="AJ3157"/>
      <c r="AK3157"/>
      <c r="AL3157"/>
      <c r="AM3157"/>
      <c r="AN3157"/>
      <c r="AO3157"/>
      <c r="AP3157"/>
      <c r="AQ3157"/>
      <c r="AR3157"/>
      <c r="AS3157"/>
    </row>
    <row r="3158" spans="1:45" x14ac:dyDescent="0.25">
      <c r="A3158" s="110"/>
      <c r="B3158" s="110"/>
      <c r="R3158" s="82"/>
      <c r="S3158"/>
      <c r="T3158"/>
      <c r="U3158"/>
      <c r="V3158" s="12"/>
      <c r="W3158" s="12"/>
      <c r="X3158" s="12"/>
      <c r="Y3158" s="12"/>
      <c r="AA3158" s="12"/>
      <c r="AB3158" s="12"/>
      <c r="AC3158" s="12"/>
      <c r="AD3158" s="12"/>
      <c r="AE3158" s="12"/>
      <c r="AF3158"/>
      <c r="AH3158"/>
      <c r="AI3158"/>
      <c r="AJ3158"/>
      <c r="AK3158"/>
      <c r="AL3158"/>
      <c r="AM3158"/>
      <c r="AN3158"/>
      <c r="AO3158"/>
      <c r="AP3158"/>
      <c r="AQ3158"/>
      <c r="AR3158"/>
      <c r="AS3158"/>
    </row>
    <row r="3159" spans="1:45" x14ac:dyDescent="0.25">
      <c r="A3159" s="110"/>
      <c r="B3159" s="110"/>
      <c r="R3159" s="82"/>
      <c r="S3159"/>
      <c r="T3159"/>
      <c r="U3159"/>
      <c r="V3159" s="12"/>
      <c r="W3159" s="12"/>
      <c r="X3159" s="12"/>
      <c r="Y3159" s="12"/>
      <c r="AA3159" s="12"/>
      <c r="AB3159" s="12"/>
      <c r="AC3159" s="12"/>
      <c r="AD3159" s="12"/>
      <c r="AE3159" s="12"/>
      <c r="AF3159"/>
      <c r="AH3159"/>
      <c r="AI3159"/>
      <c r="AJ3159"/>
      <c r="AK3159"/>
      <c r="AL3159"/>
      <c r="AM3159"/>
      <c r="AN3159"/>
      <c r="AO3159"/>
      <c r="AP3159"/>
      <c r="AQ3159"/>
      <c r="AR3159"/>
      <c r="AS3159"/>
    </row>
    <row r="3160" spans="1:45" x14ac:dyDescent="0.25">
      <c r="A3160" s="110"/>
      <c r="B3160" s="110"/>
      <c r="R3160" s="82"/>
      <c r="S3160"/>
      <c r="T3160"/>
      <c r="U3160"/>
      <c r="V3160" s="12"/>
      <c r="W3160" s="12"/>
      <c r="X3160" s="12"/>
      <c r="Y3160" s="12"/>
      <c r="AA3160" s="12"/>
      <c r="AB3160" s="12"/>
      <c r="AC3160" s="12"/>
      <c r="AD3160" s="12"/>
      <c r="AE3160" s="12"/>
      <c r="AF3160"/>
      <c r="AH3160"/>
      <c r="AI3160"/>
      <c r="AJ3160"/>
      <c r="AK3160"/>
      <c r="AL3160"/>
      <c r="AM3160"/>
      <c r="AN3160"/>
      <c r="AO3160"/>
      <c r="AP3160"/>
      <c r="AQ3160"/>
      <c r="AR3160"/>
      <c r="AS3160"/>
    </row>
    <row r="3161" spans="1:45" x14ac:dyDescent="0.25">
      <c r="A3161" s="110"/>
      <c r="B3161" s="110"/>
      <c r="R3161" s="82"/>
      <c r="S3161"/>
      <c r="T3161"/>
      <c r="U3161"/>
      <c r="V3161" s="12"/>
      <c r="W3161" s="12"/>
      <c r="X3161" s="12"/>
      <c r="Y3161" s="12"/>
      <c r="AA3161" s="12"/>
      <c r="AB3161" s="12"/>
      <c r="AC3161" s="12"/>
      <c r="AD3161" s="12"/>
      <c r="AE3161" s="12"/>
      <c r="AF3161"/>
      <c r="AH3161"/>
      <c r="AI3161"/>
      <c r="AJ3161"/>
      <c r="AK3161"/>
      <c r="AL3161"/>
      <c r="AM3161"/>
      <c r="AN3161"/>
      <c r="AO3161"/>
      <c r="AP3161"/>
      <c r="AQ3161"/>
      <c r="AR3161"/>
      <c r="AS3161"/>
    </row>
    <row r="3162" spans="1:45" x14ac:dyDescent="0.25">
      <c r="A3162" s="110"/>
      <c r="B3162" s="110"/>
      <c r="R3162" s="82"/>
      <c r="S3162"/>
      <c r="T3162"/>
      <c r="U3162"/>
      <c r="V3162" s="12"/>
      <c r="W3162" s="12"/>
      <c r="X3162" s="12"/>
      <c r="Y3162" s="12"/>
      <c r="AA3162" s="12"/>
      <c r="AB3162" s="12"/>
      <c r="AC3162" s="12"/>
      <c r="AD3162" s="12"/>
      <c r="AE3162" s="12"/>
      <c r="AF3162"/>
      <c r="AH3162"/>
      <c r="AI3162"/>
      <c r="AJ3162"/>
      <c r="AK3162"/>
      <c r="AL3162"/>
      <c r="AM3162"/>
      <c r="AN3162"/>
      <c r="AO3162"/>
      <c r="AP3162"/>
      <c r="AQ3162"/>
      <c r="AR3162"/>
      <c r="AS3162"/>
    </row>
    <row r="3163" spans="1:45" x14ac:dyDescent="0.25">
      <c r="A3163" s="110"/>
      <c r="B3163" s="110"/>
      <c r="R3163" s="82"/>
      <c r="S3163"/>
      <c r="T3163"/>
      <c r="U3163"/>
      <c r="V3163" s="12"/>
      <c r="W3163" s="12"/>
      <c r="X3163" s="12"/>
      <c r="Y3163" s="12"/>
      <c r="AA3163" s="12"/>
      <c r="AB3163" s="12"/>
      <c r="AC3163" s="12"/>
      <c r="AD3163" s="12"/>
      <c r="AE3163" s="12"/>
      <c r="AF3163"/>
      <c r="AH3163"/>
      <c r="AI3163"/>
      <c r="AJ3163"/>
      <c r="AK3163"/>
      <c r="AL3163"/>
      <c r="AM3163"/>
      <c r="AN3163"/>
      <c r="AO3163"/>
      <c r="AP3163"/>
      <c r="AQ3163"/>
      <c r="AR3163"/>
      <c r="AS3163"/>
    </row>
    <row r="3164" spans="1:45" x14ac:dyDescent="0.25">
      <c r="A3164" s="110"/>
      <c r="B3164" s="110"/>
      <c r="R3164" s="82"/>
      <c r="S3164"/>
      <c r="T3164"/>
      <c r="U3164"/>
      <c r="V3164" s="12"/>
      <c r="W3164" s="12"/>
      <c r="X3164" s="12"/>
      <c r="Y3164" s="12"/>
      <c r="AA3164" s="12"/>
      <c r="AB3164" s="12"/>
      <c r="AC3164" s="12"/>
      <c r="AD3164" s="12"/>
      <c r="AE3164" s="12"/>
      <c r="AF3164"/>
      <c r="AH3164"/>
      <c r="AI3164"/>
      <c r="AJ3164"/>
      <c r="AK3164"/>
      <c r="AL3164"/>
      <c r="AM3164"/>
      <c r="AN3164"/>
      <c r="AO3164"/>
      <c r="AP3164"/>
      <c r="AQ3164"/>
      <c r="AR3164"/>
      <c r="AS3164"/>
    </row>
    <row r="3165" spans="1:45" x14ac:dyDescent="0.25">
      <c r="A3165" s="110"/>
      <c r="B3165" s="110"/>
      <c r="R3165" s="82"/>
      <c r="S3165"/>
      <c r="T3165"/>
      <c r="U3165"/>
      <c r="V3165" s="12"/>
      <c r="W3165" s="12"/>
      <c r="X3165" s="12"/>
      <c r="Y3165" s="12"/>
      <c r="AA3165" s="12"/>
      <c r="AB3165" s="12"/>
      <c r="AC3165" s="12"/>
      <c r="AD3165" s="12"/>
      <c r="AE3165" s="12"/>
      <c r="AF3165"/>
      <c r="AH3165"/>
      <c r="AI3165"/>
      <c r="AJ3165"/>
      <c r="AK3165"/>
      <c r="AL3165"/>
      <c r="AM3165"/>
      <c r="AN3165"/>
      <c r="AO3165"/>
      <c r="AP3165"/>
      <c r="AQ3165"/>
      <c r="AR3165"/>
      <c r="AS3165"/>
    </row>
    <row r="3166" spans="1:45" x14ac:dyDescent="0.25">
      <c r="A3166" s="110"/>
      <c r="B3166" s="110"/>
      <c r="R3166" s="82"/>
      <c r="S3166"/>
      <c r="T3166"/>
      <c r="U3166"/>
      <c r="V3166" s="12"/>
      <c r="W3166" s="12"/>
      <c r="X3166" s="12"/>
      <c r="Y3166" s="12"/>
      <c r="AA3166" s="12"/>
      <c r="AB3166" s="12"/>
      <c r="AC3166" s="12"/>
      <c r="AD3166" s="12"/>
      <c r="AE3166" s="12"/>
      <c r="AF3166"/>
      <c r="AH3166"/>
      <c r="AI3166"/>
      <c r="AJ3166"/>
      <c r="AK3166"/>
      <c r="AL3166"/>
      <c r="AM3166"/>
      <c r="AN3166"/>
      <c r="AO3166"/>
      <c r="AP3166"/>
      <c r="AQ3166"/>
      <c r="AR3166"/>
      <c r="AS3166"/>
    </row>
    <row r="3167" spans="1:45" x14ac:dyDescent="0.25">
      <c r="A3167" s="110"/>
      <c r="B3167" s="110"/>
      <c r="R3167" s="82"/>
      <c r="S3167"/>
      <c r="T3167"/>
      <c r="U3167"/>
      <c r="V3167" s="12"/>
      <c r="W3167" s="12"/>
      <c r="X3167" s="12"/>
      <c r="Y3167" s="12"/>
      <c r="AA3167" s="12"/>
      <c r="AB3167" s="12"/>
      <c r="AC3167" s="12"/>
      <c r="AD3167" s="12"/>
      <c r="AE3167" s="12"/>
      <c r="AF3167"/>
      <c r="AH3167"/>
      <c r="AI3167"/>
      <c r="AJ3167"/>
      <c r="AK3167"/>
      <c r="AL3167"/>
      <c r="AM3167"/>
      <c r="AN3167"/>
      <c r="AO3167"/>
      <c r="AP3167"/>
      <c r="AQ3167"/>
      <c r="AR3167"/>
      <c r="AS3167"/>
    </row>
    <row r="3168" spans="1:45" x14ac:dyDescent="0.25">
      <c r="A3168" s="110"/>
      <c r="B3168" s="110"/>
      <c r="R3168" s="82"/>
      <c r="S3168"/>
      <c r="T3168"/>
      <c r="U3168"/>
      <c r="V3168" s="12"/>
      <c r="W3168" s="12"/>
      <c r="X3168" s="12"/>
      <c r="Y3168" s="12"/>
      <c r="AA3168" s="12"/>
      <c r="AB3168" s="12"/>
      <c r="AC3168" s="12"/>
      <c r="AD3168" s="12"/>
      <c r="AE3168" s="12"/>
      <c r="AF3168"/>
      <c r="AH3168"/>
      <c r="AI3168"/>
      <c r="AJ3168"/>
      <c r="AK3168"/>
      <c r="AL3168"/>
      <c r="AM3168"/>
      <c r="AN3168"/>
      <c r="AO3168"/>
      <c r="AP3168"/>
      <c r="AQ3168"/>
      <c r="AR3168"/>
      <c r="AS3168"/>
    </row>
    <row r="3169" spans="1:45" x14ac:dyDescent="0.25">
      <c r="A3169" s="110"/>
      <c r="B3169" s="110"/>
      <c r="R3169" s="82"/>
      <c r="S3169"/>
      <c r="T3169"/>
      <c r="U3169"/>
      <c r="V3169" s="12"/>
      <c r="W3169" s="12"/>
      <c r="X3169" s="12"/>
      <c r="Y3169" s="12"/>
      <c r="AA3169" s="12"/>
      <c r="AB3169" s="12"/>
      <c r="AC3169" s="12"/>
      <c r="AD3169" s="12"/>
      <c r="AE3169" s="12"/>
      <c r="AF3169"/>
      <c r="AH3169"/>
      <c r="AI3169"/>
      <c r="AJ3169"/>
      <c r="AK3169"/>
      <c r="AL3169"/>
      <c r="AM3169"/>
      <c r="AN3169"/>
      <c r="AO3169"/>
      <c r="AP3169"/>
      <c r="AQ3169"/>
      <c r="AR3169"/>
      <c r="AS3169"/>
    </row>
    <row r="3170" spans="1:45" x14ac:dyDescent="0.25">
      <c r="A3170" s="110"/>
      <c r="B3170" s="110"/>
      <c r="R3170" s="82"/>
      <c r="S3170"/>
      <c r="T3170"/>
      <c r="U3170"/>
      <c r="V3170" s="12"/>
      <c r="W3170" s="12"/>
      <c r="X3170" s="12"/>
      <c r="Y3170" s="12"/>
      <c r="AA3170" s="12"/>
      <c r="AB3170" s="12"/>
      <c r="AC3170" s="12"/>
      <c r="AD3170" s="12"/>
      <c r="AE3170" s="12"/>
      <c r="AF3170"/>
      <c r="AH3170"/>
      <c r="AI3170"/>
      <c r="AJ3170"/>
      <c r="AK3170"/>
      <c r="AL3170"/>
      <c r="AM3170"/>
      <c r="AN3170"/>
      <c r="AO3170"/>
      <c r="AP3170"/>
      <c r="AQ3170"/>
      <c r="AR3170"/>
      <c r="AS3170"/>
    </row>
    <row r="3171" spans="1:45" x14ac:dyDescent="0.25">
      <c r="A3171" s="110"/>
      <c r="B3171" s="110"/>
      <c r="R3171" s="82"/>
      <c r="S3171"/>
      <c r="T3171"/>
      <c r="U3171"/>
      <c r="V3171" s="12"/>
      <c r="W3171" s="12"/>
      <c r="X3171" s="12"/>
      <c r="Y3171" s="12"/>
      <c r="AA3171" s="12"/>
      <c r="AB3171" s="12"/>
      <c r="AC3171" s="12"/>
      <c r="AD3171" s="12"/>
      <c r="AE3171" s="12"/>
      <c r="AF3171"/>
      <c r="AH3171"/>
      <c r="AI3171"/>
      <c r="AJ3171"/>
      <c r="AK3171"/>
      <c r="AL3171"/>
      <c r="AM3171"/>
      <c r="AN3171"/>
      <c r="AO3171"/>
      <c r="AP3171"/>
      <c r="AQ3171"/>
      <c r="AR3171"/>
      <c r="AS3171"/>
    </row>
    <row r="3172" spans="1:45" x14ac:dyDescent="0.25">
      <c r="A3172" s="110"/>
      <c r="B3172" s="110"/>
      <c r="R3172" s="82"/>
      <c r="S3172"/>
      <c r="T3172"/>
      <c r="U3172"/>
      <c r="V3172" s="12"/>
      <c r="W3172" s="12"/>
      <c r="X3172" s="12"/>
      <c r="Y3172" s="12"/>
      <c r="AA3172" s="12"/>
      <c r="AB3172" s="12"/>
      <c r="AC3172" s="12"/>
      <c r="AD3172" s="12"/>
      <c r="AE3172" s="12"/>
      <c r="AF3172"/>
      <c r="AH3172"/>
      <c r="AI3172"/>
      <c r="AJ3172"/>
      <c r="AK3172"/>
      <c r="AL3172"/>
      <c r="AM3172"/>
      <c r="AN3172"/>
      <c r="AO3172"/>
      <c r="AP3172"/>
      <c r="AQ3172"/>
      <c r="AR3172"/>
      <c r="AS3172"/>
    </row>
    <row r="3173" spans="1:45" x14ac:dyDescent="0.25">
      <c r="A3173" s="110"/>
      <c r="B3173" s="110"/>
      <c r="R3173" s="82"/>
      <c r="S3173"/>
      <c r="T3173"/>
      <c r="U3173"/>
      <c r="V3173" s="12"/>
      <c r="W3173" s="12"/>
      <c r="X3173" s="12"/>
      <c r="Y3173" s="12"/>
      <c r="AA3173" s="12"/>
      <c r="AB3173" s="12"/>
      <c r="AC3173" s="12"/>
      <c r="AD3173" s="12"/>
      <c r="AE3173" s="12"/>
      <c r="AF3173"/>
      <c r="AH3173"/>
      <c r="AI3173"/>
      <c r="AJ3173"/>
      <c r="AK3173"/>
      <c r="AL3173"/>
      <c r="AM3173"/>
      <c r="AN3173"/>
      <c r="AO3173"/>
      <c r="AP3173"/>
      <c r="AQ3173"/>
      <c r="AR3173"/>
      <c r="AS3173"/>
    </row>
    <row r="3174" spans="1:45" x14ac:dyDescent="0.25">
      <c r="A3174" s="110"/>
      <c r="B3174" s="110"/>
      <c r="R3174" s="82"/>
      <c r="S3174"/>
      <c r="T3174"/>
      <c r="U3174"/>
      <c r="V3174" s="12"/>
      <c r="W3174" s="12"/>
      <c r="X3174" s="12"/>
      <c r="Y3174" s="12"/>
      <c r="AA3174" s="12"/>
      <c r="AB3174" s="12"/>
      <c r="AC3174" s="12"/>
      <c r="AD3174" s="12"/>
      <c r="AE3174" s="12"/>
      <c r="AF3174"/>
      <c r="AH3174"/>
      <c r="AI3174"/>
      <c r="AJ3174"/>
      <c r="AK3174"/>
      <c r="AL3174"/>
      <c r="AM3174"/>
      <c r="AN3174"/>
      <c r="AO3174"/>
      <c r="AP3174"/>
      <c r="AQ3174"/>
      <c r="AR3174"/>
      <c r="AS3174"/>
    </row>
    <row r="3175" spans="1:45" x14ac:dyDescent="0.25">
      <c r="A3175" s="110"/>
      <c r="B3175" s="110"/>
      <c r="R3175" s="82"/>
      <c r="S3175"/>
      <c r="T3175"/>
      <c r="U3175"/>
      <c r="V3175" s="12"/>
      <c r="W3175" s="12"/>
      <c r="X3175" s="12"/>
      <c r="Y3175" s="12"/>
      <c r="AA3175" s="12"/>
      <c r="AB3175" s="12"/>
      <c r="AC3175" s="12"/>
      <c r="AD3175" s="12"/>
      <c r="AE3175" s="12"/>
      <c r="AF3175"/>
      <c r="AH3175"/>
      <c r="AI3175"/>
      <c r="AJ3175"/>
      <c r="AK3175"/>
      <c r="AL3175"/>
      <c r="AM3175"/>
      <c r="AN3175"/>
      <c r="AO3175"/>
      <c r="AP3175"/>
      <c r="AQ3175"/>
      <c r="AR3175"/>
      <c r="AS3175"/>
    </row>
    <row r="3176" spans="1:45" x14ac:dyDescent="0.25">
      <c r="A3176" s="110"/>
      <c r="B3176" s="110"/>
      <c r="R3176" s="82"/>
      <c r="S3176"/>
      <c r="T3176"/>
      <c r="U3176"/>
      <c r="V3176" s="12"/>
      <c r="W3176" s="12"/>
      <c r="X3176" s="12"/>
      <c r="Y3176" s="12"/>
      <c r="AA3176" s="12"/>
      <c r="AB3176" s="12"/>
      <c r="AC3176" s="12"/>
      <c r="AD3176" s="12"/>
      <c r="AE3176" s="12"/>
      <c r="AF3176"/>
      <c r="AH3176"/>
      <c r="AI3176"/>
      <c r="AJ3176"/>
      <c r="AK3176"/>
      <c r="AL3176"/>
      <c r="AM3176"/>
      <c r="AN3176"/>
      <c r="AO3176"/>
      <c r="AP3176"/>
      <c r="AQ3176"/>
      <c r="AR3176"/>
      <c r="AS3176"/>
    </row>
    <row r="3177" spans="1:45" x14ac:dyDescent="0.25">
      <c r="A3177" s="110"/>
      <c r="B3177" s="110"/>
      <c r="R3177" s="82"/>
      <c r="S3177"/>
      <c r="T3177"/>
      <c r="U3177"/>
      <c r="V3177" s="12"/>
      <c r="W3177" s="12"/>
      <c r="X3177" s="12"/>
      <c r="Y3177" s="12"/>
      <c r="AA3177" s="12"/>
      <c r="AB3177" s="12"/>
      <c r="AC3177" s="12"/>
      <c r="AD3177" s="12"/>
      <c r="AE3177" s="12"/>
      <c r="AF3177"/>
      <c r="AH3177"/>
      <c r="AI3177"/>
      <c r="AJ3177"/>
      <c r="AK3177"/>
      <c r="AL3177"/>
      <c r="AM3177"/>
      <c r="AN3177"/>
      <c r="AO3177"/>
      <c r="AP3177"/>
      <c r="AQ3177"/>
      <c r="AR3177"/>
      <c r="AS3177"/>
    </row>
    <row r="3178" spans="1:45" x14ac:dyDescent="0.25">
      <c r="A3178" s="110"/>
      <c r="B3178" s="110"/>
      <c r="R3178" s="82"/>
      <c r="S3178"/>
      <c r="T3178"/>
      <c r="U3178"/>
      <c r="V3178" s="12"/>
      <c r="W3178" s="12"/>
      <c r="X3178" s="12"/>
      <c r="Y3178" s="12"/>
      <c r="AA3178" s="12"/>
      <c r="AB3178" s="12"/>
      <c r="AC3178" s="12"/>
      <c r="AD3178" s="12"/>
      <c r="AE3178" s="12"/>
      <c r="AF3178"/>
      <c r="AH3178"/>
      <c r="AI3178"/>
      <c r="AJ3178"/>
      <c r="AK3178"/>
      <c r="AL3178"/>
      <c r="AM3178"/>
      <c r="AN3178"/>
      <c r="AO3178"/>
      <c r="AP3178"/>
      <c r="AQ3178"/>
      <c r="AR3178"/>
      <c r="AS3178"/>
    </row>
    <row r="3179" spans="1:45" x14ac:dyDescent="0.25">
      <c r="A3179" s="110"/>
      <c r="B3179" s="110"/>
      <c r="R3179" s="82"/>
      <c r="S3179"/>
      <c r="T3179"/>
      <c r="U3179"/>
      <c r="V3179" s="12"/>
      <c r="W3179" s="12"/>
      <c r="X3179" s="12"/>
      <c r="Y3179" s="12"/>
      <c r="AA3179" s="12"/>
      <c r="AB3179" s="12"/>
      <c r="AC3179" s="12"/>
      <c r="AD3179" s="12"/>
      <c r="AE3179" s="12"/>
      <c r="AF3179"/>
      <c r="AH3179"/>
      <c r="AI3179"/>
      <c r="AJ3179"/>
      <c r="AK3179"/>
      <c r="AL3179"/>
      <c r="AM3179"/>
      <c r="AN3179"/>
      <c r="AO3179"/>
      <c r="AP3179"/>
      <c r="AQ3179"/>
      <c r="AR3179"/>
      <c r="AS3179"/>
    </row>
    <row r="3180" spans="1:45" x14ac:dyDescent="0.25">
      <c r="A3180" s="110"/>
      <c r="B3180" s="110"/>
      <c r="R3180" s="82"/>
      <c r="S3180"/>
      <c r="T3180"/>
      <c r="U3180"/>
      <c r="V3180" s="12"/>
      <c r="W3180" s="12"/>
      <c r="X3180" s="12"/>
      <c r="Y3180" s="12"/>
      <c r="AA3180" s="12"/>
      <c r="AB3180" s="12"/>
      <c r="AC3180" s="12"/>
      <c r="AD3180" s="12"/>
      <c r="AE3180" s="12"/>
      <c r="AF3180"/>
      <c r="AH3180"/>
      <c r="AI3180"/>
      <c r="AJ3180"/>
      <c r="AK3180"/>
      <c r="AL3180"/>
      <c r="AM3180"/>
      <c r="AN3180"/>
      <c r="AO3180"/>
      <c r="AP3180"/>
      <c r="AQ3180"/>
      <c r="AR3180"/>
      <c r="AS3180"/>
    </row>
    <row r="3181" spans="1:45" x14ac:dyDescent="0.25">
      <c r="A3181" s="110"/>
      <c r="B3181" s="110"/>
      <c r="R3181" s="82"/>
      <c r="S3181"/>
      <c r="T3181"/>
      <c r="U3181"/>
      <c r="V3181" s="12"/>
      <c r="W3181" s="12"/>
      <c r="X3181" s="12"/>
      <c r="Y3181" s="12"/>
      <c r="AA3181" s="12"/>
      <c r="AB3181" s="12"/>
      <c r="AC3181" s="12"/>
      <c r="AD3181" s="12"/>
      <c r="AE3181" s="12"/>
      <c r="AF3181"/>
      <c r="AH3181"/>
      <c r="AI3181"/>
      <c r="AJ3181"/>
      <c r="AK3181"/>
      <c r="AL3181"/>
      <c r="AM3181"/>
      <c r="AN3181"/>
      <c r="AO3181"/>
      <c r="AP3181"/>
      <c r="AQ3181"/>
      <c r="AR3181"/>
      <c r="AS3181"/>
    </row>
    <row r="3182" spans="1:45" x14ac:dyDescent="0.25">
      <c r="A3182" s="110"/>
      <c r="B3182" s="110"/>
      <c r="R3182" s="82"/>
      <c r="S3182"/>
      <c r="T3182"/>
      <c r="U3182"/>
      <c r="V3182" s="12"/>
      <c r="W3182" s="12"/>
      <c r="X3182" s="12"/>
      <c r="Y3182" s="12"/>
      <c r="AA3182" s="12"/>
      <c r="AB3182" s="12"/>
      <c r="AC3182" s="12"/>
      <c r="AD3182" s="12"/>
      <c r="AE3182" s="12"/>
      <c r="AF3182"/>
      <c r="AH3182"/>
      <c r="AI3182"/>
      <c r="AJ3182"/>
      <c r="AK3182"/>
      <c r="AL3182"/>
      <c r="AM3182"/>
      <c r="AN3182"/>
      <c r="AO3182"/>
      <c r="AP3182"/>
      <c r="AQ3182"/>
      <c r="AR3182"/>
      <c r="AS3182"/>
    </row>
    <row r="3183" spans="1:45" x14ac:dyDescent="0.25">
      <c r="A3183" s="110"/>
      <c r="B3183" s="110"/>
      <c r="R3183" s="82"/>
      <c r="S3183"/>
      <c r="T3183"/>
      <c r="U3183"/>
      <c r="V3183" s="12"/>
      <c r="W3183" s="12"/>
      <c r="X3183" s="12"/>
      <c r="Y3183" s="12"/>
      <c r="AA3183" s="12"/>
      <c r="AB3183" s="12"/>
      <c r="AC3183" s="12"/>
      <c r="AD3183" s="12"/>
      <c r="AE3183" s="12"/>
      <c r="AF3183"/>
      <c r="AH3183"/>
      <c r="AI3183"/>
      <c r="AJ3183"/>
      <c r="AK3183"/>
      <c r="AL3183"/>
      <c r="AM3183"/>
      <c r="AN3183"/>
      <c r="AO3183"/>
      <c r="AP3183"/>
      <c r="AQ3183"/>
      <c r="AR3183"/>
      <c r="AS3183"/>
    </row>
    <row r="3184" spans="1:45" x14ac:dyDescent="0.25">
      <c r="A3184" s="110"/>
      <c r="B3184" s="110"/>
      <c r="R3184" s="82"/>
      <c r="S3184"/>
      <c r="T3184"/>
      <c r="U3184"/>
      <c r="V3184" s="12"/>
      <c r="W3184" s="12"/>
      <c r="X3184" s="12"/>
      <c r="Y3184" s="12"/>
      <c r="AA3184" s="12"/>
      <c r="AB3184" s="12"/>
      <c r="AC3184" s="12"/>
      <c r="AD3184" s="12"/>
      <c r="AE3184" s="12"/>
      <c r="AF3184"/>
      <c r="AH3184"/>
      <c r="AI3184"/>
      <c r="AJ3184"/>
      <c r="AK3184"/>
      <c r="AL3184"/>
      <c r="AM3184"/>
      <c r="AN3184"/>
      <c r="AO3184"/>
      <c r="AP3184"/>
      <c r="AQ3184"/>
      <c r="AR3184"/>
      <c r="AS3184"/>
    </row>
    <row r="3185" spans="1:45" x14ac:dyDescent="0.25">
      <c r="A3185" s="110"/>
      <c r="B3185" s="110"/>
      <c r="R3185" s="82"/>
      <c r="S3185"/>
      <c r="T3185"/>
      <c r="U3185"/>
      <c r="V3185" s="12"/>
      <c r="W3185" s="12"/>
      <c r="X3185" s="12"/>
      <c r="Y3185" s="12"/>
      <c r="AA3185" s="12"/>
      <c r="AB3185" s="12"/>
      <c r="AC3185" s="12"/>
      <c r="AD3185" s="12"/>
      <c r="AE3185" s="12"/>
      <c r="AF3185"/>
      <c r="AH3185"/>
      <c r="AI3185"/>
      <c r="AJ3185"/>
      <c r="AK3185"/>
      <c r="AL3185"/>
      <c r="AM3185"/>
      <c r="AN3185"/>
      <c r="AO3185"/>
      <c r="AP3185"/>
      <c r="AQ3185"/>
      <c r="AR3185"/>
      <c r="AS3185"/>
    </row>
    <row r="3186" spans="1:45" x14ac:dyDescent="0.25">
      <c r="A3186" s="110"/>
      <c r="B3186" s="110"/>
      <c r="R3186" s="82"/>
      <c r="S3186"/>
      <c r="T3186"/>
      <c r="U3186"/>
      <c r="V3186" s="12"/>
      <c r="W3186" s="12"/>
      <c r="X3186" s="12"/>
      <c r="Y3186" s="12"/>
      <c r="AA3186" s="12"/>
      <c r="AB3186" s="12"/>
      <c r="AC3186" s="12"/>
      <c r="AD3186" s="12"/>
      <c r="AE3186" s="12"/>
      <c r="AF3186"/>
      <c r="AH3186"/>
      <c r="AI3186"/>
      <c r="AJ3186"/>
      <c r="AK3186"/>
      <c r="AL3186"/>
      <c r="AM3186"/>
      <c r="AN3186"/>
      <c r="AO3186"/>
      <c r="AP3186"/>
      <c r="AQ3186"/>
      <c r="AR3186"/>
      <c r="AS3186"/>
    </row>
    <row r="3187" spans="1:45" x14ac:dyDescent="0.25">
      <c r="A3187" s="110"/>
      <c r="B3187" s="110"/>
      <c r="R3187" s="82"/>
      <c r="S3187"/>
      <c r="T3187"/>
      <c r="U3187"/>
      <c r="V3187" s="12"/>
      <c r="W3187" s="12"/>
      <c r="X3187" s="12"/>
      <c r="Y3187" s="12"/>
      <c r="AA3187" s="12"/>
      <c r="AB3187" s="12"/>
      <c r="AC3187" s="12"/>
      <c r="AD3187" s="12"/>
      <c r="AE3187" s="12"/>
      <c r="AF3187"/>
      <c r="AH3187"/>
      <c r="AI3187"/>
      <c r="AJ3187"/>
      <c r="AK3187"/>
      <c r="AL3187"/>
      <c r="AM3187"/>
      <c r="AN3187"/>
      <c r="AO3187"/>
      <c r="AP3187"/>
      <c r="AQ3187"/>
      <c r="AR3187"/>
      <c r="AS3187"/>
    </row>
    <row r="3188" spans="1:45" x14ac:dyDescent="0.25">
      <c r="A3188" s="110"/>
      <c r="B3188" s="110"/>
      <c r="R3188" s="82"/>
      <c r="S3188"/>
      <c r="T3188"/>
      <c r="U3188"/>
      <c r="V3188" s="12"/>
      <c r="W3188" s="12"/>
      <c r="X3188" s="12"/>
      <c r="Y3188" s="12"/>
      <c r="AA3188" s="12"/>
      <c r="AB3188" s="12"/>
      <c r="AC3188" s="12"/>
      <c r="AD3188" s="12"/>
      <c r="AE3188" s="12"/>
      <c r="AF3188"/>
      <c r="AH3188"/>
      <c r="AI3188"/>
      <c r="AJ3188"/>
      <c r="AK3188"/>
      <c r="AL3188"/>
      <c r="AM3188"/>
      <c r="AN3188"/>
      <c r="AO3188"/>
      <c r="AP3188"/>
      <c r="AQ3188"/>
      <c r="AR3188"/>
      <c r="AS3188"/>
    </row>
    <row r="3189" spans="1:45" x14ac:dyDescent="0.25">
      <c r="A3189" s="110"/>
      <c r="B3189" s="110"/>
      <c r="R3189" s="82"/>
      <c r="S3189"/>
      <c r="T3189"/>
      <c r="U3189"/>
      <c r="V3189" s="12"/>
      <c r="W3189" s="12"/>
      <c r="X3189" s="12"/>
      <c r="Y3189" s="12"/>
      <c r="AA3189" s="12"/>
      <c r="AB3189" s="12"/>
      <c r="AC3189" s="12"/>
      <c r="AD3189" s="12"/>
      <c r="AE3189" s="12"/>
      <c r="AF3189"/>
      <c r="AH3189"/>
      <c r="AI3189"/>
      <c r="AJ3189"/>
      <c r="AK3189"/>
      <c r="AL3189"/>
      <c r="AM3189"/>
      <c r="AN3189"/>
      <c r="AO3189"/>
      <c r="AP3189"/>
      <c r="AQ3189"/>
      <c r="AR3189"/>
      <c r="AS3189"/>
    </row>
    <row r="3190" spans="1:45" x14ac:dyDescent="0.25">
      <c r="A3190" s="110"/>
      <c r="B3190" s="110"/>
      <c r="R3190" s="82"/>
      <c r="S3190"/>
      <c r="T3190"/>
      <c r="U3190"/>
      <c r="V3190" s="12"/>
      <c r="W3190" s="12"/>
      <c r="X3190" s="12"/>
      <c r="Y3190" s="12"/>
      <c r="AA3190" s="12"/>
      <c r="AB3190" s="12"/>
      <c r="AC3190" s="12"/>
      <c r="AD3190" s="12"/>
      <c r="AE3190" s="12"/>
      <c r="AF3190"/>
      <c r="AH3190"/>
      <c r="AI3190"/>
      <c r="AJ3190"/>
      <c r="AK3190"/>
      <c r="AL3190"/>
      <c r="AM3190"/>
      <c r="AN3190"/>
      <c r="AO3190"/>
      <c r="AP3190"/>
      <c r="AQ3190"/>
      <c r="AR3190"/>
      <c r="AS3190"/>
    </row>
    <row r="3191" spans="1:45" x14ac:dyDescent="0.25">
      <c r="A3191" s="110"/>
      <c r="B3191" s="110"/>
      <c r="R3191" s="82"/>
      <c r="S3191"/>
      <c r="T3191"/>
      <c r="U3191"/>
      <c r="V3191" s="12"/>
      <c r="W3191" s="12"/>
      <c r="X3191" s="12"/>
      <c r="Y3191" s="12"/>
      <c r="AA3191" s="12"/>
      <c r="AB3191" s="12"/>
      <c r="AC3191" s="12"/>
      <c r="AD3191" s="12"/>
      <c r="AE3191" s="12"/>
      <c r="AF3191"/>
      <c r="AH3191"/>
      <c r="AI3191"/>
      <c r="AJ3191"/>
      <c r="AK3191"/>
      <c r="AL3191"/>
      <c r="AM3191"/>
      <c r="AN3191"/>
      <c r="AO3191"/>
      <c r="AP3191"/>
      <c r="AQ3191"/>
      <c r="AR3191"/>
      <c r="AS3191"/>
    </row>
    <row r="3192" spans="1:45" x14ac:dyDescent="0.25">
      <c r="A3192" s="110"/>
      <c r="B3192" s="110"/>
      <c r="R3192" s="82"/>
      <c r="S3192"/>
      <c r="T3192"/>
      <c r="U3192"/>
      <c r="V3192" s="12"/>
      <c r="W3192" s="12"/>
      <c r="X3192" s="12"/>
      <c r="Y3192" s="12"/>
      <c r="AA3192" s="12"/>
      <c r="AB3192" s="12"/>
      <c r="AC3192" s="12"/>
      <c r="AD3192" s="12"/>
      <c r="AE3192" s="12"/>
      <c r="AF3192"/>
      <c r="AH3192"/>
      <c r="AI3192"/>
      <c r="AJ3192"/>
      <c r="AK3192"/>
      <c r="AL3192"/>
      <c r="AM3192"/>
      <c r="AN3192"/>
      <c r="AO3192"/>
      <c r="AP3192"/>
      <c r="AQ3192"/>
      <c r="AR3192"/>
      <c r="AS3192"/>
    </row>
    <row r="3193" spans="1:45" x14ac:dyDescent="0.25">
      <c r="A3193" s="110"/>
      <c r="B3193" s="110"/>
      <c r="R3193" s="82"/>
      <c r="S3193"/>
      <c r="T3193"/>
      <c r="U3193"/>
      <c r="V3193" s="12"/>
      <c r="W3193" s="12"/>
      <c r="X3193" s="12"/>
      <c r="Y3193" s="12"/>
      <c r="AA3193" s="12"/>
      <c r="AB3193" s="12"/>
      <c r="AC3193" s="12"/>
      <c r="AD3193" s="12"/>
      <c r="AE3193" s="12"/>
      <c r="AF3193"/>
      <c r="AH3193"/>
      <c r="AI3193"/>
      <c r="AJ3193"/>
      <c r="AK3193"/>
      <c r="AL3193"/>
      <c r="AM3193"/>
      <c r="AN3193"/>
      <c r="AO3193"/>
      <c r="AP3193"/>
      <c r="AQ3193"/>
      <c r="AR3193"/>
      <c r="AS3193"/>
    </row>
    <row r="3194" spans="1:45" x14ac:dyDescent="0.25">
      <c r="A3194" s="110"/>
      <c r="B3194" s="110"/>
      <c r="R3194" s="82"/>
      <c r="S3194"/>
      <c r="T3194"/>
      <c r="U3194"/>
      <c r="V3194" s="12"/>
      <c r="W3194" s="12"/>
      <c r="X3194" s="12"/>
      <c r="Y3194" s="12"/>
      <c r="AA3194" s="12"/>
      <c r="AB3194" s="12"/>
      <c r="AC3194" s="12"/>
      <c r="AD3194" s="12"/>
      <c r="AE3194" s="12"/>
      <c r="AF3194"/>
      <c r="AH3194"/>
      <c r="AI3194"/>
      <c r="AJ3194"/>
      <c r="AK3194"/>
      <c r="AL3194"/>
      <c r="AM3194"/>
      <c r="AN3194"/>
      <c r="AO3194"/>
      <c r="AP3194"/>
      <c r="AQ3194"/>
      <c r="AR3194"/>
      <c r="AS3194"/>
    </row>
    <row r="3195" spans="1:45" x14ac:dyDescent="0.25">
      <c r="A3195" s="110"/>
      <c r="B3195" s="110"/>
      <c r="R3195" s="82"/>
      <c r="S3195"/>
      <c r="T3195"/>
      <c r="U3195"/>
      <c r="V3195" s="12"/>
      <c r="W3195" s="12"/>
      <c r="X3195" s="12"/>
      <c r="Y3195" s="12"/>
      <c r="AA3195" s="12"/>
      <c r="AB3195" s="12"/>
      <c r="AC3195" s="12"/>
      <c r="AD3195" s="12"/>
      <c r="AE3195" s="12"/>
      <c r="AF3195"/>
      <c r="AH3195"/>
      <c r="AI3195"/>
      <c r="AJ3195"/>
      <c r="AK3195"/>
      <c r="AL3195"/>
      <c r="AM3195"/>
      <c r="AN3195"/>
      <c r="AO3195"/>
      <c r="AP3195"/>
      <c r="AQ3195"/>
      <c r="AR3195"/>
      <c r="AS3195"/>
    </row>
    <row r="3196" spans="1:45" x14ac:dyDescent="0.25">
      <c r="A3196" s="110"/>
      <c r="B3196" s="110"/>
      <c r="R3196" s="82"/>
      <c r="S3196"/>
      <c r="T3196"/>
      <c r="U3196"/>
      <c r="V3196" s="12"/>
      <c r="W3196" s="12"/>
      <c r="X3196" s="12"/>
      <c r="Y3196" s="12"/>
      <c r="AA3196" s="12"/>
      <c r="AB3196" s="12"/>
      <c r="AC3196" s="12"/>
      <c r="AD3196" s="12"/>
      <c r="AE3196" s="12"/>
      <c r="AF3196"/>
      <c r="AH3196"/>
      <c r="AI3196"/>
      <c r="AJ3196"/>
      <c r="AK3196"/>
      <c r="AL3196"/>
      <c r="AM3196"/>
      <c r="AN3196"/>
      <c r="AO3196"/>
      <c r="AP3196"/>
      <c r="AQ3196"/>
      <c r="AR3196"/>
      <c r="AS3196"/>
    </row>
    <row r="3197" spans="1:45" x14ac:dyDescent="0.25">
      <c r="A3197" s="110"/>
      <c r="B3197" s="110"/>
      <c r="R3197" s="82"/>
      <c r="S3197"/>
      <c r="T3197"/>
      <c r="U3197"/>
      <c r="V3197" s="12"/>
      <c r="W3197" s="12"/>
      <c r="X3197" s="12"/>
      <c r="Y3197" s="12"/>
      <c r="AA3197" s="12"/>
      <c r="AB3197" s="12"/>
      <c r="AC3197" s="12"/>
      <c r="AD3197" s="12"/>
      <c r="AE3197" s="12"/>
      <c r="AF3197"/>
      <c r="AH3197"/>
      <c r="AI3197"/>
      <c r="AJ3197"/>
      <c r="AK3197"/>
      <c r="AL3197"/>
      <c r="AM3197"/>
      <c r="AN3197"/>
      <c r="AO3197"/>
      <c r="AP3197"/>
      <c r="AQ3197"/>
      <c r="AR3197"/>
      <c r="AS3197"/>
    </row>
    <row r="3198" spans="1:45" x14ac:dyDescent="0.25">
      <c r="A3198" s="110"/>
      <c r="B3198" s="110"/>
      <c r="R3198" s="82"/>
      <c r="S3198"/>
      <c r="T3198"/>
      <c r="U3198"/>
      <c r="V3198" s="12"/>
      <c r="W3198" s="12"/>
      <c r="X3198" s="12"/>
      <c r="Y3198" s="12"/>
      <c r="AA3198" s="12"/>
      <c r="AB3198" s="12"/>
      <c r="AC3198" s="12"/>
      <c r="AD3198" s="12"/>
      <c r="AE3198" s="12"/>
      <c r="AF3198"/>
      <c r="AH3198"/>
      <c r="AI3198"/>
      <c r="AJ3198"/>
      <c r="AK3198"/>
      <c r="AL3198"/>
      <c r="AM3198"/>
      <c r="AN3198"/>
      <c r="AO3198"/>
      <c r="AP3198"/>
      <c r="AQ3198"/>
      <c r="AR3198"/>
      <c r="AS3198"/>
    </row>
    <row r="3199" spans="1:45" x14ac:dyDescent="0.25">
      <c r="A3199" s="110"/>
      <c r="B3199" s="110"/>
      <c r="R3199" s="82"/>
      <c r="S3199"/>
      <c r="T3199"/>
      <c r="U3199"/>
      <c r="V3199" s="12"/>
      <c r="W3199" s="12"/>
      <c r="X3199" s="12"/>
      <c r="Y3199" s="12"/>
      <c r="AA3199" s="12"/>
      <c r="AB3199" s="12"/>
      <c r="AC3199" s="12"/>
      <c r="AD3199" s="12"/>
      <c r="AE3199" s="12"/>
      <c r="AF3199"/>
      <c r="AH3199"/>
      <c r="AI3199"/>
      <c r="AJ3199"/>
      <c r="AK3199"/>
      <c r="AL3199"/>
      <c r="AM3199"/>
      <c r="AN3199"/>
      <c r="AO3199"/>
      <c r="AP3199"/>
      <c r="AQ3199"/>
      <c r="AR3199"/>
      <c r="AS3199"/>
    </row>
    <row r="3200" spans="1:45" x14ac:dyDescent="0.25">
      <c r="A3200" s="110"/>
      <c r="B3200" s="110"/>
      <c r="R3200" s="82"/>
      <c r="S3200"/>
      <c r="T3200"/>
      <c r="U3200"/>
      <c r="V3200" s="12"/>
      <c r="W3200" s="12"/>
      <c r="X3200" s="12"/>
      <c r="Y3200" s="12"/>
      <c r="AA3200" s="12"/>
      <c r="AB3200" s="12"/>
      <c r="AC3200" s="12"/>
      <c r="AD3200" s="12"/>
      <c r="AE3200" s="12"/>
      <c r="AF3200"/>
      <c r="AH3200"/>
      <c r="AI3200"/>
      <c r="AJ3200"/>
      <c r="AK3200"/>
      <c r="AL3200"/>
      <c r="AM3200"/>
      <c r="AN3200"/>
      <c r="AO3200"/>
      <c r="AP3200"/>
      <c r="AQ3200"/>
      <c r="AR3200"/>
      <c r="AS3200"/>
    </row>
    <row r="3201" spans="1:45" x14ac:dyDescent="0.25">
      <c r="A3201" s="110"/>
      <c r="B3201" s="110"/>
      <c r="R3201" s="82"/>
      <c r="S3201"/>
      <c r="T3201"/>
      <c r="U3201"/>
      <c r="V3201" s="12"/>
      <c r="W3201" s="12"/>
      <c r="X3201" s="12"/>
      <c r="Y3201" s="12"/>
      <c r="AA3201" s="12"/>
      <c r="AB3201" s="12"/>
      <c r="AC3201" s="12"/>
      <c r="AD3201" s="12"/>
      <c r="AE3201" s="12"/>
      <c r="AF3201"/>
      <c r="AH3201"/>
      <c r="AI3201"/>
      <c r="AJ3201"/>
      <c r="AK3201"/>
      <c r="AL3201"/>
      <c r="AM3201"/>
      <c r="AN3201"/>
      <c r="AO3201"/>
      <c r="AP3201"/>
      <c r="AQ3201"/>
      <c r="AR3201"/>
      <c r="AS3201"/>
    </row>
    <row r="3202" spans="1:45" x14ac:dyDescent="0.25">
      <c r="A3202" s="110"/>
      <c r="B3202" s="110"/>
      <c r="R3202" s="82"/>
      <c r="S3202"/>
      <c r="T3202"/>
      <c r="U3202"/>
      <c r="V3202" s="12"/>
      <c r="W3202" s="12"/>
      <c r="X3202" s="12"/>
      <c r="Y3202" s="12"/>
      <c r="AA3202" s="12"/>
      <c r="AB3202" s="12"/>
      <c r="AC3202" s="12"/>
      <c r="AD3202" s="12"/>
      <c r="AE3202" s="12"/>
      <c r="AF3202"/>
      <c r="AH3202"/>
      <c r="AI3202"/>
      <c r="AJ3202"/>
      <c r="AK3202"/>
      <c r="AL3202"/>
      <c r="AM3202"/>
      <c r="AN3202"/>
      <c r="AO3202"/>
      <c r="AP3202"/>
      <c r="AQ3202"/>
      <c r="AR3202"/>
      <c r="AS3202"/>
    </row>
    <row r="3203" spans="1:45" x14ac:dyDescent="0.25">
      <c r="A3203" s="110"/>
      <c r="B3203" s="110"/>
      <c r="R3203" s="82"/>
      <c r="S3203"/>
      <c r="T3203"/>
      <c r="U3203"/>
      <c r="V3203" s="12"/>
      <c r="W3203" s="12"/>
      <c r="X3203" s="12"/>
      <c r="Y3203" s="12"/>
      <c r="AA3203" s="12"/>
      <c r="AB3203" s="12"/>
      <c r="AC3203" s="12"/>
      <c r="AD3203" s="12"/>
      <c r="AE3203" s="12"/>
      <c r="AF3203"/>
      <c r="AH3203"/>
      <c r="AI3203"/>
      <c r="AJ3203"/>
      <c r="AK3203"/>
      <c r="AL3203"/>
      <c r="AM3203"/>
      <c r="AN3203"/>
      <c r="AO3203"/>
      <c r="AP3203"/>
      <c r="AQ3203"/>
      <c r="AR3203"/>
      <c r="AS3203"/>
    </row>
    <row r="3204" spans="1:45" x14ac:dyDescent="0.25">
      <c r="A3204" s="110"/>
      <c r="B3204" s="110"/>
      <c r="R3204" s="82"/>
      <c r="S3204"/>
      <c r="T3204"/>
      <c r="U3204"/>
      <c r="V3204" s="12"/>
      <c r="W3204" s="12"/>
      <c r="X3204" s="12"/>
      <c r="Y3204" s="12"/>
      <c r="AA3204" s="12"/>
      <c r="AB3204" s="12"/>
      <c r="AC3204" s="12"/>
      <c r="AD3204" s="12"/>
      <c r="AE3204" s="12"/>
      <c r="AF3204"/>
      <c r="AH3204"/>
      <c r="AI3204"/>
      <c r="AJ3204"/>
      <c r="AK3204"/>
      <c r="AL3204"/>
      <c r="AM3204"/>
      <c r="AN3204"/>
      <c r="AO3204"/>
      <c r="AP3204"/>
      <c r="AQ3204"/>
      <c r="AR3204"/>
      <c r="AS3204"/>
    </row>
    <row r="3205" spans="1:45" x14ac:dyDescent="0.25">
      <c r="A3205" s="110"/>
      <c r="B3205" s="110"/>
      <c r="R3205" s="82"/>
      <c r="S3205"/>
      <c r="T3205"/>
      <c r="U3205"/>
      <c r="V3205" s="12"/>
      <c r="W3205" s="12"/>
      <c r="X3205" s="12"/>
      <c r="Y3205" s="12"/>
      <c r="AA3205" s="12"/>
      <c r="AB3205" s="12"/>
      <c r="AC3205" s="12"/>
      <c r="AD3205" s="12"/>
      <c r="AE3205" s="12"/>
      <c r="AF3205"/>
      <c r="AH3205"/>
      <c r="AI3205"/>
      <c r="AJ3205"/>
      <c r="AK3205"/>
      <c r="AL3205"/>
      <c r="AM3205"/>
      <c r="AN3205"/>
      <c r="AO3205"/>
      <c r="AP3205"/>
      <c r="AQ3205"/>
      <c r="AR3205"/>
      <c r="AS3205"/>
    </row>
    <row r="3206" spans="1:45" x14ac:dyDescent="0.25">
      <c r="A3206" s="110"/>
      <c r="B3206" s="110"/>
      <c r="R3206" s="82"/>
      <c r="S3206"/>
      <c r="T3206"/>
      <c r="U3206"/>
      <c r="V3206" s="12"/>
      <c r="W3206" s="12"/>
      <c r="X3206" s="12"/>
      <c r="Y3206" s="12"/>
      <c r="AA3206" s="12"/>
      <c r="AB3206" s="12"/>
      <c r="AC3206" s="12"/>
      <c r="AD3206" s="12"/>
      <c r="AE3206" s="12"/>
      <c r="AF3206"/>
      <c r="AH3206"/>
      <c r="AI3206"/>
      <c r="AJ3206"/>
      <c r="AK3206"/>
      <c r="AL3206"/>
      <c r="AM3206"/>
      <c r="AN3206"/>
      <c r="AO3206"/>
      <c r="AP3206"/>
      <c r="AQ3206"/>
      <c r="AR3206"/>
      <c r="AS3206"/>
    </row>
    <row r="3207" spans="1:45" x14ac:dyDescent="0.25">
      <c r="A3207" s="110"/>
      <c r="B3207" s="110"/>
      <c r="R3207" s="82"/>
      <c r="S3207"/>
      <c r="T3207"/>
      <c r="U3207"/>
      <c r="V3207" s="12"/>
      <c r="W3207" s="12"/>
      <c r="X3207" s="12"/>
      <c r="Y3207" s="12"/>
      <c r="AA3207" s="12"/>
      <c r="AB3207" s="12"/>
      <c r="AC3207" s="12"/>
      <c r="AD3207" s="12"/>
      <c r="AE3207" s="12"/>
      <c r="AF3207"/>
      <c r="AH3207"/>
      <c r="AI3207"/>
      <c r="AJ3207"/>
      <c r="AK3207"/>
      <c r="AL3207"/>
      <c r="AM3207"/>
      <c r="AN3207"/>
      <c r="AO3207"/>
      <c r="AP3207"/>
      <c r="AQ3207"/>
      <c r="AR3207"/>
      <c r="AS3207"/>
    </row>
    <row r="3208" spans="1:45" x14ac:dyDescent="0.25">
      <c r="A3208" s="110"/>
      <c r="B3208" s="110"/>
      <c r="R3208" s="82"/>
      <c r="S3208"/>
      <c r="T3208"/>
      <c r="U3208"/>
      <c r="V3208" s="12"/>
      <c r="W3208" s="12"/>
      <c r="X3208" s="12"/>
      <c r="Y3208" s="12"/>
      <c r="AA3208" s="12"/>
      <c r="AB3208" s="12"/>
      <c r="AC3208" s="12"/>
      <c r="AD3208" s="12"/>
      <c r="AE3208" s="12"/>
      <c r="AF3208"/>
      <c r="AH3208"/>
      <c r="AI3208"/>
      <c r="AJ3208"/>
      <c r="AK3208"/>
      <c r="AL3208"/>
      <c r="AM3208"/>
      <c r="AN3208"/>
      <c r="AO3208"/>
      <c r="AP3208"/>
      <c r="AQ3208"/>
      <c r="AR3208"/>
      <c r="AS3208"/>
    </row>
    <row r="3209" spans="1:45" x14ac:dyDescent="0.25">
      <c r="A3209" s="110"/>
      <c r="B3209" s="110"/>
      <c r="R3209" s="82"/>
      <c r="S3209"/>
      <c r="T3209"/>
      <c r="U3209"/>
      <c r="V3209" s="12"/>
      <c r="W3209" s="12"/>
      <c r="X3209" s="12"/>
      <c r="Y3209" s="12"/>
      <c r="AA3209" s="12"/>
      <c r="AB3209" s="12"/>
      <c r="AC3209" s="12"/>
      <c r="AD3209" s="12"/>
      <c r="AE3209" s="12"/>
      <c r="AF3209"/>
      <c r="AH3209"/>
      <c r="AI3209"/>
      <c r="AJ3209"/>
      <c r="AK3209"/>
      <c r="AL3209"/>
      <c r="AM3209"/>
      <c r="AN3209"/>
      <c r="AO3209"/>
      <c r="AP3209"/>
      <c r="AQ3209"/>
      <c r="AR3209"/>
      <c r="AS3209"/>
    </row>
    <row r="3210" spans="1:45" x14ac:dyDescent="0.25">
      <c r="A3210" s="110"/>
      <c r="B3210" s="110"/>
      <c r="R3210" s="82"/>
      <c r="S3210"/>
      <c r="T3210"/>
      <c r="U3210"/>
      <c r="V3210" s="12"/>
      <c r="W3210" s="12"/>
      <c r="X3210" s="12"/>
      <c r="Y3210" s="12"/>
      <c r="AA3210" s="12"/>
      <c r="AB3210" s="12"/>
      <c r="AC3210" s="12"/>
      <c r="AD3210" s="12"/>
      <c r="AE3210" s="12"/>
      <c r="AF3210"/>
      <c r="AH3210"/>
      <c r="AI3210"/>
      <c r="AJ3210"/>
      <c r="AK3210"/>
      <c r="AL3210"/>
      <c r="AM3210"/>
      <c r="AN3210"/>
      <c r="AO3210"/>
      <c r="AP3210"/>
      <c r="AQ3210"/>
      <c r="AR3210"/>
      <c r="AS3210"/>
    </row>
    <row r="3211" spans="1:45" x14ac:dyDescent="0.25">
      <c r="A3211" s="110"/>
      <c r="B3211" s="110"/>
      <c r="R3211" s="82"/>
      <c r="S3211"/>
      <c r="T3211"/>
      <c r="U3211"/>
      <c r="V3211" s="12"/>
      <c r="W3211" s="12"/>
      <c r="X3211" s="12"/>
      <c r="Y3211" s="12"/>
      <c r="AA3211" s="12"/>
      <c r="AB3211" s="12"/>
      <c r="AC3211" s="12"/>
      <c r="AD3211" s="12"/>
      <c r="AE3211" s="12"/>
      <c r="AF3211"/>
      <c r="AH3211"/>
      <c r="AI3211"/>
      <c r="AJ3211"/>
      <c r="AK3211"/>
      <c r="AL3211"/>
      <c r="AM3211"/>
      <c r="AN3211"/>
      <c r="AO3211"/>
      <c r="AP3211"/>
      <c r="AQ3211"/>
      <c r="AR3211"/>
      <c r="AS3211"/>
    </row>
    <row r="3212" spans="1:45" x14ac:dyDescent="0.25">
      <c r="A3212" s="110"/>
      <c r="B3212" s="110"/>
      <c r="R3212" s="82"/>
      <c r="S3212"/>
      <c r="T3212"/>
      <c r="U3212"/>
      <c r="V3212" s="12"/>
      <c r="W3212" s="12"/>
      <c r="X3212" s="12"/>
      <c r="Y3212" s="12"/>
      <c r="AA3212" s="12"/>
      <c r="AB3212" s="12"/>
      <c r="AC3212" s="12"/>
      <c r="AD3212" s="12"/>
      <c r="AE3212" s="12"/>
      <c r="AF3212"/>
      <c r="AH3212"/>
      <c r="AI3212"/>
      <c r="AJ3212"/>
      <c r="AK3212"/>
      <c r="AL3212"/>
      <c r="AM3212"/>
      <c r="AN3212"/>
      <c r="AO3212"/>
      <c r="AP3212"/>
      <c r="AQ3212"/>
      <c r="AR3212"/>
      <c r="AS3212"/>
    </row>
    <row r="3213" spans="1:45" x14ac:dyDescent="0.25">
      <c r="A3213" s="110"/>
      <c r="B3213" s="110"/>
      <c r="R3213" s="82"/>
      <c r="S3213"/>
      <c r="T3213"/>
      <c r="U3213"/>
      <c r="V3213" s="12"/>
      <c r="W3213" s="12"/>
      <c r="X3213" s="12"/>
      <c r="Y3213" s="12"/>
      <c r="AA3213" s="12"/>
      <c r="AB3213" s="12"/>
      <c r="AC3213" s="12"/>
      <c r="AD3213" s="12"/>
      <c r="AE3213" s="12"/>
      <c r="AF3213"/>
      <c r="AH3213"/>
      <c r="AI3213"/>
      <c r="AJ3213"/>
      <c r="AK3213"/>
      <c r="AL3213"/>
      <c r="AM3213"/>
      <c r="AN3213"/>
      <c r="AO3213"/>
      <c r="AP3213"/>
      <c r="AQ3213"/>
      <c r="AR3213"/>
      <c r="AS3213"/>
    </row>
    <row r="3214" spans="1:45" x14ac:dyDescent="0.25">
      <c r="A3214" s="110"/>
      <c r="B3214" s="110"/>
      <c r="R3214" s="82"/>
      <c r="S3214"/>
      <c r="T3214"/>
      <c r="U3214"/>
      <c r="V3214" s="12"/>
      <c r="W3214" s="12"/>
      <c r="X3214" s="12"/>
      <c r="Y3214" s="12"/>
      <c r="AA3214" s="12"/>
      <c r="AB3214" s="12"/>
      <c r="AC3214" s="12"/>
      <c r="AD3214" s="12"/>
      <c r="AE3214" s="12"/>
      <c r="AF3214"/>
      <c r="AH3214"/>
      <c r="AI3214"/>
      <c r="AJ3214"/>
      <c r="AK3214"/>
      <c r="AL3214"/>
      <c r="AM3214"/>
      <c r="AN3214"/>
      <c r="AO3214"/>
      <c r="AP3214"/>
      <c r="AQ3214"/>
      <c r="AR3214"/>
      <c r="AS3214"/>
    </row>
    <row r="3215" spans="1:45" x14ac:dyDescent="0.25">
      <c r="A3215" s="110"/>
      <c r="B3215" s="110"/>
      <c r="R3215" s="82"/>
      <c r="S3215"/>
      <c r="T3215"/>
      <c r="U3215"/>
      <c r="V3215" s="12"/>
      <c r="W3215" s="12"/>
      <c r="X3215" s="12"/>
      <c r="Y3215" s="12"/>
      <c r="AA3215" s="12"/>
      <c r="AB3215" s="12"/>
      <c r="AC3215" s="12"/>
      <c r="AD3215" s="12"/>
      <c r="AE3215" s="12"/>
      <c r="AF3215"/>
      <c r="AH3215"/>
      <c r="AI3215"/>
      <c r="AJ3215"/>
      <c r="AK3215"/>
      <c r="AL3215"/>
      <c r="AM3215"/>
      <c r="AN3215"/>
      <c r="AO3215"/>
      <c r="AP3215"/>
      <c r="AQ3215"/>
      <c r="AR3215"/>
      <c r="AS3215"/>
    </row>
    <row r="3216" spans="1:45" x14ac:dyDescent="0.25">
      <c r="A3216" s="110"/>
      <c r="B3216" s="110"/>
      <c r="R3216" s="82"/>
      <c r="S3216"/>
      <c r="T3216"/>
      <c r="U3216"/>
      <c r="V3216" s="12"/>
      <c r="W3216" s="12"/>
      <c r="X3216" s="12"/>
      <c r="Y3216" s="12"/>
      <c r="AA3216" s="12"/>
      <c r="AB3216" s="12"/>
      <c r="AC3216" s="12"/>
      <c r="AD3216" s="12"/>
      <c r="AE3216" s="12"/>
      <c r="AF3216"/>
      <c r="AH3216"/>
      <c r="AI3216"/>
      <c r="AJ3216"/>
      <c r="AK3216"/>
      <c r="AL3216"/>
      <c r="AM3216"/>
      <c r="AN3216"/>
      <c r="AO3216"/>
      <c r="AP3216"/>
      <c r="AQ3216"/>
      <c r="AR3216"/>
      <c r="AS3216"/>
    </row>
    <row r="3217" spans="1:45" x14ac:dyDescent="0.25">
      <c r="A3217" s="110"/>
      <c r="B3217" s="110"/>
      <c r="R3217" s="82"/>
      <c r="S3217"/>
      <c r="T3217"/>
      <c r="U3217"/>
      <c r="V3217" s="12"/>
      <c r="W3217" s="12"/>
      <c r="X3217" s="12"/>
      <c r="Y3217" s="12"/>
      <c r="AA3217" s="12"/>
      <c r="AB3217" s="12"/>
      <c r="AC3217" s="12"/>
      <c r="AD3217" s="12"/>
      <c r="AE3217" s="12"/>
      <c r="AF3217"/>
      <c r="AH3217"/>
      <c r="AI3217"/>
      <c r="AJ3217"/>
      <c r="AK3217"/>
      <c r="AL3217"/>
      <c r="AM3217"/>
      <c r="AN3217"/>
      <c r="AO3217"/>
      <c r="AP3217"/>
      <c r="AQ3217"/>
      <c r="AR3217"/>
      <c r="AS3217"/>
    </row>
    <row r="3218" spans="1:45" x14ac:dyDescent="0.25">
      <c r="A3218" s="110"/>
      <c r="B3218" s="110"/>
      <c r="R3218" s="82"/>
      <c r="S3218"/>
      <c r="T3218"/>
      <c r="U3218"/>
      <c r="V3218" s="12"/>
      <c r="W3218" s="12"/>
      <c r="X3218" s="12"/>
      <c r="Y3218" s="12"/>
      <c r="AA3218" s="12"/>
      <c r="AB3218" s="12"/>
      <c r="AC3218" s="12"/>
      <c r="AD3218" s="12"/>
      <c r="AE3218" s="12"/>
      <c r="AF3218"/>
      <c r="AH3218"/>
      <c r="AI3218"/>
      <c r="AJ3218"/>
      <c r="AK3218"/>
      <c r="AL3218"/>
      <c r="AM3218"/>
      <c r="AN3218"/>
      <c r="AO3218"/>
      <c r="AP3218"/>
      <c r="AQ3218"/>
      <c r="AR3218"/>
      <c r="AS3218"/>
    </row>
    <row r="3219" spans="1:45" x14ac:dyDescent="0.25">
      <c r="A3219" s="110"/>
      <c r="B3219" s="110"/>
      <c r="R3219" s="82"/>
      <c r="S3219"/>
      <c r="T3219"/>
      <c r="U3219"/>
      <c r="V3219" s="12"/>
      <c r="W3219" s="12"/>
      <c r="X3219" s="12"/>
      <c r="Y3219" s="12"/>
      <c r="AA3219" s="12"/>
      <c r="AB3219" s="12"/>
      <c r="AC3219" s="12"/>
      <c r="AD3219" s="12"/>
      <c r="AE3219" s="12"/>
      <c r="AF3219"/>
      <c r="AH3219"/>
      <c r="AI3219"/>
      <c r="AJ3219"/>
      <c r="AK3219"/>
      <c r="AL3219"/>
      <c r="AM3219"/>
      <c r="AN3219"/>
      <c r="AO3219"/>
      <c r="AP3219"/>
      <c r="AQ3219"/>
      <c r="AR3219"/>
      <c r="AS3219"/>
    </row>
    <row r="3220" spans="1:45" x14ac:dyDescent="0.25">
      <c r="A3220" s="110"/>
      <c r="B3220" s="110"/>
      <c r="R3220" s="82"/>
      <c r="S3220"/>
      <c r="T3220"/>
      <c r="U3220"/>
      <c r="V3220" s="12"/>
      <c r="W3220" s="12"/>
      <c r="X3220" s="12"/>
      <c r="Y3220" s="12"/>
      <c r="AA3220" s="12"/>
      <c r="AB3220" s="12"/>
      <c r="AC3220" s="12"/>
      <c r="AD3220" s="12"/>
      <c r="AE3220" s="12"/>
      <c r="AF3220"/>
      <c r="AH3220"/>
      <c r="AI3220"/>
      <c r="AJ3220"/>
      <c r="AK3220"/>
      <c r="AL3220"/>
      <c r="AM3220"/>
      <c r="AN3220"/>
      <c r="AO3220"/>
      <c r="AP3220"/>
      <c r="AQ3220"/>
      <c r="AR3220"/>
      <c r="AS3220"/>
    </row>
    <row r="3221" spans="1:45" x14ac:dyDescent="0.25">
      <c r="A3221" s="110"/>
      <c r="B3221" s="110"/>
      <c r="R3221" s="82"/>
      <c r="S3221"/>
      <c r="T3221"/>
      <c r="U3221"/>
      <c r="V3221" s="12"/>
      <c r="W3221" s="12"/>
      <c r="X3221" s="12"/>
      <c r="Y3221" s="12"/>
      <c r="AA3221" s="12"/>
      <c r="AB3221" s="12"/>
      <c r="AC3221" s="12"/>
      <c r="AD3221" s="12"/>
      <c r="AE3221" s="12"/>
      <c r="AF3221"/>
      <c r="AH3221"/>
      <c r="AI3221"/>
      <c r="AJ3221"/>
      <c r="AK3221"/>
      <c r="AL3221"/>
      <c r="AM3221"/>
      <c r="AN3221"/>
      <c r="AO3221"/>
      <c r="AP3221"/>
      <c r="AQ3221"/>
      <c r="AR3221"/>
      <c r="AS3221"/>
    </row>
    <row r="3222" spans="1:45" x14ac:dyDescent="0.25">
      <c r="A3222" s="110"/>
      <c r="B3222" s="110"/>
      <c r="R3222" s="82"/>
      <c r="S3222"/>
      <c r="T3222"/>
      <c r="U3222"/>
      <c r="V3222" s="12"/>
      <c r="W3222" s="12"/>
      <c r="X3222" s="12"/>
      <c r="Y3222" s="12"/>
      <c r="AA3222" s="12"/>
      <c r="AB3222" s="12"/>
      <c r="AC3222" s="12"/>
      <c r="AD3222" s="12"/>
      <c r="AE3222" s="12"/>
      <c r="AF3222"/>
      <c r="AH3222"/>
      <c r="AI3222"/>
      <c r="AJ3222"/>
      <c r="AK3222"/>
      <c r="AL3222"/>
      <c r="AM3222"/>
      <c r="AN3222"/>
      <c r="AO3222"/>
      <c r="AP3222"/>
      <c r="AQ3222"/>
      <c r="AR3222"/>
      <c r="AS3222"/>
    </row>
    <row r="3223" spans="1:45" x14ac:dyDescent="0.25">
      <c r="A3223" s="110"/>
      <c r="B3223" s="110"/>
      <c r="R3223" s="82"/>
      <c r="S3223"/>
      <c r="T3223"/>
      <c r="U3223"/>
      <c r="V3223" s="12"/>
      <c r="W3223" s="12"/>
      <c r="X3223" s="12"/>
      <c r="Y3223" s="12"/>
      <c r="AA3223" s="12"/>
      <c r="AB3223" s="12"/>
      <c r="AC3223" s="12"/>
      <c r="AD3223" s="12"/>
      <c r="AE3223" s="12"/>
      <c r="AF3223"/>
      <c r="AH3223"/>
      <c r="AI3223"/>
      <c r="AJ3223"/>
      <c r="AK3223"/>
      <c r="AL3223"/>
      <c r="AM3223"/>
      <c r="AN3223"/>
      <c r="AO3223"/>
      <c r="AP3223"/>
      <c r="AQ3223"/>
      <c r="AR3223"/>
      <c r="AS3223"/>
    </row>
    <row r="3224" spans="1:45" x14ac:dyDescent="0.25">
      <c r="A3224" s="110"/>
      <c r="B3224" s="110"/>
      <c r="R3224" s="82"/>
      <c r="S3224"/>
      <c r="T3224"/>
      <c r="U3224"/>
      <c r="V3224" s="12"/>
      <c r="W3224" s="12"/>
      <c r="X3224" s="12"/>
      <c r="Y3224" s="12"/>
      <c r="AA3224" s="12"/>
      <c r="AB3224" s="12"/>
      <c r="AC3224" s="12"/>
      <c r="AD3224" s="12"/>
      <c r="AE3224" s="12"/>
      <c r="AF3224"/>
      <c r="AH3224"/>
      <c r="AI3224"/>
      <c r="AJ3224"/>
      <c r="AK3224"/>
      <c r="AL3224"/>
      <c r="AM3224"/>
      <c r="AN3224"/>
      <c r="AO3224"/>
      <c r="AP3224"/>
      <c r="AQ3224"/>
      <c r="AR3224"/>
      <c r="AS3224"/>
    </row>
    <row r="3225" spans="1:45" x14ac:dyDescent="0.25">
      <c r="A3225" s="110"/>
      <c r="B3225" s="110"/>
      <c r="R3225" s="82"/>
      <c r="S3225"/>
      <c r="T3225"/>
      <c r="U3225"/>
      <c r="V3225" s="12"/>
      <c r="W3225" s="12"/>
      <c r="X3225" s="12"/>
      <c r="Y3225" s="12"/>
      <c r="AA3225" s="12"/>
      <c r="AB3225" s="12"/>
      <c r="AC3225" s="12"/>
      <c r="AD3225" s="12"/>
      <c r="AE3225" s="12"/>
      <c r="AF3225"/>
      <c r="AH3225"/>
      <c r="AI3225"/>
      <c r="AJ3225"/>
      <c r="AK3225"/>
      <c r="AL3225"/>
      <c r="AM3225"/>
      <c r="AN3225"/>
      <c r="AO3225"/>
      <c r="AP3225"/>
      <c r="AQ3225"/>
      <c r="AR3225"/>
      <c r="AS3225"/>
    </row>
    <row r="3226" spans="1:45" x14ac:dyDescent="0.25">
      <c r="A3226" s="110"/>
      <c r="B3226" s="110"/>
      <c r="R3226" s="82"/>
      <c r="S3226"/>
      <c r="T3226"/>
      <c r="U3226"/>
      <c r="V3226" s="12"/>
      <c r="W3226" s="12"/>
      <c r="X3226" s="12"/>
      <c r="Y3226" s="12"/>
      <c r="AA3226" s="12"/>
      <c r="AB3226" s="12"/>
      <c r="AC3226" s="12"/>
      <c r="AD3226" s="12"/>
      <c r="AE3226" s="12"/>
      <c r="AF3226"/>
      <c r="AH3226"/>
      <c r="AI3226"/>
      <c r="AJ3226"/>
      <c r="AK3226"/>
      <c r="AL3226"/>
      <c r="AM3226"/>
      <c r="AN3226"/>
      <c r="AO3226"/>
      <c r="AP3226"/>
      <c r="AQ3226"/>
      <c r="AR3226"/>
      <c r="AS3226"/>
    </row>
    <row r="3227" spans="1:45" x14ac:dyDescent="0.25">
      <c r="A3227" s="110"/>
      <c r="B3227" s="110"/>
      <c r="R3227" s="82"/>
      <c r="S3227"/>
      <c r="T3227"/>
      <c r="U3227"/>
      <c r="V3227" s="12"/>
      <c r="W3227" s="12"/>
      <c r="X3227" s="12"/>
      <c r="Y3227" s="12"/>
      <c r="AA3227" s="12"/>
      <c r="AB3227" s="12"/>
      <c r="AC3227" s="12"/>
      <c r="AD3227" s="12"/>
      <c r="AE3227" s="12"/>
      <c r="AF3227"/>
      <c r="AH3227"/>
      <c r="AI3227"/>
      <c r="AJ3227"/>
      <c r="AK3227"/>
      <c r="AL3227"/>
      <c r="AM3227"/>
      <c r="AN3227"/>
      <c r="AO3227"/>
      <c r="AP3227"/>
      <c r="AQ3227"/>
      <c r="AR3227"/>
      <c r="AS3227"/>
    </row>
    <row r="3228" spans="1:45" x14ac:dyDescent="0.25">
      <c r="A3228" s="110"/>
      <c r="B3228" s="110"/>
      <c r="R3228" s="82"/>
      <c r="S3228"/>
      <c r="T3228"/>
      <c r="U3228"/>
      <c r="V3228" s="12"/>
      <c r="W3228" s="12"/>
      <c r="X3228" s="12"/>
      <c r="Y3228" s="12"/>
      <c r="AA3228" s="12"/>
      <c r="AB3228" s="12"/>
      <c r="AC3228" s="12"/>
      <c r="AD3228" s="12"/>
      <c r="AE3228" s="12"/>
      <c r="AF3228"/>
      <c r="AH3228"/>
      <c r="AI3228"/>
      <c r="AJ3228"/>
      <c r="AK3228"/>
      <c r="AL3228"/>
      <c r="AM3228"/>
      <c r="AN3228"/>
      <c r="AO3228"/>
      <c r="AP3228"/>
      <c r="AQ3228"/>
      <c r="AR3228"/>
      <c r="AS3228"/>
    </row>
    <row r="3229" spans="1:45" x14ac:dyDescent="0.25">
      <c r="A3229" s="110"/>
      <c r="B3229" s="110"/>
      <c r="R3229" s="82"/>
      <c r="S3229"/>
      <c r="T3229"/>
      <c r="U3229"/>
      <c r="V3229" s="12"/>
      <c r="W3229" s="12"/>
      <c r="X3229" s="12"/>
      <c r="Y3229" s="12"/>
      <c r="AA3229" s="12"/>
      <c r="AB3229" s="12"/>
      <c r="AC3229" s="12"/>
      <c r="AD3229" s="12"/>
      <c r="AE3229" s="12"/>
      <c r="AF3229"/>
      <c r="AH3229"/>
      <c r="AI3229"/>
      <c r="AJ3229"/>
      <c r="AK3229"/>
      <c r="AL3229"/>
      <c r="AM3229"/>
      <c r="AN3229"/>
      <c r="AO3229"/>
      <c r="AP3229"/>
      <c r="AQ3229"/>
      <c r="AR3229"/>
      <c r="AS3229"/>
    </row>
    <row r="3230" spans="1:45" x14ac:dyDescent="0.25">
      <c r="A3230" s="110"/>
      <c r="B3230" s="110"/>
      <c r="R3230" s="82"/>
      <c r="S3230"/>
      <c r="T3230"/>
      <c r="U3230"/>
      <c r="V3230" s="12"/>
      <c r="W3230" s="12"/>
      <c r="X3230" s="12"/>
      <c r="Y3230" s="12"/>
      <c r="AA3230" s="12"/>
      <c r="AB3230" s="12"/>
      <c r="AC3230" s="12"/>
      <c r="AD3230" s="12"/>
      <c r="AE3230" s="12"/>
      <c r="AF3230"/>
      <c r="AH3230"/>
      <c r="AI3230"/>
      <c r="AJ3230"/>
      <c r="AK3230"/>
      <c r="AL3230"/>
      <c r="AM3230"/>
      <c r="AN3230"/>
      <c r="AO3230"/>
      <c r="AP3230"/>
      <c r="AQ3230"/>
      <c r="AR3230"/>
      <c r="AS3230"/>
    </row>
    <row r="3231" spans="1:45" x14ac:dyDescent="0.25">
      <c r="A3231" s="110"/>
      <c r="B3231" s="110"/>
      <c r="R3231" s="82"/>
      <c r="S3231"/>
      <c r="T3231"/>
      <c r="U3231"/>
      <c r="V3231" s="12"/>
      <c r="W3231" s="12"/>
      <c r="X3231" s="12"/>
      <c r="Y3231" s="12"/>
      <c r="AA3231" s="12"/>
      <c r="AB3231" s="12"/>
      <c r="AC3231" s="12"/>
      <c r="AD3231" s="12"/>
      <c r="AE3231" s="12"/>
      <c r="AF3231"/>
      <c r="AH3231"/>
      <c r="AI3231"/>
      <c r="AJ3231"/>
      <c r="AK3231"/>
      <c r="AL3231"/>
      <c r="AM3231"/>
      <c r="AN3231"/>
      <c r="AO3231"/>
      <c r="AP3231"/>
      <c r="AQ3231"/>
      <c r="AR3231"/>
      <c r="AS3231"/>
    </row>
    <row r="3232" spans="1:45" x14ac:dyDescent="0.25">
      <c r="A3232" s="110"/>
      <c r="B3232" s="110"/>
      <c r="R3232" s="82"/>
      <c r="S3232"/>
      <c r="T3232"/>
      <c r="U3232"/>
      <c r="V3232" s="12"/>
      <c r="W3232" s="12"/>
      <c r="X3232" s="12"/>
      <c r="Y3232" s="12"/>
      <c r="AA3232" s="12"/>
      <c r="AB3232" s="12"/>
      <c r="AC3232" s="12"/>
      <c r="AD3232" s="12"/>
      <c r="AE3232" s="12"/>
      <c r="AF3232"/>
      <c r="AH3232"/>
      <c r="AI3232"/>
      <c r="AJ3232"/>
      <c r="AK3232"/>
      <c r="AL3232"/>
      <c r="AM3232"/>
      <c r="AN3232"/>
      <c r="AO3232"/>
      <c r="AP3232"/>
      <c r="AQ3232"/>
      <c r="AR3232"/>
      <c r="AS3232"/>
    </row>
    <row r="3233" spans="1:45" x14ac:dyDescent="0.25">
      <c r="A3233" s="110"/>
      <c r="B3233" s="110"/>
      <c r="R3233" s="82"/>
      <c r="S3233"/>
      <c r="T3233"/>
      <c r="U3233"/>
      <c r="V3233" s="12"/>
      <c r="W3233" s="12"/>
      <c r="X3233" s="12"/>
      <c r="Y3233" s="12"/>
      <c r="AA3233" s="12"/>
      <c r="AB3233" s="12"/>
      <c r="AC3233" s="12"/>
      <c r="AD3233" s="12"/>
      <c r="AE3233" s="12"/>
      <c r="AF3233"/>
      <c r="AH3233"/>
      <c r="AI3233"/>
      <c r="AJ3233"/>
      <c r="AK3233"/>
      <c r="AL3233"/>
      <c r="AM3233"/>
      <c r="AN3233"/>
      <c r="AO3233"/>
      <c r="AP3233"/>
      <c r="AQ3233"/>
      <c r="AR3233"/>
      <c r="AS3233"/>
    </row>
    <row r="3234" spans="1:45" x14ac:dyDescent="0.25">
      <c r="A3234" s="110"/>
      <c r="B3234" s="110"/>
      <c r="R3234" s="82"/>
      <c r="S3234"/>
      <c r="T3234"/>
      <c r="U3234"/>
      <c r="V3234" s="12"/>
      <c r="W3234" s="12"/>
      <c r="X3234" s="12"/>
      <c r="Y3234" s="12"/>
      <c r="AA3234" s="12"/>
      <c r="AB3234" s="12"/>
      <c r="AC3234" s="12"/>
      <c r="AD3234" s="12"/>
      <c r="AE3234" s="12"/>
      <c r="AF3234"/>
      <c r="AH3234"/>
      <c r="AI3234"/>
      <c r="AJ3234"/>
      <c r="AK3234"/>
      <c r="AL3234"/>
      <c r="AM3234"/>
      <c r="AN3234"/>
      <c r="AO3234"/>
      <c r="AP3234"/>
      <c r="AQ3234"/>
      <c r="AR3234"/>
      <c r="AS3234"/>
    </row>
    <row r="3235" spans="1:45" x14ac:dyDescent="0.25">
      <c r="A3235" s="110"/>
      <c r="B3235" s="110"/>
      <c r="R3235" s="82"/>
      <c r="S3235"/>
      <c r="T3235"/>
      <c r="U3235"/>
      <c r="V3235" s="12"/>
      <c r="W3235" s="12"/>
      <c r="X3235" s="12"/>
      <c r="Y3235" s="12"/>
      <c r="AA3235" s="12"/>
      <c r="AB3235" s="12"/>
      <c r="AC3235" s="12"/>
      <c r="AD3235" s="12"/>
      <c r="AE3235" s="12"/>
      <c r="AF3235"/>
      <c r="AH3235"/>
      <c r="AI3235"/>
      <c r="AJ3235"/>
      <c r="AK3235"/>
      <c r="AL3235"/>
      <c r="AM3235"/>
      <c r="AN3235"/>
      <c r="AO3235"/>
      <c r="AP3235"/>
      <c r="AQ3235"/>
      <c r="AR3235"/>
      <c r="AS3235"/>
    </row>
    <row r="3236" spans="1:45" x14ac:dyDescent="0.25">
      <c r="A3236" s="110"/>
      <c r="B3236" s="110"/>
      <c r="R3236" s="82"/>
      <c r="S3236"/>
      <c r="T3236"/>
      <c r="U3236"/>
      <c r="V3236" s="12"/>
      <c r="W3236" s="12"/>
      <c r="X3236" s="12"/>
      <c r="Y3236" s="12"/>
      <c r="AA3236" s="12"/>
      <c r="AB3236" s="12"/>
      <c r="AC3236" s="12"/>
      <c r="AD3236" s="12"/>
      <c r="AE3236" s="12"/>
      <c r="AF3236"/>
      <c r="AH3236"/>
      <c r="AI3236"/>
      <c r="AJ3236"/>
      <c r="AK3236"/>
      <c r="AL3236"/>
      <c r="AM3236"/>
      <c r="AN3236"/>
      <c r="AO3236"/>
      <c r="AP3236"/>
      <c r="AQ3236"/>
      <c r="AR3236"/>
      <c r="AS3236"/>
    </row>
    <row r="3237" spans="1:45" x14ac:dyDescent="0.25">
      <c r="A3237" s="110"/>
      <c r="B3237" s="110"/>
      <c r="R3237" s="82"/>
      <c r="S3237"/>
      <c r="T3237"/>
      <c r="U3237"/>
      <c r="V3237" s="12"/>
      <c r="W3237" s="12"/>
      <c r="X3237" s="12"/>
      <c r="Y3237" s="12"/>
      <c r="AA3237" s="12"/>
      <c r="AB3237" s="12"/>
      <c r="AC3237" s="12"/>
      <c r="AD3237" s="12"/>
      <c r="AE3237" s="12"/>
      <c r="AF3237"/>
      <c r="AH3237"/>
      <c r="AI3237"/>
      <c r="AJ3237"/>
      <c r="AK3237"/>
      <c r="AL3237"/>
      <c r="AM3237"/>
      <c r="AN3237"/>
      <c r="AO3237"/>
      <c r="AP3237"/>
      <c r="AQ3237"/>
      <c r="AR3237"/>
      <c r="AS3237"/>
    </row>
    <row r="3238" spans="1:45" x14ac:dyDescent="0.25">
      <c r="A3238" s="110"/>
      <c r="B3238" s="110"/>
      <c r="R3238" s="82"/>
      <c r="S3238"/>
      <c r="T3238"/>
      <c r="U3238"/>
      <c r="V3238" s="12"/>
      <c r="W3238" s="12"/>
      <c r="X3238" s="12"/>
      <c r="Y3238" s="12"/>
      <c r="AA3238" s="12"/>
      <c r="AB3238" s="12"/>
      <c r="AC3238" s="12"/>
      <c r="AD3238" s="12"/>
      <c r="AE3238" s="12"/>
      <c r="AF3238"/>
      <c r="AH3238"/>
      <c r="AI3238"/>
      <c r="AJ3238"/>
      <c r="AK3238"/>
      <c r="AL3238"/>
      <c r="AM3238"/>
      <c r="AN3238"/>
      <c r="AO3238"/>
      <c r="AP3238"/>
      <c r="AQ3238"/>
      <c r="AR3238"/>
      <c r="AS3238"/>
    </row>
    <row r="3239" spans="1:45" x14ac:dyDescent="0.25">
      <c r="A3239" s="110"/>
      <c r="B3239" s="110"/>
      <c r="R3239" s="82"/>
      <c r="S3239"/>
      <c r="T3239"/>
      <c r="U3239"/>
      <c r="V3239" s="12"/>
      <c r="W3239" s="12"/>
      <c r="X3239" s="12"/>
      <c r="Y3239" s="12"/>
      <c r="AA3239" s="12"/>
      <c r="AB3239" s="12"/>
      <c r="AC3239" s="12"/>
      <c r="AD3239" s="12"/>
      <c r="AE3239" s="12"/>
      <c r="AF3239"/>
      <c r="AH3239"/>
      <c r="AI3239"/>
      <c r="AJ3239"/>
      <c r="AK3239"/>
      <c r="AL3239"/>
      <c r="AM3239"/>
      <c r="AN3239"/>
      <c r="AO3239"/>
      <c r="AP3239"/>
      <c r="AQ3239"/>
      <c r="AR3239"/>
      <c r="AS3239"/>
    </row>
    <row r="3240" spans="1:45" x14ac:dyDescent="0.25">
      <c r="A3240" s="110"/>
      <c r="B3240" s="110"/>
      <c r="R3240" s="82"/>
      <c r="S3240"/>
      <c r="T3240"/>
      <c r="U3240"/>
      <c r="V3240" s="12"/>
      <c r="W3240" s="12"/>
      <c r="X3240" s="12"/>
      <c r="Y3240" s="12"/>
      <c r="AA3240" s="12"/>
      <c r="AB3240" s="12"/>
      <c r="AC3240" s="12"/>
      <c r="AD3240" s="12"/>
      <c r="AE3240" s="12"/>
      <c r="AF3240"/>
      <c r="AH3240"/>
      <c r="AI3240"/>
      <c r="AJ3240"/>
      <c r="AK3240"/>
      <c r="AL3240"/>
      <c r="AM3240"/>
      <c r="AN3240"/>
      <c r="AO3240"/>
      <c r="AP3240"/>
      <c r="AQ3240"/>
      <c r="AR3240"/>
      <c r="AS3240"/>
    </row>
    <row r="3241" spans="1:45" x14ac:dyDescent="0.25">
      <c r="A3241" s="110"/>
      <c r="B3241" s="110"/>
      <c r="R3241" s="82"/>
      <c r="S3241"/>
      <c r="T3241"/>
      <c r="U3241"/>
      <c r="V3241" s="12"/>
      <c r="W3241" s="12"/>
      <c r="X3241" s="12"/>
      <c r="Y3241" s="12"/>
      <c r="AA3241" s="12"/>
      <c r="AB3241" s="12"/>
      <c r="AC3241" s="12"/>
      <c r="AD3241" s="12"/>
      <c r="AE3241" s="12"/>
      <c r="AF3241"/>
      <c r="AH3241"/>
      <c r="AI3241"/>
      <c r="AJ3241"/>
      <c r="AK3241"/>
      <c r="AL3241"/>
      <c r="AM3241"/>
      <c r="AN3241"/>
      <c r="AO3241"/>
      <c r="AP3241"/>
      <c r="AQ3241"/>
      <c r="AR3241"/>
      <c r="AS3241"/>
    </row>
    <row r="3242" spans="1:45" x14ac:dyDescent="0.25">
      <c r="A3242" s="110"/>
      <c r="B3242" s="110"/>
      <c r="R3242" s="82"/>
      <c r="S3242"/>
      <c r="T3242"/>
      <c r="U3242"/>
      <c r="V3242" s="12"/>
      <c r="W3242" s="12"/>
      <c r="X3242" s="12"/>
      <c r="Y3242" s="12"/>
      <c r="AA3242" s="12"/>
      <c r="AB3242" s="12"/>
      <c r="AC3242" s="12"/>
      <c r="AD3242" s="12"/>
      <c r="AE3242" s="12"/>
      <c r="AF3242"/>
      <c r="AH3242"/>
      <c r="AI3242"/>
      <c r="AJ3242"/>
      <c r="AK3242"/>
      <c r="AL3242"/>
      <c r="AM3242"/>
      <c r="AN3242"/>
      <c r="AO3242"/>
      <c r="AP3242"/>
      <c r="AQ3242"/>
      <c r="AR3242"/>
      <c r="AS3242"/>
    </row>
    <row r="3243" spans="1:45" x14ac:dyDescent="0.25">
      <c r="A3243" s="110"/>
      <c r="B3243" s="110"/>
      <c r="R3243" s="82"/>
      <c r="S3243"/>
      <c r="T3243"/>
      <c r="U3243"/>
      <c r="V3243" s="12"/>
      <c r="W3243" s="12"/>
      <c r="X3243" s="12"/>
      <c r="Y3243" s="12"/>
      <c r="AA3243" s="12"/>
      <c r="AB3243" s="12"/>
      <c r="AC3243" s="12"/>
      <c r="AD3243" s="12"/>
      <c r="AE3243" s="12"/>
      <c r="AF3243"/>
      <c r="AH3243"/>
      <c r="AI3243"/>
      <c r="AJ3243"/>
      <c r="AK3243"/>
      <c r="AL3243"/>
      <c r="AM3243"/>
      <c r="AN3243"/>
      <c r="AO3243"/>
      <c r="AP3243"/>
      <c r="AQ3243"/>
      <c r="AR3243"/>
      <c r="AS3243"/>
    </row>
    <row r="3244" spans="1:45" x14ac:dyDescent="0.25">
      <c r="A3244" s="110"/>
      <c r="B3244" s="110"/>
      <c r="R3244" s="82"/>
      <c r="S3244"/>
      <c r="T3244"/>
      <c r="U3244"/>
      <c r="V3244" s="12"/>
      <c r="W3244" s="12"/>
      <c r="X3244" s="12"/>
      <c r="Y3244" s="12"/>
      <c r="AA3244" s="12"/>
      <c r="AB3244" s="12"/>
      <c r="AC3244" s="12"/>
      <c r="AD3244" s="12"/>
      <c r="AE3244" s="12"/>
      <c r="AF3244"/>
      <c r="AH3244"/>
      <c r="AI3244"/>
      <c r="AJ3244"/>
      <c r="AK3244"/>
      <c r="AL3244"/>
      <c r="AM3244"/>
      <c r="AN3244"/>
      <c r="AO3244"/>
      <c r="AP3244"/>
      <c r="AQ3244"/>
      <c r="AR3244"/>
      <c r="AS3244"/>
    </row>
    <row r="3245" spans="1:45" x14ac:dyDescent="0.25">
      <c r="A3245" s="110"/>
      <c r="B3245" s="110"/>
      <c r="R3245" s="82"/>
      <c r="S3245"/>
      <c r="T3245"/>
      <c r="U3245"/>
      <c r="V3245" s="12"/>
      <c r="W3245" s="12"/>
      <c r="X3245" s="12"/>
      <c r="Y3245" s="12"/>
      <c r="AA3245" s="12"/>
      <c r="AB3245" s="12"/>
      <c r="AC3245" s="12"/>
      <c r="AD3245" s="12"/>
      <c r="AE3245" s="12"/>
      <c r="AF3245"/>
      <c r="AH3245"/>
      <c r="AI3245"/>
      <c r="AJ3245"/>
      <c r="AK3245"/>
      <c r="AL3245"/>
      <c r="AM3245"/>
      <c r="AN3245"/>
      <c r="AO3245"/>
      <c r="AP3245"/>
      <c r="AQ3245"/>
      <c r="AR3245"/>
      <c r="AS3245"/>
    </row>
    <row r="3246" spans="1:45" x14ac:dyDescent="0.25">
      <c r="A3246" s="110"/>
      <c r="B3246" s="110"/>
      <c r="R3246" s="82"/>
      <c r="S3246"/>
      <c r="T3246"/>
      <c r="U3246"/>
      <c r="V3246" s="12"/>
      <c r="W3246" s="12"/>
      <c r="X3246" s="12"/>
      <c r="Y3246" s="12"/>
      <c r="AA3246" s="12"/>
      <c r="AB3246" s="12"/>
      <c r="AC3246" s="12"/>
      <c r="AD3246" s="12"/>
      <c r="AE3246" s="12"/>
      <c r="AF3246"/>
      <c r="AH3246"/>
      <c r="AI3246"/>
      <c r="AJ3246"/>
      <c r="AK3246"/>
      <c r="AL3246"/>
      <c r="AM3246"/>
      <c r="AN3246"/>
      <c r="AO3246"/>
      <c r="AP3246"/>
      <c r="AQ3246"/>
      <c r="AR3246"/>
      <c r="AS3246"/>
    </row>
    <row r="3247" spans="1:45" x14ac:dyDescent="0.25">
      <c r="A3247" s="110"/>
      <c r="B3247" s="110"/>
      <c r="R3247" s="82"/>
      <c r="S3247"/>
      <c r="T3247"/>
      <c r="U3247"/>
      <c r="V3247" s="12"/>
      <c r="W3247" s="12"/>
      <c r="X3247" s="12"/>
      <c r="Y3247" s="12"/>
      <c r="AA3247" s="12"/>
      <c r="AB3247" s="12"/>
      <c r="AC3247" s="12"/>
      <c r="AD3247" s="12"/>
      <c r="AE3247" s="12"/>
      <c r="AF3247"/>
      <c r="AH3247"/>
      <c r="AI3247"/>
      <c r="AJ3247"/>
      <c r="AK3247"/>
      <c r="AL3247"/>
      <c r="AM3247"/>
      <c r="AN3247"/>
      <c r="AO3247"/>
      <c r="AP3247"/>
      <c r="AQ3247"/>
      <c r="AR3247"/>
      <c r="AS3247"/>
    </row>
    <row r="3248" spans="1:45" x14ac:dyDescent="0.25">
      <c r="A3248" s="110"/>
      <c r="B3248" s="110"/>
      <c r="R3248" s="82"/>
      <c r="S3248"/>
      <c r="T3248"/>
      <c r="U3248"/>
      <c r="V3248" s="12"/>
      <c r="W3248" s="12"/>
      <c r="X3248" s="12"/>
      <c r="Y3248" s="12"/>
      <c r="AA3248" s="12"/>
      <c r="AB3248" s="12"/>
      <c r="AC3248" s="12"/>
      <c r="AD3248" s="12"/>
      <c r="AE3248" s="12"/>
      <c r="AF3248"/>
      <c r="AH3248"/>
      <c r="AI3248"/>
      <c r="AJ3248"/>
      <c r="AK3248"/>
      <c r="AL3248"/>
      <c r="AM3248"/>
      <c r="AN3248"/>
      <c r="AO3248"/>
      <c r="AP3248"/>
      <c r="AQ3248"/>
      <c r="AR3248"/>
      <c r="AS3248"/>
    </row>
    <row r="3249" spans="1:45" x14ac:dyDescent="0.25">
      <c r="A3249" s="110"/>
      <c r="B3249" s="110"/>
      <c r="R3249" s="82"/>
      <c r="S3249"/>
      <c r="T3249"/>
      <c r="U3249"/>
      <c r="V3249" s="12"/>
      <c r="W3249" s="12"/>
      <c r="X3249" s="12"/>
      <c r="Y3249" s="12"/>
      <c r="AA3249" s="12"/>
      <c r="AB3249" s="12"/>
      <c r="AC3249" s="12"/>
      <c r="AD3249" s="12"/>
      <c r="AE3249" s="12"/>
      <c r="AF3249"/>
      <c r="AH3249"/>
      <c r="AI3249"/>
      <c r="AJ3249"/>
      <c r="AK3249"/>
      <c r="AL3249"/>
      <c r="AM3249"/>
      <c r="AN3249"/>
      <c r="AO3249"/>
      <c r="AP3249"/>
      <c r="AQ3249"/>
      <c r="AR3249"/>
      <c r="AS3249"/>
    </row>
    <row r="3250" spans="1:45" x14ac:dyDescent="0.25">
      <c r="A3250" s="110"/>
      <c r="B3250" s="110"/>
      <c r="R3250" s="82"/>
      <c r="S3250"/>
      <c r="T3250"/>
      <c r="U3250"/>
      <c r="V3250" s="12"/>
      <c r="W3250" s="12"/>
      <c r="X3250" s="12"/>
      <c r="Y3250" s="12"/>
      <c r="AA3250" s="12"/>
      <c r="AB3250" s="12"/>
      <c r="AC3250" s="12"/>
      <c r="AD3250" s="12"/>
      <c r="AE3250" s="12"/>
      <c r="AF3250"/>
      <c r="AH3250"/>
      <c r="AI3250"/>
      <c r="AJ3250"/>
      <c r="AK3250"/>
      <c r="AL3250"/>
      <c r="AM3250"/>
      <c r="AN3250"/>
      <c r="AO3250"/>
      <c r="AP3250"/>
      <c r="AQ3250"/>
      <c r="AR3250"/>
      <c r="AS3250"/>
    </row>
    <row r="3251" spans="1:45" x14ac:dyDescent="0.25">
      <c r="A3251" s="110"/>
      <c r="B3251" s="110"/>
      <c r="R3251" s="82"/>
      <c r="S3251"/>
      <c r="T3251"/>
      <c r="U3251"/>
      <c r="V3251" s="12"/>
      <c r="W3251" s="12"/>
      <c r="X3251" s="12"/>
      <c r="Y3251" s="12"/>
      <c r="AA3251" s="12"/>
      <c r="AB3251" s="12"/>
      <c r="AC3251" s="12"/>
      <c r="AD3251" s="12"/>
      <c r="AE3251" s="12"/>
      <c r="AF3251"/>
      <c r="AH3251"/>
      <c r="AI3251"/>
      <c r="AJ3251"/>
      <c r="AK3251"/>
      <c r="AL3251"/>
      <c r="AM3251"/>
      <c r="AN3251"/>
      <c r="AO3251"/>
      <c r="AP3251"/>
      <c r="AQ3251"/>
      <c r="AR3251"/>
      <c r="AS3251"/>
    </row>
    <row r="3252" spans="1:45" x14ac:dyDescent="0.25">
      <c r="A3252" s="110"/>
      <c r="B3252" s="110"/>
      <c r="R3252" s="82"/>
      <c r="S3252"/>
      <c r="T3252"/>
      <c r="U3252"/>
      <c r="V3252" s="12"/>
      <c r="W3252" s="12"/>
      <c r="X3252" s="12"/>
      <c r="Y3252" s="12"/>
      <c r="AA3252" s="12"/>
      <c r="AB3252" s="12"/>
      <c r="AC3252" s="12"/>
      <c r="AD3252" s="12"/>
      <c r="AE3252" s="12"/>
      <c r="AF3252"/>
      <c r="AH3252"/>
      <c r="AI3252"/>
      <c r="AJ3252"/>
      <c r="AK3252"/>
      <c r="AL3252"/>
      <c r="AM3252"/>
      <c r="AN3252"/>
      <c r="AO3252"/>
      <c r="AP3252"/>
      <c r="AQ3252"/>
      <c r="AR3252"/>
      <c r="AS3252"/>
    </row>
    <row r="3253" spans="1:45" x14ac:dyDescent="0.25">
      <c r="A3253" s="110"/>
      <c r="B3253" s="110"/>
      <c r="R3253" s="82"/>
      <c r="S3253"/>
      <c r="T3253"/>
      <c r="U3253"/>
      <c r="V3253" s="12"/>
      <c r="W3253" s="12"/>
      <c r="X3253" s="12"/>
      <c r="Y3253" s="12"/>
      <c r="AA3253" s="12"/>
      <c r="AB3253" s="12"/>
      <c r="AC3253" s="12"/>
      <c r="AD3253" s="12"/>
      <c r="AE3253" s="12"/>
      <c r="AF3253"/>
      <c r="AH3253"/>
      <c r="AI3253"/>
      <c r="AJ3253"/>
      <c r="AK3253"/>
      <c r="AL3253"/>
      <c r="AM3253"/>
      <c r="AN3253"/>
      <c r="AO3253"/>
      <c r="AP3253"/>
      <c r="AQ3253"/>
      <c r="AR3253"/>
      <c r="AS3253"/>
    </row>
    <row r="3254" spans="1:45" x14ac:dyDescent="0.25">
      <c r="A3254" s="110"/>
      <c r="B3254" s="110"/>
      <c r="R3254" s="82"/>
      <c r="S3254"/>
      <c r="T3254"/>
      <c r="U3254"/>
      <c r="V3254" s="12"/>
      <c r="W3254" s="12"/>
      <c r="X3254" s="12"/>
      <c r="Y3254" s="12"/>
      <c r="AA3254" s="12"/>
      <c r="AB3254" s="12"/>
      <c r="AC3254" s="12"/>
      <c r="AD3254" s="12"/>
      <c r="AE3254" s="12"/>
      <c r="AF3254"/>
      <c r="AH3254"/>
      <c r="AI3254"/>
      <c r="AJ3254"/>
      <c r="AK3254"/>
      <c r="AL3254"/>
      <c r="AM3254"/>
      <c r="AN3254"/>
      <c r="AO3254"/>
      <c r="AP3254"/>
      <c r="AQ3254"/>
      <c r="AR3254"/>
      <c r="AS3254"/>
    </row>
    <row r="3255" spans="1:45" x14ac:dyDescent="0.25">
      <c r="A3255" s="110"/>
      <c r="B3255" s="110"/>
      <c r="R3255" s="82"/>
      <c r="S3255"/>
      <c r="T3255"/>
      <c r="U3255"/>
      <c r="V3255" s="12"/>
      <c r="W3255" s="12"/>
      <c r="X3255" s="12"/>
      <c r="Y3255" s="12"/>
      <c r="AA3255" s="12"/>
      <c r="AB3255" s="12"/>
      <c r="AC3255" s="12"/>
      <c r="AD3255" s="12"/>
      <c r="AE3255" s="12"/>
      <c r="AF3255"/>
      <c r="AH3255"/>
      <c r="AI3255"/>
      <c r="AJ3255"/>
      <c r="AK3255"/>
      <c r="AL3255"/>
      <c r="AM3255"/>
      <c r="AN3255"/>
      <c r="AO3255"/>
      <c r="AP3255"/>
      <c r="AQ3255"/>
      <c r="AR3255"/>
      <c r="AS3255"/>
    </row>
    <row r="3256" spans="1:45" x14ac:dyDescent="0.25">
      <c r="A3256" s="110"/>
      <c r="B3256" s="110"/>
      <c r="R3256" s="82"/>
      <c r="S3256"/>
      <c r="T3256"/>
      <c r="U3256"/>
      <c r="V3256" s="12"/>
      <c r="W3256" s="12"/>
      <c r="X3256" s="12"/>
      <c r="Y3256" s="12"/>
      <c r="AA3256" s="12"/>
      <c r="AB3256" s="12"/>
      <c r="AC3256" s="12"/>
      <c r="AD3256" s="12"/>
      <c r="AE3256" s="12"/>
      <c r="AF3256"/>
      <c r="AH3256"/>
      <c r="AI3256"/>
      <c r="AJ3256"/>
      <c r="AK3256"/>
      <c r="AL3256"/>
      <c r="AM3256"/>
      <c r="AN3256"/>
      <c r="AO3256"/>
      <c r="AP3256"/>
      <c r="AQ3256"/>
      <c r="AR3256"/>
      <c r="AS3256"/>
    </row>
    <row r="3257" spans="1:45" x14ac:dyDescent="0.25">
      <c r="A3257" s="110"/>
      <c r="B3257" s="110"/>
      <c r="R3257" s="82"/>
      <c r="S3257"/>
      <c r="T3257"/>
      <c r="U3257"/>
      <c r="V3257" s="12"/>
      <c r="W3257" s="12"/>
      <c r="X3257" s="12"/>
      <c r="Y3257" s="12"/>
      <c r="AA3257" s="12"/>
      <c r="AB3257" s="12"/>
      <c r="AC3257" s="12"/>
      <c r="AD3257" s="12"/>
      <c r="AE3257" s="12"/>
      <c r="AF3257"/>
      <c r="AH3257"/>
      <c r="AI3257"/>
      <c r="AJ3257"/>
      <c r="AK3257"/>
      <c r="AL3257"/>
      <c r="AM3257"/>
      <c r="AN3257"/>
      <c r="AO3257"/>
      <c r="AP3257"/>
      <c r="AQ3257"/>
      <c r="AR3257"/>
      <c r="AS3257"/>
    </row>
    <row r="3258" spans="1:45" x14ac:dyDescent="0.25">
      <c r="A3258" s="110"/>
      <c r="B3258" s="110"/>
      <c r="R3258" s="82"/>
      <c r="S3258"/>
      <c r="T3258"/>
      <c r="U3258"/>
      <c r="V3258" s="12"/>
      <c r="W3258" s="12"/>
      <c r="X3258" s="12"/>
      <c r="Y3258" s="12"/>
      <c r="AA3258" s="12"/>
      <c r="AB3258" s="12"/>
      <c r="AC3258" s="12"/>
      <c r="AD3258" s="12"/>
      <c r="AE3258" s="12"/>
      <c r="AF3258"/>
      <c r="AH3258"/>
      <c r="AI3258"/>
      <c r="AJ3258"/>
      <c r="AK3258"/>
      <c r="AL3258"/>
      <c r="AM3258"/>
      <c r="AN3258"/>
      <c r="AO3258"/>
      <c r="AP3258"/>
      <c r="AQ3258"/>
      <c r="AR3258"/>
      <c r="AS3258"/>
    </row>
    <row r="3259" spans="1:45" x14ac:dyDescent="0.25">
      <c r="A3259" s="110"/>
      <c r="B3259" s="110"/>
      <c r="R3259" s="82"/>
      <c r="S3259"/>
      <c r="T3259"/>
      <c r="U3259"/>
      <c r="V3259" s="12"/>
      <c r="W3259" s="12"/>
      <c r="X3259" s="12"/>
      <c r="Y3259" s="12"/>
      <c r="AA3259" s="12"/>
      <c r="AB3259" s="12"/>
      <c r="AC3259" s="12"/>
      <c r="AD3259" s="12"/>
      <c r="AE3259" s="12"/>
      <c r="AF3259"/>
      <c r="AH3259"/>
      <c r="AI3259"/>
      <c r="AJ3259"/>
      <c r="AK3259"/>
      <c r="AL3259"/>
      <c r="AM3259"/>
      <c r="AN3259"/>
      <c r="AO3259"/>
      <c r="AP3259"/>
      <c r="AQ3259"/>
      <c r="AR3259"/>
      <c r="AS3259"/>
    </row>
    <row r="3260" spans="1:45" x14ac:dyDescent="0.25">
      <c r="A3260" s="110"/>
      <c r="B3260" s="110"/>
      <c r="R3260" s="82"/>
      <c r="S3260"/>
      <c r="T3260"/>
      <c r="U3260"/>
      <c r="V3260" s="12"/>
      <c r="W3260" s="12"/>
      <c r="X3260" s="12"/>
      <c r="Y3260" s="12"/>
      <c r="AA3260" s="12"/>
      <c r="AB3260" s="12"/>
      <c r="AC3260" s="12"/>
      <c r="AD3260" s="12"/>
      <c r="AE3260" s="12"/>
      <c r="AF3260"/>
      <c r="AH3260"/>
      <c r="AI3260"/>
      <c r="AJ3260"/>
      <c r="AK3260"/>
      <c r="AL3260"/>
      <c r="AM3260"/>
      <c r="AN3260"/>
      <c r="AO3260"/>
      <c r="AP3260"/>
      <c r="AQ3260"/>
      <c r="AR3260"/>
      <c r="AS3260"/>
    </row>
    <row r="3261" spans="1:45" x14ac:dyDescent="0.25">
      <c r="A3261" s="110"/>
      <c r="B3261" s="110"/>
      <c r="R3261" s="82"/>
      <c r="S3261"/>
      <c r="T3261"/>
      <c r="U3261"/>
      <c r="V3261" s="12"/>
      <c r="W3261" s="12"/>
      <c r="X3261" s="12"/>
      <c r="Y3261" s="12"/>
      <c r="AA3261" s="12"/>
      <c r="AB3261" s="12"/>
      <c r="AC3261" s="12"/>
      <c r="AD3261" s="12"/>
      <c r="AE3261" s="12"/>
      <c r="AF3261"/>
      <c r="AH3261"/>
      <c r="AI3261"/>
      <c r="AJ3261"/>
      <c r="AK3261"/>
      <c r="AL3261"/>
      <c r="AM3261"/>
      <c r="AN3261"/>
      <c r="AO3261"/>
      <c r="AP3261"/>
      <c r="AQ3261"/>
      <c r="AR3261"/>
      <c r="AS3261"/>
    </row>
    <row r="3262" spans="1:45" x14ac:dyDescent="0.25">
      <c r="A3262" s="110"/>
      <c r="B3262" s="110"/>
      <c r="R3262" s="82"/>
      <c r="S3262"/>
      <c r="T3262"/>
      <c r="U3262"/>
      <c r="V3262" s="12"/>
      <c r="W3262" s="12"/>
      <c r="X3262" s="12"/>
      <c r="Y3262" s="12"/>
      <c r="AA3262" s="12"/>
      <c r="AB3262" s="12"/>
      <c r="AC3262" s="12"/>
      <c r="AD3262" s="12"/>
      <c r="AE3262" s="12"/>
      <c r="AF3262"/>
      <c r="AH3262"/>
      <c r="AI3262"/>
      <c r="AJ3262"/>
      <c r="AK3262"/>
      <c r="AL3262"/>
      <c r="AM3262"/>
      <c r="AN3262"/>
      <c r="AO3262"/>
      <c r="AP3262"/>
      <c r="AQ3262"/>
      <c r="AR3262"/>
      <c r="AS3262"/>
    </row>
    <row r="3263" spans="1:45" x14ac:dyDescent="0.25">
      <c r="A3263" s="110"/>
      <c r="B3263" s="110"/>
      <c r="R3263" s="82"/>
      <c r="S3263"/>
      <c r="T3263"/>
      <c r="U3263"/>
      <c r="V3263" s="12"/>
      <c r="W3263" s="12"/>
      <c r="X3263" s="12"/>
      <c r="Y3263" s="12"/>
      <c r="AA3263" s="12"/>
      <c r="AB3263" s="12"/>
      <c r="AC3263" s="12"/>
      <c r="AD3263" s="12"/>
      <c r="AE3263" s="12"/>
      <c r="AF3263"/>
      <c r="AH3263"/>
      <c r="AI3263"/>
      <c r="AJ3263"/>
      <c r="AK3263"/>
      <c r="AL3263"/>
      <c r="AM3263"/>
      <c r="AN3263"/>
      <c r="AO3263"/>
      <c r="AP3263"/>
      <c r="AQ3263"/>
      <c r="AR3263"/>
      <c r="AS3263"/>
    </row>
    <row r="3264" spans="1:45" x14ac:dyDescent="0.25">
      <c r="A3264" s="110"/>
      <c r="B3264" s="110"/>
      <c r="R3264" s="82"/>
      <c r="S3264"/>
      <c r="T3264"/>
      <c r="U3264"/>
      <c r="V3264" s="12"/>
      <c r="W3264" s="12"/>
      <c r="X3264" s="12"/>
      <c r="Y3264" s="12"/>
      <c r="AA3264" s="12"/>
      <c r="AB3264" s="12"/>
      <c r="AC3264" s="12"/>
      <c r="AD3264" s="12"/>
      <c r="AE3264" s="12"/>
      <c r="AF3264"/>
      <c r="AH3264"/>
      <c r="AI3264"/>
      <c r="AJ3264"/>
      <c r="AK3264"/>
      <c r="AL3264"/>
      <c r="AM3264"/>
      <c r="AN3264"/>
      <c r="AO3264"/>
      <c r="AP3264"/>
      <c r="AQ3264"/>
      <c r="AR3264"/>
      <c r="AS3264"/>
    </row>
    <row r="3265" spans="1:45" x14ac:dyDescent="0.25">
      <c r="A3265" s="110"/>
      <c r="B3265" s="110"/>
      <c r="R3265" s="82"/>
      <c r="S3265"/>
      <c r="T3265"/>
      <c r="U3265"/>
      <c r="V3265" s="12"/>
      <c r="W3265" s="12"/>
      <c r="X3265" s="12"/>
      <c r="Y3265" s="12"/>
      <c r="AA3265" s="12"/>
      <c r="AB3265" s="12"/>
      <c r="AC3265" s="12"/>
      <c r="AD3265" s="12"/>
      <c r="AE3265" s="12"/>
      <c r="AF3265"/>
      <c r="AH3265"/>
      <c r="AI3265"/>
      <c r="AJ3265"/>
      <c r="AK3265"/>
      <c r="AL3265"/>
      <c r="AM3265"/>
      <c r="AN3265"/>
      <c r="AO3265"/>
      <c r="AP3265"/>
      <c r="AQ3265"/>
      <c r="AR3265"/>
      <c r="AS3265"/>
    </row>
    <row r="3266" spans="1:45" x14ac:dyDescent="0.25">
      <c r="A3266" s="110"/>
      <c r="B3266" s="110"/>
      <c r="R3266" s="82"/>
      <c r="S3266"/>
      <c r="T3266"/>
      <c r="U3266"/>
      <c r="V3266" s="12"/>
      <c r="W3266" s="12"/>
      <c r="X3266" s="12"/>
      <c r="Y3266" s="12"/>
      <c r="AA3266" s="12"/>
      <c r="AB3266" s="12"/>
      <c r="AC3266" s="12"/>
      <c r="AD3266" s="12"/>
      <c r="AE3266" s="12"/>
      <c r="AF3266"/>
      <c r="AH3266"/>
      <c r="AI3266"/>
      <c r="AJ3266"/>
      <c r="AK3266"/>
      <c r="AL3266"/>
      <c r="AM3266"/>
      <c r="AN3266"/>
      <c r="AO3266"/>
      <c r="AP3266"/>
      <c r="AQ3266"/>
      <c r="AR3266"/>
      <c r="AS3266"/>
    </row>
    <row r="3267" spans="1:45" x14ac:dyDescent="0.25">
      <c r="A3267" s="110"/>
      <c r="B3267" s="110"/>
      <c r="R3267" s="82"/>
      <c r="S3267"/>
      <c r="T3267"/>
      <c r="U3267"/>
      <c r="V3267" s="12"/>
      <c r="W3267" s="12"/>
      <c r="X3267" s="12"/>
      <c r="Y3267" s="12"/>
      <c r="AA3267" s="12"/>
      <c r="AB3267" s="12"/>
      <c r="AC3267" s="12"/>
      <c r="AD3267" s="12"/>
      <c r="AE3267" s="12"/>
      <c r="AF3267"/>
      <c r="AH3267"/>
      <c r="AI3267"/>
      <c r="AJ3267"/>
      <c r="AK3267"/>
      <c r="AL3267"/>
      <c r="AM3267"/>
      <c r="AN3267"/>
      <c r="AO3267"/>
      <c r="AP3267"/>
      <c r="AQ3267"/>
      <c r="AR3267"/>
      <c r="AS3267"/>
    </row>
    <row r="3268" spans="1:45" x14ac:dyDescent="0.25">
      <c r="A3268" s="110"/>
      <c r="B3268" s="110"/>
      <c r="R3268" s="82"/>
      <c r="S3268"/>
      <c r="T3268"/>
      <c r="U3268"/>
      <c r="V3268" s="12"/>
      <c r="W3268" s="12"/>
      <c r="X3268" s="12"/>
      <c r="Y3268" s="12"/>
      <c r="AA3268" s="12"/>
      <c r="AB3268" s="12"/>
      <c r="AC3268" s="12"/>
      <c r="AD3268" s="12"/>
      <c r="AE3268" s="12"/>
      <c r="AF3268"/>
      <c r="AH3268"/>
      <c r="AI3268"/>
      <c r="AJ3268"/>
      <c r="AK3268"/>
      <c r="AL3268"/>
      <c r="AM3268"/>
      <c r="AN3268"/>
      <c r="AO3268"/>
      <c r="AP3268"/>
      <c r="AQ3268"/>
      <c r="AR3268"/>
      <c r="AS3268"/>
    </row>
    <row r="3269" spans="1:45" x14ac:dyDescent="0.25">
      <c r="A3269" s="110"/>
      <c r="B3269" s="110"/>
      <c r="R3269" s="82"/>
      <c r="S3269"/>
      <c r="T3269"/>
      <c r="U3269"/>
      <c r="V3269" s="12"/>
      <c r="W3269" s="12"/>
      <c r="X3269" s="12"/>
      <c r="Y3269" s="12"/>
      <c r="AA3269" s="12"/>
      <c r="AB3269" s="12"/>
      <c r="AC3269" s="12"/>
      <c r="AD3269" s="12"/>
      <c r="AE3269" s="12"/>
      <c r="AF3269"/>
      <c r="AH3269"/>
      <c r="AI3269"/>
      <c r="AJ3269"/>
      <c r="AK3269"/>
      <c r="AL3269"/>
      <c r="AM3269"/>
      <c r="AN3269"/>
      <c r="AO3269"/>
      <c r="AP3269"/>
      <c r="AQ3269"/>
      <c r="AR3269"/>
      <c r="AS3269"/>
    </row>
    <row r="3270" spans="1:45" x14ac:dyDescent="0.25">
      <c r="A3270" s="110"/>
      <c r="B3270" s="110"/>
      <c r="R3270" s="82"/>
      <c r="S3270"/>
      <c r="T3270"/>
      <c r="U3270"/>
      <c r="V3270" s="12"/>
      <c r="W3270" s="12"/>
      <c r="X3270" s="12"/>
      <c r="Y3270" s="12"/>
      <c r="AA3270" s="12"/>
      <c r="AB3270" s="12"/>
      <c r="AC3270" s="12"/>
      <c r="AD3270" s="12"/>
      <c r="AE3270" s="12"/>
      <c r="AF3270"/>
      <c r="AH3270"/>
      <c r="AI3270"/>
      <c r="AJ3270"/>
      <c r="AK3270"/>
      <c r="AL3270"/>
      <c r="AM3270"/>
      <c r="AN3270"/>
      <c r="AO3270"/>
      <c r="AP3270"/>
      <c r="AQ3270"/>
      <c r="AR3270"/>
      <c r="AS3270"/>
    </row>
    <row r="3271" spans="1:45" x14ac:dyDescent="0.25">
      <c r="A3271" s="110"/>
      <c r="B3271" s="110"/>
      <c r="R3271" s="82"/>
      <c r="S3271"/>
      <c r="T3271"/>
      <c r="U3271"/>
      <c r="V3271" s="12"/>
      <c r="W3271" s="12"/>
      <c r="X3271" s="12"/>
      <c r="Y3271" s="12"/>
      <c r="AA3271" s="12"/>
      <c r="AB3271" s="12"/>
      <c r="AC3271" s="12"/>
      <c r="AD3271" s="12"/>
      <c r="AE3271" s="12"/>
      <c r="AF3271"/>
      <c r="AH3271"/>
      <c r="AI3271"/>
      <c r="AJ3271"/>
      <c r="AK3271"/>
      <c r="AL3271"/>
      <c r="AM3271"/>
      <c r="AN3271"/>
      <c r="AO3271"/>
      <c r="AP3271"/>
      <c r="AQ3271"/>
      <c r="AR3271"/>
      <c r="AS3271"/>
    </row>
    <row r="3272" spans="1:45" x14ac:dyDescent="0.25">
      <c r="A3272" s="110"/>
      <c r="B3272" s="110"/>
      <c r="R3272" s="82"/>
      <c r="S3272"/>
      <c r="T3272"/>
      <c r="U3272"/>
      <c r="V3272" s="12"/>
      <c r="W3272" s="12"/>
      <c r="X3272" s="12"/>
      <c r="Y3272" s="12"/>
      <c r="AA3272" s="12"/>
      <c r="AB3272" s="12"/>
      <c r="AC3272" s="12"/>
      <c r="AD3272" s="12"/>
      <c r="AE3272" s="12"/>
      <c r="AF3272"/>
      <c r="AH3272"/>
      <c r="AI3272"/>
      <c r="AJ3272"/>
      <c r="AK3272"/>
      <c r="AL3272"/>
      <c r="AM3272"/>
      <c r="AN3272"/>
      <c r="AO3272"/>
      <c r="AP3272"/>
      <c r="AQ3272"/>
      <c r="AR3272"/>
      <c r="AS3272"/>
    </row>
    <row r="3273" spans="1:45" x14ac:dyDescent="0.25">
      <c r="A3273" s="110"/>
      <c r="B3273" s="110"/>
      <c r="R3273" s="82"/>
      <c r="S3273"/>
      <c r="T3273"/>
      <c r="U3273"/>
      <c r="V3273" s="12"/>
      <c r="W3273" s="12"/>
      <c r="X3273" s="12"/>
      <c r="Y3273" s="12"/>
      <c r="AA3273" s="12"/>
      <c r="AB3273" s="12"/>
      <c r="AC3273" s="12"/>
      <c r="AD3273" s="12"/>
      <c r="AE3273" s="12"/>
      <c r="AF3273"/>
      <c r="AH3273"/>
      <c r="AI3273"/>
      <c r="AJ3273"/>
      <c r="AK3273"/>
      <c r="AL3273"/>
      <c r="AM3273"/>
      <c r="AN3273"/>
      <c r="AO3273"/>
      <c r="AP3273"/>
      <c r="AQ3273"/>
      <c r="AR3273"/>
      <c r="AS3273"/>
    </row>
    <row r="3274" spans="1:45" x14ac:dyDescent="0.25">
      <c r="A3274" s="110"/>
      <c r="B3274" s="110"/>
      <c r="R3274" s="82"/>
      <c r="S3274"/>
      <c r="T3274"/>
      <c r="U3274"/>
      <c r="V3274" s="12"/>
      <c r="W3274" s="12"/>
      <c r="X3274" s="12"/>
      <c r="Y3274" s="12"/>
      <c r="AA3274" s="12"/>
      <c r="AB3274" s="12"/>
      <c r="AC3274" s="12"/>
      <c r="AD3274" s="12"/>
      <c r="AE3274" s="12"/>
      <c r="AF3274"/>
      <c r="AH3274"/>
      <c r="AI3274"/>
      <c r="AJ3274"/>
      <c r="AK3274"/>
      <c r="AL3274"/>
      <c r="AM3274"/>
      <c r="AN3274"/>
      <c r="AO3274"/>
      <c r="AP3274"/>
      <c r="AQ3274"/>
      <c r="AR3274"/>
      <c r="AS3274"/>
    </row>
    <row r="3275" spans="1:45" x14ac:dyDescent="0.25">
      <c r="A3275" s="110"/>
      <c r="B3275" s="110"/>
      <c r="R3275" s="82"/>
      <c r="S3275"/>
      <c r="T3275"/>
      <c r="U3275"/>
      <c r="V3275" s="12"/>
      <c r="W3275" s="12"/>
      <c r="X3275" s="12"/>
      <c r="Y3275" s="12"/>
      <c r="AA3275" s="12"/>
      <c r="AB3275" s="12"/>
      <c r="AC3275" s="12"/>
      <c r="AD3275" s="12"/>
      <c r="AE3275" s="12"/>
      <c r="AF3275"/>
      <c r="AH3275"/>
      <c r="AI3275"/>
      <c r="AJ3275"/>
      <c r="AK3275"/>
      <c r="AL3275"/>
      <c r="AM3275"/>
      <c r="AN3275"/>
      <c r="AO3275"/>
      <c r="AP3275"/>
      <c r="AQ3275"/>
      <c r="AR3275"/>
      <c r="AS3275"/>
    </row>
    <row r="3276" spans="1:45" x14ac:dyDescent="0.25">
      <c r="A3276" s="110"/>
      <c r="B3276" s="110"/>
      <c r="R3276" s="82"/>
      <c r="S3276"/>
      <c r="T3276"/>
      <c r="U3276"/>
      <c r="V3276" s="12"/>
      <c r="W3276" s="12"/>
      <c r="X3276" s="12"/>
      <c r="Y3276" s="12"/>
      <c r="AA3276" s="12"/>
      <c r="AB3276" s="12"/>
      <c r="AC3276" s="12"/>
      <c r="AD3276" s="12"/>
      <c r="AE3276" s="12"/>
      <c r="AF3276"/>
      <c r="AH3276"/>
      <c r="AI3276"/>
      <c r="AJ3276"/>
      <c r="AK3276"/>
      <c r="AL3276"/>
      <c r="AM3276"/>
      <c r="AN3276"/>
      <c r="AO3276"/>
      <c r="AP3276"/>
      <c r="AQ3276"/>
      <c r="AR3276"/>
      <c r="AS3276"/>
    </row>
    <row r="3277" spans="1:45" x14ac:dyDescent="0.25">
      <c r="A3277" s="110"/>
      <c r="B3277" s="110"/>
      <c r="R3277" s="82"/>
      <c r="S3277"/>
      <c r="T3277"/>
      <c r="U3277"/>
      <c r="V3277" s="12"/>
      <c r="W3277" s="12"/>
      <c r="X3277" s="12"/>
      <c r="Y3277" s="12"/>
      <c r="AA3277" s="12"/>
      <c r="AB3277" s="12"/>
      <c r="AC3277" s="12"/>
      <c r="AD3277" s="12"/>
      <c r="AE3277" s="12"/>
      <c r="AF3277"/>
      <c r="AH3277"/>
      <c r="AI3277"/>
      <c r="AJ3277"/>
      <c r="AK3277"/>
      <c r="AL3277"/>
      <c r="AM3277"/>
      <c r="AN3277"/>
      <c r="AO3277"/>
      <c r="AP3277"/>
      <c r="AQ3277"/>
      <c r="AR3277"/>
      <c r="AS3277"/>
    </row>
    <row r="3278" spans="1:45" x14ac:dyDescent="0.25">
      <c r="A3278" s="110"/>
      <c r="B3278" s="110"/>
      <c r="R3278" s="82"/>
      <c r="S3278"/>
      <c r="T3278"/>
      <c r="U3278"/>
      <c r="V3278" s="12"/>
      <c r="W3278" s="12"/>
      <c r="X3278" s="12"/>
      <c r="Y3278" s="12"/>
      <c r="AA3278" s="12"/>
      <c r="AB3278" s="12"/>
      <c r="AC3278" s="12"/>
      <c r="AD3278" s="12"/>
      <c r="AE3278" s="12"/>
      <c r="AF3278"/>
      <c r="AH3278"/>
      <c r="AI3278"/>
      <c r="AJ3278"/>
      <c r="AK3278"/>
      <c r="AL3278"/>
      <c r="AM3278"/>
      <c r="AN3278"/>
      <c r="AO3278"/>
      <c r="AP3278"/>
      <c r="AQ3278"/>
      <c r="AR3278"/>
      <c r="AS3278"/>
    </row>
    <row r="3279" spans="1:45" x14ac:dyDescent="0.25">
      <c r="A3279" s="110"/>
      <c r="B3279" s="110"/>
      <c r="R3279" s="82"/>
      <c r="S3279"/>
      <c r="T3279"/>
      <c r="U3279"/>
      <c r="V3279" s="12"/>
      <c r="W3279" s="12"/>
      <c r="X3279" s="12"/>
      <c r="Y3279" s="12"/>
      <c r="AA3279" s="12"/>
      <c r="AB3279" s="12"/>
      <c r="AC3279" s="12"/>
      <c r="AD3279" s="12"/>
      <c r="AE3279" s="12"/>
      <c r="AF3279"/>
      <c r="AH3279"/>
      <c r="AI3279"/>
      <c r="AJ3279"/>
      <c r="AK3279"/>
      <c r="AL3279"/>
      <c r="AM3279"/>
      <c r="AN3279"/>
      <c r="AO3279"/>
      <c r="AP3279"/>
      <c r="AQ3279"/>
      <c r="AR3279"/>
      <c r="AS3279"/>
    </row>
    <row r="3280" spans="1:45" x14ac:dyDescent="0.25">
      <c r="A3280" s="110"/>
      <c r="B3280" s="110"/>
      <c r="R3280" s="82"/>
      <c r="S3280"/>
      <c r="T3280"/>
      <c r="U3280"/>
      <c r="V3280" s="12"/>
      <c r="W3280" s="12"/>
      <c r="X3280" s="12"/>
      <c r="Y3280" s="12"/>
      <c r="AA3280" s="12"/>
      <c r="AB3280" s="12"/>
      <c r="AC3280" s="12"/>
      <c r="AD3280" s="12"/>
      <c r="AE3280" s="12"/>
      <c r="AF3280"/>
      <c r="AH3280"/>
      <c r="AI3280"/>
      <c r="AJ3280"/>
      <c r="AK3280"/>
      <c r="AL3280"/>
      <c r="AM3280"/>
      <c r="AN3280"/>
      <c r="AO3280"/>
      <c r="AP3280"/>
      <c r="AQ3280"/>
      <c r="AR3280"/>
      <c r="AS3280"/>
    </row>
    <row r="3281" spans="1:45" x14ac:dyDescent="0.25">
      <c r="A3281" s="110"/>
      <c r="B3281" s="110"/>
      <c r="R3281" s="82"/>
      <c r="S3281"/>
      <c r="T3281"/>
      <c r="U3281"/>
      <c r="V3281" s="12"/>
      <c r="W3281" s="12"/>
      <c r="X3281" s="12"/>
      <c r="Y3281" s="12"/>
      <c r="AA3281" s="12"/>
      <c r="AB3281" s="12"/>
      <c r="AC3281" s="12"/>
      <c r="AD3281" s="12"/>
      <c r="AE3281" s="12"/>
      <c r="AF3281"/>
      <c r="AH3281"/>
      <c r="AI3281"/>
      <c r="AJ3281"/>
      <c r="AK3281"/>
      <c r="AL3281"/>
      <c r="AM3281"/>
      <c r="AN3281"/>
      <c r="AO3281"/>
      <c r="AP3281"/>
      <c r="AQ3281"/>
      <c r="AR3281"/>
      <c r="AS3281"/>
    </row>
    <row r="3282" spans="1:45" x14ac:dyDescent="0.25">
      <c r="A3282" s="110"/>
      <c r="B3282" s="110"/>
      <c r="R3282" s="82"/>
      <c r="S3282"/>
      <c r="T3282"/>
      <c r="U3282"/>
      <c r="V3282" s="12"/>
      <c r="W3282" s="12"/>
      <c r="X3282" s="12"/>
      <c r="Y3282" s="12"/>
      <c r="AA3282" s="12"/>
      <c r="AB3282" s="12"/>
      <c r="AC3282" s="12"/>
      <c r="AD3282" s="12"/>
      <c r="AE3282" s="12"/>
      <c r="AF3282"/>
      <c r="AH3282"/>
      <c r="AI3282"/>
      <c r="AJ3282"/>
      <c r="AK3282"/>
      <c r="AL3282"/>
      <c r="AM3282"/>
      <c r="AN3282"/>
      <c r="AO3282"/>
      <c r="AP3282"/>
      <c r="AQ3282"/>
      <c r="AR3282"/>
      <c r="AS3282"/>
    </row>
    <row r="3283" spans="1:45" x14ac:dyDescent="0.25">
      <c r="A3283" s="110"/>
      <c r="B3283" s="110"/>
      <c r="R3283" s="82"/>
      <c r="S3283"/>
      <c r="T3283"/>
      <c r="U3283"/>
      <c r="V3283" s="12"/>
      <c r="W3283" s="12"/>
      <c r="X3283" s="12"/>
      <c r="Y3283" s="12"/>
      <c r="AA3283" s="12"/>
      <c r="AB3283" s="12"/>
      <c r="AC3283" s="12"/>
      <c r="AD3283" s="12"/>
      <c r="AE3283" s="12"/>
      <c r="AF3283"/>
      <c r="AH3283"/>
      <c r="AI3283"/>
      <c r="AJ3283"/>
      <c r="AK3283"/>
      <c r="AL3283"/>
      <c r="AM3283"/>
      <c r="AN3283"/>
      <c r="AO3283"/>
      <c r="AP3283"/>
      <c r="AQ3283"/>
      <c r="AR3283"/>
      <c r="AS3283"/>
    </row>
    <row r="3284" spans="1:45" x14ac:dyDescent="0.25">
      <c r="A3284" s="110"/>
      <c r="B3284" s="110"/>
      <c r="R3284" s="82"/>
      <c r="S3284"/>
      <c r="T3284"/>
      <c r="U3284"/>
      <c r="V3284" s="12"/>
      <c r="W3284" s="12"/>
      <c r="X3284" s="12"/>
      <c r="Y3284" s="12"/>
      <c r="AA3284" s="12"/>
      <c r="AB3284" s="12"/>
      <c r="AC3284" s="12"/>
      <c r="AD3284" s="12"/>
      <c r="AE3284" s="12"/>
      <c r="AF3284"/>
      <c r="AH3284"/>
      <c r="AI3284"/>
      <c r="AJ3284"/>
      <c r="AK3284"/>
      <c r="AL3284"/>
      <c r="AM3284"/>
      <c r="AN3284"/>
      <c r="AO3284"/>
      <c r="AP3284"/>
      <c r="AQ3284"/>
      <c r="AR3284"/>
      <c r="AS3284"/>
    </row>
    <row r="3285" spans="1:45" x14ac:dyDescent="0.25">
      <c r="A3285" s="110"/>
      <c r="B3285" s="110"/>
      <c r="R3285" s="82"/>
      <c r="S3285"/>
      <c r="T3285"/>
      <c r="U3285"/>
      <c r="V3285" s="12"/>
      <c r="W3285" s="12"/>
      <c r="X3285" s="12"/>
      <c r="Y3285" s="12"/>
      <c r="AA3285" s="12"/>
      <c r="AB3285" s="12"/>
      <c r="AC3285" s="12"/>
      <c r="AD3285" s="12"/>
      <c r="AE3285" s="12"/>
      <c r="AF3285"/>
      <c r="AH3285"/>
      <c r="AI3285"/>
      <c r="AJ3285"/>
      <c r="AK3285"/>
      <c r="AL3285"/>
      <c r="AM3285"/>
      <c r="AN3285"/>
      <c r="AO3285"/>
      <c r="AP3285"/>
      <c r="AQ3285"/>
      <c r="AR3285"/>
      <c r="AS3285"/>
    </row>
    <row r="3286" spans="1:45" x14ac:dyDescent="0.25">
      <c r="A3286" s="110"/>
      <c r="B3286" s="110"/>
      <c r="R3286" s="82"/>
      <c r="S3286"/>
      <c r="T3286"/>
      <c r="U3286"/>
      <c r="V3286" s="12"/>
      <c r="W3286" s="12"/>
      <c r="X3286" s="12"/>
      <c r="Y3286" s="12"/>
      <c r="AA3286" s="12"/>
      <c r="AB3286" s="12"/>
      <c r="AC3286" s="12"/>
      <c r="AD3286" s="12"/>
      <c r="AE3286" s="12"/>
      <c r="AF3286"/>
      <c r="AH3286"/>
      <c r="AI3286"/>
      <c r="AJ3286"/>
      <c r="AK3286"/>
      <c r="AL3286"/>
      <c r="AM3286"/>
      <c r="AN3286"/>
      <c r="AO3286"/>
      <c r="AP3286"/>
      <c r="AQ3286"/>
      <c r="AR3286"/>
      <c r="AS3286"/>
    </row>
    <row r="3287" spans="1:45" x14ac:dyDescent="0.25">
      <c r="A3287" s="110"/>
      <c r="B3287" s="110"/>
      <c r="R3287" s="82"/>
      <c r="S3287"/>
      <c r="T3287"/>
      <c r="U3287"/>
      <c r="V3287" s="12"/>
      <c r="W3287" s="12"/>
      <c r="X3287" s="12"/>
      <c r="Y3287" s="12"/>
      <c r="AA3287" s="12"/>
      <c r="AB3287" s="12"/>
      <c r="AC3287" s="12"/>
      <c r="AD3287" s="12"/>
      <c r="AE3287" s="12"/>
      <c r="AF3287"/>
      <c r="AH3287"/>
      <c r="AI3287"/>
      <c r="AJ3287"/>
      <c r="AK3287"/>
      <c r="AL3287"/>
      <c r="AM3287"/>
      <c r="AN3287"/>
      <c r="AO3287"/>
      <c r="AP3287"/>
      <c r="AQ3287"/>
      <c r="AR3287"/>
      <c r="AS3287"/>
    </row>
    <row r="3288" spans="1:45" x14ac:dyDescent="0.25">
      <c r="A3288" s="110"/>
      <c r="B3288" s="110"/>
      <c r="R3288" s="82"/>
      <c r="S3288"/>
      <c r="T3288"/>
      <c r="U3288"/>
      <c r="V3288" s="12"/>
      <c r="W3288" s="12"/>
      <c r="X3288" s="12"/>
      <c r="Y3288" s="12"/>
      <c r="AA3288" s="12"/>
      <c r="AB3288" s="12"/>
      <c r="AC3288" s="12"/>
      <c r="AD3288" s="12"/>
      <c r="AE3288" s="12"/>
      <c r="AF3288"/>
      <c r="AH3288"/>
      <c r="AI3288"/>
      <c r="AJ3288"/>
      <c r="AK3288"/>
      <c r="AL3288"/>
      <c r="AM3288"/>
      <c r="AN3288"/>
      <c r="AO3288"/>
      <c r="AP3288"/>
      <c r="AQ3288"/>
      <c r="AR3288"/>
      <c r="AS3288"/>
    </row>
    <row r="3289" spans="1:45" x14ac:dyDescent="0.25">
      <c r="A3289" s="110"/>
      <c r="B3289" s="110"/>
      <c r="R3289" s="82"/>
      <c r="S3289"/>
      <c r="T3289"/>
      <c r="U3289"/>
      <c r="V3289" s="12"/>
      <c r="W3289" s="12"/>
      <c r="X3289" s="12"/>
      <c r="Y3289" s="12"/>
      <c r="AA3289" s="12"/>
      <c r="AB3289" s="12"/>
      <c r="AC3289" s="12"/>
      <c r="AD3289" s="12"/>
      <c r="AE3289" s="12"/>
      <c r="AF3289"/>
      <c r="AH3289"/>
      <c r="AI3289"/>
      <c r="AJ3289"/>
      <c r="AK3289"/>
      <c r="AL3289"/>
      <c r="AM3289"/>
      <c r="AN3289"/>
      <c r="AO3289"/>
      <c r="AP3289"/>
      <c r="AQ3289"/>
      <c r="AR3289"/>
      <c r="AS3289"/>
    </row>
    <row r="3290" spans="1:45" x14ac:dyDescent="0.25">
      <c r="A3290" s="110"/>
      <c r="B3290" s="110"/>
      <c r="R3290" s="82"/>
      <c r="S3290"/>
      <c r="T3290"/>
      <c r="U3290"/>
      <c r="V3290" s="12"/>
      <c r="W3290" s="12"/>
      <c r="X3290" s="12"/>
      <c r="Y3290" s="12"/>
      <c r="AA3290" s="12"/>
      <c r="AB3290" s="12"/>
      <c r="AC3290" s="12"/>
      <c r="AD3290" s="12"/>
      <c r="AE3290" s="12"/>
      <c r="AF3290"/>
      <c r="AH3290"/>
      <c r="AI3290"/>
      <c r="AJ3290"/>
      <c r="AK3290"/>
      <c r="AL3290"/>
      <c r="AM3290"/>
      <c r="AN3290"/>
      <c r="AO3290"/>
      <c r="AP3290"/>
      <c r="AQ3290"/>
      <c r="AR3290"/>
      <c r="AS3290"/>
    </row>
    <row r="3291" spans="1:45" x14ac:dyDescent="0.25">
      <c r="A3291" s="110"/>
      <c r="B3291" s="110"/>
      <c r="R3291" s="82"/>
      <c r="S3291"/>
      <c r="T3291"/>
      <c r="U3291"/>
      <c r="V3291" s="12"/>
      <c r="W3291" s="12"/>
      <c r="X3291" s="12"/>
      <c r="Y3291" s="12"/>
      <c r="AA3291" s="12"/>
      <c r="AB3291" s="12"/>
      <c r="AC3291" s="12"/>
      <c r="AD3291" s="12"/>
      <c r="AE3291" s="12"/>
      <c r="AF3291"/>
      <c r="AH3291"/>
      <c r="AI3291"/>
      <c r="AJ3291"/>
      <c r="AK3291"/>
      <c r="AL3291"/>
      <c r="AM3291"/>
      <c r="AN3291"/>
      <c r="AO3291"/>
      <c r="AP3291"/>
      <c r="AQ3291"/>
      <c r="AR3291"/>
      <c r="AS3291"/>
    </row>
    <row r="3292" spans="1:45" x14ac:dyDescent="0.25">
      <c r="A3292" s="110"/>
      <c r="B3292" s="110"/>
      <c r="R3292" s="82"/>
      <c r="S3292"/>
      <c r="T3292"/>
      <c r="U3292"/>
      <c r="V3292" s="12"/>
      <c r="W3292" s="12"/>
      <c r="X3292" s="12"/>
      <c r="Y3292" s="12"/>
      <c r="AA3292" s="12"/>
      <c r="AB3292" s="12"/>
      <c r="AC3292" s="12"/>
      <c r="AD3292" s="12"/>
      <c r="AE3292" s="12"/>
      <c r="AF3292"/>
      <c r="AH3292"/>
      <c r="AI3292"/>
      <c r="AJ3292"/>
      <c r="AK3292"/>
      <c r="AL3292"/>
      <c r="AM3292"/>
      <c r="AN3292"/>
      <c r="AO3292"/>
      <c r="AP3292"/>
      <c r="AQ3292"/>
      <c r="AR3292"/>
      <c r="AS3292"/>
    </row>
    <row r="3293" spans="1:45" x14ac:dyDescent="0.25">
      <c r="A3293" s="110"/>
      <c r="B3293" s="110"/>
      <c r="R3293" s="82"/>
      <c r="S3293"/>
      <c r="T3293"/>
      <c r="U3293"/>
      <c r="V3293" s="12"/>
      <c r="W3293" s="12"/>
      <c r="X3293" s="12"/>
      <c r="Y3293" s="12"/>
      <c r="AA3293" s="12"/>
      <c r="AB3293" s="12"/>
      <c r="AC3293" s="12"/>
      <c r="AD3293" s="12"/>
      <c r="AE3293" s="12"/>
      <c r="AF3293"/>
      <c r="AH3293"/>
      <c r="AI3293"/>
      <c r="AJ3293"/>
      <c r="AK3293"/>
      <c r="AL3293"/>
      <c r="AM3293"/>
      <c r="AN3293"/>
      <c r="AO3293"/>
      <c r="AP3293"/>
      <c r="AQ3293"/>
      <c r="AR3293"/>
      <c r="AS3293"/>
    </row>
    <row r="3294" spans="1:45" x14ac:dyDescent="0.25">
      <c r="A3294" s="110"/>
      <c r="B3294" s="110"/>
      <c r="R3294" s="82"/>
      <c r="S3294"/>
      <c r="T3294"/>
      <c r="U3294"/>
      <c r="V3294" s="12"/>
      <c r="W3294" s="12"/>
      <c r="X3294" s="12"/>
      <c r="Y3294" s="12"/>
      <c r="AA3294" s="12"/>
      <c r="AB3294" s="12"/>
      <c r="AC3294" s="12"/>
      <c r="AD3294" s="12"/>
      <c r="AE3294" s="12"/>
      <c r="AF3294"/>
      <c r="AH3294"/>
      <c r="AI3294"/>
      <c r="AJ3294"/>
      <c r="AK3294"/>
      <c r="AL3294"/>
      <c r="AM3294"/>
      <c r="AN3294"/>
      <c r="AO3294"/>
      <c r="AP3294"/>
      <c r="AQ3294"/>
      <c r="AR3294"/>
      <c r="AS3294"/>
    </row>
    <row r="3295" spans="1:45" x14ac:dyDescent="0.25">
      <c r="A3295" s="110"/>
      <c r="B3295" s="110"/>
      <c r="R3295" s="82"/>
      <c r="S3295"/>
      <c r="T3295"/>
      <c r="U3295"/>
      <c r="V3295" s="12"/>
      <c r="W3295" s="12"/>
      <c r="X3295" s="12"/>
      <c r="Y3295" s="12"/>
      <c r="AA3295" s="12"/>
      <c r="AB3295" s="12"/>
      <c r="AC3295" s="12"/>
      <c r="AD3295" s="12"/>
      <c r="AE3295" s="12"/>
      <c r="AF3295"/>
      <c r="AH3295"/>
      <c r="AI3295"/>
      <c r="AJ3295"/>
      <c r="AK3295"/>
      <c r="AL3295"/>
      <c r="AM3295"/>
      <c r="AN3295"/>
      <c r="AO3295"/>
      <c r="AP3295"/>
      <c r="AQ3295"/>
      <c r="AR3295"/>
      <c r="AS3295"/>
    </row>
    <row r="3296" spans="1:45" x14ac:dyDescent="0.25">
      <c r="A3296" s="110"/>
      <c r="B3296" s="110"/>
      <c r="R3296" s="82"/>
      <c r="S3296"/>
      <c r="T3296"/>
      <c r="U3296"/>
      <c r="V3296" s="12"/>
      <c r="W3296" s="12"/>
      <c r="X3296" s="12"/>
      <c r="Y3296" s="12"/>
      <c r="AA3296" s="12"/>
      <c r="AB3296" s="12"/>
      <c r="AC3296" s="12"/>
      <c r="AD3296" s="12"/>
      <c r="AE3296" s="12"/>
      <c r="AF3296"/>
      <c r="AH3296"/>
      <c r="AI3296"/>
      <c r="AJ3296"/>
      <c r="AK3296"/>
      <c r="AL3296"/>
      <c r="AM3296"/>
      <c r="AN3296"/>
      <c r="AO3296"/>
      <c r="AP3296"/>
      <c r="AQ3296"/>
      <c r="AR3296"/>
      <c r="AS3296"/>
    </row>
    <row r="3297" spans="1:45" x14ac:dyDescent="0.25">
      <c r="A3297" s="110"/>
      <c r="B3297" s="110"/>
      <c r="R3297" s="82"/>
      <c r="S3297"/>
      <c r="T3297"/>
      <c r="U3297"/>
      <c r="V3297" s="12"/>
      <c r="W3297" s="12"/>
      <c r="X3297" s="12"/>
      <c r="Y3297" s="12"/>
      <c r="AA3297" s="12"/>
      <c r="AB3297" s="12"/>
      <c r="AC3297" s="12"/>
      <c r="AD3297" s="12"/>
      <c r="AE3297" s="12"/>
      <c r="AF3297"/>
      <c r="AH3297"/>
      <c r="AI3297"/>
      <c r="AJ3297"/>
      <c r="AK3297"/>
      <c r="AL3297"/>
      <c r="AM3297"/>
      <c r="AN3297"/>
      <c r="AO3297"/>
      <c r="AP3297"/>
      <c r="AQ3297"/>
      <c r="AR3297"/>
      <c r="AS3297"/>
    </row>
    <row r="3298" spans="1:45" x14ac:dyDescent="0.25">
      <c r="A3298" s="110"/>
      <c r="B3298" s="110"/>
      <c r="R3298" s="82"/>
      <c r="S3298"/>
      <c r="T3298"/>
      <c r="U3298"/>
      <c r="V3298" s="12"/>
      <c r="W3298" s="12"/>
      <c r="X3298" s="12"/>
      <c r="Y3298" s="12"/>
      <c r="AA3298" s="12"/>
      <c r="AB3298" s="12"/>
      <c r="AC3298" s="12"/>
      <c r="AD3298" s="12"/>
      <c r="AE3298" s="12"/>
      <c r="AF3298"/>
      <c r="AH3298"/>
      <c r="AI3298"/>
      <c r="AJ3298"/>
      <c r="AK3298"/>
      <c r="AL3298"/>
      <c r="AM3298"/>
      <c r="AN3298"/>
      <c r="AO3298"/>
      <c r="AP3298"/>
      <c r="AQ3298"/>
      <c r="AR3298"/>
      <c r="AS3298"/>
    </row>
    <row r="3299" spans="1:45" x14ac:dyDescent="0.25">
      <c r="A3299" s="110"/>
      <c r="B3299" s="110"/>
      <c r="R3299" s="82"/>
      <c r="S3299"/>
      <c r="T3299"/>
      <c r="U3299"/>
      <c r="V3299" s="12"/>
      <c r="W3299" s="12"/>
      <c r="X3299" s="12"/>
      <c r="Y3299" s="12"/>
      <c r="AA3299" s="12"/>
      <c r="AB3299" s="12"/>
      <c r="AC3299" s="12"/>
      <c r="AD3299" s="12"/>
      <c r="AE3299" s="12"/>
      <c r="AF3299"/>
      <c r="AH3299"/>
      <c r="AI3299"/>
      <c r="AJ3299"/>
      <c r="AK3299"/>
      <c r="AL3299"/>
      <c r="AM3299"/>
      <c r="AN3299"/>
      <c r="AO3299"/>
      <c r="AP3299"/>
      <c r="AQ3299"/>
      <c r="AR3299"/>
      <c r="AS3299"/>
    </row>
    <row r="3300" spans="1:45" x14ac:dyDescent="0.25">
      <c r="A3300" s="110"/>
      <c r="B3300" s="110"/>
      <c r="R3300" s="82"/>
      <c r="S3300"/>
      <c r="T3300"/>
      <c r="U3300"/>
      <c r="V3300" s="12"/>
      <c r="W3300" s="12"/>
      <c r="X3300" s="12"/>
      <c r="Y3300" s="12"/>
      <c r="AA3300" s="12"/>
      <c r="AB3300" s="12"/>
      <c r="AC3300" s="12"/>
      <c r="AD3300" s="12"/>
      <c r="AE3300" s="12"/>
      <c r="AF3300"/>
      <c r="AH3300"/>
      <c r="AI3300"/>
      <c r="AJ3300"/>
      <c r="AK3300"/>
      <c r="AL3300"/>
      <c r="AM3300"/>
      <c r="AN3300"/>
      <c r="AO3300"/>
      <c r="AP3300"/>
      <c r="AQ3300"/>
      <c r="AR3300"/>
      <c r="AS3300"/>
    </row>
    <row r="3301" spans="1:45" x14ac:dyDescent="0.25">
      <c r="A3301" s="110"/>
      <c r="B3301" s="110"/>
      <c r="R3301" s="82"/>
      <c r="S3301"/>
      <c r="T3301"/>
      <c r="U3301"/>
      <c r="V3301" s="12"/>
      <c r="W3301" s="12"/>
      <c r="X3301" s="12"/>
      <c r="Y3301" s="12"/>
      <c r="AA3301" s="12"/>
      <c r="AB3301" s="12"/>
      <c r="AC3301" s="12"/>
      <c r="AD3301" s="12"/>
      <c r="AE3301" s="12"/>
      <c r="AF3301"/>
      <c r="AH3301"/>
      <c r="AI3301"/>
      <c r="AJ3301"/>
      <c r="AK3301"/>
      <c r="AL3301"/>
      <c r="AM3301"/>
      <c r="AN3301"/>
      <c r="AO3301"/>
      <c r="AP3301"/>
      <c r="AQ3301"/>
      <c r="AR3301"/>
      <c r="AS3301"/>
    </row>
    <row r="3302" spans="1:45" x14ac:dyDescent="0.25">
      <c r="A3302" s="110"/>
      <c r="B3302" s="110"/>
      <c r="R3302" s="82"/>
      <c r="S3302"/>
      <c r="T3302"/>
      <c r="U3302"/>
      <c r="V3302" s="12"/>
      <c r="W3302" s="12"/>
      <c r="X3302" s="12"/>
      <c r="Y3302" s="12"/>
      <c r="AA3302" s="12"/>
      <c r="AB3302" s="12"/>
      <c r="AC3302" s="12"/>
      <c r="AD3302" s="12"/>
      <c r="AE3302" s="12"/>
      <c r="AF3302"/>
      <c r="AH3302"/>
      <c r="AI3302"/>
      <c r="AJ3302"/>
      <c r="AK3302"/>
      <c r="AL3302"/>
      <c r="AM3302"/>
      <c r="AN3302"/>
      <c r="AO3302"/>
      <c r="AP3302"/>
      <c r="AQ3302"/>
      <c r="AR3302"/>
      <c r="AS3302"/>
    </row>
    <row r="3303" spans="1:45" x14ac:dyDescent="0.25">
      <c r="A3303" s="110"/>
      <c r="B3303" s="110"/>
      <c r="R3303" s="82"/>
      <c r="S3303"/>
      <c r="T3303"/>
      <c r="U3303"/>
      <c r="V3303" s="12"/>
      <c r="W3303" s="12"/>
      <c r="X3303" s="12"/>
      <c r="Y3303" s="12"/>
      <c r="AA3303" s="12"/>
      <c r="AB3303" s="12"/>
      <c r="AC3303" s="12"/>
      <c r="AD3303" s="12"/>
      <c r="AE3303" s="12"/>
      <c r="AF3303"/>
      <c r="AH3303"/>
      <c r="AI3303"/>
      <c r="AJ3303"/>
      <c r="AK3303"/>
      <c r="AL3303"/>
      <c r="AM3303"/>
      <c r="AN3303"/>
      <c r="AO3303"/>
      <c r="AP3303"/>
      <c r="AQ3303"/>
      <c r="AR3303"/>
      <c r="AS3303"/>
    </row>
    <row r="3304" spans="1:45" x14ac:dyDescent="0.25">
      <c r="A3304" s="110"/>
      <c r="B3304" s="110"/>
      <c r="R3304" s="82"/>
      <c r="S3304"/>
      <c r="T3304"/>
      <c r="U3304"/>
      <c r="V3304" s="12"/>
      <c r="W3304" s="12"/>
      <c r="X3304" s="12"/>
      <c r="Y3304" s="12"/>
      <c r="AA3304" s="12"/>
      <c r="AB3304" s="12"/>
      <c r="AC3304" s="12"/>
      <c r="AD3304" s="12"/>
      <c r="AE3304" s="12"/>
      <c r="AF3304"/>
      <c r="AH3304"/>
      <c r="AI3304"/>
      <c r="AJ3304"/>
      <c r="AK3304"/>
      <c r="AL3304"/>
      <c r="AM3304"/>
      <c r="AN3304"/>
      <c r="AO3304"/>
      <c r="AP3304"/>
      <c r="AQ3304"/>
      <c r="AR3304"/>
      <c r="AS3304"/>
    </row>
    <row r="3305" spans="1:45" x14ac:dyDescent="0.25">
      <c r="A3305" s="110"/>
      <c r="B3305" s="110"/>
      <c r="R3305" s="82"/>
      <c r="S3305"/>
      <c r="T3305"/>
      <c r="U3305"/>
      <c r="V3305" s="12"/>
      <c r="W3305" s="12"/>
      <c r="X3305" s="12"/>
      <c r="Y3305" s="12"/>
      <c r="AA3305" s="12"/>
      <c r="AB3305" s="12"/>
      <c r="AC3305" s="12"/>
      <c r="AD3305" s="12"/>
      <c r="AE3305" s="12"/>
      <c r="AF3305"/>
      <c r="AH3305"/>
      <c r="AI3305"/>
      <c r="AJ3305"/>
      <c r="AK3305"/>
      <c r="AL3305"/>
      <c r="AM3305"/>
      <c r="AN3305"/>
      <c r="AO3305"/>
      <c r="AP3305"/>
      <c r="AQ3305"/>
      <c r="AR3305"/>
      <c r="AS3305"/>
    </row>
    <row r="3306" spans="1:45" x14ac:dyDescent="0.25">
      <c r="A3306" s="110"/>
      <c r="B3306" s="110"/>
      <c r="R3306" s="82"/>
      <c r="S3306"/>
      <c r="T3306"/>
      <c r="U3306"/>
      <c r="V3306" s="12"/>
      <c r="W3306" s="12"/>
      <c r="X3306" s="12"/>
      <c r="Y3306" s="12"/>
      <c r="AA3306" s="12"/>
      <c r="AB3306" s="12"/>
      <c r="AC3306" s="12"/>
      <c r="AD3306" s="12"/>
      <c r="AE3306" s="12"/>
      <c r="AF3306"/>
      <c r="AH3306"/>
      <c r="AI3306"/>
      <c r="AJ3306"/>
      <c r="AK3306"/>
      <c r="AL3306"/>
      <c r="AM3306"/>
      <c r="AN3306"/>
      <c r="AO3306"/>
      <c r="AP3306"/>
      <c r="AQ3306"/>
      <c r="AR3306"/>
      <c r="AS3306"/>
    </row>
    <row r="3307" spans="1:45" x14ac:dyDescent="0.25">
      <c r="A3307" s="110"/>
      <c r="B3307" s="110"/>
      <c r="R3307" s="82"/>
      <c r="S3307"/>
      <c r="T3307"/>
      <c r="U3307"/>
      <c r="V3307" s="12"/>
      <c r="W3307" s="12"/>
      <c r="X3307" s="12"/>
      <c r="Y3307" s="12"/>
      <c r="AA3307" s="12"/>
      <c r="AB3307" s="12"/>
      <c r="AC3307" s="12"/>
      <c r="AD3307" s="12"/>
      <c r="AE3307" s="12"/>
      <c r="AF3307"/>
      <c r="AH3307"/>
      <c r="AI3307"/>
      <c r="AJ3307"/>
      <c r="AK3307"/>
      <c r="AL3307"/>
      <c r="AM3307"/>
      <c r="AN3307"/>
      <c r="AO3307"/>
      <c r="AP3307"/>
      <c r="AQ3307"/>
      <c r="AR3307"/>
      <c r="AS3307"/>
    </row>
    <row r="3308" spans="1:45" x14ac:dyDescent="0.25">
      <c r="A3308" s="110"/>
      <c r="B3308" s="110"/>
      <c r="R3308" s="82"/>
      <c r="S3308"/>
      <c r="T3308"/>
      <c r="U3308"/>
      <c r="V3308" s="12"/>
      <c r="W3308" s="12"/>
      <c r="X3308" s="12"/>
      <c r="Y3308" s="12"/>
      <c r="AA3308" s="12"/>
      <c r="AB3308" s="12"/>
      <c r="AC3308" s="12"/>
      <c r="AD3308" s="12"/>
      <c r="AE3308" s="12"/>
      <c r="AF3308"/>
      <c r="AH3308"/>
      <c r="AI3308"/>
      <c r="AJ3308"/>
      <c r="AK3308"/>
      <c r="AL3308"/>
      <c r="AM3308"/>
      <c r="AN3308"/>
      <c r="AO3308"/>
      <c r="AP3308"/>
      <c r="AQ3308"/>
      <c r="AR3308"/>
      <c r="AS3308"/>
    </row>
    <row r="3309" spans="1:45" x14ac:dyDescent="0.25">
      <c r="A3309" s="110"/>
      <c r="B3309" s="110"/>
      <c r="R3309" s="82"/>
      <c r="S3309"/>
      <c r="T3309"/>
      <c r="U3309"/>
      <c r="V3309" s="12"/>
      <c r="W3309" s="12"/>
      <c r="X3309" s="12"/>
      <c r="Y3309" s="12"/>
      <c r="AA3309" s="12"/>
      <c r="AB3309" s="12"/>
      <c r="AC3309" s="12"/>
      <c r="AD3309" s="12"/>
      <c r="AE3309" s="12"/>
      <c r="AF3309"/>
      <c r="AH3309"/>
      <c r="AI3309"/>
      <c r="AJ3309"/>
      <c r="AK3309"/>
      <c r="AL3309"/>
      <c r="AM3309"/>
      <c r="AN3309"/>
      <c r="AO3309"/>
      <c r="AP3309"/>
      <c r="AQ3309"/>
      <c r="AR3309"/>
      <c r="AS3309"/>
    </row>
    <row r="3310" spans="1:45" x14ac:dyDescent="0.25">
      <c r="A3310" s="110"/>
      <c r="B3310" s="110"/>
      <c r="R3310" s="82"/>
      <c r="S3310"/>
      <c r="T3310"/>
      <c r="U3310"/>
      <c r="V3310" s="12"/>
      <c r="W3310" s="12"/>
      <c r="X3310" s="12"/>
      <c r="Y3310" s="12"/>
      <c r="AA3310" s="12"/>
      <c r="AB3310" s="12"/>
      <c r="AC3310" s="12"/>
      <c r="AD3310" s="12"/>
      <c r="AE3310" s="12"/>
      <c r="AF3310"/>
      <c r="AH3310"/>
      <c r="AI3310"/>
      <c r="AJ3310"/>
      <c r="AK3310"/>
      <c r="AL3310"/>
      <c r="AM3310"/>
      <c r="AN3310"/>
      <c r="AO3310"/>
      <c r="AP3310"/>
      <c r="AQ3310"/>
      <c r="AR3310"/>
      <c r="AS3310"/>
    </row>
    <row r="3311" spans="1:45" x14ac:dyDescent="0.25">
      <c r="A3311" s="110"/>
      <c r="B3311" s="110"/>
      <c r="R3311" s="82"/>
      <c r="S3311"/>
      <c r="T3311"/>
      <c r="U3311"/>
      <c r="V3311" s="12"/>
      <c r="W3311" s="12"/>
      <c r="X3311" s="12"/>
      <c r="Y3311" s="12"/>
      <c r="AA3311" s="12"/>
      <c r="AB3311" s="12"/>
      <c r="AC3311" s="12"/>
      <c r="AD3311" s="12"/>
      <c r="AE3311" s="12"/>
      <c r="AF3311"/>
      <c r="AH3311"/>
      <c r="AI3311"/>
      <c r="AJ3311"/>
      <c r="AK3311"/>
      <c r="AL3311"/>
      <c r="AM3311"/>
      <c r="AN3311"/>
      <c r="AO3311"/>
      <c r="AP3311"/>
      <c r="AQ3311"/>
      <c r="AR3311"/>
      <c r="AS3311"/>
    </row>
    <row r="3312" spans="1:45" x14ac:dyDescent="0.25">
      <c r="A3312" s="110"/>
      <c r="B3312" s="110"/>
      <c r="R3312" s="82"/>
      <c r="S3312"/>
      <c r="T3312"/>
      <c r="U3312"/>
      <c r="V3312" s="12"/>
      <c r="W3312" s="12"/>
      <c r="X3312" s="12"/>
      <c r="Y3312" s="12"/>
      <c r="AA3312" s="12"/>
      <c r="AB3312" s="12"/>
      <c r="AC3312" s="12"/>
      <c r="AD3312" s="12"/>
      <c r="AE3312" s="12"/>
      <c r="AF3312"/>
      <c r="AH3312"/>
      <c r="AI3312"/>
      <c r="AJ3312"/>
      <c r="AK3312"/>
      <c r="AL3312"/>
      <c r="AM3312"/>
      <c r="AN3312"/>
      <c r="AO3312"/>
      <c r="AP3312"/>
      <c r="AQ3312"/>
      <c r="AR3312"/>
      <c r="AS3312"/>
    </row>
    <row r="3313" spans="1:45" x14ac:dyDescent="0.25">
      <c r="A3313" s="110"/>
      <c r="B3313" s="110"/>
      <c r="R3313" s="82"/>
      <c r="S3313"/>
      <c r="T3313"/>
      <c r="U3313"/>
      <c r="V3313" s="12"/>
      <c r="W3313" s="12"/>
      <c r="X3313" s="12"/>
      <c r="Y3313" s="12"/>
      <c r="AA3313" s="12"/>
      <c r="AB3313" s="12"/>
      <c r="AC3313" s="12"/>
      <c r="AD3313" s="12"/>
      <c r="AE3313" s="12"/>
      <c r="AF3313"/>
      <c r="AH3313"/>
      <c r="AI3313"/>
      <c r="AJ3313"/>
      <c r="AK3313"/>
      <c r="AL3313"/>
      <c r="AM3313"/>
      <c r="AN3313"/>
      <c r="AO3313"/>
      <c r="AP3313"/>
      <c r="AQ3313"/>
      <c r="AR3313"/>
      <c r="AS3313"/>
    </row>
    <row r="3314" spans="1:45" x14ac:dyDescent="0.25">
      <c r="A3314" s="110"/>
      <c r="B3314" s="110"/>
      <c r="R3314" s="82"/>
      <c r="S3314"/>
      <c r="T3314"/>
      <c r="U3314"/>
      <c r="V3314" s="12"/>
      <c r="W3314" s="12"/>
      <c r="X3314" s="12"/>
      <c r="Y3314" s="12"/>
      <c r="AA3314" s="12"/>
      <c r="AB3314" s="12"/>
      <c r="AC3314" s="12"/>
      <c r="AD3314" s="12"/>
      <c r="AE3314" s="12"/>
      <c r="AF3314"/>
      <c r="AH3314"/>
      <c r="AI3314"/>
      <c r="AJ3314"/>
      <c r="AK3314"/>
      <c r="AL3314"/>
      <c r="AM3314"/>
      <c r="AN3314"/>
      <c r="AO3314"/>
      <c r="AP3314"/>
      <c r="AQ3314"/>
      <c r="AR3314"/>
      <c r="AS3314"/>
    </row>
    <row r="3315" spans="1:45" x14ac:dyDescent="0.25">
      <c r="A3315" s="110"/>
      <c r="B3315" s="110"/>
      <c r="R3315" s="82"/>
      <c r="S3315"/>
      <c r="T3315"/>
      <c r="U3315"/>
      <c r="V3315" s="12"/>
      <c r="W3315" s="12"/>
      <c r="X3315" s="12"/>
      <c r="Y3315" s="12"/>
      <c r="AA3315" s="12"/>
      <c r="AB3315" s="12"/>
      <c r="AC3315" s="12"/>
      <c r="AD3315" s="12"/>
      <c r="AE3315" s="12"/>
      <c r="AF3315"/>
      <c r="AH3315"/>
      <c r="AI3315"/>
      <c r="AJ3315"/>
      <c r="AK3315"/>
      <c r="AL3315"/>
      <c r="AM3315"/>
      <c r="AN3315"/>
      <c r="AO3315"/>
      <c r="AP3315"/>
      <c r="AQ3315"/>
      <c r="AR3315"/>
      <c r="AS3315"/>
    </row>
    <row r="3316" spans="1:45" x14ac:dyDescent="0.25">
      <c r="A3316" s="110"/>
      <c r="B3316" s="110"/>
      <c r="R3316" s="82"/>
      <c r="S3316"/>
      <c r="T3316"/>
      <c r="U3316"/>
      <c r="V3316" s="12"/>
      <c r="W3316" s="12"/>
      <c r="X3316" s="12"/>
      <c r="Y3316" s="12"/>
      <c r="AA3316" s="12"/>
      <c r="AB3316" s="12"/>
      <c r="AC3316" s="12"/>
      <c r="AD3316" s="12"/>
      <c r="AE3316" s="12"/>
      <c r="AF3316"/>
      <c r="AH3316"/>
      <c r="AI3316"/>
      <c r="AJ3316"/>
      <c r="AK3316"/>
      <c r="AL3316"/>
      <c r="AM3316"/>
      <c r="AN3316"/>
      <c r="AO3316"/>
      <c r="AP3316"/>
      <c r="AQ3316"/>
      <c r="AR3316"/>
      <c r="AS3316"/>
    </row>
    <row r="3317" spans="1:45" x14ac:dyDescent="0.25">
      <c r="A3317" s="110"/>
      <c r="B3317" s="110"/>
      <c r="R3317" s="82"/>
      <c r="S3317"/>
      <c r="T3317"/>
      <c r="U3317"/>
      <c r="V3317" s="12"/>
      <c r="W3317" s="12"/>
      <c r="X3317" s="12"/>
      <c r="Y3317" s="12"/>
      <c r="AA3317" s="12"/>
      <c r="AB3317" s="12"/>
      <c r="AC3317" s="12"/>
      <c r="AD3317" s="12"/>
      <c r="AE3317" s="12"/>
      <c r="AF3317"/>
      <c r="AH3317"/>
      <c r="AI3317"/>
      <c r="AJ3317"/>
      <c r="AK3317"/>
      <c r="AL3317"/>
      <c r="AM3317"/>
      <c r="AN3317"/>
      <c r="AO3317"/>
      <c r="AP3317"/>
      <c r="AQ3317"/>
      <c r="AR3317"/>
      <c r="AS3317"/>
    </row>
    <row r="3318" spans="1:45" x14ac:dyDescent="0.25">
      <c r="A3318" s="110"/>
      <c r="B3318" s="110"/>
      <c r="R3318" s="82"/>
      <c r="S3318"/>
      <c r="T3318"/>
      <c r="U3318"/>
      <c r="V3318" s="12"/>
      <c r="W3318" s="12"/>
      <c r="X3318" s="12"/>
      <c r="Y3318" s="12"/>
      <c r="AA3318" s="12"/>
      <c r="AB3318" s="12"/>
      <c r="AC3318" s="12"/>
      <c r="AD3318" s="12"/>
      <c r="AE3318" s="12"/>
      <c r="AF3318"/>
      <c r="AH3318"/>
      <c r="AI3318"/>
      <c r="AJ3318"/>
      <c r="AK3318"/>
      <c r="AL3318"/>
      <c r="AM3318"/>
      <c r="AN3318"/>
      <c r="AO3318"/>
      <c r="AP3318"/>
      <c r="AQ3318"/>
      <c r="AR3318"/>
      <c r="AS3318"/>
    </row>
    <row r="3319" spans="1:45" x14ac:dyDescent="0.25">
      <c r="A3319" s="110"/>
      <c r="B3319" s="110"/>
      <c r="R3319" s="82"/>
      <c r="S3319"/>
      <c r="T3319"/>
      <c r="U3319"/>
      <c r="V3319" s="12"/>
      <c r="W3319" s="12"/>
      <c r="X3319" s="12"/>
      <c r="Y3319" s="12"/>
      <c r="AA3319" s="12"/>
      <c r="AB3319" s="12"/>
      <c r="AC3319" s="12"/>
      <c r="AD3319" s="12"/>
      <c r="AE3319" s="12"/>
      <c r="AF3319"/>
      <c r="AH3319"/>
      <c r="AI3319"/>
      <c r="AJ3319"/>
      <c r="AK3319"/>
      <c r="AL3319"/>
      <c r="AM3319"/>
      <c r="AN3319"/>
      <c r="AO3319"/>
      <c r="AP3319"/>
      <c r="AQ3319"/>
      <c r="AR3319"/>
      <c r="AS3319"/>
    </row>
    <row r="3320" spans="1:45" x14ac:dyDescent="0.25">
      <c r="A3320" s="110"/>
      <c r="B3320" s="110"/>
      <c r="R3320" s="82"/>
      <c r="S3320"/>
      <c r="T3320"/>
      <c r="U3320"/>
      <c r="V3320" s="12"/>
      <c r="W3320" s="12"/>
      <c r="X3320" s="12"/>
      <c r="Y3320" s="12"/>
      <c r="AA3320" s="12"/>
      <c r="AB3320" s="12"/>
      <c r="AC3320" s="12"/>
      <c r="AD3320" s="12"/>
      <c r="AE3320" s="12"/>
      <c r="AF3320"/>
      <c r="AH3320"/>
      <c r="AI3320"/>
      <c r="AJ3320"/>
      <c r="AK3320"/>
      <c r="AL3320"/>
      <c r="AM3320"/>
      <c r="AN3320"/>
      <c r="AO3320"/>
      <c r="AP3320"/>
      <c r="AQ3320"/>
      <c r="AR3320"/>
      <c r="AS3320"/>
    </row>
    <row r="3321" spans="1:45" x14ac:dyDescent="0.25">
      <c r="A3321" s="110"/>
      <c r="B3321" s="110"/>
      <c r="R3321" s="82"/>
      <c r="S3321"/>
      <c r="T3321"/>
      <c r="U3321"/>
      <c r="V3321" s="12"/>
      <c r="W3321" s="12"/>
      <c r="X3321" s="12"/>
      <c r="Y3321" s="12"/>
      <c r="AA3321" s="12"/>
      <c r="AB3321" s="12"/>
      <c r="AC3321" s="12"/>
      <c r="AD3321" s="12"/>
      <c r="AE3321" s="12"/>
      <c r="AF3321"/>
      <c r="AH3321"/>
      <c r="AI3321"/>
      <c r="AJ3321"/>
      <c r="AK3321"/>
      <c r="AL3321"/>
      <c r="AM3321"/>
      <c r="AN3321"/>
      <c r="AO3321"/>
      <c r="AP3321"/>
      <c r="AQ3321"/>
      <c r="AR3321"/>
      <c r="AS3321"/>
    </row>
    <row r="3322" spans="1:45" x14ac:dyDescent="0.25">
      <c r="A3322" s="110"/>
      <c r="B3322" s="110"/>
      <c r="R3322" s="82"/>
      <c r="S3322"/>
      <c r="T3322"/>
      <c r="U3322"/>
      <c r="V3322" s="12"/>
      <c r="W3322" s="12"/>
      <c r="X3322" s="12"/>
      <c r="Y3322" s="12"/>
      <c r="AA3322" s="12"/>
      <c r="AB3322" s="12"/>
      <c r="AC3322" s="12"/>
      <c r="AD3322" s="12"/>
      <c r="AE3322" s="12"/>
      <c r="AF3322"/>
      <c r="AH3322"/>
      <c r="AI3322"/>
      <c r="AJ3322"/>
      <c r="AK3322"/>
      <c r="AL3322"/>
      <c r="AM3322"/>
      <c r="AN3322"/>
      <c r="AO3322"/>
      <c r="AP3322"/>
      <c r="AQ3322"/>
      <c r="AR3322"/>
      <c r="AS3322"/>
    </row>
    <row r="3323" spans="1:45" x14ac:dyDescent="0.25">
      <c r="A3323" s="110"/>
      <c r="B3323" s="110"/>
      <c r="R3323" s="82"/>
      <c r="S3323"/>
      <c r="T3323"/>
      <c r="U3323"/>
      <c r="V3323" s="12"/>
      <c r="W3323" s="12"/>
      <c r="X3323" s="12"/>
      <c r="Y3323" s="12"/>
      <c r="AA3323" s="12"/>
      <c r="AB3323" s="12"/>
      <c r="AC3323" s="12"/>
      <c r="AD3323" s="12"/>
      <c r="AE3323" s="12"/>
      <c r="AF3323"/>
      <c r="AH3323"/>
      <c r="AI3323"/>
      <c r="AJ3323"/>
      <c r="AK3323"/>
      <c r="AL3323"/>
      <c r="AM3323"/>
      <c r="AN3323"/>
      <c r="AO3323"/>
      <c r="AP3323"/>
      <c r="AQ3323"/>
      <c r="AR3323"/>
      <c r="AS3323"/>
    </row>
    <row r="3324" spans="1:45" x14ac:dyDescent="0.25">
      <c r="A3324" s="110"/>
      <c r="B3324" s="110"/>
      <c r="R3324" s="82"/>
      <c r="S3324"/>
      <c r="T3324"/>
      <c r="U3324"/>
      <c r="V3324" s="12"/>
      <c r="W3324" s="12"/>
      <c r="X3324" s="12"/>
      <c r="Y3324" s="12"/>
      <c r="AA3324" s="12"/>
      <c r="AB3324" s="12"/>
      <c r="AC3324" s="12"/>
      <c r="AD3324" s="12"/>
      <c r="AE3324" s="12"/>
      <c r="AF3324"/>
      <c r="AH3324"/>
      <c r="AI3324"/>
      <c r="AJ3324"/>
      <c r="AK3324"/>
      <c r="AL3324"/>
      <c r="AM3324"/>
      <c r="AN3324"/>
      <c r="AO3324"/>
      <c r="AP3324"/>
      <c r="AQ3324"/>
      <c r="AR3324"/>
      <c r="AS3324"/>
    </row>
    <row r="3325" spans="1:45" x14ac:dyDescent="0.25">
      <c r="A3325" s="110"/>
      <c r="B3325" s="110"/>
      <c r="R3325" s="82"/>
      <c r="S3325"/>
      <c r="T3325"/>
      <c r="U3325"/>
      <c r="V3325" s="12"/>
      <c r="W3325" s="12"/>
      <c r="X3325" s="12"/>
      <c r="Y3325" s="12"/>
      <c r="AA3325" s="12"/>
      <c r="AB3325" s="12"/>
      <c r="AC3325" s="12"/>
      <c r="AD3325" s="12"/>
      <c r="AE3325" s="12"/>
      <c r="AF3325"/>
      <c r="AH3325"/>
      <c r="AI3325"/>
      <c r="AJ3325"/>
      <c r="AK3325"/>
      <c r="AL3325"/>
      <c r="AM3325"/>
      <c r="AN3325"/>
      <c r="AO3325"/>
      <c r="AP3325"/>
      <c r="AQ3325"/>
      <c r="AR3325"/>
      <c r="AS3325"/>
    </row>
    <row r="3326" spans="1:45" x14ac:dyDescent="0.25">
      <c r="A3326" s="110"/>
      <c r="B3326" s="110"/>
      <c r="R3326" s="82"/>
      <c r="S3326"/>
      <c r="T3326"/>
      <c r="U3326"/>
      <c r="V3326" s="12"/>
      <c r="W3326" s="12"/>
      <c r="X3326" s="12"/>
      <c r="Y3326" s="12"/>
      <c r="AA3326" s="12"/>
      <c r="AB3326" s="12"/>
      <c r="AC3326" s="12"/>
      <c r="AD3326" s="12"/>
      <c r="AE3326" s="12"/>
      <c r="AF3326"/>
      <c r="AH3326"/>
      <c r="AI3326"/>
      <c r="AJ3326"/>
      <c r="AK3326"/>
      <c r="AL3326"/>
      <c r="AM3326"/>
      <c r="AN3326"/>
      <c r="AO3326"/>
      <c r="AP3326"/>
      <c r="AQ3326"/>
      <c r="AR3326"/>
      <c r="AS3326"/>
    </row>
    <row r="3327" spans="1:45" x14ac:dyDescent="0.25">
      <c r="A3327" s="110"/>
      <c r="B3327" s="110"/>
      <c r="R3327" s="82"/>
      <c r="S3327"/>
      <c r="T3327"/>
      <c r="U3327"/>
      <c r="V3327" s="12"/>
      <c r="W3327" s="12"/>
      <c r="X3327" s="12"/>
      <c r="Y3327" s="12"/>
      <c r="AA3327" s="12"/>
      <c r="AB3327" s="12"/>
      <c r="AC3327" s="12"/>
      <c r="AD3327" s="12"/>
      <c r="AE3327" s="12"/>
      <c r="AF3327"/>
      <c r="AH3327"/>
      <c r="AI3327"/>
      <c r="AJ3327"/>
      <c r="AK3327"/>
      <c r="AL3327"/>
      <c r="AM3327"/>
      <c r="AN3327"/>
      <c r="AO3327"/>
      <c r="AP3327"/>
      <c r="AQ3327"/>
      <c r="AR3327"/>
      <c r="AS3327"/>
    </row>
    <row r="3328" spans="1:45" x14ac:dyDescent="0.25">
      <c r="A3328" s="110"/>
      <c r="B3328" s="110"/>
      <c r="R3328" s="82"/>
      <c r="S3328"/>
      <c r="T3328"/>
      <c r="U3328"/>
      <c r="V3328" s="12"/>
      <c r="W3328" s="12"/>
      <c r="X3328" s="12"/>
      <c r="Y3328" s="12"/>
      <c r="AA3328" s="12"/>
      <c r="AB3328" s="12"/>
      <c r="AC3328" s="12"/>
      <c r="AD3328" s="12"/>
      <c r="AE3328" s="12"/>
      <c r="AF3328"/>
      <c r="AH3328"/>
      <c r="AI3328"/>
      <c r="AJ3328"/>
      <c r="AK3328"/>
      <c r="AL3328"/>
      <c r="AM3328"/>
      <c r="AN3328"/>
      <c r="AO3328"/>
      <c r="AP3328"/>
      <c r="AQ3328"/>
      <c r="AR3328"/>
      <c r="AS3328"/>
    </row>
    <row r="3329" spans="1:45" x14ac:dyDescent="0.25">
      <c r="A3329" s="110"/>
      <c r="B3329" s="110"/>
      <c r="R3329" s="82"/>
      <c r="S3329"/>
      <c r="T3329"/>
      <c r="U3329"/>
      <c r="V3329" s="12"/>
      <c r="W3329" s="12"/>
      <c r="X3329" s="12"/>
      <c r="Y3329" s="12"/>
      <c r="AA3329" s="12"/>
      <c r="AB3329" s="12"/>
      <c r="AC3329" s="12"/>
      <c r="AD3329" s="12"/>
      <c r="AE3329" s="12"/>
      <c r="AF3329"/>
      <c r="AH3329"/>
      <c r="AI3329"/>
      <c r="AJ3329"/>
      <c r="AK3329"/>
      <c r="AL3329"/>
      <c r="AM3329"/>
      <c r="AN3329"/>
      <c r="AO3329"/>
      <c r="AP3329"/>
      <c r="AQ3329"/>
      <c r="AR3329"/>
      <c r="AS3329"/>
    </row>
    <row r="3330" spans="1:45" x14ac:dyDescent="0.25">
      <c r="A3330" s="110"/>
      <c r="B3330" s="110"/>
      <c r="R3330" s="82"/>
      <c r="S3330"/>
      <c r="T3330"/>
      <c r="U3330"/>
      <c r="V3330" s="12"/>
      <c r="W3330" s="12"/>
      <c r="X3330" s="12"/>
      <c r="Y3330" s="12"/>
      <c r="AA3330" s="12"/>
      <c r="AB3330" s="12"/>
      <c r="AC3330" s="12"/>
      <c r="AD3330" s="12"/>
      <c r="AE3330" s="12"/>
      <c r="AF3330"/>
      <c r="AH3330"/>
      <c r="AI3330"/>
      <c r="AJ3330"/>
      <c r="AK3330"/>
      <c r="AL3330"/>
      <c r="AM3330"/>
      <c r="AN3330"/>
      <c r="AO3330"/>
      <c r="AP3330"/>
      <c r="AQ3330"/>
      <c r="AR3330"/>
      <c r="AS3330"/>
    </row>
    <row r="3331" spans="1:45" x14ac:dyDescent="0.25">
      <c r="A3331" s="110"/>
      <c r="B3331" s="110"/>
      <c r="R3331" s="82"/>
      <c r="S3331"/>
      <c r="T3331"/>
      <c r="U3331"/>
      <c r="V3331" s="12"/>
      <c r="W3331" s="12"/>
      <c r="X3331" s="12"/>
      <c r="Y3331" s="12"/>
      <c r="AA3331" s="12"/>
      <c r="AB3331" s="12"/>
      <c r="AC3331" s="12"/>
      <c r="AD3331" s="12"/>
      <c r="AE3331" s="12"/>
      <c r="AF3331"/>
      <c r="AH3331"/>
      <c r="AI3331"/>
      <c r="AJ3331"/>
      <c r="AK3331"/>
      <c r="AL3331"/>
      <c r="AM3331"/>
      <c r="AN3331"/>
      <c r="AO3331"/>
      <c r="AP3331"/>
      <c r="AQ3331"/>
      <c r="AR3331"/>
      <c r="AS3331"/>
    </row>
    <row r="3332" spans="1:45" x14ac:dyDescent="0.25">
      <c r="A3332" s="110"/>
      <c r="B3332" s="110"/>
      <c r="R3332" s="82"/>
      <c r="S3332"/>
      <c r="T3332"/>
      <c r="U3332"/>
      <c r="V3332" s="12"/>
      <c r="W3332" s="12"/>
      <c r="X3332" s="12"/>
      <c r="Y3332" s="12"/>
      <c r="AA3332" s="12"/>
      <c r="AB3332" s="12"/>
      <c r="AC3332" s="12"/>
      <c r="AD3332" s="12"/>
      <c r="AE3332" s="12"/>
      <c r="AF3332"/>
      <c r="AH3332"/>
      <c r="AI3332"/>
      <c r="AJ3332"/>
      <c r="AK3332"/>
      <c r="AL3332"/>
      <c r="AM3332"/>
      <c r="AN3332"/>
      <c r="AO3332"/>
      <c r="AP3332"/>
      <c r="AQ3332"/>
      <c r="AR3332"/>
      <c r="AS3332"/>
    </row>
    <row r="3333" spans="1:45" x14ac:dyDescent="0.25">
      <c r="A3333" s="110"/>
      <c r="B3333" s="110"/>
      <c r="R3333" s="82"/>
      <c r="S3333"/>
      <c r="T3333"/>
      <c r="U3333"/>
      <c r="V3333" s="12"/>
      <c r="W3333" s="12"/>
      <c r="X3333" s="12"/>
      <c r="Y3333" s="12"/>
      <c r="AA3333" s="12"/>
      <c r="AB3333" s="12"/>
      <c r="AC3333" s="12"/>
      <c r="AD3333" s="12"/>
      <c r="AE3333" s="12"/>
      <c r="AF3333"/>
      <c r="AH3333"/>
      <c r="AI3333"/>
      <c r="AJ3333"/>
      <c r="AK3333"/>
      <c r="AL3333"/>
      <c r="AM3333"/>
      <c r="AN3333"/>
      <c r="AO3333"/>
      <c r="AP3333"/>
      <c r="AQ3333"/>
      <c r="AR3333"/>
      <c r="AS3333"/>
    </row>
    <row r="3334" spans="1:45" x14ac:dyDescent="0.25">
      <c r="A3334" s="110"/>
      <c r="B3334" s="110"/>
      <c r="R3334" s="82"/>
      <c r="S3334"/>
      <c r="T3334"/>
      <c r="U3334"/>
      <c r="V3334" s="12"/>
      <c r="W3334" s="12"/>
      <c r="X3334" s="12"/>
      <c r="Y3334" s="12"/>
      <c r="AA3334" s="12"/>
      <c r="AB3334" s="12"/>
      <c r="AC3334" s="12"/>
      <c r="AD3334" s="12"/>
      <c r="AE3334" s="12"/>
      <c r="AF3334"/>
      <c r="AH3334"/>
      <c r="AI3334"/>
      <c r="AJ3334"/>
      <c r="AK3334"/>
      <c r="AL3334"/>
      <c r="AM3334"/>
      <c r="AN3334"/>
      <c r="AO3334"/>
      <c r="AP3334"/>
      <c r="AQ3334"/>
      <c r="AR3334"/>
      <c r="AS3334"/>
    </row>
    <row r="3335" spans="1:45" x14ac:dyDescent="0.25">
      <c r="A3335" s="110"/>
      <c r="B3335" s="110"/>
      <c r="R3335" s="82"/>
      <c r="S3335"/>
      <c r="T3335"/>
      <c r="U3335"/>
      <c r="V3335" s="12"/>
      <c r="W3335" s="12"/>
      <c r="X3335" s="12"/>
      <c r="Y3335" s="12"/>
      <c r="AA3335" s="12"/>
      <c r="AB3335" s="12"/>
      <c r="AC3335" s="12"/>
      <c r="AD3335" s="12"/>
      <c r="AE3335" s="12"/>
      <c r="AF3335"/>
      <c r="AH3335"/>
      <c r="AI3335"/>
      <c r="AJ3335"/>
      <c r="AK3335"/>
      <c r="AL3335"/>
      <c r="AM3335"/>
      <c r="AN3335"/>
      <c r="AO3335"/>
      <c r="AP3335"/>
      <c r="AQ3335"/>
      <c r="AR3335"/>
      <c r="AS3335"/>
    </row>
    <row r="3336" spans="1:45" x14ac:dyDescent="0.25">
      <c r="A3336" s="110"/>
      <c r="B3336" s="110"/>
      <c r="R3336" s="82"/>
      <c r="S3336"/>
      <c r="T3336"/>
      <c r="U3336"/>
      <c r="V3336" s="12"/>
      <c r="W3336" s="12"/>
      <c r="X3336" s="12"/>
      <c r="Y3336" s="12"/>
      <c r="AA3336" s="12"/>
      <c r="AB3336" s="12"/>
      <c r="AC3336" s="12"/>
      <c r="AD3336" s="12"/>
      <c r="AE3336" s="12"/>
      <c r="AF3336"/>
      <c r="AH3336"/>
      <c r="AI3336"/>
      <c r="AJ3336"/>
      <c r="AK3336"/>
      <c r="AL3336"/>
      <c r="AM3336"/>
      <c r="AN3336"/>
      <c r="AO3336"/>
      <c r="AP3336"/>
      <c r="AQ3336"/>
      <c r="AR3336"/>
      <c r="AS3336"/>
    </row>
    <row r="3337" spans="1:45" x14ac:dyDescent="0.25">
      <c r="A3337" s="110"/>
      <c r="B3337" s="110"/>
      <c r="R3337" s="82"/>
      <c r="S3337"/>
      <c r="T3337"/>
      <c r="U3337"/>
      <c r="V3337" s="12"/>
      <c r="W3337" s="12"/>
      <c r="X3337" s="12"/>
      <c r="Y3337" s="12"/>
      <c r="AA3337" s="12"/>
      <c r="AB3337" s="12"/>
      <c r="AC3337" s="12"/>
      <c r="AD3337" s="12"/>
      <c r="AE3337" s="12"/>
      <c r="AF3337"/>
      <c r="AH3337"/>
      <c r="AI3337"/>
      <c r="AJ3337"/>
      <c r="AK3337"/>
      <c r="AL3337"/>
      <c r="AM3337"/>
      <c r="AN3337"/>
      <c r="AO3337"/>
      <c r="AP3337"/>
      <c r="AQ3337"/>
      <c r="AR3337"/>
      <c r="AS3337"/>
    </row>
    <row r="3338" spans="1:45" x14ac:dyDescent="0.25">
      <c r="A3338" s="110"/>
      <c r="B3338" s="110"/>
      <c r="R3338" s="82"/>
      <c r="S3338"/>
      <c r="T3338"/>
      <c r="U3338"/>
      <c r="V3338" s="12"/>
      <c r="W3338" s="12"/>
      <c r="X3338" s="12"/>
      <c r="Y3338" s="12"/>
      <c r="AA3338" s="12"/>
      <c r="AB3338" s="12"/>
      <c r="AC3338" s="12"/>
      <c r="AD3338" s="12"/>
      <c r="AE3338" s="12"/>
      <c r="AF3338"/>
      <c r="AH3338"/>
      <c r="AI3338"/>
      <c r="AJ3338"/>
      <c r="AK3338"/>
      <c r="AL3338"/>
      <c r="AM3338"/>
      <c r="AN3338"/>
      <c r="AO3338"/>
      <c r="AP3338"/>
      <c r="AQ3338"/>
      <c r="AR3338"/>
      <c r="AS3338"/>
    </row>
    <row r="3339" spans="1:45" x14ac:dyDescent="0.25">
      <c r="A3339" s="110"/>
      <c r="B3339" s="110"/>
      <c r="R3339" s="82"/>
      <c r="S3339"/>
      <c r="T3339"/>
      <c r="U3339"/>
      <c r="V3339" s="12"/>
      <c r="W3339" s="12"/>
      <c r="X3339" s="12"/>
      <c r="Y3339" s="12"/>
      <c r="AA3339" s="12"/>
      <c r="AB3339" s="12"/>
      <c r="AC3339" s="12"/>
      <c r="AD3339" s="12"/>
      <c r="AE3339" s="12"/>
      <c r="AF3339"/>
      <c r="AH3339"/>
      <c r="AI3339"/>
      <c r="AJ3339"/>
      <c r="AK3339"/>
      <c r="AL3339"/>
      <c r="AM3339"/>
      <c r="AN3339"/>
      <c r="AO3339"/>
      <c r="AP3339"/>
      <c r="AQ3339"/>
      <c r="AR3339"/>
      <c r="AS3339"/>
    </row>
    <row r="3340" spans="1:45" x14ac:dyDescent="0.25">
      <c r="A3340" s="110"/>
      <c r="B3340" s="110"/>
      <c r="R3340" s="82"/>
      <c r="S3340"/>
      <c r="T3340"/>
      <c r="U3340"/>
      <c r="V3340" s="12"/>
      <c r="W3340" s="12"/>
      <c r="X3340" s="12"/>
      <c r="Y3340" s="12"/>
      <c r="AA3340" s="12"/>
      <c r="AB3340" s="12"/>
      <c r="AC3340" s="12"/>
      <c r="AD3340" s="12"/>
      <c r="AE3340" s="12"/>
      <c r="AF3340"/>
      <c r="AH3340"/>
      <c r="AI3340"/>
      <c r="AJ3340"/>
      <c r="AK3340"/>
      <c r="AL3340"/>
      <c r="AM3340"/>
      <c r="AN3340"/>
      <c r="AO3340"/>
      <c r="AP3340"/>
      <c r="AQ3340"/>
      <c r="AR3340"/>
      <c r="AS3340"/>
    </row>
    <row r="3341" spans="1:45" x14ac:dyDescent="0.25">
      <c r="A3341" s="110"/>
      <c r="B3341" s="110"/>
      <c r="R3341" s="82"/>
      <c r="S3341"/>
      <c r="T3341"/>
      <c r="U3341"/>
      <c r="V3341" s="12"/>
      <c r="W3341" s="12"/>
      <c r="X3341" s="12"/>
      <c r="Y3341" s="12"/>
      <c r="AA3341" s="12"/>
      <c r="AB3341" s="12"/>
      <c r="AC3341" s="12"/>
      <c r="AD3341" s="12"/>
      <c r="AE3341" s="12"/>
      <c r="AF3341"/>
      <c r="AH3341"/>
      <c r="AI3341"/>
      <c r="AJ3341"/>
      <c r="AK3341"/>
      <c r="AL3341"/>
      <c r="AM3341"/>
      <c r="AN3341"/>
      <c r="AO3341"/>
      <c r="AP3341"/>
      <c r="AQ3341"/>
      <c r="AR3341"/>
      <c r="AS3341"/>
    </row>
    <row r="3342" spans="1:45" x14ac:dyDescent="0.25">
      <c r="A3342" s="110"/>
      <c r="B3342" s="110"/>
      <c r="R3342" s="82"/>
      <c r="S3342"/>
      <c r="T3342"/>
      <c r="U3342"/>
      <c r="V3342" s="12"/>
      <c r="W3342" s="12"/>
      <c r="X3342" s="12"/>
      <c r="Y3342" s="12"/>
      <c r="AA3342" s="12"/>
      <c r="AB3342" s="12"/>
      <c r="AC3342" s="12"/>
      <c r="AD3342" s="12"/>
      <c r="AE3342" s="12"/>
      <c r="AF3342"/>
      <c r="AH3342"/>
      <c r="AI3342"/>
      <c r="AJ3342"/>
      <c r="AK3342"/>
      <c r="AL3342"/>
      <c r="AM3342"/>
      <c r="AN3342"/>
      <c r="AO3342"/>
      <c r="AP3342"/>
      <c r="AQ3342"/>
      <c r="AR3342"/>
      <c r="AS3342"/>
    </row>
    <row r="3343" spans="1:45" x14ac:dyDescent="0.25">
      <c r="A3343" s="110"/>
      <c r="B3343" s="110"/>
      <c r="R3343" s="82"/>
      <c r="S3343"/>
      <c r="T3343"/>
      <c r="U3343"/>
      <c r="V3343" s="12"/>
      <c r="W3343" s="12"/>
      <c r="X3343" s="12"/>
      <c r="Y3343" s="12"/>
      <c r="AA3343" s="12"/>
      <c r="AB3343" s="12"/>
      <c r="AC3343" s="12"/>
      <c r="AD3343" s="12"/>
      <c r="AE3343" s="12"/>
      <c r="AF3343"/>
      <c r="AH3343"/>
      <c r="AI3343"/>
      <c r="AJ3343"/>
      <c r="AK3343"/>
      <c r="AL3343"/>
      <c r="AM3343"/>
      <c r="AN3343"/>
      <c r="AO3343"/>
      <c r="AP3343"/>
      <c r="AQ3343"/>
      <c r="AR3343"/>
      <c r="AS3343"/>
    </row>
    <row r="3344" spans="1:45" x14ac:dyDescent="0.25">
      <c r="A3344" s="110"/>
      <c r="B3344" s="110"/>
      <c r="R3344" s="82"/>
      <c r="S3344"/>
      <c r="T3344"/>
      <c r="U3344"/>
      <c r="V3344" s="12"/>
      <c r="W3344" s="12"/>
      <c r="X3344" s="12"/>
      <c r="Y3344" s="12"/>
      <c r="AA3344" s="12"/>
      <c r="AB3344" s="12"/>
      <c r="AC3344" s="12"/>
      <c r="AD3344" s="12"/>
      <c r="AE3344" s="12"/>
      <c r="AF3344"/>
      <c r="AH3344"/>
      <c r="AI3344"/>
      <c r="AJ3344"/>
      <c r="AK3344"/>
      <c r="AL3344"/>
      <c r="AM3344"/>
      <c r="AN3344"/>
      <c r="AO3344"/>
      <c r="AP3344"/>
      <c r="AQ3344"/>
      <c r="AR3344"/>
      <c r="AS3344"/>
    </row>
    <row r="3345" spans="1:45" x14ac:dyDescent="0.25">
      <c r="A3345" s="110"/>
      <c r="B3345" s="110"/>
      <c r="R3345" s="82"/>
      <c r="S3345"/>
      <c r="T3345"/>
      <c r="U3345"/>
      <c r="V3345" s="12"/>
      <c r="W3345" s="12"/>
      <c r="X3345" s="12"/>
      <c r="Y3345" s="12"/>
      <c r="AA3345" s="12"/>
      <c r="AB3345" s="12"/>
      <c r="AC3345" s="12"/>
      <c r="AD3345" s="12"/>
      <c r="AE3345" s="12"/>
      <c r="AF3345"/>
      <c r="AH3345"/>
      <c r="AI3345"/>
      <c r="AJ3345"/>
      <c r="AK3345"/>
      <c r="AL3345"/>
      <c r="AM3345"/>
      <c r="AN3345"/>
      <c r="AO3345"/>
      <c r="AP3345"/>
      <c r="AQ3345"/>
      <c r="AR3345"/>
      <c r="AS3345"/>
    </row>
    <row r="3346" spans="1:45" x14ac:dyDescent="0.25">
      <c r="A3346" s="110"/>
      <c r="B3346" s="110"/>
      <c r="R3346" s="82"/>
      <c r="S3346"/>
      <c r="T3346"/>
      <c r="U3346"/>
      <c r="V3346" s="12"/>
      <c r="W3346" s="12"/>
      <c r="X3346" s="12"/>
      <c r="Y3346" s="12"/>
      <c r="AA3346" s="12"/>
      <c r="AB3346" s="12"/>
      <c r="AC3346" s="12"/>
      <c r="AD3346" s="12"/>
      <c r="AE3346" s="12"/>
      <c r="AF3346"/>
      <c r="AH3346"/>
      <c r="AI3346"/>
      <c r="AJ3346"/>
      <c r="AK3346"/>
      <c r="AL3346"/>
      <c r="AM3346"/>
      <c r="AN3346"/>
      <c r="AO3346"/>
      <c r="AP3346"/>
      <c r="AQ3346"/>
      <c r="AR3346"/>
      <c r="AS3346"/>
    </row>
    <row r="3347" spans="1:45" x14ac:dyDescent="0.25">
      <c r="A3347" s="110"/>
      <c r="B3347" s="110"/>
      <c r="R3347" s="82"/>
      <c r="S3347"/>
      <c r="T3347"/>
      <c r="U3347"/>
      <c r="V3347" s="12"/>
      <c r="W3347" s="12"/>
      <c r="X3347" s="12"/>
      <c r="Y3347" s="12"/>
      <c r="AA3347" s="12"/>
      <c r="AB3347" s="12"/>
      <c r="AC3347" s="12"/>
      <c r="AD3347" s="12"/>
      <c r="AE3347" s="12"/>
      <c r="AF3347"/>
      <c r="AH3347"/>
      <c r="AI3347"/>
      <c r="AJ3347"/>
      <c r="AK3347"/>
      <c r="AL3347"/>
      <c r="AM3347"/>
      <c r="AN3347"/>
      <c r="AO3347"/>
      <c r="AP3347"/>
      <c r="AQ3347"/>
      <c r="AR3347"/>
      <c r="AS3347"/>
    </row>
    <row r="3348" spans="1:45" x14ac:dyDescent="0.25">
      <c r="A3348" s="110"/>
      <c r="B3348" s="110"/>
      <c r="R3348" s="82"/>
      <c r="S3348"/>
      <c r="T3348"/>
      <c r="U3348"/>
      <c r="V3348" s="12"/>
      <c r="W3348" s="12"/>
      <c r="X3348" s="12"/>
      <c r="Y3348" s="12"/>
      <c r="AA3348" s="12"/>
      <c r="AB3348" s="12"/>
      <c r="AC3348" s="12"/>
      <c r="AD3348" s="12"/>
      <c r="AE3348" s="12"/>
      <c r="AF3348"/>
      <c r="AH3348"/>
      <c r="AI3348"/>
      <c r="AJ3348"/>
      <c r="AK3348"/>
      <c r="AL3348"/>
      <c r="AM3348"/>
      <c r="AN3348"/>
      <c r="AO3348"/>
      <c r="AP3348"/>
      <c r="AQ3348"/>
      <c r="AR3348"/>
      <c r="AS3348"/>
    </row>
    <row r="3349" spans="1:45" x14ac:dyDescent="0.25">
      <c r="A3349" s="110"/>
      <c r="B3349" s="110"/>
      <c r="R3349" s="82"/>
      <c r="S3349"/>
      <c r="T3349"/>
      <c r="U3349"/>
      <c r="V3349" s="12"/>
      <c r="W3349" s="12"/>
      <c r="X3349" s="12"/>
      <c r="Y3349" s="12"/>
      <c r="AA3349" s="12"/>
      <c r="AB3349" s="12"/>
      <c r="AC3349" s="12"/>
      <c r="AD3349" s="12"/>
      <c r="AE3349" s="12"/>
      <c r="AF3349"/>
      <c r="AH3349"/>
      <c r="AI3349"/>
      <c r="AJ3349"/>
      <c r="AK3349"/>
      <c r="AL3349"/>
      <c r="AM3349"/>
      <c r="AN3349"/>
      <c r="AO3349"/>
      <c r="AP3349"/>
      <c r="AQ3349"/>
      <c r="AR3349"/>
      <c r="AS3349"/>
    </row>
    <row r="3350" spans="1:45" x14ac:dyDescent="0.25">
      <c r="A3350" s="110"/>
      <c r="B3350" s="110"/>
      <c r="R3350" s="82"/>
      <c r="S3350"/>
      <c r="T3350"/>
      <c r="U3350"/>
      <c r="V3350" s="12"/>
      <c r="W3350" s="12"/>
      <c r="X3350" s="12"/>
      <c r="Y3350" s="12"/>
      <c r="AA3350" s="12"/>
      <c r="AB3350" s="12"/>
      <c r="AC3350" s="12"/>
      <c r="AD3350" s="12"/>
      <c r="AE3350" s="12"/>
      <c r="AF3350"/>
      <c r="AH3350"/>
      <c r="AI3350"/>
      <c r="AJ3350"/>
      <c r="AK3350"/>
      <c r="AL3350"/>
      <c r="AM3350"/>
      <c r="AN3350"/>
      <c r="AO3350"/>
      <c r="AP3350"/>
      <c r="AQ3350"/>
      <c r="AR3350"/>
      <c r="AS3350"/>
    </row>
    <row r="3351" spans="1:45" x14ac:dyDescent="0.25">
      <c r="A3351" s="110"/>
      <c r="B3351" s="110"/>
      <c r="R3351" s="82"/>
      <c r="S3351"/>
      <c r="T3351"/>
      <c r="U3351"/>
      <c r="V3351" s="12"/>
      <c r="W3351" s="12"/>
      <c r="X3351" s="12"/>
      <c r="Y3351" s="12"/>
      <c r="AA3351" s="12"/>
      <c r="AB3351" s="12"/>
      <c r="AC3351" s="12"/>
      <c r="AD3351" s="12"/>
      <c r="AE3351" s="12"/>
      <c r="AF3351"/>
      <c r="AH3351"/>
      <c r="AI3351"/>
      <c r="AJ3351"/>
      <c r="AK3351"/>
      <c r="AL3351"/>
      <c r="AM3351"/>
      <c r="AN3351"/>
      <c r="AO3351"/>
      <c r="AP3351"/>
      <c r="AQ3351"/>
      <c r="AR3351"/>
      <c r="AS3351"/>
    </row>
    <row r="3352" spans="1:45" x14ac:dyDescent="0.25">
      <c r="A3352" s="110"/>
      <c r="B3352" s="110"/>
      <c r="R3352" s="82"/>
      <c r="S3352"/>
      <c r="T3352"/>
      <c r="U3352"/>
      <c r="V3352" s="12"/>
      <c r="W3352" s="12"/>
      <c r="X3352" s="12"/>
      <c r="Y3352" s="12"/>
      <c r="AA3352" s="12"/>
      <c r="AB3352" s="12"/>
      <c r="AC3352" s="12"/>
      <c r="AD3352" s="12"/>
      <c r="AE3352" s="12"/>
      <c r="AF3352"/>
      <c r="AH3352"/>
      <c r="AI3352"/>
      <c r="AJ3352"/>
      <c r="AK3352"/>
      <c r="AL3352"/>
      <c r="AM3352"/>
      <c r="AN3352"/>
      <c r="AO3352"/>
      <c r="AP3352"/>
      <c r="AQ3352"/>
      <c r="AR3352"/>
      <c r="AS3352"/>
    </row>
    <row r="3353" spans="1:45" x14ac:dyDescent="0.25">
      <c r="A3353" s="110"/>
      <c r="B3353" s="110"/>
      <c r="R3353" s="82"/>
      <c r="S3353"/>
      <c r="T3353"/>
      <c r="U3353"/>
      <c r="V3353" s="12"/>
      <c r="W3353" s="12"/>
      <c r="X3353" s="12"/>
      <c r="Y3353" s="12"/>
      <c r="AA3353" s="12"/>
      <c r="AB3353" s="12"/>
      <c r="AC3353" s="12"/>
      <c r="AD3353" s="12"/>
      <c r="AE3353" s="12"/>
      <c r="AF3353"/>
      <c r="AH3353"/>
      <c r="AI3353"/>
      <c r="AJ3353"/>
      <c r="AK3353"/>
      <c r="AL3353"/>
      <c r="AM3353"/>
      <c r="AN3353"/>
      <c r="AO3353"/>
      <c r="AP3353"/>
      <c r="AQ3353"/>
      <c r="AR3353"/>
      <c r="AS3353"/>
    </row>
    <row r="3354" spans="1:45" x14ac:dyDescent="0.25">
      <c r="A3354" s="110"/>
      <c r="B3354" s="110"/>
      <c r="R3354" s="82"/>
      <c r="S3354"/>
      <c r="T3354"/>
      <c r="U3354"/>
      <c r="V3354" s="12"/>
      <c r="W3354" s="12"/>
      <c r="X3354" s="12"/>
      <c r="Y3354" s="12"/>
      <c r="AA3354" s="12"/>
      <c r="AB3354" s="12"/>
      <c r="AC3354" s="12"/>
      <c r="AD3354" s="12"/>
      <c r="AE3354" s="12"/>
      <c r="AF3354"/>
      <c r="AH3354"/>
      <c r="AI3354"/>
      <c r="AJ3354"/>
      <c r="AK3354"/>
      <c r="AL3354"/>
      <c r="AM3354"/>
      <c r="AN3354"/>
      <c r="AO3354"/>
      <c r="AP3354"/>
      <c r="AQ3354"/>
      <c r="AR3354"/>
      <c r="AS3354"/>
    </row>
    <row r="3355" spans="1:45" x14ac:dyDescent="0.25">
      <c r="A3355" s="110"/>
      <c r="B3355" s="110"/>
      <c r="R3355" s="82"/>
      <c r="S3355"/>
      <c r="T3355"/>
      <c r="U3355"/>
      <c r="V3355" s="12"/>
      <c r="W3355" s="12"/>
      <c r="X3355" s="12"/>
      <c r="Y3355" s="12"/>
      <c r="AA3355" s="12"/>
      <c r="AB3355" s="12"/>
      <c r="AC3355" s="12"/>
      <c r="AD3355" s="12"/>
      <c r="AE3355" s="12"/>
      <c r="AF3355"/>
      <c r="AH3355"/>
      <c r="AI3355"/>
      <c r="AJ3355"/>
      <c r="AK3355"/>
      <c r="AL3355"/>
      <c r="AM3355"/>
      <c r="AN3355"/>
      <c r="AO3355"/>
      <c r="AP3355"/>
      <c r="AQ3355"/>
      <c r="AR3355"/>
      <c r="AS3355"/>
    </row>
    <row r="3356" spans="1:45" x14ac:dyDescent="0.25">
      <c r="A3356" s="110"/>
      <c r="B3356" s="110"/>
      <c r="R3356" s="82"/>
      <c r="S3356"/>
      <c r="T3356"/>
      <c r="U3356"/>
      <c r="V3356" s="12"/>
      <c r="W3356" s="12"/>
      <c r="X3356" s="12"/>
      <c r="Y3356" s="12"/>
      <c r="AA3356" s="12"/>
      <c r="AB3356" s="12"/>
      <c r="AC3356" s="12"/>
      <c r="AD3356" s="12"/>
      <c r="AE3356" s="12"/>
      <c r="AF3356"/>
      <c r="AH3356"/>
      <c r="AI3356"/>
      <c r="AJ3356"/>
      <c r="AK3356"/>
      <c r="AL3356"/>
      <c r="AM3356"/>
      <c r="AN3356"/>
      <c r="AO3356"/>
      <c r="AP3356"/>
      <c r="AQ3356"/>
      <c r="AR3356"/>
      <c r="AS3356"/>
    </row>
    <row r="3357" spans="1:45" x14ac:dyDescent="0.25">
      <c r="A3357" s="110"/>
      <c r="B3357" s="110"/>
      <c r="R3357" s="82"/>
      <c r="S3357"/>
      <c r="T3357"/>
      <c r="U3357"/>
      <c r="V3357" s="12"/>
      <c r="W3357" s="12"/>
      <c r="X3357" s="12"/>
      <c r="Y3357" s="12"/>
      <c r="AA3357" s="12"/>
      <c r="AB3357" s="12"/>
      <c r="AC3357" s="12"/>
      <c r="AD3357" s="12"/>
      <c r="AE3357" s="12"/>
      <c r="AF3357"/>
      <c r="AH3357"/>
      <c r="AI3357"/>
      <c r="AJ3357"/>
      <c r="AK3357"/>
      <c r="AL3357"/>
      <c r="AM3357"/>
      <c r="AN3357"/>
      <c r="AO3357"/>
      <c r="AP3357"/>
      <c r="AQ3357"/>
      <c r="AR3357"/>
      <c r="AS3357"/>
    </row>
    <row r="3358" spans="1:45" x14ac:dyDescent="0.25">
      <c r="A3358" s="110"/>
      <c r="B3358" s="110"/>
      <c r="R3358" s="82"/>
      <c r="S3358"/>
      <c r="T3358"/>
      <c r="U3358"/>
      <c r="V3358" s="12"/>
      <c r="W3358" s="12"/>
      <c r="X3358" s="12"/>
      <c r="Y3358" s="12"/>
      <c r="AA3358" s="12"/>
      <c r="AB3358" s="12"/>
      <c r="AC3358" s="12"/>
      <c r="AD3358" s="12"/>
      <c r="AE3358" s="12"/>
      <c r="AF3358"/>
      <c r="AH3358"/>
      <c r="AI3358"/>
      <c r="AJ3358"/>
      <c r="AK3358"/>
      <c r="AL3358"/>
      <c r="AM3358"/>
      <c r="AN3358"/>
      <c r="AO3358"/>
      <c r="AP3358"/>
      <c r="AQ3358"/>
      <c r="AR3358"/>
      <c r="AS3358"/>
    </row>
    <row r="3359" spans="1:45" x14ac:dyDescent="0.25">
      <c r="A3359" s="110"/>
      <c r="B3359" s="110"/>
      <c r="R3359" s="82"/>
      <c r="S3359"/>
      <c r="T3359"/>
      <c r="U3359"/>
      <c r="V3359" s="12"/>
      <c r="W3359" s="12"/>
      <c r="X3359" s="12"/>
      <c r="Y3359" s="12"/>
      <c r="AA3359" s="12"/>
      <c r="AB3359" s="12"/>
      <c r="AC3359" s="12"/>
      <c r="AD3359" s="12"/>
      <c r="AE3359" s="12"/>
      <c r="AF3359"/>
      <c r="AH3359"/>
      <c r="AI3359"/>
      <c r="AJ3359"/>
      <c r="AK3359"/>
      <c r="AL3359"/>
      <c r="AM3359"/>
      <c r="AN3359"/>
      <c r="AO3359"/>
      <c r="AP3359"/>
      <c r="AQ3359"/>
      <c r="AR3359"/>
      <c r="AS3359"/>
    </row>
    <row r="3360" spans="1:45" x14ac:dyDescent="0.25">
      <c r="A3360" s="110"/>
      <c r="B3360" s="110"/>
      <c r="R3360" s="82"/>
      <c r="S3360"/>
      <c r="T3360"/>
      <c r="U3360"/>
      <c r="V3360" s="12"/>
      <c r="W3360" s="12"/>
      <c r="X3360" s="12"/>
      <c r="Y3360" s="12"/>
      <c r="AA3360" s="12"/>
      <c r="AB3360" s="12"/>
      <c r="AC3360" s="12"/>
      <c r="AD3360" s="12"/>
      <c r="AE3360" s="12"/>
      <c r="AF3360"/>
      <c r="AH3360"/>
      <c r="AI3360"/>
      <c r="AJ3360"/>
      <c r="AK3360"/>
      <c r="AL3360"/>
      <c r="AM3360"/>
      <c r="AN3360"/>
      <c r="AO3360"/>
      <c r="AP3360"/>
      <c r="AQ3360"/>
      <c r="AR3360"/>
      <c r="AS3360"/>
    </row>
    <row r="3361" spans="1:45" x14ac:dyDescent="0.25">
      <c r="A3361" s="110"/>
      <c r="B3361" s="110"/>
      <c r="R3361" s="82"/>
      <c r="S3361"/>
      <c r="T3361"/>
      <c r="U3361"/>
      <c r="V3361" s="12"/>
      <c r="W3361" s="12"/>
      <c r="X3361" s="12"/>
      <c r="Y3361" s="12"/>
      <c r="AA3361" s="12"/>
      <c r="AB3361" s="12"/>
      <c r="AC3361" s="12"/>
      <c r="AD3361" s="12"/>
      <c r="AE3361" s="12"/>
      <c r="AF3361"/>
      <c r="AH3361"/>
      <c r="AI3361"/>
      <c r="AJ3361"/>
      <c r="AK3361"/>
      <c r="AL3361"/>
      <c r="AM3361"/>
      <c r="AN3361"/>
      <c r="AO3361"/>
      <c r="AP3361"/>
      <c r="AQ3361"/>
      <c r="AR3361"/>
      <c r="AS3361"/>
    </row>
    <row r="3362" spans="1:45" x14ac:dyDescent="0.25">
      <c r="A3362" s="110"/>
      <c r="B3362" s="110"/>
      <c r="R3362" s="82"/>
      <c r="S3362"/>
      <c r="T3362"/>
      <c r="U3362"/>
      <c r="V3362" s="12"/>
      <c r="W3362" s="12"/>
      <c r="X3362" s="12"/>
      <c r="Y3362" s="12"/>
      <c r="AA3362" s="12"/>
      <c r="AB3362" s="12"/>
      <c r="AC3362" s="12"/>
      <c r="AD3362" s="12"/>
      <c r="AE3362" s="12"/>
      <c r="AF3362"/>
      <c r="AH3362"/>
      <c r="AI3362"/>
      <c r="AJ3362"/>
      <c r="AK3362"/>
      <c r="AL3362"/>
      <c r="AM3362"/>
      <c r="AN3362"/>
      <c r="AO3362"/>
      <c r="AP3362"/>
      <c r="AQ3362"/>
      <c r="AR3362"/>
      <c r="AS3362"/>
    </row>
    <row r="3363" spans="1:45" x14ac:dyDescent="0.25">
      <c r="A3363" s="110"/>
      <c r="B3363" s="110"/>
      <c r="R3363" s="82"/>
      <c r="S3363"/>
      <c r="T3363"/>
      <c r="U3363"/>
      <c r="V3363" s="12"/>
      <c r="W3363" s="12"/>
      <c r="X3363" s="12"/>
      <c r="Y3363" s="12"/>
      <c r="AA3363" s="12"/>
      <c r="AB3363" s="12"/>
      <c r="AC3363" s="12"/>
      <c r="AD3363" s="12"/>
      <c r="AE3363" s="12"/>
      <c r="AF3363"/>
      <c r="AH3363"/>
      <c r="AI3363"/>
      <c r="AJ3363"/>
      <c r="AK3363"/>
      <c r="AL3363"/>
      <c r="AM3363"/>
      <c r="AN3363"/>
      <c r="AO3363"/>
      <c r="AP3363"/>
      <c r="AQ3363"/>
      <c r="AR3363"/>
      <c r="AS3363"/>
    </row>
    <row r="3364" spans="1:45" x14ac:dyDescent="0.25">
      <c r="A3364" s="110"/>
      <c r="B3364" s="110"/>
      <c r="R3364" s="82"/>
      <c r="S3364"/>
      <c r="T3364"/>
      <c r="U3364"/>
      <c r="V3364" s="12"/>
      <c r="W3364" s="12"/>
      <c r="X3364" s="12"/>
      <c r="Y3364" s="12"/>
      <c r="AA3364" s="12"/>
      <c r="AB3364" s="12"/>
      <c r="AC3364" s="12"/>
      <c r="AD3364" s="12"/>
      <c r="AE3364" s="12"/>
      <c r="AF3364"/>
      <c r="AH3364"/>
      <c r="AI3364"/>
      <c r="AJ3364"/>
      <c r="AK3364"/>
      <c r="AL3364"/>
      <c r="AM3364"/>
      <c r="AN3364"/>
      <c r="AO3364"/>
      <c r="AP3364"/>
      <c r="AQ3364"/>
      <c r="AR3364"/>
      <c r="AS3364"/>
    </row>
    <row r="3365" spans="1:45" x14ac:dyDescent="0.25">
      <c r="A3365" s="110"/>
      <c r="B3365" s="110"/>
      <c r="R3365" s="82"/>
      <c r="S3365"/>
      <c r="T3365"/>
      <c r="U3365"/>
      <c r="V3365" s="12"/>
      <c r="W3365" s="12"/>
      <c r="X3365" s="12"/>
      <c r="Y3365" s="12"/>
      <c r="AA3365" s="12"/>
      <c r="AB3365" s="12"/>
      <c r="AC3365" s="12"/>
      <c r="AD3365" s="12"/>
      <c r="AE3365" s="12"/>
      <c r="AF3365"/>
      <c r="AH3365"/>
      <c r="AI3365"/>
      <c r="AJ3365"/>
      <c r="AK3365"/>
      <c r="AL3365"/>
      <c r="AM3365"/>
      <c r="AN3365"/>
      <c r="AO3365"/>
      <c r="AP3365"/>
      <c r="AQ3365"/>
      <c r="AR3365"/>
      <c r="AS3365"/>
    </row>
    <row r="3366" spans="1:45" x14ac:dyDescent="0.25">
      <c r="A3366" s="110"/>
      <c r="B3366" s="110"/>
      <c r="R3366" s="82"/>
      <c r="S3366"/>
      <c r="T3366"/>
      <c r="U3366"/>
      <c r="V3366" s="12"/>
      <c r="W3366" s="12"/>
      <c r="X3366" s="12"/>
      <c r="Y3366" s="12"/>
      <c r="AA3366" s="12"/>
      <c r="AB3366" s="12"/>
      <c r="AC3366" s="12"/>
      <c r="AD3366" s="12"/>
      <c r="AE3366" s="12"/>
      <c r="AF3366"/>
      <c r="AH3366"/>
      <c r="AI3366"/>
      <c r="AJ3366"/>
      <c r="AK3366"/>
      <c r="AL3366"/>
      <c r="AM3366"/>
      <c r="AN3366"/>
      <c r="AO3366"/>
      <c r="AP3366"/>
      <c r="AQ3366"/>
      <c r="AR3366"/>
      <c r="AS3366"/>
    </row>
    <row r="3367" spans="1:45" x14ac:dyDescent="0.25">
      <c r="A3367" s="110"/>
      <c r="B3367" s="110"/>
      <c r="R3367" s="82"/>
      <c r="S3367"/>
      <c r="T3367"/>
      <c r="U3367"/>
      <c r="V3367" s="12"/>
      <c r="W3367" s="12"/>
      <c r="X3367" s="12"/>
      <c r="Y3367" s="12"/>
      <c r="AA3367" s="12"/>
      <c r="AB3367" s="12"/>
      <c r="AC3367" s="12"/>
      <c r="AD3367" s="12"/>
      <c r="AE3367" s="12"/>
      <c r="AF3367"/>
      <c r="AH3367"/>
      <c r="AI3367"/>
      <c r="AJ3367"/>
      <c r="AK3367"/>
      <c r="AL3367"/>
      <c r="AM3367"/>
      <c r="AN3367"/>
      <c r="AO3367"/>
      <c r="AP3367"/>
      <c r="AQ3367"/>
      <c r="AR3367"/>
      <c r="AS3367"/>
    </row>
    <row r="3368" spans="1:45" x14ac:dyDescent="0.25">
      <c r="A3368" s="110"/>
      <c r="B3368" s="110"/>
      <c r="R3368" s="82"/>
      <c r="S3368"/>
      <c r="T3368"/>
      <c r="U3368"/>
      <c r="V3368" s="12"/>
      <c r="W3368" s="12"/>
      <c r="X3368" s="12"/>
      <c r="Y3368" s="12"/>
      <c r="AA3368" s="12"/>
      <c r="AB3368" s="12"/>
      <c r="AC3368" s="12"/>
      <c r="AD3368" s="12"/>
      <c r="AE3368" s="12"/>
      <c r="AF3368"/>
      <c r="AH3368"/>
      <c r="AI3368"/>
      <c r="AJ3368"/>
      <c r="AK3368"/>
      <c r="AL3368"/>
      <c r="AM3368"/>
      <c r="AN3368"/>
      <c r="AO3368"/>
      <c r="AP3368"/>
      <c r="AQ3368"/>
      <c r="AR3368"/>
      <c r="AS3368"/>
    </row>
    <row r="3369" spans="1:45" x14ac:dyDescent="0.25">
      <c r="A3369" s="110"/>
      <c r="B3369" s="110"/>
      <c r="R3369" s="82"/>
      <c r="S3369"/>
      <c r="T3369"/>
      <c r="U3369"/>
      <c r="V3369" s="12"/>
      <c r="W3369" s="12"/>
      <c r="X3369" s="12"/>
      <c r="Y3369" s="12"/>
      <c r="AA3369" s="12"/>
      <c r="AB3369" s="12"/>
      <c r="AC3369" s="12"/>
      <c r="AD3369" s="12"/>
      <c r="AE3369" s="12"/>
      <c r="AF3369"/>
      <c r="AH3369"/>
      <c r="AI3369"/>
      <c r="AJ3369"/>
      <c r="AK3369"/>
      <c r="AL3369"/>
      <c r="AM3369"/>
      <c r="AN3369"/>
      <c r="AO3369"/>
      <c r="AP3369"/>
      <c r="AQ3369"/>
      <c r="AR3369"/>
      <c r="AS3369"/>
    </row>
    <row r="3370" spans="1:45" x14ac:dyDescent="0.25">
      <c r="A3370" s="110"/>
      <c r="B3370" s="110"/>
      <c r="R3370" s="82"/>
      <c r="S3370"/>
      <c r="T3370"/>
      <c r="U3370"/>
      <c r="V3370" s="12"/>
      <c r="W3370" s="12"/>
      <c r="X3370" s="12"/>
      <c r="Y3370" s="12"/>
      <c r="AA3370" s="12"/>
      <c r="AB3370" s="12"/>
      <c r="AC3370" s="12"/>
      <c r="AD3370" s="12"/>
      <c r="AE3370" s="12"/>
      <c r="AF3370"/>
      <c r="AH3370"/>
      <c r="AI3370"/>
      <c r="AJ3370"/>
      <c r="AK3370"/>
      <c r="AL3370"/>
      <c r="AM3370"/>
      <c r="AN3370"/>
      <c r="AO3370"/>
      <c r="AP3370"/>
      <c r="AQ3370"/>
      <c r="AR3370"/>
      <c r="AS3370"/>
    </row>
    <row r="3371" spans="1:45" x14ac:dyDescent="0.25">
      <c r="A3371" s="110"/>
      <c r="B3371" s="110"/>
      <c r="R3371" s="82"/>
      <c r="S3371"/>
      <c r="T3371"/>
      <c r="U3371"/>
      <c r="V3371" s="12"/>
      <c r="W3371" s="12"/>
      <c r="X3371" s="12"/>
      <c r="Y3371" s="12"/>
      <c r="AA3371" s="12"/>
      <c r="AB3371" s="12"/>
      <c r="AC3371" s="12"/>
      <c r="AD3371" s="12"/>
      <c r="AE3371" s="12"/>
      <c r="AF3371"/>
      <c r="AH3371"/>
      <c r="AI3371"/>
      <c r="AJ3371"/>
      <c r="AK3371"/>
      <c r="AL3371"/>
      <c r="AM3371"/>
      <c r="AN3371"/>
      <c r="AO3371"/>
      <c r="AP3371"/>
      <c r="AQ3371"/>
      <c r="AR3371"/>
      <c r="AS3371"/>
    </row>
    <row r="3372" spans="1:45" x14ac:dyDescent="0.25">
      <c r="A3372" s="110"/>
      <c r="B3372" s="110"/>
      <c r="R3372" s="82"/>
      <c r="S3372"/>
      <c r="T3372"/>
      <c r="U3372"/>
      <c r="V3372" s="12"/>
      <c r="W3372" s="12"/>
      <c r="X3372" s="12"/>
      <c r="Y3372" s="12"/>
      <c r="AA3372" s="12"/>
      <c r="AB3372" s="12"/>
      <c r="AC3372" s="12"/>
      <c r="AD3372" s="12"/>
      <c r="AE3372" s="12"/>
      <c r="AF3372"/>
      <c r="AH3372"/>
      <c r="AI3372"/>
      <c r="AJ3372"/>
      <c r="AK3372"/>
      <c r="AL3372"/>
      <c r="AM3372"/>
      <c r="AN3372"/>
      <c r="AO3372"/>
      <c r="AP3372"/>
      <c r="AQ3372"/>
      <c r="AR3372"/>
      <c r="AS3372"/>
    </row>
    <row r="3373" spans="1:45" x14ac:dyDescent="0.25">
      <c r="A3373" s="110"/>
      <c r="B3373" s="110"/>
      <c r="R3373" s="82"/>
      <c r="S3373"/>
      <c r="T3373"/>
      <c r="U3373"/>
      <c r="V3373" s="12"/>
      <c r="W3373" s="12"/>
      <c r="X3373" s="12"/>
      <c r="Y3373" s="12"/>
      <c r="AA3373" s="12"/>
      <c r="AB3373" s="12"/>
      <c r="AC3373" s="12"/>
      <c r="AD3373" s="12"/>
      <c r="AE3373" s="12"/>
      <c r="AF3373"/>
      <c r="AH3373"/>
      <c r="AI3373"/>
      <c r="AJ3373"/>
      <c r="AK3373"/>
      <c r="AL3373"/>
      <c r="AM3373"/>
      <c r="AN3373"/>
      <c r="AO3373"/>
      <c r="AP3373"/>
      <c r="AQ3373"/>
      <c r="AR3373"/>
      <c r="AS3373"/>
    </row>
    <row r="3374" spans="1:45" x14ac:dyDescent="0.25">
      <c r="A3374" s="110"/>
      <c r="B3374" s="110"/>
      <c r="R3374" s="82"/>
      <c r="S3374"/>
      <c r="T3374"/>
      <c r="U3374"/>
      <c r="V3374" s="12"/>
      <c r="W3374" s="12"/>
      <c r="X3374" s="12"/>
      <c r="Y3374" s="12"/>
      <c r="AA3374" s="12"/>
      <c r="AB3374" s="12"/>
      <c r="AC3374" s="12"/>
      <c r="AD3374" s="12"/>
      <c r="AE3374" s="12"/>
      <c r="AF3374"/>
      <c r="AH3374"/>
      <c r="AI3374"/>
      <c r="AJ3374"/>
      <c r="AK3374"/>
      <c r="AL3374"/>
      <c r="AM3374"/>
      <c r="AN3374"/>
      <c r="AO3374"/>
      <c r="AP3374"/>
      <c r="AQ3374"/>
      <c r="AR3374"/>
      <c r="AS3374"/>
    </row>
    <row r="3375" spans="1:45" x14ac:dyDescent="0.25">
      <c r="A3375" s="110"/>
      <c r="B3375" s="110"/>
      <c r="R3375" s="82"/>
      <c r="S3375"/>
      <c r="T3375"/>
      <c r="U3375"/>
      <c r="V3375" s="12"/>
      <c r="W3375" s="12"/>
      <c r="X3375" s="12"/>
      <c r="Y3375" s="12"/>
      <c r="AA3375" s="12"/>
      <c r="AB3375" s="12"/>
      <c r="AC3375" s="12"/>
      <c r="AD3375" s="12"/>
      <c r="AE3375" s="12"/>
      <c r="AF3375"/>
      <c r="AH3375"/>
      <c r="AI3375"/>
      <c r="AJ3375"/>
      <c r="AK3375"/>
      <c r="AL3375"/>
      <c r="AM3375"/>
      <c r="AN3375"/>
      <c r="AO3375"/>
      <c r="AP3375"/>
      <c r="AQ3375"/>
      <c r="AR3375"/>
      <c r="AS3375"/>
    </row>
    <row r="3376" spans="1:45" x14ac:dyDescent="0.25">
      <c r="A3376" s="110"/>
      <c r="B3376" s="110"/>
      <c r="R3376" s="82"/>
      <c r="S3376"/>
      <c r="T3376"/>
      <c r="U3376"/>
      <c r="V3376" s="12"/>
      <c r="W3376" s="12"/>
      <c r="X3376" s="12"/>
      <c r="Y3376" s="12"/>
      <c r="AA3376" s="12"/>
      <c r="AB3376" s="12"/>
      <c r="AC3376" s="12"/>
      <c r="AD3376" s="12"/>
      <c r="AE3376" s="12"/>
      <c r="AF3376"/>
      <c r="AH3376"/>
      <c r="AI3376"/>
      <c r="AJ3376"/>
      <c r="AK3376"/>
      <c r="AL3376"/>
      <c r="AM3376"/>
      <c r="AN3376"/>
      <c r="AO3376"/>
      <c r="AP3376"/>
      <c r="AQ3376"/>
      <c r="AR3376"/>
      <c r="AS3376"/>
    </row>
    <row r="3377" spans="1:45" x14ac:dyDescent="0.25">
      <c r="A3377" s="110"/>
      <c r="B3377" s="110"/>
      <c r="R3377" s="82"/>
      <c r="S3377"/>
      <c r="T3377"/>
      <c r="U3377"/>
      <c r="V3377" s="12"/>
      <c r="W3377" s="12"/>
      <c r="X3377" s="12"/>
      <c r="Y3377" s="12"/>
      <c r="AA3377" s="12"/>
      <c r="AB3377" s="12"/>
      <c r="AC3377" s="12"/>
      <c r="AD3377" s="12"/>
      <c r="AE3377" s="12"/>
      <c r="AF3377"/>
      <c r="AH3377"/>
      <c r="AI3377"/>
      <c r="AJ3377"/>
      <c r="AK3377"/>
      <c r="AL3377"/>
      <c r="AM3377"/>
      <c r="AN3377"/>
      <c r="AO3377"/>
      <c r="AP3377"/>
      <c r="AQ3377"/>
      <c r="AR3377"/>
      <c r="AS3377"/>
    </row>
    <row r="3378" spans="1:45" x14ac:dyDescent="0.25">
      <c r="A3378" s="110"/>
      <c r="B3378" s="110"/>
      <c r="R3378" s="82"/>
      <c r="S3378"/>
      <c r="T3378"/>
      <c r="U3378"/>
      <c r="V3378" s="12"/>
      <c r="W3378" s="12"/>
      <c r="X3378" s="12"/>
      <c r="Y3378" s="12"/>
      <c r="AA3378" s="12"/>
      <c r="AB3378" s="12"/>
      <c r="AC3378" s="12"/>
      <c r="AD3378" s="12"/>
      <c r="AE3378" s="12"/>
      <c r="AF3378"/>
      <c r="AH3378"/>
      <c r="AI3378"/>
      <c r="AJ3378"/>
      <c r="AK3378"/>
      <c r="AL3378"/>
      <c r="AM3378"/>
      <c r="AN3378"/>
      <c r="AO3378"/>
      <c r="AP3378"/>
      <c r="AQ3378"/>
      <c r="AR3378"/>
      <c r="AS3378"/>
    </row>
    <row r="3379" spans="1:45" x14ac:dyDescent="0.25">
      <c r="A3379" s="110"/>
      <c r="B3379" s="110"/>
      <c r="R3379" s="82"/>
      <c r="S3379"/>
      <c r="T3379"/>
      <c r="U3379"/>
      <c r="V3379" s="12"/>
      <c r="W3379" s="12"/>
      <c r="X3379" s="12"/>
      <c r="Y3379" s="12"/>
      <c r="AA3379" s="12"/>
      <c r="AB3379" s="12"/>
      <c r="AC3379" s="12"/>
      <c r="AD3379" s="12"/>
      <c r="AE3379" s="12"/>
      <c r="AF3379"/>
      <c r="AH3379"/>
      <c r="AI3379"/>
      <c r="AJ3379"/>
      <c r="AK3379"/>
      <c r="AL3379"/>
      <c r="AM3379"/>
      <c r="AN3379"/>
      <c r="AO3379"/>
      <c r="AP3379"/>
      <c r="AQ3379"/>
      <c r="AR3379"/>
      <c r="AS3379"/>
    </row>
    <row r="3380" spans="1:45" x14ac:dyDescent="0.25">
      <c r="A3380" s="110"/>
      <c r="B3380" s="110"/>
      <c r="R3380" s="82"/>
      <c r="S3380"/>
      <c r="T3380"/>
      <c r="U3380"/>
      <c r="V3380" s="12"/>
      <c r="W3380" s="12"/>
      <c r="X3380" s="12"/>
      <c r="Y3380" s="12"/>
      <c r="AA3380" s="12"/>
      <c r="AB3380" s="12"/>
      <c r="AC3380" s="12"/>
      <c r="AD3380" s="12"/>
      <c r="AE3380" s="12"/>
      <c r="AF3380"/>
      <c r="AH3380"/>
      <c r="AI3380"/>
      <c r="AJ3380"/>
      <c r="AK3380"/>
      <c r="AL3380"/>
      <c r="AM3380"/>
      <c r="AN3380"/>
      <c r="AO3380"/>
      <c r="AP3380"/>
      <c r="AQ3380"/>
      <c r="AR3380"/>
      <c r="AS3380"/>
    </row>
    <row r="3381" spans="1:45" x14ac:dyDescent="0.25">
      <c r="A3381" s="110"/>
      <c r="B3381" s="110"/>
      <c r="R3381" s="82"/>
      <c r="S3381"/>
      <c r="T3381"/>
      <c r="U3381"/>
      <c r="V3381" s="12"/>
      <c r="W3381" s="12"/>
      <c r="X3381" s="12"/>
      <c r="Y3381" s="12"/>
      <c r="AA3381" s="12"/>
      <c r="AB3381" s="12"/>
      <c r="AC3381" s="12"/>
      <c r="AD3381" s="12"/>
      <c r="AE3381" s="12"/>
      <c r="AF3381"/>
      <c r="AH3381"/>
      <c r="AI3381"/>
      <c r="AJ3381"/>
      <c r="AK3381"/>
      <c r="AL3381"/>
      <c r="AM3381"/>
      <c r="AN3381"/>
      <c r="AO3381"/>
      <c r="AP3381"/>
      <c r="AQ3381"/>
      <c r="AR3381"/>
      <c r="AS3381"/>
    </row>
    <row r="3382" spans="1:45" x14ac:dyDescent="0.25">
      <c r="A3382" s="110"/>
      <c r="B3382" s="110"/>
      <c r="R3382" s="82"/>
      <c r="S3382"/>
      <c r="T3382"/>
      <c r="U3382"/>
      <c r="V3382" s="12"/>
      <c r="W3382" s="12"/>
      <c r="X3382" s="12"/>
      <c r="Y3382" s="12"/>
      <c r="AA3382" s="12"/>
      <c r="AB3382" s="12"/>
      <c r="AC3382" s="12"/>
      <c r="AD3382" s="12"/>
      <c r="AE3382" s="12"/>
      <c r="AF3382"/>
      <c r="AH3382"/>
      <c r="AI3382"/>
      <c r="AJ3382"/>
      <c r="AK3382"/>
      <c r="AL3382"/>
      <c r="AM3382"/>
      <c r="AN3382"/>
      <c r="AO3382"/>
      <c r="AP3382"/>
      <c r="AQ3382"/>
      <c r="AR3382"/>
      <c r="AS3382"/>
    </row>
    <row r="3383" spans="1:45" x14ac:dyDescent="0.25">
      <c r="A3383" s="110"/>
      <c r="B3383" s="110"/>
      <c r="R3383" s="82"/>
      <c r="S3383"/>
      <c r="T3383"/>
      <c r="U3383"/>
      <c r="V3383" s="12"/>
      <c r="W3383" s="12"/>
      <c r="X3383" s="12"/>
      <c r="Y3383" s="12"/>
      <c r="AA3383" s="12"/>
      <c r="AB3383" s="12"/>
      <c r="AC3383" s="12"/>
      <c r="AD3383" s="12"/>
      <c r="AE3383" s="12"/>
      <c r="AF3383"/>
      <c r="AH3383"/>
      <c r="AI3383"/>
      <c r="AJ3383"/>
      <c r="AK3383"/>
      <c r="AL3383"/>
      <c r="AM3383"/>
      <c r="AN3383"/>
      <c r="AO3383"/>
      <c r="AP3383"/>
      <c r="AQ3383"/>
      <c r="AR3383"/>
      <c r="AS3383"/>
    </row>
    <row r="3384" spans="1:45" x14ac:dyDescent="0.25">
      <c r="A3384" s="110"/>
      <c r="B3384" s="110"/>
      <c r="R3384" s="82"/>
      <c r="S3384"/>
      <c r="T3384"/>
      <c r="U3384"/>
      <c r="V3384" s="12"/>
      <c r="W3384" s="12"/>
      <c r="X3384" s="12"/>
      <c r="Y3384" s="12"/>
      <c r="AA3384" s="12"/>
      <c r="AB3384" s="12"/>
      <c r="AC3384" s="12"/>
      <c r="AD3384" s="12"/>
      <c r="AE3384" s="12"/>
      <c r="AF3384"/>
      <c r="AH3384"/>
      <c r="AI3384"/>
      <c r="AJ3384"/>
      <c r="AK3384"/>
      <c r="AL3384"/>
      <c r="AM3384"/>
      <c r="AN3384"/>
      <c r="AO3384"/>
      <c r="AP3384"/>
      <c r="AQ3384"/>
      <c r="AR3384"/>
      <c r="AS3384"/>
    </row>
    <row r="3385" spans="1:45" x14ac:dyDescent="0.25">
      <c r="A3385" s="110"/>
      <c r="B3385" s="110"/>
      <c r="R3385" s="82"/>
      <c r="S3385"/>
      <c r="T3385"/>
      <c r="U3385"/>
      <c r="V3385" s="12"/>
      <c r="W3385" s="12"/>
      <c r="X3385" s="12"/>
      <c r="Y3385" s="12"/>
      <c r="AA3385" s="12"/>
      <c r="AB3385" s="12"/>
      <c r="AC3385" s="12"/>
      <c r="AD3385" s="12"/>
      <c r="AE3385" s="12"/>
      <c r="AF3385"/>
      <c r="AH3385"/>
      <c r="AI3385"/>
      <c r="AJ3385"/>
      <c r="AK3385"/>
      <c r="AL3385"/>
      <c r="AM3385"/>
      <c r="AN3385"/>
      <c r="AO3385"/>
      <c r="AP3385"/>
      <c r="AQ3385"/>
      <c r="AR3385"/>
      <c r="AS3385"/>
    </row>
    <row r="3386" spans="1:45" x14ac:dyDescent="0.25">
      <c r="A3386" s="110"/>
      <c r="B3386" s="110"/>
      <c r="R3386" s="82"/>
      <c r="S3386"/>
      <c r="T3386"/>
      <c r="U3386"/>
      <c r="V3386" s="12"/>
      <c r="W3386" s="12"/>
      <c r="X3386" s="12"/>
      <c r="Y3386" s="12"/>
      <c r="AA3386" s="12"/>
      <c r="AB3386" s="12"/>
      <c r="AC3386" s="12"/>
      <c r="AD3386" s="12"/>
      <c r="AE3386" s="12"/>
      <c r="AF3386"/>
      <c r="AH3386"/>
      <c r="AI3386"/>
      <c r="AJ3386"/>
      <c r="AK3386"/>
      <c r="AL3386"/>
      <c r="AM3386"/>
      <c r="AN3386"/>
      <c r="AO3386"/>
      <c r="AP3386"/>
      <c r="AQ3386"/>
      <c r="AR3386"/>
      <c r="AS3386"/>
    </row>
    <row r="3387" spans="1:45" x14ac:dyDescent="0.25">
      <c r="A3387" s="110"/>
      <c r="B3387" s="110"/>
      <c r="R3387" s="82"/>
      <c r="S3387"/>
      <c r="T3387"/>
      <c r="U3387"/>
      <c r="V3387" s="12"/>
      <c r="W3387" s="12"/>
      <c r="X3387" s="12"/>
      <c r="Y3387" s="12"/>
      <c r="AA3387" s="12"/>
      <c r="AB3387" s="12"/>
      <c r="AC3387" s="12"/>
      <c r="AD3387" s="12"/>
      <c r="AE3387" s="12"/>
      <c r="AF3387"/>
      <c r="AH3387"/>
      <c r="AI3387"/>
      <c r="AJ3387"/>
      <c r="AK3387"/>
      <c r="AL3387"/>
      <c r="AM3387"/>
      <c r="AN3387"/>
      <c r="AO3387"/>
      <c r="AP3387"/>
      <c r="AQ3387"/>
      <c r="AR3387"/>
      <c r="AS3387"/>
    </row>
    <row r="3388" spans="1:45" x14ac:dyDescent="0.25">
      <c r="A3388" s="110"/>
      <c r="B3388" s="110"/>
      <c r="R3388" s="82"/>
      <c r="S3388"/>
      <c r="T3388"/>
      <c r="U3388"/>
      <c r="V3388" s="12"/>
      <c r="W3388" s="12"/>
      <c r="X3388" s="12"/>
      <c r="Y3388" s="12"/>
      <c r="AA3388" s="12"/>
      <c r="AB3388" s="12"/>
      <c r="AC3388" s="12"/>
      <c r="AD3388" s="12"/>
      <c r="AE3388" s="12"/>
      <c r="AF3388"/>
      <c r="AH3388"/>
      <c r="AI3388"/>
      <c r="AJ3388"/>
      <c r="AK3388"/>
      <c r="AL3388"/>
      <c r="AM3388"/>
      <c r="AN3388"/>
      <c r="AO3388"/>
      <c r="AP3388"/>
      <c r="AQ3388"/>
      <c r="AR3388"/>
      <c r="AS3388"/>
    </row>
    <row r="3389" spans="1:45" x14ac:dyDescent="0.25">
      <c r="A3389" s="110"/>
      <c r="B3389" s="110"/>
      <c r="R3389" s="82"/>
      <c r="S3389"/>
      <c r="T3389"/>
      <c r="U3389"/>
      <c r="V3389" s="12"/>
      <c r="W3389" s="12"/>
      <c r="X3389" s="12"/>
      <c r="Y3389" s="12"/>
      <c r="AA3389" s="12"/>
      <c r="AB3389" s="12"/>
      <c r="AC3389" s="12"/>
      <c r="AD3389" s="12"/>
      <c r="AE3389" s="12"/>
      <c r="AF3389"/>
      <c r="AH3389"/>
      <c r="AI3389"/>
      <c r="AJ3389"/>
      <c r="AK3389"/>
      <c r="AL3389"/>
      <c r="AM3389"/>
      <c r="AN3389"/>
      <c r="AO3389"/>
      <c r="AP3389"/>
      <c r="AQ3389"/>
      <c r="AR3389"/>
      <c r="AS3389"/>
    </row>
    <row r="3390" spans="1:45" x14ac:dyDescent="0.25">
      <c r="A3390" s="110"/>
      <c r="B3390" s="110"/>
      <c r="R3390" s="82"/>
      <c r="S3390"/>
      <c r="T3390"/>
      <c r="U3390"/>
      <c r="V3390" s="12"/>
      <c r="W3390" s="12"/>
      <c r="X3390" s="12"/>
      <c r="Y3390" s="12"/>
      <c r="AA3390" s="12"/>
      <c r="AB3390" s="12"/>
      <c r="AC3390" s="12"/>
      <c r="AD3390" s="12"/>
      <c r="AE3390" s="12"/>
      <c r="AF3390"/>
      <c r="AH3390"/>
      <c r="AI3390"/>
      <c r="AJ3390"/>
      <c r="AK3390"/>
      <c r="AL3390"/>
      <c r="AM3390"/>
      <c r="AN3390"/>
      <c r="AO3390"/>
      <c r="AP3390"/>
      <c r="AQ3390"/>
      <c r="AR3390"/>
      <c r="AS3390"/>
    </row>
    <row r="3391" spans="1:45" x14ac:dyDescent="0.25">
      <c r="A3391" s="110"/>
      <c r="B3391" s="110"/>
      <c r="R3391" s="82"/>
      <c r="S3391"/>
      <c r="T3391"/>
      <c r="U3391"/>
      <c r="V3391" s="12"/>
      <c r="W3391" s="12"/>
      <c r="X3391" s="12"/>
      <c r="Y3391" s="12"/>
      <c r="AA3391" s="12"/>
      <c r="AB3391" s="12"/>
      <c r="AC3391" s="12"/>
      <c r="AD3391" s="12"/>
      <c r="AE3391" s="12"/>
      <c r="AF3391"/>
      <c r="AH3391"/>
      <c r="AI3391"/>
      <c r="AJ3391"/>
      <c r="AK3391"/>
      <c r="AL3391"/>
      <c r="AM3391"/>
      <c r="AN3391"/>
      <c r="AO3391"/>
      <c r="AP3391"/>
      <c r="AQ3391"/>
      <c r="AR3391"/>
      <c r="AS3391"/>
    </row>
    <row r="3392" spans="1:45" x14ac:dyDescent="0.25">
      <c r="A3392" s="110"/>
      <c r="B3392" s="110"/>
      <c r="R3392" s="82"/>
      <c r="S3392"/>
      <c r="T3392"/>
      <c r="U3392"/>
      <c r="V3392" s="12"/>
      <c r="W3392" s="12"/>
      <c r="X3392" s="12"/>
      <c r="Y3392" s="12"/>
      <c r="AA3392" s="12"/>
      <c r="AB3392" s="12"/>
      <c r="AC3392" s="12"/>
      <c r="AD3392" s="12"/>
      <c r="AE3392" s="12"/>
      <c r="AF3392"/>
      <c r="AH3392"/>
      <c r="AI3392"/>
      <c r="AJ3392"/>
      <c r="AK3392"/>
      <c r="AL3392"/>
      <c r="AM3392"/>
      <c r="AN3392"/>
      <c r="AO3392"/>
      <c r="AP3392"/>
      <c r="AQ3392"/>
      <c r="AR3392"/>
      <c r="AS3392"/>
    </row>
    <row r="3393" spans="1:45" x14ac:dyDescent="0.25">
      <c r="A3393" s="110"/>
      <c r="B3393" s="110"/>
      <c r="R3393" s="82"/>
      <c r="S3393"/>
      <c r="T3393"/>
      <c r="U3393"/>
      <c r="V3393" s="12"/>
      <c r="W3393" s="12"/>
      <c r="X3393" s="12"/>
      <c r="Y3393" s="12"/>
      <c r="AA3393" s="12"/>
      <c r="AB3393" s="12"/>
      <c r="AC3393" s="12"/>
      <c r="AD3393" s="12"/>
      <c r="AE3393" s="12"/>
      <c r="AF3393"/>
      <c r="AH3393"/>
      <c r="AI3393"/>
      <c r="AJ3393"/>
      <c r="AK3393"/>
      <c r="AL3393"/>
      <c r="AM3393"/>
      <c r="AN3393"/>
      <c r="AO3393"/>
      <c r="AP3393"/>
      <c r="AQ3393"/>
      <c r="AR3393"/>
      <c r="AS3393"/>
    </row>
    <row r="3394" spans="1:45" x14ac:dyDescent="0.25">
      <c r="A3394" s="110"/>
      <c r="B3394" s="110"/>
      <c r="R3394" s="82"/>
      <c r="S3394"/>
      <c r="T3394"/>
      <c r="U3394"/>
      <c r="V3394" s="12"/>
      <c r="W3394" s="12"/>
      <c r="X3394" s="12"/>
      <c r="Y3394" s="12"/>
      <c r="AA3394" s="12"/>
      <c r="AB3394" s="12"/>
      <c r="AC3394" s="12"/>
      <c r="AD3394" s="12"/>
      <c r="AE3394" s="12"/>
      <c r="AF3394"/>
      <c r="AH3394"/>
      <c r="AI3394"/>
      <c r="AJ3394"/>
      <c r="AK3394"/>
      <c r="AL3394"/>
      <c r="AM3394"/>
      <c r="AN3394"/>
      <c r="AO3394"/>
      <c r="AP3394"/>
      <c r="AQ3394"/>
      <c r="AR3394"/>
      <c r="AS3394"/>
    </row>
    <row r="3395" spans="1:45" x14ac:dyDescent="0.25">
      <c r="A3395" s="110"/>
      <c r="B3395" s="110"/>
      <c r="R3395" s="82"/>
      <c r="S3395"/>
      <c r="T3395"/>
      <c r="U3395"/>
      <c r="V3395" s="12"/>
      <c r="W3395" s="12"/>
      <c r="X3395" s="12"/>
      <c r="Y3395" s="12"/>
      <c r="AA3395" s="12"/>
      <c r="AB3395" s="12"/>
      <c r="AC3395" s="12"/>
      <c r="AD3395" s="12"/>
      <c r="AE3395" s="12"/>
      <c r="AF3395"/>
      <c r="AH3395"/>
      <c r="AI3395"/>
      <c r="AJ3395"/>
      <c r="AK3395"/>
      <c r="AL3395"/>
      <c r="AM3395"/>
      <c r="AN3395"/>
      <c r="AO3395"/>
      <c r="AP3395"/>
      <c r="AQ3395"/>
      <c r="AR3395"/>
      <c r="AS3395"/>
    </row>
    <row r="3396" spans="1:45" x14ac:dyDescent="0.25">
      <c r="A3396" s="110"/>
      <c r="B3396" s="110"/>
      <c r="R3396" s="82"/>
      <c r="S3396"/>
      <c r="T3396"/>
      <c r="U3396"/>
      <c r="V3396" s="12"/>
      <c r="W3396" s="12"/>
      <c r="X3396" s="12"/>
      <c r="Y3396" s="12"/>
      <c r="AA3396" s="12"/>
      <c r="AB3396" s="12"/>
      <c r="AC3396" s="12"/>
      <c r="AD3396" s="12"/>
      <c r="AE3396" s="12"/>
      <c r="AF3396"/>
      <c r="AH3396"/>
      <c r="AI3396"/>
      <c r="AJ3396"/>
      <c r="AK3396"/>
      <c r="AL3396"/>
      <c r="AM3396"/>
      <c r="AN3396"/>
      <c r="AO3396"/>
      <c r="AP3396"/>
      <c r="AQ3396"/>
      <c r="AR3396"/>
      <c r="AS3396"/>
    </row>
    <row r="3397" spans="1:45" x14ac:dyDescent="0.25">
      <c r="A3397" s="110"/>
      <c r="B3397" s="110"/>
      <c r="R3397" s="82"/>
      <c r="S3397"/>
      <c r="T3397"/>
      <c r="U3397"/>
      <c r="V3397" s="12"/>
      <c r="W3397" s="12"/>
      <c r="X3397" s="12"/>
      <c r="Y3397" s="12"/>
      <c r="AA3397" s="12"/>
      <c r="AB3397" s="12"/>
      <c r="AC3397" s="12"/>
      <c r="AD3397" s="12"/>
      <c r="AE3397" s="12"/>
      <c r="AF3397"/>
      <c r="AH3397"/>
      <c r="AI3397"/>
      <c r="AJ3397"/>
      <c r="AK3397"/>
      <c r="AL3397"/>
      <c r="AM3397"/>
      <c r="AN3397"/>
      <c r="AO3397"/>
      <c r="AP3397"/>
      <c r="AQ3397"/>
      <c r="AR3397"/>
      <c r="AS3397"/>
    </row>
    <row r="3398" spans="1:45" x14ac:dyDescent="0.25">
      <c r="A3398" s="110"/>
      <c r="B3398" s="110"/>
      <c r="R3398" s="82"/>
      <c r="S3398"/>
      <c r="T3398"/>
      <c r="U3398"/>
      <c r="V3398" s="12"/>
      <c r="W3398" s="12"/>
      <c r="X3398" s="12"/>
      <c r="Y3398" s="12"/>
      <c r="AA3398" s="12"/>
      <c r="AB3398" s="12"/>
      <c r="AC3398" s="12"/>
      <c r="AD3398" s="12"/>
      <c r="AE3398" s="12"/>
      <c r="AF3398"/>
      <c r="AH3398"/>
      <c r="AI3398"/>
      <c r="AJ3398"/>
      <c r="AK3398"/>
      <c r="AL3398"/>
      <c r="AM3398"/>
      <c r="AN3398"/>
      <c r="AO3398"/>
      <c r="AP3398"/>
      <c r="AQ3398"/>
      <c r="AR3398"/>
      <c r="AS3398"/>
    </row>
    <row r="3399" spans="1:45" x14ac:dyDescent="0.25">
      <c r="A3399" s="110"/>
      <c r="B3399" s="110"/>
      <c r="R3399" s="82"/>
      <c r="S3399"/>
      <c r="T3399"/>
      <c r="U3399"/>
      <c r="V3399" s="12"/>
      <c r="W3399" s="12"/>
      <c r="X3399" s="12"/>
      <c r="Y3399" s="12"/>
      <c r="AA3399" s="12"/>
      <c r="AB3399" s="12"/>
      <c r="AC3399" s="12"/>
      <c r="AD3399" s="12"/>
      <c r="AE3399" s="12"/>
      <c r="AF3399"/>
      <c r="AH3399"/>
      <c r="AI3399"/>
      <c r="AJ3399"/>
      <c r="AK3399"/>
      <c r="AL3399"/>
      <c r="AM3399"/>
      <c r="AN3399"/>
      <c r="AO3399"/>
      <c r="AP3399"/>
      <c r="AQ3399"/>
      <c r="AR3399"/>
      <c r="AS3399"/>
    </row>
    <row r="3400" spans="1:45" x14ac:dyDescent="0.25">
      <c r="A3400" s="110"/>
      <c r="B3400" s="110"/>
      <c r="R3400" s="82"/>
      <c r="S3400"/>
      <c r="T3400"/>
      <c r="U3400"/>
      <c r="V3400" s="12"/>
      <c r="W3400" s="12"/>
      <c r="X3400" s="12"/>
      <c r="Y3400" s="12"/>
      <c r="AA3400" s="12"/>
      <c r="AB3400" s="12"/>
      <c r="AC3400" s="12"/>
      <c r="AD3400" s="12"/>
      <c r="AE3400" s="12"/>
      <c r="AF3400"/>
      <c r="AH3400"/>
      <c r="AI3400"/>
      <c r="AJ3400"/>
      <c r="AK3400"/>
      <c r="AL3400"/>
      <c r="AM3400"/>
      <c r="AN3400"/>
      <c r="AO3400"/>
      <c r="AP3400"/>
      <c r="AQ3400"/>
      <c r="AR3400"/>
      <c r="AS3400"/>
    </row>
    <row r="3401" spans="1:45" x14ac:dyDescent="0.25">
      <c r="A3401" s="110"/>
      <c r="B3401" s="110"/>
      <c r="R3401" s="82"/>
      <c r="S3401"/>
      <c r="T3401"/>
      <c r="U3401"/>
      <c r="V3401" s="12"/>
      <c r="W3401" s="12"/>
      <c r="X3401" s="12"/>
      <c r="Y3401" s="12"/>
      <c r="AA3401" s="12"/>
      <c r="AB3401" s="12"/>
      <c r="AC3401" s="12"/>
      <c r="AD3401" s="12"/>
      <c r="AE3401" s="12"/>
      <c r="AF3401"/>
      <c r="AH3401"/>
      <c r="AI3401"/>
      <c r="AJ3401"/>
      <c r="AK3401"/>
      <c r="AL3401"/>
      <c r="AM3401"/>
      <c r="AN3401"/>
      <c r="AO3401"/>
      <c r="AP3401"/>
      <c r="AQ3401"/>
      <c r="AR3401"/>
      <c r="AS3401"/>
    </row>
    <row r="3402" spans="1:45" x14ac:dyDescent="0.25">
      <c r="A3402" s="110"/>
      <c r="B3402" s="110"/>
      <c r="R3402" s="82"/>
      <c r="S3402"/>
      <c r="T3402"/>
      <c r="U3402"/>
      <c r="V3402" s="12"/>
      <c r="W3402" s="12"/>
      <c r="X3402" s="12"/>
      <c r="Y3402" s="12"/>
      <c r="AA3402" s="12"/>
      <c r="AB3402" s="12"/>
      <c r="AC3402" s="12"/>
      <c r="AD3402" s="12"/>
      <c r="AE3402" s="12"/>
      <c r="AF3402"/>
      <c r="AH3402"/>
      <c r="AI3402"/>
      <c r="AJ3402"/>
      <c r="AK3402"/>
      <c r="AL3402"/>
      <c r="AM3402"/>
      <c r="AN3402"/>
      <c r="AO3402"/>
      <c r="AP3402"/>
      <c r="AQ3402"/>
      <c r="AR3402"/>
      <c r="AS3402"/>
    </row>
    <row r="3403" spans="1:45" x14ac:dyDescent="0.25">
      <c r="A3403" s="110"/>
      <c r="B3403" s="110"/>
      <c r="R3403" s="82"/>
      <c r="S3403"/>
      <c r="T3403"/>
      <c r="U3403"/>
      <c r="V3403" s="12"/>
      <c r="W3403" s="12"/>
      <c r="X3403" s="12"/>
      <c r="Y3403" s="12"/>
      <c r="AA3403" s="12"/>
      <c r="AB3403" s="12"/>
      <c r="AC3403" s="12"/>
      <c r="AD3403" s="12"/>
      <c r="AE3403" s="12"/>
      <c r="AF3403"/>
      <c r="AH3403"/>
      <c r="AI3403"/>
      <c r="AJ3403"/>
      <c r="AK3403"/>
      <c r="AL3403"/>
      <c r="AM3403"/>
      <c r="AN3403"/>
      <c r="AO3403"/>
      <c r="AP3403"/>
      <c r="AQ3403"/>
      <c r="AR3403"/>
      <c r="AS3403"/>
    </row>
    <row r="3404" spans="1:45" x14ac:dyDescent="0.25">
      <c r="A3404" s="110"/>
      <c r="B3404" s="110"/>
      <c r="R3404" s="82"/>
      <c r="S3404"/>
      <c r="T3404"/>
      <c r="U3404"/>
      <c r="V3404" s="12"/>
      <c r="W3404" s="12"/>
      <c r="X3404" s="12"/>
      <c r="Y3404" s="12"/>
      <c r="AA3404" s="12"/>
      <c r="AB3404" s="12"/>
      <c r="AC3404" s="12"/>
      <c r="AD3404" s="12"/>
      <c r="AE3404" s="12"/>
      <c r="AF3404"/>
      <c r="AH3404"/>
      <c r="AI3404"/>
      <c r="AJ3404"/>
      <c r="AK3404"/>
      <c r="AL3404"/>
      <c r="AM3404"/>
      <c r="AN3404"/>
      <c r="AO3404"/>
      <c r="AP3404"/>
      <c r="AQ3404"/>
      <c r="AR3404"/>
      <c r="AS3404"/>
    </row>
    <row r="3405" spans="1:45" x14ac:dyDescent="0.25">
      <c r="A3405" s="110"/>
      <c r="B3405" s="110"/>
      <c r="R3405" s="82"/>
      <c r="S3405"/>
      <c r="T3405"/>
      <c r="U3405"/>
      <c r="V3405" s="12"/>
      <c r="W3405" s="12"/>
      <c r="X3405" s="12"/>
      <c r="Y3405" s="12"/>
      <c r="AA3405" s="12"/>
      <c r="AB3405" s="12"/>
      <c r="AC3405" s="12"/>
      <c r="AD3405" s="12"/>
      <c r="AE3405" s="12"/>
      <c r="AF3405"/>
      <c r="AH3405"/>
      <c r="AI3405"/>
      <c r="AJ3405"/>
      <c r="AK3405"/>
      <c r="AL3405"/>
      <c r="AM3405"/>
      <c r="AN3405"/>
      <c r="AO3405"/>
      <c r="AP3405"/>
      <c r="AQ3405"/>
      <c r="AR3405"/>
      <c r="AS3405"/>
    </row>
    <row r="3406" spans="1:45" x14ac:dyDescent="0.25">
      <c r="A3406" s="110"/>
      <c r="B3406" s="110"/>
      <c r="R3406" s="82"/>
      <c r="S3406"/>
      <c r="T3406"/>
      <c r="U3406"/>
      <c r="V3406" s="12"/>
      <c r="W3406" s="12"/>
      <c r="X3406" s="12"/>
      <c r="Y3406" s="12"/>
      <c r="AA3406" s="12"/>
      <c r="AB3406" s="12"/>
      <c r="AC3406" s="12"/>
      <c r="AD3406" s="12"/>
      <c r="AE3406" s="12"/>
      <c r="AF3406"/>
      <c r="AH3406"/>
      <c r="AI3406"/>
      <c r="AJ3406"/>
      <c r="AK3406"/>
      <c r="AL3406"/>
      <c r="AM3406"/>
      <c r="AN3406"/>
      <c r="AO3406"/>
      <c r="AP3406"/>
      <c r="AQ3406"/>
      <c r="AR3406"/>
      <c r="AS3406"/>
    </row>
    <row r="3407" spans="1:45" x14ac:dyDescent="0.25">
      <c r="A3407" s="110"/>
      <c r="B3407" s="110"/>
      <c r="R3407" s="82"/>
      <c r="S3407"/>
      <c r="T3407"/>
      <c r="U3407"/>
      <c r="V3407" s="12"/>
      <c r="W3407" s="12"/>
      <c r="X3407" s="12"/>
      <c r="Y3407" s="12"/>
      <c r="AA3407" s="12"/>
      <c r="AB3407" s="12"/>
      <c r="AC3407" s="12"/>
      <c r="AD3407" s="12"/>
      <c r="AE3407" s="12"/>
      <c r="AF3407"/>
      <c r="AH3407"/>
      <c r="AI3407"/>
      <c r="AJ3407"/>
      <c r="AK3407"/>
      <c r="AL3407"/>
      <c r="AM3407"/>
      <c r="AN3407"/>
      <c r="AO3407"/>
      <c r="AP3407"/>
      <c r="AQ3407"/>
      <c r="AR3407"/>
      <c r="AS3407"/>
    </row>
    <row r="3408" spans="1:45" x14ac:dyDescent="0.25">
      <c r="A3408" s="110"/>
      <c r="B3408" s="110"/>
      <c r="R3408" s="82"/>
      <c r="S3408"/>
      <c r="T3408"/>
      <c r="U3408"/>
      <c r="V3408" s="12"/>
      <c r="W3408" s="12"/>
      <c r="X3408" s="12"/>
      <c r="Y3408" s="12"/>
      <c r="AA3408" s="12"/>
      <c r="AB3408" s="12"/>
      <c r="AC3408" s="12"/>
      <c r="AD3408" s="12"/>
      <c r="AE3408" s="12"/>
      <c r="AF3408"/>
      <c r="AH3408"/>
      <c r="AI3408"/>
      <c r="AJ3408"/>
      <c r="AK3408"/>
      <c r="AL3408"/>
      <c r="AM3408"/>
      <c r="AN3408"/>
      <c r="AO3408"/>
      <c r="AP3408"/>
      <c r="AQ3408"/>
      <c r="AR3408"/>
      <c r="AS3408"/>
    </row>
    <row r="3409" spans="1:45" x14ac:dyDescent="0.25">
      <c r="A3409" s="110"/>
      <c r="B3409" s="110"/>
      <c r="R3409" s="82"/>
      <c r="S3409"/>
      <c r="T3409"/>
      <c r="U3409"/>
      <c r="V3409" s="12"/>
      <c r="W3409" s="12"/>
      <c r="X3409" s="12"/>
      <c r="Y3409" s="12"/>
      <c r="AA3409" s="12"/>
      <c r="AB3409" s="12"/>
      <c r="AC3409" s="12"/>
      <c r="AD3409" s="12"/>
      <c r="AE3409" s="12"/>
      <c r="AF3409"/>
      <c r="AH3409"/>
      <c r="AI3409"/>
      <c r="AJ3409"/>
      <c r="AK3409"/>
      <c r="AL3409"/>
      <c r="AM3409"/>
      <c r="AN3409"/>
      <c r="AO3409"/>
      <c r="AP3409"/>
      <c r="AQ3409"/>
      <c r="AR3409"/>
      <c r="AS3409"/>
    </row>
    <row r="3410" spans="1:45" x14ac:dyDescent="0.25">
      <c r="A3410" s="110"/>
      <c r="B3410" s="110"/>
      <c r="R3410" s="82"/>
      <c r="S3410"/>
      <c r="T3410"/>
      <c r="U3410"/>
      <c r="V3410" s="12"/>
      <c r="W3410" s="12"/>
      <c r="X3410" s="12"/>
      <c r="Y3410" s="12"/>
      <c r="AA3410" s="12"/>
      <c r="AB3410" s="12"/>
      <c r="AC3410" s="12"/>
      <c r="AD3410" s="12"/>
      <c r="AE3410" s="12"/>
      <c r="AF3410"/>
      <c r="AH3410"/>
      <c r="AI3410"/>
      <c r="AJ3410"/>
      <c r="AK3410"/>
      <c r="AL3410"/>
      <c r="AM3410"/>
      <c r="AN3410"/>
      <c r="AO3410"/>
      <c r="AP3410"/>
      <c r="AQ3410"/>
      <c r="AR3410"/>
      <c r="AS3410"/>
    </row>
    <row r="3411" spans="1:45" x14ac:dyDescent="0.25">
      <c r="A3411" s="110"/>
      <c r="B3411" s="110"/>
      <c r="R3411" s="82"/>
      <c r="S3411"/>
      <c r="T3411"/>
      <c r="U3411"/>
      <c r="V3411" s="12"/>
      <c r="W3411" s="12"/>
      <c r="X3411" s="12"/>
      <c r="Y3411" s="12"/>
      <c r="AA3411" s="12"/>
      <c r="AB3411" s="12"/>
      <c r="AC3411" s="12"/>
      <c r="AD3411" s="12"/>
      <c r="AE3411" s="12"/>
      <c r="AF3411"/>
      <c r="AH3411"/>
      <c r="AI3411"/>
      <c r="AJ3411"/>
      <c r="AK3411"/>
      <c r="AL3411"/>
      <c r="AM3411"/>
      <c r="AN3411"/>
      <c r="AO3411"/>
      <c r="AP3411"/>
      <c r="AQ3411"/>
      <c r="AR3411"/>
      <c r="AS3411"/>
    </row>
    <row r="3412" spans="1:45" x14ac:dyDescent="0.25">
      <c r="A3412" s="110"/>
      <c r="B3412" s="110"/>
      <c r="R3412" s="82"/>
      <c r="S3412"/>
      <c r="T3412"/>
      <c r="U3412"/>
      <c r="V3412" s="12"/>
      <c r="W3412" s="12"/>
      <c r="X3412" s="12"/>
      <c r="Y3412" s="12"/>
      <c r="AA3412" s="12"/>
      <c r="AB3412" s="12"/>
      <c r="AC3412" s="12"/>
      <c r="AD3412" s="12"/>
      <c r="AE3412" s="12"/>
      <c r="AF3412"/>
      <c r="AH3412"/>
      <c r="AI3412"/>
      <c r="AJ3412"/>
      <c r="AK3412"/>
      <c r="AL3412"/>
      <c r="AM3412"/>
      <c r="AN3412"/>
      <c r="AO3412"/>
      <c r="AP3412"/>
      <c r="AQ3412"/>
      <c r="AR3412"/>
      <c r="AS3412"/>
    </row>
    <row r="3413" spans="1:45" x14ac:dyDescent="0.25">
      <c r="A3413" s="110"/>
      <c r="B3413" s="110"/>
      <c r="R3413" s="82"/>
      <c r="S3413"/>
      <c r="T3413"/>
      <c r="U3413"/>
      <c r="V3413" s="12"/>
      <c r="W3413" s="12"/>
      <c r="X3413" s="12"/>
      <c r="Y3413" s="12"/>
      <c r="AA3413" s="12"/>
      <c r="AB3413" s="12"/>
      <c r="AC3413" s="12"/>
      <c r="AD3413" s="12"/>
      <c r="AE3413" s="12"/>
      <c r="AF3413"/>
      <c r="AH3413"/>
      <c r="AI3413"/>
      <c r="AJ3413"/>
      <c r="AK3413"/>
      <c r="AL3413"/>
      <c r="AM3413"/>
      <c r="AN3413"/>
      <c r="AO3413"/>
      <c r="AP3413"/>
      <c r="AQ3413"/>
      <c r="AR3413"/>
      <c r="AS3413"/>
    </row>
    <row r="3414" spans="1:45" x14ac:dyDescent="0.25">
      <c r="A3414" s="110"/>
      <c r="B3414" s="110"/>
      <c r="R3414" s="82"/>
      <c r="S3414"/>
      <c r="T3414"/>
      <c r="U3414"/>
      <c r="V3414" s="12"/>
      <c r="W3414" s="12"/>
      <c r="X3414" s="12"/>
      <c r="Y3414" s="12"/>
      <c r="AA3414" s="12"/>
      <c r="AB3414" s="12"/>
      <c r="AC3414" s="12"/>
      <c r="AD3414" s="12"/>
      <c r="AE3414" s="12"/>
      <c r="AF3414"/>
      <c r="AH3414"/>
      <c r="AI3414"/>
      <c r="AJ3414"/>
      <c r="AK3414"/>
      <c r="AL3414"/>
      <c r="AM3414"/>
      <c r="AN3414"/>
      <c r="AO3414"/>
      <c r="AP3414"/>
      <c r="AQ3414"/>
      <c r="AR3414"/>
      <c r="AS3414"/>
    </row>
    <row r="3415" spans="1:45" x14ac:dyDescent="0.25">
      <c r="A3415" s="110"/>
      <c r="B3415" s="110"/>
      <c r="R3415" s="82"/>
      <c r="S3415"/>
      <c r="T3415"/>
      <c r="U3415"/>
      <c r="V3415" s="12"/>
      <c r="W3415" s="12"/>
      <c r="X3415" s="12"/>
      <c r="Y3415" s="12"/>
      <c r="AA3415" s="12"/>
      <c r="AB3415" s="12"/>
      <c r="AC3415" s="12"/>
      <c r="AD3415" s="12"/>
      <c r="AE3415" s="12"/>
      <c r="AF3415"/>
      <c r="AH3415"/>
      <c r="AI3415"/>
      <c r="AJ3415"/>
      <c r="AK3415"/>
      <c r="AL3415"/>
      <c r="AM3415"/>
      <c r="AN3415"/>
      <c r="AO3415"/>
      <c r="AP3415"/>
      <c r="AQ3415"/>
      <c r="AR3415"/>
      <c r="AS3415"/>
    </row>
    <row r="3416" spans="1:45" x14ac:dyDescent="0.25">
      <c r="A3416" s="110"/>
      <c r="B3416" s="110"/>
      <c r="R3416" s="82"/>
      <c r="S3416"/>
      <c r="T3416"/>
      <c r="U3416"/>
      <c r="V3416" s="12"/>
      <c r="W3416" s="12"/>
      <c r="X3416" s="12"/>
      <c r="Y3416" s="12"/>
      <c r="AA3416" s="12"/>
      <c r="AB3416" s="12"/>
      <c r="AC3416" s="12"/>
      <c r="AD3416" s="12"/>
      <c r="AE3416" s="12"/>
      <c r="AF3416"/>
      <c r="AH3416"/>
      <c r="AI3416"/>
      <c r="AJ3416"/>
      <c r="AK3416"/>
      <c r="AL3416"/>
      <c r="AM3416"/>
      <c r="AN3416"/>
      <c r="AO3416"/>
      <c r="AP3416"/>
      <c r="AQ3416"/>
      <c r="AR3416"/>
      <c r="AS3416"/>
    </row>
    <row r="3417" spans="1:45" x14ac:dyDescent="0.25">
      <c r="A3417" s="110"/>
      <c r="B3417" s="110"/>
      <c r="R3417" s="82"/>
      <c r="S3417"/>
      <c r="T3417"/>
      <c r="U3417"/>
      <c r="V3417" s="12"/>
      <c r="W3417" s="12"/>
      <c r="X3417" s="12"/>
      <c r="Y3417" s="12"/>
      <c r="AA3417" s="12"/>
      <c r="AB3417" s="12"/>
      <c r="AC3417" s="12"/>
      <c r="AD3417" s="12"/>
      <c r="AE3417" s="12"/>
      <c r="AF3417"/>
      <c r="AH3417"/>
      <c r="AI3417"/>
      <c r="AJ3417"/>
      <c r="AK3417"/>
      <c r="AL3417"/>
      <c r="AM3417"/>
      <c r="AN3417"/>
      <c r="AO3417"/>
      <c r="AP3417"/>
      <c r="AQ3417"/>
      <c r="AR3417"/>
      <c r="AS3417"/>
    </row>
    <row r="3418" spans="1:45" x14ac:dyDescent="0.25">
      <c r="A3418" s="110"/>
      <c r="B3418" s="110"/>
      <c r="R3418" s="82"/>
      <c r="S3418"/>
      <c r="T3418"/>
      <c r="U3418"/>
      <c r="V3418" s="12"/>
      <c r="W3418" s="12"/>
      <c r="X3418" s="12"/>
      <c r="Y3418" s="12"/>
      <c r="AA3418" s="12"/>
      <c r="AB3418" s="12"/>
      <c r="AC3418" s="12"/>
      <c r="AD3418" s="12"/>
      <c r="AE3418" s="12"/>
      <c r="AF3418"/>
      <c r="AH3418"/>
      <c r="AI3418"/>
      <c r="AJ3418"/>
      <c r="AK3418"/>
      <c r="AL3418"/>
      <c r="AM3418"/>
      <c r="AN3418"/>
      <c r="AO3418"/>
      <c r="AP3418"/>
      <c r="AQ3418"/>
      <c r="AR3418"/>
      <c r="AS3418"/>
    </row>
    <row r="3419" spans="1:45" x14ac:dyDescent="0.25">
      <c r="A3419" s="110"/>
      <c r="B3419" s="110"/>
      <c r="R3419" s="82"/>
      <c r="S3419"/>
      <c r="T3419"/>
      <c r="U3419"/>
      <c r="V3419" s="12"/>
      <c r="W3419" s="12"/>
      <c r="X3419" s="12"/>
      <c r="Y3419" s="12"/>
      <c r="AA3419" s="12"/>
      <c r="AB3419" s="12"/>
      <c r="AC3419" s="12"/>
      <c r="AD3419" s="12"/>
      <c r="AE3419" s="12"/>
      <c r="AF3419"/>
      <c r="AH3419"/>
      <c r="AI3419"/>
      <c r="AJ3419"/>
      <c r="AK3419"/>
      <c r="AL3419"/>
      <c r="AM3419"/>
      <c r="AN3419"/>
      <c r="AO3419"/>
      <c r="AP3419"/>
      <c r="AQ3419"/>
      <c r="AR3419"/>
      <c r="AS3419"/>
    </row>
    <row r="3420" spans="1:45" x14ac:dyDescent="0.25">
      <c r="A3420" s="110"/>
      <c r="B3420" s="110"/>
      <c r="R3420" s="82"/>
      <c r="S3420"/>
      <c r="T3420"/>
      <c r="U3420"/>
      <c r="V3420" s="12"/>
      <c r="W3420" s="12"/>
      <c r="X3420" s="12"/>
      <c r="Y3420" s="12"/>
      <c r="AA3420" s="12"/>
      <c r="AB3420" s="12"/>
      <c r="AC3420" s="12"/>
      <c r="AD3420" s="12"/>
      <c r="AE3420" s="12"/>
      <c r="AF3420"/>
      <c r="AH3420"/>
      <c r="AI3420"/>
      <c r="AJ3420"/>
      <c r="AK3420"/>
      <c r="AL3420"/>
      <c r="AM3420"/>
      <c r="AN3420"/>
      <c r="AO3420"/>
      <c r="AP3420"/>
      <c r="AQ3420"/>
      <c r="AR3420"/>
      <c r="AS3420"/>
    </row>
    <row r="3421" spans="1:45" x14ac:dyDescent="0.25">
      <c r="A3421" s="110"/>
      <c r="B3421" s="110"/>
      <c r="R3421" s="82"/>
      <c r="S3421"/>
      <c r="T3421"/>
      <c r="U3421"/>
      <c r="V3421" s="12"/>
      <c r="W3421" s="12"/>
      <c r="X3421" s="12"/>
      <c r="Y3421" s="12"/>
      <c r="AA3421" s="12"/>
      <c r="AB3421" s="12"/>
      <c r="AC3421" s="12"/>
      <c r="AD3421" s="12"/>
      <c r="AE3421" s="12"/>
      <c r="AF3421"/>
      <c r="AH3421"/>
      <c r="AI3421"/>
      <c r="AJ3421"/>
      <c r="AK3421"/>
      <c r="AL3421"/>
      <c r="AM3421"/>
      <c r="AN3421"/>
      <c r="AO3421"/>
      <c r="AP3421"/>
      <c r="AQ3421"/>
      <c r="AR3421"/>
      <c r="AS3421"/>
    </row>
    <row r="3422" spans="1:45" x14ac:dyDescent="0.25">
      <c r="A3422" s="110"/>
      <c r="B3422" s="110"/>
      <c r="R3422" s="82"/>
      <c r="S3422"/>
      <c r="T3422"/>
      <c r="U3422"/>
      <c r="V3422" s="12"/>
      <c r="W3422" s="12"/>
      <c r="X3422" s="12"/>
      <c r="Y3422" s="12"/>
      <c r="AA3422" s="12"/>
      <c r="AB3422" s="12"/>
      <c r="AC3422" s="12"/>
      <c r="AD3422" s="12"/>
      <c r="AE3422" s="12"/>
      <c r="AF3422"/>
      <c r="AH3422"/>
      <c r="AI3422"/>
      <c r="AJ3422"/>
      <c r="AK3422"/>
      <c r="AL3422"/>
      <c r="AM3422"/>
      <c r="AN3422"/>
      <c r="AO3422"/>
      <c r="AP3422"/>
      <c r="AQ3422"/>
      <c r="AR3422"/>
      <c r="AS3422"/>
    </row>
    <row r="3423" spans="1:45" x14ac:dyDescent="0.25">
      <c r="A3423" s="110"/>
      <c r="B3423" s="110"/>
      <c r="R3423" s="82"/>
      <c r="S3423"/>
      <c r="T3423"/>
      <c r="U3423"/>
      <c r="V3423" s="12"/>
      <c r="W3423" s="12"/>
      <c r="X3423" s="12"/>
      <c r="Y3423" s="12"/>
      <c r="AA3423" s="12"/>
      <c r="AB3423" s="12"/>
      <c r="AC3423" s="12"/>
      <c r="AD3423" s="12"/>
      <c r="AE3423" s="12"/>
      <c r="AF3423"/>
      <c r="AH3423"/>
      <c r="AI3423"/>
      <c r="AJ3423"/>
      <c r="AK3423"/>
      <c r="AL3423"/>
      <c r="AM3423"/>
      <c r="AN3423"/>
      <c r="AO3423"/>
      <c r="AP3423"/>
      <c r="AQ3423"/>
      <c r="AR3423"/>
      <c r="AS3423"/>
    </row>
    <row r="3424" spans="1:45" x14ac:dyDescent="0.25">
      <c r="A3424" s="110"/>
      <c r="B3424" s="110"/>
      <c r="R3424" s="82"/>
      <c r="S3424"/>
      <c r="T3424"/>
      <c r="U3424"/>
      <c r="V3424" s="12"/>
      <c r="W3424" s="12"/>
      <c r="X3424" s="12"/>
      <c r="Y3424" s="12"/>
      <c r="AA3424" s="12"/>
      <c r="AB3424" s="12"/>
      <c r="AC3424" s="12"/>
      <c r="AD3424" s="12"/>
      <c r="AE3424" s="12"/>
      <c r="AF3424"/>
      <c r="AH3424"/>
      <c r="AI3424"/>
      <c r="AJ3424"/>
      <c r="AK3424"/>
      <c r="AL3424"/>
      <c r="AM3424"/>
      <c r="AN3424"/>
      <c r="AO3424"/>
      <c r="AP3424"/>
      <c r="AQ3424"/>
      <c r="AR3424"/>
      <c r="AS3424"/>
    </row>
    <row r="3425" spans="1:45" x14ac:dyDescent="0.25">
      <c r="A3425" s="110"/>
      <c r="B3425" s="110"/>
      <c r="R3425" s="82"/>
      <c r="S3425"/>
      <c r="T3425"/>
      <c r="U3425"/>
      <c r="V3425" s="12"/>
      <c r="W3425" s="12"/>
      <c r="X3425" s="12"/>
      <c r="Y3425" s="12"/>
      <c r="AA3425" s="12"/>
      <c r="AB3425" s="12"/>
      <c r="AC3425" s="12"/>
      <c r="AD3425" s="12"/>
      <c r="AE3425" s="12"/>
      <c r="AF3425"/>
      <c r="AH3425"/>
      <c r="AI3425"/>
      <c r="AJ3425"/>
      <c r="AK3425"/>
      <c r="AL3425"/>
      <c r="AM3425"/>
      <c r="AN3425"/>
      <c r="AO3425"/>
      <c r="AP3425"/>
      <c r="AQ3425"/>
      <c r="AR3425"/>
      <c r="AS3425"/>
    </row>
    <row r="3426" spans="1:45" x14ac:dyDescent="0.25">
      <c r="A3426" s="110"/>
      <c r="B3426" s="110"/>
      <c r="R3426" s="82"/>
      <c r="S3426"/>
      <c r="T3426"/>
      <c r="U3426"/>
      <c r="V3426" s="12"/>
      <c r="W3426" s="12"/>
      <c r="X3426" s="12"/>
      <c r="Y3426" s="12"/>
      <c r="AA3426" s="12"/>
      <c r="AB3426" s="12"/>
      <c r="AC3426" s="12"/>
      <c r="AD3426" s="12"/>
      <c r="AE3426" s="12"/>
      <c r="AF3426"/>
      <c r="AH3426"/>
      <c r="AI3426"/>
      <c r="AJ3426"/>
      <c r="AK3426"/>
      <c r="AL3426"/>
      <c r="AM3426"/>
      <c r="AN3426"/>
      <c r="AO3426"/>
      <c r="AP3426"/>
      <c r="AQ3426"/>
      <c r="AR3426"/>
      <c r="AS3426"/>
    </row>
    <row r="3427" spans="1:45" x14ac:dyDescent="0.25">
      <c r="A3427" s="110"/>
      <c r="B3427" s="110"/>
      <c r="R3427" s="82"/>
      <c r="S3427"/>
      <c r="T3427"/>
      <c r="U3427"/>
      <c r="V3427" s="12"/>
      <c r="W3427" s="12"/>
      <c r="X3427" s="12"/>
      <c r="Y3427" s="12"/>
      <c r="AA3427" s="12"/>
      <c r="AB3427" s="12"/>
      <c r="AC3427" s="12"/>
      <c r="AD3427" s="12"/>
      <c r="AE3427" s="12"/>
      <c r="AF3427"/>
      <c r="AH3427"/>
      <c r="AI3427"/>
      <c r="AJ3427"/>
      <c r="AK3427"/>
      <c r="AL3427"/>
      <c r="AM3427"/>
      <c r="AN3427"/>
      <c r="AO3427"/>
      <c r="AP3427"/>
      <c r="AQ3427"/>
      <c r="AR3427"/>
      <c r="AS3427"/>
    </row>
    <row r="3428" spans="1:45" x14ac:dyDescent="0.25">
      <c r="A3428" s="110"/>
      <c r="B3428" s="110"/>
      <c r="R3428" s="82"/>
      <c r="S3428"/>
      <c r="T3428"/>
      <c r="U3428"/>
      <c r="V3428" s="12"/>
      <c r="W3428" s="12"/>
      <c r="X3428" s="12"/>
      <c r="Y3428" s="12"/>
      <c r="AA3428" s="12"/>
      <c r="AB3428" s="12"/>
      <c r="AC3428" s="12"/>
      <c r="AD3428" s="12"/>
      <c r="AE3428" s="12"/>
      <c r="AF3428"/>
      <c r="AH3428"/>
      <c r="AI3428"/>
      <c r="AJ3428"/>
      <c r="AK3428"/>
      <c r="AL3428"/>
      <c r="AM3428"/>
      <c r="AN3428"/>
      <c r="AO3428"/>
      <c r="AP3428"/>
      <c r="AQ3428"/>
      <c r="AR3428"/>
      <c r="AS3428"/>
    </row>
    <row r="3429" spans="1:45" x14ac:dyDescent="0.25">
      <c r="A3429" s="110"/>
      <c r="B3429" s="110"/>
      <c r="R3429" s="82"/>
      <c r="S3429"/>
      <c r="T3429"/>
      <c r="U3429"/>
      <c r="V3429" s="12"/>
      <c r="W3429" s="12"/>
      <c r="X3429" s="12"/>
      <c r="Y3429" s="12"/>
      <c r="AA3429" s="12"/>
      <c r="AB3429" s="12"/>
      <c r="AC3429" s="12"/>
      <c r="AD3429" s="12"/>
      <c r="AE3429" s="12"/>
      <c r="AF3429"/>
      <c r="AH3429"/>
      <c r="AI3429"/>
      <c r="AJ3429"/>
      <c r="AK3429"/>
      <c r="AL3429"/>
      <c r="AM3429"/>
      <c r="AN3429"/>
      <c r="AO3429"/>
      <c r="AP3429"/>
      <c r="AQ3429"/>
      <c r="AR3429"/>
      <c r="AS3429"/>
    </row>
    <row r="3430" spans="1:45" x14ac:dyDescent="0.25">
      <c r="A3430" s="110"/>
      <c r="B3430" s="110"/>
      <c r="R3430" s="82"/>
      <c r="S3430"/>
      <c r="T3430"/>
      <c r="U3430"/>
      <c r="V3430" s="12"/>
      <c r="W3430" s="12"/>
      <c r="X3430" s="12"/>
      <c r="Y3430" s="12"/>
      <c r="AA3430" s="12"/>
      <c r="AB3430" s="12"/>
      <c r="AC3430" s="12"/>
      <c r="AD3430" s="12"/>
      <c r="AE3430" s="12"/>
      <c r="AF3430"/>
      <c r="AH3430"/>
      <c r="AI3430"/>
      <c r="AJ3430"/>
      <c r="AK3430"/>
      <c r="AL3430"/>
      <c r="AM3430"/>
      <c r="AN3430"/>
      <c r="AO3430"/>
      <c r="AP3430"/>
      <c r="AQ3430"/>
      <c r="AR3430"/>
      <c r="AS3430"/>
    </row>
    <row r="3431" spans="1:45" x14ac:dyDescent="0.25">
      <c r="A3431" s="110"/>
      <c r="B3431" s="110"/>
      <c r="R3431" s="82"/>
      <c r="S3431"/>
      <c r="T3431"/>
      <c r="U3431"/>
      <c r="V3431" s="12"/>
      <c r="W3431" s="12"/>
      <c r="X3431" s="12"/>
      <c r="Y3431" s="12"/>
      <c r="AA3431" s="12"/>
      <c r="AB3431" s="12"/>
      <c r="AC3431" s="12"/>
      <c r="AD3431" s="12"/>
      <c r="AE3431" s="12"/>
      <c r="AF3431"/>
      <c r="AH3431"/>
      <c r="AI3431"/>
      <c r="AJ3431"/>
      <c r="AK3431"/>
      <c r="AL3431"/>
      <c r="AM3431"/>
      <c r="AN3431"/>
      <c r="AO3431"/>
      <c r="AP3431"/>
      <c r="AQ3431"/>
      <c r="AR3431"/>
      <c r="AS3431"/>
    </row>
    <row r="3432" spans="1:45" x14ac:dyDescent="0.25">
      <c r="A3432" s="110"/>
      <c r="B3432" s="110"/>
      <c r="R3432" s="82"/>
      <c r="S3432"/>
      <c r="T3432"/>
      <c r="U3432"/>
      <c r="V3432" s="12"/>
      <c r="W3432" s="12"/>
      <c r="X3432" s="12"/>
      <c r="Y3432" s="12"/>
      <c r="AA3432" s="12"/>
      <c r="AB3432" s="12"/>
      <c r="AC3432" s="12"/>
      <c r="AD3432" s="12"/>
      <c r="AE3432" s="12"/>
      <c r="AF3432"/>
      <c r="AH3432"/>
      <c r="AI3432"/>
      <c r="AJ3432"/>
      <c r="AK3432"/>
      <c r="AL3432"/>
      <c r="AM3432"/>
      <c r="AN3432"/>
      <c r="AO3432"/>
      <c r="AP3432"/>
      <c r="AQ3432"/>
      <c r="AR3432"/>
      <c r="AS3432"/>
    </row>
    <row r="3433" spans="1:45" x14ac:dyDescent="0.25">
      <c r="A3433" s="110"/>
      <c r="B3433" s="110"/>
      <c r="R3433" s="82"/>
      <c r="S3433"/>
      <c r="T3433"/>
      <c r="U3433"/>
      <c r="V3433" s="12"/>
      <c r="W3433" s="12"/>
      <c r="X3433" s="12"/>
      <c r="Y3433" s="12"/>
      <c r="AA3433" s="12"/>
      <c r="AB3433" s="12"/>
      <c r="AC3433" s="12"/>
      <c r="AD3433" s="12"/>
      <c r="AE3433" s="12"/>
      <c r="AF3433"/>
      <c r="AH3433"/>
      <c r="AI3433"/>
      <c r="AJ3433"/>
      <c r="AK3433"/>
      <c r="AL3433"/>
      <c r="AM3433"/>
      <c r="AN3433"/>
      <c r="AO3433"/>
      <c r="AP3433"/>
      <c r="AQ3433"/>
      <c r="AR3433"/>
      <c r="AS3433"/>
    </row>
    <row r="3434" spans="1:45" x14ac:dyDescent="0.25">
      <c r="A3434" s="110"/>
      <c r="B3434" s="110"/>
      <c r="R3434" s="82"/>
      <c r="S3434"/>
      <c r="T3434"/>
      <c r="U3434"/>
      <c r="V3434" s="12"/>
      <c r="W3434" s="12"/>
      <c r="X3434" s="12"/>
      <c r="Y3434" s="12"/>
      <c r="AA3434" s="12"/>
      <c r="AB3434" s="12"/>
      <c r="AC3434" s="12"/>
      <c r="AD3434" s="12"/>
      <c r="AE3434" s="12"/>
      <c r="AF3434"/>
      <c r="AH3434"/>
      <c r="AI3434"/>
      <c r="AJ3434"/>
      <c r="AK3434"/>
      <c r="AL3434"/>
      <c r="AM3434"/>
      <c r="AN3434"/>
      <c r="AO3434"/>
      <c r="AP3434"/>
      <c r="AQ3434"/>
      <c r="AR3434"/>
      <c r="AS3434"/>
    </row>
    <row r="3435" spans="1:45" x14ac:dyDescent="0.25">
      <c r="A3435" s="110"/>
      <c r="B3435" s="110"/>
      <c r="R3435" s="82"/>
      <c r="S3435"/>
      <c r="T3435"/>
      <c r="U3435"/>
      <c r="V3435" s="12"/>
      <c r="W3435" s="12"/>
      <c r="X3435" s="12"/>
      <c r="Y3435" s="12"/>
      <c r="AA3435" s="12"/>
      <c r="AB3435" s="12"/>
      <c r="AC3435" s="12"/>
      <c r="AD3435" s="12"/>
      <c r="AE3435" s="12"/>
      <c r="AF3435"/>
      <c r="AH3435"/>
      <c r="AI3435"/>
      <c r="AJ3435"/>
      <c r="AK3435"/>
      <c r="AL3435"/>
      <c r="AM3435"/>
      <c r="AN3435"/>
      <c r="AO3435"/>
      <c r="AP3435"/>
      <c r="AQ3435"/>
      <c r="AR3435"/>
      <c r="AS3435"/>
    </row>
    <row r="3436" spans="1:45" x14ac:dyDescent="0.25">
      <c r="A3436" s="110"/>
      <c r="B3436" s="110"/>
      <c r="R3436" s="82"/>
      <c r="S3436"/>
      <c r="T3436"/>
      <c r="U3436"/>
      <c r="V3436" s="12"/>
      <c r="W3436" s="12"/>
      <c r="X3436" s="12"/>
      <c r="Y3436" s="12"/>
      <c r="AA3436" s="12"/>
      <c r="AB3436" s="12"/>
      <c r="AC3436" s="12"/>
      <c r="AD3436" s="12"/>
      <c r="AE3436" s="12"/>
      <c r="AF3436"/>
      <c r="AH3436"/>
      <c r="AI3436"/>
      <c r="AJ3436"/>
      <c r="AK3436"/>
      <c r="AL3436"/>
      <c r="AM3436"/>
      <c r="AN3436"/>
      <c r="AO3436"/>
      <c r="AP3436"/>
      <c r="AQ3436"/>
      <c r="AR3436"/>
      <c r="AS3436"/>
    </row>
    <row r="3437" spans="1:45" x14ac:dyDescent="0.25">
      <c r="A3437" s="110"/>
      <c r="B3437" s="110"/>
      <c r="R3437" s="82"/>
      <c r="S3437"/>
      <c r="T3437"/>
      <c r="U3437"/>
      <c r="V3437" s="12"/>
      <c r="W3437" s="12"/>
      <c r="X3437" s="12"/>
      <c r="Y3437" s="12"/>
      <c r="AA3437" s="12"/>
      <c r="AB3437" s="12"/>
      <c r="AC3437" s="12"/>
      <c r="AD3437" s="12"/>
      <c r="AE3437" s="12"/>
      <c r="AF3437"/>
      <c r="AH3437"/>
      <c r="AI3437"/>
      <c r="AJ3437"/>
      <c r="AK3437"/>
      <c r="AL3437"/>
      <c r="AM3437"/>
      <c r="AN3437"/>
      <c r="AO3437"/>
      <c r="AP3437"/>
      <c r="AQ3437"/>
      <c r="AR3437"/>
      <c r="AS3437"/>
    </row>
    <row r="3438" spans="1:45" x14ac:dyDescent="0.25">
      <c r="A3438" s="110"/>
      <c r="B3438" s="110"/>
      <c r="R3438" s="82"/>
      <c r="S3438"/>
      <c r="T3438"/>
      <c r="U3438"/>
      <c r="V3438" s="12"/>
      <c r="W3438" s="12"/>
      <c r="X3438" s="12"/>
      <c r="Y3438" s="12"/>
      <c r="AA3438" s="12"/>
      <c r="AB3438" s="12"/>
      <c r="AC3438" s="12"/>
      <c r="AD3438" s="12"/>
      <c r="AE3438" s="12"/>
      <c r="AF3438"/>
      <c r="AH3438"/>
      <c r="AI3438"/>
      <c r="AJ3438"/>
      <c r="AK3438"/>
      <c r="AL3438"/>
      <c r="AM3438"/>
      <c r="AN3438"/>
      <c r="AO3438"/>
      <c r="AP3438"/>
      <c r="AQ3438"/>
      <c r="AR3438"/>
      <c r="AS3438"/>
    </row>
    <row r="3439" spans="1:45" x14ac:dyDescent="0.25">
      <c r="A3439" s="110"/>
      <c r="B3439" s="110"/>
      <c r="R3439" s="82"/>
      <c r="S3439"/>
      <c r="T3439"/>
      <c r="U3439"/>
      <c r="V3439" s="12"/>
      <c r="W3439" s="12"/>
      <c r="X3439" s="12"/>
      <c r="Y3439" s="12"/>
      <c r="AA3439" s="12"/>
      <c r="AB3439" s="12"/>
      <c r="AC3439" s="12"/>
      <c r="AD3439" s="12"/>
      <c r="AE3439" s="12"/>
      <c r="AF3439"/>
      <c r="AH3439"/>
      <c r="AI3439"/>
      <c r="AJ3439"/>
      <c r="AK3439"/>
      <c r="AL3439"/>
      <c r="AM3439"/>
      <c r="AN3439"/>
      <c r="AO3439"/>
      <c r="AP3439"/>
      <c r="AQ3439"/>
      <c r="AR3439"/>
      <c r="AS3439"/>
    </row>
    <row r="3440" spans="1:45" x14ac:dyDescent="0.25">
      <c r="A3440" s="110"/>
      <c r="B3440" s="110"/>
      <c r="R3440" s="82"/>
      <c r="S3440"/>
      <c r="T3440"/>
      <c r="U3440"/>
      <c r="V3440" s="12"/>
      <c r="W3440" s="12"/>
      <c r="X3440" s="12"/>
      <c r="Y3440" s="12"/>
      <c r="AA3440" s="12"/>
      <c r="AB3440" s="12"/>
      <c r="AC3440" s="12"/>
      <c r="AD3440" s="12"/>
      <c r="AE3440" s="12"/>
      <c r="AF3440"/>
      <c r="AH3440"/>
      <c r="AI3440"/>
      <c r="AJ3440"/>
      <c r="AK3440"/>
      <c r="AL3440"/>
      <c r="AM3440"/>
      <c r="AN3440"/>
      <c r="AO3440"/>
      <c r="AP3440"/>
      <c r="AQ3440"/>
      <c r="AR3440"/>
      <c r="AS3440"/>
    </row>
    <row r="3441" spans="1:45" x14ac:dyDescent="0.25">
      <c r="A3441" s="110"/>
      <c r="B3441" s="110"/>
      <c r="R3441" s="82"/>
      <c r="S3441"/>
      <c r="T3441"/>
      <c r="U3441"/>
      <c r="V3441" s="12"/>
      <c r="W3441" s="12"/>
      <c r="X3441" s="12"/>
      <c r="Y3441" s="12"/>
      <c r="AA3441" s="12"/>
      <c r="AB3441" s="12"/>
      <c r="AC3441" s="12"/>
      <c r="AD3441" s="12"/>
      <c r="AE3441" s="12"/>
      <c r="AF3441"/>
      <c r="AH3441"/>
      <c r="AI3441"/>
      <c r="AJ3441"/>
      <c r="AK3441"/>
      <c r="AL3441"/>
      <c r="AM3441"/>
      <c r="AN3441"/>
      <c r="AO3441"/>
      <c r="AP3441"/>
      <c r="AQ3441"/>
      <c r="AR3441"/>
      <c r="AS3441"/>
    </row>
    <row r="3442" spans="1:45" x14ac:dyDescent="0.25">
      <c r="A3442" s="110"/>
      <c r="B3442" s="110"/>
      <c r="R3442" s="82"/>
      <c r="S3442"/>
      <c r="T3442"/>
      <c r="U3442"/>
      <c r="V3442" s="12"/>
      <c r="W3442" s="12"/>
      <c r="X3442" s="12"/>
      <c r="Y3442" s="12"/>
      <c r="AA3442" s="12"/>
      <c r="AB3442" s="12"/>
      <c r="AC3442" s="12"/>
      <c r="AD3442" s="12"/>
      <c r="AE3442" s="12"/>
      <c r="AF3442"/>
      <c r="AH3442"/>
      <c r="AI3442"/>
      <c r="AJ3442"/>
      <c r="AK3442"/>
      <c r="AL3442"/>
      <c r="AM3442"/>
      <c r="AN3442"/>
      <c r="AO3442"/>
      <c r="AP3442"/>
      <c r="AQ3442"/>
      <c r="AR3442"/>
      <c r="AS3442"/>
    </row>
    <row r="3443" spans="1:45" x14ac:dyDescent="0.25">
      <c r="A3443" s="110"/>
      <c r="B3443" s="110"/>
      <c r="R3443" s="82"/>
      <c r="S3443"/>
      <c r="T3443"/>
      <c r="U3443"/>
      <c r="V3443" s="12"/>
      <c r="W3443" s="12"/>
      <c r="X3443" s="12"/>
      <c r="Y3443" s="12"/>
      <c r="AA3443" s="12"/>
      <c r="AB3443" s="12"/>
      <c r="AC3443" s="12"/>
      <c r="AD3443" s="12"/>
      <c r="AE3443" s="12"/>
      <c r="AF3443"/>
      <c r="AH3443"/>
      <c r="AI3443"/>
      <c r="AJ3443"/>
      <c r="AK3443"/>
      <c r="AL3443"/>
      <c r="AM3443"/>
      <c r="AN3443"/>
      <c r="AO3443"/>
      <c r="AP3443"/>
      <c r="AQ3443"/>
      <c r="AR3443"/>
      <c r="AS3443"/>
    </row>
    <row r="3444" spans="1:45" x14ac:dyDescent="0.25">
      <c r="A3444" s="110"/>
      <c r="B3444" s="110"/>
      <c r="R3444" s="82"/>
      <c r="S3444"/>
      <c r="T3444"/>
      <c r="U3444"/>
      <c r="V3444" s="12"/>
      <c r="W3444" s="12"/>
      <c r="X3444" s="12"/>
      <c r="Y3444" s="12"/>
      <c r="AA3444" s="12"/>
      <c r="AB3444" s="12"/>
      <c r="AC3444" s="12"/>
      <c r="AD3444" s="12"/>
      <c r="AE3444" s="12"/>
      <c r="AF3444"/>
      <c r="AH3444"/>
      <c r="AI3444"/>
      <c r="AJ3444"/>
      <c r="AK3444"/>
      <c r="AL3444"/>
      <c r="AM3444"/>
      <c r="AN3444"/>
      <c r="AO3444"/>
      <c r="AP3444"/>
      <c r="AQ3444"/>
      <c r="AR3444"/>
      <c r="AS3444"/>
    </row>
    <row r="3445" spans="1:45" x14ac:dyDescent="0.25">
      <c r="A3445" s="110"/>
      <c r="B3445" s="110"/>
      <c r="R3445" s="82"/>
      <c r="S3445"/>
      <c r="T3445"/>
      <c r="U3445"/>
      <c r="V3445" s="12"/>
      <c r="W3445" s="12"/>
      <c r="X3445" s="12"/>
      <c r="Y3445" s="12"/>
      <c r="AA3445" s="12"/>
      <c r="AB3445" s="12"/>
      <c r="AC3445" s="12"/>
      <c r="AD3445" s="12"/>
      <c r="AE3445" s="12"/>
      <c r="AF3445"/>
      <c r="AH3445"/>
      <c r="AI3445"/>
      <c r="AJ3445"/>
      <c r="AK3445"/>
      <c r="AL3445"/>
      <c r="AM3445"/>
      <c r="AN3445"/>
      <c r="AO3445"/>
      <c r="AP3445"/>
      <c r="AQ3445"/>
      <c r="AR3445"/>
      <c r="AS3445"/>
    </row>
    <row r="3446" spans="1:45" x14ac:dyDescent="0.25">
      <c r="A3446" s="110"/>
      <c r="B3446" s="110"/>
      <c r="R3446" s="82"/>
      <c r="S3446"/>
      <c r="T3446"/>
      <c r="U3446"/>
      <c r="V3446" s="12"/>
      <c r="W3446" s="12"/>
      <c r="X3446" s="12"/>
      <c r="Y3446" s="12"/>
      <c r="AA3446" s="12"/>
      <c r="AB3446" s="12"/>
      <c r="AC3446" s="12"/>
      <c r="AD3446" s="12"/>
      <c r="AE3446" s="12"/>
      <c r="AF3446"/>
      <c r="AH3446"/>
      <c r="AI3446"/>
      <c r="AJ3446"/>
      <c r="AK3446"/>
      <c r="AL3446"/>
      <c r="AM3446"/>
      <c r="AN3446"/>
      <c r="AO3446"/>
      <c r="AP3446"/>
      <c r="AQ3446"/>
      <c r="AR3446"/>
      <c r="AS3446"/>
    </row>
    <row r="3447" spans="1:45" x14ac:dyDescent="0.25">
      <c r="A3447" s="110"/>
      <c r="B3447" s="110"/>
      <c r="R3447" s="82"/>
      <c r="S3447"/>
      <c r="T3447"/>
      <c r="U3447"/>
      <c r="V3447" s="12"/>
      <c r="W3447" s="12"/>
      <c r="X3447" s="12"/>
      <c r="Y3447" s="12"/>
      <c r="AA3447" s="12"/>
      <c r="AB3447" s="12"/>
      <c r="AC3447" s="12"/>
      <c r="AD3447" s="12"/>
      <c r="AE3447" s="12"/>
      <c r="AF3447"/>
      <c r="AH3447"/>
      <c r="AI3447"/>
      <c r="AJ3447"/>
      <c r="AK3447"/>
      <c r="AL3447"/>
      <c r="AM3447"/>
      <c r="AN3447"/>
      <c r="AO3447"/>
      <c r="AP3447"/>
      <c r="AQ3447"/>
      <c r="AR3447"/>
      <c r="AS3447"/>
    </row>
    <row r="3448" spans="1:45" x14ac:dyDescent="0.25">
      <c r="A3448" s="110"/>
      <c r="B3448" s="110"/>
      <c r="R3448" s="82"/>
      <c r="S3448"/>
      <c r="T3448"/>
      <c r="U3448"/>
      <c r="V3448" s="12"/>
      <c r="W3448" s="12"/>
      <c r="X3448" s="12"/>
      <c r="Y3448" s="12"/>
      <c r="AA3448" s="12"/>
      <c r="AB3448" s="12"/>
      <c r="AC3448" s="12"/>
      <c r="AD3448" s="12"/>
      <c r="AE3448" s="12"/>
      <c r="AF3448"/>
      <c r="AH3448"/>
      <c r="AI3448"/>
      <c r="AJ3448"/>
      <c r="AK3448"/>
      <c r="AL3448"/>
      <c r="AM3448"/>
      <c r="AN3448"/>
      <c r="AO3448"/>
      <c r="AP3448"/>
      <c r="AQ3448"/>
      <c r="AR3448"/>
      <c r="AS3448"/>
    </row>
    <row r="3449" spans="1:45" x14ac:dyDescent="0.25">
      <c r="A3449" s="110"/>
      <c r="B3449" s="110"/>
      <c r="R3449" s="82"/>
      <c r="S3449"/>
      <c r="T3449"/>
      <c r="U3449"/>
      <c r="V3449" s="12"/>
      <c r="W3449" s="12"/>
      <c r="X3449" s="12"/>
      <c r="Y3449" s="12"/>
      <c r="AA3449" s="12"/>
      <c r="AB3449" s="12"/>
      <c r="AC3449" s="12"/>
      <c r="AD3449" s="12"/>
      <c r="AE3449" s="12"/>
      <c r="AF3449"/>
      <c r="AH3449"/>
      <c r="AI3449"/>
      <c r="AJ3449"/>
      <c r="AK3449"/>
      <c r="AL3449"/>
      <c r="AM3449"/>
      <c r="AN3449"/>
      <c r="AO3449"/>
      <c r="AP3449"/>
      <c r="AQ3449"/>
      <c r="AR3449"/>
      <c r="AS3449"/>
    </row>
    <row r="3450" spans="1:45" x14ac:dyDescent="0.25">
      <c r="A3450" s="110"/>
      <c r="B3450" s="110"/>
      <c r="R3450" s="82"/>
      <c r="S3450"/>
      <c r="T3450"/>
      <c r="U3450"/>
      <c r="V3450" s="12"/>
      <c r="W3450" s="12"/>
      <c r="X3450" s="12"/>
      <c r="Y3450" s="12"/>
      <c r="AA3450" s="12"/>
      <c r="AB3450" s="12"/>
      <c r="AC3450" s="12"/>
      <c r="AD3450" s="12"/>
      <c r="AE3450" s="12"/>
      <c r="AF3450"/>
      <c r="AH3450"/>
      <c r="AI3450"/>
      <c r="AJ3450"/>
      <c r="AK3450"/>
      <c r="AL3450"/>
      <c r="AM3450"/>
      <c r="AN3450"/>
      <c r="AO3450"/>
      <c r="AP3450"/>
      <c r="AQ3450"/>
      <c r="AR3450"/>
      <c r="AS3450"/>
    </row>
    <row r="3451" spans="1:45" x14ac:dyDescent="0.25">
      <c r="A3451" s="110"/>
      <c r="B3451" s="110"/>
      <c r="R3451" s="82"/>
      <c r="S3451"/>
      <c r="T3451"/>
      <c r="U3451"/>
      <c r="V3451" s="12"/>
      <c r="W3451" s="12"/>
      <c r="X3451" s="12"/>
      <c r="Y3451" s="12"/>
      <c r="AA3451" s="12"/>
      <c r="AB3451" s="12"/>
      <c r="AC3451" s="12"/>
      <c r="AD3451" s="12"/>
      <c r="AE3451" s="12"/>
      <c r="AF3451"/>
      <c r="AH3451"/>
      <c r="AI3451"/>
      <c r="AJ3451"/>
      <c r="AK3451"/>
      <c r="AL3451"/>
      <c r="AM3451"/>
      <c r="AN3451"/>
      <c r="AO3451"/>
      <c r="AP3451"/>
      <c r="AQ3451"/>
      <c r="AR3451"/>
      <c r="AS3451"/>
    </row>
    <row r="3452" spans="1:45" x14ac:dyDescent="0.25">
      <c r="A3452" s="110"/>
      <c r="B3452" s="110"/>
      <c r="R3452" s="82"/>
      <c r="S3452"/>
      <c r="T3452"/>
      <c r="U3452"/>
      <c r="V3452" s="12"/>
      <c r="W3452" s="12"/>
      <c r="X3452" s="12"/>
      <c r="Y3452" s="12"/>
      <c r="AA3452" s="12"/>
      <c r="AB3452" s="12"/>
      <c r="AC3452" s="12"/>
      <c r="AD3452" s="12"/>
      <c r="AE3452" s="12"/>
      <c r="AF3452"/>
      <c r="AH3452"/>
      <c r="AI3452"/>
      <c r="AJ3452"/>
      <c r="AK3452"/>
      <c r="AL3452"/>
      <c r="AM3452"/>
      <c r="AN3452"/>
      <c r="AO3452"/>
      <c r="AP3452"/>
      <c r="AQ3452"/>
      <c r="AR3452"/>
      <c r="AS3452"/>
    </row>
    <row r="3453" spans="1:45" x14ac:dyDescent="0.25">
      <c r="A3453" s="110"/>
      <c r="B3453" s="110"/>
      <c r="R3453" s="82"/>
      <c r="S3453"/>
      <c r="T3453"/>
      <c r="U3453"/>
      <c r="V3453" s="12"/>
      <c r="W3453" s="12"/>
      <c r="X3453" s="12"/>
      <c r="Y3453" s="12"/>
      <c r="AA3453" s="12"/>
      <c r="AB3453" s="12"/>
      <c r="AC3453" s="12"/>
      <c r="AD3453" s="12"/>
      <c r="AE3453" s="12"/>
      <c r="AF3453"/>
      <c r="AH3453"/>
      <c r="AI3453"/>
      <c r="AJ3453"/>
      <c r="AK3453"/>
      <c r="AL3453"/>
      <c r="AM3453"/>
      <c r="AN3453"/>
      <c r="AO3453"/>
      <c r="AP3453"/>
      <c r="AQ3453"/>
      <c r="AR3453"/>
      <c r="AS3453"/>
    </row>
    <row r="3454" spans="1:45" x14ac:dyDescent="0.25">
      <c r="A3454" s="110"/>
      <c r="B3454" s="110"/>
      <c r="R3454" s="82"/>
      <c r="S3454"/>
      <c r="T3454"/>
      <c r="U3454"/>
      <c r="V3454" s="12"/>
      <c r="W3454" s="12"/>
      <c r="X3454" s="12"/>
      <c r="Y3454" s="12"/>
      <c r="AA3454" s="12"/>
      <c r="AB3454" s="12"/>
      <c r="AC3454" s="12"/>
      <c r="AD3454" s="12"/>
      <c r="AE3454" s="12"/>
      <c r="AF3454"/>
      <c r="AH3454"/>
      <c r="AI3454"/>
      <c r="AJ3454"/>
      <c r="AK3454"/>
      <c r="AL3454"/>
      <c r="AM3454"/>
      <c r="AN3454"/>
      <c r="AO3454"/>
      <c r="AP3454"/>
      <c r="AQ3454"/>
      <c r="AR3454"/>
      <c r="AS3454"/>
    </row>
    <row r="3455" spans="1:45" x14ac:dyDescent="0.25">
      <c r="A3455" s="110"/>
      <c r="B3455" s="110"/>
      <c r="R3455" s="82"/>
      <c r="S3455"/>
      <c r="T3455"/>
      <c r="U3455"/>
      <c r="V3455" s="12"/>
      <c r="W3455" s="12"/>
      <c r="X3455" s="12"/>
      <c r="Y3455" s="12"/>
      <c r="AA3455" s="12"/>
      <c r="AB3455" s="12"/>
      <c r="AC3455" s="12"/>
      <c r="AD3455" s="12"/>
      <c r="AE3455" s="12"/>
      <c r="AF3455"/>
      <c r="AH3455"/>
      <c r="AI3455"/>
      <c r="AJ3455"/>
      <c r="AK3455"/>
      <c r="AL3455"/>
      <c r="AM3455"/>
      <c r="AN3455"/>
      <c r="AO3455"/>
      <c r="AP3455"/>
      <c r="AQ3455"/>
      <c r="AR3455"/>
      <c r="AS3455"/>
    </row>
    <row r="3456" spans="1:45" x14ac:dyDescent="0.25">
      <c r="A3456" s="110"/>
      <c r="B3456" s="110"/>
      <c r="R3456" s="82"/>
      <c r="S3456"/>
      <c r="T3456"/>
      <c r="U3456"/>
      <c r="V3456" s="12"/>
      <c r="W3456" s="12"/>
      <c r="X3456" s="12"/>
      <c r="Y3456" s="12"/>
      <c r="AA3456" s="12"/>
      <c r="AB3456" s="12"/>
      <c r="AC3456" s="12"/>
      <c r="AD3456" s="12"/>
      <c r="AE3456" s="12"/>
      <c r="AF3456"/>
      <c r="AH3456"/>
      <c r="AI3456"/>
      <c r="AJ3456"/>
      <c r="AK3456"/>
      <c r="AL3456"/>
      <c r="AM3456"/>
      <c r="AN3456"/>
      <c r="AO3456"/>
      <c r="AP3456"/>
      <c r="AQ3456"/>
      <c r="AR3456"/>
      <c r="AS3456"/>
    </row>
    <row r="3457" spans="1:45" x14ac:dyDescent="0.25">
      <c r="A3457" s="110"/>
      <c r="B3457" s="110"/>
      <c r="R3457" s="82"/>
      <c r="S3457"/>
      <c r="T3457"/>
      <c r="U3457"/>
      <c r="V3457" s="12"/>
      <c r="W3457" s="12"/>
      <c r="X3457" s="12"/>
      <c r="Y3457" s="12"/>
      <c r="AA3457" s="12"/>
      <c r="AB3457" s="12"/>
      <c r="AC3457" s="12"/>
      <c r="AD3457" s="12"/>
      <c r="AE3457" s="12"/>
      <c r="AF3457"/>
      <c r="AH3457"/>
      <c r="AI3457"/>
      <c r="AJ3457"/>
      <c r="AK3457"/>
      <c r="AL3457"/>
      <c r="AM3457"/>
      <c r="AN3457"/>
      <c r="AO3457"/>
      <c r="AP3457"/>
      <c r="AQ3457"/>
      <c r="AR3457"/>
      <c r="AS3457"/>
    </row>
    <row r="3458" spans="1:45" x14ac:dyDescent="0.25">
      <c r="A3458" s="110"/>
      <c r="B3458" s="110"/>
      <c r="R3458" s="82"/>
      <c r="S3458"/>
      <c r="T3458"/>
      <c r="U3458"/>
      <c r="V3458" s="12"/>
      <c r="W3458" s="12"/>
      <c r="X3458" s="12"/>
      <c r="Y3458" s="12"/>
      <c r="AA3458" s="12"/>
      <c r="AB3458" s="12"/>
      <c r="AC3458" s="12"/>
      <c r="AD3458" s="12"/>
      <c r="AE3458" s="12"/>
      <c r="AF3458"/>
      <c r="AH3458"/>
      <c r="AI3458"/>
      <c r="AJ3458"/>
      <c r="AK3458"/>
      <c r="AL3458"/>
      <c r="AM3458"/>
      <c r="AN3458"/>
      <c r="AO3458"/>
      <c r="AP3458"/>
      <c r="AQ3458"/>
      <c r="AR3458"/>
      <c r="AS3458"/>
    </row>
    <row r="3459" spans="1:45" x14ac:dyDescent="0.25">
      <c r="A3459" s="110"/>
      <c r="B3459" s="110"/>
      <c r="R3459" s="82"/>
      <c r="S3459"/>
      <c r="T3459"/>
      <c r="U3459"/>
      <c r="V3459" s="12"/>
      <c r="W3459" s="12"/>
      <c r="X3459" s="12"/>
      <c r="Y3459" s="12"/>
      <c r="AA3459" s="12"/>
      <c r="AB3459" s="12"/>
      <c r="AC3459" s="12"/>
      <c r="AD3459" s="12"/>
      <c r="AE3459" s="12"/>
      <c r="AF3459"/>
      <c r="AH3459"/>
      <c r="AI3459"/>
      <c r="AJ3459"/>
      <c r="AK3459"/>
      <c r="AL3459"/>
      <c r="AM3459"/>
      <c r="AN3459"/>
      <c r="AO3459"/>
      <c r="AP3459"/>
      <c r="AQ3459"/>
      <c r="AR3459"/>
      <c r="AS3459"/>
    </row>
    <row r="3460" spans="1:45" x14ac:dyDescent="0.25">
      <c r="A3460" s="110"/>
      <c r="B3460" s="110"/>
      <c r="R3460" s="82"/>
      <c r="S3460"/>
      <c r="T3460"/>
      <c r="U3460"/>
      <c r="V3460" s="12"/>
      <c r="W3460" s="12"/>
      <c r="X3460" s="12"/>
      <c r="Y3460" s="12"/>
      <c r="AA3460" s="12"/>
      <c r="AB3460" s="12"/>
      <c r="AC3460" s="12"/>
      <c r="AD3460" s="12"/>
      <c r="AE3460" s="12"/>
      <c r="AF3460"/>
      <c r="AH3460"/>
      <c r="AI3460"/>
      <c r="AJ3460"/>
      <c r="AK3460"/>
      <c r="AL3460"/>
      <c r="AM3460"/>
      <c r="AN3460"/>
      <c r="AO3460"/>
      <c r="AP3460"/>
      <c r="AQ3460"/>
      <c r="AR3460"/>
      <c r="AS3460"/>
    </row>
    <row r="3461" spans="1:45" x14ac:dyDescent="0.25">
      <c r="A3461" s="110"/>
      <c r="B3461" s="110"/>
      <c r="R3461" s="82"/>
      <c r="S3461"/>
      <c r="T3461"/>
      <c r="U3461"/>
      <c r="V3461" s="12"/>
      <c r="W3461" s="12"/>
      <c r="X3461" s="12"/>
      <c r="Y3461" s="12"/>
      <c r="AA3461" s="12"/>
      <c r="AB3461" s="12"/>
      <c r="AC3461" s="12"/>
      <c r="AD3461" s="12"/>
      <c r="AE3461" s="12"/>
      <c r="AF3461"/>
      <c r="AH3461"/>
      <c r="AI3461"/>
      <c r="AJ3461"/>
      <c r="AK3461"/>
      <c r="AL3461"/>
      <c r="AM3461"/>
      <c r="AN3461"/>
      <c r="AO3461"/>
      <c r="AP3461"/>
      <c r="AQ3461"/>
      <c r="AR3461"/>
      <c r="AS3461"/>
    </row>
    <row r="3462" spans="1:45" x14ac:dyDescent="0.25">
      <c r="A3462" s="110"/>
      <c r="B3462" s="110"/>
      <c r="R3462" s="82"/>
      <c r="S3462"/>
      <c r="T3462"/>
      <c r="U3462"/>
      <c r="V3462" s="12"/>
      <c r="W3462" s="12"/>
      <c r="X3462" s="12"/>
      <c r="Y3462" s="12"/>
      <c r="AA3462" s="12"/>
      <c r="AB3462" s="12"/>
      <c r="AC3462" s="12"/>
      <c r="AD3462" s="12"/>
      <c r="AE3462" s="12"/>
      <c r="AF3462"/>
      <c r="AH3462"/>
      <c r="AI3462"/>
      <c r="AJ3462"/>
      <c r="AK3462"/>
      <c r="AL3462"/>
      <c r="AM3462"/>
      <c r="AN3462"/>
      <c r="AO3462"/>
      <c r="AP3462"/>
      <c r="AQ3462"/>
      <c r="AR3462"/>
      <c r="AS3462"/>
    </row>
    <row r="3463" spans="1:45" x14ac:dyDescent="0.25">
      <c r="A3463" s="110"/>
      <c r="B3463" s="110"/>
      <c r="R3463" s="82"/>
      <c r="S3463"/>
      <c r="T3463"/>
      <c r="U3463"/>
      <c r="V3463" s="12"/>
      <c r="W3463" s="12"/>
      <c r="X3463" s="12"/>
      <c r="Y3463" s="12"/>
      <c r="AA3463" s="12"/>
      <c r="AB3463" s="12"/>
      <c r="AC3463" s="12"/>
      <c r="AD3463" s="12"/>
      <c r="AE3463" s="12"/>
      <c r="AF3463"/>
      <c r="AH3463"/>
      <c r="AI3463"/>
      <c r="AJ3463"/>
      <c r="AK3463"/>
      <c r="AL3463"/>
      <c r="AM3463"/>
      <c r="AN3463"/>
      <c r="AO3463"/>
      <c r="AP3463"/>
      <c r="AQ3463"/>
      <c r="AR3463"/>
      <c r="AS3463"/>
    </row>
    <row r="3464" spans="1:45" x14ac:dyDescent="0.25">
      <c r="A3464" s="110"/>
      <c r="B3464" s="110"/>
      <c r="R3464" s="82"/>
      <c r="S3464"/>
      <c r="T3464"/>
      <c r="U3464"/>
      <c r="V3464" s="12"/>
      <c r="W3464" s="12"/>
      <c r="X3464" s="12"/>
      <c r="Y3464" s="12"/>
      <c r="AA3464" s="12"/>
      <c r="AB3464" s="12"/>
      <c r="AC3464" s="12"/>
      <c r="AD3464" s="12"/>
      <c r="AE3464" s="12"/>
      <c r="AF3464"/>
      <c r="AH3464"/>
      <c r="AI3464"/>
      <c r="AJ3464"/>
      <c r="AK3464"/>
      <c r="AL3464"/>
      <c r="AM3464"/>
      <c r="AN3464"/>
      <c r="AO3464"/>
      <c r="AP3464"/>
      <c r="AQ3464"/>
      <c r="AR3464"/>
      <c r="AS3464"/>
    </row>
    <row r="3465" spans="1:45" x14ac:dyDescent="0.25">
      <c r="A3465" s="110"/>
      <c r="B3465" s="110"/>
      <c r="R3465" s="82"/>
      <c r="S3465"/>
      <c r="T3465"/>
      <c r="U3465"/>
      <c r="V3465" s="12"/>
      <c r="W3465" s="12"/>
      <c r="X3465" s="12"/>
      <c r="Y3465" s="12"/>
      <c r="AA3465" s="12"/>
      <c r="AB3465" s="12"/>
      <c r="AC3465" s="12"/>
      <c r="AD3465" s="12"/>
      <c r="AE3465" s="12"/>
      <c r="AF3465"/>
      <c r="AH3465"/>
      <c r="AI3465"/>
      <c r="AJ3465"/>
      <c r="AK3465"/>
      <c r="AL3465"/>
      <c r="AM3465"/>
      <c r="AN3465"/>
      <c r="AO3465"/>
      <c r="AP3465"/>
      <c r="AQ3465"/>
      <c r="AR3465"/>
      <c r="AS3465"/>
    </row>
    <row r="3466" spans="1:45" x14ac:dyDescent="0.25">
      <c r="A3466" s="110"/>
      <c r="B3466" s="110"/>
      <c r="R3466" s="82"/>
      <c r="S3466"/>
      <c r="T3466"/>
      <c r="U3466"/>
      <c r="V3466" s="12"/>
      <c r="W3466" s="12"/>
      <c r="X3466" s="12"/>
      <c r="Y3466" s="12"/>
      <c r="AA3466" s="12"/>
      <c r="AB3466" s="12"/>
      <c r="AC3466" s="12"/>
      <c r="AD3466" s="12"/>
      <c r="AE3466" s="12"/>
      <c r="AF3466"/>
      <c r="AH3466"/>
      <c r="AI3466"/>
      <c r="AJ3466"/>
      <c r="AK3466"/>
      <c r="AL3466"/>
      <c r="AM3466"/>
      <c r="AN3466"/>
      <c r="AO3466"/>
      <c r="AP3466"/>
      <c r="AQ3466"/>
      <c r="AR3466"/>
      <c r="AS3466"/>
    </row>
    <row r="3467" spans="1:45" x14ac:dyDescent="0.25">
      <c r="A3467" s="110"/>
      <c r="B3467" s="110"/>
      <c r="R3467" s="82"/>
      <c r="S3467"/>
      <c r="T3467"/>
      <c r="U3467"/>
      <c r="V3467" s="12"/>
      <c r="W3467" s="12"/>
      <c r="X3467" s="12"/>
      <c r="Y3467" s="12"/>
      <c r="AA3467" s="12"/>
      <c r="AB3467" s="12"/>
      <c r="AC3467" s="12"/>
      <c r="AD3467" s="12"/>
      <c r="AE3467" s="12"/>
      <c r="AF3467"/>
      <c r="AH3467"/>
      <c r="AI3467"/>
      <c r="AJ3467"/>
      <c r="AK3467"/>
      <c r="AL3467"/>
      <c r="AM3467"/>
      <c r="AN3467"/>
      <c r="AO3467"/>
      <c r="AP3467"/>
      <c r="AQ3467"/>
      <c r="AR3467"/>
      <c r="AS3467"/>
    </row>
    <row r="3468" spans="1:45" x14ac:dyDescent="0.25">
      <c r="A3468" s="110"/>
      <c r="B3468" s="110"/>
      <c r="R3468" s="82"/>
      <c r="S3468"/>
      <c r="T3468"/>
      <c r="U3468"/>
      <c r="V3468" s="12"/>
      <c r="W3468" s="12"/>
      <c r="X3468" s="12"/>
      <c r="Y3468" s="12"/>
      <c r="AA3468" s="12"/>
      <c r="AB3468" s="12"/>
      <c r="AC3468" s="12"/>
      <c r="AD3468" s="12"/>
      <c r="AE3468" s="12"/>
      <c r="AF3468"/>
      <c r="AH3468"/>
      <c r="AI3468"/>
      <c r="AJ3468"/>
      <c r="AK3468"/>
      <c r="AL3468"/>
      <c r="AM3468"/>
      <c r="AN3468"/>
      <c r="AO3468"/>
      <c r="AP3468"/>
      <c r="AQ3468"/>
      <c r="AR3468"/>
      <c r="AS3468"/>
    </row>
    <row r="3469" spans="1:45" x14ac:dyDescent="0.25">
      <c r="A3469" s="110"/>
      <c r="B3469" s="110"/>
      <c r="R3469" s="82"/>
      <c r="S3469"/>
      <c r="T3469"/>
      <c r="U3469"/>
      <c r="V3469" s="12"/>
      <c r="W3469" s="12"/>
      <c r="X3469" s="12"/>
      <c r="Y3469" s="12"/>
      <c r="AA3469" s="12"/>
      <c r="AB3469" s="12"/>
      <c r="AC3469" s="12"/>
      <c r="AD3469" s="12"/>
      <c r="AE3469" s="12"/>
      <c r="AF3469"/>
      <c r="AH3469"/>
      <c r="AI3469"/>
      <c r="AJ3469"/>
      <c r="AK3469"/>
      <c r="AL3469"/>
      <c r="AM3469"/>
      <c r="AN3469"/>
      <c r="AO3469"/>
      <c r="AP3469"/>
      <c r="AQ3469"/>
      <c r="AR3469"/>
      <c r="AS3469"/>
    </row>
    <row r="3470" spans="1:45" x14ac:dyDescent="0.25">
      <c r="A3470" s="110"/>
      <c r="B3470" s="110"/>
      <c r="R3470" s="82"/>
      <c r="S3470"/>
      <c r="T3470"/>
      <c r="U3470"/>
      <c r="V3470" s="12"/>
      <c r="W3470" s="12"/>
      <c r="X3470" s="12"/>
      <c r="Y3470" s="12"/>
      <c r="AA3470" s="12"/>
      <c r="AB3470" s="12"/>
      <c r="AC3470" s="12"/>
      <c r="AD3470" s="12"/>
      <c r="AE3470" s="12"/>
      <c r="AF3470"/>
      <c r="AH3470"/>
      <c r="AI3470"/>
      <c r="AJ3470"/>
      <c r="AK3470"/>
      <c r="AL3470"/>
      <c r="AM3470"/>
      <c r="AN3470"/>
      <c r="AO3470"/>
      <c r="AP3470"/>
      <c r="AQ3470"/>
      <c r="AR3470"/>
      <c r="AS3470"/>
    </row>
    <row r="3471" spans="1:45" x14ac:dyDescent="0.25">
      <c r="A3471" s="110"/>
      <c r="B3471" s="110"/>
      <c r="R3471" s="82"/>
      <c r="S3471"/>
      <c r="T3471"/>
      <c r="U3471"/>
      <c r="V3471" s="12"/>
      <c r="W3471" s="12"/>
      <c r="X3471" s="12"/>
      <c r="Y3471" s="12"/>
      <c r="AA3471" s="12"/>
      <c r="AB3471" s="12"/>
      <c r="AC3471" s="12"/>
      <c r="AD3471" s="12"/>
      <c r="AE3471" s="12"/>
      <c r="AF3471"/>
      <c r="AH3471"/>
      <c r="AI3471"/>
      <c r="AJ3471"/>
      <c r="AK3471"/>
      <c r="AL3471"/>
      <c r="AM3471"/>
      <c r="AN3471"/>
      <c r="AO3471"/>
      <c r="AP3471"/>
      <c r="AQ3471"/>
      <c r="AR3471"/>
      <c r="AS3471"/>
    </row>
    <row r="3472" spans="1:45" x14ac:dyDescent="0.25">
      <c r="A3472" s="110"/>
      <c r="B3472" s="110"/>
      <c r="R3472" s="82"/>
      <c r="S3472"/>
      <c r="T3472"/>
      <c r="U3472"/>
      <c r="V3472" s="12"/>
      <c r="W3472" s="12"/>
      <c r="X3472" s="12"/>
      <c r="Y3472" s="12"/>
      <c r="AA3472" s="12"/>
      <c r="AB3472" s="12"/>
      <c r="AC3472" s="12"/>
      <c r="AD3472" s="12"/>
      <c r="AE3472" s="12"/>
      <c r="AF3472"/>
      <c r="AH3472"/>
      <c r="AI3472"/>
      <c r="AJ3472"/>
      <c r="AK3472"/>
      <c r="AL3472"/>
      <c r="AM3472"/>
      <c r="AN3472"/>
      <c r="AO3472"/>
      <c r="AP3472"/>
      <c r="AQ3472"/>
      <c r="AR3472"/>
      <c r="AS3472"/>
    </row>
    <row r="3473" spans="1:45" x14ac:dyDescent="0.25">
      <c r="A3473" s="110"/>
      <c r="B3473" s="110"/>
      <c r="R3473" s="82"/>
      <c r="S3473"/>
      <c r="T3473"/>
      <c r="U3473"/>
      <c r="V3473" s="12"/>
      <c r="W3473" s="12"/>
      <c r="X3473" s="12"/>
      <c r="Y3473" s="12"/>
      <c r="AA3473" s="12"/>
      <c r="AB3473" s="12"/>
      <c r="AC3473" s="12"/>
      <c r="AD3473" s="12"/>
      <c r="AE3473" s="12"/>
      <c r="AF3473"/>
      <c r="AH3473"/>
      <c r="AI3473"/>
      <c r="AJ3473"/>
      <c r="AK3473"/>
      <c r="AL3473"/>
      <c r="AM3473"/>
      <c r="AN3473"/>
      <c r="AO3473"/>
      <c r="AP3473"/>
      <c r="AQ3473"/>
      <c r="AR3473"/>
      <c r="AS3473"/>
    </row>
    <row r="3474" spans="1:45" x14ac:dyDescent="0.25">
      <c r="A3474" s="110"/>
      <c r="B3474" s="110"/>
      <c r="R3474" s="82"/>
      <c r="S3474"/>
      <c r="T3474"/>
      <c r="U3474"/>
      <c r="V3474" s="12"/>
      <c r="W3474" s="12"/>
      <c r="X3474" s="12"/>
      <c r="Y3474" s="12"/>
      <c r="AA3474" s="12"/>
      <c r="AB3474" s="12"/>
      <c r="AC3474" s="12"/>
      <c r="AD3474" s="12"/>
      <c r="AE3474" s="12"/>
      <c r="AF3474"/>
      <c r="AH3474"/>
      <c r="AI3474"/>
      <c r="AJ3474"/>
      <c r="AK3474"/>
      <c r="AL3474"/>
      <c r="AM3474"/>
      <c r="AN3474"/>
      <c r="AO3474"/>
      <c r="AP3474"/>
      <c r="AQ3474"/>
      <c r="AR3474"/>
      <c r="AS3474"/>
    </row>
    <row r="3475" spans="1:45" x14ac:dyDescent="0.25">
      <c r="A3475" s="110"/>
      <c r="B3475" s="110"/>
      <c r="R3475" s="82"/>
      <c r="S3475"/>
      <c r="T3475"/>
      <c r="U3475"/>
      <c r="V3475" s="12"/>
      <c r="W3475" s="12"/>
      <c r="X3475" s="12"/>
      <c r="Y3475" s="12"/>
      <c r="AA3475" s="12"/>
      <c r="AB3475" s="12"/>
      <c r="AC3475" s="12"/>
      <c r="AD3475" s="12"/>
      <c r="AE3475" s="12"/>
      <c r="AF3475"/>
      <c r="AH3475"/>
      <c r="AI3475"/>
      <c r="AJ3475"/>
      <c r="AK3475"/>
      <c r="AL3475"/>
      <c r="AM3475"/>
      <c r="AN3475"/>
      <c r="AO3475"/>
      <c r="AP3475"/>
      <c r="AQ3475"/>
      <c r="AR3475"/>
      <c r="AS3475"/>
    </row>
    <row r="3476" spans="1:45" x14ac:dyDescent="0.25">
      <c r="A3476" s="110"/>
      <c r="B3476" s="110"/>
      <c r="R3476" s="82"/>
      <c r="S3476"/>
      <c r="T3476"/>
      <c r="U3476"/>
      <c r="V3476" s="12"/>
      <c r="W3476" s="12"/>
      <c r="X3476" s="12"/>
      <c r="Y3476" s="12"/>
      <c r="AA3476" s="12"/>
      <c r="AB3476" s="12"/>
      <c r="AC3476" s="12"/>
      <c r="AD3476" s="12"/>
      <c r="AE3476" s="12"/>
      <c r="AF3476"/>
      <c r="AH3476"/>
      <c r="AI3476"/>
      <c r="AJ3476"/>
      <c r="AK3476"/>
      <c r="AL3476"/>
      <c r="AM3476"/>
      <c r="AN3476"/>
      <c r="AO3476"/>
      <c r="AP3476"/>
      <c r="AQ3476"/>
      <c r="AR3476"/>
      <c r="AS3476"/>
    </row>
    <row r="3477" spans="1:45" x14ac:dyDescent="0.25">
      <c r="A3477" s="110"/>
      <c r="B3477" s="110"/>
      <c r="R3477" s="82"/>
      <c r="S3477"/>
      <c r="T3477"/>
      <c r="U3477"/>
      <c r="V3477" s="12"/>
      <c r="W3477" s="12"/>
      <c r="X3477" s="12"/>
      <c r="Y3477" s="12"/>
      <c r="AA3477" s="12"/>
      <c r="AB3477" s="12"/>
      <c r="AC3477" s="12"/>
      <c r="AD3477" s="12"/>
      <c r="AE3477" s="12"/>
      <c r="AF3477"/>
      <c r="AH3477"/>
      <c r="AI3477"/>
      <c r="AJ3477"/>
      <c r="AK3477"/>
      <c r="AL3477"/>
      <c r="AM3477"/>
      <c r="AN3477"/>
      <c r="AO3477"/>
      <c r="AP3477"/>
      <c r="AQ3477"/>
      <c r="AR3477"/>
      <c r="AS3477"/>
    </row>
    <row r="3478" spans="1:45" x14ac:dyDescent="0.25">
      <c r="A3478" s="110"/>
      <c r="B3478" s="110"/>
      <c r="R3478" s="82"/>
      <c r="S3478"/>
      <c r="T3478"/>
      <c r="U3478"/>
      <c r="V3478" s="12"/>
      <c r="W3478" s="12"/>
      <c r="X3478" s="12"/>
      <c r="Y3478" s="12"/>
      <c r="AA3478" s="12"/>
      <c r="AB3478" s="12"/>
      <c r="AC3478" s="12"/>
      <c r="AD3478" s="12"/>
      <c r="AE3478" s="12"/>
      <c r="AF3478"/>
      <c r="AH3478"/>
      <c r="AI3478"/>
      <c r="AJ3478"/>
      <c r="AK3478"/>
      <c r="AL3478"/>
      <c r="AM3478"/>
      <c r="AN3478"/>
      <c r="AO3478"/>
      <c r="AP3478"/>
      <c r="AQ3478"/>
      <c r="AR3478"/>
      <c r="AS3478"/>
    </row>
    <row r="3479" spans="1:45" x14ac:dyDescent="0.25">
      <c r="A3479" s="110"/>
      <c r="B3479" s="110"/>
      <c r="R3479" s="82"/>
      <c r="S3479"/>
      <c r="T3479"/>
      <c r="U3479"/>
      <c r="V3479" s="12"/>
      <c r="W3479" s="12"/>
      <c r="X3479" s="12"/>
      <c r="Y3479" s="12"/>
      <c r="AA3479" s="12"/>
      <c r="AB3479" s="12"/>
      <c r="AC3479" s="12"/>
      <c r="AD3479" s="12"/>
      <c r="AE3479" s="12"/>
      <c r="AF3479"/>
      <c r="AH3479"/>
      <c r="AI3479"/>
      <c r="AJ3479"/>
      <c r="AK3479"/>
      <c r="AL3479"/>
      <c r="AM3479"/>
      <c r="AN3479"/>
      <c r="AO3479"/>
      <c r="AP3479"/>
      <c r="AQ3479"/>
      <c r="AR3479"/>
      <c r="AS3479"/>
    </row>
    <row r="3480" spans="1:45" x14ac:dyDescent="0.25">
      <c r="A3480" s="110"/>
      <c r="B3480" s="110"/>
      <c r="R3480" s="82"/>
      <c r="S3480"/>
      <c r="T3480"/>
      <c r="U3480"/>
      <c r="V3480" s="12"/>
      <c r="W3480" s="12"/>
      <c r="X3480" s="12"/>
      <c r="Y3480" s="12"/>
      <c r="AA3480" s="12"/>
      <c r="AB3480" s="12"/>
      <c r="AC3480" s="12"/>
      <c r="AD3480" s="12"/>
      <c r="AE3480" s="12"/>
      <c r="AF3480"/>
      <c r="AH3480"/>
      <c r="AI3480"/>
      <c r="AJ3480"/>
      <c r="AK3480"/>
      <c r="AL3480"/>
      <c r="AM3480"/>
      <c r="AN3480"/>
      <c r="AO3480"/>
      <c r="AP3480"/>
      <c r="AQ3480"/>
      <c r="AR3480"/>
      <c r="AS3480"/>
    </row>
    <row r="3481" spans="1:45" x14ac:dyDescent="0.25">
      <c r="A3481" s="110"/>
      <c r="B3481" s="110"/>
      <c r="R3481" s="82"/>
      <c r="S3481"/>
      <c r="T3481"/>
      <c r="U3481"/>
      <c r="V3481" s="12"/>
      <c r="W3481" s="12"/>
      <c r="X3481" s="12"/>
      <c r="Y3481" s="12"/>
      <c r="AA3481" s="12"/>
      <c r="AB3481" s="12"/>
      <c r="AC3481" s="12"/>
      <c r="AD3481" s="12"/>
      <c r="AE3481" s="12"/>
      <c r="AF3481"/>
      <c r="AH3481"/>
      <c r="AI3481"/>
      <c r="AJ3481"/>
      <c r="AK3481"/>
      <c r="AL3481"/>
      <c r="AM3481"/>
      <c r="AN3481"/>
      <c r="AO3481"/>
      <c r="AP3481"/>
      <c r="AQ3481"/>
      <c r="AR3481"/>
      <c r="AS3481"/>
    </row>
    <row r="3482" spans="1:45" x14ac:dyDescent="0.25">
      <c r="A3482" s="110"/>
      <c r="B3482" s="110"/>
      <c r="R3482" s="82"/>
      <c r="S3482"/>
      <c r="T3482"/>
      <c r="U3482"/>
      <c r="V3482" s="12"/>
      <c r="W3482" s="12"/>
      <c r="X3482" s="12"/>
      <c r="Y3482" s="12"/>
      <c r="AA3482" s="12"/>
      <c r="AB3482" s="12"/>
      <c r="AC3482" s="12"/>
      <c r="AD3482" s="12"/>
      <c r="AE3482" s="12"/>
      <c r="AF3482"/>
      <c r="AH3482"/>
      <c r="AI3482"/>
      <c r="AJ3482"/>
      <c r="AK3482"/>
      <c r="AL3482"/>
      <c r="AM3482"/>
      <c r="AN3482"/>
      <c r="AO3482"/>
      <c r="AP3482"/>
      <c r="AQ3482"/>
      <c r="AR3482"/>
      <c r="AS3482"/>
    </row>
    <row r="3483" spans="1:45" x14ac:dyDescent="0.25">
      <c r="A3483" s="110"/>
      <c r="B3483" s="110"/>
      <c r="R3483" s="82"/>
      <c r="S3483"/>
      <c r="T3483"/>
      <c r="U3483"/>
      <c r="V3483" s="12"/>
      <c r="W3483" s="12"/>
      <c r="X3483" s="12"/>
      <c r="Y3483" s="12"/>
      <c r="AA3483" s="12"/>
      <c r="AB3483" s="12"/>
      <c r="AC3483" s="12"/>
      <c r="AD3483" s="12"/>
      <c r="AE3483" s="12"/>
      <c r="AF3483"/>
      <c r="AH3483"/>
      <c r="AI3483"/>
      <c r="AJ3483"/>
      <c r="AK3483"/>
      <c r="AL3483"/>
      <c r="AM3483"/>
      <c r="AN3483"/>
      <c r="AO3483"/>
      <c r="AP3483"/>
      <c r="AQ3483"/>
      <c r="AR3483"/>
      <c r="AS3483"/>
    </row>
    <row r="3484" spans="1:45" x14ac:dyDescent="0.25">
      <c r="A3484" s="110"/>
      <c r="B3484" s="110"/>
      <c r="R3484" s="82"/>
      <c r="S3484"/>
      <c r="T3484"/>
      <c r="U3484"/>
      <c r="V3484" s="12"/>
      <c r="W3484" s="12"/>
      <c r="X3484" s="12"/>
      <c r="Y3484" s="12"/>
      <c r="AA3484" s="12"/>
      <c r="AB3484" s="12"/>
      <c r="AC3484" s="12"/>
      <c r="AD3484" s="12"/>
      <c r="AE3484" s="12"/>
      <c r="AF3484"/>
      <c r="AH3484"/>
      <c r="AI3484"/>
      <c r="AJ3484"/>
      <c r="AK3484"/>
      <c r="AL3484"/>
      <c r="AM3484"/>
      <c r="AN3484"/>
      <c r="AO3484"/>
      <c r="AP3484"/>
      <c r="AQ3484"/>
      <c r="AR3484"/>
      <c r="AS3484"/>
    </row>
    <row r="3485" spans="1:45" x14ac:dyDescent="0.25">
      <c r="A3485" s="110"/>
      <c r="B3485" s="110"/>
      <c r="R3485" s="82"/>
      <c r="S3485"/>
      <c r="T3485"/>
      <c r="U3485"/>
      <c r="V3485" s="12"/>
      <c r="W3485" s="12"/>
      <c r="X3485" s="12"/>
      <c r="Y3485" s="12"/>
      <c r="AA3485" s="12"/>
      <c r="AB3485" s="12"/>
      <c r="AC3485" s="12"/>
      <c r="AD3485" s="12"/>
      <c r="AE3485" s="12"/>
      <c r="AF3485"/>
      <c r="AH3485"/>
      <c r="AI3485"/>
      <c r="AJ3485"/>
      <c r="AK3485"/>
      <c r="AL3485"/>
      <c r="AM3485"/>
      <c r="AN3485"/>
      <c r="AO3485"/>
      <c r="AP3485"/>
      <c r="AQ3485"/>
      <c r="AR3485"/>
      <c r="AS3485"/>
    </row>
    <row r="3486" spans="1:45" x14ac:dyDescent="0.25">
      <c r="A3486" s="110"/>
      <c r="B3486" s="110"/>
      <c r="R3486" s="82"/>
      <c r="S3486"/>
      <c r="T3486"/>
      <c r="U3486"/>
      <c r="V3486" s="12"/>
      <c r="W3486" s="12"/>
      <c r="X3486" s="12"/>
      <c r="Y3486" s="12"/>
      <c r="AA3486" s="12"/>
      <c r="AB3486" s="12"/>
      <c r="AC3486" s="12"/>
      <c r="AD3486" s="12"/>
      <c r="AE3486" s="12"/>
      <c r="AF3486"/>
      <c r="AH3486"/>
      <c r="AI3486"/>
      <c r="AJ3486"/>
      <c r="AK3486"/>
      <c r="AL3486"/>
      <c r="AM3486"/>
      <c r="AN3486"/>
      <c r="AO3486"/>
      <c r="AP3486"/>
      <c r="AQ3486"/>
      <c r="AR3486"/>
      <c r="AS3486"/>
    </row>
    <row r="3487" spans="1:45" x14ac:dyDescent="0.25">
      <c r="A3487" s="110"/>
      <c r="B3487" s="110"/>
      <c r="R3487" s="82"/>
      <c r="S3487"/>
      <c r="T3487"/>
      <c r="U3487"/>
      <c r="V3487" s="12"/>
      <c r="W3487" s="12"/>
      <c r="X3487" s="12"/>
      <c r="Y3487" s="12"/>
      <c r="AA3487" s="12"/>
      <c r="AB3487" s="12"/>
      <c r="AC3487" s="12"/>
      <c r="AD3487" s="12"/>
      <c r="AE3487" s="12"/>
      <c r="AF3487"/>
      <c r="AH3487"/>
      <c r="AI3487"/>
      <c r="AJ3487"/>
      <c r="AK3487"/>
      <c r="AL3487"/>
      <c r="AM3487"/>
      <c r="AN3487"/>
      <c r="AO3487"/>
      <c r="AP3487"/>
      <c r="AQ3487"/>
      <c r="AR3487"/>
      <c r="AS3487"/>
    </row>
    <row r="3488" spans="1:45" x14ac:dyDescent="0.25">
      <c r="A3488" s="110"/>
      <c r="B3488" s="110"/>
      <c r="R3488" s="82"/>
      <c r="S3488"/>
      <c r="T3488"/>
      <c r="U3488"/>
      <c r="V3488" s="12"/>
      <c r="W3488" s="12"/>
      <c r="X3488" s="12"/>
      <c r="Y3488" s="12"/>
      <c r="AA3488" s="12"/>
      <c r="AB3488" s="12"/>
      <c r="AC3488" s="12"/>
      <c r="AD3488" s="12"/>
      <c r="AE3488" s="12"/>
      <c r="AF3488"/>
      <c r="AH3488"/>
      <c r="AI3488"/>
      <c r="AJ3488"/>
      <c r="AK3488"/>
      <c r="AL3488"/>
      <c r="AM3488"/>
      <c r="AN3488"/>
      <c r="AO3488"/>
      <c r="AP3488"/>
      <c r="AQ3488"/>
      <c r="AR3488"/>
      <c r="AS3488"/>
    </row>
    <row r="3489" spans="1:45" x14ac:dyDescent="0.25">
      <c r="A3489" s="110"/>
      <c r="B3489" s="110"/>
      <c r="R3489" s="82"/>
      <c r="S3489"/>
      <c r="T3489"/>
      <c r="U3489"/>
      <c r="V3489" s="12"/>
      <c r="W3489" s="12"/>
      <c r="X3489" s="12"/>
      <c r="Y3489" s="12"/>
      <c r="AA3489" s="12"/>
      <c r="AB3489" s="12"/>
      <c r="AC3489" s="12"/>
      <c r="AD3489" s="12"/>
      <c r="AE3489" s="12"/>
      <c r="AF3489"/>
      <c r="AH3489"/>
      <c r="AI3489"/>
      <c r="AJ3489"/>
      <c r="AK3489"/>
      <c r="AL3489"/>
      <c r="AM3489"/>
      <c r="AN3489"/>
      <c r="AO3489"/>
      <c r="AP3489"/>
      <c r="AQ3489"/>
      <c r="AR3489"/>
      <c r="AS3489"/>
    </row>
    <row r="3490" spans="1:45" x14ac:dyDescent="0.25">
      <c r="A3490" s="110"/>
      <c r="B3490" s="110"/>
      <c r="R3490" s="82"/>
      <c r="S3490"/>
      <c r="T3490"/>
      <c r="U3490"/>
      <c r="V3490" s="12"/>
      <c r="W3490" s="12"/>
      <c r="X3490" s="12"/>
      <c r="Y3490" s="12"/>
      <c r="AA3490" s="12"/>
      <c r="AB3490" s="12"/>
      <c r="AC3490" s="12"/>
      <c r="AD3490" s="12"/>
      <c r="AE3490" s="12"/>
      <c r="AF3490"/>
      <c r="AH3490"/>
      <c r="AI3490"/>
      <c r="AJ3490"/>
      <c r="AK3490"/>
      <c r="AL3490"/>
      <c r="AM3490"/>
      <c r="AN3490"/>
      <c r="AO3490"/>
      <c r="AP3490"/>
      <c r="AQ3490"/>
      <c r="AR3490"/>
      <c r="AS3490"/>
    </row>
    <row r="3491" spans="1:45" x14ac:dyDescent="0.25">
      <c r="A3491" s="110"/>
      <c r="B3491" s="110"/>
      <c r="R3491" s="82"/>
      <c r="S3491"/>
      <c r="T3491"/>
      <c r="U3491"/>
      <c r="V3491" s="12"/>
      <c r="W3491" s="12"/>
      <c r="X3491" s="12"/>
      <c r="Y3491" s="12"/>
      <c r="AA3491" s="12"/>
      <c r="AB3491" s="12"/>
      <c r="AC3491" s="12"/>
      <c r="AD3491" s="12"/>
      <c r="AE3491" s="12"/>
      <c r="AF3491"/>
      <c r="AH3491"/>
      <c r="AI3491"/>
      <c r="AJ3491"/>
      <c r="AK3491"/>
      <c r="AL3491"/>
      <c r="AM3491"/>
      <c r="AN3491"/>
      <c r="AO3491"/>
      <c r="AP3491"/>
      <c r="AQ3491"/>
      <c r="AR3491"/>
      <c r="AS3491"/>
    </row>
    <row r="3492" spans="1:45" x14ac:dyDescent="0.25">
      <c r="A3492" s="110"/>
      <c r="B3492" s="110"/>
      <c r="R3492" s="82"/>
      <c r="S3492"/>
      <c r="T3492"/>
      <c r="U3492"/>
      <c r="V3492" s="12"/>
      <c r="W3492" s="12"/>
      <c r="X3492" s="12"/>
      <c r="Y3492" s="12"/>
      <c r="AA3492" s="12"/>
      <c r="AB3492" s="12"/>
      <c r="AC3492" s="12"/>
      <c r="AD3492" s="12"/>
      <c r="AE3492" s="12"/>
      <c r="AF3492"/>
      <c r="AH3492"/>
      <c r="AI3492"/>
      <c r="AJ3492"/>
      <c r="AK3492"/>
      <c r="AL3492"/>
      <c r="AM3492"/>
      <c r="AN3492"/>
      <c r="AO3492"/>
      <c r="AP3492"/>
      <c r="AQ3492"/>
      <c r="AR3492"/>
      <c r="AS3492"/>
    </row>
    <row r="3493" spans="1:45" x14ac:dyDescent="0.25">
      <c r="A3493" s="110"/>
      <c r="B3493" s="110"/>
      <c r="R3493" s="82"/>
      <c r="S3493"/>
      <c r="T3493"/>
      <c r="U3493"/>
      <c r="V3493" s="12"/>
      <c r="W3493" s="12"/>
      <c r="X3493" s="12"/>
      <c r="Y3493" s="12"/>
      <c r="AA3493" s="12"/>
      <c r="AB3493" s="12"/>
      <c r="AC3493" s="12"/>
      <c r="AD3493" s="12"/>
      <c r="AE3493" s="12"/>
      <c r="AF3493"/>
      <c r="AH3493"/>
      <c r="AI3493"/>
      <c r="AJ3493"/>
      <c r="AK3493"/>
      <c r="AL3493"/>
      <c r="AM3493"/>
      <c r="AN3493"/>
      <c r="AO3493"/>
      <c r="AP3493"/>
      <c r="AQ3493"/>
      <c r="AR3493"/>
      <c r="AS3493"/>
    </row>
    <row r="3494" spans="1:45" x14ac:dyDescent="0.25">
      <c r="A3494" s="110"/>
      <c r="B3494" s="110"/>
      <c r="R3494" s="82"/>
      <c r="S3494"/>
      <c r="T3494"/>
      <c r="U3494"/>
      <c r="V3494" s="12"/>
      <c r="W3494" s="12"/>
      <c r="X3494" s="12"/>
      <c r="Y3494" s="12"/>
      <c r="AA3494" s="12"/>
      <c r="AB3494" s="12"/>
      <c r="AC3494" s="12"/>
      <c r="AD3494" s="12"/>
      <c r="AE3494" s="12"/>
      <c r="AF3494"/>
      <c r="AH3494"/>
      <c r="AI3494"/>
      <c r="AJ3494"/>
      <c r="AK3494"/>
      <c r="AL3494"/>
      <c r="AM3494"/>
      <c r="AN3494"/>
      <c r="AO3494"/>
      <c r="AP3494"/>
      <c r="AQ3494"/>
      <c r="AR3494"/>
      <c r="AS3494"/>
    </row>
    <row r="3495" spans="1:45" x14ac:dyDescent="0.25">
      <c r="A3495" s="110"/>
      <c r="B3495" s="110"/>
      <c r="R3495" s="82"/>
      <c r="S3495"/>
      <c r="T3495"/>
      <c r="U3495"/>
      <c r="V3495" s="12"/>
      <c r="W3495" s="12"/>
      <c r="X3495" s="12"/>
      <c r="Y3495" s="12"/>
      <c r="AA3495" s="12"/>
      <c r="AB3495" s="12"/>
      <c r="AC3495" s="12"/>
      <c r="AD3495" s="12"/>
      <c r="AE3495" s="12"/>
      <c r="AF3495"/>
      <c r="AH3495"/>
      <c r="AI3495"/>
      <c r="AJ3495"/>
      <c r="AK3495"/>
      <c r="AL3495"/>
      <c r="AM3495"/>
      <c r="AN3495"/>
      <c r="AO3495"/>
      <c r="AP3495"/>
      <c r="AQ3495"/>
      <c r="AR3495"/>
      <c r="AS3495"/>
    </row>
    <row r="3496" spans="1:45" x14ac:dyDescent="0.25">
      <c r="A3496" s="110"/>
      <c r="B3496" s="110"/>
      <c r="R3496" s="82"/>
      <c r="S3496"/>
      <c r="T3496"/>
      <c r="U3496"/>
      <c r="V3496" s="12"/>
      <c r="W3496" s="12"/>
      <c r="X3496" s="12"/>
      <c r="Y3496" s="12"/>
      <c r="AA3496" s="12"/>
      <c r="AB3496" s="12"/>
      <c r="AC3496" s="12"/>
      <c r="AD3496" s="12"/>
      <c r="AE3496" s="12"/>
      <c r="AF3496"/>
      <c r="AH3496"/>
      <c r="AI3496"/>
      <c r="AJ3496"/>
      <c r="AK3496"/>
      <c r="AL3496"/>
      <c r="AM3496"/>
      <c r="AN3496"/>
      <c r="AO3496"/>
      <c r="AP3496"/>
      <c r="AQ3496"/>
      <c r="AR3496"/>
      <c r="AS3496"/>
    </row>
    <row r="3497" spans="1:45" x14ac:dyDescent="0.25">
      <c r="A3497" s="110"/>
      <c r="B3497" s="110"/>
      <c r="R3497" s="82"/>
      <c r="S3497"/>
      <c r="T3497"/>
      <c r="U3497"/>
      <c r="V3497" s="12"/>
      <c r="W3497" s="12"/>
      <c r="X3497" s="12"/>
      <c r="Y3497" s="12"/>
      <c r="AA3497" s="12"/>
      <c r="AB3497" s="12"/>
      <c r="AC3497" s="12"/>
      <c r="AD3497" s="12"/>
      <c r="AE3497" s="12"/>
      <c r="AF3497"/>
      <c r="AH3497"/>
      <c r="AI3497"/>
      <c r="AJ3497"/>
      <c r="AK3497"/>
      <c r="AL3497"/>
      <c r="AM3497"/>
      <c r="AN3497"/>
      <c r="AO3497"/>
      <c r="AP3497"/>
      <c r="AQ3497"/>
      <c r="AR3497"/>
      <c r="AS3497"/>
    </row>
    <row r="3498" spans="1:45" x14ac:dyDescent="0.25">
      <c r="A3498" s="110"/>
      <c r="B3498" s="110"/>
      <c r="R3498" s="82"/>
      <c r="S3498"/>
      <c r="T3498"/>
      <c r="U3498"/>
      <c r="V3498" s="12"/>
      <c r="W3498" s="12"/>
      <c r="X3498" s="12"/>
      <c r="Y3498" s="12"/>
      <c r="AA3498" s="12"/>
      <c r="AB3498" s="12"/>
      <c r="AC3498" s="12"/>
      <c r="AD3498" s="12"/>
      <c r="AE3498" s="12"/>
      <c r="AF3498"/>
      <c r="AH3498"/>
      <c r="AI3498"/>
      <c r="AJ3498"/>
      <c r="AK3498"/>
      <c r="AL3498"/>
      <c r="AM3498"/>
      <c r="AN3498"/>
      <c r="AO3498"/>
      <c r="AP3498"/>
      <c r="AQ3498"/>
      <c r="AR3498"/>
      <c r="AS3498"/>
    </row>
    <row r="3499" spans="1:45" x14ac:dyDescent="0.25">
      <c r="A3499" s="110"/>
      <c r="B3499" s="110"/>
      <c r="R3499" s="82"/>
      <c r="S3499"/>
      <c r="T3499"/>
      <c r="U3499"/>
      <c r="V3499" s="12"/>
      <c r="W3499" s="12"/>
      <c r="X3499" s="12"/>
      <c r="Y3499" s="12"/>
      <c r="AA3499" s="12"/>
      <c r="AB3499" s="12"/>
      <c r="AC3499" s="12"/>
      <c r="AD3499" s="12"/>
      <c r="AE3499" s="12"/>
      <c r="AF3499"/>
      <c r="AH3499"/>
      <c r="AI3499"/>
      <c r="AJ3499"/>
      <c r="AK3499"/>
      <c r="AL3499"/>
      <c r="AM3499"/>
      <c r="AN3499"/>
      <c r="AO3499"/>
      <c r="AP3499"/>
      <c r="AQ3499"/>
      <c r="AR3499"/>
      <c r="AS3499"/>
    </row>
    <row r="3500" spans="1:45" x14ac:dyDescent="0.25">
      <c r="A3500" s="110"/>
      <c r="B3500" s="110"/>
      <c r="R3500" s="82"/>
      <c r="S3500"/>
      <c r="T3500"/>
      <c r="U3500"/>
      <c r="V3500" s="12"/>
      <c r="W3500" s="12"/>
      <c r="X3500" s="12"/>
      <c r="Y3500" s="12"/>
      <c r="AA3500" s="12"/>
      <c r="AB3500" s="12"/>
      <c r="AC3500" s="12"/>
      <c r="AD3500" s="12"/>
      <c r="AE3500" s="12"/>
      <c r="AF3500"/>
      <c r="AH3500"/>
      <c r="AI3500"/>
      <c r="AJ3500"/>
      <c r="AK3500"/>
      <c r="AL3500"/>
      <c r="AM3500"/>
      <c r="AN3500"/>
      <c r="AO3500"/>
      <c r="AP3500"/>
      <c r="AQ3500"/>
      <c r="AR3500"/>
      <c r="AS3500"/>
    </row>
    <row r="3501" spans="1:45" x14ac:dyDescent="0.25">
      <c r="A3501" s="110"/>
      <c r="B3501" s="110"/>
      <c r="R3501" s="82"/>
      <c r="S3501"/>
      <c r="T3501"/>
      <c r="U3501"/>
      <c r="V3501" s="12"/>
      <c r="W3501" s="12"/>
      <c r="X3501" s="12"/>
      <c r="Y3501" s="12"/>
      <c r="AA3501" s="12"/>
      <c r="AB3501" s="12"/>
      <c r="AC3501" s="12"/>
      <c r="AD3501" s="12"/>
      <c r="AE3501" s="12"/>
      <c r="AF3501"/>
      <c r="AH3501"/>
      <c r="AI3501"/>
      <c r="AJ3501"/>
      <c r="AK3501"/>
      <c r="AL3501"/>
      <c r="AM3501"/>
      <c r="AN3501"/>
      <c r="AO3501"/>
      <c r="AP3501"/>
      <c r="AQ3501"/>
      <c r="AR3501"/>
      <c r="AS3501"/>
    </row>
    <row r="3502" spans="1:45" x14ac:dyDescent="0.25">
      <c r="A3502" s="110"/>
      <c r="B3502" s="110"/>
      <c r="R3502" s="82"/>
      <c r="S3502"/>
      <c r="T3502"/>
      <c r="U3502"/>
      <c r="V3502" s="12"/>
      <c r="W3502" s="12"/>
      <c r="X3502" s="12"/>
      <c r="Y3502" s="12"/>
      <c r="AA3502" s="12"/>
      <c r="AB3502" s="12"/>
      <c r="AC3502" s="12"/>
      <c r="AD3502" s="12"/>
      <c r="AE3502" s="12"/>
      <c r="AF3502"/>
      <c r="AH3502"/>
      <c r="AI3502"/>
      <c r="AJ3502"/>
      <c r="AK3502"/>
      <c r="AL3502"/>
      <c r="AM3502"/>
      <c r="AN3502"/>
      <c r="AO3502"/>
      <c r="AP3502"/>
      <c r="AQ3502"/>
      <c r="AR3502"/>
      <c r="AS3502"/>
    </row>
    <row r="3503" spans="1:45" x14ac:dyDescent="0.25">
      <c r="A3503" s="110"/>
      <c r="B3503" s="110"/>
      <c r="R3503" s="82"/>
      <c r="S3503"/>
      <c r="T3503"/>
      <c r="U3503"/>
      <c r="V3503" s="12"/>
      <c r="W3503" s="12"/>
      <c r="X3503" s="12"/>
      <c r="Y3503" s="12"/>
      <c r="AA3503" s="12"/>
      <c r="AB3503" s="12"/>
      <c r="AC3503" s="12"/>
      <c r="AD3503" s="12"/>
      <c r="AE3503" s="12"/>
      <c r="AF3503"/>
      <c r="AH3503"/>
      <c r="AI3503"/>
      <c r="AJ3503"/>
      <c r="AK3503"/>
      <c r="AL3503"/>
      <c r="AM3503"/>
      <c r="AN3503"/>
      <c r="AO3503"/>
      <c r="AP3503"/>
      <c r="AQ3503"/>
      <c r="AR3503"/>
      <c r="AS3503"/>
    </row>
    <row r="3504" spans="1:45" x14ac:dyDescent="0.25">
      <c r="A3504" s="110"/>
      <c r="B3504" s="110"/>
      <c r="R3504" s="82"/>
      <c r="S3504"/>
      <c r="T3504"/>
      <c r="U3504"/>
      <c r="V3504" s="12"/>
      <c r="W3504" s="12"/>
      <c r="X3504" s="12"/>
      <c r="Y3504" s="12"/>
      <c r="AA3504" s="12"/>
      <c r="AB3504" s="12"/>
      <c r="AC3504" s="12"/>
      <c r="AD3504" s="12"/>
      <c r="AE3504" s="12"/>
      <c r="AF3504"/>
      <c r="AH3504"/>
      <c r="AI3504"/>
      <c r="AJ3504"/>
      <c r="AK3504"/>
      <c r="AL3504"/>
      <c r="AM3504"/>
      <c r="AN3504"/>
      <c r="AO3504"/>
      <c r="AP3504"/>
      <c r="AQ3504"/>
      <c r="AR3504"/>
      <c r="AS3504"/>
    </row>
    <row r="3505" spans="1:45" x14ac:dyDescent="0.25">
      <c r="A3505" s="110"/>
      <c r="B3505" s="110"/>
      <c r="R3505" s="82"/>
      <c r="S3505"/>
      <c r="T3505"/>
      <c r="U3505"/>
      <c r="V3505" s="12"/>
      <c r="W3505" s="12"/>
      <c r="X3505" s="12"/>
      <c r="Y3505" s="12"/>
      <c r="AA3505" s="12"/>
      <c r="AB3505" s="12"/>
      <c r="AC3505" s="12"/>
      <c r="AD3505" s="12"/>
      <c r="AE3505" s="12"/>
      <c r="AF3505"/>
      <c r="AH3505"/>
      <c r="AI3505"/>
      <c r="AJ3505"/>
      <c r="AK3505"/>
      <c r="AL3505"/>
      <c r="AM3505"/>
      <c r="AN3505"/>
      <c r="AO3505"/>
      <c r="AP3505"/>
      <c r="AQ3505"/>
      <c r="AR3505"/>
      <c r="AS3505"/>
    </row>
    <row r="3506" spans="1:45" x14ac:dyDescent="0.25">
      <c r="A3506" s="110"/>
      <c r="B3506" s="110"/>
      <c r="R3506" s="82"/>
      <c r="S3506"/>
      <c r="T3506"/>
      <c r="U3506"/>
      <c r="V3506" s="12"/>
      <c r="W3506" s="12"/>
      <c r="X3506" s="12"/>
      <c r="Y3506" s="12"/>
      <c r="AA3506" s="12"/>
      <c r="AB3506" s="12"/>
      <c r="AC3506" s="12"/>
      <c r="AD3506" s="12"/>
      <c r="AE3506" s="12"/>
      <c r="AF3506"/>
      <c r="AH3506"/>
      <c r="AI3506"/>
      <c r="AJ3506"/>
      <c r="AK3506"/>
      <c r="AL3506"/>
      <c r="AM3506"/>
      <c r="AN3506"/>
      <c r="AO3506"/>
      <c r="AP3506"/>
      <c r="AQ3506"/>
      <c r="AR3506"/>
      <c r="AS3506"/>
    </row>
    <row r="3507" spans="1:45" x14ac:dyDescent="0.25">
      <c r="A3507" s="110"/>
      <c r="B3507" s="110"/>
      <c r="R3507" s="82"/>
      <c r="S3507"/>
      <c r="T3507"/>
      <c r="U3507"/>
      <c r="V3507" s="12"/>
      <c r="W3507" s="12"/>
      <c r="X3507" s="12"/>
      <c r="Y3507" s="12"/>
      <c r="AA3507" s="12"/>
      <c r="AB3507" s="12"/>
      <c r="AC3507" s="12"/>
      <c r="AD3507" s="12"/>
      <c r="AE3507" s="12"/>
      <c r="AF3507"/>
      <c r="AH3507"/>
      <c r="AI3507"/>
      <c r="AJ3507"/>
      <c r="AK3507"/>
      <c r="AL3507"/>
      <c r="AM3507"/>
      <c r="AN3507"/>
      <c r="AO3507"/>
      <c r="AP3507"/>
      <c r="AQ3507"/>
      <c r="AR3507"/>
      <c r="AS3507"/>
    </row>
    <row r="3508" spans="1:45" x14ac:dyDescent="0.25">
      <c r="A3508" s="110"/>
      <c r="B3508" s="110"/>
      <c r="R3508" s="82"/>
      <c r="S3508"/>
      <c r="T3508"/>
      <c r="U3508"/>
      <c r="V3508" s="12"/>
      <c r="W3508" s="12"/>
      <c r="X3508" s="12"/>
      <c r="Y3508" s="12"/>
      <c r="AA3508" s="12"/>
      <c r="AB3508" s="12"/>
      <c r="AC3508" s="12"/>
      <c r="AD3508" s="12"/>
      <c r="AE3508" s="12"/>
      <c r="AF3508"/>
      <c r="AH3508"/>
      <c r="AI3508"/>
      <c r="AJ3508"/>
      <c r="AK3508"/>
      <c r="AL3508"/>
      <c r="AM3508"/>
      <c r="AN3508"/>
      <c r="AO3508"/>
      <c r="AP3508"/>
      <c r="AQ3508"/>
      <c r="AR3508"/>
      <c r="AS3508"/>
    </row>
    <row r="3509" spans="1:45" x14ac:dyDescent="0.25">
      <c r="A3509" s="110"/>
      <c r="B3509" s="110"/>
      <c r="R3509" s="82"/>
      <c r="S3509"/>
      <c r="T3509"/>
      <c r="U3509"/>
      <c r="V3509" s="12"/>
      <c r="W3509" s="12"/>
      <c r="X3509" s="12"/>
      <c r="Y3509" s="12"/>
      <c r="AA3509" s="12"/>
      <c r="AB3509" s="12"/>
      <c r="AC3509" s="12"/>
      <c r="AD3509" s="12"/>
      <c r="AE3509" s="12"/>
      <c r="AF3509"/>
      <c r="AH3509"/>
      <c r="AI3509"/>
      <c r="AJ3509"/>
      <c r="AK3509"/>
      <c r="AL3509"/>
      <c r="AM3509"/>
      <c r="AN3509"/>
      <c r="AO3509"/>
      <c r="AP3509"/>
      <c r="AQ3509"/>
      <c r="AR3509"/>
      <c r="AS3509"/>
    </row>
    <row r="3510" spans="1:45" x14ac:dyDescent="0.25">
      <c r="A3510" s="110"/>
      <c r="B3510" s="110"/>
      <c r="R3510" s="82"/>
      <c r="S3510"/>
      <c r="T3510"/>
      <c r="U3510"/>
      <c r="V3510" s="12"/>
      <c r="W3510" s="12"/>
      <c r="X3510" s="12"/>
      <c r="Y3510" s="12"/>
      <c r="AA3510" s="12"/>
      <c r="AB3510" s="12"/>
      <c r="AC3510" s="12"/>
      <c r="AD3510" s="12"/>
      <c r="AE3510" s="12"/>
      <c r="AF3510"/>
      <c r="AH3510"/>
      <c r="AI3510"/>
      <c r="AJ3510"/>
      <c r="AK3510"/>
      <c r="AL3510"/>
      <c r="AM3510"/>
      <c r="AN3510"/>
      <c r="AO3510"/>
      <c r="AP3510"/>
      <c r="AQ3510"/>
      <c r="AR3510"/>
      <c r="AS3510"/>
    </row>
    <row r="3511" spans="1:45" x14ac:dyDescent="0.25">
      <c r="A3511" s="110"/>
      <c r="B3511" s="110"/>
      <c r="R3511" s="82"/>
      <c r="S3511"/>
      <c r="T3511"/>
      <c r="U3511"/>
      <c r="V3511" s="12"/>
      <c r="W3511" s="12"/>
      <c r="X3511" s="12"/>
      <c r="Y3511" s="12"/>
      <c r="AA3511" s="12"/>
      <c r="AB3511" s="12"/>
      <c r="AC3511" s="12"/>
      <c r="AD3511" s="12"/>
      <c r="AE3511" s="12"/>
      <c r="AF3511"/>
      <c r="AH3511"/>
      <c r="AI3511"/>
      <c r="AJ3511"/>
      <c r="AK3511"/>
      <c r="AL3511"/>
      <c r="AM3511"/>
      <c r="AN3511"/>
      <c r="AO3511"/>
      <c r="AP3511"/>
      <c r="AQ3511"/>
      <c r="AR3511"/>
      <c r="AS3511"/>
    </row>
    <row r="3512" spans="1:45" x14ac:dyDescent="0.25">
      <c r="A3512" s="110"/>
      <c r="B3512" s="110"/>
      <c r="R3512" s="82"/>
      <c r="S3512"/>
      <c r="T3512"/>
      <c r="U3512"/>
      <c r="V3512" s="12"/>
      <c r="W3512" s="12"/>
      <c r="X3512" s="12"/>
      <c r="Y3512" s="12"/>
      <c r="AA3512" s="12"/>
      <c r="AB3512" s="12"/>
      <c r="AC3512" s="12"/>
      <c r="AD3512" s="12"/>
      <c r="AE3512" s="12"/>
      <c r="AF3512"/>
      <c r="AH3512"/>
      <c r="AI3512"/>
      <c r="AJ3512"/>
      <c r="AK3512"/>
      <c r="AL3512"/>
      <c r="AM3512"/>
      <c r="AN3512"/>
      <c r="AO3512"/>
      <c r="AP3512"/>
      <c r="AQ3512"/>
      <c r="AR3512"/>
      <c r="AS3512"/>
    </row>
    <row r="3513" spans="1:45" x14ac:dyDescent="0.25">
      <c r="A3513" s="110"/>
      <c r="B3513" s="110"/>
      <c r="R3513" s="82"/>
      <c r="S3513"/>
      <c r="T3513"/>
      <c r="U3513"/>
      <c r="V3513" s="12"/>
      <c r="W3513" s="12"/>
      <c r="X3513" s="12"/>
      <c r="Y3513" s="12"/>
      <c r="AA3513" s="12"/>
      <c r="AB3513" s="12"/>
      <c r="AC3513" s="12"/>
      <c r="AD3513" s="12"/>
      <c r="AE3513" s="12"/>
      <c r="AF3513"/>
      <c r="AH3513"/>
      <c r="AI3513"/>
      <c r="AJ3513"/>
      <c r="AK3513"/>
      <c r="AL3513"/>
      <c r="AM3513"/>
      <c r="AN3513"/>
      <c r="AO3513"/>
      <c r="AP3513"/>
      <c r="AQ3513"/>
      <c r="AR3513"/>
      <c r="AS3513"/>
    </row>
    <row r="3514" spans="1:45" x14ac:dyDescent="0.25">
      <c r="A3514" s="110"/>
      <c r="B3514" s="110"/>
      <c r="R3514" s="82"/>
      <c r="S3514"/>
      <c r="T3514"/>
      <c r="U3514"/>
      <c r="V3514" s="12"/>
      <c r="W3514" s="12"/>
      <c r="X3514" s="12"/>
      <c r="Y3514" s="12"/>
      <c r="AA3514" s="12"/>
      <c r="AB3514" s="12"/>
      <c r="AC3514" s="12"/>
      <c r="AD3514" s="12"/>
      <c r="AE3514" s="12"/>
      <c r="AF3514"/>
      <c r="AH3514"/>
      <c r="AI3514"/>
      <c r="AJ3514"/>
      <c r="AK3514"/>
      <c r="AL3514"/>
      <c r="AM3514"/>
      <c r="AN3514"/>
      <c r="AO3514"/>
      <c r="AP3514"/>
      <c r="AQ3514"/>
      <c r="AR3514"/>
      <c r="AS3514"/>
    </row>
    <row r="3515" spans="1:45" x14ac:dyDescent="0.25">
      <c r="A3515" s="110"/>
      <c r="B3515" s="110"/>
      <c r="R3515" s="82"/>
      <c r="S3515"/>
      <c r="T3515"/>
      <c r="U3515"/>
      <c r="V3515" s="12"/>
      <c r="W3515" s="12"/>
      <c r="X3515" s="12"/>
      <c r="Y3515" s="12"/>
      <c r="AA3515" s="12"/>
      <c r="AB3515" s="12"/>
      <c r="AC3515" s="12"/>
      <c r="AD3515" s="12"/>
      <c r="AE3515" s="12"/>
      <c r="AF3515"/>
      <c r="AH3515"/>
      <c r="AI3515"/>
      <c r="AJ3515"/>
      <c r="AK3515"/>
      <c r="AL3515"/>
      <c r="AM3515"/>
      <c r="AN3515"/>
      <c r="AO3515"/>
      <c r="AP3515"/>
      <c r="AQ3515"/>
      <c r="AR3515"/>
      <c r="AS3515"/>
    </row>
    <row r="3516" spans="1:45" x14ac:dyDescent="0.25">
      <c r="A3516" s="110"/>
      <c r="B3516" s="110"/>
      <c r="R3516" s="82"/>
      <c r="S3516"/>
      <c r="T3516"/>
      <c r="U3516"/>
      <c r="V3516" s="12"/>
      <c r="W3516" s="12"/>
      <c r="X3516" s="12"/>
      <c r="Y3516" s="12"/>
      <c r="AA3516" s="12"/>
      <c r="AB3516" s="12"/>
      <c r="AC3516" s="12"/>
      <c r="AD3516" s="12"/>
      <c r="AE3516" s="12"/>
      <c r="AF3516"/>
      <c r="AH3516"/>
      <c r="AI3516"/>
      <c r="AJ3516"/>
      <c r="AK3516"/>
      <c r="AL3516"/>
      <c r="AM3516"/>
      <c r="AN3516"/>
      <c r="AO3516"/>
      <c r="AP3516"/>
      <c r="AQ3516"/>
      <c r="AR3516"/>
      <c r="AS3516"/>
    </row>
    <row r="3517" spans="1:45" x14ac:dyDescent="0.25">
      <c r="A3517" s="110"/>
      <c r="B3517" s="110"/>
      <c r="R3517" s="82"/>
      <c r="S3517"/>
      <c r="T3517"/>
      <c r="U3517"/>
      <c r="V3517" s="12"/>
      <c r="W3517" s="12"/>
      <c r="X3517" s="12"/>
      <c r="Y3517" s="12"/>
      <c r="AA3517" s="12"/>
      <c r="AB3517" s="12"/>
      <c r="AC3517" s="12"/>
      <c r="AD3517" s="12"/>
      <c r="AE3517" s="12"/>
      <c r="AF3517"/>
      <c r="AH3517"/>
      <c r="AI3517"/>
      <c r="AJ3517"/>
      <c r="AK3517"/>
      <c r="AL3517"/>
      <c r="AM3517"/>
      <c r="AN3517"/>
      <c r="AO3517"/>
      <c r="AP3517"/>
      <c r="AQ3517"/>
      <c r="AR3517"/>
      <c r="AS3517"/>
    </row>
    <row r="3518" spans="1:45" x14ac:dyDescent="0.25">
      <c r="A3518" s="110"/>
      <c r="B3518" s="110"/>
      <c r="R3518" s="82"/>
      <c r="S3518"/>
      <c r="T3518"/>
      <c r="U3518"/>
      <c r="V3518" s="12"/>
      <c r="W3518" s="12"/>
      <c r="X3518" s="12"/>
      <c r="Y3518" s="12"/>
      <c r="AA3518" s="12"/>
      <c r="AB3518" s="12"/>
      <c r="AC3518" s="12"/>
      <c r="AD3518" s="12"/>
      <c r="AE3518" s="12"/>
      <c r="AF3518"/>
      <c r="AH3518"/>
      <c r="AI3518"/>
      <c r="AJ3518"/>
      <c r="AK3518"/>
      <c r="AL3518"/>
      <c r="AM3518"/>
      <c r="AN3518"/>
      <c r="AO3518"/>
      <c r="AP3518"/>
      <c r="AQ3518"/>
      <c r="AR3518"/>
      <c r="AS3518"/>
    </row>
    <row r="3519" spans="1:45" x14ac:dyDescent="0.25">
      <c r="A3519" s="110"/>
      <c r="B3519" s="110"/>
      <c r="R3519" s="82"/>
      <c r="S3519"/>
      <c r="T3519"/>
      <c r="U3519"/>
      <c r="V3519" s="12"/>
      <c r="W3519" s="12"/>
      <c r="X3519" s="12"/>
      <c r="Y3519" s="12"/>
      <c r="AA3519" s="12"/>
      <c r="AB3519" s="12"/>
      <c r="AC3519" s="12"/>
      <c r="AD3519" s="12"/>
      <c r="AE3519" s="12"/>
      <c r="AF3519"/>
      <c r="AH3519"/>
      <c r="AI3519"/>
      <c r="AJ3519"/>
      <c r="AK3519"/>
      <c r="AL3519"/>
      <c r="AM3519"/>
      <c r="AN3519"/>
      <c r="AO3519"/>
      <c r="AP3519"/>
      <c r="AQ3519"/>
      <c r="AR3519"/>
      <c r="AS3519"/>
    </row>
    <row r="3520" spans="1:45" x14ac:dyDescent="0.25">
      <c r="A3520" s="110"/>
      <c r="B3520" s="110"/>
      <c r="R3520" s="82"/>
      <c r="S3520"/>
      <c r="T3520"/>
      <c r="U3520"/>
      <c r="V3520" s="12"/>
      <c r="W3520" s="12"/>
      <c r="X3520" s="12"/>
      <c r="Y3520" s="12"/>
      <c r="AA3520" s="12"/>
      <c r="AB3520" s="12"/>
      <c r="AC3520" s="12"/>
      <c r="AD3520" s="12"/>
      <c r="AE3520" s="12"/>
      <c r="AF3520"/>
      <c r="AH3520"/>
      <c r="AI3520"/>
      <c r="AJ3520"/>
      <c r="AK3520"/>
      <c r="AL3520"/>
      <c r="AM3520"/>
      <c r="AN3520"/>
      <c r="AO3520"/>
      <c r="AP3520"/>
      <c r="AQ3520"/>
      <c r="AR3520"/>
      <c r="AS3520"/>
    </row>
    <row r="3521" spans="1:45" x14ac:dyDescent="0.25">
      <c r="A3521" s="110"/>
      <c r="B3521" s="110"/>
      <c r="R3521" s="82"/>
      <c r="S3521"/>
      <c r="T3521"/>
      <c r="U3521"/>
      <c r="V3521" s="12"/>
      <c r="W3521" s="12"/>
      <c r="X3521" s="12"/>
      <c r="Y3521" s="12"/>
      <c r="AA3521" s="12"/>
      <c r="AB3521" s="12"/>
      <c r="AC3521" s="12"/>
      <c r="AD3521" s="12"/>
      <c r="AE3521" s="12"/>
      <c r="AF3521"/>
      <c r="AH3521"/>
      <c r="AI3521"/>
      <c r="AJ3521"/>
      <c r="AK3521"/>
      <c r="AL3521"/>
      <c r="AM3521"/>
      <c r="AN3521"/>
      <c r="AO3521"/>
      <c r="AP3521"/>
      <c r="AQ3521"/>
      <c r="AR3521"/>
      <c r="AS3521"/>
    </row>
    <row r="3522" spans="1:45" x14ac:dyDescent="0.25">
      <c r="A3522" s="110"/>
      <c r="B3522" s="110"/>
      <c r="R3522" s="82"/>
      <c r="S3522"/>
      <c r="T3522"/>
      <c r="U3522"/>
      <c r="V3522" s="12"/>
      <c r="W3522" s="12"/>
      <c r="X3522" s="12"/>
      <c r="Y3522" s="12"/>
      <c r="AA3522" s="12"/>
      <c r="AB3522" s="12"/>
      <c r="AC3522" s="12"/>
      <c r="AD3522" s="12"/>
      <c r="AE3522" s="12"/>
      <c r="AF3522"/>
      <c r="AH3522"/>
      <c r="AI3522"/>
      <c r="AJ3522"/>
      <c r="AK3522"/>
      <c r="AL3522"/>
      <c r="AM3522"/>
      <c r="AN3522"/>
      <c r="AO3522"/>
      <c r="AP3522"/>
      <c r="AQ3522"/>
      <c r="AR3522"/>
      <c r="AS3522"/>
    </row>
    <row r="3523" spans="1:45" x14ac:dyDescent="0.25">
      <c r="A3523" s="110"/>
      <c r="B3523" s="110"/>
      <c r="R3523" s="82"/>
      <c r="S3523"/>
      <c r="T3523"/>
      <c r="U3523"/>
      <c r="V3523" s="12"/>
      <c r="W3523" s="12"/>
      <c r="X3523" s="12"/>
      <c r="Y3523" s="12"/>
      <c r="AA3523" s="12"/>
      <c r="AB3523" s="12"/>
      <c r="AC3523" s="12"/>
      <c r="AD3523" s="12"/>
      <c r="AE3523" s="12"/>
      <c r="AF3523"/>
      <c r="AH3523"/>
      <c r="AI3523"/>
      <c r="AJ3523"/>
      <c r="AK3523"/>
      <c r="AL3523"/>
      <c r="AM3523"/>
      <c r="AN3523"/>
      <c r="AO3523"/>
      <c r="AP3523"/>
      <c r="AQ3523"/>
      <c r="AR3523"/>
      <c r="AS3523"/>
    </row>
    <row r="3524" spans="1:45" x14ac:dyDescent="0.25">
      <c r="A3524" s="110"/>
      <c r="B3524" s="110"/>
      <c r="R3524" s="82"/>
      <c r="S3524"/>
      <c r="T3524"/>
      <c r="U3524"/>
      <c r="V3524" s="12"/>
      <c r="W3524" s="12"/>
      <c r="X3524" s="12"/>
      <c r="Y3524" s="12"/>
      <c r="AA3524" s="12"/>
      <c r="AB3524" s="12"/>
      <c r="AC3524" s="12"/>
      <c r="AD3524" s="12"/>
      <c r="AE3524" s="12"/>
      <c r="AF3524"/>
      <c r="AH3524"/>
      <c r="AI3524"/>
      <c r="AJ3524"/>
      <c r="AK3524"/>
      <c r="AL3524"/>
      <c r="AM3524"/>
      <c r="AN3524"/>
      <c r="AO3524"/>
      <c r="AP3524"/>
      <c r="AQ3524"/>
      <c r="AR3524"/>
      <c r="AS3524"/>
    </row>
    <row r="3525" spans="1:45" x14ac:dyDescent="0.25">
      <c r="A3525" s="110"/>
      <c r="B3525" s="110"/>
      <c r="R3525" s="82"/>
      <c r="S3525"/>
      <c r="T3525"/>
      <c r="U3525"/>
      <c r="V3525" s="12"/>
      <c r="W3525" s="12"/>
      <c r="X3525" s="12"/>
      <c r="Y3525" s="12"/>
      <c r="AA3525" s="12"/>
      <c r="AB3525" s="12"/>
      <c r="AC3525" s="12"/>
      <c r="AD3525" s="12"/>
      <c r="AE3525" s="12"/>
      <c r="AF3525"/>
      <c r="AH3525"/>
      <c r="AI3525"/>
      <c r="AJ3525"/>
      <c r="AK3525"/>
      <c r="AL3525"/>
      <c r="AM3525"/>
      <c r="AN3525"/>
      <c r="AO3525"/>
      <c r="AP3525"/>
      <c r="AQ3525"/>
      <c r="AR3525"/>
      <c r="AS3525"/>
    </row>
    <row r="3526" spans="1:45" x14ac:dyDescent="0.25">
      <c r="A3526" s="110"/>
      <c r="B3526" s="110"/>
      <c r="R3526" s="82"/>
      <c r="S3526"/>
      <c r="T3526"/>
      <c r="U3526"/>
      <c r="V3526" s="12"/>
      <c r="W3526" s="12"/>
      <c r="X3526" s="12"/>
      <c r="Y3526" s="12"/>
      <c r="AA3526" s="12"/>
      <c r="AB3526" s="12"/>
      <c r="AC3526" s="12"/>
      <c r="AD3526" s="12"/>
      <c r="AE3526" s="12"/>
      <c r="AF3526"/>
      <c r="AH3526"/>
      <c r="AI3526"/>
      <c r="AJ3526"/>
      <c r="AK3526"/>
      <c r="AL3526"/>
      <c r="AM3526"/>
      <c r="AN3526"/>
      <c r="AO3526"/>
      <c r="AP3526"/>
      <c r="AQ3526"/>
      <c r="AR3526"/>
      <c r="AS3526"/>
    </row>
    <row r="3527" spans="1:45" x14ac:dyDescent="0.25">
      <c r="A3527" s="110"/>
      <c r="B3527" s="110"/>
      <c r="R3527" s="82"/>
      <c r="S3527"/>
      <c r="T3527"/>
      <c r="U3527"/>
      <c r="V3527" s="12"/>
      <c r="W3527" s="12"/>
      <c r="X3527" s="12"/>
      <c r="Y3527" s="12"/>
      <c r="AA3527" s="12"/>
      <c r="AB3527" s="12"/>
      <c r="AC3527" s="12"/>
      <c r="AD3527" s="12"/>
      <c r="AE3527" s="12"/>
      <c r="AF3527"/>
      <c r="AH3527"/>
      <c r="AI3527"/>
      <c r="AJ3527"/>
      <c r="AK3527"/>
      <c r="AL3527"/>
      <c r="AM3527"/>
      <c r="AN3527"/>
      <c r="AO3527"/>
      <c r="AP3527"/>
      <c r="AQ3527"/>
      <c r="AR3527"/>
      <c r="AS3527"/>
    </row>
    <row r="3528" spans="1:45" x14ac:dyDescent="0.25">
      <c r="A3528" s="110"/>
      <c r="B3528" s="110"/>
      <c r="R3528" s="82"/>
      <c r="S3528"/>
      <c r="T3528"/>
      <c r="U3528"/>
      <c r="V3528" s="12"/>
      <c r="W3528" s="12"/>
      <c r="X3528" s="12"/>
      <c r="Y3528" s="12"/>
      <c r="AA3528" s="12"/>
      <c r="AB3528" s="12"/>
      <c r="AC3528" s="12"/>
      <c r="AD3528" s="12"/>
      <c r="AE3528" s="12"/>
      <c r="AF3528"/>
      <c r="AH3528"/>
      <c r="AI3528"/>
      <c r="AJ3528"/>
      <c r="AK3528"/>
      <c r="AL3528"/>
      <c r="AM3528"/>
      <c r="AN3528"/>
      <c r="AO3528"/>
      <c r="AP3528"/>
      <c r="AQ3528"/>
      <c r="AR3528"/>
      <c r="AS3528"/>
    </row>
    <row r="3529" spans="1:45" x14ac:dyDescent="0.25">
      <c r="A3529" s="110"/>
      <c r="B3529" s="110"/>
      <c r="R3529" s="82"/>
      <c r="S3529"/>
      <c r="T3529"/>
      <c r="U3529"/>
      <c r="V3529" s="12"/>
      <c r="W3529" s="12"/>
      <c r="X3529" s="12"/>
      <c r="Y3529" s="12"/>
      <c r="AA3529" s="12"/>
      <c r="AB3529" s="12"/>
      <c r="AC3529" s="12"/>
      <c r="AD3529" s="12"/>
      <c r="AE3529" s="12"/>
      <c r="AF3529"/>
      <c r="AH3529"/>
      <c r="AI3529"/>
      <c r="AJ3529"/>
      <c r="AK3529"/>
      <c r="AL3529"/>
      <c r="AM3529"/>
      <c r="AN3529"/>
      <c r="AO3529"/>
      <c r="AP3529"/>
      <c r="AQ3529"/>
      <c r="AR3529"/>
      <c r="AS3529"/>
    </row>
    <row r="3530" spans="1:45" x14ac:dyDescent="0.25">
      <c r="A3530" s="110"/>
      <c r="B3530" s="110"/>
      <c r="R3530" s="82"/>
      <c r="S3530"/>
      <c r="T3530"/>
      <c r="U3530"/>
      <c r="V3530" s="12"/>
      <c r="W3530" s="12"/>
      <c r="X3530" s="12"/>
      <c r="Y3530" s="12"/>
      <c r="AA3530" s="12"/>
      <c r="AB3530" s="12"/>
      <c r="AC3530" s="12"/>
      <c r="AD3530" s="12"/>
      <c r="AE3530" s="12"/>
      <c r="AF3530"/>
      <c r="AH3530"/>
      <c r="AI3530"/>
      <c r="AJ3530"/>
      <c r="AK3530"/>
      <c r="AL3530"/>
      <c r="AM3530"/>
      <c r="AN3530"/>
      <c r="AO3530"/>
      <c r="AP3530"/>
      <c r="AQ3530"/>
      <c r="AR3530"/>
      <c r="AS3530"/>
    </row>
    <row r="3531" spans="1:45" x14ac:dyDescent="0.25">
      <c r="A3531" s="110"/>
      <c r="B3531" s="110"/>
      <c r="R3531" s="82"/>
      <c r="S3531"/>
      <c r="T3531"/>
      <c r="U3531"/>
      <c r="V3531" s="12"/>
      <c r="W3531" s="12"/>
      <c r="X3531" s="12"/>
      <c r="Y3531" s="12"/>
      <c r="AA3531" s="12"/>
      <c r="AB3531" s="12"/>
      <c r="AC3531" s="12"/>
      <c r="AD3531" s="12"/>
      <c r="AE3531" s="12"/>
      <c r="AF3531"/>
      <c r="AH3531"/>
      <c r="AI3531"/>
      <c r="AJ3531"/>
      <c r="AK3531"/>
      <c r="AL3531"/>
      <c r="AM3531"/>
      <c r="AN3531"/>
      <c r="AO3531"/>
      <c r="AP3531"/>
      <c r="AQ3531"/>
      <c r="AR3531"/>
      <c r="AS3531"/>
    </row>
    <row r="3532" spans="1:45" x14ac:dyDescent="0.25">
      <c r="A3532" s="110"/>
      <c r="B3532" s="110"/>
      <c r="R3532" s="82"/>
      <c r="S3532"/>
      <c r="T3532"/>
      <c r="U3532"/>
      <c r="V3532" s="12"/>
      <c r="W3532" s="12"/>
      <c r="X3532" s="12"/>
      <c r="Y3532" s="12"/>
      <c r="AA3532" s="12"/>
      <c r="AB3532" s="12"/>
      <c r="AC3532" s="12"/>
      <c r="AD3532" s="12"/>
      <c r="AE3532" s="12"/>
      <c r="AF3532"/>
      <c r="AH3532"/>
      <c r="AI3532"/>
      <c r="AJ3532"/>
      <c r="AK3532"/>
      <c r="AL3532"/>
      <c r="AM3532"/>
      <c r="AN3532"/>
      <c r="AO3532"/>
      <c r="AP3532"/>
      <c r="AQ3532"/>
      <c r="AR3532"/>
      <c r="AS3532"/>
    </row>
    <row r="3533" spans="1:45" x14ac:dyDescent="0.25">
      <c r="A3533" s="110"/>
      <c r="B3533" s="110"/>
      <c r="R3533" s="82"/>
      <c r="S3533"/>
      <c r="T3533"/>
      <c r="U3533"/>
      <c r="V3533" s="12"/>
      <c r="W3533" s="12"/>
      <c r="X3533" s="12"/>
      <c r="Y3533" s="12"/>
      <c r="AA3533" s="12"/>
      <c r="AB3533" s="12"/>
      <c r="AC3533" s="12"/>
      <c r="AD3533" s="12"/>
      <c r="AE3533" s="12"/>
      <c r="AF3533"/>
      <c r="AH3533"/>
      <c r="AI3533"/>
      <c r="AJ3533"/>
      <c r="AK3533"/>
      <c r="AL3533"/>
      <c r="AM3533"/>
      <c r="AN3533"/>
      <c r="AO3533"/>
      <c r="AP3533"/>
      <c r="AQ3533"/>
      <c r="AR3533"/>
      <c r="AS3533"/>
    </row>
    <row r="3534" spans="1:45" x14ac:dyDescent="0.25">
      <c r="A3534" s="110"/>
      <c r="B3534" s="110"/>
      <c r="R3534" s="82"/>
      <c r="S3534"/>
      <c r="T3534"/>
      <c r="U3534"/>
      <c r="V3534" s="12"/>
      <c r="W3534" s="12"/>
      <c r="X3534" s="12"/>
      <c r="Y3534" s="12"/>
      <c r="AA3534" s="12"/>
      <c r="AB3534" s="12"/>
      <c r="AC3534" s="12"/>
      <c r="AD3534" s="12"/>
      <c r="AE3534" s="12"/>
      <c r="AF3534"/>
      <c r="AH3534"/>
      <c r="AI3534"/>
      <c r="AJ3534"/>
      <c r="AK3534"/>
      <c r="AL3534"/>
      <c r="AM3534"/>
      <c r="AN3534"/>
      <c r="AO3534"/>
      <c r="AP3534"/>
      <c r="AQ3534"/>
      <c r="AR3534"/>
      <c r="AS3534"/>
    </row>
    <row r="3535" spans="1:45" x14ac:dyDescent="0.25">
      <c r="A3535" s="110"/>
      <c r="B3535" s="110"/>
      <c r="R3535" s="82"/>
      <c r="S3535"/>
      <c r="T3535"/>
      <c r="U3535"/>
      <c r="V3535" s="12"/>
      <c r="W3535" s="12"/>
      <c r="X3535" s="12"/>
      <c r="Y3535" s="12"/>
      <c r="AA3535" s="12"/>
      <c r="AB3535" s="12"/>
      <c r="AC3535" s="12"/>
      <c r="AD3535" s="12"/>
      <c r="AE3535" s="12"/>
      <c r="AF3535"/>
      <c r="AH3535"/>
      <c r="AI3535"/>
      <c r="AJ3535"/>
      <c r="AK3535"/>
      <c r="AL3535"/>
      <c r="AM3535"/>
      <c r="AN3535"/>
      <c r="AO3535"/>
      <c r="AP3535"/>
      <c r="AQ3535"/>
      <c r="AR3535"/>
      <c r="AS3535"/>
    </row>
    <row r="3536" spans="1:45" x14ac:dyDescent="0.25">
      <c r="A3536" s="110"/>
      <c r="B3536" s="110"/>
      <c r="R3536" s="82"/>
      <c r="S3536"/>
      <c r="T3536"/>
      <c r="U3536"/>
      <c r="V3536" s="12"/>
      <c r="W3536" s="12"/>
      <c r="X3536" s="12"/>
      <c r="Y3536" s="12"/>
      <c r="AA3536" s="12"/>
      <c r="AB3536" s="12"/>
      <c r="AC3536" s="12"/>
      <c r="AD3536" s="12"/>
      <c r="AE3536" s="12"/>
      <c r="AF3536"/>
      <c r="AH3536"/>
      <c r="AI3536"/>
      <c r="AJ3536"/>
      <c r="AK3536"/>
      <c r="AL3536"/>
      <c r="AM3536"/>
      <c r="AN3536"/>
      <c r="AO3536"/>
      <c r="AP3536"/>
      <c r="AQ3536"/>
      <c r="AR3536"/>
      <c r="AS3536"/>
    </row>
    <row r="3537" spans="1:45" x14ac:dyDescent="0.25">
      <c r="A3537" s="110"/>
      <c r="B3537" s="110"/>
      <c r="R3537" s="82"/>
      <c r="S3537"/>
      <c r="T3537"/>
      <c r="U3537"/>
      <c r="V3537" s="12"/>
      <c r="W3537" s="12"/>
      <c r="X3537" s="12"/>
      <c r="Y3537" s="12"/>
      <c r="AA3537" s="12"/>
      <c r="AB3537" s="12"/>
      <c r="AC3537" s="12"/>
      <c r="AD3537" s="12"/>
      <c r="AE3537" s="12"/>
      <c r="AF3537"/>
      <c r="AH3537"/>
      <c r="AI3537"/>
      <c r="AJ3537"/>
      <c r="AK3537"/>
      <c r="AL3537"/>
      <c r="AM3537"/>
      <c r="AN3537"/>
      <c r="AO3537"/>
      <c r="AP3537"/>
      <c r="AQ3537"/>
      <c r="AR3537"/>
      <c r="AS3537"/>
    </row>
    <row r="3538" spans="1:45" x14ac:dyDescent="0.25">
      <c r="A3538" s="110"/>
      <c r="B3538" s="110"/>
      <c r="R3538" s="82"/>
      <c r="S3538"/>
      <c r="T3538"/>
      <c r="U3538"/>
      <c r="V3538" s="12"/>
      <c r="W3538" s="12"/>
      <c r="X3538" s="12"/>
      <c r="Y3538" s="12"/>
      <c r="AA3538" s="12"/>
      <c r="AB3538" s="12"/>
      <c r="AC3538" s="12"/>
      <c r="AD3538" s="12"/>
      <c r="AE3538" s="12"/>
      <c r="AF3538"/>
      <c r="AH3538"/>
      <c r="AI3538"/>
      <c r="AJ3538"/>
      <c r="AK3538"/>
      <c r="AL3538"/>
      <c r="AM3538"/>
      <c r="AN3538"/>
      <c r="AO3538"/>
      <c r="AP3538"/>
      <c r="AQ3538"/>
      <c r="AR3538"/>
      <c r="AS3538"/>
    </row>
    <row r="3539" spans="1:45" x14ac:dyDescent="0.25">
      <c r="A3539" s="110"/>
      <c r="B3539" s="110"/>
      <c r="R3539" s="82"/>
      <c r="S3539"/>
      <c r="T3539"/>
      <c r="U3539"/>
      <c r="V3539" s="12"/>
      <c r="W3539" s="12"/>
      <c r="X3539" s="12"/>
      <c r="Y3539" s="12"/>
      <c r="AA3539" s="12"/>
      <c r="AB3539" s="12"/>
      <c r="AC3539" s="12"/>
      <c r="AD3539" s="12"/>
      <c r="AE3539" s="12"/>
      <c r="AF3539"/>
      <c r="AH3539"/>
      <c r="AI3539"/>
      <c r="AJ3539"/>
      <c r="AK3539"/>
      <c r="AL3539"/>
      <c r="AM3539"/>
      <c r="AN3539"/>
      <c r="AO3539"/>
      <c r="AP3539"/>
      <c r="AQ3539"/>
      <c r="AR3539"/>
      <c r="AS3539"/>
    </row>
    <row r="3540" spans="1:45" x14ac:dyDescent="0.25">
      <c r="A3540" s="110"/>
      <c r="B3540" s="110"/>
      <c r="R3540" s="82"/>
      <c r="S3540"/>
      <c r="T3540"/>
      <c r="U3540"/>
      <c r="V3540" s="12"/>
      <c r="W3540" s="12"/>
      <c r="X3540" s="12"/>
      <c r="Y3540" s="12"/>
      <c r="AA3540" s="12"/>
      <c r="AB3540" s="12"/>
      <c r="AC3540" s="12"/>
      <c r="AD3540" s="12"/>
      <c r="AE3540" s="12"/>
      <c r="AF3540"/>
      <c r="AH3540"/>
      <c r="AI3540"/>
      <c r="AJ3540"/>
      <c r="AK3540"/>
      <c r="AL3540"/>
      <c r="AM3540"/>
      <c r="AN3540"/>
      <c r="AO3540"/>
      <c r="AP3540"/>
      <c r="AQ3540"/>
      <c r="AR3540"/>
      <c r="AS3540"/>
    </row>
    <row r="3541" spans="1:45" x14ac:dyDescent="0.25">
      <c r="A3541" s="110"/>
      <c r="B3541" s="110"/>
      <c r="R3541" s="82"/>
      <c r="S3541"/>
      <c r="T3541"/>
      <c r="U3541"/>
      <c r="V3541" s="12"/>
      <c r="W3541" s="12"/>
      <c r="X3541" s="12"/>
      <c r="Y3541" s="12"/>
      <c r="AA3541" s="12"/>
      <c r="AB3541" s="12"/>
      <c r="AC3541" s="12"/>
      <c r="AD3541" s="12"/>
      <c r="AE3541" s="12"/>
      <c r="AF3541"/>
      <c r="AH3541"/>
      <c r="AI3541"/>
      <c r="AJ3541"/>
      <c r="AK3541"/>
      <c r="AL3541"/>
      <c r="AM3541"/>
      <c r="AN3541"/>
      <c r="AO3541"/>
      <c r="AP3541"/>
      <c r="AQ3541"/>
      <c r="AR3541"/>
      <c r="AS3541"/>
    </row>
    <row r="3542" spans="1:45" x14ac:dyDescent="0.25">
      <c r="A3542" s="110"/>
      <c r="B3542" s="110"/>
      <c r="R3542" s="82"/>
      <c r="S3542"/>
      <c r="T3542"/>
      <c r="U3542"/>
      <c r="V3542" s="12"/>
      <c r="W3542" s="12"/>
      <c r="X3542" s="12"/>
      <c r="Y3542" s="12"/>
      <c r="AA3542" s="12"/>
      <c r="AB3542" s="12"/>
      <c r="AC3542" s="12"/>
      <c r="AD3542" s="12"/>
      <c r="AE3542" s="12"/>
      <c r="AF3542"/>
      <c r="AH3542"/>
      <c r="AI3542"/>
      <c r="AJ3542"/>
      <c r="AK3542"/>
      <c r="AL3542"/>
      <c r="AM3542"/>
      <c r="AN3542"/>
      <c r="AO3542"/>
      <c r="AP3542"/>
      <c r="AQ3542"/>
      <c r="AR3542"/>
      <c r="AS3542"/>
    </row>
    <row r="3543" spans="1:45" x14ac:dyDescent="0.25">
      <c r="A3543" s="110"/>
      <c r="B3543" s="110"/>
      <c r="R3543" s="82"/>
      <c r="S3543"/>
      <c r="T3543"/>
      <c r="U3543"/>
      <c r="V3543" s="12"/>
      <c r="W3543" s="12"/>
      <c r="X3543" s="12"/>
      <c r="Y3543" s="12"/>
      <c r="AA3543" s="12"/>
      <c r="AB3543" s="12"/>
      <c r="AC3543" s="12"/>
      <c r="AD3543" s="12"/>
      <c r="AE3543" s="12"/>
      <c r="AF3543"/>
      <c r="AH3543"/>
      <c r="AI3543"/>
      <c r="AJ3543"/>
      <c r="AK3543"/>
      <c r="AL3543"/>
      <c r="AM3543"/>
      <c r="AN3543"/>
      <c r="AO3543"/>
      <c r="AP3543"/>
      <c r="AQ3543"/>
      <c r="AR3543"/>
      <c r="AS3543"/>
    </row>
    <row r="3544" spans="1:45" x14ac:dyDescent="0.25">
      <c r="A3544" s="110"/>
      <c r="B3544" s="110"/>
      <c r="R3544" s="82"/>
      <c r="S3544"/>
      <c r="T3544"/>
      <c r="U3544"/>
      <c r="V3544" s="12"/>
      <c r="W3544" s="12"/>
      <c r="X3544" s="12"/>
      <c r="Y3544" s="12"/>
      <c r="AA3544" s="12"/>
      <c r="AB3544" s="12"/>
      <c r="AC3544" s="12"/>
      <c r="AD3544" s="12"/>
      <c r="AE3544" s="12"/>
      <c r="AF3544"/>
      <c r="AH3544"/>
      <c r="AI3544"/>
      <c r="AJ3544"/>
      <c r="AK3544"/>
      <c r="AL3544"/>
      <c r="AM3544"/>
      <c r="AN3544"/>
      <c r="AO3544"/>
      <c r="AP3544"/>
      <c r="AQ3544"/>
      <c r="AR3544"/>
      <c r="AS3544"/>
    </row>
    <row r="3545" spans="1:45" x14ac:dyDescent="0.25">
      <c r="A3545" s="110"/>
      <c r="B3545" s="110"/>
      <c r="R3545" s="82"/>
      <c r="S3545"/>
      <c r="T3545"/>
      <c r="U3545"/>
      <c r="V3545" s="12"/>
      <c r="W3545" s="12"/>
      <c r="X3545" s="12"/>
      <c r="Y3545" s="12"/>
      <c r="AA3545" s="12"/>
      <c r="AB3545" s="12"/>
      <c r="AC3545" s="12"/>
      <c r="AD3545" s="12"/>
      <c r="AE3545" s="12"/>
      <c r="AF3545"/>
      <c r="AH3545"/>
      <c r="AI3545"/>
      <c r="AJ3545"/>
      <c r="AK3545"/>
      <c r="AL3545"/>
      <c r="AM3545"/>
      <c r="AN3545"/>
      <c r="AO3545"/>
      <c r="AP3545"/>
      <c r="AQ3545"/>
      <c r="AR3545"/>
      <c r="AS3545"/>
    </row>
    <row r="3546" spans="1:45" x14ac:dyDescent="0.25">
      <c r="A3546" s="110"/>
      <c r="B3546" s="110"/>
      <c r="R3546" s="82"/>
      <c r="S3546"/>
      <c r="T3546"/>
      <c r="U3546"/>
      <c r="V3546" s="12"/>
      <c r="W3546" s="12"/>
      <c r="X3546" s="12"/>
      <c r="Y3546" s="12"/>
      <c r="AA3546" s="12"/>
      <c r="AB3546" s="12"/>
      <c r="AC3546" s="12"/>
      <c r="AD3546" s="12"/>
      <c r="AE3546" s="12"/>
      <c r="AF3546"/>
      <c r="AH3546"/>
      <c r="AI3546"/>
      <c r="AJ3546"/>
      <c r="AK3546"/>
      <c r="AL3546"/>
      <c r="AM3546"/>
      <c r="AN3546"/>
      <c r="AO3546"/>
      <c r="AP3546"/>
      <c r="AQ3546"/>
      <c r="AR3546"/>
      <c r="AS3546"/>
    </row>
    <row r="3547" spans="1:45" x14ac:dyDescent="0.25">
      <c r="A3547" s="110"/>
      <c r="B3547" s="110"/>
      <c r="R3547" s="82"/>
      <c r="S3547"/>
      <c r="T3547"/>
      <c r="U3547"/>
      <c r="V3547" s="12"/>
      <c r="W3547" s="12"/>
      <c r="X3547" s="12"/>
      <c r="Y3547" s="12"/>
      <c r="AA3547" s="12"/>
      <c r="AB3547" s="12"/>
      <c r="AC3547" s="12"/>
      <c r="AD3547" s="12"/>
      <c r="AE3547" s="12"/>
      <c r="AF3547"/>
      <c r="AH3547"/>
      <c r="AI3547"/>
      <c r="AJ3547"/>
      <c r="AK3547"/>
      <c r="AL3547"/>
      <c r="AM3547"/>
      <c r="AN3547"/>
      <c r="AO3547"/>
      <c r="AP3547"/>
      <c r="AQ3547"/>
      <c r="AR3547"/>
      <c r="AS3547"/>
    </row>
    <row r="3548" spans="1:45" x14ac:dyDescent="0.25">
      <c r="A3548" s="110"/>
      <c r="B3548" s="110"/>
      <c r="R3548" s="82"/>
      <c r="S3548"/>
      <c r="T3548"/>
      <c r="U3548"/>
      <c r="V3548" s="12"/>
      <c r="W3548" s="12"/>
      <c r="X3548" s="12"/>
      <c r="Y3548" s="12"/>
      <c r="AA3548" s="12"/>
      <c r="AB3548" s="12"/>
      <c r="AC3548" s="12"/>
      <c r="AD3548" s="12"/>
      <c r="AE3548" s="12"/>
      <c r="AF3548"/>
      <c r="AH3548"/>
      <c r="AI3548"/>
      <c r="AJ3548"/>
      <c r="AK3548"/>
      <c r="AL3548"/>
      <c r="AM3548"/>
      <c r="AN3548"/>
      <c r="AO3548"/>
      <c r="AP3548"/>
      <c r="AQ3548"/>
      <c r="AR3548"/>
      <c r="AS3548"/>
    </row>
    <row r="3549" spans="1:45" x14ac:dyDescent="0.25">
      <c r="A3549" s="110"/>
      <c r="B3549" s="110"/>
      <c r="R3549" s="82"/>
      <c r="S3549"/>
      <c r="T3549"/>
      <c r="U3549"/>
      <c r="V3549" s="12"/>
      <c r="W3549" s="12"/>
      <c r="X3549" s="12"/>
      <c r="Y3549" s="12"/>
      <c r="AA3549" s="12"/>
      <c r="AB3549" s="12"/>
      <c r="AC3549" s="12"/>
      <c r="AD3549" s="12"/>
      <c r="AE3549" s="12"/>
      <c r="AF3549"/>
      <c r="AH3549"/>
      <c r="AI3549"/>
      <c r="AJ3549"/>
      <c r="AK3549"/>
      <c r="AL3549"/>
      <c r="AM3549"/>
      <c r="AN3549"/>
      <c r="AO3549"/>
      <c r="AP3549"/>
      <c r="AQ3549"/>
      <c r="AR3549"/>
      <c r="AS3549"/>
    </row>
    <row r="3550" spans="1:45" x14ac:dyDescent="0.25">
      <c r="A3550" s="110"/>
      <c r="B3550" s="110"/>
      <c r="R3550" s="82"/>
      <c r="S3550"/>
      <c r="T3550"/>
      <c r="U3550"/>
      <c r="V3550" s="12"/>
      <c r="W3550" s="12"/>
      <c r="X3550" s="12"/>
      <c r="Y3550" s="12"/>
      <c r="AA3550" s="12"/>
      <c r="AB3550" s="12"/>
      <c r="AC3550" s="12"/>
      <c r="AD3550" s="12"/>
      <c r="AE3550" s="12"/>
      <c r="AF3550"/>
      <c r="AH3550"/>
      <c r="AI3550"/>
      <c r="AJ3550"/>
      <c r="AK3550"/>
      <c r="AL3550"/>
      <c r="AM3550"/>
      <c r="AN3550"/>
      <c r="AO3550"/>
      <c r="AP3550"/>
      <c r="AQ3550"/>
      <c r="AR3550"/>
      <c r="AS3550"/>
    </row>
    <row r="3551" spans="1:45" x14ac:dyDescent="0.25">
      <c r="A3551" s="110"/>
      <c r="B3551" s="110"/>
      <c r="R3551" s="82"/>
      <c r="S3551"/>
      <c r="T3551"/>
      <c r="U3551"/>
      <c r="V3551" s="12"/>
      <c r="W3551" s="12"/>
      <c r="X3551" s="12"/>
      <c r="Y3551" s="12"/>
      <c r="AA3551" s="12"/>
      <c r="AB3551" s="12"/>
      <c r="AC3551" s="12"/>
      <c r="AD3551" s="12"/>
      <c r="AE3551" s="12"/>
      <c r="AF3551"/>
      <c r="AH3551"/>
      <c r="AI3551"/>
      <c r="AJ3551"/>
      <c r="AK3551"/>
      <c r="AL3551"/>
      <c r="AM3551"/>
      <c r="AN3551"/>
      <c r="AO3551"/>
      <c r="AP3551"/>
      <c r="AQ3551"/>
      <c r="AR3551"/>
      <c r="AS3551"/>
    </row>
    <row r="3552" spans="1:45" x14ac:dyDescent="0.25">
      <c r="A3552" s="110"/>
      <c r="B3552" s="110"/>
      <c r="R3552" s="82"/>
      <c r="S3552"/>
      <c r="T3552"/>
      <c r="U3552"/>
      <c r="V3552" s="12"/>
      <c r="W3552" s="12"/>
      <c r="X3552" s="12"/>
      <c r="Y3552" s="12"/>
      <c r="AA3552" s="12"/>
      <c r="AB3552" s="12"/>
      <c r="AC3552" s="12"/>
      <c r="AD3552" s="12"/>
      <c r="AE3552" s="12"/>
      <c r="AF3552"/>
      <c r="AH3552"/>
      <c r="AI3552"/>
      <c r="AJ3552"/>
      <c r="AK3552"/>
      <c r="AL3552"/>
      <c r="AM3552"/>
      <c r="AN3552"/>
      <c r="AO3552"/>
      <c r="AP3552"/>
      <c r="AQ3552"/>
      <c r="AR3552"/>
      <c r="AS3552"/>
    </row>
    <row r="3553" spans="1:45" x14ac:dyDescent="0.25">
      <c r="A3553" s="110"/>
      <c r="B3553" s="110"/>
      <c r="R3553" s="82"/>
      <c r="S3553"/>
      <c r="T3553"/>
      <c r="U3553"/>
      <c r="V3553" s="12"/>
      <c r="W3553" s="12"/>
      <c r="X3553" s="12"/>
      <c r="Y3553" s="12"/>
      <c r="AA3553" s="12"/>
      <c r="AB3553" s="12"/>
      <c r="AC3553" s="12"/>
      <c r="AD3553" s="12"/>
      <c r="AE3553" s="12"/>
      <c r="AF3553"/>
      <c r="AH3553"/>
      <c r="AI3553"/>
      <c r="AJ3553"/>
      <c r="AK3553"/>
      <c r="AL3553"/>
      <c r="AM3553"/>
      <c r="AN3553"/>
      <c r="AO3553"/>
      <c r="AP3553"/>
      <c r="AQ3553"/>
      <c r="AR3553"/>
      <c r="AS3553"/>
    </row>
    <row r="3554" spans="1:45" x14ac:dyDescent="0.25">
      <c r="A3554" s="110"/>
      <c r="B3554" s="110"/>
      <c r="R3554" s="82"/>
      <c r="S3554"/>
      <c r="T3554"/>
      <c r="U3554"/>
      <c r="V3554" s="12"/>
      <c r="W3554" s="12"/>
      <c r="X3554" s="12"/>
      <c r="Y3554" s="12"/>
      <c r="AA3554" s="12"/>
      <c r="AB3554" s="12"/>
      <c r="AC3554" s="12"/>
      <c r="AD3554" s="12"/>
      <c r="AE3554" s="12"/>
      <c r="AF3554"/>
      <c r="AH3554"/>
      <c r="AI3554"/>
      <c r="AJ3554"/>
      <c r="AK3554"/>
      <c r="AL3554"/>
      <c r="AM3554"/>
      <c r="AN3554"/>
      <c r="AO3554"/>
      <c r="AP3554"/>
      <c r="AQ3554"/>
      <c r="AR3554"/>
      <c r="AS3554"/>
    </row>
    <row r="3555" spans="1:45" x14ac:dyDescent="0.25">
      <c r="A3555" s="110"/>
      <c r="B3555" s="110"/>
      <c r="R3555" s="82"/>
      <c r="S3555"/>
      <c r="T3555"/>
      <c r="U3555"/>
      <c r="V3555" s="12"/>
      <c r="W3555" s="12"/>
      <c r="X3555" s="12"/>
      <c r="Y3555" s="12"/>
      <c r="AA3555" s="12"/>
      <c r="AB3555" s="12"/>
      <c r="AC3555" s="12"/>
      <c r="AD3555" s="12"/>
      <c r="AE3555" s="12"/>
      <c r="AF3555"/>
      <c r="AH3555"/>
      <c r="AI3555"/>
      <c r="AJ3555"/>
      <c r="AK3555"/>
      <c r="AL3555"/>
      <c r="AM3555"/>
      <c r="AN3555"/>
      <c r="AO3555"/>
      <c r="AP3555"/>
      <c r="AQ3555"/>
      <c r="AR3555"/>
      <c r="AS3555"/>
    </row>
    <row r="3556" spans="1:45" x14ac:dyDescent="0.25">
      <c r="A3556" s="110"/>
      <c r="B3556" s="110"/>
      <c r="R3556" s="82"/>
      <c r="S3556"/>
      <c r="T3556"/>
      <c r="U3556"/>
      <c r="V3556" s="12"/>
      <c r="W3556" s="12"/>
      <c r="X3556" s="12"/>
      <c r="Y3556" s="12"/>
      <c r="AA3556" s="12"/>
      <c r="AB3556" s="12"/>
      <c r="AC3556" s="12"/>
      <c r="AD3556" s="12"/>
      <c r="AE3556" s="12"/>
      <c r="AF3556"/>
      <c r="AH3556"/>
      <c r="AI3556"/>
      <c r="AJ3556"/>
      <c r="AK3556"/>
      <c r="AL3556"/>
      <c r="AM3556"/>
      <c r="AN3556"/>
      <c r="AO3556"/>
      <c r="AP3556"/>
      <c r="AQ3556"/>
      <c r="AR3556"/>
      <c r="AS3556"/>
    </row>
    <row r="3557" spans="1:45" x14ac:dyDescent="0.25">
      <c r="A3557" s="110"/>
      <c r="B3557" s="110"/>
      <c r="R3557" s="82"/>
      <c r="S3557"/>
      <c r="T3557"/>
      <c r="U3557"/>
      <c r="V3557" s="12"/>
      <c r="W3557" s="12"/>
      <c r="X3557" s="12"/>
      <c r="Y3557" s="12"/>
      <c r="AA3557" s="12"/>
      <c r="AB3557" s="12"/>
      <c r="AC3557" s="12"/>
      <c r="AD3557" s="12"/>
      <c r="AE3557" s="12"/>
      <c r="AF3557"/>
      <c r="AH3557"/>
      <c r="AI3557"/>
      <c r="AJ3557"/>
      <c r="AK3557"/>
      <c r="AL3557"/>
      <c r="AM3557"/>
      <c r="AN3557"/>
      <c r="AO3557"/>
      <c r="AP3557"/>
      <c r="AQ3557"/>
      <c r="AR3557"/>
      <c r="AS3557"/>
    </row>
    <row r="3558" spans="1:45" x14ac:dyDescent="0.25">
      <c r="A3558" s="110"/>
      <c r="B3558" s="110"/>
      <c r="R3558" s="82"/>
      <c r="S3558"/>
      <c r="T3558"/>
      <c r="U3558"/>
      <c r="V3558" s="12"/>
      <c r="W3558" s="12"/>
      <c r="X3558" s="12"/>
      <c r="Y3558" s="12"/>
      <c r="AA3558" s="12"/>
      <c r="AB3558" s="12"/>
      <c r="AC3558" s="12"/>
      <c r="AD3558" s="12"/>
      <c r="AE3558" s="12"/>
      <c r="AF3558"/>
      <c r="AH3558"/>
      <c r="AI3558"/>
      <c r="AJ3558"/>
      <c r="AK3558"/>
      <c r="AL3558"/>
      <c r="AM3558"/>
      <c r="AN3558"/>
      <c r="AO3558"/>
      <c r="AP3558"/>
      <c r="AQ3558"/>
      <c r="AR3558"/>
      <c r="AS3558"/>
    </row>
    <row r="3559" spans="1:45" x14ac:dyDescent="0.25">
      <c r="A3559" s="110"/>
      <c r="B3559" s="110"/>
      <c r="R3559" s="82"/>
      <c r="S3559"/>
      <c r="T3559"/>
      <c r="U3559"/>
      <c r="V3559" s="12"/>
      <c r="W3559" s="12"/>
      <c r="X3559" s="12"/>
      <c r="Y3559" s="12"/>
      <c r="AA3559" s="12"/>
      <c r="AB3559" s="12"/>
      <c r="AC3559" s="12"/>
      <c r="AD3559" s="12"/>
      <c r="AE3559" s="12"/>
      <c r="AF3559"/>
      <c r="AH3559"/>
      <c r="AI3559"/>
      <c r="AJ3559"/>
      <c r="AK3559"/>
      <c r="AL3559"/>
      <c r="AM3559"/>
      <c r="AN3559"/>
      <c r="AO3559"/>
      <c r="AP3559"/>
      <c r="AQ3559"/>
      <c r="AR3559"/>
      <c r="AS3559"/>
    </row>
    <row r="3560" spans="1:45" x14ac:dyDescent="0.25">
      <c r="A3560" s="110"/>
      <c r="B3560" s="110"/>
      <c r="R3560" s="82"/>
      <c r="S3560"/>
      <c r="T3560"/>
      <c r="U3560"/>
      <c r="V3560" s="12"/>
      <c r="W3560" s="12"/>
      <c r="X3560" s="12"/>
      <c r="Y3560" s="12"/>
      <c r="AA3560" s="12"/>
      <c r="AB3560" s="12"/>
      <c r="AC3560" s="12"/>
      <c r="AD3560" s="12"/>
      <c r="AE3560" s="12"/>
      <c r="AF3560"/>
      <c r="AH3560"/>
      <c r="AI3560"/>
      <c r="AJ3560"/>
      <c r="AK3560"/>
      <c r="AL3560"/>
      <c r="AM3560"/>
      <c r="AN3560"/>
      <c r="AO3560"/>
      <c r="AP3560"/>
      <c r="AQ3560"/>
      <c r="AR3560"/>
      <c r="AS3560"/>
    </row>
    <row r="3561" spans="1:45" x14ac:dyDescent="0.25">
      <c r="A3561" s="110"/>
      <c r="B3561" s="110"/>
      <c r="R3561" s="82"/>
      <c r="S3561"/>
      <c r="T3561"/>
      <c r="U3561"/>
      <c r="V3561" s="12"/>
      <c r="W3561" s="12"/>
      <c r="X3561" s="12"/>
      <c r="Y3561" s="12"/>
      <c r="AA3561" s="12"/>
      <c r="AB3561" s="12"/>
      <c r="AC3561" s="12"/>
      <c r="AD3561" s="12"/>
      <c r="AE3561" s="12"/>
      <c r="AF3561"/>
      <c r="AH3561"/>
      <c r="AI3561"/>
      <c r="AJ3561"/>
      <c r="AK3561"/>
      <c r="AL3561"/>
      <c r="AM3561"/>
      <c r="AN3561"/>
      <c r="AO3561"/>
      <c r="AP3561"/>
      <c r="AQ3561"/>
      <c r="AR3561"/>
      <c r="AS3561"/>
    </row>
    <row r="3562" spans="1:45" x14ac:dyDescent="0.25">
      <c r="A3562" s="110"/>
      <c r="B3562" s="110"/>
      <c r="R3562" s="82"/>
      <c r="S3562"/>
      <c r="T3562"/>
      <c r="U3562"/>
      <c r="V3562" s="12"/>
      <c r="W3562" s="12"/>
      <c r="X3562" s="12"/>
      <c r="Y3562" s="12"/>
      <c r="AA3562" s="12"/>
      <c r="AB3562" s="12"/>
      <c r="AC3562" s="12"/>
      <c r="AD3562" s="12"/>
      <c r="AE3562" s="12"/>
      <c r="AF3562"/>
      <c r="AH3562"/>
      <c r="AI3562"/>
      <c r="AJ3562"/>
      <c r="AK3562"/>
      <c r="AL3562"/>
      <c r="AM3562"/>
      <c r="AN3562"/>
      <c r="AO3562"/>
      <c r="AP3562"/>
      <c r="AQ3562"/>
      <c r="AR3562"/>
      <c r="AS3562"/>
    </row>
    <row r="3563" spans="1:45" x14ac:dyDescent="0.25">
      <c r="A3563" s="110"/>
      <c r="B3563" s="110"/>
      <c r="R3563" s="82"/>
      <c r="S3563"/>
      <c r="T3563"/>
      <c r="U3563"/>
      <c r="V3563" s="12"/>
      <c r="W3563" s="12"/>
      <c r="X3563" s="12"/>
      <c r="Y3563" s="12"/>
      <c r="AA3563" s="12"/>
      <c r="AB3563" s="12"/>
      <c r="AC3563" s="12"/>
      <c r="AD3563" s="12"/>
      <c r="AE3563" s="12"/>
      <c r="AF3563"/>
      <c r="AH3563"/>
      <c r="AI3563"/>
      <c r="AJ3563"/>
      <c r="AK3563"/>
      <c r="AL3563"/>
      <c r="AM3563"/>
      <c r="AN3563"/>
      <c r="AO3563"/>
      <c r="AP3563"/>
      <c r="AQ3563"/>
      <c r="AR3563"/>
      <c r="AS3563"/>
    </row>
    <row r="3564" spans="1:45" x14ac:dyDescent="0.25">
      <c r="A3564" s="110"/>
      <c r="B3564" s="110"/>
      <c r="R3564" s="82"/>
      <c r="S3564"/>
      <c r="T3564"/>
      <c r="U3564"/>
      <c r="V3564" s="12"/>
      <c r="W3564" s="12"/>
      <c r="X3564" s="12"/>
      <c r="Y3564" s="12"/>
      <c r="AA3564" s="12"/>
      <c r="AB3564" s="12"/>
      <c r="AC3564" s="12"/>
      <c r="AD3564" s="12"/>
      <c r="AE3564" s="12"/>
      <c r="AF3564"/>
      <c r="AH3564"/>
      <c r="AI3564"/>
      <c r="AJ3564"/>
      <c r="AK3564"/>
      <c r="AL3564"/>
      <c r="AM3564"/>
      <c r="AN3564"/>
      <c r="AO3564"/>
      <c r="AP3564"/>
      <c r="AQ3564"/>
      <c r="AR3564"/>
      <c r="AS3564"/>
    </row>
    <row r="3565" spans="1:45" x14ac:dyDescent="0.25">
      <c r="A3565" s="110"/>
      <c r="B3565" s="110"/>
      <c r="R3565" s="82"/>
      <c r="S3565"/>
      <c r="T3565"/>
      <c r="U3565"/>
      <c r="V3565" s="12"/>
      <c r="W3565" s="12"/>
      <c r="X3565" s="12"/>
      <c r="Y3565" s="12"/>
      <c r="AA3565" s="12"/>
      <c r="AB3565" s="12"/>
      <c r="AC3565" s="12"/>
      <c r="AD3565" s="12"/>
      <c r="AE3565" s="12"/>
      <c r="AF3565"/>
      <c r="AH3565"/>
      <c r="AI3565"/>
      <c r="AJ3565"/>
      <c r="AK3565"/>
      <c r="AL3565"/>
      <c r="AM3565"/>
      <c r="AN3565"/>
      <c r="AO3565"/>
      <c r="AP3565"/>
      <c r="AQ3565"/>
      <c r="AR3565"/>
      <c r="AS3565"/>
    </row>
    <row r="3566" spans="1:45" x14ac:dyDescent="0.25">
      <c r="A3566" s="110"/>
      <c r="B3566" s="110"/>
      <c r="R3566" s="82"/>
      <c r="S3566"/>
      <c r="T3566"/>
      <c r="U3566"/>
      <c r="V3566" s="12"/>
      <c r="W3566" s="12"/>
      <c r="X3566" s="12"/>
      <c r="Y3566" s="12"/>
      <c r="AA3566" s="12"/>
      <c r="AB3566" s="12"/>
      <c r="AC3566" s="12"/>
      <c r="AD3566" s="12"/>
      <c r="AE3566" s="12"/>
      <c r="AF3566"/>
      <c r="AH3566"/>
      <c r="AI3566"/>
      <c r="AJ3566"/>
      <c r="AK3566"/>
      <c r="AL3566"/>
      <c r="AM3566"/>
      <c r="AN3566"/>
      <c r="AO3566"/>
      <c r="AP3566"/>
      <c r="AQ3566"/>
      <c r="AR3566"/>
      <c r="AS3566"/>
    </row>
    <row r="3567" spans="1:45" x14ac:dyDescent="0.25">
      <c r="A3567" s="110"/>
      <c r="B3567" s="110"/>
      <c r="R3567" s="82"/>
      <c r="S3567"/>
      <c r="T3567"/>
      <c r="U3567"/>
      <c r="V3567" s="12"/>
      <c r="W3567" s="12"/>
      <c r="X3567" s="12"/>
      <c r="Y3567" s="12"/>
      <c r="AA3567" s="12"/>
      <c r="AB3567" s="12"/>
      <c r="AC3567" s="12"/>
      <c r="AD3567" s="12"/>
      <c r="AE3567" s="12"/>
      <c r="AF3567"/>
      <c r="AH3567"/>
      <c r="AI3567"/>
      <c r="AJ3567"/>
      <c r="AK3567"/>
      <c r="AL3567"/>
      <c r="AM3567"/>
      <c r="AN3567"/>
      <c r="AO3567"/>
      <c r="AP3567"/>
      <c r="AQ3567"/>
      <c r="AR3567"/>
      <c r="AS3567"/>
    </row>
    <row r="3568" spans="1:45" x14ac:dyDescent="0.25">
      <c r="A3568" s="110"/>
      <c r="B3568" s="110"/>
      <c r="R3568" s="82"/>
      <c r="S3568"/>
      <c r="T3568"/>
      <c r="U3568"/>
      <c r="V3568" s="12"/>
      <c r="W3568" s="12"/>
      <c r="X3568" s="12"/>
      <c r="Y3568" s="12"/>
      <c r="AA3568" s="12"/>
      <c r="AB3568" s="12"/>
      <c r="AC3568" s="12"/>
      <c r="AD3568" s="12"/>
      <c r="AE3568" s="12"/>
      <c r="AF3568"/>
      <c r="AH3568"/>
      <c r="AI3568"/>
      <c r="AJ3568"/>
      <c r="AK3568"/>
      <c r="AL3568"/>
      <c r="AM3568"/>
      <c r="AN3568"/>
      <c r="AO3568"/>
      <c r="AP3568"/>
      <c r="AQ3568"/>
      <c r="AR3568"/>
      <c r="AS3568"/>
    </row>
    <row r="3569" spans="1:45" x14ac:dyDescent="0.25">
      <c r="A3569" s="110"/>
      <c r="B3569" s="110"/>
      <c r="R3569" s="82"/>
      <c r="S3569"/>
      <c r="T3569"/>
      <c r="U3569"/>
      <c r="V3569" s="12"/>
      <c r="W3569" s="12"/>
      <c r="X3569" s="12"/>
      <c r="Y3569" s="12"/>
      <c r="AA3569" s="12"/>
      <c r="AB3569" s="12"/>
      <c r="AC3569" s="12"/>
      <c r="AD3569" s="12"/>
      <c r="AE3569" s="12"/>
      <c r="AF3569"/>
      <c r="AH3569"/>
      <c r="AI3569"/>
      <c r="AJ3569"/>
      <c r="AK3569"/>
      <c r="AL3569"/>
      <c r="AM3569"/>
      <c r="AN3569"/>
      <c r="AO3569"/>
      <c r="AP3569"/>
      <c r="AQ3569"/>
      <c r="AR3569"/>
      <c r="AS3569"/>
    </row>
    <row r="3570" spans="1:45" x14ac:dyDescent="0.25">
      <c r="A3570" s="110"/>
      <c r="B3570" s="110"/>
      <c r="R3570" s="82"/>
      <c r="S3570"/>
      <c r="T3570"/>
      <c r="U3570"/>
      <c r="V3570" s="12"/>
      <c r="W3570" s="12"/>
      <c r="X3570" s="12"/>
      <c r="Y3570" s="12"/>
      <c r="AA3570" s="12"/>
      <c r="AB3570" s="12"/>
      <c r="AC3570" s="12"/>
      <c r="AD3570" s="12"/>
      <c r="AE3570" s="12"/>
      <c r="AF3570"/>
      <c r="AH3570"/>
      <c r="AI3570"/>
      <c r="AJ3570"/>
      <c r="AK3570"/>
      <c r="AL3570"/>
      <c r="AM3570"/>
      <c r="AN3570"/>
      <c r="AO3570"/>
      <c r="AP3570"/>
      <c r="AQ3570"/>
      <c r="AR3570"/>
      <c r="AS3570"/>
    </row>
    <row r="3571" spans="1:45" x14ac:dyDescent="0.25">
      <c r="A3571" s="110"/>
      <c r="B3571" s="110"/>
      <c r="R3571" s="82"/>
      <c r="S3571"/>
      <c r="T3571"/>
      <c r="U3571"/>
      <c r="V3571" s="12"/>
      <c r="W3571" s="12"/>
      <c r="X3571" s="12"/>
      <c r="Y3571" s="12"/>
      <c r="AA3571" s="12"/>
      <c r="AB3571" s="12"/>
      <c r="AC3571" s="12"/>
      <c r="AD3571" s="12"/>
      <c r="AE3571" s="12"/>
      <c r="AF3571"/>
      <c r="AH3571"/>
      <c r="AI3571"/>
      <c r="AJ3571"/>
      <c r="AK3571"/>
      <c r="AL3571"/>
      <c r="AM3571"/>
      <c r="AN3571"/>
      <c r="AO3571"/>
      <c r="AP3571"/>
      <c r="AQ3571"/>
      <c r="AR3571"/>
      <c r="AS3571"/>
    </row>
    <row r="3572" spans="1:45" x14ac:dyDescent="0.25">
      <c r="A3572" s="110"/>
      <c r="B3572" s="110"/>
      <c r="R3572" s="82"/>
      <c r="S3572"/>
      <c r="T3572"/>
      <c r="U3572"/>
      <c r="V3572" s="12"/>
      <c r="W3572" s="12"/>
      <c r="X3572" s="12"/>
      <c r="Y3572" s="12"/>
      <c r="AA3572" s="12"/>
      <c r="AB3572" s="12"/>
      <c r="AC3572" s="12"/>
      <c r="AD3572" s="12"/>
      <c r="AE3572" s="12"/>
      <c r="AF3572"/>
      <c r="AH3572"/>
      <c r="AI3572"/>
      <c r="AJ3572"/>
      <c r="AK3572"/>
      <c r="AL3572"/>
      <c r="AM3572"/>
      <c r="AN3572"/>
      <c r="AO3572"/>
      <c r="AP3572"/>
      <c r="AQ3572"/>
      <c r="AR3572"/>
      <c r="AS3572"/>
    </row>
    <row r="3573" spans="1:45" x14ac:dyDescent="0.25">
      <c r="A3573" s="110"/>
      <c r="B3573" s="110"/>
      <c r="R3573" s="82"/>
      <c r="S3573"/>
      <c r="T3573"/>
      <c r="U3573"/>
      <c r="V3573" s="12"/>
      <c r="W3573" s="12"/>
      <c r="X3573" s="12"/>
      <c r="Y3573" s="12"/>
      <c r="AA3573" s="12"/>
      <c r="AB3573" s="12"/>
      <c r="AC3573" s="12"/>
      <c r="AD3573" s="12"/>
      <c r="AE3573" s="12"/>
      <c r="AF3573"/>
      <c r="AH3573"/>
      <c r="AI3573"/>
      <c r="AJ3573"/>
      <c r="AK3573"/>
      <c r="AL3573"/>
      <c r="AM3573"/>
      <c r="AN3573"/>
      <c r="AO3573"/>
      <c r="AP3573"/>
      <c r="AQ3573"/>
      <c r="AR3573"/>
      <c r="AS3573"/>
    </row>
    <row r="3574" spans="1:45" x14ac:dyDescent="0.25">
      <c r="A3574" s="110"/>
      <c r="B3574" s="110"/>
      <c r="R3574" s="82"/>
      <c r="S3574"/>
      <c r="T3574"/>
      <c r="U3574"/>
      <c r="V3574" s="12"/>
      <c r="W3574" s="12"/>
      <c r="X3574" s="12"/>
      <c r="Y3574" s="12"/>
      <c r="AA3574" s="12"/>
      <c r="AB3574" s="12"/>
      <c r="AC3574" s="12"/>
      <c r="AD3574" s="12"/>
      <c r="AE3574" s="12"/>
      <c r="AF3574"/>
      <c r="AH3574"/>
      <c r="AI3574"/>
      <c r="AJ3574"/>
      <c r="AK3574"/>
      <c r="AL3574"/>
      <c r="AM3574"/>
      <c r="AN3574"/>
      <c r="AO3574"/>
      <c r="AP3574"/>
      <c r="AQ3574"/>
      <c r="AR3574"/>
      <c r="AS3574"/>
    </row>
    <row r="3575" spans="1:45" x14ac:dyDescent="0.25">
      <c r="A3575" s="110"/>
      <c r="B3575" s="110"/>
      <c r="R3575" s="82"/>
      <c r="S3575"/>
      <c r="T3575"/>
      <c r="U3575"/>
      <c r="V3575" s="12"/>
      <c r="W3575" s="12"/>
      <c r="X3575" s="12"/>
      <c r="Y3575" s="12"/>
      <c r="AA3575" s="12"/>
      <c r="AB3575" s="12"/>
      <c r="AC3575" s="12"/>
      <c r="AD3575" s="12"/>
      <c r="AE3575" s="12"/>
      <c r="AF3575"/>
      <c r="AH3575"/>
      <c r="AI3575"/>
      <c r="AJ3575"/>
      <c r="AK3575"/>
      <c r="AL3575"/>
      <c r="AM3575"/>
      <c r="AN3575"/>
      <c r="AO3575"/>
      <c r="AP3575"/>
      <c r="AQ3575"/>
      <c r="AR3575"/>
      <c r="AS3575"/>
    </row>
    <row r="3576" spans="1:45" x14ac:dyDescent="0.25">
      <c r="A3576" s="110"/>
      <c r="B3576" s="110"/>
      <c r="R3576" s="82"/>
      <c r="S3576"/>
      <c r="T3576"/>
      <c r="U3576"/>
      <c r="V3576" s="12"/>
      <c r="W3576" s="12"/>
      <c r="X3576" s="12"/>
      <c r="Y3576" s="12"/>
      <c r="AA3576" s="12"/>
      <c r="AB3576" s="12"/>
      <c r="AC3576" s="12"/>
      <c r="AD3576" s="12"/>
      <c r="AE3576" s="12"/>
      <c r="AF3576"/>
      <c r="AH3576"/>
      <c r="AI3576"/>
      <c r="AJ3576"/>
      <c r="AK3576"/>
      <c r="AL3576"/>
      <c r="AM3576"/>
      <c r="AN3576"/>
      <c r="AO3576"/>
      <c r="AP3576"/>
      <c r="AQ3576"/>
      <c r="AR3576"/>
      <c r="AS3576"/>
    </row>
    <row r="3577" spans="1:45" x14ac:dyDescent="0.25">
      <c r="A3577" s="110"/>
      <c r="B3577" s="110"/>
      <c r="R3577" s="82"/>
      <c r="S3577"/>
      <c r="T3577"/>
      <c r="U3577"/>
      <c r="V3577" s="12"/>
      <c r="W3577" s="12"/>
      <c r="X3577" s="12"/>
      <c r="Y3577" s="12"/>
      <c r="AA3577" s="12"/>
      <c r="AB3577" s="12"/>
      <c r="AC3577" s="12"/>
      <c r="AD3577" s="12"/>
      <c r="AE3577" s="12"/>
      <c r="AF3577"/>
      <c r="AH3577"/>
      <c r="AI3577"/>
      <c r="AJ3577"/>
      <c r="AK3577"/>
      <c r="AL3577"/>
      <c r="AM3577"/>
      <c r="AN3577"/>
      <c r="AO3577"/>
      <c r="AP3577"/>
      <c r="AQ3577"/>
      <c r="AR3577"/>
      <c r="AS3577"/>
    </row>
    <row r="3578" spans="1:45" x14ac:dyDescent="0.25">
      <c r="A3578" s="110"/>
      <c r="B3578" s="110"/>
      <c r="R3578" s="82"/>
      <c r="S3578"/>
      <c r="T3578"/>
      <c r="U3578"/>
      <c r="V3578" s="12"/>
      <c r="W3578" s="12"/>
      <c r="X3578" s="12"/>
      <c r="Y3578" s="12"/>
      <c r="AA3578" s="12"/>
      <c r="AB3578" s="12"/>
      <c r="AC3578" s="12"/>
      <c r="AD3578" s="12"/>
      <c r="AE3578" s="12"/>
      <c r="AF3578"/>
      <c r="AH3578"/>
      <c r="AI3578"/>
      <c r="AJ3578"/>
      <c r="AK3578"/>
      <c r="AL3578"/>
      <c r="AM3578"/>
      <c r="AN3578"/>
      <c r="AO3578"/>
      <c r="AP3578"/>
      <c r="AQ3578"/>
      <c r="AR3578"/>
      <c r="AS3578"/>
    </row>
    <row r="3579" spans="1:45" x14ac:dyDescent="0.25">
      <c r="A3579" s="110"/>
      <c r="B3579" s="110"/>
      <c r="R3579" s="82"/>
      <c r="S3579"/>
      <c r="T3579"/>
      <c r="U3579"/>
      <c r="V3579" s="12"/>
      <c r="W3579" s="12"/>
      <c r="X3579" s="12"/>
      <c r="Y3579" s="12"/>
      <c r="AA3579" s="12"/>
      <c r="AB3579" s="12"/>
      <c r="AC3579" s="12"/>
      <c r="AD3579" s="12"/>
      <c r="AE3579" s="12"/>
      <c r="AF3579"/>
      <c r="AH3579"/>
      <c r="AI3579"/>
      <c r="AJ3579"/>
      <c r="AK3579"/>
      <c r="AL3579"/>
      <c r="AM3579"/>
      <c r="AN3579"/>
      <c r="AO3579"/>
      <c r="AP3579"/>
      <c r="AQ3579"/>
      <c r="AR3579"/>
      <c r="AS3579"/>
    </row>
    <row r="3580" spans="1:45" x14ac:dyDescent="0.25">
      <c r="A3580" s="110"/>
      <c r="B3580" s="110"/>
      <c r="R3580" s="82"/>
      <c r="S3580"/>
      <c r="T3580"/>
      <c r="U3580"/>
      <c r="V3580" s="12"/>
      <c r="W3580" s="12"/>
      <c r="X3580" s="12"/>
      <c r="Y3580" s="12"/>
      <c r="AA3580" s="12"/>
      <c r="AB3580" s="12"/>
      <c r="AC3580" s="12"/>
      <c r="AD3580" s="12"/>
      <c r="AE3580" s="12"/>
      <c r="AF3580"/>
      <c r="AH3580"/>
      <c r="AI3580"/>
      <c r="AJ3580"/>
      <c r="AK3580"/>
      <c r="AL3580"/>
      <c r="AM3580"/>
      <c r="AN3580"/>
      <c r="AO3580"/>
      <c r="AP3580"/>
      <c r="AQ3580"/>
      <c r="AR3580"/>
      <c r="AS3580"/>
    </row>
    <row r="3581" spans="1:45" x14ac:dyDescent="0.25">
      <c r="A3581" s="110"/>
      <c r="B3581" s="110"/>
      <c r="R3581" s="82"/>
      <c r="S3581"/>
      <c r="T3581"/>
      <c r="U3581"/>
      <c r="V3581" s="12"/>
      <c r="W3581" s="12"/>
      <c r="X3581" s="12"/>
      <c r="Y3581" s="12"/>
      <c r="AA3581" s="12"/>
      <c r="AB3581" s="12"/>
      <c r="AC3581" s="12"/>
      <c r="AD3581" s="12"/>
      <c r="AE3581" s="12"/>
      <c r="AF3581"/>
      <c r="AH3581"/>
      <c r="AI3581"/>
      <c r="AJ3581"/>
      <c r="AK3581"/>
      <c r="AL3581"/>
      <c r="AM3581"/>
      <c r="AN3581"/>
      <c r="AO3581"/>
      <c r="AP3581"/>
      <c r="AQ3581"/>
      <c r="AR3581"/>
      <c r="AS3581"/>
    </row>
    <row r="3582" spans="1:45" x14ac:dyDescent="0.25">
      <c r="A3582" s="110"/>
      <c r="B3582" s="110"/>
      <c r="R3582" s="82"/>
      <c r="S3582"/>
      <c r="T3582"/>
      <c r="U3582"/>
      <c r="V3582" s="12"/>
      <c r="W3582" s="12"/>
      <c r="X3582" s="12"/>
      <c r="Y3582" s="12"/>
      <c r="AA3582" s="12"/>
      <c r="AB3582" s="12"/>
      <c r="AC3582" s="12"/>
      <c r="AD3582" s="12"/>
      <c r="AE3582" s="12"/>
      <c r="AF3582"/>
      <c r="AH3582"/>
      <c r="AI3582"/>
      <c r="AJ3582"/>
      <c r="AK3582"/>
      <c r="AL3582"/>
      <c r="AM3582"/>
      <c r="AN3582"/>
      <c r="AO3582"/>
      <c r="AP3582"/>
      <c r="AQ3582"/>
      <c r="AR3582"/>
      <c r="AS3582"/>
    </row>
    <row r="3583" spans="1:45" x14ac:dyDescent="0.25">
      <c r="A3583" s="110"/>
      <c r="B3583" s="110"/>
      <c r="R3583" s="82"/>
      <c r="S3583"/>
      <c r="T3583"/>
      <c r="U3583"/>
      <c r="V3583" s="12"/>
      <c r="W3583" s="12"/>
      <c r="X3583" s="12"/>
      <c r="Y3583" s="12"/>
      <c r="AA3583" s="12"/>
      <c r="AB3583" s="12"/>
      <c r="AC3583" s="12"/>
      <c r="AD3583" s="12"/>
      <c r="AE3583" s="12"/>
      <c r="AF3583"/>
      <c r="AH3583"/>
      <c r="AI3583"/>
      <c r="AJ3583"/>
      <c r="AK3583"/>
      <c r="AL3583"/>
      <c r="AM3583"/>
      <c r="AN3583"/>
      <c r="AO3583"/>
      <c r="AP3583"/>
      <c r="AQ3583"/>
      <c r="AR3583"/>
      <c r="AS3583"/>
    </row>
    <row r="3584" spans="1:45" x14ac:dyDescent="0.25">
      <c r="A3584" s="110"/>
      <c r="B3584" s="110"/>
      <c r="R3584" s="82"/>
      <c r="S3584"/>
      <c r="T3584"/>
      <c r="U3584"/>
      <c r="V3584" s="12"/>
      <c r="W3584" s="12"/>
      <c r="X3584" s="12"/>
      <c r="Y3584" s="12"/>
      <c r="AA3584" s="12"/>
      <c r="AB3584" s="12"/>
      <c r="AC3584" s="12"/>
      <c r="AD3584" s="12"/>
      <c r="AE3584" s="12"/>
      <c r="AF3584"/>
      <c r="AH3584"/>
      <c r="AI3584"/>
      <c r="AJ3584"/>
      <c r="AK3584"/>
      <c r="AL3584"/>
      <c r="AM3584"/>
      <c r="AN3584"/>
      <c r="AO3584"/>
      <c r="AP3584"/>
      <c r="AQ3584"/>
      <c r="AR3584"/>
      <c r="AS3584"/>
    </row>
    <row r="3585" spans="1:45" x14ac:dyDescent="0.25">
      <c r="A3585" s="110"/>
      <c r="B3585" s="110"/>
      <c r="R3585" s="82"/>
      <c r="S3585"/>
      <c r="T3585"/>
      <c r="U3585"/>
      <c r="V3585" s="12"/>
      <c r="W3585" s="12"/>
      <c r="X3585" s="12"/>
      <c r="Y3585" s="12"/>
      <c r="AA3585" s="12"/>
      <c r="AB3585" s="12"/>
      <c r="AC3585" s="12"/>
      <c r="AD3585" s="12"/>
      <c r="AE3585" s="12"/>
      <c r="AF3585"/>
      <c r="AH3585"/>
      <c r="AI3585"/>
      <c r="AJ3585"/>
      <c r="AK3585"/>
      <c r="AL3585"/>
      <c r="AM3585"/>
      <c r="AN3585"/>
      <c r="AO3585"/>
      <c r="AP3585"/>
      <c r="AQ3585"/>
      <c r="AR3585"/>
      <c r="AS3585"/>
    </row>
    <row r="3586" spans="1:45" x14ac:dyDescent="0.25">
      <c r="A3586" s="110"/>
      <c r="B3586" s="110"/>
      <c r="R3586" s="82"/>
      <c r="S3586"/>
      <c r="T3586"/>
      <c r="U3586"/>
      <c r="V3586" s="12"/>
      <c r="W3586" s="12"/>
      <c r="X3586" s="12"/>
      <c r="Y3586" s="12"/>
      <c r="AA3586" s="12"/>
      <c r="AB3586" s="12"/>
      <c r="AC3586" s="12"/>
      <c r="AD3586" s="12"/>
      <c r="AE3586" s="12"/>
      <c r="AF3586"/>
      <c r="AH3586"/>
      <c r="AI3586"/>
      <c r="AJ3586"/>
      <c r="AK3586"/>
      <c r="AL3586"/>
      <c r="AM3586"/>
      <c r="AN3586"/>
      <c r="AO3586"/>
      <c r="AP3586"/>
      <c r="AQ3586"/>
      <c r="AR3586"/>
      <c r="AS3586"/>
    </row>
    <row r="3587" spans="1:45" x14ac:dyDescent="0.25">
      <c r="A3587" s="110"/>
      <c r="B3587" s="110"/>
      <c r="R3587" s="82"/>
      <c r="S3587"/>
      <c r="T3587"/>
      <c r="U3587"/>
      <c r="V3587" s="12"/>
      <c r="W3587" s="12"/>
      <c r="X3587" s="12"/>
      <c r="Y3587" s="12"/>
      <c r="AA3587" s="12"/>
      <c r="AB3587" s="12"/>
      <c r="AC3587" s="12"/>
      <c r="AD3587" s="12"/>
      <c r="AE3587" s="12"/>
      <c r="AF3587"/>
      <c r="AH3587"/>
      <c r="AI3587"/>
      <c r="AJ3587"/>
      <c r="AK3587"/>
      <c r="AL3587"/>
      <c r="AM3587"/>
      <c r="AN3587"/>
      <c r="AO3587"/>
      <c r="AP3587"/>
      <c r="AQ3587"/>
      <c r="AR3587"/>
      <c r="AS3587"/>
    </row>
    <row r="3588" spans="1:45" x14ac:dyDescent="0.25">
      <c r="A3588" s="110"/>
      <c r="B3588" s="110"/>
      <c r="R3588" s="82"/>
      <c r="S3588"/>
      <c r="T3588"/>
      <c r="U3588"/>
      <c r="V3588" s="12"/>
      <c r="W3588" s="12"/>
      <c r="X3588" s="12"/>
      <c r="Y3588" s="12"/>
      <c r="AA3588" s="12"/>
      <c r="AB3588" s="12"/>
      <c r="AC3588" s="12"/>
      <c r="AD3588" s="12"/>
      <c r="AE3588" s="12"/>
      <c r="AF3588"/>
      <c r="AH3588"/>
      <c r="AI3588"/>
      <c r="AJ3588"/>
      <c r="AK3588"/>
      <c r="AL3588"/>
      <c r="AM3588"/>
      <c r="AN3588"/>
      <c r="AO3588"/>
      <c r="AP3588"/>
      <c r="AQ3588"/>
      <c r="AR3588"/>
      <c r="AS3588"/>
    </row>
    <row r="3589" spans="1:45" x14ac:dyDescent="0.25">
      <c r="A3589" s="110"/>
      <c r="B3589" s="110"/>
      <c r="R3589" s="82"/>
      <c r="S3589"/>
      <c r="T3589"/>
      <c r="U3589"/>
      <c r="V3589" s="12"/>
      <c r="W3589" s="12"/>
      <c r="X3589" s="12"/>
      <c r="Y3589" s="12"/>
      <c r="AA3589" s="12"/>
      <c r="AB3589" s="12"/>
      <c r="AC3589" s="12"/>
      <c r="AD3589" s="12"/>
      <c r="AE3589" s="12"/>
      <c r="AF3589"/>
      <c r="AH3589"/>
      <c r="AI3589"/>
      <c r="AJ3589"/>
      <c r="AK3589"/>
      <c r="AL3589"/>
      <c r="AM3589"/>
      <c r="AN3589"/>
      <c r="AO3589"/>
      <c r="AP3589"/>
      <c r="AQ3589"/>
      <c r="AR3589"/>
      <c r="AS3589"/>
    </row>
    <row r="3590" spans="1:45" x14ac:dyDescent="0.25">
      <c r="A3590" s="110"/>
      <c r="B3590" s="110"/>
      <c r="R3590" s="82"/>
      <c r="S3590"/>
      <c r="T3590"/>
      <c r="U3590"/>
      <c r="V3590" s="12"/>
      <c r="W3590" s="12"/>
      <c r="X3590" s="12"/>
      <c r="Y3590" s="12"/>
      <c r="AA3590" s="12"/>
      <c r="AB3590" s="12"/>
      <c r="AC3590" s="12"/>
      <c r="AD3590" s="12"/>
      <c r="AE3590" s="12"/>
      <c r="AF3590"/>
      <c r="AH3590"/>
      <c r="AI3590"/>
      <c r="AJ3590"/>
      <c r="AK3590"/>
      <c r="AL3590"/>
      <c r="AM3590"/>
      <c r="AN3590"/>
      <c r="AO3590"/>
      <c r="AP3590"/>
      <c r="AQ3590"/>
      <c r="AR3590"/>
      <c r="AS3590"/>
    </row>
    <row r="3591" spans="1:45" x14ac:dyDescent="0.25">
      <c r="A3591" s="110"/>
      <c r="B3591" s="110"/>
      <c r="R3591" s="82"/>
      <c r="S3591"/>
      <c r="T3591"/>
      <c r="U3591"/>
      <c r="V3591" s="12"/>
      <c r="W3591" s="12"/>
      <c r="X3591" s="12"/>
      <c r="Y3591" s="12"/>
      <c r="AA3591" s="12"/>
      <c r="AB3591" s="12"/>
      <c r="AC3591" s="12"/>
      <c r="AD3591" s="12"/>
      <c r="AE3591" s="12"/>
      <c r="AF3591"/>
      <c r="AH3591"/>
      <c r="AI3591"/>
      <c r="AJ3591"/>
      <c r="AK3591"/>
      <c r="AL3591"/>
      <c r="AM3591"/>
      <c r="AN3591"/>
      <c r="AO3591"/>
      <c r="AP3591"/>
      <c r="AQ3591"/>
      <c r="AR3591"/>
      <c r="AS3591"/>
    </row>
    <row r="3592" spans="1:45" x14ac:dyDescent="0.25">
      <c r="A3592" s="110"/>
      <c r="B3592" s="110"/>
      <c r="R3592" s="82"/>
      <c r="S3592"/>
      <c r="T3592"/>
      <c r="U3592"/>
      <c r="V3592" s="12"/>
      <c r="W3592" s="12"/>
      <c r="X3592" s="12"/>
      <c r="Y3592" s="12"/>
      <c r="AA3592" s="12"/>
      <c r="AB3592" s="12"/>
      <c r="AC3592" s="12"/>
      <c r="AD3592" s="12"/>
      <c r="AE3592" s="12"/>
      <c r="AF3592"/>
      <c r="AH3592"/>
      <c r="AI3592"/>
      <c r="AJ3592"/>
      <c r="AK3592"/>
      <c r="AL3592"/>
      <c r="AM3592"/>
      <c r="AN3592"/>
      <c r="AO3592"/>
      <c r="AP3592"/>
      <c r="AQ3592"/>
      <c r="AR3592"/>
      <c r="AS3592"/>
    </row>
    <row r="3593" spans="1:45" x14ac:dyDescent="0.25">
      <c r="A3593" s="110"/>
      <c r="B3593" s="110"/>
      <c r="R3593" s="82"/>
      <c r="S3593"/>
      <c r="T3593"/>
      <c r="U3593"/>
      <c r="V3593" s="12"/>
      <c r="W3593" s="12"/>
      <c r="X3593" s="12"/>
      <c r="Y3593" s="12"/>
      <c r="AA3593" s="12"/>
      <c r="AB3593" s="12"/>
      <c r="AC3593" s="12"/>
      <c r="AD3593" s="12"/>
      <c r="AE3593" s="12"/>
      <c r="AF3593"/>
      <c r="AH3593"/>
      <c r="AI3593"/>
      <c r="AJ3593"/>
      <c r="AK3593"/>
      <c r="AL3593"/>
      <c r="AM3593"/>
      <c r="AN3593"/>
      <c r="AO3593"/>
      <c r="AP3593"/>
      <c r="AQ3593"/>
      <c r="AR3593"/>
      <c r="AS3593"/>
    </row>
    <row r="3594" spans="1:45" x14ac:dyDescent="0.25">
      <c r="A3594" s="110"/>
      <c r="B3594" s="110"/>
      <c r="R3594" s="82"/>
      <c r="S3594"/>
      <c r="T3594"/>
      <c r="U3594"/>
      <c r="V3594" s="12"/>
      <c r="W3594" s="12"/>
      <c r="X3594" s="12"/>
      <c r="Y3594" s="12"/>
      <c r="AA3594" s="12"/>
      <c r="AB3594" s="12"/>
      <c r="AC3594" s="12"/>
      <c r="AD3594" s="12"/>
      <c r="AE3594" s="12"/>
      <c r="AF3594"/>
      <c r="AH3594"/>
      <c r="AI3594"/>
      <c r="AJ3594"/>
      <c r="AK3594"/>
      <c r="AL3594"/>
      <c r="AM3594"/>
      <c r="AN3594"/>
      <c r="AO3594"/>
      <c r="AP3594"/>
      <c r="AQ3594"/>
      <c r="AR3594"/>
      <c r="AS3594"/>
    </row>
    <row r="3595" spans="1:45" x14ac:dyDescent="0.25">
      <c r="A3595" s="110"/>
      <c r="B3595" s="110"/>
      <c r="R3595" s="82"/>
      <c r="S3595"/>
      <c r="T3595"/>
      <c r="U3595"/>
      <c r="V3595" s="12"/>
      <c r="W3595" s="12"/>
      <c r="X3595" s="12"/>
      <c r="Y3595" s="12"/>
      <c r="AA3595" s="12"/>
      <c r="AB3595" s="12"/>
      <c r="AC3595" s="12"/>
      <c r="AD3595" s="12"/>
      <c r="AE3595" s="12"/>
      <c r="AF3595"/>
      <c r="AH3595"/>
      <c r="AI3595"/>
      <c r="AJ3595"/>
      <c r="AK3595"/>
      <c r="AL3595"/>
      <c r="AM3595"/>
      <c r="AN3595"/>
      <c r="AO3595"/>
      <c r="AP3595"/>
      <c r="AQ3595"/>
      <c r="AR3595"/>
      <c r="AS3595"/>
    </row>
    <row r="3596" spans="1:45" x14ac:dyDescent="0.25">
      <c r="A3596" s="110"/>
      <c r="B3596" s="110"/>
      <c r="R3596" s="82"/>
      <c r="S3596"/>
      <c r="T3596"/>
      <c r="U3596"/>
      <c r="V3596" s="12"/>
      <c r="W3596" s="12"/>
      <c r="X3596" s="12"/>
      <c r="Y3596" s="12"/>
      <c r="AA3596" s="12"/>
      <c r="AB3596" s="12"/>
      <c r="AC3596" s="12"/>
      <c r="AD3596" s="12"/>
      <c r="AE3596" s="12"/>
      <c r="AF3596"/>
      <c r="AH3596"/>
      <c r="AI3596"/>
      <c r="AJ3596"/>
      <c r="AK3596"/>
      <c r="AL3596"/>
      <c r="AM3596"/>
      <c r="AN3596"/>
      <c r="AO3596"/>
      <c r="AP3596"/>
      <c r="AQ3596"/>
      <c r="AR3596"/>
      <c r="AS3596"/>
    </row>
    <row r="3597" spans="1:45" x14ac:dyDescent="0.25">
      <c r="A3597" s="110"/>
      <c r="B3597" s="110"/>
      <c r="R3597" s="82"/>
      <c r="S3597"/>
      <c r="T3597"/>
      <c r="U3597"/>
      <c r="V3597" s="12"/>
      <c r="W3597" s="12"/>
      <c r="X3597" s="12"/>
      <c r="Y3597" s="12"/>
      <c r="AA3597" s="12"/>
      <c r="AB3597" s="12"/>
      <c r="AC3597" s="12"/>
      <c r="AD3597" s="12"/>
      <c r="AE3597" s="12"/>
      <c r="AF3597"/>
      <c r="AH3597"/>
      <c r="AI3597"/>
      <c r="AJ3597"/>
      <c r="AK3597"/>
      <c r="AL3597"/>
      <c r="AM3597"/>
      <c r="AN3597"/>
      <c r="AO3597"/>
      <c r="AP3597"/>
      <c r="AQ3597"/>
      <c r="AR3597"/>
      <c r="AS3597"/>
    </row>
    <row r="3598" spans="1:45" x14ac:dyDescent="0.25">
      <c r="A3598" s="110"/>
      <c r="B3598" s="110"/>
      <c r="R3598" s="82"/>
      <c r="S3598"/>
      <c r="T3598"/>
      <c r="U3598"/>
      <c r="V3598" s="12"/>
      <c r="W3598" s="12"/>
      <c r="X3598" s="12"/>
      <c r="Y3598" s="12"/>
      <c r="AA3598" s="12"/>
      <c r="AB3598" s="12"/>
      <c r="AC3598" s="12"/>
      <c r="AD3598" s="12"/>
      <c r="AE3598" s="12"/>
      <c r="AF3598"/>
      <c r="AH3598"/>
      <c r="AI3598"/>
      <c r="AJ3598"/>
      <c r="AK3598"/>
      <c r="AL3598"/>
      <c r="AM3598"/>
      <c r="AN3598"/>
      <c r="AO3598"/>
      <c r="AP3598"/>
      <c r="AQ3598"/>
      <c r="AR3598"/>
      <c r="AS3598"/>
    </row>
    <row r="3599" spans="1:45" x14ac:dyDescent="0.25">
      <c r="A3599" s="110"/>
      <c r="B3599" s="110"/>
      <c r="R3599" s="82"/>
      <c r="S3599"/>
      <c r="T3599"/>
      <c r="U3599"/>
      <c r="V3599" s="12"/>
      <c r="W3599" s="12"/>
      <c r="X3599" s="12"/>
      <c r="Y3599" s="12"/>
      <c r="AA3599" s="12"/>
      <c r="AB3599" s="12"/>
      <c r="AC3599" s="12"/>
      <c r="AD3599" s="12"/>
      <c r="AE3599" s="12"/>
      <c r="AF3599"/>
      <c r="AH3599"/>
      <c r="AI3599"/>
      <c r="AJ3599"/>
      <c r="AK3599"/>
      <c r="AL3599"/>
      <c r="AM3599"/>
      <c r="AN3599"/>
      <c r="AO3599"/>
      <c r="AP3599"/>
      <c r="AQ3599"/>
      <c r="AR3599"/>
      <c r="AS3599"/>
    </row>
    <row r="3600" spans="1:45" x14ac:dyDescent="0.25">
      <c r="A3600" s="110"/>
      <c r="B3600" s="110"/>
      <c r="R3600" s="82"/>
      <c r="S3600"/>
      <c r="T3600"/>
      <c r="U3600"/>
      <c r="V3600" s="12"/>
      <c r="W3600" s="12"/>
      <c r="X3600" s="12"/>
      <c r="Y3600" s="12"/>
      <c r="AA3600" s="12"/>
      <c r="AB3600" s="12"/>
      <c r="AC3600" s="12"/>
      <c r="AD3600" s="12"/>
      <c r="AE3600" s="12"/>
      <c r="AF3600"/>
      <c r="AH3600"/>
      <c r="AI3600"/>
      <c r="AJ3600"/>
      <c r="AK3600"/>
      <c r="AL3600"/>
      <c r="AM3600"/>
      <c r="AN3600"/>
      <c r="AO3600"/>
      <c r="AP3600"/>
      <c r="AQ3600"/>
      <c r="AR3600"/>
      <c r="AS3600"/>
    </row>
    <row r="3601" spans="1:45" x14ac:dyDescent="0.25">
      <c r="A3601" s="110"/>
      <c r="B3601" s="110"/>
      <c r="R3601" s="82"/>
      <c r="S3601"/>
      <c r="T3601"/>
      <c r="U3601"/>
      <c r="V3601" s="12"/>
      <c r="W3601" s="12"/>
      <c r="X3601" s="12"/>
      <c r="Y3601" s="12"/>
      <c r="AA3601" s="12"/>
      <c r="AB3601" s="12"/>
      <c r="AC3601" s="12"/>
      <c r="AD3601" s="12"/>
      <c r="AE3601" s="12"/>
      <c r="AF3601"/>
      <c r="AH3601"/>
      <c r="AI3601"/>
      <c r="AJ3601"/>
      <c r="AK3601"/>
      <c r="AL3601"/>
      <c r="AM3601"/>
      <c r="AN3601"/>
      <c r="AO3601"/>
      <c r="AP3601"/>
      <c r="AQ3601"/>
      <c r="AR3601"/>
      <c r="AS3601"/>
    </row>
    <row r="3602" spans="1:45" x14ac:dyDescent="0.25">
      <c r="A3602" s="110"/>
      <c r="B3602" s="110"/>
      <c r="R3602" s="82"/>
      <c r="S3602"/>
      <c r="T3602"/>
      <c r="U3602"/>
      <c r="V3602" s="12"/>
      <c r="W3602" s="12"/>
      <c r="X3602" s="12"/>
      <c r="Y3602" s="12"/>
      <c r="AA3602" s="12"/>
      <c r="AB3602" s="12"/>
      <c r="AC3602" s="12"/>
      <c r="AD3602" s="12"/>
      <c r="AE3602" s="12"/>
      <c r="AF3602"/>
      <c r="AH3602"/>
      <c r="AI3602"/>
      <c r="AJ3602"/>
      <c r="AK3602"/>
      <c r="AL3602"/>
      <c r="AM3602"/>
      <c r="AN3602"/>
      <c r="AO3602"/>
      <c r="AP3602"/>
      <c r="AQ3602"/>
      <c r="AR3602"/>
      <c r="AS3602"/>
    </row>
    <row r="3603" spans="1:45" x14ac:dyDescent="0.25">
      <c r="A3603" s="110"/>
      <c r="B3603" s="110"/>
      <c r="R3603" s="82"/>
      <c r="S3603"/>
      <c r="T3603"/>
      <c r="U3603"/>
      <c r="V3603" s="12"/>
      <c r="W3603" s="12"/>
      <c r="X3603" s="12"/>
      <c r="Y3603" s="12"/>
      <c r="AA3603" s="12"/>
      <c r="AB3603" s="12"/>
      <c r="AC3603" s="12"/>
      <c r="AD3603" s="12"/>
      <c r="AE3603" s="12"/>
      <c r="AF3603"/>
      <c r="AH3603"/>
      <c r="AI3603"/>
      <c r="AJ3603"/>
      <c r="AK3603"/>
      <c r="AL3603"/>
      <c r="AM3603"/>
      <c r="AN3603"/>
      <c r="AO3603"/>
      <c r="AP3603"/>
      <c r="AQ3603"/>
      <c r="AR3603"/>
      <c r="AS3603"/>
    </row>
    <row r="3604" spans="1:45" x14ac:dyDescent="0.25">
      <c r="A3604" s="110"/>
      <c r="B3604" s="110"/>
      <c r="R3604" s="82"/>
      <c r="S3604"/>
      <c r="T3604"/>
      <c r="U3604"/>
      <c r="V3604" s="12"/>
      <c r="W3604" s="12"/>
      <c r="X3604" s="12"/>
      <c r="Y3604" s="12"/>
      <c r="AA3604" s="12"/>
      <c r="AB3604" s="12"/>
      <c r="AC3604" s="12"/>
      <c r="AD3604" s="12"/>
      <c r="AE3604" s="12"/>
      <c r="AF3604"/>
      <c r="AH3604"/>
      <c r="AI3604"/>
      <c r="AJ3604"/>
      <c r="AK3604"/>
      <c r="AL3604"/>
      <c r="AM3604"/>
      <c r="AN3604"/>
      <c r="AO3604"/>
      <c r="AP3604"/>
      <c r="AQ3604"/>
      <c r="AR3604"/>
      <c r="AS3604"/>
    </row>
    <row r="3605" spans="1:45" x14ac:dyDescent="0.25">
      <c r="A3605" s="110"/>
      <c r="B3605" s="110"/>
      <c r="R3605" s="82"/>
      <c r="S3605"/>
      <c r="T3605"/>
      <c r="U3605"/>
      <c r="V3605" s="12"/>
      <c r="W3605" s="12"/>
      <c r="X3605" s="12"/>
      <c r="Y3605" s="12"/>
      <c r="AA3605" s="12"/>
      <c r="AB3605" s="12"/>
      <c r="AC3605" s="12"/>
      <c r="AD3605" s="12"/>
      <c r="AE3605" s="12"/>
      <c r="AF3605"/>
      <c r="AH3605"/>
      <c r="AI3605"/>
      <c r="AJ3605"/>
      <c r="AK3605"/>
      <c r="AL3605"/>
      <c r="AM3605"/>
      <c r="AN3605"/>
      <c r="AO3605"/>
      <c r="AP3605"/>
      <c r="AQ3605"/>
      <c r="AR3605"/>
      <c r="AS3605"/>
    </row>
    <row r="3606" spans="1:45" x14ac:dyDescent="0.25">
      <c r="A3606" s="110"/>
      <c r="B3606" s="110"/>
      <c r="R3606" s="82"/>
      <c r="S3606"/>
      <c r="T3606"/>
      <c r="U3606"/>
      <c r="V3606" s="12"/>
      <c r="W3606" s="12"/>
      <c r="X3606" s="12"/>
      <c r="Y3606" s="12"/>
      <c r="AA3606" s="12"/>
      <c r="AB3606" s="12"/>
      <c r="AC3606" s="12"/>
      <c r="AD3606" s="12"/>
      <c r="AE3606" s="12"/>
      <c r="AF3606"/>
      <c r="AH3606"/>
      <c r="AI3606"/>
      <c r="AJ3606"/>
      <c r="AK3606"/>
      <c r="AL3606"/>
      <c r="AM3606"/>
      <c r="AN3606"/>
      <c r="AO3606"/>
      <c r="AP3606"/>
      <c r="AQ3606"/>
      <c r="AR3606"/>
      <c r="AS3606"/>
    </row>
    <row r="3607" spans="1:45" x14ac:dyDescent="0.25">
      <c r="A3607" s="110"/>
      <c r="B3607" s="110"/>
      <c r="R3607" s="82"/>
      <c r="S3607"/>
      <c r="T3607"/>
      <c r="U3607"/>
      <c r="V3607" s="12"/>
      <c r="W3607" s="12"/>
      <c r="X3607" s="12"/>
      <c r="Y3607" s="12"/>
      <c r="AA3607" s="12"/>
      <c r="AB3607" s="12"/>
      <c r="AC3607" s="12"/>
      <c r="AD3607" s="12"/>
      <c r="AE3607" s="12"/>
      <c r="AF3607"/>
      <c r="AH3607"/>
      <c r="AI3607"/>
      <c r="AJ3607"/>
      <c r="AK3607"/>
      <c r="AL3607"/>
      <c r="AM3607"/>
      <c r="AN3607"/>
      <c r="AO3607"/>
      <c r="AP3607"/>
      <c r="AQ3607"/>
      <c r="AR3607"/>
      <c r="AS3607"/>
    </row>
    <row r="3608" spans="1:45" x14ac:dyDescent="0.25">
      <c r="A3608" s="110"/>
      <c r="B3608" s="110"/>
      <c r="R3608" s="82"/>
      <c r="S3608"/>
      <c r="T3608"/>
      <c r="U3608"/>
      <c r="V3608" s="12"/>
      <c r="W3608" s="12"/>
      <c r="X3608" s="12"/>
      <c r="Y3608" s="12"/>
      <c r="AA3608" s="12"/>
      <c r="AB3608" s="12"/>
      <c r="AC3608" s="12"/>
      <c r="AD3608" s="12"/>
      <c r="AE3608" s="12"/>
      <c r="AF3608"/>
      <c r="AH3608"/>
      <c r="AI3608"/>
      <c r="AJ3608"/>
      <c r="AK3608"/>
      <c r="AL3608"/>
      <c r="AM3608"/>
      <c r="AN3608"/>
      <c r="AO3608"/>
      <c r="AP3608"/>
      <c r="AQ3608"/>
      <c r="AR3608"/>
      <c r="AS3608"/>
    </row>
    <row r="3609" spans="1:45" x14ac:dyDescent="0.25">
      <c r="A3609" s="110"/>
      <c r="B3609" s="110"/>
      <c r="R3609" s="82"/>
      <c r="S3609"/>
      <c r="T3609"/>
      <c r="U3609"/>
      <c r="V3609" s="12"/>
      <c r="W3609" s="12"/>
      <c r="X3609" s="12"/>
      <c r="Y3609" s="12"/>
      <c r="AA3609" s="12"/>
      <c r="AB3609" s="12"/>
      <c r="AC3609" s="12"/>
      <c r="AD3609" s="12"/>
      <c r="AE3609" s="12"/>
      <c r="AF3609"/>
      <c r="AH3609"/>
      <c r="AI3609"/>
      <c r="AJ3609"/>
      <c r="AK3609"/>
      <c r="AL3609"/>
      <c r="AM3609"/>
      <c r="AN3609"/>
      <c r="AO3609"/>
      <c r="AP3609"/>
      <c r="AQ3609"/>
      <c r="AR3609"/>
      <c r="AS3609"/>
    </row>
    <row r="3610" spans="1:45" x14ac:dyDescent="0.25">
      <c r="A3610" s="110"/>
      <c r="B3610" s="110"/>
      <c r="R3610" s="82"/>
      <c r="S3610"/>
      <c r="T3610"/>
      <c r="U3610"/>
      <c r="V3610" s="12"/>
      <c r="W3610" s="12"/>
      <c r="X3610" s="12"/>
      <c r="Y3610" s="12"/>
      <c r="AA3610" s="12"/>
      <c r="AB3610" s="12"/>
      <c r="AC3610" s="12"/>
      <c r="AD3610" s="12"/>
      <c r="AE3610" s="12"/>
      <c r="AF3610"/>
      <c r="AH3610"/>
      <c r="AI3610"/>
      <c r="AJ3610"/>
      <c r="AK3610"/>
      <c r="AL3610"/>
      <c r="AM3610"/>
      <c r="AN3610"/>
      <c r="AO3610"/>
      <c r="AP3610"/>
      <c r="AQ3610"/>
      <c r="AR3610"/>
      <c r="AS3610"/>
    </row>
    <row r="3611" spans="1:45" x14ac:dyDescent="0.25">
      <c r="A3611" s="110"/>
      <c r="B3611" s="110"/>
      <c r="R3611" s="82"/>
      <c r="S3611"/>
      <c r="T3611"/>
      <c r="U3611"/>
      <c r="V3611" s="12"/>
      <c r="W3611" s="12"/>
      <c r="X3611" s="12"/>
      <c r="Y3611" s="12"/>
      <c r="AA3611" s="12"/>
      <c r="AB3611" s="12"/>
      <c r="AC3611" s="12"/>
      <c r="AD3611" s="12"/>
      <c r="AE3611" s="12"/>
      <c r="AF3611"/>
      <c r="AH3611"/>
      <c r="AI3611"/>
      <c r="AJ3611"/>
      <c r="AK3611"/>
      <c r="AL3611"/>
      <c r="AM3611"/>
      <c r="AN3611"/>
      <c r="AO3611"/>
      <c r="AP3611"/>
      <c r="AQ3611"/>
      <c r="AR3611"/>
      <c r="AS3611"/>
    </row>
    <row r="3612" spans="1:45" x14ac:dyDescent="0.25">
      <c r="A3612" s="110"/>
      <c r="B3612" s="110"/>
      <c r="R3612" s="82"/>
      <c r="S3612"/>
      <c r="T3612"/>
      <c r="U3612"/>
      <c r="V3612" s="12"/>
      <c r="W3612" s="12"/>
      <c r="X3612" s="12"/>
      <c r="Y3612" s="12"/>
      <c r="AA3612" s="12"/>
      <c r="AB3612" s="12"/>
      <c r="AC3612" s="12"/>
      <c r="AD3612" s="12"/>
      <c r="AE3612" s="12"/>
      <c r="AF3612"/>
      <c r="AH3612"/>
      <c r="AI3612"/>
      <c r="AJ3612"/>
      <c r="AK3612"/>
      <c r="AL3612"/>
      <c r="AM3612"/>
      <c r="AN3612"/>
      <c r="AO3612"/>
      <c r="AP3612"/>
      <c r="AQ3612"/>
      <c r="AR3612"/>
      <c r="AS3612"/>
    </row>
    <row r="3613" spans="1:45" x14ac:dyDescent="0.25">
      <c r="A3613" s="110"/>
      <c r="B3613" s="110"/>
      <c r="R3613" s="82"/>
      <c r="S3613"/>
      <c r="T3613"/>
      <c r="U3613"/>
      <c r="V3613" s="12"/>
      <c r="W3613" s="12"/>
      <c r="X3613" s="12"/>
      <c r="Y3613" s="12"/>
      <c r="AA3613" s="12"/>
      <c r="AB3613" s="12"/>
      <c r="AC3613" s="12"/>
      <c r="AD3613" s="12"/>
      <c r="AE3613" s="12"/>
      <c r="AF3613"/>
      <c r="AH3613"/>
      <c r="AI3613"/>
      <c r="AJ3613"/>
      <c r="AK3613"/>
      <c r="AL3613"/>
      <c r="AM3613"/>
      <c r="AN3613"/>
      <c r="AO3613"/>
      <c r="AP3613"/>
      <c r="AQ3613"/>
      <c r="AR3613"/>
      <c r="AS3613"/>
    </row>
    <row r="3614" spans="1:45" x14ac:dyDescent="0.25">
      <c r="A3614" s="110"/>
      <c r="B3614" s="110"/>
      <c r="R3614" s="82"/>
      <c r="S3614"/>
      <c r="T3614"/>
      <c r="U3614"/>
      <c r="V3614" s="12"/>
      <c r="W3614" s="12"/>
      <c r="X3614" s="12"/>
      <c r="Y3614" s="12"/>
      <c r="AA3614" s="12"/>
      <c r="AB3614" s="12"/>
      <c r="AC3614" s="12"/>
      <c r="AD3614" s="12"/>
      <c r="AE3614" s="12"/>
      <c r="AF3614"/>
      <c r="AH3614"/>
      <c r="AI3614"/>
      <c r="AJ3614"/>
      <c r="AK3614"/>
      <c r="AL3614"/>
      <c r="AM3614"/>
      <c r="AN3614"/>
      <c r="AO3614"/>
      <c r="AP3614"/>
      <c r="AQ3614"/>
      <c r="AR3614"/>
      <c r="AS3614"/>
    </row>
    <row r="3615" spans="1:45" x14ac:dyDescent="0.25">
      <c r="A3615" s="110"/>
      <c r="B3615" s="110"/>
      <c r="R3615" s="82"/>
      <c r="S3615"/>
      <c r="T3615"/>
      <c r="U3615"/>
      <c r="V3615" s="12"/>
      <c r="W3615" s="12"/>
      <c r="X3615" s="12"/>
      <c r="Y3615" s="12"/>
      <c r="AA3615" s="12"/>
      <c r="AB3615" s="12"/>
      <c r="AC3615" s="12"/>
      <c r="AD3615" s="12"/>
      <c r="AE3615" s="12"/>
      <c r="AF3615"/>
      <c r="AH3615"/>
      <c r="AI3615"/>
      <c r="AJ3615"/>
      <c r="AK3615"/>
      <c r="AL3615"/>
      <c r="AM3615"/>
      <c r="AN3615"/>
      <c r="AO3615"/>
      <c r="AP3615"/>
      <c r="AQ3615"/>
      <c r="AR3615"/>
      <c r="AS3615"/>
    </row>
    <row r="3616" spans="1:45" x14ac:dyDescent="0.25">
      <c r="A3616" s="110"/>
      <c r="B3616" s="110"/>
      <c r="R3616" s="82"/>
      <c r="S3616"/>
      <c r="T3616"/>
      <c r="U3616"/>
      <c r="V3616" s="12"/>
      <c r="W3616" s="12"/>
      <c r="X3616" s="12"/>
      <c r="Y3616" s="12"/>
      <c r="AA3616" s="12"/>
      <c r="AB3616" s="12"/>
      <c r="AC3616" s="12"/>
      <c r="AD3616" s="12"/>
      <c r="AE3616" s="12"/>
      <c r="AF3616"/>
      <c r="AH3616"/>
      <c r="AI3616"/>
      <c r="AJ3616"/>
      <c r="AK3616"/>
      <c r="AL3616"/>
      <c r="AM3616"/>
      <c r="AN3616"/>
      <c r="AO3616"/>
      <c r="AP3616"/>
      <c r="AQ3616"/>
      <c r="AR3616"/>
      <c r="AS3616"/>
    </row>
    <row r="3617" spans="1:45" x14ac:dyDescent="0.25">
      <c r="A3617" s="110"/>
      <c r="B3617" s="110"/>
      <c r="R3617" s="82"/>
      <c r="S3617"/>
      <c r="T3617"/>
      <c r="U3617"/>
      <c r="V3617" s="12"/>
      <c r="W3617" s="12"/>
      <c r="X3617" s="12"/>
      <c r="Y3617" s="12"/>
      <c r="AA3617" s="12"/>
      <c r="AB3617" s="12"/>
      <c r="AC3617" s="12"/>
      <c r="AD3617" s="12"/>
      <c r="AE3617" s="12"/>
      <c r="AF3617"/>
      <c r="AH3617"/>
      <c r="AI3617"/>
      <c r="AJ3617"/>
      <c r="AK3617"/>
      <c r="AL3617"/>
      <c r="AM3617"/>
      <c r="AN3617"/>
      <c r="AO3617"/>
      <c r="AP3617"/>
      <c r="AQ3617"/>
      <c r="AR3617"/>
      <c r="AS3617"/>
    </row>
    <row r="3618" spans="1:45" x14ac:dyDescent="0.25">
      <c r="A3618" s="110"/>
      <c r="B3618" s="110"/>
      <c r="R3618" s="82"/>
      <c r="S3618"/>
      <c r="T3618"/>
      <c r="U3618"/>
      <c r="V3618" s="12"/>
      <c r="W3618" s="12"/>
      <c r="X3618" s="12"/>
      <c r="Y3618" s="12"/>
      <c r="AA3618" s="12"/>
      <c r="AB3618" s="12"/>
      <c r="AC3618" s="12"/>
      <c r="AD3618" s="12"/>
      <c r="AE3618" s="12"/>
      <c r="AF3618"/>
      <c r="AH3618"/>
      <c r="AI3618"/>
      <c r="AJ3618"/>
      <c r="AK3618"/>
      <c r="AL3618"/>
      <c r="AM3618"/>
      <c r="AN3618"/>
      <c r="AO3618"/>
      <c r="AP3618"/>
      <c r="AQ3618"/>
      <c r="AR3618"/>
      <c r="AS3618"/>
    </row>
    <row r="3619" spans="1:45" x14ac:dyDescent="0.25">
      <c r="A3619" s="110"/>
      <c r="B3619" s="110"/>
      <c r="R3619" s="82"/>
      <c r="S3619"/>
      <c r="T3619"/>
      <c r="U3619"/>
      <c r="V3619" s="12"/>
      <c r="W3619" s="12"/>
      <c r="X3619" s="12"/>
      <c r="Y3619" s="12"/>
      <c r="AA3619" s="12"/>
      <c r="AB3619" s="12"/>
      <c r="AC3619" s="12"/>
      <c r="AD3619" s="12"/>
      <c r="AE3619" s="12"/>
      <c r="AF3619"/>
      <c r="AH3619"/>
      <c r="AI3619"/>
      <c r="AJ3619"/>
      <c r="AK3619"/>
      <c r="AL3619"/>
      <c r="AM3619"/>
      <c r="AN3619"/>
      <c r="AO3619"/>
      <c r="AP3619"/>
      <c r="AQ3619"/>
      <c r="AR3619"/>
      <c r="AS3619"/>
    </row>
    <row r="3620" spans="1:45" x14ac:dyDescent="0.25">
      <c r="A3620" s="110"/>
      <c r="B3620" s="110"/>
      <c r="R3620" s="82"/>
      <c r="S3620"/>
      <c r="T3620"/>
      <c r="U3620"/>
      <c r="V3620" s="12"/>
      <c r="W3620" s="12"/>
      <c r="X3620" s="12"/>
      <c r="Y3620" s="12"/>
      <c r="AA3620" s="12"/>
      <c r="AB3620" s="12"/>
      <c r="AC3620" s="12"/>
      <c r="AD3620" s="12"/>
      <c r="AE3620" s="12"/>
      <c r="AF3620"/>
      <c r="AH3620"/>
      <c r="AI3620"/>
      <c r="AJ3620"/>
      <c r="AK3620"/>
      <c r="AL3620"/>
      <c r="AM3620"/>
      <c r="AN3620"/>
      <c r="AO3620"/>
      <c r="AP3620"/>
      <c r="AQ3620"/>
      <c r="AR3620"/>
      <c r="AS3620"/>
    </row>
    <row r="3621" spans="1:45" x14ac:dyDescent="0.25">
      <c r="A3621" s="110"/>
      <c r="B3621" s="110"/>
      <c r="R3621" s="82"/>
      <c r="S3621"/>
      <c r="T3621"/>
      <c r="U3621"/>
      <c r="V3621" s="12"/>
      <c r="W3621" s="12"/>
      <c r="X3621" s="12"/>
      <c r="Y3621" s="12"/>
      <c r="AA3621" s="12"/>
      <c r="AB3621" s="12"/>
      <c r="AC3621" s="12"/>
      <c r="AD3621" s="12"/>
      <c r="AE3621" s="12"/>
      <c r="AF3621"/>
      <c r="AH3621"/>
      <c r="AI3621"/>
      <c r="AJ3621"/>
      <c r="AK3621"/>
      <c r="AL3621"/>
      <c r="AM3621"/>
      <c r="AN3621"/>
      <c r="AO3621"/>
      <c r="AP3621"/>
      <c r="AQ3621"/>
      <c r="AR3621"/>
      <c r="AS3621"/>
    </row>
    <row r="3622" spans="1:45" x14ac:dyDescent="0.25">
      <c r="A3622" s="110"/>
      <c r="B3622" s="110"/>
      <c r="R3622" s="82"/>
      <c r="S3622"/>
      <c r="T3622"/>
      <c r="U3622"/>
      <c r="V3622" s="12"/>
      <c r="W3622" s="12"/>
      <c r="X3622" s="12"/>
      <c r="Y3622" s="12"/>
      <c r="AA3622" s="12"/>
      <c r="AB3622" s="12"/>
      <c r="AC3622" s="12"/>
      <c r="AD3622" s="12"/>
      <c r="AE3622" s="12"/>
      <c r="AF3622"/>
      <c r="AH3622"/>
      <c r="AI3622"/>
      <c r="AJ3622"/>
      <c r="AK3622"/>
      <c r="AL3622"/>
      <c r="AM3622"/>
      <c r="AN3622"/>
      <c r="AO3622"/>
      <c r="AP3622"/>
      <c r="AQ3622"/>
      <c r="AR3622"/>
      <c r="AS3622"/>
    </row>
    <row r="3623" spans="1:45" x14ac:dyDescent="0.25">
      <c r="A3623" s="110"/>
      <c r="B3623" s="110"/>
      <c r="R3623" s="82"/>
      <c r="S3623"/>
      <c r="T3623"/>
      <c r="U3623"/>
      <c r="V3623" s="12"/>
      <c r="W3623" s="12"/>
      <c r="X3623" s="12"/>
      <c r="Y3623" s="12"/>
      <c r="AA3623" s="12"/>
      <c r="AB3623" s="12"/>
      <c r="AC3623" s="12"/>
      <c r="AD3623" s="12"/>
      <c r="AE3623" s="12"/>
      <c r="AF3623"/>
      <c r="AH3623"/>
      <c r="AI3623"/>
      <c r="AJ3623"/>
      <c r="AK3623"/>
      <c r="AL3623"/>
      <c r="AM3623"/>
      <c r="AN3623"/>
      <c r="AO3623"/>
      <c r="AP3623"/>
      <c r="AQ3623"/>
      <c r="AR3623"/>
      <c r="AS3623"/>
    </row>
    <row r="3624" spans="1:45" x14ac:dyDescent="0.25">
      <c r="A3624" s="110"/>
      <c r="B3624" s="110"/>
      <c r="R3624" s="82"/>
      <c r="S3624"/>
      <c r="T3624"/>
      <c r="U3624"/>
      <c r="V3624" s="12"/>
      <c r="W3624" s="12"/>
      <c r="X3624" s="12"/>
      <c r="Y3624" s="12"/>
      <c r="AA3624" s="12"/>
      <c r="AB3624" s="12"/>
      <c r="AC3624" s="12"/>
      <c r="AD3624" s="12"/>
      <c r="AE3624" s="12"/>
      <c r="AF3624"/>
      <c r="AH3624"/>
      <c r="AI3624"/>
      <c r="AJ3624"/>
      <c r="AK3624"/>
      <c r="AL3624"/>
      <c r="AM3624"/>
      <c r="AN3624"/>
      <c r="AO3624"/>
      <c r="AP3624"/>
      <c r="AQ3624"/>
      <c r="AR3624"/>
      <c r="AS3624"/>
    </row>
    <row r="3625" spans="1:45" x14ac:dyDescent="0.25">
      <c r="A3625" s="110"/>
      <c r="B3625" s="110"/>
      <c r="R3625" s="82"/>
      <c r="S3625"/>
      <c r="T3625"/>
      <c r="U3625"/>
      <c r="V3625" s="12"/>
      <c r="W3625" s="12"/>
      <c r="X3625" s="12"/>
      <c r="Y3625" s="12"/>
      <c r="AA3625" s="12"/>
      <c r="AB3625" s="12"/>
      <c r="AC3625" s="12"/>
      <c r="AD3625" s="12"/>
      <c r="AE3625" s="12"/>
      <c r="AF3625"/>
      <c r="AH3625"/>
      <c r="AI3625"/>
      <c r="AJ3625"/>
      <c r="AK3625"/>
      <c r="AL3625"/>
      <c r="AM3625"/>
      <c r="AN3625"/>
      <c r="AO3625"/>
      <c r="AP3625"/>
      <c r="AQ3625"/>
      <c r="AR3625"/>
      <c r="AS3625"/>
    </row>
    <row r="3626" spans="1:45" x14ac:dyDescent="0.25">
      <c r="A3626" s="110"/>
      <c r="B3626" s="110"/>
      <c r="R3626" s="82"/>
      <c r="S3626"/>
      <c r="T3626"/>
      <c r="U3626"/>
      <c r="V3626" s="12"/>
      <c r="W3626" s="12"/>
      <c r="X3626" s="12"/>
      <c r="Y3626" s="12"/>
      <c r="AA3626" s="12"/>
      <c r="AB3626" s="12"/>
      <c r="AC3626" s="12"/>
      <c r="AD3626" s="12"/>
      <c r="AE3626" s="12"/>
      <c r="AF3626"/>
      <c r="AH3626"/>
      <c r="AI3626"/>
      <c r="AJ3626"/>
      <c r="AK3626"/>
      <c r="AL3626"/>
      <c r="AM3626"/>
      <c r="AN3626"/>
      <c r="AO3626"/>
      <c r="AP3626"/>
      <c r="AQ3626"/>
      <c r="AR3626"/>
      <c r="AS3626"/>
    </row>
    <row r="3627" spans="1:45" x14ac:dyDescent="0.25">
      <c r="A3627" s="110"/>
      <c r="B3627" s="110"/>
      <c r="R3627" s="82"/>
      <c r="S3627"/>
      <c r="T3627"/>
      <c r="U3627"/>
      <c r="V3627" s="12"/>
      <c r="W3627" s="12"/>
      <c r="X3627" s="12"/>
      <c r="Y3627" s="12"/>
      <c r="AA3627" s="12"/>
      <c r="AB3627" s="12"/>
      <c r="AC3627" s="12"/>
      <c r="AD3627" s="12"/>
      <c r="AE3627" s="12"/>
      <c r="AF3627"/>
      <c r="AH3627"/>
      <c r="AI3627"/>
      <c r="AJ3627"/>
      <c r="AK3627"/>
      <c r="AL3627"/>
      <c r="AM3627"/>
      <c r="AN3627"/>
      <c r="AO3627"/>
      <c r="AP3627"/>
      <c r="AQ3627"/>
      <c r="AR3627"/>
      <c r="AS3627"/>
    </row>
    <row r="3628" spans="1:45" x14ac:dyDescent="0.25">
      <c r="A3628" s="110"/>
      <c r="B3628" s="110"/>
      <c r="R3628" s="82"/>
      <c r="S3628"/>
      <c r="T3628"/>
      <c r="U3628"/>
      <c r="V3628" s="12"/>
      <c r="W3628" s="12"/>
      <c r="X3628" s="12"/>
      <c r="Y3628" s="12"/>
      <c r="AA3628" s="12"/>
      <c r="AB3628" s="12"/>
      <c r="AC3628" s="12"/>
      <c r="AD3628" s="12"/>
      <c r="AE3628" s="12"/>
      <c r="AF3628"/>
      <c r="AH3628"/>
      <c r="AI3628"/>
      <c r="AJ3628"/>
      <c r="AK3628"/>
      <c r="AL3628"/>
      <c r="AM3628"/>
      <c r="AN3628"/>
      <c r="AO3628"/>
      <c r="AP3628"/>
      <c r="AQ3628"/>
      <c r="AR3628"/>
      <c r="AS3628"/>
    </row>
    <row r="3629" spans="1:45" x14ac:dyDescent="0.25">
      <c r="A3629" s="110"/>
      <c r="B3629" s="110"/>
      <c r="R3629" s="82"/>
      <c r="S3629"/>
      <c r="T3629"/>
      <c r="U3629"/>
      <c r="V3629" s="12"/>
      <c r="W3629" s="12"/>
      <c r="X3629" s="12"/>
      <c r="Y3629" s="12"/>
      <c r="AA3629" s="12"/>
      <c r="AB3629" s="12"/>
      <c r="AC3629" s="12"/>
      <c r="AD3629" s="12"/>
      <c r="AE3629" s="12"/>
      <c r="AF3629"/>
      <c r="AH3629"/>
      <c r="AI3629"/>
      <c r="AJ3629"/>
      <c r="AK3629"/>
      <c r="AL3629"/>
      <c r="AM3629"/>
      <c r="AN3629"/>
      <c r="AO3629"/>
      <c r="AP3629"/>
      <c r="AQ3629"/>
      <c r="AR3629"/>
      <c r="AS3629"/>
    </row>
    <row r="3630" spans="1:45" x14ac:dyDescent="0.25">
      <c r="A3630" s="110"/>
      <c r="B3630" s="110"/>
      <c r="R3630" s="82"/>
      <c r="S3630"/>
      <c r="T3630"/>
      <c r="U3630"/>
      <c r="V3630" s="12"/>
      <c r="W3630" s="12"/>
      <c r="X3630" s="12"/>
      <c r="Y3630" s="12"/>
      <c r="AA3630" s="12"/>
      <c r="AB3630" s="12"/>
      <c r="AC3630" s="12"/>
      <c r="AD3630" s="12"/>
      <c r="AE3630" s="12"/>
      <c r="AF3630"/>
      <c r="AH3630"/>
      <c r="AI3630"/>
      <c r="AJ3630"/>
      <c r="AK3630"/>
      <c r="AL3630"/>
      <c r="AM3630"/>
      <c r="AN3630"/>
      <c r="AO3630"/>
      <c r="AP3630"/>
      <c r="AQ3630"/>
      <c r="AR3630"/>
      <c r="AS3630"/>
    </row>
    <row r="3631" spans="1:45" x14ac:dyDescent="0.25">
      <c r="A3631" s="110"/>
      <c r="B3631" s="110"/>
      <c r="R3631" s="82"/>
      <c r="S3631"/>
      <c r="T3631"/>
      <c r="U3631"/>
      <c r="V3631" s="12"/>
      <c r="W3631" s="12"/>
      <c r="X3631" s="12"/>
      <c r="Y3631" s="12"/>
      <c r="AA3631" s="12"/>
      <c r="AB3631" s="12"/>
      <c r="AC3631" s="12"/>
      <c r="AD3631" s="12"/>
      <c r="AE3631" s="12"/>
      <c r="AF3631"/>
      <c r="AH3631"/>
      <c r="AI3631"/>
      <c r="AJ3631"/>
      <c r="AK3631"/>
      <c r="AL3631"/>
      <c r="AM3631"/>
      <c r="AN3631"/>
      <c r="AO3631"/>
      <c r="AP3631"/>
      <c r="AQ3631"/>
      <c r="AR3631"/>
      <c r="AS3631"/>
    </row>
    <row r="3632" spans="1:45" x14ac:dyDescent="0.25">
      <c r="A3632" s="110"/>
      <c r="B3632" s="110"/>
      <c r="R3632" s="82"/>
      <c r="S3632"/>
      <c r="T3632"/>
      <c r="U3632"/>
      <c r="V3632" s="12"/>
      <c r="W3632" s="12"/>
      <c r="X3632" s="12"/>
      <c r="Y3632" s="12"/>
      <c r="AA3632" s="12"/>
      <c r="AB3632" s="12"/>
      <c r="AC3632" s="12"/>
      <c r="AD3632" s="12"/>
      <c r="AE3632" s="12"/>
      <c r="AF3632"/>
      <c r="AH3632"/>
      <c r="AI3632"/>
      <c r="AJ3632"/>
      <c r="AK3632"/>
      <c r="AL3632"/>
      <c r="AM3632"/>
      <c r="AN3632"/>
      <c r="AO3632"/>
      <c r="AP3632"/>
      <c r="AQ3632"/>
      <c r="AR3632"/>
      <c r="AS3632"/>
    </row>
    <row r="3633" spans="1:45" x14ac:dyDescent="0.25">
      <c r="A3633" s="110"/>
      <c r="B3633" s="110"/>
      <c r="R3633" s="82"/>
      <c r="S3633"/>
      <c r="T3633"/>
      <c r="U3633"/>
      <c r="V3633" s="12"/>
      <c r="W3633" s="12"/>
      <c r="X3633" s="12"/>
      <c r="Y3633" s="12"/>
      <c r="AA3633" s="12"/>
      <c r="AB3633" s="12"/>
      <c r="AC3633" s="12"/>
      <c r="AD3633" s="12"/>
      <c r="AE3633" s="12"/>
      <c r="AF3633"/>
      <c r="AH3633"/>
      <c r="AI3633"/>
      <c r="AJ3633"/>
      <c r="AK3633"/>
      <c r="AL3633"/>
      <c r="AM3633"/>
      <c r="AN3633"/>
      <c r="AO3633"/>
      <c r="AP3633"/>
      <c r="AQ3633"/>
      <c r="AR3633"/>
      <c r="AS3633"/>
    </row>
    <row r="3634" spans="1:45" x14ac:dyDescent="0.25">
      <c r="A3634" s="110"/>
      <c r="B3634" s="110"/>
      <c r="R3634" s="82"/>
      <c r="S3634"/>
      <c r="T3634"/>
      <c r="U3634"/>
      <c r="V3634" s="12"/>
      <c r="W3634" s="12"/>
      <c r="X3634" s="12"/>
      <c r="Y3634" s="12"/>
      <c r="AA3634" s="12"/>
      <c r="AB3634" s="12"/>
      <c r="AC3634" s="12"/>
      <c r="AD3634" s="12"/>
      <c r="AE3634" s="12"/>
      <c r="AF3634"/>
      <c r="AH3634"/>
      <c r="AI3634"/>
      <c r="AJ3634"/>
      <c r="AK3634"/>
      <c r="AL3634"/>
      <c r="AM3634"/>
      <c r="AN3634"/>
      <c r="AO3634"/>
      <c r="AP3634"/>
      <c r="AQ3634"/>
      <c r="AR3634"/>
      <c r="AS3634"/>
    </row>
    <row r="3635" spans="1:45" x14ac:dyDescent="0.25">
      <c r="A3635" s="110"/>
      <c r="B3635" s="110"/>
      <c r="R3635" s="82"/>
      <c r="S3635"/>
      <c r="T3635"/>
      <c r="U3635"/>
      <c r="V3635" s="12"/>
      <c r="W3635" s="12"/>
      <c r="X3635" s="12"/>
      <c r="Y3635" s="12"/>
      <c r="AA3635" s="12"/>
      <c r="AB3635" s="12"/>
      <c r="AC3635" s="12"/>
      <c r="AD3635" s="12"/>
      <c r="AE3635" s="12"/>
      <c r="AF3635"/>
      <c r="AH3635"/>
      <c r="AI3635"/>
      <c r="AJ3635"/>
      <c r="AK3635"/>
      <c r="AL3635"/>
      <c r="AM3635"/>
      <c r="AN3635"/>
      <c r="AO3635"/>
      <c r="AP3635"/>
      <c r="AQ3635"/>
      <c r="AR3635"/>
      <c r="AS3635"/>
    </row>
    <row r="3636" spans="1:45" x14ac:dyDescent="0.25">
      <c r="A3636" s="110"/>
      <c r="B3636" s="110"/>
      <c r="R3636" s="82"/>
      <c r="S3636"/>
      <c r="T3636"/>
      <c r="U3636"/>
      <c r="V3636" s="12"/>
      <c r="W3636" s="12"/>
      <c r="X3636" s="12"/>
      <c r="Y3636" s="12"/>
      <c r="AA3636" s="12"/>
      <c r="AB3636" s="12"/>
      <c r="AC3636" s="12"/>
      <c r="AD3636" s="12"/>
      <c r="AE3636" s="12"/>
      <c r="AF3636"/>
      <c r="AH3636"/>
      <c r="AI3636"/>
      <c r="AJ3636"/>
      <c r="AK3636"/>
      <c r="AL3636"/>
      <c r="AM3636"/>
      <c r="AN3636"/>
      <c r="AO3636"/>
      <c r="AP3636"/>
      <c r="AQ3636"/>
      <c r="AR3636"/>
      <c r="AS3636"/>
    </row>
    <row r="3637" spans="1:45" x14ac:dyDescent="0.25">
      <c r="A3637" s="110"/>
      <c r="B3637" s="110"/>
      <c r="R3637" s="82"/>
      <c r="S3637"/>
      <c r="T3637"/>
      <c r="U3637"/>
      <c r="V3637" s="12"/>
      <c r="W3637" s="12"/>
      <c r="X3637" s="12"/>
      <c r="Y3637" s="12"/>
      <c r="AA3637" s="12"/>
      <c r="AB3637" s="12"/>
      <c r="AC3637" s="12"/>
      <c r="AD3637" s="12"/>
      <c r="AE3637" s="12"/>
      <c r="AF3637"/>
      <c r="AH3637"/>
      <c r="AI3637"/>
      <c r="AJ3637"/>
      <c r="AK3637"/>
      <c r="AL3637"/>
      <c r="AM3637"/>
      <c r="AN3637"/>
      <c r="AO3637"/>
      <c r="AP3637"/>
      <c r="AQ3637"/>
      <c r="AR3637"/>
      <c r="AS3637"/>
    </row>
    <row r="3638" spans="1:45" x14ac:dyDescent="0.25">
      <c r="A3638" s="110"/>
      <c r="B3638" s="110"/>
      <c r="R3638" s="82"/>
      <c r="S3638"/>
      <c r="T3638"/>
      <c r="U3638"/>
      <c r="V3638" s="12"/>
      <c r="W3638" s="12"/>
      <c r="X3638" s="12"/>
      <c r="Y3638" s="12"/>
      <c r="AA3638" s="12"/>
      <c r="AB3638" s="12"/>
      <c r="AC3638" s="12"/>
      <c r="AD3638" s="12"/>
      <c r="AE3638" s="12"/>
      <c r="AF3638"/>
      <c r="AH3638"/>
      <c r="AI3638"/>
      <c r="AJ3638"/>
      <c r="AK3638"/>
      <c r="AL3638"/>
      <c r="AM3638"/>
      <c r="AN3638"/>
      <c r="AO3638"/>
      <c r="AP3638"/>
      <c r="AQ3638"/>
      <c r="AR3638"/>
      <c r="AS3638"/>
    </row>
    <row r="3639" spans="1:45" x14ac:dyDescent="0.25">
      <c r="A3639" s="110"/>
      <c r="B3639" s="110"/>
      <c r="R3639" s="82"/>
      <c r="S3639"/>
      <c r="T3639"/>
      <c r="U3639"/>
      <c r="V3639" s="12"/>
      <c r="W3639" s="12"/>
      <c r="X3639" s="12"/>
      <c r="Y3639" s="12"/>
      <c r="AA3639" s="12"/>
      <c r="AB3639" s="12"/>
      <c r="AC3639" s="12"/>
      <c r="AD3639" s="12"/>
      <c r="AE3639" s="12"/>
      <c r="AF3639"/>
      <c r="AH3639"/>
      <c r="AI3639"/>
      <c r="AJ3639"/>
      <c r="AK3639"/>
      <c r="AL3639"/>
      <c r="AM3639"/>
      <c r="AN3639"/>
      <c r="AO3639"/>
      <c r="AP3639"/>
      <c r="AQ3639"/>
      <c r="AR3639"/>
      <c r="AS3639"/>
    </row>
    <row r="3640" spans="1:45" x14ac:dyDescent="0.25">
      <c r="A3640" s="110"/>
      <c r="B3640" s="110"/>
      <c r="R3640" s="82"/>
      <c r="S3640"/>
      <c r="T3640"/>
      <c r="U3640"/>
      <c r="V3640" s="12"/>
      <c r="W3640" s="12"/>
      <c r="X3640" s="12"/>
      <c r="Y3640" s="12"/>
      <c r="AA3640" s="12"/>
      <c r="AB3640" s="12"/>
      <c r="AC3640" s="12"/>
      <c r="AD3640" s="12"/>
      <c r="AE3640" s="12"/>
      <c r="AF3640"/>
      <c r="AH3640"/>
      <c r="AI3640"/>
      <c r="AJ3640"/>
      <c r="AK3640"/>
      <c r="AL3640"/>
      <c r="AM3640"/>
      <c r="AN3640"/>
      <c r="AO3640"/>
      <c r="AP3640"/>
      <c r="AQ3640"/>
      <c r="AR3640"/>
      <c r="AS3640"/>
    </row>
    <row r="3641" spans="1:45" x14ac:dyDescent="0.25">
      <c r="A3641" s="110"/>
      <c r="B3641" s="110"/>
      <c r="R3641" s="82"/>
      <c r="S3641"/>
      <c r="T3641"/>
      <c r="U3641"/>
      <c r="V3641" s="12"/>
      <c r="W3641" s="12"/>
      <c r="X3641" s="12"/>
      <c r="Y3641" s="12"/>
      <c r="AA3641" s="12"/>
      <c r="AB3641" s="12"/>
      <c r="AC3641" s="12"/>
      <c r="AD3641" s="12"/>
      <c r="AE3641" s="12"/>
      <c r="AF3641"/>
      <c r="AH3641"/>
      <c r="AI3641"/>
      <c r="AJ3641"/>
      <c r="AK3641"/>
      <c r="AL3641"/>
      <c r="AM3641"/>
      <c r="AN3641"/>
      <c r="AO3641"/>
      <c r="AP3641"/>
      <c r="AQ3641"/>
      <c r="AR3641"/>
      <c r="AS3641"/>
    </row>
    <row r="3642" spans="1:45" x14ac:dyDescent="0.25">
      <c r="A3642" s="110"/>
      <c r="B3642" s="110"/>
      <c r="R3642" s="82"/>
      <c r="S3642"/>
      <c r="T3642"/>
      <c r="U3642"/>
      <c r="V3642" s="12"/>
      <c r="W3642" s="12"/>
      <c r="X3642" s="12"/>
      <c r="Y3642" s="12"/>
      <c r="AA3642" s="12"/>
      <c r="AB3642" s="12"/>
      <c r="AC3642" s="12"/>
      <c r="AD3642" s="12"/>
      <c r="AE3642" s="12"/>
      <c r="AF3642"/>
      <c r="AH3642"/>
      <c r="AI3642"/>
      <c r="AJ3642"/>
      <c r="AK3642"/>
      <c r="AL3642"/>
      <c r="AM3642"/>
      <c r="AN3642"/>
      <c r="AO3642"/>
      <c r="AP3642"/>
      <c r="AQ3642"/>
      <c r="AR3642"/>
      <c r="AS3642"/>
    </row>
    <row r="3643" spans="1:45" x14ac:dyDescent="0.25">
      <c r="A3643" s="110"/>
      <c r="B3643" s="110"/>
      <c r="R3643" s="82"/>
      <c r="S3643"/>
      <c r="T3643"/>
      <c r="U3643"/>
      <c r="V3643" s="12"/>
      <c r="W3643" s="12"/>
      <c r="X3643" s="12"/>
      <c r="Y3643" s="12"/>
      <c r="AA3643" s="12"/>
      <c r="AB3643" s="12"/>
      <c r="AC3643" s="12"/>
      <c r="AD3643" s="12"/>
      <c r="AE3643" s="12"/>
      <c r="AF3643"/>
      <c r="AH3643"/>
      <c r="AI3643"/>
      <c r="AJ3643"/>
      <c r="AK3643"/>
      <c r="AL3643"/>
      <c r="AM3643"/>
      <c r="AN3643"/>
      <c r="AO3643"/>
      <c r="AP3643"/>
      <c r="AQ3643"/>
      <c r="AR3643"/>
      <c r="AS3643"/>
    </row>
    <row r="3644" spans="1:45" x14ac:dyDescent="0.25">
      <c r="A3644" s="110"/>
      <c r="B3644" s="110"/>
      <c r="R3644" s="82"/>
      <c r="S3644"/>
      <c r="T3644"/>
      <c r="U3644"/>
      <c r="V3644" s="12"/>
      <c r="W3644" s="12"/>
      <c r="X3644" s="12"/>
      <c r="Y3644" s="12"/>
      <c r="AA3644" s="12"/>
      <c r="AB3644" s="12"/>
      <c r="AC3644" s="12"/>
      <c r="AD3644" s="12"/>
      <c r="AE3644" s="12"/>
      <c r="AF3644"/>
      <c r="AH3644"/>
      <c r="AI3644"/>
      <c r="AJ3644"/>
      <c r="AK3644"/>
      <c r="AL3644"/>
      <c r="AM3644"/>
      <c r="AN3644"/>
      <c r="AO3644"/>
      <c r="AP3644"/>
      <c r="AQ3644"/>
      <c r="AR3644"/>
      <c r="AS3644"/>
    </row>
    <row r="3645" spans="1:45" x14ac:dyDescent="0.25">
      <c r="A3645" s="110"/>
      <c r="B3645" s="110"/>
      <c r="R3645" s="82"/>
      <c r="S3645"/>
      <c r="T3645"/>
      <c r="U3645"/>
      <c r="V3645" s="12"/>
      <c r="W3645" s="12"/>
      <c r="X3645" s="12"/>
      <c r="Y3645" s="12"/>
      <c r="AA3645" s="12"/>
      <c r="AB3645" s="12"/>
      <c r="AC3645" s="12"/>
      <c r="AD3645" s="12"/>
      <c r="AE3645" s="12"/>
      <c r="AF3645"/>
      <c r="AH3645"/>
      <c r="AI3645"/>
      <c r="AJ3645"/>
      <c r="AK3645"/>
      <c r="AL3645"/>
      <c r="AM3645"/>
      <c r="AN3645"/>
      <c r="AO3645"/>
      <c r="AP3645"/>
      <c r="AQ3645"/>
      <c r="AR3645"/>
      <c r="AS3645"/>
    </row>
    <row r="3646" spans="1:45" x14ac:dyDescent="0.25">
      <c r="A3646" s="110"/>
      <c r="B3646" s="110"/>
      <c r="R3646" s="82"/>
      <c r="S3646"/>
      <c r="T3646"/>
      <c r="U3646"/>
      <c r="V3646" s="12"/>
      <c r="W3646" s="12"/>
      <c r="X3646" s="12"/>
      <c r="Y3646" s="12"/>
      <c r="AA3646" s="12"/>
      <c r="AB3646" s="12"/>
      <c r="AC3646" s="12"/>
      <c r="AD3646" s="12"/>
      <c r="AE3646" s="12"/>
      <c r="AF3646"/>
      <c r="AH3646"/>
      <c r="AI3646"/>
      <c r="AJ3646"/>
      <c r="AK3646"/>
      <c r="AL3646"/>
      <c r="AM3646"/>
      <c r="AN3646"/>
      <c r="AO3646"/>
      <c r="AP3646"/>
      <c r="AQ3646"/>
      <c r="AR3646"/>
      <c r="AS3646"/>
    </row>
    <row r="3647" spans="1:45" x14ac:dyDescent="0.25">
      <c r="A3647" s="110"/>
      <c r="B3647" s="110"/>
      <c r="R3647" s="82"/>
      <c r="S3647"/>
      <c r="T3647"/>
      <c r="U3647"/>
      <c r="V3647" s="12"/>
      <c r="W3647" s="12"/>
      <c r="X3647" s="12"/>
      <c r="Y3647" s="12"/>
      <c r="AA3647" s="12"/>
      <c r="AB3647" s="12"/>
      <c r="AC3647" s="12"/>
      <c r="AD3647" s="12"/>
      <c r="AE3647" s="12"/>
      <c r="AF3647"/>
      <c r="AH3647"/>
      <c r="AI3647"/>
      <c r="AJ3647"/>
      <c r="AK3647"/>
      <c r="AL3647"/>
      <c r="AM3647"/>
      <c r="AN3647"/>
      <c r="AO3647"/>
      <c r="AP3647"/>
      <c r="AQ3647"/>
      <c r="AR3647"/>
      <c r="AS3647"/>
    </row>
    <row r="3648" spans="1:45" x14ac:dyDescent="0.25">
      <c r="A3648" s="110"/>
      <c r="B3648" s="110"/>
      <c r="R3648" s="82"/>
      <c r="S3648"/>
      <c r="T3648"/>
      <c r="U3648"/>
      <c r="V3648" s="12"/>
      <c r="W3648" s="12"/>
      <c r="X3648" s="12"/>
      <c r="Y3648" s="12"/>
      <c r="AA3648" s="12"/>
      <c r="AB3648" s="12"/>
      <c r="AC3648" s="12"/>
      <c r="AD3648" s="12"/>
      <c r="AE3648" s="12"/>
      <c r="AF3648"/>
      <c r="AH3648"/>
      <c r="AI3648"/>
      <c r="AJ3648"/>
      <c r="AK3648"/>
      <c r="AL3648"/>
      <c r="AM3648"/>
      <c r="AN3648"/>
      <c r="AO3648"/>
      <c r="AP3648"/>
      <c r="AQ3648"/>
      <c r="AR3648"/>
      <c r="AS3648"/>
    </row>
    <row r="3649" spans="1:45" x14ac:dyDescent="0.25">
      <c r="A3649" s="110"/>
      <c r="B3649" s="110"/>
      <c r="R3649" s="82"/>
      <c r="S3649"/>
      <c r="T3649"/>
      <c r="U3649"/>
      <c r="V3649" s="12"/>
      <c r="W3649" s="12"/>
      <c r="X3649" s="12"/>
      <c r="Y3649" s="12"/>
      <c r="AA3649" s="12"/>
      <c r="AB3649" s="12"/>
      <c r="AC3649" s="12"/>
      <c r="AD3649" s="12"/>
      <c r="AE3649" s="12"/>
      <c r="AF3649"/>
      <c r="AH3649"/>
      <c r="AI3649"/>
      <c r="AJ3649"/>
      <c r="AK3649"/>
      <c r="AL3649"/>
      <c r="AM3649"/>
      <c r="AN3649"/>
      <c r="AO3649"/>
      <c r="AP3649"/>
      <c r="AQ3649"/>
      <c r="AR3649"/>
      <c r="AS3649"/>
    </row>
    <row r="3650" spans="1:45" x14ac:dyDescent="0.25">
      <c r="A3650" s="110"/>
      <c r="B3650" s="110"/>
      <c r="R3650" s="82"/>
      <c r="S3650"/>
      <c r="T3650"/>
      <c r="U3650"/>
      <c r="V3650" s="12"/>
      <c r="W3650" s="12"/>
      <c r="X3650" s="12"/>
      <c r="Y3650" s="12"/>
      <c r="AA3650" s="12"/>
      <c r="AB3650" s="12"/>
      <c r="AC3650" s="12"/>
      <c r="AD3650" s="12"/>
      <c r="AE3650" s="12"/>
      <c r="AF3650"/>
      <c r="AH3650"/>
      <c r="AI3650"/>
      <c r="AJ3650"/>
      <c r="AK3650"/>
      <c r="AL3650"/>
      <c r="AM3650"/>
      <c r="AN3650"/>
      <c r="AO3650"/>
      <c r="AP3650"/>
      <c r="AQ3650"/>
      <c r="AR3650"/>
      <c r="AS3650"/>
    </row>
    <row r="3651" spans="1:45" x14ac:dyDescent="0.25">
      <c r="A3651" s="110"/>
      <c r="B3651" s="110"/>
      <c r="R3651" s="82"/>
      <c r="S3651"/>
      <c r="T3651"/>
      <c r="U3651"/>
      <c r="V3651" s="12"/>
      <c r="W3651" s="12"/>
      <c r="X3651" s="12"/>
      <c r="Y3651" s="12"/>
      <c r="AA3651" s="12"/>
      <c r="AB3651" s="12"/>
      <c r="AC3651" s="12"/>
      <c r="AD3651" s="12"/>
      <c r="AE3651" s="12"/>
      <c r="AF3651"/>
      <c r="AH3651"/>
      <c r="AI3651"/>
      <c r="AJ3651"/>
      <c r="AK3651"/>
      <c r="AL3651"/>
      <c r="AM3651"/>
      <c r="AN3651"/>
      <c r="AO3651"/>
      <c r="AP3651"/>
      <c r="AQ3651"/>
      <c r="AR3651"/>
      <c r="AS3651"/>
    </row>
    <row r="3652" spans="1:45" x14ac:dyDescent="0.25">
      <c r="A3652" s="110"/>
      <c r="B3652" s="110"/>
      <c r="R3652" s="82"/>
      <c r="S3652"/>
      <c r="T3652"/>
      <c r="U3652"/>
      <c r="V3652" s="12"/>
      <c r="W3652" s="12"/>
      <c r="X3652" s="12"/>
      <c r="Y3652" s="12"/>
      <c r="AA3652" s="12"/>
      <c r="AB3652" s="12"/>
      <c r="AC3652" s="12"/>
      <c r="AD3652" s="12"/>
      <c r="AE3652" s="12"/>
      <c r="AF3652"/>
      <c r="AH3652"/>
      <c r="AI3652"/>
      <c r="AJ3652"/>
      <c r="AK3652"/>
      <c r="AL3652"/>
      <c r="AM3652"/>
      <c r="AN3652"/>
      <c r="AO3652"/>
      <c r="AP3652"/>
      <c r="AQ3652"/>
      <c r="AR3652"/>
      <c r="AS3652"/>
    </row>
    <row r="3653" spans="1:45" x14ac:dyDescent="0.25">
      <c r="A3653" s="110"/>
      <c r="B3653" s="110"/>
      <c r="R3653" s="82"/>
      <c r="S3653"/>
      <c r="T3653"/>
      <c r="U3653"/>
      <c r="V3653" s="12"/>
      <c r="W3653" s="12"/>
      <c r="X3653" s="12"/>
      <c r="Y3653" s="12"/>
      <c r="AA3653" s="12"/>
      <c r="AB3653" s="12"/>
      <c r="AC3653" s="12"/>
      <c r="AD3653" s="12"/>
      <c r="AE3653" s="12"/>
      <c r="AF3653"/>
      <c r="AH3653"/>
      <c r="AI3653"/>
      <c r="AJ3653"/>
      <c r="AK3653"/>
      <c r="AL3653"/>
      <c r="AM3653"/>
      <c r="AN3653"/>
      <c r="AO3653"/>
      <c r="AP3653"/>
      <c r="AQ3653"/>
      <c r="AR3653"/>
      <c r="AS3653"/>
    </row>
    <row r="3654" spans="1:45" x14ac:dyDescent="0.25">
      <c r="A3654" s="110"/>
      <c r="B3654" s="110"/>
      <c r="R3654" s="82"/>
      <c r="S3654"/>
      <c r="T3654"/>
      <c r="U3654"/>
      <c r="V3654" s="12"/>
      <c r="W3654" s="12"/>
      <c r="X3654" s="12"/>
      <c r="Y3654" s="12"/>
      <c r="AA3654" s="12"/>
      <c r="AB3654" s="12"/>
      <c r="AC3654" s="12"/>
      <c r="AD3654" s="12"/>
      <c r="AE3654" s="12"/>
      <c r="AF3654"/>
      <c r="AH3654"/>
      <c r="AI3654"/>
      <c r="AJ3654"/>
      <c r="AK3654"/>
      <c r="AL3654"/>
      <c r="AM3654"/>
      <c r="AN3654"/>
      <c r="AO3654"/>
      <c r="AP3654"/>
      <c r="AQ3654"/>
      <c r="AR3654"/>
      <c r="AS3654"/>
    </row>
    <row r="3655" spans="1:45" x14ac:dyDescent="0.25">
      <c r="A3655" s="110"/>
      <c r="B3655" s="110"/>
      <c r="R3655" s="82"/>
      <c r="S3655"/>
      <c r="T3655"/>
      <c r="U3655"/>
      <c r="V3655" s="12"/>
      <c r="W3655" s="12"/>
      <c r="X3655" s="12"/>
      <c r="Y3655" s="12"/>
      <c r="AA3655" s="12"/>
      <c r="AB3655" s="12"/>
      <c r="AC3655" s="12"/>
      <c r="AD3655" s="12"/>
      <c r="AE3655" s="12"/>
      <c r="AF3655"/>
      <c r="AH3655"/>
      <c r="AI3655"/>
      <c r="AJ3655"/>
      <c r="AK3655"/>
      <c r="AL3655"/>
      <c r="AM3655"/>
      <c r="AN3655"/>
      <c r="AO3655"/>
      <c r="AP3655"/>
      <c r="AQ3655"/>
      <c r="AR3655"/>
      <c r="AS3655"/>
    </row>
    <row r="3656" spans="1:45" x14ac:dyDescent="0.25">
      <c r="A3656" s="110"/>
      <c r="B3656" s="110"/>
      <c r="R3656" s="82"/>
      <c r="S3656"/>
      <c r="T3656"/>
      <c r="U3656"/>
      <c r="V3656" s="12"/>
      <c r="W3656" s="12"/>
      <c r="X3656" s="12"/>
      <c r="Y3656" s="12"/>
      <c r="AA3656" s="12"/>
      <c r="AB3656" s="12"/>
      <c r="AC3656" s="12"/>
      <c r="AD3656" s="12"/>
      <c r="AE3656" s="12"/>
      <c r="AF3656"/>
      <c r="AH3656"/>
      <c r="AI3656"/>
      <c r="AJ3656"/>
      <c r="AK3656"/>
      <c r="AL3656"/>
      <c r="AM3656"/>
      <c r="AN3656"/>
      <c r="AO3656"/>
      <c r="AP3656"/>
      <c r="AQ3656"/>
      <c r="AR3656"/>
      <c r="AS3656"/>
    </row>
    <row r="3657" spans="1:45" x14ac:dyDescent="0.25">
      <c r="A3657" s="110"/>
      <c r="B3657" s="110"/>
      <c r="R3657" s="82"/>
      <c r="S3657"/>
      <c r="T3657"/>
      <c r="U3657"/>
      <c r="V3657" s="12"/>
      <c r="W3657" s="12"/>
      <c r="X3657" s="12"/>
      <c r="Y3657" s="12"/>
      <c r="AA3657" s="12"/>
      <c r="AB3657" s="12"/>
      <c r="AC3657" s="12"/>
      <c r="AD3657" s="12"/>
      <c r="AE3657" s="12"/>
      <c r="AF3657"/>
      <c r="AH3657"/>
      <c r="AI3657"/>
      <c r="AJ3657"/>
      <c r="AK3657"/>
      <c r="AL3657"/>
      <c r="AM3657"/>
      <c r="AN3657"/>
      <c r="AO3657"/>
      <c r="AP3657"/>
      <c r="AQ3657"/>
      <c r="AR3657"/>
      <c r="AS3657"/>
    </row>
    <row r="3658" spans="1:45" x14ac:dyDescent="0.25">
      <c r="A3658" s="110"/>
      <c r="B3658" s="110"/>
      <c r="R3658" s="82"/>
      <c r="S3658"/>
      <c r="T3658"/>
      <c r="U3658"/>
      <c r="V3658" s="12"/>
      <c r="W3658" s="12"/>
      <c r="X3658" s="12"/>
      <c r="Y3658" s="12"/>
      <c r="AA3658" s="12"/>
      <c r="AB3658" s="12"/>
      <c r="AC3658" s="12"/>
      <c r="AD3658" s="12"/>
      <c r="AE3658" s="12"/>
      <c r="AF3658"/>
      <c r="AH3658"/>
      <c r="AI3658"/>
      <c r="AJ3658"/>
      <c r="AK3658"/>
      <c r="AL3658"/>
      <c r="AM3658"/>
      <c r="AN3658"/>
      <c r="AO3658"/>
      <c r="AP3658"/>
      <c r="AQ3658"/>
      <c r="AR3658"/>
      <c r="AS3658"/>
    </row>
    <row r="3659" spans="1:45" x14ac:dyDescent="0.25">
      <c r="A3659" s="110"/>
      <c r="B3659" s="110"/>
      <c r="R3659" s="82"/>
      <c r="S3659"/>
      <c r="T3659"/>
      <c r="U3659"/>
      <c r="V3659" s="12"/>
      <c r="W3659" s="12"/>
      <c r="X3659" s="12"/>
      <c r="Y3659" s="12"/>
      <c r="AA3659" s="12"/>
      <c r="AB3659" s="12"/>
      <c r="AC3659" s="12"/>
      <c r="AD3659" s="12"/>
      <c r="AE3659" s="12"/>
      <c r="AF3659"/>
      <c r="AH3659"/>
      <c r="AI3659"/>
      <c r="AJ3659"/>
      <c r="AK3659"/>
      <c r="AL3659"/>
      <c r="AM3659"/>
      <c r="AN3659"/>
      <c r="AO3659"/>
      <c r="AP3659"/>
      <c r="AQ3659"/>
      <c r="AR3659"/>
      <c r="AS3659"/>
    </row>
    <row r="3660" spans="1:45" x14ac:dyDescent="0.25">
      <c r="A3660" s="110"/>
      <c r="B3660" s="110"/>
      <c r="R3660" s="82"/>
      <c r="S3660"/>
      <c r="T3660"/>
      <c r="U3660"/>
      <c r="V3660" s="12"/>
      <c r="W3660" s="12"/>
      <c r="X3660" s="12"/>
      <c r="Y3660" s="12"/>
      <c r="AA3660" s="12"/>
      <c r="AB3660" s="12"/>
      <c r="AC3660" s="12"/>
      <c r="AD3660" s="12"/>
      <c r="AE3660" s="12"/>
      <c r="AF3660"/>
      <c r="AH3660"/>
      <c r="AI3660"/>
      <c r="AJ3660"/>
      <c r="AK3660"/>
      <c r="AL3660"/>
      <c r="AM3660"/>
      <c r="AN3660"/>
      <c r="AO3660"/>
      <c r="AP3660"/>
      <c r="AQ3660"/>
      <c r="AR3660"/>
      <c r="AS3660"/>
    </row>
    <row r="3661" spans="1:45" x14ac:dyDescent="0.25">
      <c r="A3661" s="110"/>
      <c r="B3661" s="110"/>
      <c r="R3661" s="82"/>
      <c r="S3661"/>
      <c r="T3661"/>
      <c r="U3661"/>
      <c r="V3661" s="12"/>
      <c r="W3661" s="12"/>
      <c r="X3661" s="12"/>
      <c r="Y3661" s="12"/>
      <c r="AA3661" s="12"/>
      <c r="AB3661" s="12"/>
      <c r="AC3661" s="12"/>
      <c r="AD3661" s="12"/>
      <c r="AE3661" s="12"/>
      <c r="AF3661"/>
      <c r="AH3661"/>
      <c r="AI3661"/>
      <c r="AJ3661"/>
      <c r="AK3661"/>
      <c r="AL3661"/>
      <c r="AM3661"/>
      <c r="AN3661"/>
      <c r="AO3661"/>
      <c r="AP3661"/>
      <c r="AQ3661"/>
      <c r="AR3661"/>
      <c r="AS3661"/>
    </row>
    <row r="3662" spans="1:45" x14ac:dyDescent="0.25">
      <c r="A3662" s="110"/>
      <c r="B3662" s="110"/>
      <c r="R3662" s="82"/>
      <c r="S3662"/>
      <c r="T3662"/>
      <c r="U3662"/>
      <c r="V3662" s="12"/>
      <c r="W3662" s="12"/>
      <c r="X3662" s="12"/>
      <c r="Y3662" s="12"/>
      <c r="AA3662" s="12"/>
      <c r="AB3662" s="12"/>
      <c r="AC3662" s="12"/>
      <c r="AD3662" s="12"/>
      <c r="AE3662" s="12"/>
      <c r="AF3662"/>
      <c r="AH3662"/>
      <c r="AI3662"/>
      <c r="AJ3662"/>
      <c r="AK3662"/>
      <c r="AL3662"/>
      <c r="AM3662"/>
      <c r="AN3662"/>
      <c r="AO3662"/>
      <c r="AP3662"/>
      <c r="AQ3662"/>
      <c r="AR3662"/>
      <c r="AS3662"/>
    </row>
    <row r="3663" spans="1:45" x14ac:dyDescent="0.25">
      <c r="A3663" s="110"/>
      <c r="B3663" s="110"/>
      <c r="R3663" s="82"/>
      <c r="S3663"/>
      <c r="T3663"/>
      <c r="U3663"/>
      <c r="V3663" s="12"/>
      <c r="W3663" s="12"/>
      <c r="X3663" s="12"/>
      <c r="Y3663" s="12"/>
      <c r="AA3663" s="12"/>
      <c r="AB3663" s="12"/>
      <c r="AC3663" s="12"/>
      <c r="AD3663" s="12"/>
      <c r="AE3663" s="12"/>
      <c r="AF3663"/>
      <c r="AH3663"/>
      <c r="AI3663"/>
      <c r="AJ3663"/>
      <c r="AK3663"/>
      <c r="AL3663"/>
      <c r="AM3663"/>
      <c r="AN3663"/>
      <c r="AO3663"/>
      <c r="AP3663"/>
      <c r="AQ3663"/>
      <c r="AR3663"/>
      <c r="AS3663"/>
    </row>
    <row r="3664" spans="1:45" x14ac:dyDescent="0.25">
      <c r="A3664" s="110"/>
      <c r="B3664" s="110"/>
      <c r="R3664" s="82"/>
      <c r="S3664"/>
      <c r="T3664"/>
      <c r="U3664"/>
      <c r="V3664" s="12"/>
      <c r="W3664" s="12"/>
      <c r="X3664" s="12"/>
      <c r="Y3664" s="12"/>
      <c r="AA3664" s="12"/>
      <c r="AB3664" s="12"/>
      <c r="AC3664" s="12"/>
      <c r="AD3664" s="12"/>
      <c r="AE3664" s="12"/>
      <c r="AF3664"/>
      <c r="AH3664"/>
      <c r="AI3664"/>
      <c r="AJ3664"/>
      <c r="AK3664"/>
      <c r="AL3664"/>
      <c r="AM3664"/>
      <c r="AN3664"/>
      <c r="AO3664"/>
      <c r="AP3664"/>
      <c r="AQ3664"/>
      <c r="AR3664"/>
      <c r="AS3664"/>
    </row>
    <row r="3665" spans="1:45" x14ac:dyDescent="0.25">
      <c r="A3665" s="110"/>
      <c r="B3665" s="110"/>
      <c r="R3665" s="82"/>
      <c r="S3665"/>
      <c r="T3665"/>
      <c r="U3665"/>
      <c r="V3665" s="12"/>
      <c r="W3665" s="12"/>
      <c r="X3665" s="12"/>
      <c r="Y3665" s="12"/>
      <c r="AA3665" s="12"/>
      <c r="AB3665" s="12"/>
      <c r="AC3665" s="12"/>
      <c r="AD3665" s="12"/>
      <c r="AE3665" s="12"/>
      <c r="AF3665"/>
      <c r="AH3665"/>
      <c r="AI3665"/>
      <c r="AJ3665"/>
      <c r="AK3665"/>
      <c r="AL3665"/>
      <c r="AM3665"/>
      <c r="AN3665"/>
      <c r="AO3665"/>
      <c r="AP3665"/>
      <c r="AQ3665"/>
      <c r="AR3665"/>
      <c r="AS3665"/>
    </row>
    <row r="3666" spans="1:45" x14ac:dyDescent="0.25">
      <c r="A3666" s="110"/>
      <c r="B3666" s="110"/>
      <c r="R3666" s="82"/>
      <c r="S3666"/>
      <c r="T3666"/>
      <c r="U3666"/>
      <c r="V3666" s="12"/>
      <c r="W3666" s="12"/>
      <c r="X3666" s="12"/>
      <c r="Y3666" s="12"/>
      <c r="AA3666" s="12"/>
      <c r="AB3666" s="12"/>
      <c r="AC3666" s="12"/>
      <c r="AD3666" s="12"/>
      <c r="AE3666" s="12"/>
      <c r="AF3666"/>
      <c r="AH3666"/>
      <c r="AI3666"/>
      <c r="AJ3666"/>
      <c r="AK3666"/>
      <c r="AL3666"/>
      <c r="AM3666"/>
      <c r="AN3666"/>
      <c r="AO3666"/>
      <c r="AP3666"/>
      <c r="AQ3666"/>
      <c r="AR3666"/>
      <c r="AS3666"/>
    </row>
    <row r="3667" spans="1:45" x14ac:dyDescent="0.25">
      <c r="A3667" s="110"/>
      <c r="B3667" s="110"/>
      <c r="R3667" s="82"/>
      <c r="S3667"/>
      <c r="T3667"/>
      <c r="U3667"/>
      <c r="V3667" s="12"/>
      <c r="W3667" s="12"/>
      <c r="X3667" s="12"/>
      <c r="Y3667" s="12"/>
      <c r="AA3667" s="12"/>
      <c r="AB3667" s="12"/>
      <c r="AC3667" s="12"/>
      <c r="AD3667" s="12"/>
      <c r="AE3667" s="12"/>
      <c r="AF3667"/>
      <c r="AH3667"/>
      <c r="AI3667"/>
      <c r="AJ3667"/>
      <c r="AK3667"/>
      <c r="AL3667"/>
      <c r="AM3667"/>
      <c r="AN3667"/>
      <c r="AO3667"/>
      <c r="AP3667"/>
      <c r="AQ3667"/>
      <c r="AR3667"/>
      <c r="AS3667"/>
    </row>
    <row r="3668" spans="1:45" x14ac:dyDescent="0.25">
      <c r="A3668" s="110"/>
      <c r="B3668" s="110"/>
      <c r="R3668" s="82"/>
      <c r="S3668"/>
      <c r="T3668"/>
      <c r="U3668"/>
      <c r="V3668" s="12"/>
      <c r="W3668" s="12"/>
      <c r="X3668" s="12"/>
      <c r="Y3668" s="12"/>
      <c r="AA3668" s="12"/>
      <c r="AB3668" s="12"/>
      <c r="AC3668" s="12"/>
      <c r="AD3668" s="12"/>
      <c r="AE3668" s="12"/>
      <c r="AF3668"/>
      <c r="AH3668"/>
      <c r="AI3668"/>
      <c r="AJ3668"/>
      <c r="AK3668"/>
      <c r="AL3668"/>
      <c r="AM3668"/>
      <c r="AN3668"/>
      <c r="AO3668"/>
      <c r="AP3668"/>
      <c r="AQ3668"/>
      <c r="AR3668"/>
      <c r="AS3668"/>
    </row>
    <row r="3669" spans="1:45" x14ac:dyDescent="0.25">
      <c r="A3669" s="110"/>
      <c r="B3669" s="110"/>
      <c r="R3669" s="82"/>
      <c r="S3669"/>
      <c r="T3669"/>
      <c r="U3669"/>
      <c r="V3669" s="12"/>
      <c r="W3669" s="12"/>
      <c r="X3669" s="12"/>
      <c r="Y3669" s="12"/>
      <c r="AA3669" s="12"/>
      <c r="AB3669" s="12"/>
      <c r="AC3669" s="12"/>
      <c r="AD3669" s="12"/>
      <c r="AE3669" s="12"/>
      <c r="AF3669"/>
      <c r="AH3669"/>
      <c r="AI3669"/>
      <c r="AJ3669"/>
      <c r="AK3669"/>
      <c r="AL3669"/>
      <c r="AM3669"/>
      <c r="AN3669"/>
      <c r="AO3669"/>
      <c r="AP3669"/>
      <c r="AQ3669"/>
      <c r="AR3669"/>
      <c r="AS3669"/>
    </row>
    <row r="3670" spans="1:45" x14ac:dyDescent="0.25">
      <c r="A3670" s="110"/>
      <c r="B3670" s="110"/>
      <c r="R3670" s="82"/>
      <c r="S3670"/>
      <c r="T3670"/>
      <c r="U3670"/>
      <c r="V3670" s="12"/>
      <c r="W3670" s="12"/>
      <c r="X3670" s="12"/>
      <c r="Y3670" s="12"/>
      <c r="AA3670" s="12"/>
      <c r="AB3670" s="12"/>
      <c r="AC3670" s="12"/>
      <c r="AD3670" s="12"/>
      <c r="AE3670" s="12"/>
      <c r="AF3670"/>
      <c r="AH3670"/>
      <c r="AI3670"/>
      <c r="AJ3670"/>
      <c r="AK3670"/>
      <c r="AL3670"/>
      <c r="AM3670"/>
      <c r="AN3670"/>
      <c r="AO3670"/>
      <c r="AP3670"/>
      <c r="AQ3670"/>
      <c r="AR3670"/>
      <c r="AS3670"/>
    </row>
    <row r="3671" spans="1:45" x14ac:dyDescent="0.25">
      <c r="A3671" s="110"/>
      <c r="B3671" s="110"/>
      <c r="R3671" s="82"/>
      <c r="S3671"/>
      <c r="T3671"/>
      <c r="U3671"/>
      <c r="V3671" s="12"/>
      <c r="W3671" s="12"/>
      <c r="X3671" s="12"/>
      <c r="Y3671" s="12"/>
      <c r="AA3671" s="12"/>
      <c r="AB3671" s="12"/>
      <c r="AC3671" s="12"/>
      <c r="AD3671" s="12"/>
      <c r="AE3671" s="12"/>
      <c r="AF3671"/>
      <c r="AH3671"/>
      <c r="AI3671"/>
      <c r="AJ3671"/>
      <c r="AK3671"/>
      <c r="AL3671"/>
      <c r="AM3671"/>
      <c r="AN3671"/>
      <c r="AO3671"/>
      <c r="AP3671"/>
      <c r="AQ3671"/>
      <c r="AR3671"/>
      <c r="AS3671"/>
    </row>
    <row r="3672" spans="1:45" x14ac:dyDescent="0.25">
      <c r="A3672" s="110"/>
      <c r="B3672" s="110"/>
      <c r="R3672" s="82"/>
      <c r="S3672"/>
      <c r="T3672"/>
      <c r="U3672"/>
      <c r="V3672" s="12"/>
      <c r="W3672" s="12"/>
      <c r="X3672" s="12"/>
      <c r="Y3672" s="12"/>
      <c r="AA3672" s="12"/>
      <c r="AB3672" s="12"/>
      <c r="AC3672" s="12"/>
      <c r="AD3672" s="12"/>
      <c r="AE3672" s="12"/>
      <c r="AF3672"/>
      <c r="AH3672"/>
      <c r="AI3672"/>
      <c r="AJ3672"/>
      <c r="AK3672"/>
      <c r="AL3672"/>
      <c r="AM3672"/>
      <c r="AN3672"/>
      <c r="AO3672"/>
      <c r="AP3672"/>
      <c r="AQ3672"/>
      <c r="AR3672"/>
      <c r="AS3672"/>
    </row>
    <row r="3673" spans="1:45" x14ac:dyDescent="0.25">
      <c r="A3673" s="110"/>
      <c r="B3673" s="110"/>
      <c r="R3673" s="82"/>
      <c r="S3673"/>
      <c r="T3673"/>
      <c r="U3673"/>
      <c r="V3673" s="12"/>
      <c r="W3673" s="12"/>
      <c r="X3673" s="12"/>
      <c r="Y3673" s="12"/>
      <c r="AA3673" s="12"/>
      <c r="AB3673" s="12"/>
      <c r="AC3673" s="12"/>
      <c r="AD3673" s="12"/>
      <c r="AE3673" s="12"/>
      <c r="AF3673"/>
      <c r="AH3673"/>
      <c r="AI3673"/>
      <c r="AJ3673"/>
      <c r="AK3673"/>
      <c r="AL3673"/>
      <c r="AM3673"/>
      <c r="AN3673"/>
      <c r="AO3673"/>
      <c r="AP3673"/>
      <c r="AQ3673"/>
      <c r="AR3673"/>
      <c r="AS3673"/>
    </row>
    <row r="3674" spans="1:45" x14ac:dyDescent="0.25">
      <c r="A3674" s="110"/>
      <c r="B3674" s="110"/>
      <c r="R3674" s="82"/>
      <c r="S3674"/>
      <c r="T3674"/>
      <c r="U3674"/>
      <c r="V3674" s="12"/>
      <c r="W3674" s="12"/>
      <c r="X3674" s="12"/>
      <c r="Y3674" s="12"/>
      <c r="AA3674" s="12"/>
      <c r="AB3674" s="12"/>
      <c r="AC3674" s="12"/>
      <c r="AD3674" s="12"/>
      <c r="AE3674" s="12"/>
      <c r="AF3674"/>
      <c r="AH3674"/>
      <c r="AI3674"/>
      <c r="AJ3674"/>
      <c r="AK3674"/>
      <c r="AL3674"/>
      <c r="AM3674"/>
      <c r="AN3674"/>
      <c r="AO3674"/>
      <c r="AP3674"/>
      <c r="AQ3674"/>
      <c r="AR3674"/>
      <c r="AS3674"/>
    </row>
    <row r="3675" spans="1:45" x14ac:dyDescent="0.25">
      <c r="A3675" s="110"/>
      <c r="B3675" s="110"/>
      <c r="R3675" s="82"/>
      <c r="S3675"/>
      <c r="T3675"/>
      <c r="U3675"/>
      <c r="V3675" s="12"/>
      <c r="W3675" s="12"/>
      <c r="X3675" s="12"/>
      <c r="Y3675" s="12"/>
      <c r="AA3675" s="12"/>
      <c r="AB3675" s="12"/>
      <c r="AC3675" s="12"/>
      <c r="AD3675" s="12"/>
      <c r="AE3675" s="12"/>
      <c r="AF3675"/>
      <c r="AH3675"/>
      <c r="AI3675"/>
      <c r="AJ3675"/>
      <c r="AK3675"/>
      <c r="AL3675"/>
      <c r="AM3675"/>
      <c r="AN3675"/>
      <c r="AO3675"/>
      <c r="AP3675"/>
      <c r="AQ3675"/>
      <c r="AR3675"/>
      <c r="AS3675"/>
    </row>
    <row r="3676" spans="1:45" x14ac:dyDescent="0.25">
      <c r="A3676" s="110"/>
      <c r="B3676" s="110"/>
      <c r="R3676" s="82"/>
      <c r="S3676"/>
      <c r="T3676"/>
      <c r="U3676"/>
      <c r="V3676" s="12"/>
      <c r="W3676" s="12"/>
      <c r="X3676" s="12"/>
      <c r="Y3676" s="12"/>
      <c r="AA3676" s="12"/>
      <c r="AB3676" s="12"/>
      <c r="AC3676" s="12"/>
      <c r="AD3676" s="12"/>
      <c r="AE3676" s="12"/>
      <c r="AF3676"/>
      <c r="AH3676"/>
      <c r="AI3676"/>
      <c r="AJ3676"/>
      <c r="AK3676"/>
      <c r="AL3676"/>
      <c r="AM3676"/>
      <c r="AN3676"/>
      <c r="AO3676"/>
      <c r="AP3676"/>
      <c r="AQ3676"/>
      <c r="AR3676"/>
      <c r="AS3676"/>
    </row>
    <row r="3677" spans="1:45" x14ac:dyDescent="0.25">
      <c r="A3677" s="110"/>
      <c r="B3677" s="110"/>
      <c r="R3677" s="82"/>
      <c r="S3677"/>
      <c r="T3677"/>
      <c r="U3677"/>
      <c r="V3677" s="12"/>
      <c r="W3677" s="12"/>
      <c r="X3677" s="12"/>
      <c r="Y3677" s="12"/>
      <c r="AA3677" s="12"/>
      <c r="AB3677" s="12"/>
      <c r="AC3677" s="12"/>
      <c r="AD3677" s="12"/>
      <c r="AE3677" s="12"/>
      <c r="AF3677"/>
      <c r="AH3677"/>
      <c r="AI3677"/>
      <c r="AJ3677"/>
      <c r="AK3677"/>
      <c r="AL3677"/>
      <c r="AM3677"/>
      <c r="AN3677"/>
      <c r="AO3677"/>
      <c r="AP3677"/>
      <c r="AQ3677"/>
      <c r="AR3677"/>
      <c r="AS3677"/>
    </row>
    <row r="3678" spans="1:45" x14ac:dyDescent="0.25">
      <c r="A3678" s="110"/>
      <c r="B3678" s="110"/>
      <c r="R3678" s="82"/>
      <c r="S3678"/>
      <c r="T3678"/>
      <c r="U3678"/>
      <c r="V3678" s="12"/>
      <c r="W3678" s="12"/>
      <c r="X3678" s="12"/>
      <c r="Y3678" s="12"/>
      <c r="AA3678" s="12"/>
      <c r="AB3678" s="12"/>
      <c r="AC3678" s="12"/>
      <c r="AD3678" s="12"/>
      <c r="AE3678" s="12"/>
      <c r="AF3678"/>
      <c r="AH3678"/>
      <c r="AI3678"/>
      <c r="AJ3678"/>
      <c r="AK3678"/>
      <c r="AL3678"/>
      <c r="AM3678"/>
      <c r="AN3678"/>
      <c r="AO3678"/>
      <c r="AP3678"/>
      <c r="AQ3678"/>
      <c r="AR3678"/>
      <c r="AS3678"/>
    </row>
    <row r="3679" spans="1:45" x14ac:dyDescent="0.25">
      <c r="A3679" s="110"/>
      <c r="B3679" s="110"/>
      <c r="R3679" s="82"/>
      <c r="S3679"/>
      <c r="T3679"/>
      <c r="U3679"/>
      <c r="V3679" s="12"/>
      <c r="W3679" s="12"/>
      <c r="X3679" s="12"/>
      <c r="Y3679" s="12"/>
      <c r="AA3679" s="12"/>
      <c r="AB3679" s="12"/>
      <c r="AC3679" s="12"/>
      <c r="AD3679" s="12"/>
      <c r="AE3679" s="12"/>
      <c r="AF3679"/>
      <c r="AH3679"/>
      <c r="AI3679"/>
      <c r="AJ3679"/>
      <c r="AK3679"/>
      <c r="AL3679"/>
      <c r="AM3679"/>
      <c r="AN3679"/>
      <c r="AO3679"/>
      <c r="AP3679"/>
      <c r="AQ3679"/>
      <c r="AR3679"/>
      <c r="AS3679"/>
    </row>
    <row r="3680" spans="1:45" x14ac:dyDescent="0.25">
      <c r="A3680" s="110"/>
      <c r="B3680" s="110"/>
      <c r="R3680" s="82"/>
      <c r="S3680"/>
      <c r="T3680"/>
      <c r="U3680"/>
      <c r="V3680" s="12"/>
      <c r="W3680" s="12"/>
      <c r="X3680" s="12"/>
      <c r="Y3680" s="12"/>
      <c r="AA3680" s="12"/>
      <c r="AB3680" s="12"/>
      <c r="AC3680" s="12"/>
      <c r="AD3680" s="12"/>
      <c r="AE3680" s="12"/>
      <c r="AF3680"/>
      <c r="AH3680"/>
      <c r="AI3680"/>
      <c r="AJ3680"/>
      <c r="AK3680"/>
      <c r="AL3680"/>
      <c r="AM3680"/>
      <c r="AN3680"/>
      <c r="AO3680"/>
      <c r="AP3680"/>
      <c r="AQ3680"/>
      <c r="AR3680"/>
      <c r="AS3680"/>
    </row>
    <row r="3681" spans="1:45" x14ac:dyDescent="0.25">
      <c r="A3681" s="110"/>
      <c r="B3681" s="110"/>
      <c r="R3681" s="82"/>
      <c r="S3681"/>
      <c r="T3681"/>
      <c r="U3681"/>
      <c r="V3681" s="12"/>
      <c r="W3681" s="12"/>
      <c r="X3681" s="12"/>
      <c r="Y3681" s="12"/>
      <c r="AA3681" s="12"/>
      <c r="AB3681" s="12"/>
      <c r="AC3681" s="12"/>
      <c r="AD3681" s="12"/>
      <c r="AE3681" s="12"/>
      <c r="AF3681"/>
      <c r="AH3681"/>
      <c r="AI3681"/>
      <c r="AJ3681"/>
      <c r="AK3681"/>
      <c r="AL3681"/>
      <c r="AM3681"/>
      <c r="AN3681"/>
      <c r="AO3681"/>
      <c r="AP3681"/>
      <c r="AQ3681"/>
      <c r="AR3681"/>
      <c r="AS3681"/>
    </row>
    <row r="3682" spans="1:45" x14ac:dyDescent="0.25">
      <c r="A3682" s="110"/>
      <c r="B3682" s="110"/>
      <c r="R3682" s="82"/>
      <c r="S3682"/>
      <c r="T3682"/>
      <c r="U3682"/>
      <c r="V3682" s="12"/>
      <c r="W3682" s="12"/>
      <c r="X3682" s="12"/>
      <c r="Y3682" s="12"/>
      <c r="AA3682" s="12"/>
      <c r="AB3682" s="12"/>
      <c r="AC3682" s="12"/>
      <c r="AD3682" s="12"/>
      <c r="AE3682" s="12"/>
      <c r="AF3682"/>
      <c r="AH3682"/>
      <c r="AI3682"/>
      <c r="AJ3682"/>
      <c r="AK3682"/>
      <c r="AL3682"/>
      <c r="AM3682"/>
      <c r="AN3682"/>
      <c r="AO3682"/>
      <c r="AP3682"/>
      <c r="AQ3682"/>
      <c r="AR3682"/>
      <c r="AS3682"/>
    </row>
    <row r="3683" spans="1:45" x14ac:dyDescent="0.25">
      <c r="A3683" s="110"/>
      <c r="B3683" s="110"/>
      <c r="R3683" s="82"/>
      <c r="S3683"/>
      <c r="T3683"/>
      <c r="U3683"/>
      <c r="V3683" s="12"/>
      <c r="W3683" s="12"/>
      <c r="X3683" s="12"/>
      <c r="Y3683" s="12"/>
      <c r="AA3683" s="12"/>
      <c r="AB3683" s="12"/>
      <c r="AC3683" s="12"/>
      <c r="AD3683" s="12"/>
      <c r="AE3683" s="12"/>
      <c r="AF3683"/>
      <c r="AH3683"/>
      <c r="AI3683"/>
      <c r="AJ3683"/>
      <c r="AK3683"/>
      <c r="AL3683"/>
      <c r="AM3683"/>
      <c r="AN3683"/>
      <c r="AO3683"/>
      <c r="AP3683"/>
      <c r="AQ3683"/>
      <c r="AR3683"/>
      <c r="AS3683"/>
    </row>
    <row r="3684" spans="1:45" x14ac:dyDescent="0.25">
      <c r="A3684" s="110"/>
      <c r="B3684" s="110"/>
      <c r="R3684" s="82"/>
      <c r="S3684"/>
      <c r="T3684"/>
      <c r="U3684"/>
      <c r="V3684" s="12"/>
      <c r="W3684" s="12"/>
      <c r="X3684" s="12"/>
      <c r="Y3684" s="12"/>
      <c r="AA3684" s="12"/>
      <c r="AB3684" s="12"/>
      <c r="AC3684" s="12"/>
      <c r="AD3684" s="12"/>
      <c r="AE3684" s="12"/>
      <c r="AF3684"/>
      <c r="AH3684"/>
      <c r="AI3684"/>
      <c r="AJ3684"/>
      <c r="AK3684"/>
      <c r="AL3684"/>
      <c r="AM3684"/>
      <c r="AN3684"/>
      <c r="AO3684"/>
      <c r="AP3684"/>
      <c r="AQ3684"/>
      <c r="AR3684"/>
      <c r="AS3684"/>
    </row>
    <row r="3685" spans="1:45" x14ac:dyDescent="0.25">
      <c r="A3685" s="110"/>
      <c r="B3685" s="110"/>
      <c r="R3685" s="82"/>
      <c r="S3685"/>
      <c r="T3685"/>
      <c r="U3685"/>
      <c r="V3685" s="12"/>
      <c r="W3685" s="12"/>
      <c r="X3685" s="12"/>
      <c r="Y3685" s="12"/>
      <c r="AA3685" s="12"/>
      <c r="AB3685" s="12"/>
      <c r="AC3685" s="12"/>
      <c r="AD3685" s="12"/>
      <c r="AE3685" s="12"/>
      <c r="AF3685"/>
      <c r="AH3685"/>
      <c r="AI3685"/>
      <c r="AJ3685"/>
      <c r="AK3685"/>
      <c r="AL3685"/>
      <c r="AM3685"/>
      <c r="AN3685"/>
      <c r="AO3685"/>
      <c r="AP3685"/>
      <c r="AQ3685"/>
      <c r="AR3685"/>
      <c r="AS3685"/>
    </row>
    <row r="3686" spans="1:45" x14ac:dyDescent="0.25">
      <c r="A3686" s="110"/>
      <c r="B3686" s="110"/>
      <c r="R3686" s="82"/>
      <c r="S3686"/>
      <c r="T3686"/>
      <c r="U3686"/>
      <c r="V3686" s="12"/>
      <c r="W3686" s="12"/>
      <c r="X3686" s="12"/>
      <c r="Y3686" s="12"/>
      <c r="AA3686" s="12"/>
      <c r="AB3686" s="12"/>
      <c r="AC3686" s="12"/>
      <c r="AD3686" s="12"/>
      <c r="AE3686" s="12"/>
      <c r="AF3686"/>
      <c r="AH3686"/>
      <c r="AI3686"/>
      <c r="AJ3686"/>
      <c r="AK3686"/>
      <c r="AL3686"/>
      <c r="AM3686"/>
      <c r="AN3686"/>
      <c r="AO3686"/>
      <c r="AP3686"/>
      <c r="AQ3686"/>
      <c r="AR3686"/>
      <c r="AS3686"/>
    </row>
    <row r="3687" spans="1:45" x14ac:dyDescent="0.25">
      <c r="A3687" s="110"/>
      <c r="B3687" s="110"/>
      <c r="R3687" s="82"/>
      <c r="S3687"/>
      <c r="T3687"/>
      <c r="U3687"/>
      <c r="V3687" s="12"/>
      <c r="W3687" s="12"/>
      <c r="X3687" s="12"/>
      <c r="Y3687" s="12"/>
      <c r="AA3687" s="12"/>
      <c r="AB3687" s="12"/>
      <c r="AC3687" s="12"/>
      <c r="AD3687" s="12"/>
      <c r="AE3687" s="12"/>
      <c r="AF3687"/>
      <c r="AH3687"/>
      <c r="AI3687"/>
      <c r="AJ3687"/>
      <c r="AK3687"/>
      <c r="AL3687"/>
      <c r="AM3687"/>
      <c r="AN3687"/>
      <c r="AO3687"/>
      <c r="AP3687"/>
      <c r="AQ3687"/>
      <c r="AR3687"/>
      <c r="AS3687"/>
    </row>
    <row r="3688" spans="1:45" x14ac:dyDescent="0.25">
      <c r="A3688" s="110"/>
      <c r="B3688" s="110"/>
      <c r="R3688" s="82"/>
      <c r="S3688"/>
      <c r="T3688"/>
      <c r="U3688"/>
      <c r="V3688" s="12"/>
      <c r="W3688" s="12"/>
      <c r="X3688" s="12"/>
      <c r="Y3688" s="12"/>
      <c r="AA3688" s="12"/>
      <c r="AB3688" s="12"/>
      <c r="AC3688" s="12"/>
      <c r="AD3688" s="12"/>
      <c r="AE3688" s="12"/>
      <c r="AF3688"/>
      <c r="AH3688"/>
      <c r="AI3688"/>
      <c r="AJ3688"/>
      <c r="AK3688"/>
      <c r="AL3688"/>
      <c r="AM3688"/>
      <c r="AN3688"/>
      <c r="AO3688"/>
      <c r="AP3688"/>
      <c r="AQ3688"/>
      <c r="AR3688"/>
      <c r="AS3688"/>
    </row>
    <row r="3689" spans="1:45" x14ac:dyDescent="0.25">
      <c r="A3689" s="110"/>
      <c r="B3689" s="110"/>
      <c r="R3689" s="82"/>
      <c r="S3689"/>
      <c r="T3689"/>
      <c r="U3689"/>
      <c r="V3689" s="12"/>
      <c r="W3689" s="12"/>
      <c r="X3689" s="12"/>
      <c r="Y3689" s="12"/>
      <c r="AA3689" s="12"/>
      <c r="AB3689" s="12"/>
      <c r="AC3689" s="12"/>
      <c r="AD3689" s="12"/>
      <c r="AE3689" s="12"/>
      <c r="AF3689"/>
      <c r="AH3689"/>
      <c r="AI3689"/>
      <c r="AJ3689"/>
      <c r="AK3689"/>
      <c r="AL3689"/>
      <c r="AM3689"/>
      <c r="AN3689"/>
      <c r="AO3689"/>
      <c r="AP3689"/>
      <c r="AQ3689"/>
      <c r="AR3689"/>
      <c r="AS3689"/>
    </row>
    <row r="3690" spans="1:45" x14ac:dyDescent="0.25">
      <c r="A3690" s="110"/>
      <c r="B3690" s="110"/>
      <c r="R3690" s="82"/>
      <c r="S3690"/>
      <c r="T3690"/>
      <c r="U3690"/>
      <c r="V3690" s="12"/>
      <c r="W3690" s="12"/>
      <c r="X3690" s="12"/>
      <c r="Y3690" s="12"/>
      <c r="AA3690" s="12"/>
      <c r="AB3690" s="12"/>
      <c r="AC3690" s="12"/>
      <c r="AD3690" s="12"/>
      <c r="AE3690" s="12"/>
      <c r="AF3690"/>
      <c r="AH3690"/>
      <c r="AI3690"/>
      <c r="AJ3690"/>
      <c r="AK3690"/>
      <c r="AL3690"/>
      <c r="AM3690"/>
      <c r="AN3690"/>
      <c r="AO3690"/>
      <c r="AP3690"/>
      <c r="AQ3690"/>
      <c r="AR3690"/>
      <c r="AS3690"/>
    </row>
    <row r="3691" spans="1:45" x14ac:dyDescent="0.25">
      <c r="A3691" s="110"/>
      <c r="B3691" s="110"/>
      <c r="R3691" s="82"/>
      <c r="S3691"/>
      <c r="T3691"/>
      <c r="U3691"/>
      <c r="V3691" s="12"/>
      <c r="W3691" s="12"/>
      <c r="X3691" s="12"/>
      <c r="Y3691" s="12"/>
      <c r="AA3691" s="12"/>
      <c r="AB3691" s="12"/>
      <c r="AC3691" s="12"/>
      <c r="AD3691" s="12"/>
      <c r="AE3691" s="12"/>
      <c r="AF3691"/>
      <c r="AH3691"/>
      <c r="AI3691"/>
      <c r="AJ3691"/>
      <c r="AK3691"/>
      <c r="AL3691"/>
      <c r="AM3691"/>
      <c r="AN3691"/>
      <c r="AO3691"/>
      <c r="AP3691"/>
      <c r="AQ3691"/>
      <c r="AR3691"/>
      <c r="AS3691"/>
    </row>
    <row r="3692" spans="1:45" x14ac:dyDescent="0.25">
      <c r="A3692" s="110"/>
      <c r="B3692" s="110"/>
      <c r="R3692" s="82"/>
      <c r="S3692"/>
      <c r="T3692"/>
      <c r="U3692"/>
      <c r="V3692" s="12"/>
      <c r="W3692" s="12"/>
      <c r="X3692" s="12"/>
      <c r="Y3692" s="12"/>
      <c r="AA3692" s="12"/>
      <c r="AB3692" s="12"/>
      <c r="AC3692" s="12"/>
      <c r="AD3692" s="12"/>
      <c r="AE3692" s="12"/>
      <c r="AF3692"/>
      <c r="AH3692"/>
      <c r="AI3692"/>
      <c r="AJ3692"/>
      <c r="AK3692"/>
      <c r="AL3692"/>
      <c r="AM3692"/>
      <c r="AN3692"/>
      <c r="AO3692"/>
      <c r="AP3692"/>
      <c r="AQ3692"/>
      <c r="AR3692"/>
      <c r="AS3692"/>
    </row>
    <row r="3693" spans="1:45" x14ac:dyDescent="0.25">
      <c r="A3693" s="110"/>
      <c r="B3693" s="110"/>
      <c r="R3693" s="82"/>
      <c r="S3693"/>
      <c r="T3693"/>
      <c r="U3693"/>
      <c r="V3693" s="12"/>
      <c r="W3693" s="12"/>
      <c r="X3693" s="12"/>
      <c r="Y3693" s="12"/>
      <c r="AA3693" s="12"/>
      <c r="AB3693" s="12"/>
      <c r="AC3693" s="12"/>
      <c r="AD3693" s="12"/>
      <c r="AE3693" s="12"/>
      <c r="AF3693"/>
      <c r="AH3693"/>
      <c r="AI3693"/>
      <c r="AJ3693"/>
      <c r="AK3693"/>
      <c r="AL3693"/>
      <c r="AM3693"/>
      <c r="AN3693"/>
      <c r="AO3693"/>
      <c r="AP3693"/>
      <c r="AQ3693"/>
      <c r="AR3693"/>
      <c r="AS3693"/>
    </row>
    <row r="3694" spans="1:45" x14ac:dyDescent="0.25">
      <c r="A3694" s="110"/>
      <c r="B3694" s="110"/>
      <c r="R3694" s="82"/>
      <c r="S3694"/>
      <c r="T3694"/>
      <c r="U3694"/>
      <c r="V3694" s="12"/>
      <c r="W3694" s="12"/>
      <c r="X3694" s="12"/>
      <c r="Y3694" s="12"/>
      <c r="AA3694" s="12"/>
      <c r="AB3694" s="12"/>
      <c r="AC3694" s="12"/>
      <c r="AD3694" s="12"/>
      <c r="AE3694" s="12"/>
      <c r="AF3694"/>
      <c r="AH3694"/>
      <c r="AI3694"/>
      <c r="AJ3694"/>
      <c r="AK3694"/>
      <c r="AL3694"/>
      <c r="AM3694"/>
      <c r="AN3694"/>
      <c r="AO3694"/>
      <c r="AP3694"/>
      <c r="AQ3694"/>
      <c r="AR3694"/>
      <c r="AS3694"/>
    </row>
    <row r="3695" spans="1:45" x14ac:dyDescent="0.25">
      <c r="A3695" s="110"/>
      <c r="B3695" s="110"/>
      <c r="R3695" s="82"/>
      <c r="S3695"/>
      <c r="T3695"/>
      <c r="U3695"/>
      <c r="V3695" s="12"/>
      <c r="W3695" s="12"/>
      <c r="X3695" s="12"/>
      <c r="Y3695" s="12"/>
      <c r="AA3695" s="12"/>
      <c r="AB3695" s="12"/>
      <c r="AC3695" s="12"/>
      <c r="AD3695" s="12"/>
      <c r="AE3695" s="12"/>
      <c r="AF3695"/>
      <c r="AH3695"/>
      <c r="AI3695"/>
      <c r="AJ3695"/>
      <c r="AK3695"/>
      <c r="AL3695"/>
      <c r="AM3695"/>
      <c r="AN3695"/>
      <c r="AO3695"/>
      <c r="AP3695"/>
      <c r="AQ3695"/>
      <c r="AR3695"/>
      <c r="AS3695"/>
    </row>
    <row r="3696" spans="1:45" x14ac:dyDescent="0.25">
      <c r="A3696" s="110"/>
      <c r="B3696" s="110"/>
      <c r="R3696" s="82"/>
      <c r="S3696"/>
      <c r="T3696"/>
      <c r="U3696"/>
      <c r="V3696" s="12"/>
      <c r="W3696" s="12"/>
      <c r="X3696" s="12"/>
      <c r="Y3696" s="12"/>
      <c r="AA3696" s="12"/>
      <c r="AB3696" s="12"/>
      <c r="AC3696" s="12"/>
      <c r="AD3696" s="12"/>
      <c r="AE3696" s="12"/>
      <c r="AF3696"/>
      <c r="AH3696"/>
      <c r="AI3696"/>
      <c r="AJ3696"/>
      <c r="AK3696"/>
      <c r="AL3696"/>
      <c r="AM3696"/>
      <c r="AN3696"/>
      <c r="AO3696"/>
      <c r="AP3696"/>
      <c r="AQ3696"/>
      <c r="AR3696"/>
      <c r="AS3696"/>
    </row>
    <row r="3697" spans="1:45" x14ac:dyDescent="0.25">
      <c r="A3697" s="110"/>
      <c r="B3697" s="110"/>
      <c r="R3697" s="82"/>
      <c r="S3697"/>
      <c r="T3697"/>
      <c r="U3697"/>
      <c r="V3697" s="12"/>
      <c r="W3697" s="12"/>
      <c r="X3697" s="12"/>
      <c r="Y3697" s="12"/>
      <c r="AA3697" s="12"/>
      <c r="AB3697" s="12"/>
      <c r="AC3697" s="12"/>
      <c r="AD3697" s="12"/>
      <c r="AE3697" s="12"/>
      <c r="AF3697"/>
      <c r="AH3697"/>
      <c r="AI3697"/>
      <c r="AJ3697"/>
      <c r="AK3697"/>
      <c r="AL3697"/>
      <c r="AM3697"/>
      <c r="AN3697"/>
      <c r="AO3697"/>
      <c r="AP3697"/>
      <c r="AQ3697"/>
      <c r="AR3697"/>
      <c r="AS3697"/>
    </row>
    <row r="3698" spans="1:45" x14ac:dyDescent="0.25">
      <c r="A3698" s="110"/>
      <c r="B3698" s="110"/>
      <c r="R3698" s="82"/>
      <c r="S3698"/>
      <c r="T3698"/>
      <c r="U3698"/>
      <c r="V3698" s="12"/>
      <c r="W3698" s="12"/>
      <c r="X3698" s="12"/>
      <c r="Y3698" s="12"/>
      <c r="AA3698" s="12"/>
      <c r="AB3698" s="12"/>
      <c r="AC3698" s="12"/>
      <c r="AD3698" s="12"/>
      <c r="AE3698" s="12"/>
      <c r="AF3698"/>
      <c r="AH3698"/>
      <c r="AI3698"/>
      <c r="AJ3698"/>
      <c r="AK3698"/>
      <c r="AL3698"/>
      <c r="AM3698"/>
      <c r="AN3698"/>
      <c r="AO3698"/>
      <c r="AP3698"/>
      <c r="AQ3698"/>
      <c r="AR3698"/>
      <c r="AS3698"/>
    </row>
    <row r="3699" spans="1:45" x14ac:dyDescent="0.25">
      <c r="A3699" s="110"/>
      <c r="B3699" s="110"/>
      <c r="R3699" s="82"/>
      <c r="S3699"/>
      <c r="T3699"/>
      <c r="U3699"/>
      <c r="V3699" s="12"/>
      <c r="W3699" s="12"/>
      <c r="X3699" s="12"/>
      <c r="Y3699" s="12"/>
      <c r="AA3699" s="12"/>
      <c r="AB3699" s="12"/>
      <c r="AC3699" s="12"/>
      <c r="AD3699" s="12"/>
      <c r="AE3699" s="12"/>
      <c r="AF3699"/>
      <c r="AH3699"/>
      <c r="AI3699"/>
      <c r="AJ3699"/>
      <c r="AK3699"/>
      <c r="AL3699"/>
      <c r="AM3699"/>
      <c r="AN3699"/>
      <c r="AO3699"/>
      <c r="AP3699"/>
      <c r="AQ3699"/>
      <c r="AR3699"/>
      <c r="AS3699"/>
    </row>
    <row r="3700" spans="1:45" x14ac:dyDescent="0.25">
      <c r="A3700" s="110"/>
      <c r="B3700" s="110"/>
      <c r="R3700" s="82"/>
      <c r="S3700"/>
      <c r="T3700"/>
      <c r="U3700"/>
      <c r="V3700" s="12"/>
      <c r="W3700" s="12"/>
      <c r="X3700" s="12"/>
      <c r="Y3700" s="12"/>
      <c r="AA3700" s="12"/>
      <c r="AB3700" s="12"/>
      <c r="AC3700" s="12"/>
      <c r="AD3700" s="12"/>
      <c r="AE3700" s="12"/>
      <c r="AF3700"/>
      <c r="AH3700"/>
      <c r="AI3700"/>
      <c r="AJ3700"/>
      <c r="AK3700"/>
      <c r="AL3700"/>
      <c r="AM3700"/>
      <c r="AN3700"/>
      <c r="AO3700"/>
      <c r="AP3700"/>
      <c r="AQ3700"/>
      <c r="AR3700"/>
      <c r="AS3700"/>
    </row>
    <row r="3701" spans="1:45" x14ac:dyDescent="0.25">
      <c r="A3701" s="110"/>
      <c r="B3701" s="110"/>
      <c r="R3701" s="82"/>
      <c r="S3701"/>
      <c r="T3701"/>
      <c r="U3701"/>
      <c r="V3701" s="12"/>
      <c r="W3701" s="12"/>
      <c r="X3701" s="12"/>
      <c r="Y3701" s="12"/>
      <c r="AA3701" s="12"/>
      <c r="AB3701" s="12"/>
      <c r="AC3701" s="12"/>
      <c r="AD3701" s="12"/>
      <c r="AE3701" s="12"/>
      <c r="AF3701"/>
      <c r="AH3701"/>
      <c r="AI3701"/>
      <c r="AJ3701"/>
      <c r="AK3701"/>
      <c r="AL3701"/>
      <c r="AM3701"/>
      <c r="AN3701"/>
      <c r="AO3701"/>
      <c r="AP3701"/>
      <c r="AQ3701"/>
      <c r="AR3701"/>
      <c r="AS3701"/>
    </row>
    <row r="3702" spans="1:45" x14ac:dyDescent="0.25">
      <c r="A3702" s="110"/>
      <c r="B3702" s="110"/>
      <c r="R3702" s="82"/>
      <c r="S3702"/>
      <c r="T3702"/>
      <c r="U3702"/>
      <c r="V3702" s="12"/>
      <c r="W3702" s="12"/>
      <c r="X3702" s="12"/>
      <c r="Y3702" s="12"/>
      <c r="AA3702" s="12"/>
      <c r="AB3702" s="12"/>
      <c r="AC3702" s="12"/>
      <c r="AD3702" s="12"/>
      <c r="AE3702" s="12"/>
      <c r="AF3702"/>
      <c r="AH3702"/>
      <c r="AI3702"/>
      <c r="AJ3702"/>
      <c r="AK3702"/>
      <c r="AL3702"/>
      <c r="AM3702"/>
      <c r="AN3702"/>
      <c r="AO3702"/>
      <c r="AP3702"/>
      <c r="AQ3702"/>
      <c r="AR3702"/>
      <c r="AS3702"/>
    </row>
    <row r="3703" spans="1:45" x14ac:dyDescent="0.25">
      <c r="A3703" s="110"/>
      <c r="B3703" s="110"/>
      <c r="R3703" s="82"/>
      <c r="S3703"/>
      <c r="T3703"/>
      <c r="U3703"/>
      <c r="V3703" s="12"/>
      <c r="W3703" s="12"/>
      <c r="X3703" s="12"/>
      <c r="Y3703" s="12"/>
      <c r="AA3703" s="12"/>
      <c r="AB3703" s="12"/>
      <c r="AC3703" s="12"/>
      <c r="AD3703" s="12"/>
      <c r="AE3703" s="12"/>
      <c r="AF3703"/>
      <c r="AH3703"/>
      <c r="AI3703"/>
      <c r="AJ3703"/>
      <c r="AK3703"/>
      <c r="AL3703"/>
      <c r="AM3703"/>
      <c r="AN3703"/>
      <c r="AO3703"/>
      <c r="AP3703"/>
      <c r="AQ3703"/>
      <c r="AR3703"/>
      <c r="AS3703"/>
    </row>
    <row r="3704" spans="1:45" x14ac:dyDescent="0.25">
      <c r="A3704" s="110"/>
      <c r="B3704" s="110"/>
      <c r="R3704" s="82"/>
      <c r="S3704"/>
      <c r="T3704"/>
      <c r="U3704"/>
      <c r="V3704" s="12"/>
      <c r="W3704" s="12"/>
      <c r="X3704" s="12"/>
      <c r="Y3704" s="12"/>
      <c r="AA3704" s="12"/>
      <c r="AB3704" s="12"/>
      <c r="AC3704" s="12"/>
      <c r="AD3704" s="12"/>
      <c r="AE3704" s="12"/>
      <c r="AF3704"/>
      <c r="AH3704"/>
      <c r="AI3704"/>
      <c r="AJ3704"/>
      <c r="AK3704"/>
      <c r="AL3704"/>
      <c r="AM3704"/>
      <c r="AN3704"/>
      <c r="AO3704"/>
      <c r="AP3704"/>
      <c r="AQ3704"/>
      <c r="AR3704"/>
      <c r="AS3704"/>
    </row>
    <row r="3705" spans="1:45" x14ac:dyDescent="0.25">
      <c r="A3705" s="110"/>
      <c r="B3705" s="110"/>
      <c r="R3705" s="82"/>
      <c r="S3705"/>
      <c r="T3705"/>
      <c r="U3705"/>
      <c r="V3705" s="12"/>
      <c r="W3705" s="12"/>
      <c r="X3705" s="12"/>
      <c r="Y3705" s="12"/>
      <c r="AA3705" s="12"/>
      <c r="AB3705" s="12"/>
      <c r="AC3705" s="12"/>
      <c r="AD3705" s="12"/>
      <c r="AE3705" s="12"/>
      <c r="AF3705"/>
      <c r="AH3705"/>
      <c r="AI3705"/>
      <c r="AJ3705"/>
      <c r="AK3705"/>
      <c r="AL3705"/>
      <c r="AM3705"/>
      <c r="AN3705"/>
      <c r="AO3705"/>
      <c r="AP3705"/>
      <c r="AQ3705"/>
      <c r="AR3705"/>
      <c r="AS3705"/>
    </row>
    <row r="3706" spans="1:45" x14ac:dyDescent="0.25">
      <c r="A3706" s="110"/>
      <c r="B3706" s="110"/>
      <c r="R3706" s="82"/>
      <c r="S3706"/>
      <c r="T3706"/>
      <c r="U3706"/>
      <c r="V3706" s="12"/>
      <c r="W3706" s="12"/>
      <c r="X3706" s="12"/>
      <c r="Y3706" s="12"/>
      <c r="AA3706" s="12"/>
      <c r="AB3706" s="12"/>
      <c r="AC3706" s="12"/>
      <c r="AD3706" s="12"/>
      <c r="AE3706" s="12"/>
      <c r="AF3706"/>
      <c r="AH3706"/>
      <c r="AI3706"/>
      <c r="AJ3706"/>
      <c r="AK3706"/>
      <c r="AL3706"/>
      <c r="AM3706"/>
      <c r="AN3706"/>
      <c r="AO3706"/>
      <c r="AP3706"/>
      <c r="AQ3706"/>
      <c r="AR3706"/>
      <c r="AS3706"/>
    </row>
    <row r="3707" spans="1:45" x14ac:dyDescent="0.25">
      <c r="A3707" s="110"/>
      <c r="B3707" s="110"/>
      <c r="R3707" s="82"/>
      <c r="S3707"/>
      <c r="T3707"/>
      <c r="U3707"/>
      <c r="V3707" s="12"/>
      <c r="W3707" s="12"/>
      <c r="X3707" s="12"/>
      <c r="Y3707" s="12"/>
      <c r="AA3707" s="12"/>
      <c r="AB3707" s="12"/>
      <c r="AC3707" s="12"/>
      <c r="AD3707" s="12"/>
      <c r="AE3707" s="12"/>
      <c r="AF3707"/>
      <c r="AH3707"/>
      <c r="AI3707"/>
      <c r="AJ3707"/>
      <c r="AK3707"/>
      <c r="AL3707"/>
      <c r="AM3707"/>
      <c r="AN3707"/>
      <c r="AO3707"/>
      <c r="AP3707"/>
      <c r="AQ3707"/>
      <c r="AR3707"/>
      <c r="AS3707"/>
    </row>
    <row r="3708" spans="1:45" x14ac:dyDescent="0.25">
      <c r="A3708" s="110"/>
      <c r="B3708" s="110"/>
      <c r="R3708" s="82"/>
      <c r="S3708"/>
      <c r="T3708"/>
      <c r="U3708"/>
      <c r="V3708" s="12"/>
      <c r="W3708" s="12"/>
      <c r="X3708" s="12"/>
      <c r="Y3708" s="12"/>
      <c r="AA3708" s="12"/>
      <c r="AB3708" s="12"/>
      <c r="AC3708" s="12"/>
      <c r="AD3708" s="12"/>
      <c r="AE3708" s="12"/>
      <c r="AF3708"/>
      <c r="AH3708"/>
      <c r="AI3708"/>
      <c r="AJ3708"/>
      <c r="AK3708"/>
      <c r="AL3708"/>
      <c r="AM3708"/>
      <c r="AN3708"/>
      <c r="AO3708"/>
      <c r="AP3708"/>
      <c r="AQ3708"/>
      <c r="AR3708"/>
      <c r="AS3708"/>
    </row>
    <row r="3709" spans="1:45" x14ac:dyDescent="0.25">
      <c r="A3709" s="110"/>
      <c r="B3709" s="110"/>
      <c r="R3709" s="82"/>
      <c r="S3709"/>
      <c r="T3709"/>
      <c r="U3709"/>
      <c r="V3709" s="12"/>
      <c r="W3709" s="12"/>
      <c r="X3709" s="12"/>
      <c r="Y3709" s="12"/>
      <c r="AA3709" s="12"/>
      <c r="AB3709" s="12"/>
      <c r="AC3709" s="12"/>
      <c r="AD3709" s="12"/>
      <c r="AE3709" s="12"/>
      <c r="AF3709"/>
      <c r="AH3709"/>
      <c r="AI3709"/>
      <c r="AJ3709"/>
      <c r="AK3709"/>
      <c r="AL3709"/>
      <c r="AM3709"/>
      <c r="AN3709"/>
      <c r="AO3709"/>
      <c r="AP3709"/>
      <c r="AQ3709"/>
      <c r="AR3709"/>
      <c r="AS3709"/>
    </row>
    <row r="3710" spans="1:45" x14ac:dyDescent="0.25">
      <c r="A3710" s="110"/>
      <c r="B3710" s="110"/>
      <c r="R3710" s="82"/>
      <c r="S3710"/>
      <c r="T3710"/>
      <c r="U3710"/>
      <c r="V3710" s="12"/>
      <c r="W3710" s="12"/>
      <c r="X3710" s="12"/>
      <c r="Y3710" s="12"/>
      <c r="AA3710" s="12"/>
      <c r="AB3710" s="12"/>
      <c r="AC3710" s="12"/>
      <c r="AD3710" s="12"/>
      <c r="AE3710" s="12"/>
      <c r="AF3710"/>
      <c r="AH3710"/>
      <c r="AI3710"/>
      <c r="AJ3710"/>
      <c r="AK3710"/>
      <c r="AL3710"/>
      <c r="AM3710"/>
      <c r="AN3710"/>
      <c r="AO3710"/>
      <c r="AP3710"/>
      <c r="AQ3710"/>
      <c r="AR3710"/>
      <c r="AS3710"/>
    </row>
    <row r="3711" spans="1:45" x14ac:dyDescent="0.25">
      <c r="A3711" s="110"/>
      <c r="B3711" s="110"/>
      <c r="R3711" s="82"/>
      <c r="S3711"/>
      <c r="T3711"/>
      <c r="U3711"/>
      <c r="V3711" s="12"/>
      <c r="W3711" s="12"/>
      <c r="X3711" s="12"/>
      <c r="Y3711" s="12"/>
      <c r="AA3711" s="12"/>
      <c r="AB3711" s="12"/>
      <c r="AC3711" s="12"/>
      <c r="AD3711" s="12"/>
      <c r="AE3711" s="12"/>
      <c r="AF3711"/>
      <c r="AH3711"/>
      <c r="AI3711"/>
      <c r="AJ3711"/>
      <c r="AK3711"/>
      <c r="AL3711"/>
      <c r="AM3711"/>
      <c r="AN3711"/>
      <c r="AO3711"/>
      <c r="AP3711"/>
      <c r="AQ3711"/>
      <c r="AR3711"/>
      <c r="AS3711"/>
    </row>
    <row r="3712" spans="1:45" x14ac:dyDescent="0.25">
      <c r="A3712" s="110"/>
      <c r="B3712" s="110"/>
      <c r="R3712" s="82"/>
      <c r="S3712"/>
      <c r="T3712"/>
      <c r="U3712"/>
      <c r="V3712" s="12"/>
      <c r="W3712" s="12"/>
      <c r="X3712" s="12"/>
      <c r="Y3712" s="12"/>
      <c r="AA3712" s="12"/>
      <c r="AB3712" s="12"/>
      <c r="AC3712" s="12"/>
      <c r="AD3712" s="12"/>
      <c r="AE3712" s="12"/>
      <c r="AF3712"/>
      <c r="AH3712"/>
      <c r="AI3712"/>
      <c r="AJ3712"/>
      <c r="AK3712"/>
      <c r="AL3712"/>
      <c r="AM3712"/>
      <c r="AN3712"/>
      <c r="AO3712"/>
      <c r="AP3712"/>
      <c r="AQ3712"/>
      <c r="AR3712"/>
      <c r="AS3712"/>
    </row>
    <row r="3713" spans="1:45" x14ac:dyDescent="0.25">
      <c r="A3713" s="110"/>
      <c r="B3713" s="110"/>
      <c r="R3713" s="82"/>
      <c r="S3713"/>
      <c r="T3713"/>
      <c r="U3713"/>
      <c r="V3713" s="12"/>
      <c r="W3713" s="12"/>
      <c r="X3713" s="12"/>
      <c r="Y3713" s="12"/>
      <c r="AA3713" s="12"/>
      <c r="AB3713" s="12"/>
      <c r="AC3713" s="12"/>
      <c r="AD3713" s="12"/>
      <c r="AE3713" s="12"/>
      <c r="AF3713"/>
      <c r="AH3713"/>
      <c r="AI3713"/>
      <c r="AJ3713"/>
      <c r="AK3713"/>
      <c r="AL3713"/>
      <c r="AM3713"/>
      <c r="AN3713"/>
      <c r="AO3713"/>
      <c r="AP3713"/>
      <c r="AQ3713"/>
      <c r="AR3713"/>
      <c r="AS3713"/>
    </row>
    <row r="3714" spans="1:45" x14ac:dyDescent="0.25">
      <c r="A3714" s="110"/>
      <c r="B3714" s="110"/>
      <c r="R3714" s="82"/>
      <c r="S3714"/>
      <c r="T3714"/>
      <c r="U3714"/>
      <c r="V3714" s="12"/>
      <c r="W3714" s="12"/>
      <c r="X3714" s="12"/>
      <c r="Y3714" s="12"/>
      <c r="AA3714" s="12"/>
      <c r="AB3714" s="12"/>
      <c r="AC3714" s="12"/>
      <c r="AD3714" s="12"/>
      <c r="AE3714" s="12"/>
      <c r="AF3714"/>
      <c r="AH3714"/>
      <c r="AI3714"/>
      <c r="AJ3714"/>
      <c r="AK3714"/>
      <c r="AL3714"/>
      <c r="AM3714"/>
      <c r="AN3714"/>
      <c r="AO3714"/>
      <c r="AP3714"/>
      <c r="AQ3714"/>
      <c r="AR3714"/>
      <c r="AS3714"/>
    </row>
    <row r="3715" spans="1:45" x14ac:dyDescent="0.25">
      <c r="A3715" s="110"/>
      <c r="B3715" s="110"/>
      <c r="R3715" s="82"/>
      <c r="S3715"/>
      <c r="T3715"/>
      <c r="U3715"/>
      <c r="V3715" s="12"/>
      <c r="W3715" s="12"/>
      <c r="X3715" s="12"/>
      <c r="Y3715" s="12"/>
      <c r="AA3715" s="12"/>
      <c r="AB3715" s="12"/>
      <c r="AC3715" s="12"/>
      <c r="AD3715" s="12"/>
      <c r="AE3715" s="12"/>
      <c r="AF3715"/>
      <c r="AH3715"/>
      <c r="AI3715"/>
      <c r="AJ3715"/>
      <c r="AK3715"/>
      <c r="AL3715"/>
      <c r="AM3715"/>
      <c r="AN3715"/>
      <c r="AO3715"/>
      <c r="AP3715"/>
      <c r="AQ3715"/>
      <c r="AR3715"/>
      <c r="AS3715"/>
    </row>
    <row r="3716" spans="1:45" x14ac:dyDescent="0.25">
      <c r="A3716" s="110"/>
      <c r="B3716" s="110"/>
      <c r="R3716" s="82"/>
      <c r="S3716"/>
      <c r="T3716"/>
      <c r="U3716"/>
      <c r="V3716" s="12"/>
      <c r="W3716" s="12"/>
      <c r="X3716" s="12"/>
      <c r="Y3716" s="12"/>
      <c r="AA3716" s="12"/>
      <c r="AB3716" s="12"/>
      <c r="AC3716" s="12"/>
      <c r="AD3716" s="12"/>
      <c r="AE3716" s="12"/>
      <c r="AF3716"/>
      <c r="AH3716"/>
      <c r="AI3716"/>
      <c r="AJ3716"/>
      <c r="AK3716"/>
      <c r="AL3716"/>
      <c r="AM3716"/>
      <c r="AN3716"/>
      <c r="AO3716"/>
      <c r="AP3716"/>
      <c r="AQ3716"/>
      <c r="AR3716"/>
      <c r="AS3716"/>
    </row>
    <row r="3717" spans="1:45" x14ac:dyDescent="0.25">
      <c r="A3717" s="110"/>
      <c r="B3717" s="110"/>
      <c r="R3717" s="82"/>
      <c r="S3717"/>
      <c r="T3717"/>
      <c r="U3717"/>
      <c r="V3717" s="12"/>
      <c r="W3717" s="12"/>
      <c r="X3717" s="12"/>
      <c r="Y3717" s="12"/>
      <c r="AA3717" s="12"/>
      <c r="AB3717" s="12"/>
      <c r="AC3717" s="12"/>
      <c r="AD3717" s="12"/>
      <c r="AE3717" s="12"/>
      <c r="AF3717"/>
      <c r="AH3717"/>
      <c r="AI3717"/>
      <c r="AJ3717"/>
      <c r="AK3717"/>
      <c r="AL3717"/>
      <c r="AM3717"/>
      <c r="AN3717"/>
      <c r="AO3717"/>
      <c r="AP3717"/>
      <c r="AQ3717"/>
      <c r="AR3717"/>
      <c r="AS3717"/>
    </row>
    <row r="3718" spans="1:45" x14ac:dyDescent="0.25">
      <c r="A3718" s="110"/>
      <c r="B3718" s="110"/>
      <c r="R3718" s="82"/>
      <c r="S3718"/>
      <c r="T3718"/>
      <c r="U3718"/>
      <c r="V3718" s="12"/>
      <c r="W3718" s="12"/>
      <c r="X3718" s="12"/>
      <c r="Y3718" s="12"/>
      <c r="AA3718" s="12"/>
      <c r="AB3718" s="12"/>
      <c r="AC3718" s="12"/>
      <c r="AD3718" s="12"/>
      <c r="AE3718" s="12"/>
      <c r="AF3718"/>
      <c r="AH3718"/>
      <c r="AI3718"/>
      <c r="AJ3718"/>
      <c r="AK3718"/>
      <c r="AL3718"/>
      <c r="AM3718"/>
      <c r="AN3718"/>
      <c r="AO3718"/>
      <c r="AP3718"/>
      <c r="AQ3718"/>
      <c r="AR3718"/>
      <c r="AS3718"/>
    </row>
    <row r="3719" spans="1:45" x14ac:dyDescent="0.25">
      <c r="A3719" s="110"/>
      <c r="B3719" s="110"/>
      <c r="R3719" s="82"/>
      <c r="S3719"/>
      <c r="T3719"/>
      <c r="U3719"/>
      <c r="V3719" s="12"/>
      <c r="W3719" s="12"/>
      <c r="X3719" s="12"/>
      <c r="Y3719" s="12"/>
      <c r="AA3719" s="12"/>
      <c r="AB3719" s="12"/>
      <c r="AC3719" s="12"/>
      <c r="AD3719" s="12"/>
      <c r="AE3719" s="12"/>
      <c r="AF3719"/>
      <c r="AH3719"/>
      <c r="AI3719"/>
      <c r="AJ3719"/>
      <c r="AK3719"/>
      <c r="AL3719"/>
      <c r="AM3719"/>
      <c r="AN3719"/>
      <c r="AO3719"/>
      <c r="AP3719"/>
      <c r="AQ3719"/>
      <c r="AR3719"/>
      <c r="AS3719"/>
    </row>
    <row r="3720" spans="1:45" x14ac:dyDescent="0.25">
      <c r="A3720" s="110"/>
      <c r="B3720" s="110"/>
      <c r="R3720" s="82"/>
      <c r="S3720"/>
      <c r="T3720"/>
      <c r="U3720"/>
      <c r="V3720" s="12"/>
      <c r="W3720" s="12"/>
      <c r="X3720" s="12"/>
      <c r="Y3720" s="12"/>
      <c r="AA3720" s="12"/>
      <c r="AB3720" s="12"/>
      <c r="AC3720" s="12"/>
      <c r="AD3720" s="12"/>
      <c r="AE3720" s="12"/>
      <c r="AF3720"/>
      <c r="AH3720"/>
      <c r="AI3720"/>
      <c r="AJ3720"/>
      <c r="AK3720"/>
      <c r="AL3720"/>
      <c r="AM3720"/>
      <c r="AN3720"/>
      <c r="AO3720"/>
      <c r="AP3720"/>
      <c r="AQ3720"/>
      <c r="AR3720"/>
      <c r="AS3720"/>
    </row>
    <row r="3721" spans="1:45" x14ac:dyDescent="0.25">
      <c r="A3721" s="110"/>
      <c r="B3721" s="110"/>
      <c r="R3721" s="82"/>
      <c r="S3721"/>
      <c r="T3721"/>
      <c r="U3721"/>
      <c r="V3721" s="12"/>
      <c r="W3721" s="12"/>
      <c r="X3721" s="12"/>
      <c r="Y3721" s="12"/>
      <c r="AA3721" s="12"/>
      <c r="AB3721" s="12"/>
      <c r="AC3721" s="12"/>
      <c r="AD3721" s="12"/>
      <c r="AE3721" s="12"/>
      <c r="AF3721"/>
      <c r="AH3721"/>
      <c r="AI3721"/>
      <c r="AJ3721"/>
      <c r="AK3721"/>
      <c r="AL3721"/>
      <c r="AM3721"/>
      <c r="AN3721"/>
      <c r="AO3721"/>
      <c r="AP3721"/>
      <c r="AQ3721"/>
      <c r="AR3721"/>
      <c r="AS3721"/>
    </row>
    <row r="3722" spans="1:45" x14ac:dyDescent="0.25">
      <c r="A3722" s="110"/>
      <c r="B3722" s="110"/>
      <c r="R3722" s="82"/>
      <c r="S3722"/>
      <c r="T3722"/>
      <c r="U3722"/>
      <c r="V3722" s="12"/>
      <c r="W3722" s="12"/>
      <c r="X3722" s="12"/>
      <c r="Y3722" s="12"/>
      <c r="AA3722" s="12"/>
      <c r="AB3722" s="12"/>
      <c r="AC3722" s="12"/>
      <c r="AD3722" s="12"/>
      <c r="AE3722" s="12"/>
      <c r="AF3722"/>
      <c r="AH3722"/>
      <c r="AI3722"/>
      <c r="AJ3722"/>
      <c r="AK3722"/>
      <c r="AL3722"/>
      <c r="AM3722"/>
      <c r="AN3722"/>
      <c r="AO3722"/>
      <c r="AP3722"/>
      <c r="AQ3722"/>
      <c r="AR3722"/>
      <c r="AS3722"/>
    </row>
    <row r="3723" spans="1:45" x14ac:dyDescent="0.25">
      <c r="A3723" s="110"/>
      <c r="B3723" s="110"/>
      <c r="R3723" s="82"/>
      <c r="S3723"/>
      <c r="T3723"/>
      <c r="U3723"/>
      <c r="V3723" s="12"/>
      <c r="W3723" s="12"/>
      <c r="X3723" s="12"/>
      <c r="Y3723" s="12"/>
      <c r="AA3723" s="12"/>
      <c r="AB3723" s="12"/>
      <c r="AC3723" s="12"/>
      <c r="AD3723" s="12"/>
      <c r="AE3723" s="12"/>
      <c r="AF3723"/>
      <c r="AH3723"/>
      <c r="AI3723"/>
      <c r="AJ3723"/>
      <c r="AK3723"/>
      <c r="AL3723"/>
      <c r="AM3723"/>
      <c r="AN3723"/>
      <c r="AO3723"/>
      <c r="AP3723"/>
      <c r="AQ3723"/>
      <c r="AR3723"/>
      <c r="AS3723"/>
    </row>
    <row r="3724" spans="1:45" x14ac:dyDescent="0.25">
      <c r="A3724" s="110"/>
      <c r="B3724" s="110"/>
      <c r="R3724" s="82"/>
      <c r="S3724"/>
      <c r="T3724"/>
      <c r="U3724"/>
      <c r="V3724" s="12"/>
      <c r="W3724" s="12"/>
      <c r="X3724" s="12"/>
      <c r="Y3724" s="12"/>
      <c r="AA3724" s="12"/>
      <c r="AB3724" s="12"/>
      <c r="AC3724" s="12"/>
      <c r="AD3724" s="12"/>
      <c r="AE3724" s="12"/>
      <c r="AF3724"/>
      <c r="AH3724"/>
      <c r="AI3724"/>
      <c r="AJ3724"/>
      <c r="AK3724"/>
      <c r="AL3724"/>
      <c r="AM3724"/>
      <c r="AN3724"/>
      <c r="AO3724"/>
      <c r="AP3724"/>
      <c r="AQ3724"/>
      <c r="AR3724"/>
      <c r="AS3724"/>
    </row>
    <row r="3725" spans="1:45" x14ac:dyDescent="0.25">
      <c r="A3725" s="110"/>
      <c r="B3725" s="110"/>
      <c r="R3725" s="82"/>
      <c r="S3725"/>
      <c r="T3725"/>
      <c r="U3725"/>
      <c r="V3725" s="12"/>
      <c r="W3725" s="12"/>
      <c r="X3725" s="12"/>
      <c r="Y3725" s="12"/>
      <c r="AA3725" s="12"/>
      <c r="AB3725" s="12"/>
      <c r="AC3725" s="12"/>
      <c r="AD3725" s="12"/>
      <c r="AE3725" s="12"/>
      <c r="AF3725"/>
      <c r="AH3725"/>
      <c r="AI3725"/>
      <c r="AJ3725"/>
      <c r="AK3725"/>
      <c r="AL3725"/>
      <c r="AM3725"/>
      <c r="AN3725"/>
      <c r="AO3725"/>
      <c r="AP3725"/>
      <c r="AQ3725"/>
      <c r="AR3725"/>
      <c r="AS3725"/>
    </row>
    <row r="3726" spans="1:45" x14ac:dyDescent="0.25">
      <c r="A3726" s="110"/>
      <c r="B3726" s="110"/>
      <c r="R3726" s="82"/>
      <c r="S3726"/>
      <c r="T3726"/>
      <c r="U3726"/>
      <c r="V3726" s="12"/>
      <c r="W3726" s="12"/>
      <c r="X3726" s="12"/>
      <c r="Y3726" s="12"/>
      <c r="AA3726" s="12"/>
      <c r="AB3726" s="12"/>
      <c r="AC3726" s="12"/>
      <c r="AD3726" s="12"/>
      <c r="AE3726" s="12"/>
      <c r="AF3726"/>
      <c r="AH3726"/>
      <c r="AI3726"/>
      <c r="AJ3726"/>
      <c r="AK3726"/>
      <c r="AL3726"/>
      <c r="AM3726"/>
      <c r="AN3726"/>
      <c r="AO3726"/>
      <c r="AP3726"/>
      <c r="AQ3726"/>
      <c r="AR3726"/>
      <c r="AS3726"/>
    </row>
    <row r="3727" spans="1:45" x14ac:dyDescent="0.25">
      <c r="A3727" s="110"/>
      <c r="B3727" s="110"/>
      <c r="R3727" s="82"/>
      <c r="S3727"/>
      <c r="T3727"/>
      <c r="U3727"/>
      <c r="V3727" s="12"/>
      <c r="W3727" s="12"/>
      <c r="X3727" s="12"/>
      <c r="Y3727" s="12"/>
      <c r="AA3727" s="12"/>
      <c r="AB3727" s="12"/>
      <c r="AC3727" s="12"/>
      <c r="AD3727" s="12"/>
      <c r="AE3727" s="12"/>
      <c r="AF3727"/>
      <c r="AH3727"/>
      <c r="AI3727"/>
      <c r="AJ3727"/>
      <c r="AK3727"/>
      <c r="AL3727"/>
      <c r="AM3727"/>
      <c r="AN3727"/>
      <c r="AO3727"/>
      <c r="AP3727"/>
      <c r="AQ3727"/>
      <c r="AR3727"/>
      <c r="AS3727"/>
    </row>
    <row r="3728" spans="1:45" x14ac:dyDescent="0.25">
      <c r="A3728" s="110"/>
      <c r="B3728" s="110"/>
      <c r="R3728" s="82"/>
      <c r="S3728"/>
      <c r="T3728"/>
      <c r="U3728"/>
      <c r="V3728" s="12"/>
      <c r="W3728" s="12"/>
      <c r="X3728" s="12"/>
      <c r="Y3728" s="12"/>
      <c r="AA3728" s="12"/>
      <c r="AB3728" s="12"/>
      <c r="AC3728" s="12"/>
      <c r="AD3728" s="12"/>
      <c r="AE3728" s="12"/>
      <c r="AF3728"/>
      <c r="AH3728"/>
      <c r="AI3728"/>
      <c r="AJ3728"/>
      <c r="AK3728"/>
      <c r="AL3728"/>
      <c r="AM3728"/>
      <c r="AN3728"/>
      <c r="AO3728"/>
      <c r="AP3728"/>
      <c r="AQ3728"/>
      <c r="AR3728"/>
      <c r="AS3728"/>
    </row>
    <row r="3729" spans="1:45" x14ac:dyDescent="0.25">
      <c r="A3729" s="110"/>
      <c r="B3729" s="110"/>
      <c r="R3729" s="82"/>
      <c r="S3729"/>
      <c r="T3729"/>
      <c r="U3729"/>
      <c r="V3729" s="12"/>
      <c r="W3729" s="12"/>
      <c r="X3729" s="12"/>
      <c r="Y3729" s="12"/>
      <c r="AA3729" s="12"/>
      <c r="AB3729" s="12"/>
      <c r="AC3729" s="12"/>
      <c r="AD3729" s="12"/>
      <c r="AE3729" s="12"/>
      <c r="AF3729"/>
      <c r="AH3729"/>
      <c r="AI3729"/>
      <c r="AJ3729"/>
      <c r="AK3729"/>
      <c r="AL3729"/>
      <c r="AM3729"/>
      <c r="AN3729"/>
      <c r="AO3729"/>
      <c r="AP3729"/>
      <c r="AQ3729"/>
      <c r="AR3729"/>
      <c r="AS3729"/>
    </row>
    <row r="3730" spans="1:45" x14ac:dyDescent="0.25">
      <c r="A3730" s="110"/>
      <c r="B3730" s="110"/>
      <c r="R3730" s="82"/>
      <c r="S3730"/>
      <c r="T3730"/>
      <c r="U3730"/>
      <c r="V3730" s="12"/>
      <c r="W3730" s="12"/>
      <c r="X3730" s="12"/>
      <c r="Y3730" s="12"/>
      <c r="AA3730" s="12"/>
      <c r="AB3730" s="12"/>
      <c r="AC3730" s="12"/>
      <c r="AD3730" s="12"/>
      <c r="AE3730" s="12"/>
      <c r="AF3730"/>
      <c r="AH3730"/>
      <c r="AI3730"/>
      <c r="AJ3730"/>
      <c r="AK3730"/>
      <c r="AL3730"/>
      <c r="AM3730"/>
      <c r="AN3730"/>
      <c r="AO3730"/>
      <c r="AP3730"/>
      <c r="AQ3730"/>
      <c r="AR3730"/>
      <c r="AS3730"/>
    </row>
    <row r="3731" spans="1:45" x14ac:dyDescent="0.25">
      <c r="A3731" s="110"/>
      <c r="B3731" s="110"/>
      <c r="R3731" s="82"/>
      <c r="S3731"/>
      <c r="T3731"/>
      <c r="U3731"/>
      <c r="V3731" s="12"/>
      <c r="W3731" s="12"/>
      <c r="X3731" s="12"/>
      <c r="Y3731" s="12"/>
      <c r="AA3731" s="12"/>
      <c r="AB3731" s="12"/>
      <c r="AC3731" s="12"/>
      <c r="AD3731" s="12"/>
      <c r="AE3731" s="12"/>
      <c r="AF3731"/>
      <c r="AH3731"/>
      <c r="AI3731"/>
      <c r="AJ3731"/>
      <c r="AK3731"/>
      <c r="AL3731"/>
      <c r="AM3731"/>
      <c r="AN3731"/>
      <c r="AO3731"/>
      <c r="AP3731"/>
      <c r="AQ3731"/>
      <c r="AR3731"/>
      <c r="AS3731"/>
    </row>
    <row r="3732" spans="1:45" x14ac:dyDescent="0.25">
      <c r="A3732" s="110"/>
      <c r="B3732" s="110"/>
      <c r="R3732" s="82"/>
      <c r="S3732"/>
      <c r="T3732"/>
      <c r="U3732"/>
      <c r="V3732" s="12"/>
      <c r="W3732" s="12"/>
      <c r="X3732" s="12"/>
      <c r="Y3732" s="12"/>
      <c r="AA3732" s="12"/>
      <c r="AB3732" s="12"/>
      <c r="AC3732" s="12"/>
      <c r="AD3732" s="12"/>
      <c r="AE3732" s="12"/>
      <c r="AF3732"/>
      <c r="AH3732"/>
      <c r="AI3732"/>
      <c r="AJ3732"/>
      <c r="AK3732"/>
      <c r="AL3732"/>
      <c r="AM3732"/>
      <c r="AN3732"/>
      <c r="AO3732"/>
      <c r="AP3732"/>
      <c r="AQ3732"/>
      <c r="AR3732"/>
      <c r="AS3732"/>
    </row>
    <row r="3733" spans="1:45" x14ac:dyDescent="0.25">
      <c r="A3733" s="110"/>
      <c r="B3733" s="110"/>
      <c r="R3733" s="82"/>
      <c r="S3733"/>
      <c r="T3733"/>
      <c r="U3733"/>
      <c r="V3733" s="12"/>
      <c r="W3733" s="12"/>
      <c r="X3733" s="12"/>
      <c r="Y3733" s="12"/>
      <c r="AA3733" s="12"/>
      <c r="AB3733" s="12"/>
      <c r="AC3733" s="12"/>
      <c r="AD3733" s="12"/>
      <c r="AE3733" s="12"/>
      <c r="AF3733"/>
      <c r="AH3733"/>
      <c r="AI3733"/>
      <c r="AJ3733"/>
      <c r="AK3733"/>
      <c r="AL3733"/>
      <c r="AM3733"/>
      <c r="AN3733"/>
      <c r="AO3733"/>
      <c r="AP3733"/>
      <c r="AQ3733"/>
      <c r="AR3733"/>
      <c r="AS3733"/>
    </row>
    <row r="3734" spans="1:45" x14ac:dyDescent="0.25">
      <c r="A3734" s="110"/>
      <c r="B3734" s="110"/>
      <c r="R3734" s="82"/>
      <c r="S3734"/>
      <c r="T3734"/>
      <c r="U3734"/>
      <c r="V3734" s="12"/>
      <c r="W3734" s="12"/>
      <c r="X3734" s="12"/>
      <c r="Y3734" s="12"/>
      <c r="AA3734" s="12"/>
      <c r="AB3734" s="12"/>
      <c r="AC3734" s="12"/>
      <c r="AD3734" s="12"/>
      <c r="AE3734" s="12"/>
      <c r="AF3734"/>
      <c r="AH3734"/>
      <c r="AI3734"/>
      <c r="AJ3734"/>
      <c r="AK3734"/>
      <c r="AL3734"/>
      <c r="AM3734"/>
      <c r="AN3734"/>
      <c r="AO3734"/>
      <c r="AP3734"/>
      <c r="AQ3734"/>
      <c r="AR3734"/>
      <c r="AS3734"/>
    </row>
    <row r="3735" spans="1:45" x14ac:dyDescent="0.25">
      <c r="A3735" s="110"/>
      <c r="B3735" s="110"/>
      <c r="R3735" s="82"/>
      <c r="S3735"/>
      <c r="T3735"/>
      <c r="U3735"/>
      <c r="V3735" s="12"/>
      <c r="W3735" s="12"/>
      <c r="X3735" s="12"/>
      <c r="Y3735" s="12"/>
      <c r="AA3735" s="12"/>
      <c r="AB3735" s="12"/>
      <c r="AC3735" s="12"/>
      <c r="AD3735" s="12"/>
      <c r="AE3735" s="12"/>
      <c r="AF3735"/>
      <c r="AH3735"/>
      <c r="AI3735"/>
      <c r="AJ3735"/>
      <c r="AK3735"/>
      <c r="AL3735"/>
      <c r="AM3735"/>
      <c r="AN3735"/>
      <c r="AO3735"/>
      <c r="AP3735"/>
      <c r="AQ3735"/>
      <c r="AR3735"/>
      <c r="AS3735"/>
    </row>
    <row r="3736" spans="1:45" x14ac:dyDescent="0.25">
      <c r="A3736" s="110"/>
      <c r="B3736" s="110"/>
      <c r="R3736" s="82"/>
      <c r="S3736"/>
      <c r="T3736"/>
      <c r="U3736"/>
      <c r="V3736" s="12"/>
      <c r="W3736" s="12"/>
      <c r="X3736" s="12"/>
      <c r="Y3736" s="12"/>
      <c r="AA3736" s="12"/>
      <c r="AB3736" s="12"/>
      <c r="AC3736" s="12"/>
      <c r="AD3736" s="12"/>
      <c r="AE3736" s="12"/>
      <c r="AF3736"/>
      <c r="AH3736"/>
      <c r="AI3736"/>
      <c r="AJ3736"/>
      <c r="AK3736"/>
      <c r="AL3736"/>
      <c r="AM3736"/>
      <c r="AN3736"/>
      <c r="AO3736"/>
      <c r="AP3736"/>
      <c r="AQ3736"/>
      <c r="AR3736"/>
      <c r="AS3736"/>
    </row>
    <row r="3737" spans="1:45" x14ac:dyDescent="0.25">
      <c r="A3737" s="110"/>
      <c r="B3737" s="110"/>
      <c r="R3737" s="82"/>
      <c r="S3737"/>
      <c r="T3737"/>
      <c r="U3737"/>
      <c r="V3737" s="12"/>
      <c r="W3737" s="12"/>
      <c r="X3737" s="12"/>
      <c r="Y3737" s="12"/>
      <c r="AA3737" s="12"/>
      <c r="AB3737" s="12"/>
      <c r="AC3737" s="12"/>
      <c r="AD3737" s="12"/>
      <c r="AE3737" s="12"/>
      <c r="AF3737"/>
      <c r="AH3737"/>
      <c r="AI3737"/>
      <c r="AJ3737"/>
      <c r="AK3737"/>
      <c r="AL3737"/>
      <c r="AM3737"/>
      <c r="AN3737"/>
      <c r="AO3737"/>
      <c r="AP3737"/>
      <c r="AQ3737"/>
      <c r="AR3737"/>
      <c r="AS3737"/>
    </row>
    <row r="3738" spans="1:45" x14ac:dyDescent="0.25">
      <c r="A3738" s="110"/>
      <c r="B3738" s="110"/>
      <c r="R3738" s="82"/>
      <c r="S3738"/>
      <c r="T3738"/>
      <c r="U3738"/>
      <c r="V3738" s="12"/>
      <c r="W3738" s="12"/>
      <c r="X3738" s="12"/>
      <c r="Y3738" s="12"/>
      <c r="AA3738" s="12"/>
      <c r="AB3738" s="12"/>
      <c r="AC3738" s="12"/>
      <c r="AD3738" s="12"/>
      <c r="AE3738" s="12"/>
      <c r="AF3738"/>
      <c r="AH3738"/>
      <c r="AI3738"/>
      <c r="AJ3738"/>
      <c r="AK3738"/>
      <c r="AL3738"/>
      <c r="AM3738"/>
      <c r="AN3738"/>
      <c r="AO3738"/>
      <c r="AP3738"/>
      <c r="AQ3738"/>
      <c r="AR3738"/>
      <c r="AS3738"/>
    </row>
    <row r="3739" spans="1:45" x14ac:dyDescent="0.25">
      <c r="A3739" s="110"/>
      <c r="B3739" s="110"/>
      <c r="R3739" s="82"/>
      <c r="S3739"/>
      <c r="T3739"/>
      <c r="U3739"/>
      <c r="V3739" s="12"/>
      <c r="W3739" s="12"/>
      <c r="X3739" s="12"/>
      <c r="Y3739" s="12"/>
      <c r="AA3739" s="12"/>
      <c r="AB3739" s="12"/>
      <c r="AC3739" s="12"/>
      <c r="AD3739" s="12"/>
      <c r="AE3739" s="12"/>
      <c r="AF3739"/>
      <c r="AH3739"/>
      <c r="AI3739"/>
      <c r="AJ3739"/>
      <c r="AK3739"/>
      <c r="AL3739"/>
      <c r="AM3739"/>
      <c r="AN3739"/>
      <c r="AO3739"/>
      <c r="AP3739"/>
      <c r="AQ3739"/>
      <c r="AR3739"/>
      <c r="AS3739"/>
    </row>
    <row r="3740" spans="1:45" x14ac:dyDescent="0.25">
      <c r="A3740" s="110"/>
      <c r="B3740" s="110"/>
      <c r="R3740" s="82"/>
      <c r="S3740"/>
      <c r="T3740"/>
      <c r="U3740"/>
      <c r="V3740" s="12"/>
      <c r="W3740" s="12"/>
      <c r="X3740" s="12"/>
      <c r="Y3740" s="12"/>
      <c r="AA3740" s="12"/>
      <c r="AB3740" s="12"/>
      <c r="AC3740" s="12"/>
      <c r="AD3740" s="12"/>
      <c r="AE3740" s="12"/>
      <c r="AF3740"/>
      <c r="AH3740"/>
      <c r="AI3740"/>
      <c r="AJ3740"/>
      <c r="AK3740"/>
      <c r="AL3740"/>
      <c r="AM3740"/>
      <c r="AN3740"/>
      <c r="AO3740"/>
      <c r="AP3740"/>
      <c r="AQ3740"/>
      <c r="AR3740"/>
      <c r="AS3740"/>
    </row>
    <row r="3741" spans="1:45" x14ac:dyDescent="0.25">
      <c r="A3741" s="110"/>
      <c r="B3741" s="110"/>
      <c r="R3741" s="82"/>
      <c r="S3741"/>
      <c r="T3741"/>
      <c r="U3741"/>
      <c r="V3741" s="12"/>
      <c r="W3741" s="12"/>
      <c r="X3741" s="12"/>
      <c r="Y3741" s="12"/>
      <c r="AA3741" s="12"/>
      <c r="AB3741" s="12"/>
      <c r="AC3741" s="12"/>
      <c r="AD3741" s="12"/>
      <c r="AE3741" s="12"/>
      <c r="AF3741"/>
      <c r="AH3741"/>
      <c r="AI3741"/>
      <c r="AJ3741"/>
      <c r="AK3741"/>
      <c r="AL3741"/>
      <c r="AM3741"/>
      <c r="AN3741"/>
      <c r="AO3741"/>
      <c r="AP3741"/>
      <c r="AQ3741"/>
      <c r="AR3741"/>
      <c r="AS3741"/>
    </row>
    <row r="3742" spans="1:45" x14ac:dyDescent="0.25">
      <c r="A3742" s="110"/>
      <c r="B3742" s="110"/>
      <c r="R3742" s="82"/>
      <c r="S3742"/>
      <c r="T3742"/>
      <c r="U3742"/>
      <c r="V3742" s="12"/>
      <c r="W3742" s="12"/>
      <c r="X3742" s="12"/>
      <c r="Y3742" s="12"/>
      <c r="AA3742" s="12"/>
      <c r="AB3742" s="12"/>
      <c r="AC3742" s="12"/>
      <c r="AD3742" s="12"/>
      <c r="AE3742" s="12"/>
      <c r="AF3742"/>
      <c r="AH3742"/>
      <c r="AI3742"/>
      <c r="AJ3742"/>
      <c r="AK3742"/>
      <c r="AL3742"/>
      <c r="AM3742"/>
      <c r="AN3742"/>
      <c r="AO3742"/>
      <c r="AP3742"/>
      <c r="AQ3742"/>
      <c r="AR3742"/>
      <c r="AS3742"/>
    </row>
    <row r="3743" spans="1:45" x14ac:dyDescent="0.25">
      <c r="A3743" s="110"/>
      <c r="B3743" s="110"/>
      <c r="R3743" s="82"/>
      <c r="S3743"/>
      <c r="T3743"/>
      <c r="U3743"/>
      <c r="V3743" s="12"/>
      <c r="W3743" s="12"/>
      <c r="X3743" s="12"/>
      <c r="Y3743" s="12"/>
      <c r="AA3743" s="12"/>
      <c r="AB3743" s="12"/>
      <c r="AC3743" s="12"/>
      <c r="AD3743" s="12"/>
      <c r="AE3743" s="12"/>
      <c r="AF3743"/>
      <c r="AH3743"/>
      <c r="AI3743"/>
      <c r="AJ3743"/>
      <c r="AK3743"/>
      <c r="AL3743"/>
      <c r="AM3743"/>
      <c r="AN3743"/>
      <c r="AO3743"/>
      <c r="AP3743"/>
      <c r="AQ3743"/>
      <c r="AR3743"/>
      <c r="AS3743"/>
    </row>
    <row r="3744" spans="1:45" x14ac:dyDescent="0.25">
      <c r="A3744" s="110"/>
      <c r="B3744" s="110"/>
      <c r="R3744" s="82"/>
      <c r="S3744"/>
      <c r="T3744"/>
      <c r="U3744"/>
      <c r="V3744" s="12"/>
      <c r="W3744" s="12"/>
      <c r="X3744" s="12"/>
      <c r="Y3744" s="12"/>
      <c r="AA3744" s="12"/>
      <c r="AB3744" s="12"/>
      <c r="AC3744" s="12"/>
      <c r="AD3744" s="12"/>
      <c r="AE3744" s="12"/>
      <c r="AF3744"/>
      <c r="AH3744"/>
      <c r="AI3744"/>
      <c r="AJ3744"/>
      <c r="AK3744"/>
      <c r="AL3744"/>
      <c r="AM3744"/>
      <c r="AN3744"/>
      <c r="AO3744"/>
      <c r="AP3744"/>
      <c r="AQ3744"/>
      <c r="AR3744"/>
      <c r="AS3744"/>
    </row>
    <row r="3745" spans="1:45" x14ac:dyDescent="0.25">
      <c r="A3745" s="110"/>
      <c r="B3745" s="110"/>
      <c r="R3745" s="82"/>
      <c r="S3745"/>
      <c r="T3745"/>
      <c r="U3745"/>
      <c r="V3745" s="12"/>
      <c r="W3745" s="12"/>
      <c r="X3745" s="12"/>
      <c r="Y3745" s="12"/>
      <c r="AA3745" s="12"/>
      <c r="AB3745" s="12"/>
      <c r="AC3745" s="12"/>
      <c r="AD3745" s="12"/>
      <c r="AE3745" s="12"/>
      <c r="AF3745"/>
      <c r="AH3745"/>
      <c r="AI3745"/>
      <c r="AJ3745"/>
      <c r="AK3745"/>
      <c r="AL3745"/>
      <c r="AM3745"/>
      <c r="AN3745"/>
      <c r="AO3745"/>
      <c r="AP3745"/>
      <c r="AQ3745"/>
      <c r="AR3745"/>
      <c r="AS3745"/>
    </row>
    <row r="3746" spans="1:45" x14ac:dyDescent="0.25">
      <c r="A3746" s="110"/>
      <c r="B3746" s="110"/>
      <c r="R3746" s="82"/>
      <c r="S3746"/>
      <c r="T3746"/>
      <c r="U3746"/>
      <c r="V3746" s="12"/>
      <c r="W3746" s="12"/>
      <c r="X3746" s="12"/>
      <c r="Y3746" s="12"/>
      <c r="AA3746" s="12"/>
      <c r="AB3746" s="12"/>
      <c r="AC3746" s="12"/>
      <c r="AD3746" s="12"/>
      <c r="AE3746" s="12"/>
      <c r="AF3746"/>
      <c r="AH3746"/>
      <c r="AI3746"/>
      <c r="AJ3746"/>
      <c r="AK3746"/>
      <c r="AL3746"/>
      <c r="AM3746"/>
      <c r="AN3746"/>
      <c r="AO3746"/>
      <c r="AP3746"/>
      <c r="AQ3746"/>
      <c r="AR3746"/>
      <c r="AS3746"/>
    </row>
    <row r="3747" spans="1:45" x14ac:dyDescent="0.25">
      <c r="A3747" s="110"/>
      <c r="B3747" s="110"/>
      <c r="R3747" s="82"/>
      <c r="S3747"/>
      <c r="T3747"/>
      <c r="U3747"/>
      <c r="V3747" s="12"/>
      <c r="W3747" s="12"/>
      <c r="X3747" s="12"/>
      <c r="Y3747" s="12"/>
      <c r="AA3747" s="12"/>
      <c r="AB3747" s="12"/>
      <c r="AC3747" s="12"/>
      <c r="AD3747" s="12"/>
      <c r="AE3747" s="12"/>
      <c r="AF3747"/>
      <c r="AH3747"/>
      <c r="AI3747"/>
      <c r="AJ3747"/>
      <c r="AK3747"/>
      <c r="AL3747"/>
      <c r="AM3747"/>
      <c r="AN3747"/>
      <c r="AO3747"/>
      <c r="AP3747"/>
      <c r="AQ3747"/>
      <c r="AR3747"/>
      <c r="AS3747"/>
    </row>
    <row r="3748" spans="1:45" x14ac:dyDescent="0.25">
      <c r="A3748" s="110"/>
      <c r="B3748" s="110"/>
      <c r="R3748" s="82"/>
      <c r="S3748"/>
      <c r="T3748"/>
      <c r="U3748"/>
      <c r="V3748" s="12"/>
      <c r="W3748" s="12"/>
      <c r="X3748" s="12"/>
      <c r="Y3748" s="12"/>
      <c r="AA3748" s="12"/>
      <c r="AB3748" s="12"/>
      <c r="AC3748" s="12"/>
      <c r="AD3748" s="12"/>
      <c r="AE3748" s="12"/>
      <c r="AF3748"/>
      <c r="AH3748"/>
      <c r="AI3748"/>
      <c r="AJ3748"/>
      <c r="AK3748"/>
      <c r="AL3748"/>
      <c r="AM3748"/>
      <c r="AN3748"/>
      <c r="AO3748"/>
      <c r="AP3748"/>
      <c r="AQ3748"/>
      <c r="AR3748"/>
      <c r="AS3748"/>
    </row>
    <row r="3749" spans="1:45" x14ac:dyDescent="0.25">
      <c r="A3749" s="110"/>
      <c r="B3749" s="110"/>
      <c r="R3749" s="82"/>
      <c r="S3749"/>
      <c r="T3749"/>
      <c r="U3749"/>
      <c r="V3749" s="12"/>
      <c r="W3749" s="12"/>
      <c r="X3749" s="12"/>
      <c r="Y3749" s="12"/>
      <c r="AA3749" s="12"/>
      <c r="AB3749" s="12"/>
      <c r="AC3749" s="12"/>
      <c r="AD3749" s="12"/>
      <c r="AE3749" s="12"/>
      <c r="AF3749"/>
      <c r="AH3749"/>
      <c r="AI3749"/>
      <c r="AJ3749"/>
      <c r="AK3749"/>
      <c r="AL3749"/>
      <c r="AM3749"/>
      <c r="AN3749"/>
      <c r="AO3749"/>
      <c r="AP3749"/>
      <c r="AQ3749"/>
      <c r="AR3749"/>
      <c r="AS3749"/>
    </row>
    <row r="3750" spans="1:45" x14ac:dyDescent="0.25">
      <c r="A3750" s="110"/>
      <c r="B3750" s="110"/>
      <c r="R3750" s="82"/>
      <c r="S3750"/>
      <c r="T3750"/>
      <c r="U3750"/>
      <c r="V3750" s="12"/>
      <c r="W3750" s="12"/>
      <c r="X3750" s="12"/>
      <c r="Y3750" s="12"/>
      <c r="AA3750" s="12"/>
      <c r="AB3750" s="12"/>
      <c r="AC3750" s="12"/>
      <c r="AD3750" s="12"/>
      <c r="AE3750" s="12"/>
      <c r="AF3750"/>
      <c r="AH3750"/>
      <c r="AI3750"/>
      <c r="AJ3750"/>
      <c r="AK3750"/>
      <c r="AL3750"/>
      <c r="AM3750"/>
      <c r="AN3750"/>
      <c r="AO3750"/>
      <c r="AP3750"/>
      <c r="AQ3750"/>
      <c r="AR3750"/>
      <c r="AS3750"/>
    </row>
    <row r="3751" spans="1:45" x14ac:dyDescent="0.25">
      <c r="A3751" s="110"/>
      <c r="B3751" s="110"/>
      <c r="R3751" s="82"/>
      <c r="S3751"/>
      <c r="T3751"/>
      <c r="U3751"/>
      <c r="V3751" s="12"/>
      <c r="W3751" s="12"/>
      <c r="X3751" s="12"/>
      <c r="Y3751" s="12"/>
      <c r="AA3751" s="12"/>
      <c r="AB3751" s="12"/>
      <c r="AC3751" s="12"/>
      <c r="AD3751" s="12"/>
      <c r="AE3751" s="12"/>
      <c r="AF3751"/>
      <c r="AH3751"/>
      <c r="AI3751"/>
      <c r="AJ3751"/>
      <c r="AK3751"/>
      <c r="AL3751"/>
      <c r="AM3751"/>
      <c r="AN3751"/>
      <c r="AO3751"/>
      <c r="AP3751"/>
      <c r="AQ3751"/>
      <c r="AR3751"/>
      <c r="AS3751"/>
    </row>
    <row r="3752" spans="1:45" x14ac:dyDescent="0.25">
      <c r="A3752" s="110"/>
      <c r="B3752" s="110"/>
      <c r="R3752" s="82"/>
      <c r="S3752"/>
      <c r="T3752"/>
      <c r="U3752"/>
      <c r="V3752" s="12"/>
      <c r="W3752" s="12"/>
      <c r="X3752" s="12"/>
      <c r="Y3752" s="12"/>
      <c r="AA3752" s="12"/>
      <c r="AB3752" s="12"/>
      <c r="AC3752" s="12"/>
      <c r="AD3752" s="12"/>
      <c r="AE3752" s="12"/>
      <c r="AF3752"/>
      <c r="AH3752"/>
      <c r="AI3752"/>
      <c r="AJ3752"/>
      <c r="AK3752"/>
      <c r="AL3752"/>
      <c r="AM3752"/>
      <c r="AN3752"/>
      <c r="AO3752"/>
      <c r="AP3752"/>
      <c r="AQ3752"/>
      <c r="AR3752"/>
      <c r="AS3752"/>
    </row>
    <row r="3753" spans="1:45" x14ac:dyDescent="0.25">
      <c r="A3753" s="110"/>
      <c r="B3753" s="110"/>
      <c r="R3753" s="82"/>
      <c r="S3753"/>
      <c r="T3753"/>
      <c r="U3753"/>
      <c r="V3753" s="12"/>
      <c r="W3753" s="12"/>
      <c r="X3753" s="12"/>
      <c r="Y3753" s="12"/>
      <c r="AA3753" s="12"/>
      <c r="AB3753" s="12"/>
      <c r="AC3753" s="12"/>
      <c r="AD3753" s="12"/>
      <c r="AE3753" s="12"/>
      <c r="AF3753"/>
      <c r="AH3753"/>
      <c r="AI3753"/>
      <c r="AJ3753"/>
      <c r="AK3753"/>
      <c r="AL3753"/>
      <c r="AM3753"/>
      <c r="AN3753"/>
      <c r="AO3753"/>
      <c r="AP3753"/>
      <c r="AQ3753"/>
      <c r="AR3753"/>
      <c r="AS3753"/>
    </row>
    <row r="3754" spans="1:45" x14ac:dyDescent="0.25">
      <c r="A3754" s="110"/>
      <c r="B3754" s="110"/>
      <c r="R3754" s="82"/>
      <c r="S3754"/>
      <c r="T3754"/>
      <c r="U3754"/>
      <c r="V3754" s="12"/>
      <c r="W3754" s="12"/>
      <c r="X3754" s="12"/>
      <c r="Y3754" s="12"/>
      <c r="AA3754" s="12"/>
      <c r="AB3754" s="12"/>
      <c r="AC3754" s="12"/>
      <c r="AD3754" s="12"/>
      <c r="AE3754" s="12"/>
      <c r="AF3754"/>
      <c r="AH3754"/>
      <c r="AI3754"/>
      <c r="AJ3754"/>
      <c r="AK3754"/>
      <c r="AL3754"/>
      <c r="AM3754"/>
      <c r="AN3754"/>
      <c r="AO3754"/>
      <c r="AP3754"/>
      <c r="AQ3754"/>
      <c r="AR3754"/>
      <c r="AS3754"/>
    </row>
    <row r="3755" spans="1:45" x14ac:dyDescent="0.25">
      <c r="A3755" s="110"/>
      <c r="B3755" s="110"/>
      <c r="R3755" s="82"/>
      <c r="S3755"/>
      <c r="T3755"/>
      <c r="U3755"/>
      <c r="V3755" s="12"/>
      <c r="W3755" s="12"/>
      <c r="X3755" s="12"/>
      <c r="Y3755" s="12"/>
      <c r="AA3755" s="12"/>
      <c r="AB3755" s="12"/>
      <c r="AC3755" s="12"/>
      <c r="AD3755" s="12"/>
      <c r="AE3755" s="12"/>
      <c r="AF3755"/>
      <c r="AH3755"/>
      <c r="AI3755"/>
      <c r="AJ3755"/>
      <c r="AK3755"/>
      <c r="AL3755"/>
      <c r="AM3755"/>
      <c r="AN3755"/>
      <c r="AO3755"/>
      <c r="AP3755"/>
      <c r="AQ3755"/>
      <c r="AR3755"/>
      <c r="AS3755"/>
    </row>
    <row r="3756" spans="1:45" x14ac:dyDescent="0.25">
      <c r="A3756" s="110"/>
      <c r="B3756" s="110"/>
      <c r="R3756" s="82"/>
      <c r="S3756"/>
      <c r="T3756"/>
      <c r="U3756"/>
      <c r="V3756" s="12"/>
      <c r="W3756" s="12"/>
      <c r="X3756" s="12"/>
      <c r="Y3756" s="12"/>
      <c r="AA3756" s="12"/>
      <c r="AB3756" s="12"/>
      <c r="AC3756" s="12"/>
      <c r="AD3756" s="12"/>
      <c r="AE3756" s="12"/>
      <c r="AF3756"/>
      <c r="AH3756"/>
      <c r="AI3756"/>
      <c r="AJ3756"/>
      <c r="AK3756"/>
      <c r="AL3756"/>
      <c r="AM3756"/>
      <c r="AN3756"/>
      <c r="AO3756"/>
      <c r="AP3756"/>
      <c r="AQ3756"/>
      <c r="AR3756"/>
      <c r="AS3756"/>
    </row>
    <row r="3757" spans="1:45" x14ac:dyDescent="0.25">
      <c r="A3757" s="110"/>
      <c r="B3757" s="110"/>
      <c r="R3757" s="82"/>
      <c r="S3757"/>
      <c r="T3757"/>
      <c r="U3757"/>
      <c r="V3757" s="12"/>
      <c r="W3757" s="12"/>
      <c r="X3757" s="12"/>
      <c r="Y3757" s="12"/>
      <c r="AA3757" s="12"/>
      <c r="AB3757" s="12"/>
      <c r="AC3757" s="12"/>
      <c r="AD3757" s="12"/>
      <c r="AE3757" s="12"/>
      <c r="AF3757"/>
      <c r="AH3757"/>
      <c r="AI3757"/>
      <c r="AJ3757"/>
      <c r="AK3757"/>
      <c r="AL3757"/>
      <c r="AM3757"/>
      <c r="AN3757"/>
      <c r="AO3757"/>
      <c r="AP3757"/>
      <c r="AQ3757"/>
      <c r="AR3757"/>
      <c r="AS3757"/>
    </row>
    <row r="3758" spans="1:45" x14ac:dyDescent="0.25">
      <c r="A3758" s="110"/>
      <c r="B3758" s="110"/>
      <c r="R3758" s="82"/>
      <c r="S3758"/>
      <c r="T3758"/>
      <c r="U3758"/>
      <c r="V3758" s="12"/>
      <c r="W3758" s="12"/>
      <c r="X3758" s="12"/>
      <c r="Y3758" s="12"/>
      <c r="AA3758" s="12"/>
      <c r="AB3758" s="12"/>
      <c r="AC3758" s="12"/>
      <c r="AD3758" s="12"/>
      <c r="AE3758" s="12"/>
      <c r="AF3758"/>
      <c r="AH3758"/>
      <c r="AI3758"/>
      <c r="AJ3758"/>
      <c r="AK3758"/>
      <c r="AL3758"/>
      <c r="AM3758"/>
      <c r="AN3758"/>
      <c r="AO3758"/>
      <c r="AP3758"/>
      <c r="AQ3758"/>
      <c r="AR3758"/>
      <c r="AS3758"/>
    </row>
    <row r="3759" spans="1:45" x14ac:dyDescent="0.25">
      <c r="A3759" s="110"/>
      <c r="B3759" s="110"/>
      <c r="R3759" s="82"/>
      <c r="S3759"/>
      <c r="T3759"/>
      <c r="U3759"/>
      <c r="V3759" s="12"/>
      <c r="W3759" s="12"/>
      <c r="X3759" s="12"/>
      <c r="Y3759" s="12"/>
      <c r="AA3759" s="12"/>
      <c r="AB3759" s="12"/>
      <c r="AC3759" s="12"/>
      <c r="AD3759" s="12"/>
      <c r="AE3759" s="12"/>
      <c r="AF3759"/>
      <c r="AH3759"/>
      <c r="AI3759"/>
      <c r="AJ3759"/>
      <c r="AK3759"/>
      <c r="AL3759"/>
      <c r="AM3759"/>
      <c r="AN3759"/>
      <c r="AO3759"/>
      <c r="AP3759"/>
      <c r="AQ3759"/>
      <c r="AR3759"/>
      <c r="AS3759"/>
    </row>
    <row r="3760" spans="1:45" x14ac:dyDescent="0.25">
      <c r="A3760" s="110"/>
      <c r="B3760" s="110"/>
      <c r="R3760" s="82"/>
      <c r="S3760"/>
      <c r="T3760"/>
      <c r="U3760"/>
      <c r="V3760" s="12"/>
      <c r="W3760" s="12"/>
      <c r="X3760" s="12"/>
      <c r="Y3760" s="12"/>
      <c r="AA3760" s="12"/>
      <c r="AB3760" s="12"/>
      <c r="AC3760" s="12"/>
      <c r="AD3760" s="12"/>
      <c r="AE3760" s="12"/>
      <c r="AF3760"/>
      <c r="AH3760"/>
      <c r="AI3760"/>
      <c r="AJ3760"/>
      <c r="AK3760"/>
      <c r="AL3760"/>
      <c r="AM3760"/>
      <c r="AN3760"/>
      <c r="AO3760"/>
      <c r="AP3760"/>
      <c r="AQ3760"/>
      <c r="AR3760"/>
      <c r="AS3760"/>
    </row>
    <row r="3761" spans="1:45" x14ac:dyDescent="0.25">
      <c r="A3761" s="110"/>
      <c r="B3761" s="110"/>
      <c r="R3761" s="82"/>
      <c r="S3761"/>
      <c r="T3761"/>
      <c r="U3761"/>
      <c r="V3761" s="12"/>
      <c r="W3761" s="12"/>
      <c r="X3761" s="12"/>
      <c r="Y3761" s="12"/>
      <c r="AA3761" s="12"/>
      <c r="AB3761" s="12"/>
      <c r="AC3761" s="12"/>
      <c r="AD3761" s="12"/>
      <c r="AE3761" s="12"/>
      <c r="AF3761"/>
      <c r="AH3761"/>
      <c r="AI3761"/>
      <c r="AJ3761"/>
      <c r="AK3761"/>
      <c r="AL3761"/>
      <c r="AM3761"/>
      <c r="AN3761"/>
      <c r="AO3761"/>
      <c r="AP3761"/>
      <c r="AQ3761"/>
      <c r="AR3761"/>
      <c r="AS3761"/>
    </row>
    <row r="3762" spans="1:45" x14ac:dyDescent="0.25">
      <c r="A3762" s="110"/>
      <c r="B3762" s="110"/>
      <c r="R3762" s="82"/>
      <c r="S3762"/>
      <c r="T3762"/>
      <c r="U3762"/>
      <c r="V3762" s="12"/>
      <c r="W3762" s="12"/>
      <c r="X3762" s="12"/>
      <c r="Y3762" s="12"/>
      <c r="AA3762" s="12"/>
      <c r="AB3762" s="12"/>
      <c r="AC3762" s="12"/>
      <c r="AD3762" s="12"/>
      <c r="AE3762" s="12"/>
      <c r="AF3762"/>
      <c r="AH3762"/>
      <c r="AI3762"/>
      <c r="AJ3762"/>
      <c r="AK3762"/>
      <c r="AL3762"/>
      <c r="AM3762"/>
      <c r="AN3762"/>
      <c r="AO3762"/>
      <c r="AP3762"/>
      <c r="AQ3762"/>
      <c r="AR3762"/>
      <c r="AS3762"/>
    </row>
    <row r="3763" spans="1:45" x14ac:dyDescent="0.25">
      <c r="A3763" s="110"/>
      <c r="B3763" s="110"/>
      <c r="R3763" s="82"/>
      <c r="S3763"/>
      <c r="T3763"/>
      <c r="U3763"/>
      <c r="V3763" s="12"/>
      <c r="W3763" s="12"/>
      <c r="X3763" s="12"/>
      <c r="Y3763" s="12"/>
      <c r="AA3763" s="12"/>
      <c r="AB3763" s="12"/>
      <c r="AC3763" s="12"/>
      <c r="AD3763" s="12"/>
      <c r="AE3763" s="12"/>
      <c r="AF3763"/>
      <c r="AH3763"/>
      <c r="AI3763"/>
      <c r="AJ3763"/>
      <c r="AK3763"/>
      <c r="AL3763"/>
      <c r="AM3763"/>
      <c r="AN3763"/>
      <c r="AO3763"/>
      <c r="AP3763"/>
      <c r="AQ3763"/>
      <c r="AR3763"/>
      <c r="AS3763"/>
    </row>
    <row r="3764" spans="1:45" x14ac:dyDescent="0.25">
      <c r="A3764" s="110"/>
      <c r="B3764" s="110"/>
      <c r="R3764" s="82"/>
      <c r="S3764"/>
      <c r="T3764"/>
      <c r="U3764"/>
      <c r="V3764" s="12"/>
      <c r="W3764" s="12"/>
      <c r="X3764" s="12"/>
      <c r="Y3764" s="12"/>
      <c r="AA3764" s="12"/>
      <c r="AB3764" s="12"/>
      <c r="AC3764" s="12"/>
      <c r="AD3764" s="12"/>
      <c r="AE3764" s="12"/>
      <c r="AF3764"/>
      <c r="AH3764"/>
      <c r="AI3764"/>
      <c r="AJ3764"/>
      <c r="AK3764"/>
      <c r="AL3764"/>
      <c r="AM3764"/>
      <c r="AN3764"/>
      <c r="AO3764"/>
      <c r="AP3764"/>
      <c r="AQ3764"/>
      <c r="AR3764"/>
      <c r="AS3764"/>
    </row>
    <row r="3765" spans="1:45" x14ac:dyDescent="0.25">
      <c r="A3765" s="110"/>
      <c r="B3765" s="110"/>
      <c r="R3765" s="82"/>
      <c r="S3765"/>
      <c r="T3765"/>
      <c r="U3765"/>
      <c r="V3765" s="12"/>
      <c r="W3765" s="12"/>
      <c r="X3765" s="12"/>
      <c r="Y3765" s="12"/>
      <c r="AA3765" s="12"/>
      <c r="AB3765" s="12"/>
      <c r="AC3765" s="12"/>
      <c r="AD3765" s="12"/>
      <c r="AE3765" s="12"/>
      <c r="AF3765"/>
      <c r="AH3765"/>
      <c r="AI3765"/>
      <c r="AJ3765"/>
      <c r="AK3765"/>
      <c r="AL3765"/>
      <c r="AM3765"/>
      <c r="AN3765"/>
      <c r="AO3765"/>
      <c r="AP3765"/>
      <c r="AQ3765"/>
      <c r="AR3765"/>
      <c r="AS3765"/>
    </row>
    <row r="3766" spans="1:45" x14ac:dyDescent="0.25">
      <c r="A3766" s="110"/>
      <c r="B3766" s="110"/>
      <c r="R3766" s="82"/>
      <c r="S3766"/>
      <c r="T3766"/>
      <c r="U3766"/>
      <c r="V3766" s="12"/>
      <c r="W3766" s="12"/>
      <c r="X3766" s="12"/>
      <c r="Y3766" s="12"/>
      <c r="AA3766" s="12"/>
      <c r="AB3766" s="12"/>
      <c r="AC3766" s="12"/>
      <c r="AD3766" s="12"/>
      <c r="AE3766" s="12"/>
      <c r="AF3766"/>
      <c r="AH3766"/>
      <c r="AI3766"/>
      <c r="AJ3766"/>
      <c r="AK3766"/>
      <c r="AL3766"/>
      <c r="AM3766"/>
      <c r="AN3766"/>
      <c r="AO3766"/>
      <c r="AP3766"/>
      <c r="AQ3766"/>
      <c r="AR3766"/>
      <c r="AS3766"/>
    </row>
    <row r="3767" spans="1:45" x14ac:dyDescent="0.25">
      <c r="A3767" s="110"/>
      <c r="B3767" s="110"/>
      <c r="R3767" s="82"/>
      <c r="S3767"/>
      <c r="T3767"/>
      <c r="U3767"/>
      <c r="V3767" s="12"/>
      <c r="W3767" s="12"/>
      <c r="X3767" s="12"/>
      <c r="Y3767" s="12"/>
      <c r="AA3767" s="12"/>
      <c r="AB3767" s="12"/>
      <c r="AC3767" s="12"/>
      <c r="AD3767" s="12"/>
      <c r="AE3767" s="12"/>
      <c r="AF3767"/>
      <c r="AH3767"/>
      <c r="AI3767"/>
      <c r="AJ3767"/>
      <c r="AK3767"/>
      <c r="AL3767"/>
      <c r="AM3767"/>
      <c r="AN3767"/>
      <c r="AO3767"/>
      <c r="AP3767"/>
      <c r="AQ3767"/>
      <c r="AR3767"/>
      <c r="AS3767"/>
    </row>
    <row r="3768" spans="1:45" x14ac:dyDescent="0.25">
      <c r="A3768" s="110"/>
      <c r="B3768" s="110"/>
      <c r="R3768" s="82"/>
      <c r="S3768"/>
      <c r="T3768"/>
      <c r="U3768"/>
      <c r="V3768" s="12"/>
      <c r="W3768" s="12"/>
      <c r="X3768" s="12"/>
      <c r="Y3768" s="12"/>
      <c r="AA3768" s="12"/>
      <c r="AB3768" s="12"/>
      <c r="AC3768" s="12"/>
      <c r="AD3768" s="12"/>
      <c r="AE3768" s="12"/>
      <c r="AF3768"/>
      <c r="AH3768"/>
      <c r="AI3768"/>
      <c r="AJ3768"/>
      <c r="AK3768"/>
      <c r="AL3768"/>
      <c r="AM3768"/>
      <c r="AN3768"/>
      <c r="AO3768"/>
      <c r="AP3768"/>
      <c r="AQ3768"/>
      <c r="AR3768"/>
      <c r="AS3768"/>
    </row>
    <row r="3769" spans="1:45" x14ac:dyDescent="0.25">
      <c r="A3769" s="110"/>
      <c r="B3769" s="110"/>
      <c r="R3769" s="82"/>
      <c r="S3769"/>
      <c r="T3769"/>
      <c r="U3769"/>
      <c r="V3769" s="12"/>
      <c r="W3769" s="12"/>
      <c r="X3769" s="12"/>
      <c r="Y3769" s="12"/>
      <c r="AA3769" s="12"/>
      <c r="AB3769" s="12"/>
      <c r="AC3769" s="12"/>
      <c r="AD3769" s="12"/>
      <c r="AE3769" s="12"/>
      <c r="AF3769"/>
      <c r="AH3769"/>
      <c r="AI3769"/>
      <c r="AJ3769"/>
      <c r="AK3769"/>
      <c r="AL3769"/>
      <c r="AM3769"/>
      <c r="AN3769"/>
      <c r="AO3769"/>
      <c r="AP3769"/>
      <c r="AQ3769"/>
      <c r="AR3769"/>
      <c r="AS3769"/>
    </row>
    <row r="3770" spans="1:45" x14ac:dyDescent="0.25">
      <c r="A3770" s="110"/>
      <c r="B3770" s="110"/>
      <c r="R3770" s="82"/>
      <c r="S3770"/>
      <c r="T3770"/>
      <c r="U3770"/>
      <c r="V3770" s="12"/>
      <c r="W3770" s="12"/>
      <c r="X3770" s="12"/>
      <c r="Y3770" s="12"/>
      <c r="AA3770" s="12"/>
      <c r="AB3770" s="12"/>
      <c r="AC3770" s="12"/>
      <c r="AD3770" s="12"/>
      <c r="AE3770" s="12"/>
      <c r="AF3770"/>
      <c r="AH3770"/>
      <c r="AI3770"/>
      <c r="AJ3770"/>
      <c r="AK3770"/>
      <c r="AL3770"/>
      <c r="AM3770"/>
      <c r="AN3770"/>
      <c r="AO3770"/>
      <c r="AP3770"/>
      <c r="AQ3770"/>
      <c r="AR3770"/>
      <c r="AS3770"/>
    </row>
    <row r="3771" spans="1:45" x14ac:dyDescent="0.25">
      <c r="A3771" s="110"/>
      <c r="B3771" s="110"/>
      <c r="R3771" s="82"/>
      <c r="S3771"/>
      <c r="T3771"/>
      <c r="U3771"/>
      <c r="V3771" s="12"/>
      <c r="W3771" s="12"/>
      <c r="X3771" s="12"/>
      <c r="Y3771" s="12"/>
      <c r="AA3771" s="12"/>
      <c r="AB3771" s="12"/>
      <c r="AC3771" s="12"/>
      <c r="AD3771" s="12"/>
      <c r="AE3771" s="12"/>
      <c r="AF3771"/>
      <c r="AH3771"/>
      <c r="AI3771"/>
      <c r="AJ3771"/>
      <c r="AK3771"/>
      <c r="AL3771"/>
      <c r="AM3771"/>
      <c r="AN3771"/>
      <c r="AO3771"/>
      <c r="AP3771"/>
      <c r="AQ3771"/>
      <c r="AR3771"/>
      <c r="AS3771"/>
    </row>
    <row r="3772" spans="1:45" x14ac:dyDescent="0.25">
      <c r="A3772" s="110"/>
      <c r="B3772" s="110"/>
      <c r="R3772" s="82"/>
      <c r="S3772"/>
      <c r="T3772"/>
      <c r="U3772"/>
      <c r="V3772" s="12"/>
      <c r="W3772" s="12"/>
      <c r="X3772" s="12"/>
      <c r="Y3772" s="12"/>
      <c r="AA3772" s="12"/>
      <c r="AB3772" s="12"/>
      <c r="AC3772" s="12"/>
      <c r="AD3772" s="12"/>
      <c r="AE3772" s="12"/>
      <c r="AF3772"/>
      <c r="AH3772"/>
      <c r="AI3772"/>
      <c r="AJ3772"/>
      <c r="AK3772"/>
      <c r="AL3772"/>
      <c r="AM3772"/>
      <c r="AN3772"/>
      <c r="AO3772"/>
      <c r="AP3772"/>
      <c r="AQ3772"/>
      <c r="AR3772"/>
      <c r="AS3772"/>
    </row>
    <row r="3773" spans="1:45" x14ac:dyDescent="0.25">
      <c r="A3773" s="110"/>
      <c r="B3773" s="110"/>
      <c r="R3773" s="82"/>
      <c r="S3773"/>
      <c r="T3773"/>
      <c r="U3773"/>
      <c r="V3773" s="12"/>
      <c r="W3773" s="12"/>
      <c r="X3773" s="12"/>
      <c r="Y3773" s="12"/>
      <c r="AA3773" s="12"/>
      <c r="AB3773" s="12"/>
      <c r="AC3773" s="12"/>
      <c r="AD3773" s="12"/>
      <c r="AE3773" s="12"/>
      <c r="AF3773"/>
      <c r="AH3773"/>
      <c r="AI3773"/>
      <c r="AJ3773"/>
      <c r="AK3773"/>
      <c r="AL3773"/>
      <c r="AM3773"/>
      <c r="AN3773"/>
      <c r="AO3773"/>
      <c r="AP3773"/>
      <c r="AQ3773"/>
      <c r="AR3773"/>
      <c r="AS3773"/>
    </row>
    <row r="3774" spans="1:45" x14ac:dyDescent="0.25">
      <c r="A3774" s="110"/>
      <c r="B3774" s="110"/>
      <c r="R3774" s="82"/>
      <c r="S3774"/>
      <c r="T3774"/>
      <c r="U3774"/>
      <c r="V3774" s="12"/>
      <c r="W3774" s="12"/>
      <c r="X3774" s="12"/>
      <c r="Y3774" s="12"/>
      <c r="AA3774" s="12"/>
      <c r="AB3774" s="12"/>
      <c r="AC3774" s="12"/>
      <c r="AD3774" s="12"/>
      <c r="AE3774" s="12"/>
      <c r="AF3774"/>
      <c r="AH3774"/>
      <c r="AI3774"/>
      <c r="AJ3774"/>
      <c r="AK3774"/>
      <c r="AL3774"/>
      <c r="AM3774"/>
      <c r="AN3774"/>
      <c r="AO3774"/>
      <c r="AP3774"/>
      <c r="AQ3774"/>
      <c r="AR3774"/>
      <c r="AS3774"/>
    </row>
    <row r="3775" spans="1:45" x14ac:dyDescent="0.25">
      <c r="A3775" s="110"/>
      <c r="B3775" s="110"/>
      <c r="R3775" s="82"/>
      <c r="S3775"/>
      <c r="T3775"/>
      <c r="U3775"/>
      <c r="V3775" s="12"/>
      <c r="W3775" s="12"/>
      <c r="X3775" s="12"/>
      <c r="Y3775" s="12"/>
      <c r="AA3775" s="12"/>
      <c r="AB3775" s="12"/>
      <c r="AC3775" s="12"/>
      <c r="AD3775" s="12"/>
      <c r="AE3775" s="12"/>
      <c r="AF3775"/>
      <c r="AH3775"/>
      <c r="AI3775"/>
      <c r="AJ3775"/>
      <c r="AK3775"/>
      <c r="AL3775"/>
      <c r="AM3775"/>
      <c r="AN3775"/>
      <c r="AO3775"/>
      <c r="AP3775"/>
      <c r="AQ3775"/>
      <c r="AR3775"/>
      <c r="AS3775"/>
    </row>
    <row r="3776" spans="1:45" x14ac:dyDescent="0.25">
      <c r="A3776" s="110"/>
      <c r="B3776" s="110"/>
      <c r="R3776" s="82"/>
      <c r="S3776"/>
      <c r="T3776"/>
      <c r="U3776"/>
      <c r="V3776" s="12"/>
      <c r="W3776" s="12"/>
      <c r="X3776" s="12"/>
      <c r="Y3776" s="12"/>
      <c r="AA3776" s="12"/>
      <c r="AB3776" s="12"/>
      <c r="AC3776" s="12"/>
      <c r="AD3776" s="12"/>
      <c r="AE3776" s="12"/>
      <c r="AF3776"/>
      <c r="AH3776"/>
      <c r="AI3776"/>
      <c r="AJ3776"/>
      <c r="AK3776"/>
      <c r="AL3776"/>
      <c r="AM3776"/>
      <c r="AN3776"/>
      <c r="AO3776"/>
      <c r="AP3776"/>
      <c r="AQ3776"/>
      <c r="AR3776"/>
      <c r="AS3776"/>
    </row>
    <row r="3777" spans="1:45" x14ac:dyDescent="0.25">
      <c r="A3777" s="110"/>
      <c r="B3777" s="110"/>
      <c r="R3777" s="82"/>
      <c r="S3777"/>
      <c r="T3777"/>
      <c r="U3777"/>
      <c r="V3777" s="12"/>
      <c r="W3777" s="12"/>
      <c r="X3777" s="12"/>
      <c r="Y3777" s="12"/>
      <c r="AA3777" s="12"/>
      <c r="AB3777" s="12"/>
      <c r="AC3777" s="12"/>
      <c r="AD3777" s="12"/>
      <c r="AE3777" s="12"/>
      <c r="AF3777"/>
      <c r="AH3777"/>
      <c r="AI3777"/>
      <c r="AJ3777"/>
      <c r="AK3777"/>
      <c r="AL3777"/>
      <c r="AM3777"/>
      <c r="AN3777"/>
      <c r="AO3777"/>
      <c r="AP3777"/>
      <c r="AQ3777"/>
      <c r="AR3777"/>
      <c r="AS3777"/>
    </row>
    <row r="3778" spans="1:45" x14ac:dyDescent="0.25">
      <c r="A3778" s="110"/>
      <c r="B3778" s="110"/>
      <c r="R3778" s="82"/>
      <c r="S3778"/>
      <c r="T3778"/>
      <c r="U3778"/>
      <c r="V3778" s="12"/>
      <c r="W3778" s="12"/>
      <c r="X3778" s="12"/>
      <c r="Y3778" s="12"/>
      <c r="AA3778" s="12"/>
      <c r="AB3778" s="12"/>
      <c r="AC3778" s="12"/>
      <c r="AD3778" s="12"/>
      <c r="AE3778" s="12"/>
      <c r="AF3778"/>
      <c r="AH3778"/>
      <c r="AI3778"/>
      <c r="AJ3778"/>
      <c r="AK3778"/>
      <c r="AL3778"/>
      <c r="AM3778"/>
      <c r="AN3778"/>
      <c r="AO3778"/>
      <c r="AP3778"/>
      <c r="AQ3778"/>
      <c r="AR3778"/>
      <c r="AS3778"/>
    </row>
    <row r="3779" spans="1:45" x14ac:dyDescent="0.25">
      <c r="A3779" s="110"/>
      <c r="B3779" s="110"/>
      <c r="R3779" s="82"/>
      <c r="S3779"/>
      <c r="T3779"/>
      <c r="U3779"/>
      <c r="V3779" s="12"/>
      <c r="W3779" s="12"/>
      <c r="X3779" s="12"/>
      <c r="Y3779" s="12"/>
      <c r="AA3779" s="12"/>
      <c r="AB3779" s="12"/>
      <c r="AC3779" s="12"/>
      <c r="AD3779" s="12"/>
      <c r="AE3779" s="12"/>
      <c r="AF3779"/>
      <c r="AH3779"/>
      <c r="AI3779"/>
      <c r="AJ3779"/>
      <c r="AK3779"/>
      <c r="AL3779"/>
      <c r="AM3779"/>
      <c r="AN3779"/>
      <c r="AO3779"/>
      <c r="AP3779"/>
      <c r="AQ3779"/>
      <c r="AR3779"/>
      <c r="AS3779"/>
    </row>
    <row r="3780" spans="1:45" x14ac:dyDescent="0.25">
      <c r="A3780" s="110"/>
      <c r="B3780" s="110"/>
      <c r="R3780" s="82"/>
      <c r="S3780"/>
      <c r="T3780"/>
      <c r="U3780"/>
      <c r="V3780" s="12"/>
      <c r="W3780" s="12"/>
      <c r="X3780" s="12"/>
      <c r="Y3780" s="12"/>
      <c r="AA3780" s="12"/>
      <c r="AB3780" s="12"/>
      <c r="AC3780" s="12"/>
      <c r="AD3780" s="12"/>
      <c r="AE3780" s="12"/>
      <c r="AF3780"/>
      <c r="AH3780"/>
      <c r="AI3780"/>
      <c r="AJ3780"/>
      <c r="AK3780"/>
      <c r="AL3780"/>
      <c r="AM3780"/>
      <c r="AN3780"/>
      <c r="AO3780"/>
      <c r="AP3780"/>
      <c r="AQ3780"/>
      <c r="AR3780"/>
      <c r="AS3780"/>
    </row>
    <row r="3781" spans="1:45" x14ac:dyDescent="0.25">
      <c r="A3781" s="110"/>
      <c r="B3781" s="110"/>
      <c r="R3781" s="82"/>
      <c r="S3781"/>
      <c r="T3781"/>
      <c r="U3781"/>
      <c r="V3781" s="12"/>
      <c r="W3781" s="12"/>
      <c r="X3781" s="12"/>
      <c r="Y3781" s="12"/>
      <c r="AA3781" s="12"/>
      <c r="AB3781" s="12"/>
      <c r="AC3781" s="12"/>
      <c r="AD3781" s="12"/>
      <c r="AE3781" s="12"/>
      <c r="AF3781"/>
      <c r="AH3781"/>
      <c r="AI3781"/>
      <c r="AJ3781"/>
      <c r="AK3781"/>
      <c r="AL3781"/>
      <c r="AM3781"/>
      <c r="AN3781"/>
      <c r="AO3781"/>
      <c r="AP3781"/>
      <c r="AQ3781"/>
      <c r="AR3781"/>
      <c r="AS3781"/>
    </row>
    <row r="3782" spans="1:45" x14ac:dyDescent="0.25">
      <c r="A3782" s="110"/>
      <c r="B3782" s="110"/>
      <c r="R3782" s="82"/>
      <c r="S3782"/>
      <c r="T3782"/>
      <c r="U3782"/>
      <c r="V3782" s="12"/>
      <c r="W3782" s="12"/>
      <c r="X3782" s="12"/>
      <c r="Y3782" s="12"/>
      <c r="AA3782" s="12"/>
      <c r="AB3782" s="12"/>
      <c r="AC3782" s="12"/>
      <c r="AD3782" s="12"/>
      <c r="AE3782" s="12"/>
      <c r="AF3782"/>
      <c r="AH3782"/>
      <c r="AI3782"/>
      <c r="AJ3782"/>
      <c r="AK3782"/>
      <c r="AL3782"/>
      <c r="AM3782"/>
      <c r="AN3782"/>
      <c r="AO3782"/>
      <c r="AP3782"/>
      <c r="AQ3782"/>
      <c r="AR3782"/>
      <c r="AS3782"/>
    </row>
    <row r="3783" spans="1:45" x14ac:dyDescent="0.25">
      <c r="A3783" s="110"/>
      <c r="B3783" s="110"/>
      <c r="R3783" s="82"/>
      <c r="S3783"/>
      <c r="T3783"/>
      <c r="U3783"/>
      <c r="V3783" s="12"/>
      <c r="W3783" s="12"/>
      <c r="X3783" s="12"/>
      <c r="Y3783" s="12"/>
      <c r="AA3783" s="12"/>
      <c r="AB3783" s="12"/>
      <c r="AC3783" s="12"/>
      <c r="AD3783" s="12"/>
      <c r="AE3783" s="12"/>
      <c r="AF3783"/>
      <c r="AH3783"/>
      <c r="AI3783"/>
      <c r="AJ3783"/>
      <c r="AK3783"/>
      <c r="AL3783"/>
      <c r="AM3783"/>
      <c r="AN3783"/>
      <c r="AO3783"/>
      <c r="AP3783"/>
      <c r="AQ3783"/>
      <c r="AR3783"/>
      <c r="AS3783"/>
    </row>
    <row r="3784" spans="1:45" x14ac:dyDescent="0.25">
      <c r="A3784" s="110"/>
      <c r="B3784" s="110"/>
      <c r="R3784" s="82"/>
      <c r="S3784"/>
      <c r="T3784"/>
      <c r="U3784"/>
      <c r="V3784" s="12"/>
      <c r="W3784" s="12"/>
      <c r="X3784" s="12"/>
      <c r="Y3784" s="12"/>
      <c r="AA3784" s="12"/>
      <c r="AB3784" s="12"/>
      <c r="AC3784" s="12"/>
      <c r="AD3784" s="12"/>
      <c r="AE3784" s="12"/>
      <c r="AF3784"/>
      <c r="AH3784"/>
      <c r="AI3784"/>
      <c r="AJ3784"/>
      <c r="AK3784"/>
      <c r="AL3784"/>
      <c r="AM3784"/>
      <c r="AN3784"/>
      <c r="AO3784"/>
      <c r="AP3784"/>
      <c r="AQ3784"/>
      <c r="AR3784"/>
      <c r="AS3784"/>
    </row>
    <row r="3785" spans="1:45" x14ac:dyDescent="0.25">
      <c r="A3785" s="110"/>
      <c r="B3785" s="110"/>
      <c r="R3785" s="82"/>
      <c r="S3785"/>
      <c r="T3785"/>
      <c r="U3785"/>
      <c r="V3785" s="12"/>
      <c r="W3785" s="12"/>
      <c r="X3785" s="12"/>
      <c r="Y3785" s="12"/>
      <c r="AA3785" s="12"/>
      <c r="AB3785" s="12"/>
      <c r="AC3785" s="12"/>
      <c r="AD3785" s="12"/>
      <c r="AE3785" s="12"/>
      <c r="AF3785"/>
      <c r="AH3785"/>
      <c r="AI3785"/>
      <c r="AJ3785"/>
      <c r="AK3785"/>
      <c r="AL3785"/>
      <c r="AM3785"/>
      <c r="AN3785"/>
      <c r="AO3785"/>
      <c r="AP3785"/>
      <c r="AQ3785"/>
      <c r="AR3785"/>
      <c r="AS3785"/>
    </row>
    <row r="3786" spans="1:45" x14ac:dyDescent="0.25">
      <c r="A3786" s="110"/>
      <c r="B3786" s="110"/>
      <c r="R3786" s="82"/>
      <c r="S3786"/>
      <c r="T3786"/>
      <c r="U3786"/>
      <c r="V3786" s="12"/>
      <c r="W3786" s="12"/>
      <c r="X3786" s="12"/>
      <c r="Y3786" s="12"/>
      <c r="AA3786" s="12"/>
      <c r="AB3786" s="12"/>
      <c r="AC3786" s="12"/>
      <c r="AD3786" s="12"/>
      <c r="AE3786" s="12"/>
      <c r="AF3786"/>
      <c r="AH3786"/>
      <c r="AI3786"/>
      <c r="AJ3786"/>
      <c r="AK3786"/>
      <c r="AL3786"/>
      <c r="AM3786"/>
      <c r="AN3786"/>
      <c r="AO3786"/>
      <c r="AP3786"/>
      <c r="AQ3786"/>
      <c r="AR3786"/>
      <c r="AS3786"/>
    </row>
    <row r="3787" spans="1:45" x14ac:dyDescent="0.25">
      <c r="A3787" s="110"/>
      <c r="B3787" s="110"/>
      <c r="R3787" s="82"/>
      <c r="S3787"/>
      <c r="T3787"/>
      <c r="U3787"/>
      <c r="V3787" s="12"/>
      <c r="W3787" s="12"/>
      <c r="X3787" s="12"/>
      <c r="Y3787" s="12"/>
      <c r="AA3787" s="12"/>
      <c r="AB3787" s="12"/>
      <c r="AC3787" s="12"/>
      <c r="AD3787" s="12"/>
      <c r="AE3787" s="12"/>
      <c r="AF3787"/>
      <c r="AH3787"/>
      <c r="AI3787"/>
      <c r="AJ3787"/>
      <c r="AK3787"/>
      <c r="AL3787"/>
      <c r="AM3787"/>
      <c r="AN3787"/>
      <c r="AO3787"/>
      <c r="AP3787"/>
      <c r="AQ3787"/>
      <c r="AR3787"/>
      <c r="AS3787"/>
    </row>
    <row r="3788" spans="1:45" x14ac:dyDescent="0.25">
      <c r="A3788" s="110"/>
      <c r="B3788" s="110"/>
      <c r="R3788" s="82"/>
      <c r="S3788"/>
      <c r="T3788"/>
      <c r="U3788"/>
      <c r="V3788" s="12"/>
      <c r="W3788" s="12"/>
      <c r="X3788" s="12"/>
      <c r="Y3788" s="12"/>
      <c r="AA3788" s="12"/>
      <c r="AB3788" s="12"/>
      <c r="AC3788" s="12"/>
      <c r="AD3788" s="12"/>
      <c r="AE3788" s="12"/>
      <c r="AF3788"/>
      <c r="AH3788"/>
      <c r="AI3788"/>
      <c r="AJ3788"/>
      <c r="AK3788"/>
      <c r="AL3788"/>
      <c r="AM3788"/>
      <c r="AN3788"/>
      <c r="AO3788"/>
      <c r="AP3788"/>
      <c r="AQ3788"/>
      <c r="AR3788"/>
      <c r="AS3788"/>
    </row>
    <row r="3789" spans="1:45" x14ac:dyDescent="0.25">
      <c r="A3789" s="110"/>
      <c r="B3789" s="110"/>
      <c r="R3789" s="82"/>
      <c r="S3789"/>
      <c r="T3789"/>
      <c r="U3789"/>
      <c r="V3789" s="12"/>
      <c r="W3789" s="12"/>
      <c r="X3789" s="12"/>
      <c r="Y3789" s="12"/>
      <c r="AA3789" s="12"/>
      <c r="AB3789" s="12"/>
      <c r="AC3789" s="12"/>
      <c r="AD3789" s="12"/>
      <c r="AE3789" s="12"/>
      <c r="AF3789"/>
      <c r="AH3789"/>
      <c r="AI3789"/>
      <c r="AJ3789"/>
      <c r="AK3789"/>
      <c r="AL3789"/>
      <c r="AM3789"/>
      <c r="AN3789"/>
      <c r="AO3789"/>
      <c r="AP3789"/>
      <c r="AQ3789"/>
      <c r="AR3789"/>
      <c r="AS3789"/>
    </row>
    <row r="3790" spans="1:45" x14ac:dyDescent="0.25">
      <c r="A3790" s="110"/>
      <c r="B3790" s="110"/>
      <c r="R3790" s="82"/>
      <c r="S3790"/>
      <c r="T3790"/>
      <c r="U3790"/>
      <c r="V3790" s="12"/>
      <c r="W3790" s="12"/>
      <c r="X3790" s="12"/>
      <c r="Y3790" s="12"/>
      <c r="AA3790" s="12"/>
      <c r="AB3790" s="12"/>
      <c r="AC3790" s="12"/>
      <c r="AD3790" s="12"/>
      <c r="AE3790" s="12"/>
      <c r="AF3790"/>
      <c r="AH3790"/>
      <c r="AI3790"/>
      <c r="AJ3790"/>
      <c r="AK3790"/>
      <c r="AL3790"/>
      <c r="AM3790"/>
      <c r="AN3790"/>
      <c r="AO3790"/>
      <c r="AP3790"/>
      <c r="AQ3790"/>
      <c r="AR3790"/>
      <c r="AS3790"/>
    </row>
    <row r="3791" spans="1:45" x14ac:dyDescent="0.25">
      <c r="A3791" s="110"/>
      <c r="B3791" s="110"/>
      <c r="R3791" s="82"/>
      <c r="S3791"/>
      <c r="T3791"/>
      <c r="U3791"/>
      <c r="V3791" s="12"/>
      <c r="W3791" s="12"/>
      <c r="X3791" s="12"/>
      <c r="Y3791" s="12"/>
      <c r="AA3791" s="12"/>
      <c r="AB3791" s="12"/>
      <c r="AC3791" s="12"/>
      <c r="AD3791" s="12"/>
      <c r="AE3791" s="12"/>
      <c r="AF3791"/>
      <c r="AH3791"/>
      <c r="AI3791"/>
      <c r="AJ3791"/>
      <c r="AK3791"/>
      <c r="AL3791"/>
      <c r="AM3791"/>
      <c r="AN3791"/>
      <c r="AO3791"/>
      <c r="AP3791"/>
      <c r="AQ3791"/>
      <c r="AR3791"/>
      <c r="AS3791"/>
    </row>
    <row r="3792" spans="1:45" x14ac:dyDescent="0.25">
      <c r="A3792" s="110"/>
      <c r="B3792" s="110"/>
      <c r="R3792" s="82"/>
      <c r="S3792"/>
      <c r="T3792"/>
      <c r="U3792"/>
      <c r="V3792" s="12"/>
      <c r="W3792" s="12"/>
      <c r="X3792" s="12"/>
      <c r="Y3792" s="12"/>
      <c r="AA3792" s="12"/>
      <c r="AB3792" s="12"/>
      <c r="AC3792" s="12"/>
      <c r="AD3792" s="12"/>
      <c r="AE3792" s="12"/>
      <c r="AF3792"/>
      <c r="AH3792"/>
      <c r="AI3792"/>
      <c r="AJ3792"/>
      <c r="AK3792"/>
      <c r="AL3792"/>
      <c r="AM3792"/>
      <c r="AN3792"/>
      <c r="AO3792"/>
      <c r="AP3792"/>
      <c r="AQ3792"/>
      <c r="AR3792"/>
      <c r="AS3792"/>
    </row>
    <row r="3793" spans="1:45" x14ac:dyDescent="0.25">
      <c r="A3793" s="110"/>
      <c r="B3793" s="110"/>
      <c r="R3793" s="82"/>
      <c r="S3793"/>
      <c r="T3793"/>
      <c r="U3793"/>
      <c r="V3793" s="12"/>
      <c r="W3793" s="12"/>
      <c r="X3793" s="12"/>
      <c r="Y3793" s="12"/>
      <c r="AA3793" s="12"/>
      <c r="AB3793" s="12"/>
      <c r="AC3793" s="12"/>
      <c r="AD3793" s="12"/>
      <c r="AE3793" s="12"/>
      <c r="AF3793"/>
      <c r="AH3793"/>
      <c r="AI3793"/>
      <c r="AJ3793"/>
      <c r="AK3793"/>
      <c r="AL3793"/>
      <c r="AM3793"/>
      <c r="AN3793"/>
      <c r="AO3793"/>
      <c r="AP3793"/>
      <c r="AQ3793"/>
      <c r="AR3793"/>
      <c r="AS3793"/>
    </row>
    <row r="3794" spans="1:45" x14ac:dyDescent="0.25">
      <c r="A3794" s="110"/>
      <c r="B3794" s="110"/>
      <c r="R3794" s="82"/>
      <c r="S3794"/>
      <c r="T3794"/>
      <c r="U3794"/>
      <c r="V3794" s="12"/>
      <c r="W3794" s="12"/>
      <c r="X3794" s="12"/>
      <c r="Y3794" s="12"/>
      <c r="AA3794" s="12"/>
      <c r="AB3794" s="12"/>
      <c r="AC3794" s="12"/>
      <c r="AD3794" s="12"/>
      <c r="AE3794" s="12"/>
      <c r="AF3794"/>
      <c r="AH3794"/>
      <c r="AI3794"/>
      <c r="AJ3794"/>
      <c r="AK3794"/>
      <c r="AL3794"/>
      <c r="AM3794"/>
      <c r="AN3794"/>
      <c r="AO3794"/>
      <c r="AP3794"/>
      <c r="AQ3794"/>
      <c r="AR3794"/>
      <c r="AS3794"/>
    </row>
    <row r="3795" spans="1:45" x14ac:dyDescent="0.25">
      <c r="A3795" s="110"/>
      <c r="B3795" s="110"/>
      <c r="R3795" s="82"/>
      <c r="S3795"/>
      <c r="T3795"/>
      <c r="U3795"/>
      <c r="V3795" s="12"/>
      <c r="W3795" s="12"/>
      <c r="X3795" s="12"/>
      <c r="Y3795" s="12"/>
      <c r="AA3795" s="12"/>
      <c r="AB3795" s="12"/>
      <c r="AC3795" s="12"/>
      <c r="AD3795" s="12"/>
      <c r="AE3795" s="12"/>
      <c r="AF3795"/>
      <c r="AH3795"/>
      <c r="AI3795"/>
      <c r="AJ3795"/>
      <c r="AK3795"/>
      <c r="AL3795"/>
      <c r="AM3795"/>
      <c r="AN3795"/>
      <c r="AO3795"/>
      <c r="AP3795"/>
      <c r="AQ3795"/>
      <c r="AR3795"/>
      <c r="AS3795"/>
    </row>
    <row r="3796" spans="1:45" x14ac:dyDescent="0.25">
      <c r="A3796" s="110"/>
      <c r="B3796" s="110"/>
      <c r="R3796" s="82"/>
      <c r="S3796"/>
      <c r="T3796"/>
      <c r="U3796"/>
      <c r="V3796" s="12"/>
      <c r="W3796" s="12"/>
      <c r="X3796" s="12"/>
      <c r="Y3796" s="12"/>
      <c r="AA3796" s="12"/>
      <c r="AB3796" s="12"/>
      <c r="AC3796" s="12"/>
      <c r="AD3796" s="12"/>
      <c r="AE3796" s="12"/>
      <c r="AF3796"/>
      <c r="AH3796"/>
      <c r="AI3796"/>
      <c r="AJ3796"/>
      <c r="AK3796"/>
      <c r="AL3796"/>
      <c r="AM3796"/>
      <c r="AN3796"/>
      <c r="AO3796"/>
      <c r="AP3796"/>
      <c r="AQ3796"/>
      <c r="AR3796"/>
      <c r="AS3796"/>
    </row>
    <row r="3797" spans="1:45" x14ac:dyDescent="0.25">
      <c r="A3797" s="110"/>
      <c r="B3797" s="110"/>
      <c r="R3797" s="82"/>
      <c r="S3797"/>
      <c r="T3797"/>
      <c r="U3797"/>
      <c r="V3797" s="12"/>
      <c r="W3797" s="12"/>
      <c r="X3797" s="12"/>
      <c r="Y3797" s="12"/>
      <c r="AA3797" s="12"/>
      <c r="AB3797" s="12"/>
      <c r="AC3797" s="12"/>
      <c r="AD3797" s="12"/>
      <c r="AE3797" s="12"/>
      <c r="AF3797"/>
      <c r="AH3797"/>
      <c r="AI3797"/>
      <c r="AJ3797"/>
      <c r="AK3797"/>
      <c r="AL3797"/>
      <c r="AM3797"/>
      <c r="AN3797"/>
      <c r="AO3797"/>
      <c r="AP3797"/>
      <c r="AQ3797"/>
      <c r="AR3797"/>
      <c r="AS3797"/>
    </row>
    <row r="3798" spans="1:45" x14ac:dyDescent="0.25">
      <c r="A3798" s="110"/>
      <c r="B3798" s="110"/>
      <c r="R3798" s="82"/>
      <c r="S3798"/>
      <c r="T3798"/>
      <c r="U3798"/>
      <c r="V3798" s="12"/>
      <c r="W3798" s="12"/>
      <c r="X3798" s="12"/>
      <c r="Y3798" s="12"/>
      <c r="AA3798" s="12"/>
      <c r="AB3798" s="12"/>
      <c r="AC3798" s="12"/>
      <c r="AD3798" s="12"/>
      <c r="AE3798" s="12"/>
      <c r="AF3798"/>
      <c r="AH3798"/>
      <c r="AI3798"/>
      <c r="AJ3798"/>
      <c r="AK3798"/>
      <c r="AL3798"/>
      <c r="AM3798"/>
      <c r="AN3798"/>
      <c r="AO3798"/>
      <c r="AP3798"/>
      <c r="AQ3798"/>
      <c r="AR3798"/>
      <c r="AS3798"/>
    </row>
    <row r="3799" spans="1:45" x14ac:dyDescent="0.25">
      <c r="A3799" s="110"/>
      <c r="B3799" s="110"/>
      <c r="R3799" s="82"/>
      <c r="S3799"/>
      <c r="T3799"/>
      <c r="U3799"/>
      <c r="V3799" s="12"/>
      <c r="W3799" s="12"/>
      <c r="X3799" s="12"/>
      <c r="Y3799" s="12"/>
      <c r="AA3799" s="12"/>
      <c r="AB3799" s="12"/>
      <c r="AC3799" s="12"/>
      <c r="AD3799" s="12"/>
      <c r="AE3799" s="12"/>
      <c r="AF3799"/>
      <c r="AH3799"/>
      <c r="AI3799"/>
      <c r="AJ3799"/>
      <c r="AK3799"/>
      <c r="AL3799"/>
      <c r="AM3799"/>
      <c r="AN3799"/>
      <c r="AO3799"/>
      <c r="AP3799"/>
      <c r="AQ3799"/>
      <c r="AR3799"/>
      <c r="AS3799"/>
    </row>
    <row r="3800" spans="1:45" x14ac:dyDescent="0.25">
      <c r="A3800" s="110"/>
      <c r="B3800" s="110"/>
      <c r="R3800" s="82"/>
      <c r="S3800"/>
      <c r="T3800"/>
      <c r="U3800"/>
      <c r="V3800" s="12"/>
      <c r="W3800" s="12"/>
      <c r="X3800" s="12"/>
      <c r="Y3800" s="12"/>
      <c r="AA3800" s="12"/>
      <c r="AB3800" s="12"/>
      <c r="AC3800" s="12"/>
      <c r="AD3800" s="12"/>
      <c r="AE3800" s="12"/>
      <c r="AF3800"/>
      <c r="AH3800"/>
      <c r="AI3800"/>
      <c r="AJ3800"/>
      <c r="AK3800"/>
      <c r="AL3800"/>
      <c r="AM3800"/>
      <c r="AN3800"/>
      <c r="AO3800"/>
      <c r="AP3800"/>
      <c r="AQ3800"/>
      <c r="AR3800"/>
      <c r="AS3800"/>
    </row>
    <row r="3801" spans="1:45" x14ac:dyDescent="0.25">
      <c r="A3801" s="110"/>
      <c r="B3801" s="110"/>
      <c r="R3801" s="82"/>
      <c r="S3801"/>
      <c r="T3801"/>
      <c r="U3801"/>
      <c r="V3801" s="12"/>
      <c r="W3801" s="12"/>
      <c r="X3801" s="12"/>
      <c r="Y3801" s="12"/>
      <c r="AA3801" s="12"/>
      <c r="AB3801" s="12"/>
      <c r="AC3801" s="12"/>
      <c r="AD3801" s="12"/>
      <c r="AE3801" s="12"/>
      <c r="AF3801"/>
      <c r="AH3801"/>
      <c r="AI3801"/>
      <c r="AJ3801"/>
      <c r="AK3801"/>
      <c r="AL3801"/>
      <c r="AM3801"/>
      <c r="AN3801"/>
      <c r="AO3801"/>
      <c r="AP3801"/>
      <c r="AQ3801"/>
      <c r="AR3801"/>
      <c r="AS3801"/>
    </row>
    <row r="3802" spans="1:45" x14ac:dyDescent="0.25">
      <c r="A3802" s="110"/>
      <c r="B3802" s="110"/>
      <c r="R3802" s="82"/>
      <c r="S3802"/>
      <c r="T3802"/>
      <c r="U3802"/>
      <c r="V3802" s="12"/>
      <c r="W3802" s="12"/>
      <c r="X3802" s="12"/>
      <c r="Y3802" s="12"/>
      <c r="AA3802" s="12"/>
      <c r="AB3802" s="12"/>
      <c r="AC3802" s="12"/>
      <c r="AD3802" s="12"/>
      <c r="AE3802" s="12"/>
      <c r="AF3802"/>
      <c r="AH3802"/>
      <c r="AI3802"/>
      <c r="AJ3802"/>
      <c r="AK3802"/>
      <c r="AL3802"/>
      <c r="AM3802"/>
      <c r="AN3802"/>
      <c r="AO3802"/>
      <c r="AP3802"/>
      <c r="AQ3802"/>
      <c r="AR3802"/>
      <c r="AS3802"/>
    </row>
    <row r="3803" spans="1:45" x14ac:dyDescent="0.25">
      <c r="A3803" s="110"/>
      <c r="B3803" s="110"/>
      <c r="R3803" s="82"/>
      <c r="S3803"/>
      <c r="T3803"/>
      <c r="U3803"/>
      <c r="V3803" s="12"/>
      <c r="W3803" s="12"/>
      <c r="X3803" s="12"/>
      <c r="Y3803" s="12"/>
      <c r="AA3803" s="12"/>
      <c r="AB3803" s="12"/>
      <c r="AC3803" s="12"/>
      <c r="AD3803" s="12"/>
      <c r="AE3803" s="12"/>
      <c r="AF3803"/>
      <c r="AH3803"/>
      <c r="AI3803"/>
      <c r="AJ3803"/>
      <c r="AK3803"/>
      <c r="AL3803"/>
      <c r="AM3803"/>
      <c r="AN3803"/>
      <c r="AO3803"/>
      <c r="AP3803"/>
      <c r="AQ3803"/>
      <c r="AR3803"/>
      <c r="AS3803"/>
    </row>
    <row r="3804" spans="1:45" x14ac:dyDescent="0.25">
      <c r="A3804" s="110"/>
      <c r="B3804" s="110"/>
      <c r="R3804" s="82"/>
      <c r="S3804"/>
      <c r="T3804"/>
      <c r="U3804"/>
      <c r="V3804" s="12"/>
      <c r="W3804" s="12"/>
      <c r="X3804" s="12"/>
      <c r="Y3804" s="12"/>
      <c r="AA3804" s="12"/>
      <c r="AB3804" s="12"/>
      <c r="AC3804" s="12"/>
      <c r="AD3804" s="12"/>
      <c r="AE3804" s="12"/>
      <c r="AF3804"/>
      <c r="AH3804"/>
      <c r="AI3804"/>
      <c r="AJ3804"/>
      <c r="AK3804"/>
      <c r="AL3804"/>
      <c r="AM3804"/>
      <c r="AN3804"/>
      <c r="AO3804"/>
      <c r="AP3804"/>
      <c r="AQ3804"/>
      <c r="AR3804"/>
      <c r="AS3804"/>
    </row>
    <row r="3805" spans="1:45" x14ac:dyDescent="0.25">
      <c r="A3805" s="110"/>
      <c r="B3805" s="110"/>
      <c r="R3805" s="82"/>
      <c r="S3805"/>
      <c r="T3805"/>
      <c r="U3805"/>
      <c r="V3805" s="12"/>
      <c r="W3805" s="12"/>
      <c r="X3805" s="12"/>
      <c r="Y3805" s="12"/>
      <c r="AA3805" s="12"/>
      <c r="AB3805" s="12"/>
      <c r="AC3805" s="12"/>
      <c r="AD3805" s="12"/>
      <c r="AE3805" s="12"/>
      <c r="AF3805"/>
      <c r="AH3805"/>
      <c r="AI3805"/>
      <c r="AJ3805"/>
      <c r="AK3805"/>
      <c r="AL3805"/>
      <c r="AM3805"/>
      <c r="AN3805"/>
      <c r="AO3805"/>
      <c r="AP3805"/>
      <c r="AQ3805"/>
      <c r="AR3805"/>
      <c r="AS3805"/>
    </row>
    <row r="3806" spans="1:45" x14ac:dyDescent="0.25">
      <c r="A3806" s="110"/>
      <c r="B3806" s="110"/>
      <c r="R3806" s="82"/>
      <c r="S3806"/>
      <c r="T3806"/>
      <c r="U3806"/>
      <c r="V3806" s="12"/>
      <c r="W3806" s="12"/>
      <c r="X3806" s="12"/>
      <c r="Y3806" s="12"/>
      <c r="AA3806" s="12"/>
      <c r="AB3806" s="12"/>
      <c r="AC3806" s="12"/>
      <c r="AD3806" s="12"/>
      <c r="AE3806" s="12"/>
      <c r="AF3806"/>
      <c r="AH3806"/>
      <c r="AI3806"/>
      <c r="AJ3806"/>
      <c r="AK3806"/>
      <c r="AL3806"/>
      <c r="AM3806"/>
      <c r="AN3806"/>
      <c r="AO3806"/>
      <c r="AP3806"/>
      <c r="AQ3806"/>
      <c r="AR3806"/>
      <c r="AS3806"/>
    </row>
    <row r="3807" spans="1:45" x14ac:dyDescent="0.25">
      <c r="A3807" s="110"/>
      <c r="B3807" s="110"/>
      <c r="R3807" s="82"/>
      <c r="S3807"/>
      <c r="T3807"/>
      <c r="U3807"/>
      <c r="V3807" s="12"/>
      <c r="W3807" s="12"/>
      <c r="X3807" s="12"/>
      <c r="Y3807" s="12"/>
      <c r="AA3807" s="12"/>
      <c r="AB3807" s="12"/>
      <c r="AC3807" s="12"/>
      <c r="AD3807" s="12"/>
      <c r="AE3807" s="12"/>
      <c r="AF3807"/>
      <c r="AH3807"/>
      <c r="AI3807"/>
      <c r="AJ3807"/>
      <c r="AK3807"/>
      <c r="AL3807"/>
      <c r="AM3807"/>
      <c r="AN3807"/>
      <c r="AO3807"/>
      <c r="AP3807"/>
      <c r="AQ3807"/>
      <c r="AR3807"/>
      <c r="AS3807"/>
    </row>
    <row r="3808" spans="1:45" x14ac:dyDescent="0.25">
      <c r="A3808" s="110"/>
      <c r="B3808" s="110"/>
      <c r="R3808" s="82"/>
      <c r="S3808"/>
      <c r="T3808"/>
      <c r="U3808"/>
      <c r="V3808" s="12"/>
      <c r="W3808" s="12"/>
      <c r="X3808" s="12"/>
      <c r="Y3808" s="12"/>
      <c r="AA3808" s="12"/>
      <c r="AB3808" s="12"/>
      <c r="AC3808" s="12"/>
      <c r="AD3808" s="12"/>
      <c r="AE3808" s="12"/>
      <c r="AF3808"/>
      <c r="AH3808"/>
      <c r="AI3808"/>
      <c r="AJ3808"/>
      <c r="AK3808"/>
      <c r="AL3808"/>
      <c r="AM3808"/>
      <c r="AN3808"/>
      <c r="AO3808"/>
      <c r="AP3808"/>
      <c r="AQ3808"/>
      <c r="AR3808"/>
      <c r="AS3808"/>
    </row>
    <row r="3809" spans="1:45" x14ac:dyDescent="0.25">
      <c r="A3809" s="110"/>
      <c r="B3809" s="110"/>
      <c r="R3809" s="82"/>
      <c r="S3809"/>
      <c r="T3809"/>
      <c r="U3809"/>
      <c r="V3809" s="12"/>
      <c r="W3809" s="12"/>
      <c r="X3809" s="12"/>
      <c r="Y3809" s="12"/>
      <c r="AA3809" s="12"/>
      <c r="AB3809" s="12"/>
      <c r="AC3809" s="12"/>
      <c r="AD3809" s="12"/>
      <c r="AE3809" s="12"/>
      <c r="AF3809"/>
      <c r="AH3809"/>
      <c r="AI3809"/>
      <c r="AJ3809"/>
      <c r="AK3809"/>
      <c r="AL3809"/>
      <c r="AM3809"/>
      <c r="AN3809"/>
      <c r="AO3809"/>
      <c r="AP3809"/>
      <c r="AQ3809"/>
      <c r="AR3809"/>
      <c r="AS3809"/>
    </row>
    <row r="3810" spans="1:45" x14ac:dyDescent="0.25">
      <c r="A3810" s="110"/>
      <c r="B3810" s="110"/>
      <c r="R3810" s="82"/>
      <c r="S3810"/>
      <c r="T3810"/>
      <c r="U3810"/>
      <c r="V3810" s="12"/>
      <c r="W3810" s="12"/>
      <c r="X3810" s="12"/>
      <c r="Y3810" s="12"/>
      <c r="AA3810" s="12"/>
      <c r="AB3810" s="12"/>
      <c r="AC3810" s="12"/>
      <c r="AD3810" s="12"/>
      <c r="AE3810" s="12"/>
      <c r="AF3810"/>
      <c r="AH3810"/>
      <c r="AI3810"/>
      <c r="AJ3810"/>
      <c r="AK3810"/>
      <c r="AL3810"/>
      <c r="AM3810"/>
      <c r="AN3810"/>
      <c r="AO3810"/>
      <c r="AP3810"/>
      <c r="AQ3810"/>
      <c r="AR3810"/>
      <c r="AS3810"/>
    </row>
    <row r="3811" spans="1:45" x14ac:dyDescent="0.25">
      <c r="A3811" s="110"/>
      <c r="B3811" s="110"/>
      <c r="R3811" s="82"/>
      <c r="S3811"/>
      <c r="T3811"/>
      <c r="U3811"/>
      <c r="V3811" s="12"/>
      <c r="W3811" s="12"/>
      <c r="X3811" s="12"/>
      <c r="Y3811" s="12"/>
      <c r="AA3811" s="12"/>
      <c r="AB3811" s="12"/>
      <c r="AC3811" s="12"/>
      <c r="AD3811" s="12"/>
      <c r="AE3811" s="12"/>
      <c r="AF3811"/>
      <c r="AH3811"/>
      <c r="AI3811"/>
      <c r="AJ3811"/>
      <c r="AK3811"/>
      <c r="AL3811"/>
      <c r="AM3811"/>
      <c r="AN3811"/>
      <c r="AO3811"/>
      <c r="AP3811"/>
      <c r="AQ3811"/>
      <c r="AR3811"/>
      <c r="AS3811"/>
    </row>
    <row r="3812" spans="1:45" x14ac:dyDescent="0.25">
      <c r="A3812" s="110"/>
      <c r="B3812" s="110"/>
      <c r="R3812" s="82"/>
      <c r="S3812"/>
      <c r="T3812"/>
      <c r="U3812"/>
      <c r="V3812" s="12"/>
      <c r="W3812" s="12"/>
      <c r="X3812" s="12"/>
      <c r="Y3812" s="12"/>
      <c r="AA3812" s="12"/>
      <c r="AB3812" s="12"/>
      <c r="AC3812" s="12"/>
      <c r="AD3812" s="12"/>
      <c r="AE3812" s="12"/>
      <c r="AF3812"/>
      <c r="AH3812"/>
      <c r="AI3812"/>
      <c r="AJ3812"/>
      <c r="AK3812"/>
      <c r="AL3812"/>
      <c r="AM3812"/>
      <c r="AN3812"/>
      <c r="AO3812"/>
      <c r="AP3812"/>
      <c r="AQ3812"/>
      <c r="AR3812"/>
      <c r="AS3812"/>
    </row>
    <row r="3813" spans="1:45" x14ac:dyDescent="0.25">
      <c r="A3813" s="110"/>
      <c r="B3813" s="110"/>
      <c r="R3813" s="82"/>
      <c r="S3813"/>
      <c r="T3813"/>
      <c r="U3813"/>
      <c r="V3813" s="12"/>
      <c r="W3813" s="12"/>
      <c r="X3813" s="12"/>
      <c r="Y3813" s="12"/>
      <c r="AA3813" s="12"/>
      <c r="AB3813" s="12"/>
      <c r="AC3813" s="12"/>
      <c r="AD3813" s="12"/>
      <c r="AE3813" s="12"/>
      <c r="AF3813"/>
      <c r="AH3813"/>
      <c r="AI3813"/>
      <c r="AJ3813"/>
      <c r="AK3813"/>
      <c r="AL3813"/>
      <c r="AM3813"/>
      <c r="AN3813"/>
      <c r="AO3813"/>
      <c r="AP3813"/>
      <c r="AQ3813"/>
      <c r="AR3813"/>
      <c r="AS3813"/>
    </row>
    <row r="3814" spans="1:45" x14ac:dyDescent="0.25">
      <c r="A3814" s="110"/>
      <c r="B3814" s="110"/>
      <c r="R3814" s="82"/>
      <c r="S3814"/>
      <c r="T3814"/>
      <c r="U3814"/>
      <c r="V3814" s="12"/>
      <c r="W3814" s="12"/>
      <c r="X3814" s="12"/>
      <c r="Y3814" s="12"/>
      <c r="AA3814" s="12"/>
      <c r="AB3814" s="12"/>
      <c r="AC3814" s="12"/>
      <c r="AD3814" s="12"/>
      <c r="AE3814" s="12"/>
      <c r="AF3814"/>
      <c r="AH3814"/>
      <c r="AI3814"/>
      <c r="AJ3814"/>
      <c r="AK3814"/>
      <c r="AL3814"/>
      <c r="AM3814"/>
      <c r="AN3814"/>
      <c r="AO3814"/>
      <c r="AP3814"/>
      <c r="AQ3814"/>
      <c r="AR3814"/>
      <c r="AS3814"/>
    </row>
    <row r="3815" spans="1:45" x14ac:dyDescent="0.25">
      <c r="A3815" s="110"/>
      <c r="B3815" s="110"/>
      <c r="R3815" s="82"/>
      <c r="S3815"/>
      <c r="T3815"/>
      <c r="U3815"/>
      <c r="V3815" s="12"/>
      <c r="W3815" s="12"/>
      <c r="X3815" s="12"/>
      <c r="Y3815" s="12"/>
      <c r="AA3815" s="12"/>
      <c r="AB3815" s="12"/>
      <c r="AC3815" s="12"/>
      <c r="AD3815" s="12"/>
      <c r="AE3815" s="12"/>
      <c r="AF3815"/>
      <c r="AH3815"/>
      <c r="AI3815"/>
      <c r="AJ3815"/>
      <c r="AK3815"/>
      <c r="AL3815"/>
      <c r="AM3815"/>
      <c r="AN3815"/>
      <c r="AO3815"/>
      <c r="AP3815"/>
      <c r="AQ3815"/>
      <c r="AR3815"/>
      <c r="AS3815"/>
    </row>
    <row r="3816" spans="1:45" x14ac:dyDescent="0.25">
      <c r="A3816" s="110"/>
      <c r="B3816" s="110"/>
      <c r="R3816" s="82"/>
      <c r="S3816"/>
      <c r="T3816"/>
      <c r="U3816"/>
      <c r="V3816" s="12"/>
      <c r="W3816" s="12"/>
      <c r="X3816" s="12"/>
      <c r="Y3816" s="12"/>
      <c r="AA3816" s="12"/>
      <c r="AB3816" s="12"/>
      <c r="AC3816" s="12"/>
      <c r="AD3816" s="12"/>
      <c r="AE3816" s="12"/>
      <c r="AF3816"/>
      <c r="AH3816"/>
      <c r="AI3816"/>
      <c r="AJ3816"/>
      <c r="AK3816"/>
      <c r="AL3816"/>
      <c r="AM3816"/>
      <c r="AN3816"/>
      <c r="AO3816"/>
      <c r="AP3816"/>
      <c r="AQ3816"/>
      <c r="AR3816"/>
      <c r="AS3816"/>
    </row>
    <row r="3817" spans="1:45" x14ac:dyDescent="0.25">
      <c r="A3817" s="110"/>
      <c r="B3817" s="110"/>
      <c r="R3817" s="82"/>
      <c r="S3817"/>
      <c r="T3817"/>
      <c r="U3817"/>
      <c r="V3817" s="12"/>
      <c r="W3817" s="12"/>
      <c r="X3817" s="12"/>
      <c r="Y3817" s="12"/>
      <c r="AA3817" s="12"/>
      <c r="AB3817" s="12"/>
      <c r="AC3817" s="12"/>
      <c r="AD3817" s="12"/>
      <c r="AE3817" s="12"/>
      <c r="AF3817"/>
      <c r="AH3817"/>
      <c r="AI3817"/>
      <c r="AJ3817"/>
      <c r="AK3817"/>
      <c r="AL3817"/>
      <c r="AM3817"/>
      <c r="AN3817"/>
      <c r="AO3817"/>
      <c r="AP3817"/>
      <c r="AQ3817"/>
      <c r="AR3817"/>
      <c r="AS3817"/>
    </row>
    <row r="3818" spans="1:45" x14ac:dyDescent="0.25">
      <c r="A3818" s="110"/>
      <c r="B3818" s="110"/>
      <c r="R3818" s="82"/>
      <c r="S3818"/>
      <c r="T3818"/>
      <c r="U3818"/>
      <c r="V3818" s="12"/>
      <c r="W3818" s="12"/>
      <c r="X3818" s="12"/>
      <c r="Y3818" s="12"/>
      <c r="AA3818" s="12"/>
      <c r="AB3818" s="12"/>
      <c r="AC3818" s="12"/>
      <c r="AD3818" s="12"/>
      <c r="AE3818" s="12"/>
      <c r="AF3818"/>
      <c r="AH3818"/>
      <c r="AI3818"/>
      <c r="AJ3818"/>
      <c r="AK3818"/>
      <c r="AL3818"/>
      <c r="AM3818"/>
      <c r="AN3818"/>
      <c r="AO3818"/>
      <c r="AP3818"/>
      <c r="AQ3818"/>
      <c r="AR3818"/>
      <c r="AS3818"/>
    </row>
    <row r="3819" spans="1:45" x14ac:dyDescent="0.25">
      <c r="A3819" s="110"/>
      <c r="B3819" s="110"/>
      <c r="R3819" s="82"/>
      <c r="S3819"/>
      <c r="T3819"/>
      <c r="U3819"/>
      <c r="V3819" s="12"/>
      <c r="W3819" s="12"/>
      <c r="X3819" s="12"/>
      <c r="Y3819" s="12"/>
      <c r="AA3819" s="12"/>
      <c r="AB3819" s="12"/>
      <c r="AC3819" s="12"/>
      <c r="AD3819" s="12"/>
      <c r="AE3819" s="12"/>
      <c r="AF3819"/>
      <c r="AH3819"/>
      <c r="AI3819"/>
      <c r="AJ3819"/>
      <c r="AK3819"/>
      <c r="AL3819"/>
      <c r="AM3819"/>
      <c r="AN3819"/>
      <c r="AO3819"/>
      <c r="AP3819"/>
      <c r="AQ3819"/>
      <c r="AR3819"/>
      <c r="AS3819"/>
    </row>
    <row r="3820" spans="1:45" x14ac:dyDescent="0.25">
      <c r="A3820" s="110"/>
      <c r="B3820" s="110"/>
      <c r="R3820" s="82"/>
      <c r="S3820"/>
      <c r="T3820"/>
      <c r="U3820"/>
      <c r="V3820" s="12"/>
      <c r="W3820" s="12"/>
      <c r="X3820" s="12"/>
      <c r="Y3820" s="12"/>
      <c r="AA3820" s="12"/>
      <c r="AB3820" s="12"/>
      <c r="AC3820" s="12"/>
      <c r="AD3820" s="12"/>
      <c r="AE3820" s="12"/>
      <c r="AF3820"/>
      <c r="AH3820"/>
      <c r="AI3820"/>
      <c r="AJ3820"/>
      <c r="AK3820"/>
      <c r="AL3820"/>
      <c r="AM3820"/>
      <c r="AN3820"/>
      <c r="AO3820"/>
      <c r="AP3820"/>
      <c r="AQ3820"/>
      <c r="AR3820"/>
      <c r="AS3820"/>
    </row>
    <row r="3821" spans="1:45" x14ac:dyDescent="0.25">
      <c r="A3821" s="110"/>
      <c r="B3821" s="110"/>
      <c r="R3821" s="82"/>
      <c r="S3821"/>
      <c r="T3821"/>
      <c r="U3821"/>
      <c r="V3821" s="12"/>
      <c r="W3821" s="12"/>
      <c r="X3821" s="12"/>
      <c r="Y3821" s="12"/>
      <c r="AA3821" s="12"/>
      <c r="AB3821" s="12"/>
      <c r="AC3821" s="12"/>
      <c r="AD3821" s="12"/>
      <c r="AE3821" s="12"/>
      <c r="AF3821"/>
      <c r="AH3821"/>
      <c r="AI3821"/>
      <c r="AJ3821"/>
      <c r="AK3821"/>
      <c r="AL3821"/>
      <c r="AM3821"/>
      <c r="AN3821"/>
      <c r="AO3821"/>
      <c r="AP3821"/>
      <c r="AQ3821"/>
      <c r="AR3821"/>
      <c r="AS3821"/>
    </row>
    <row r="3822" spans="1:45" x14ac:dyDescent="0.25">
      <c r="A3822" s="110"/>
      <c r="B3822" s="110"/>
      <c r="R3822" s="82"/>
      <c r="S3822"/>
      <c r="T3822"/>
      <c r="U3822"/>
      <c r="V3822" s="12"/>
      <c r="W3822" s="12"/>
      <c r="X3822" s="12"/>
      <c r="Y3822" s="12"/>
      <c r="AA3822" s="12"/>
      <c r="AB3822" s="12"/>
      <c r="AC3822" s="12"/>
      <c r="AD3822" s="12"/>
      <c r="AE3822" s="12"/>
      <c r="AF3822"/>
      <c r="AH3822"/>
      <c r="AI3822"/>
      <c r="AJ3822"/>
      <c r="AK3822"/>
      <c r="AL3822"/>
      <c r="AM3822"/>
      <c r="AN3822"/>
      <c r="AO3822"/>
      <c r="AP3822"/>
      <c r="AQ3822"/>
      <c r="AR3822"/>
      <c r="AS3822"/>
    </row>
    <row r="3823" spans="1:45" x14ac:dyDescent="0.25">
      <c r="A3823" s="110"/>
      <c r="B3823" s="110"/>
      <c r="R3823" s="82"/>
      <c r="S3823"/>
      <c r="T3823"/>
      <c r="U3823"/>
      <c r="V3823" s="12"/>
      <c r="W3823" s="12"/>
      <c r="X3823" s="12"/>
      <c r="Y3823" s="12"/>
      <c r="AA3823" s="12"/>
      <c r="AB3823" s="12"/>
      <c r="AC3823" s="12"/>
      <c r="AD3823" s="12"/>
      <c r="AE3823" s="12"/>
      <c r="AF3823"/>
      <c r="AH3823"/>
      <c r="AI3823"/>
      <c r="AJ3823"/>
      <c r="AK3823"/>
      <c r="AL3823"/>
      <c r="AM3823"/>
      <c r="AN3823"/>
      <c r="AO3823"/>
      <c r="AP3823"/>
      <c r="AQ3823"/>
      <c r="AR3823"/>
      <c r="AS3823"/>
    </row>
    <row r="3824" spans="1:45" x14ac:dyDescent="0.25">
      <c r="A3824" s="110"/>
      <c r="B3824" s="110"/>
      <c r="R3824" s="82"/>
      <c r="S3824"/>
      <c r="T3824"/>
      <c r="U3824"/>
      <c r="V3824" s="12"/>
      <c r="W3824" s="12"/>
      <c r="X3824" s="12"/>
      <c r="Y3824" s="12"/>
      <c r="AA3824" s="12"/>
      <c r="AB3824" s="12"/>
      <c r="AC3824" s="12"/>
      <c r="AD3824" s="12"/>
      <c r="AE3824" s="12"/>
      <c r="AF3824"/>
      <c r="AH3824"/>
      <c r="AI3824"/>
      <c r="AJ3824"/>
      <c r="AK3824"/>
      <c r="AL3824"/>
      <c r="AM3824"/>
      <c r="AN3824"/>
      <c r="AO3824"/>
      <c r="AP3824"/>
      <c r="AQ3824"/>
      <c r="AR3824"/>
      <c r="AS3824"/>
    </row>
    <row r="3825" spans="1:45" x14ac:dyDescent="0.25">
      <c r="A3825" s="110"/>
      <c r="B3825" s="110"/>
      <c r="R3825" s="82"/>
      <c r="S3825"/>
      <c r="T3825"/>
      <c r="U3825"/>
      <c r="V3825" s="12"/>
      <c r="W3825" s="12"/>
      <c r="X3825" s="12"/>
      <c r="Y3825" s="12"/>
      <c r="AA3825" s="12"/>
      <c r="AB3825" s="12"/>
      <c r="AC3825" s="12"/>
      <c r="AD3825" s="12"/>
      <c r="AE3825" s="12"/>
      <c r="AF3825"/>
      <c r="AH3825"/>
      <c r="AI3825"/>
      <c r="AJ3825"/>
      <c r="AK3825"/>
      <c r="AL3825"/>
      <c r="AM3825"/>
      <c r="AN3825"/>
      <c r="AO3825"/>
      <c r="AP3825"/>
      <c r="AQ3825"/>
      <c r="AR3825"/>
      <c r="AS3825"/>
    </row>
    <row r="3826" spans="1:45" x14ac:dyDescent="0.25">
      <c r="A3826" s="110"/>
      <c r="B3826" s="110"/>
      <c r="R3826" s="82"/>
      <c r="S3826"/>
      <c r="T3826"/>
      <c r="U3826"/>
      <c r="V3826" s="12"/>
      <c r="W3826" s="12"/>
      <c r="X3826" s="12"/>
      <c r="Y3826" s="12"/>
      <c r="AA3826" s="12"/>
      <c r="AB3826" s="12"/>
      <c r="AC3826" s="12"/>
      <c r="AD3826" s="12"/>
      <c r="AE3826" s="12"/>
      <c r="AF3826"/>
      <c r="AH3826"/>
      <c r="AI3826"/>
      <c r="AJ3826"/>
      <c r="AK3826"/>
      <c r="AL3826"/>
      <c r="AM3826"/>
      <c r="AN3826"/>
      <c r="AO3826"/>
      <c r="AP3826"/>
      <c r="AQ3826"/>
      <c r="AR3826"/>
      <c r="AS3826"/>
    </row>
    <row r="3827" spans="1:45" x14ac:dyDescent="0.25">
      <c r="A3827" s="110"/>
      <c r="B3827" s="110"/>
      <c r="R3827" s="82"/>
      <c r="S3827"/>
      <c r="T3827"/>
      <c r="U3827"/>
      <c r="V3827" s="12"/>
      <c r="W3827" s="12"/>
      <c r="X3827" s="12"/>
      <c r="Y3827" s="12"/>
      <c r="AA3827" s="12"/>
      <c r="AB3827" s="12"/>
      <c r="AC3827" s="12"/>
      <c r="AD3827" s="12"/>
      <c r="AE3827" s="12"/>
      <c r="AF3827"/>
      <c r="AH3827"/>
      <c r="AI3827"/>
      <c r="AJ3827"/>
      <c r="AK3827"/>
      <c r="AL3827"/>
      <c r="AM3827"/>
      <c r="AN3827"/>
      <c r="AO3827"/>
      <c r="AP3827"/>
      <c r="AQ3827"/>
      <c r="AR3827"/>
      <c r="AS3827"/>
    </row>
    <row r="3828" spans="1:45" x14ac:dyDescent="0.25">
      <c r="A3828" s="110"/>
      <c r="B3828" s="110"/>
      <c r="R3828" s="82"/>
      <c r="S3828"/>
      <c r="T3828"/>
      <c r="U3828"/>
      <c r="V3828" s="12"/>
      <c r="W3828" s="12"/>
      <c r="X3828" s="12"/>
      <c r="Y3828" s="12"/>
      <c r="AA3828" s="12"/>
      <c r="AB3828" s="12"/>
      <c r="AC3828" s="12"/>
      <c r="AD3828" s="12"/>
      <c r="AE3828" s="12"/>
      <c r="AF3828"/>
      <c r="AH3828"/>
      <c r="AI3828"/>
      <c r="AJ3828"/>
      <c r="AK3828"/>
      <c r="AL3828"/>
      <c r="AM3828"/>
      <c r="AN3828"/>
      <c r="AO3828"/>
      <c r="AP3828"/>
      <c r="AQ3828"/>
      <c r="AR3828"/>
      <c r="AS3828"/>
    </row>
    <row r="3829" spans="1:45" x14ac:dyDescent="0.25">
      <c r="A3829" s="110"/>
      <c r="B3829" s="110"/>
      <c r="R3829" s="82"/>
      <c r="S3829"/>
      <c r="T3829"/>
      <c r="U3829"/>
      <c r="V3829" s="12"/>
      <c r="W3829" s="12"/>
      <c r="X3829" s="12"/>
      <c r="Y3829" s="12"/>
      <c r="AA3829" s="12"/>
      <c r="AB3829" s="12"/>
      <c r="AC3829" s="12"/>
      <c r="AD3829" s="12"/>
      <c r="AE3829" s="12"/>
      <c r="AF3829"/>
      <c r="AH3829"/>
      <c r="AI3829"/>
      <c r="AJ3829"/>
      <c r="AK3829"/>
      <c r="AL3829"/>
      <c r="AM3829"/>
      <c r="AN3829"/>
      <c r="AO3829"/>
      <c r="AP3829"/>
      <c r="AQ3829"/>
      <c r="AR3829"/>
      <c r="AS3829"/>
    </row>
    <row r="3830" spans="1:45" x14ac:dyDescent="0.25">
      <c r="A3830" s="110"/>
      <c r="B3830" s="110"/>
      <c r="R3830" s="82"/>
      <c r="S3830"/>
      <c r="T3830"/>
      <c r="U3830"/>
      <c r="V3830" s="12"/>
      <c r="W3830" s="12"/>
      <c r="X3830" s="12"/>
      <c r="Y3830" s="12"/>
      <c r="AA3830" s="12"/>
      <c r="AB3830" s="12"/>
      <c r="AC3830" s="12"/>
      <c r="AD3830" s="12"/>
      <c r="AE3830" s="12"/>
      <c r="AF3830"/>
      <c r="AH3830"/>
      <c r="AI3830"/>
      <c r="AJ3830"/>
      <c r="AK3830"/>
      <c r="AL3830"/>
      <c r="AM3830"/>
      <c r="AN3830"/>
      <c r="AO3830"/>
      <c r="AP3830"/>
      <c r="AQ3830"/>
      <c r="AR3830"/>
      <c r="AS3830"/>
    </row>
    <row r="3831" spans="1:45" x14ac:dyDescent="0.25">
      <c r="A3831" s="110"/>
      <c r="B3831" s="110"/>
      <c r="R3831" s="82"/>
      <c r="S3831"/>
      <c r="T3831"/>
      <c r="U3831"/>
      <c r="V3831" s="12"/>
      <c r="W3831" s="12"/>
      <c r="X3831" s="12"/>
      <c r="Y3831" s="12"/>
      <c r="AA3831" s="12"/>
      <c r="AB3831" s="12"/>
      <c r="AC3831" s="12"/>
      <c r="AD3831" s="12"/>
      <c r="AE3831" s="12"/>
      <c r="AF3831"/>
      <c r="AH3831"/>
      <c r="AI3831"/>
      <c r="AJ3831"/>
      <c r="AK3831"/>
      <c r="AL3831"/>
      <c r="AM3831"/>
      <c r="AN3831"/>
      <c r="AO3831"/>
      <c r="AP3831"/>
      <c r="AQ3831"/>
      <c r="AR3831"/>
      <c r="AS3831"/>
    </row>
    <row r="3832" spans="1:45" x14ac:dyDescent="0.25">
      <c r="A3832" s="110"/>
      <c r="B3832" s="110"/>
      <c r="R3832" s="82"/>
      <c r="S3832"/>
      <c r="T3832"/>
      <c r="U3832"/>
      <c r="V3832" s="12"/>
      <c r="W3832" s="12"/>
      <c r="X3832" s="12"/>
      <c r="Y3832" s="12"/>
      <c r="AA3832" s="12"/>
      <c r="AB3832" s="12"/>
      <c r="AC3832" s="12"/>
      <c r="AD3832" s="12"/>
      <c r="AE3832" s="12"/>
      <c r="AF3832"/>
      <c r="AH3832"/>
      <c r="AI3832"/>
      <c r="AJ3832"/>
      <c r="AK3832"/>
      <c r="AL3832"/>
      <c r="AM3832"/>
      <c r="AN3832"/>
      <c r="AO3832"/>
      <c r="AP3832"/>
      <c r="AQ3832"/>
      <c r="AR3832"/>
      <c r="AS3832"/>
    </row>
    <row r="3833" spans="1:45" x14ac:dyDescent="0.25">
      <c r="A3833" s="110"/>
      <c r="B3833" s="110"/>
      <c r="R3833" s="82"/>
      <c r="S3833"/>
      <c r="T3833"/>
      <c r="U3833"/>
      <c r="V3833" s="12"/>
      <c r="W3833" s="12"/>
      <c r="X3833" s="12"/>
      <c r="Y3833" s="12"/>
      <c r="AA3833" s="12"/>
      <c r="AB3833" s="12"/>
      <c r="AC3833" s="12"/>
      <c r="AD3833" s="12"/>
      <c r="AE3833" s="12"/>
      <c r="AF3833"/>
      <c r="AH3833"/>
      <c r="AI3833"/>
      <c r="AJ3833"/>
      <c r="AK3833"/>
      <c r="AL3833"/>
      <c r="AM3833"/>
      <c r="AN3833"/>
      <c r="AO3833"/>
      <c r="AP3833"/>
      <c r="AQ3833"/>
      <c r="AR3833"/>
      <c r="AS3833"/>
    </row>
    <row r="3834" spans="1:45" x14ac:dyDescent="0.25">
      <c r="A3834" s="110"/>
      <c r="B3834" s="110"/>
      <c r="R3834" s="82"/>
      <c r="S3834"/>
      <c r="T3834"/>
      <c r="U3834"/>
      <c r="V3834" s="12"/>
      <c r="W3834" s="12"/>
      <c r="X3834" s="12"/>
      <c r="Y3834" s="12"/>
      <c r="AA3834" s="12"/>
      <c r="AB3834" s="12"/>
      <c r="AC3834" s="12"/>
      <c r="AD3834" s="12"/>
      <c r="AE3834" s="12"/>
      <c r="AF3834"/>
      <c r="AH3834"/>
      <c r="AI3834"/>
      <c r="AJ3834"/>
      <c r="AK3834"/>
      <c r="AL3834"/>
      <c r="AM3834"/>
      <c r="AN3834"/>
      <c r="AO3834"/>
      <c r="AP3834"/>
      <c r="AQ3834"/>
      <c r="AR3834"/>
      <c r="AS3834"/>
    </row>
    <row r="3835" spans="1:45" x14ac:dyDescent="0.25">
      <c r="A3835" s="110"/>
      <c r="B3835" s="110"/>
      <c r="R3835" s="82"/>
      <c r="S3835"/>
      <c r="T3835"/>
      <c r="U3835"/>
      <c r="V3835" s="12"/>
      <c r="W3835" s="12"/>
      <c r="X3835" s="12"/>
      <c r="Y3835" s="12"/>
      <c r="AA3835" s="12"/>
      <c r="AB3835" s="12"/>
      <c r="AC3835" s="12"/>
      <c r="AD3835" s="12"/>
      <c r="AE3835" s="12"/>
      <c r="AF3835"/>
      <c r="AH3835"/>
      <c r="AI3835"/>
      <c r="AJ3835"/>
      <c r="AK3835"/>
      <c r="AL3835"/>
      <c r="AM3835"/>
      <c r="AN3835"/>
      <c r="AO3835"/>
      <c r="AP3835"/>
      <c r="AQ3835"/>
      <c r="AR3835"/>
      <c r="AS3835"/>
    </row>
    <row r="3836" spans="1:45" x14ac:dyDescent="0.25">
      <c r="A3836" s="110"/>
      <c r="B3836" s="110"/>
      <c r="R3836" s="82"/>
      <c r="S3836"/>
      <c r="T3836"/>
      <c r="U3836"/>
      <c r="V3836" s="12"/>
      <c r="W3836" s="12"/>
      <c r="X3836" s="12"/>
      <c r="Y3836" s="12"/>
      <c r="AA3836" s="12"/>
      <c r="AB3836" s="12"/>
      <c r="AC3836" s="12"/>
      <c r="AD3836" s="12"/>
      <c r="AE3836" s="12"/>
      <c r="AF3836"/>
      <c r="AH3836"/>
      <c r="AI3836"/>
      <c r="AJ3836"/>
      <c r="AK3836"/>
      <c r="AL3836"/>
      <c r="AM3836"/>
      <c r="AN3836"/>
      <c r="AO3836"/>
      <c r="AP3836"/>
      <c r="AQ3836"/>
      <c r="AR3836"/>
      <c r="AS3836"/>
    </row>
    <row r="3837" spans="1:45" x14ac:dyDescent="0.25">
      <c r="A3837" s="110"/>
      <c r="B3837" s="110"/>
      <c r="R3837" s="82"/>
      <c r="S3837"/>
      <c r="T3837"/>
      <c r="U3837"/>
      <c r="V3837" s="12"/>
      <c r="W3837" s="12"/>
      <c r="X3837" s="12"/>
      <c r="Y3837" s="12"/>
      <c r="AA3837" s="12"/>
      <c r="AB3837" s="12"/>
      <c r="AC3837" s="12"/>
      <c r="AD3837" s="12"/>
      <c r="AE3837" s="12"/>
      <c r="AF3837"/>
      <c r="AH3837"/>
      <c r="AI3837"/>
      <c r="AJ3837"/>
      <c r="AK3837"/>
      <c r="AL3837"/>
      <c r="AM3837"/>
      <c r="AN3837"/>
      <c r="AO3837"/>
      <c r="AP3837"/>
      <c r="AQ3837"/>
      <c r="AR3837"/>
      <c r="AS3837"/>
    </row>
    <row r="3838" spans="1:45" x14ac:dyDescent="0.25">
      <c r="A3838" s="110"/>
      <c r="B3838" s="110"/>
      <c r="R3838" s="82"/>
      <c r="S3838"/>
      <c r="T3838"/>
      <c r="U3838"/>
      <c r="V3838" s="12"/>
      <c r="W3838" s="12"/>
      <c r="X3838" s="12"/>
      <c r="Y3838" s="12"/>
      <c r="AA3838" s="12"/>
      <c r="AB3838" s="12"/>
      <c r="AC3838" s="12"/>
      <c r="AD3838" s="12"/>
      <c r="AE3838" s="12"/>
      <c r="AF3838"/>
      <c r="AH3838"/>
      <c r="AI3838"/>
      <c r="AJ3838"/>
      <c r="AK3838"/>
      <c r="AL3838"/>
      <c r="AM3838"/>
      <c r="AN3838"/>
      <c r="AO3838"/>
      <c r="AP3838"/>
      <c r="AQ3838"/>
      <c r="AR3838"/>
      <c r="AS3838"/>
    </row>
    <row r="3839" spans="1:45" x14ac:dyDescent="0.25">
      <c r="A3839" s="110"/>
      <c r="B3839" s="110"/>
      <c r="R3839" s="82"/>
      <c r="S3839"/>
      <c r="T3839"/>
      <c r="U3839"/>
      <c r="V3839" s="12"/>
      <c r="W3839" s="12"/>
      <c r="X3839" s="12"/>
      <c r="Y3839" s="12"/>
      <c r="AA3839" s="12"/>
      <c r="AB3839" s="12"/>
      <c r="AC3839" s="12"/>
      <c r="AD3839" s="12"/>
      <c r="AE3839" s="12"/>
      <c r="AF3839"/>
      <c r="AH3839"/>
      <c r="AI3839"/>
      <c r="AJ3839"/>
      <c r="AK3839"/>
      <c r="AL3839"/>
      <c r="AM3839"/>
      <c r="AN3839"/>
      <c r="AO3839"/>
      <c r="AP3839"/>
      <c r="AQ3839"/>
      <c r="AR3839"/>
      <c r="AS3839"/>
    </row>
    <row r="3840" spans="1:45" x14ac:dyDescent="0.25">
      <c r="A3840" s="110"/>
      <c r="B3840" s="110"/>
      <c r="R3840" s="82"/>
      <c r="S3840"/>
      <c r="T3840"/>
      <c r="U3840"/>
      <c r="V3840" s="12"/>
      <c r="W3840" s="12"/>
      <c r="X3840" s="12"/>
      <c r="Y3840" s="12"/>
      <c r="AA3840" s="12"/>
      <c r="AB3840" s="12"/>
      <c r="AC3840" s="12"/>
      <c r="AD3840" s="12"/>
      <c r="AE3840" s="12"/>
      <c r="AF3840"/>
      <c r="AH3840"/>
      <c r="AI3840"/>
      <c r="AJ3840"/>
      <c r="AK3840"/>
      <c r="AL3840"/>
      <c r="AM3840"/>
      <c r="AN3840"/>
      <c r="AO3840"/>
      <c r="AP3840"/>
      <c r="AQ3840"/>
      <c r="AR3840"/>
      <c r="AS3840"/>
    </row>
    <row r="3841" spans="1:45" x14ac:dyDescent="0.25">
      <c r="A3841" s="110"/>
      <c r="B3841" s="110"/>
      <c r="R3841" s="82"/>
      <c r="S3841"/>
      <c r="T3841"/>
      <c r="U3841"/>
      <c r="V3841" s="12"/>
      <c r="W3841" s="12"/>
      <c r="X3841" s="12"/>
      <c r="Y3841" s="12"/>
      <c r="AA3841" s="12"/>
      <c r="AB3841" s="12"/>
      <c r="AC3841" s="12"/>
      <c r="AD3841" s="12"/>
      <c r="AE3841" s="12"/>
      <c r="AF3841"/>
      <c r="AH3841"/>
      <c r="AI3841"/>
      <c r="AJ3841"/>
      <c r="AK3841"/>
      <c r="AL3841"/>
      <c r="AM3841"/>
      <c r="AN3841"/>
      <c r="AO3841"/>
      <c r="AP3841"/>
      <c r="AQ3841"/>
      <c r="AR3841"/>
      <c r="AS3841"/>
    </row>
    <row r="3842" spans="1:45" x14ac:dyDescent="0.25">
      <c r="A3842" s="110"/>
      <c r="B3842" s="110"/>
      <c r="R3842" s="82"/>
      <c r="S3842"/>
      <c r="T3842"/>
      <c r="U3842"/>
      <c r="V3842" s="12"/>
      <c r="W3842" s="12"/>
      <c r="X3842" s="12"/>
      <c r="Y3842" s="12"/>
      <c r="AA3842" s="12"/>
      <c r="AB3842" s="12"/>
      <c r="AC3842" s="12"/>
      <c r="AD3842" s="12"/>
      <c r="AE3842" s="12"/>
      <c r="AF3842"/>
      <c r="AH3842"/>
      <c r="AI3842"/>
      <c r="AJ3842"/>
      <c r="AK3842"/>
      <c r="AL3842"/>
      <c r="AM3842"/>
      <c r="AN3842"/>
      <c r="AO3842"/>
      <c r="AP3842"/>
      <c r="AQ3842"/>
      <c r="AR3842"/>
      <c r="AS3842"/>
    </row>
    <row r="3843" spans="1:45" x14ac:dyDescent="0.25">
      <c r="A3843" s="110"/>
      <c r="B3843" s="110"/>
      <c r="R3843" s="82"/>
      <c r="S3843"/>
      <c r="T3843"/>
      <c r="U3843"/>
      <c r="V3843" s="12"/>
      <c r="W3843" s="12"/>
      <c r="X3843" s="12"/>
      <c r="Y3843" s="12"/>
      <c r="AA3843" s="12"/>
      <c r="AB3843" s="12"/>
      <c r="AC3843" s="12"/>
      <c r="AD3843" s="12"/>
      <c r="AE3843" s="12"/>
      <c r="AF3843"/>
      <c r="AH3843"/>
      <c r="AI3843"/>
      <c r="AJ3843"/>
      <c r="AK3843"/>
      <c r="AL3843"/>
      <c r="AM3843"/>
      <c r="AN3843"/>
      <c r="AO3843"/>
      <c r="AP3843"/>
      <c r="AQ3843"/>
      <c r="AR3843"/>
      <c r="AS3843"/>
    </row>
    <row r="3844" spans="1:45" x14ac:dyDescent="0.25">
      <c r="A3844" s="110"/>
      <c r="B3844" s="110"/>
      <c r="R3844" s="82"/>
      <c r="S3844"/>
      <c r="T3844"/>
      <c r="U3844"/>
      <c r="V3844" s="12"/>
      <c r="W3844" s="12"/>
      <c r="X3844" s="12"/>
      <c r="Y3844" s="12"/>
      <c r="AA3844" s="12"/>
      <c r="AB3844" s="12"/>
      <c r="AC3844" s="12"/>
      <c r="AD3844" s="12"/>
      <c r="AE3844" s="12"/>
      <c r="AF3844"/>
      <c r="AH3844"/>
      <c r="AI3844"/>
      <c r="AJ3844"/>
      <c r="AK3844"/>
      <c r="AL3844"/>
      <c r="AM3844"/>
      <c r="AN3844"/>
      <c r="AO3844"/>
      <c r="AP3844"/>
      <c r="AQ3844"/>
      <c r="AR3844"/>
      <c r="AS3844"/>
    </row>
    <row r="3845" spans="1:45" x14ac:dyDescent="0.25">
      <c r="A3845" s="110"/>
      <c r="B3845" s="110"/>
      <c r="R3845" s="82"/>
      <c r="S3845"/>
      <c r="T3845"/>
      <c r="U3845"/>
      <c r="V3845" s="12"/>
      <c r="W3845" s="12"/>
      <c r="X3845" s="12"/>
      <c r="Y3845" s="12"/>
      <c r="AA3845" s="12"/>
      <c r="AB3845" s="12"/>
      <c r="AC3845" s="12"/>
      <c r="AD3845" s="12"/>
      <c r="AE3845" s="12"/>
      <c r="AF3845"/>
      <c r="AH3845"/>
      <c r="AI3845"/>
      <c r="AJ3845"/>
      <c r="AK3845"/>
      <c r="AL3845"/>
      <c r="AM3845"/>
      <c r="AN3845"/>
      <c r="AO3845"/>
      <c r="AP3845"/>
      <c r="AQ3845"/>
      <c r="AR3845"/>
      <c r="AS3845"/>
    </row>
    <row r="3846" spans="1:45" x14ac:dyDescent="0.25">
      <c r="A3846" s="110"/>
      <c r="B3846" s="110"/>
      <c r="R3846" s="82"/>
      <c r="S3846"/>
      <c r="T3846"/>
      <c r="U3846"/>
      <c r="V3846" s="12"/>
      <c r="W3846" s="12"/>
      <c r="X3846" s="12"/>
      <c r="Y3846" s="12"/>
      <c r="AA3846" s="12"/>
      <c r="AB3846" s="12"/>
      <c r="AC3846" s="12"/>
      <c r="AD3846" s="12"/>
      <c r="AE3846" s="12"/>
      <c r="AF3846"/>
      <c r="AH3846"/>
      <c r="AI3846"/>
      <c r="AJ3846"/>
      <c r="AK3846"/>
      <c r="AL3846"/>
      <c r="AM3846"/>
      <c r="AN3846"/>
      <c r="AO3846"/>
      <c r="AP3846"/>
      <c r="AQ3846"/>
      <c r="AR3846"/>
      <c r="AS3846"/>
    </row>
    <row r="3847" spans="1:45" x14ac:dyDescent="0.25">
      <c r="A3847" s="110"/>
      <c r="B3847" s="110"/>
      <c r="R3847" s="82"/>
      <c r="S3847"/>
      <c r="T3847"/>
      <c r="U3847"/>
      <c r="V3847" s="12"/>
      <c r="W3847" s="12"/>
      <c r="X3847" s="12"/>
      <c r="Y3847" s="12"/>
      <c r="AA3847" s="12"/>
      <c r="AB3847" s="12"/>
      <c r="AC3847" s="12"/>
      <c r="AD3847" s="12"/>
      <c r="AE3847" s="12"/>
      <c r="AF3847"/>
      <c r="AH3847"/>
      <c r="AI3847"/>
      <c r="AJ3847"/>
      <c r="AK3847"/>
      <c r="AL3847"/>
      <c r="AM3847"/>
      <c r="AN3847"/>
      <c r="AO3847"/>
      <c r="AP3847"/>
      <c r="AQ3847"/>
      <c r="AR3847"/>
      <c r="AS3847"/>
    </row>
    <row r="3848" spans="1:45" x14ac:dyDescent="0.25">
      <c r="A3848" s="110"/>
      <c r="B3848" s="110"/>
      <c r="R3848" s="82"/>
      <c r="S3848"/>
      <c r="T3848"/>
      <c r="U3848"/>
      <c r="V3848" s="12"/>
      <c r="W3848" s="12"/>
      <c r="X3848" s="12"/>
      <c r="Y3848" s="12"/>
      <c r="AA3848" s="12"/>
      <c r="AB3848" s="12"/>
      <c r="AC3848" s="12"/>
      <c r="AD3848" s="12"/>
      <c r="AE3848" s="12"/>
      <c r="AF3848"/>
      <c r="AH3848"/>
      <c r="AI3848"/>
      <c r="AJ3848"/>
      <c r="AK3848"/>
      <c r="AL3848"/>
      <c r="AM3848"/>
      <c r="AN3848"/>
      <c r="AO3848"/>
      <c r="AP3848"/>
      <c r="AQ3848"/>
      <c r="AR3848"/>
      <c r="AS3848"/>
    </row>
    <row r="3849" spans="1:45" x14ac:dyDescent="0.25">
      <c r="A3849" s="110"/>
      <c r="B3849" s="110"/>
      <c r="R3849" s="82"/>
      <c r="S3849"/>
      <c r="T3849"/>
      <c r="U3849"/>
      <c r="V3849" s="12"/>
      <c r="W3849" s="12"/>
      <c r="X3849" s="12"/>
      <c r="Y3849" s="12"/>
      <c r="AA3849" s="12"/>
      <c r="AB3849" s="12"/>
      <c r="AC3849" s="12"/>
      <c r="AD3849" s="12"/>
      <c r="AE3849" s="12"/>
      <c r="AF3849"/>
      <c r="AH3849"/>
      <c r="AI3849"/>
      <c r="AJ3849"/>
      <c r="AK3849"/>
      <c r="AL3849"/>
      <c r="AM3849"/>
      <c r="AN3849"/>
      <c r="AO3849"/>
      <c r="AP3849"/>
      <c r="AQ3849"/>
      <c r="AR3849"/>
      <c r="AS3849"/>
    </row>
    <row r="3850" spans="1:45" x14ac:dyDescent="0.25">
      <c r="A3850" s="110"/>
      <c r="B3850" s="110"/>
      <c r="R3850" s="82"/>
      <c r="S3850"/>
      <c r="T3850"/>
      <c r="U3850"/>
      <c r="V3850" s="12"/>
      <c r="W3850" s="12"/>
      <c r="X3850" s="12"/>
      <c r="Y3850" s="12"/>
      <c r="AA3850" s="12"/>
      <c r="AB3850" s="12"/>
      <c r="AC3850" s="12"/>
      <c r="AD3850" s="12"/>
      <c r="AE3850" s="12"/>
      <c r="AF3850"/>
      <c r="AH3850"/>
      <c r="AI3850"/>
      <c r="AJ3850"/>
      <c r="AK3850"/>
      <c r="AL3850"/>
      <c r="AM3850"/>
      <c r="AN3850"/>
      <c r="AO3850"/>
      <c r="AP3850"/>
      <c r="AQ3850"/>
      <c r="AR3850"/>
      <c r="AS3850"/>
    </row>
    <row r="3851" spans="1:45" x14ac:dyDescent="0.25">
      <c r="A3851" s="110"/>
      <c r="B3851" s="110"/>
      <c r="R3851" s="82"/>
      <c r="S3851"/>
      <c r="T3851"/>
      <c r="U3851"/>
      <c r="V3851" s="12"/>
      <c r="W3851" s="12"/>
      <c r="X3851" s="12"/>
      <c r="Y3851" s="12"/>
      <c r="AA3851" s="12"/>
      <c r="AB3851" s="12"/>
      <c r="AC3851" s="12"/>
      <c r="AD3851" s="12"/>
      <c r="AE3851" s="12"/>
      <c r="AF3851"/>
      <c r="AH3851"/>
      <c r="AI3851"/>
      <c r="AJ3851"/>
      <c r="AK3851"/>
      <c r="AL3851"/>
      <c r="AM3851"/>
      <c r="AN3851"/>
      <c r="AO3851"/>
      <c r="AP3851"/>
      <c r="AQ3851"/>
      <c r="AR3851"/>
      <c r="AS3851"/>
    </row>
    <row r="3852" spans="1:45" x14ac:dyDescent="0.25">
      <c r="A3852" s="110"/>
      <c r="B3852" s="110"/>
      <c r="R3852" s="82"/>
      <c r="S3852"/>
      <c r="T3852"/>
      <c r="U3852"/>
      <c r="V3852" s="12"/>
      <c r="W3852" s="12"/>
      <c r="X3852" s="12"/>
      <c r="Y3852" s="12"/>
      <c r="AA3852" s="12"/>
      <c r="AB3852" s="12"/>
      <c r="AC3852" s="12"/>
      <c r="AD3852" s="12"/>
      <c r="AE3852" s="12"/>
      <c r="AF3852"/>
      <c r="AH3852"/>
      <c r="AI3852"/>
      <c r="AJ3852"/>
      <c r="AK3852"/>
      <c r="AL3852"/>
      <c r="AM3852"/>
      <c r="AN3852"/>
      <c r="AO3852"/>
      <c r="AP3852"/>
      <c r="AQ3852"/>
      <c r="AR3852"/>
      <c r="AS3852"/>
    </row>
    <row r="3853" spans="1:45" x14ac:dyDescent="0.25">
      <c r="A3853" s="110"/>
      <c r="B3853" s="110"/>
      <c r="R3853" s="82"/>
      <c r="S3853"/>
      <c r="T3853"/>
      <c r="U3853"/>
      <c r="V3853" s="12"/>
      <c r="W3853" s="12"/>
      <c r="X3853" s="12"/>
      <c r="Y3853" s="12"/>
      <c r="AA3853" s="12"/>
      <c r="AB3853" s="12"/>
      <c r="AC3853" s="12"/>
      <c r="AD3853" s="12"/>
      <c r="AE3853" s="12"/>
      <c r="AF3853"/>
      <c r="AH3853"/>
      <c r="AI3853"/>
      <c r="AJ3853"/>
      <c r="AK3853"/>
      <c r="AL3853"/>
      <c r="AM3853"/>
      <c r="AN3853"/>
      <c r="AO3853"/>
      <c r="AP3853"/>
      <c r="AQ3853"/>
      <c r="AR3853"/>
      <c r="AS3853"/>
    </row>
    <row r="3854" spans="1:45" x14ac:dyDescent="0.25">
      <c r="A3854" s="110"/>
      <c r="B3854" s="110"/>
      <c r="R3854" s="82"/>
      <c r="S3854"/>
      <c r="T3854"/>
      <c r="U3854"/>
      <c r="V3854" s="12"/>
      <c r="W3854" s="12"/>
      <c r="X3854" s="12"/>
      <c r="Y3854" s="12"/>
      <c r="AA3854" s="12"/>
      <c r="AB3854" s="12"/>
      <c r="AC3854" s="12"/>
      <c r="AD3854" s="12"/>
      <c r="AE3854" s="12"/>
      <c r="AF3854"/>
      <c r="AH3854"/>
      <c r="AI3854"/>
      <c r="AJ3854"/>
      <c r="AK3854"/>
      <c r="AL3854"/>
      <c r="AM3854"/>
      <c r="AN3854"/>
      <c r="AO3854"/>
      <c r="AP3854"/>
      <c r="AQ3854"/>
      <c r="AR3854"/>
      <c r="AS3854"/>
    </row>
    <row r="3855" spans="1:45" x14ac:dyDescent="0.25">
      <c r="A3855" s="110"/>
      <c r="B3855" s="110"/>
      <c r="R3855" s="82"/>
      <c r="S3855"/>
      <c r="T3855"/>
      <c r="U3855"/>
      <c r="V3855" s="12"/>
      <c r="W3855" s="12"/>
      <c r="X3855" s="12"/>
      <c r="Y3855" s="12"/>
      <c r="AA3855" s="12"/>
      <c r="AB3855" s="12"/>
      <c r="AC3855" s="12"/>
      <c r="AD3855" s="12"/>
      <c r="AE3855" s="12"/>
      <c r="AF3855"/>
      <c r="AH3855"/>
      <c r="AI3855"/>
      <c r="AJ3855"/>
      <c r="AK3855"/>
      <c r="AL3855"/>
      <c r="AM3855"/>
      <c r="AN3855"/>
      <c r="AO3855"/>
      <c r="AP3855"/>
      <c r="AQ3855"/>
      <c r="AR3855"/>
      <c r="AS3855"/>
    </row>
    <row r="3856" spans="1:45" x14ac:dyDescent="0.25">
      <c r="A3856" s="110"/>
      <c r="B3856" s="110"/>
      <c r="R3856" s="82"/>
      <c r="S3856"/>
      <c r="T3856"/>
      <c r="U3856"/>
      <c r="V3856" s="12"/>
      <c r="W3856" s="12"/>
      <c r="X3856" s="12"/>
      <c r="Y3856" s="12"/>
      <c r="AA3856" s="12"/>
      <c r="AB3856" s="12"/>
      <c r="AC3856" s="12"/>
      <c r="AD3856" s="12"/>
      <c r="AE3856" s="12"/>
      <c r="AF3856"/>
      <c r="AH3856"/>
      <c r="AI3856"/>
      <c r="AJ3856"/>
      <c r="AK3856"/>
      <c r="AL3856"/>
      <c r="AM3856"/>
      <c r="AN3856"/>
      <c r="AO3856"/>
      <c r="AP3856"/>
      <c r="AQ3856"/>
      <c r="AR3856"/>
      <c r="AS3856"/>
    </row>
    <row r="3857" spans="1:45" x14ac:dyDescent="0.25">
      <c r="A3857" s="110"/>
      <c r="B3857" s="110"/>
      <c r="R3857" s="82"/>
      <c r="S3857"/>
      <c r="T3857"/>
      <c r="U3857"/>
      <c r="V3857" s="12"/>
      <c r="W3857" s="12"/>
      <c r="X3857" s="12"/>
      <c r="Y3857" s="12"/>
      <c r="AA3857" s="12"/>
      <c r="AB3857" s="12"/>
      <c r="AC3857" s="12"/>
      <c r="AD3857" s="12"/>
      <c r="AE3857" s="12"/>
      <c r="AF3857"/>
      <c r="AH3857"/>
      <c r="AI3857"/>
      <c r="AJ3857"/>
      <c r="AK3857"/>
      <c r="AL3857"/>
      <c r="AM3857"/>
      <c r="AN3857"/>
      <c r="AO3857"/>
      <c r="AP3857"/>
      <c r="AQ3857"/>
      <c r="AR3857"/>
      <c r="AS3857"/>
    </row>
    <row r="3858" spans="1:45" x14ac:dyDescent="0.25">
      <c r="A3858" s="110"/>
      <c r="B3858" s="110"/>
      <c r="R3858" s="82"/>
      <c r="S3858"/>
      <c r="T3858"/>
      <c r="U3858"/>
      <c r="V3858" s="12"/>
      <c r="W3858" s="12"/>
      <c r="X3858" s="12"/>
      <c r="Y3858" s="12"/>
      <c r="AA3858" s="12"/>
      <c r="AB3858" s="12"/>
      <c r="AC3858" s="12"/>
      <c r="AD3858" s="12"/>
      <c r="AE3858" s="12"/>
      <c r="AF3858"/>
      <c r="AH3858"/>
      <c r="AI3858"/>
      <c r="AJ3858"/>
      <c r="AK3858"/>
      <c r="AL3858"/>
      <c r="AM3858"/>
      <c r="AN3858"/>
      <c r="AO3858"/>
      <c r="AP3858"/>
      <c r="AQ3858"/>
      <c r="AR3858"/>
      <c r="AS3858"/>
    </row>
    <row r="3859" spans="1:45" x14ac:dyDescent="0.25">
      <c r="A3859" s="110"/>
      <c r="B3859" s="110"/>
      <c r="R3859" s="82"/>
      <c r="S3859"/>
      <c r="T3859"/>
      <c r="U3859"/>
      <c r="V3859" s="12"/>
      <c r="W3859" s="12"/>
      <c r="X3859" s="12"/>
      <c r="Y3859" s="12"/>
      <c r="AA3859" s="12"/>
      <c r="AB3859" s="12"/>
      <c r="AC3859" s="12"/>
      <c r="AD3859" s="12"/>
      <c r="AE3859" s="12"/>
      <c r="AF3859"/>
      <c r="AH3859"/>
      <c r="AI3859"/>
      <c r="AJ3859"/>
      <c r="AK3859"/>
      <c r="AL3859"/>
      <c r="AM3859"/>
      <c r="AN3859"/>
      <c r="AO3859"/>
      <c r="AP3859"/>
      <c r="AQ3859"/>
      <c r="AR3859"/>
      <c r="AS3859"/>
    </row>
    <row r="3860" spans="1:45" x14ac:dyDescent="0.25">
      <c r="A3860" s="110"/>
      <c r="B3860" s="110"/>
      <c r="R3860" s="82"/>
      <c r="S3860"/>
      <c r="T3860"/>
      <c r="U3860"/>
      <c r="V3860" s="12"/>
      <c r="W3860" s="12"/>
      <c r="X3860" s="12"/>
      <c r="Y3860" s="12"/>
      <c r="AA3860" s="12"/>
      <c r="AB3860" s="12"/>
      <c r="AC3860" s="12"/>
      <c r="AD3860" s="12"/>
      <c r="AE3860" s="12"/>
      <c r="AF3860"/>
      <c r="AH3860"/>
      <c r="AI3860"/>
      <c r="AJ3860"/>
      <c r="AK3860"/>
      <c r="AL3860"/>
      <c r="AM3860"/>
      <c r="AN3860"/>
      <c r="AO3860"/>
      <c r="AP3860"/>
      <c r="AQ3860"/>
      <c r="AR3860"/>
      <c r="AS3860"/>
    </row>
    <row r="3861" spans="1:45" x14ac:dyDescent="0.25">
      <c r="A3861" s="110"/>
      <c r="B3861" s="110"/>
      <c r="R3861" s="82"/>
      <c r="S3861"/>
      <c r="T3861"/>
      <c r="U3861"/>
      <c r="V3861" s="12"/>
      <c r="W3861" s="12"/>
      <c r="X3861" s="12"/>
      <c r="Y3861" s="12"/>
      <c r="AA3861" s="12"/>
      <c r="AB3861" s="12"/>
      <c r="AC3861" s="12"/>
      <c r="AD3861" s="12"/>
      <c r="AE3861" s="12"/>
      <c r="AF3861"/>
      <c r="AH3861"/>
      <c r="AI3861"/>
      <c r="AJ3861"/>
      <c r="AK3861"/>
      <c r="AL3861"/>
      <c r="AM3861"/>
      <c r="AN3861"/>
      <c r="AO3861"/>
      <c r="AP3861"/>
      <c r="AQ3861"/>
      <c r="AR3861"/>
      <c r="AS3861"/>
    </row>
    <row r="3862" spans="1:45" x14ac:dyDescent="0.25">
      <c r="A3862" s="110"/>
      <c r="B3862" s="110"/>
      <c r="R3862" s="82"/>
      <c r="S3862"/>
      <c r="T3862"/>
      <c r="U3862"/>
      <c r="V3862" s="12"/>
      <c r="W3862" s="12"/>
      <c r="X3862" s="12"/>
      <c r="Y3862" s="12"/>
      <c r="AA3862" s="12"/>
      <c r="AB3862" s="12"/>
      <c r="AC3862" s="12"/>
      <c r="AD3862" s="12"/>
      <c r="AE3862" s="12"/>
      <c r="AF3862"/>
      <c r="AH3862"/>
      <c r="AI3862"/>
      <c r="AJ3862"/>
      <c r="AK3862"/>
      <c r="AL3862"/>
      <c r="AM3862"/>
      <c r="AN3862"/>
      <c r="AO3862"/>
      <c r="AP3862"/>
      <c r="AQ3862"/>
      <c r="AR3862"/>
      <c r="AS3862"/>
    </row>
    <row r="3863" spans="1:45" x14ac:dyDescent="0.25">
      <c r="A3863" s="110"/>
      <c r="B3863" s="110"/>
      <c r="R3863" s="82"/>
      <c r="S3863"/>
      <c r="T3863"/>
      <c r="U3863"/>
      <c r="V3863" s="12"/>
      <c r="W3863" s="12"/>
      <c r="X3863" s="12"/>
      <c r="Y3863" s="12"/>
      <c r="AA3863" s="12"/>
      <c r="AB3863" s="12"/>
      <c r="AC3863" s="12"/>
      <c r="AD3863" s="12"/>
      <c r="AE3863" s="12"/>
      <c r="AF3863"/>
      <c r="AH3863"/>
      <c r="AI3863"/>
      <c r="AJ3863"/>
      <c r="AK3863"/>
      <c r="AL3863"/>
      <c r="AM3863"/>
      <c r="AN3863"/>
      <c r="AO3863"/>
      <c r="AP3863"/>
      <c r="AQ3863"/>
      <c r="AR3863"/>
      <c r="AS3863"/>
    </row>
    <row r="3864" spans="1:45" x14ac:dyDescent="0.25">
      <c r="A3864" s="110"/>
      <c r="B3864" s="110"/>
      <c r="R3864" s="82"/>
      <c r="S3864"/>
      <c r="T3864"/>
      <c r="U3864"/>
      <c r="V3864" s="12"/>
      <c r="W3864" s="12"/>
      <c r="X3864" s="12"/>
      <c r="Y3864" s="12"/>
      <c r="AA3864" s="12"/>
      <c r="AB3864" s="12"/>
      <c r="AC3864" s="12"/>
      <c r="AD3864" s="12"/>
      <c r="AE3864" s="12"/>
      <c r="AF3864"/>
      <c r="AH3864"/>
      <c r="AI3864"/>
      <c r="AJ3864"/>
      <c r="AK3864"/>
      <c r="AL3864"/>
      <c r="AM3864"/>
      <c r="AN3864"/>
      <c r="AO3864"/>
      <c r="AP3864"/>
      <c r="AQ3864"/>
      <c r="AR3864"/>
      <c r="AS3864"/>
    </row>
    <row r="3865" spans="1:45" x14ac:dyDescent="0.25">
      <c r="A3865" s="110"/>
      <c r="B3865" s="110"/>
      <c r="R3865" s="82"/>
      <c r="S3865"/>
      <c r="T3865"/>
      <c r="U3865"/>
      <c r="V3865" s="12"/>
      <c r="W3865" s="12"/>
      <c r="X3865" s="12"/>
      <c r="Y3865" s="12"/>
      <c r="AA3865" s="12"/>
      <c r="AB3865" s="12"/>
      <c r="AC3865" s="12"/>
      <c r="AD3865" s="12"/>
      <c r="AE3865" s="12"/>
      <c r="AF3865"/>
      <c r="AH3865"/>
      <c r="AI3865"/>
      <c r="AJ3865"/>
      <c r="AK3865"/>
      <c r="AL3865"/>
      <c r="AM3865"/>
      <c r="AN3865"/>
      <c r="AO3865"/>
      <c r="AP3865"/>
      <c r="AQ3865"/>
      <c r="AR3865"/>
      <c r="AS3865"/>
    </row>
    <row r="3866" spans="1:45" x14ac:dyDescent="0.25">
      <c r="A3866" s="110"/>
      <c r="B3866" s="110"/>
      <c r="R3866" s="82"/>
      <c r="S3866"/>
      <c r="T3866"/>
      <c r="U3866"/>
      <c r="V3866" s="12"/>
      <c r="W3866" s="12"/>
      <c r="X3866" s="12"/>
      <c r="Y3866" s="12"/>
      <c r="AA3866" s="12"/>
      <c r="AB3866" s="12"/>
      <c r="AC3866" s="12"/>
      <c r="AD3866" s="12"/>
      <c r="AE3866" s="12"/>
      <c r="AF3866"/>
      <c r="AH3866"/>
      <c r="AI3866"/>
      <c r="AJ3866"/>
      <c r="AK3866"/>
      <c r="AL3866"/>
      <c r="AM3866"/>
      <c r="AN3866"/>
      <c r="AO3866"/>
      <c r="AP3866"/>
      <c r="AQ3866"/>
      <c r="AR3866"/>
      <c r="AS3866"/>
    </row>
    <row r="3867" spans="1:45" x14ac:dyDescent="0.25">
      <c r="A3867" s="110"/>
      <c r="B3867" s="110"/>
      <c r="R3867" s="82"/>
      <c r="S3867"/>
      <c r="T3867"/>
      <c r="U3867"/>
      <c r="V3867" s="12"/>
      <c r="W3867" s="12"/>
      <c r="X3867" s="12"/>
      <c r="Y3867" s="12"/>
      <c r="AA3867" s="12"/>
      <c r="AB3867" s="12"/>
      <c r="AC3867" s="12"/>
      <c r="AD3867" s="12"/>
      <c r="AE3867" s="12"/>
      <c r="AF3867"/>
      <c r="AH3867"/>
      <c r="AI3867"/>
      <c r="AJ3867"/>
      <c r="AK3867"/>
      <c r="AL3867"/>
      <c r="AM3867"/>
      <c r="AN3867"/>
      <c r="AO3867"/>
      <c r="AP3867"/>
      <c r="AQ3867"/>
      <c r="AR3867"/>
      <c r="AS3867"/>
    </row>
    <row r="3868" spans="1:45" x14ac:dyDescent="0.25">
      <c r="A3868" s="110"/>
      <c r="B3868" s="110"/>
      <c r="R3868" s="82"/>
      <c r="S3868"/>
      <c r="T3868"/>
      <c r="U3868"/>
      <c r="V3868" s="12"/>
      <c r="W3868" s="12"/>
      <c r="X3868" s="12"/>
      <c r="Y3868" s="12"/>
      <c r="AA3868" s="12"/>
      <c r="AB3868" s="12"/>
      <c r="AC3868" s="12"/>
      <c r="AD3868" s="12"/>
      <c r="AE3868" s="12"/>
      <c r="AF3868"/>
      <c r="AH3868"/>
      <c r="AI3868"/>
      <c r="AJ3868"/>
      <c r="AK3868"/>
      <c r="AL3868"/>
      <c r="AM3868"/>
      <c r="AN3868"/>
      <c r="AO3868"/>
      <c r="AP3868"/>
      <c r="AQ3868"/>
      <c r="AR3868"/>
      <c r="AS3868"/>
    </row>
    <row r="3869" spans="1:45" x14ac:dyDescent="0.25">
      <c r="A3869" s="110"/>
      <c r="B3869" s="110"/>
      <c r="R3869" s="82"/>
      <c r="S3869"/>
      <c r="T3869"/>
      <c r="U3869"/>
      <c r="V3869" s="12"/>
      <c r="W3869" s="12"/>
      <c r="X3869" s="12"/>
      <c r="Y3869" s="12"/>
      <c r="AA3869" s="12"/>
      <c r="AB3869" s="12"/>
      <c r="AC3869" s="12"/>
      <c r="AD3869" s="12"/>
      <c r="AE3869" s="12"/>
      <c r="AF3869"/>
      <c r="AH3869"/>
      <c r="AI3869"/>
      <c r="AJ3869"/>
      <c r="AK3869"/>
      <c r="AL3869"/>
      <c r="AM3869"/>
      <c r="AN3869"/>
      <c r="AO3869"/>
      <c r="AP3869"/>
      <c r="AQ3869"/>
      <c r="AR3869"/>
      <c r="AS3869"/>
    </row>
    <row r="3870" spans="1:45" x14ac:dyDescent="0.25">
      <c r="A3870" s="110"/>
      <c r="B3870" s="110"/>
      <c r="R3870" s="82"/>
      <c r="S3870"/>
      <c r="T3870"/>
      <c r="U3870"/>
      <c r="V3870" s="12"/>
      <c r="W3870" s="12"/>
      <c r="X3870" s="12"/>
      <c r="Y3870" s="12"/>
      <c r="AA3870" s="12"/>
      <c r="AB3870" s="12"/>
      <c r="AC3870" s="12"/>
      <c r="AD3870" s="12"/>
      <c r="AE3870" s="12"/>
      <c r="AF3870"/>
      <c r="AH3870"/>
      <c r="AI3870"/>
      <c r="AJ3870"/>
      <c r="AK3870"/>
      <c r="AL3870"/>
      <c r="AM3870"/>
      <c r="AN3870"/>
      <c r="AO3870"/>
      <c r="AP3870"/>
      <c r="AQ3870"/>
      <c r="AR3870"/>
      <c r="AS3870"/>
    </row>
    <row r="3871" spans="1:45" x14ac:dyDescent="0.25">
      <c r="A3871" s="110"/>
      <c r="B3871" s="110"/>
      <c r="R3871" s="82"/>
      <c r="S3871"/>
      <c r="T3871"/>
      <c r="U3871"/>
      <c r="V3871" s="12"/>
      <c r="W3871" s="12"/>
      <c r="X3871" s="12"/>
      <c r="Y3871" s="12"/>
      <c r="AA3871" s="12"/>
      <c r="AB3871" s="12"/>
      <c r="AC3871" s="12"/>
      <c r="AD3871" s="12"/>
      <c r="AE3871" s="12"/>
      <c r="AF3871"/>
      <c r="AH3871"/>
      <c r="AI3871"/>
      <c r="AJ3871"/>
      <c r="AK3871"/>
      <c r="AL3871"/>
      <c r="AM3871"/>
      <c r="AN3871"/>
      <c r="AO3871"/>
      <c r="AP3871"/>
      <c r="AQ3871"/>
      <c r="AR3871"/>
      <c r="AS3871"/>
    </row>
    <row r="3872" spans="1:45" x14ac:dyDescent="0.25">
      <c r="A3872" s="110"/>
      <c r="B3872" s="110"/>
      <c r="R3872" s="82"/>
      <c r="S3872"/>
      <c r="T3872"/>
      <c r="U3872"/>
      <c r="V3872" s="12"/>
      <c r="W3872" s="12"/>
      <c r="X3872" s="12"/>
      <c r="Y3872" s="12"/>
      <c r="AA3872" s="12"/>
      <c r="AB3872" s="12"/>
      <c r="AC3872" s="12"/>
      <c r="AD3872" s="12"/>
      <c r="AE3872" s="12"/>
      <c r="AF3872"/>
      <c r="AH3872"/>
      <c r="AI3872"/>
      <c r="AJ3872"/>
      <c r="AK3872"/>
      <c r="AL3872"/>
      <c r="AM3872"/>
      <c r="AN3872"/>
      <c r="AO3872"/>
      <c r="AP3872"/>
      <c r="AQ3872"/>
      <c r="AR3872"/>
      <c r="AS3872"/>
    </row>
    <row r="3873" spans="1:45" x14ac:dyDescent="0.25">
      <c r="A3873" s="110"/>
      <c r="B3873" s="110"/>
      <c r="R3873" s="82"/>
      <c r="S3873"/>
      <c r="T3873"/>
      <c r="U3873"/>
      <c r="V3873" s="12"/>
      <c r="W3873" s="12"/>
      <c r="X3873" s="12"/>
      <c r="Y3873" s="12"/>
      <c r="AA3873" s="12"/>
      <c r="AB3873" s="12"/>
      <c r="AC3873" s="12"/>
      <c r="AD3873" s="12"/>
      <c r="AE3873" s="12"/>
      <c r="AF3873"/>
      <c r="AH3873"/>
      <c r="AI3873"/>
      <c r="AJ3873"/>
      <c r="AK3873"/>
      <c r="AL3873"/>
      <c r="AM3873"/>
      <c r="AN3873"/>
      <c r="AO3873"/>
      <c r="AP3873"/>
      <c r="AQ3873"/>
      <c r="AR3873"/>
      <c r="AS3873"/>
    </row>
    <row r="3874" spans="1:45" x14ac:dyDescent="0.25">
      <c r="A3874" s="110"/>
      <c r="B3874" s="110"/>
      <c r="R3874" s="82"/>
      <c r="S3874"/>
      <c r="T3874"/>
      <c r="U3874"/>
      <c r="V3874" s="12"/>
      <c r="W3874" s="12"/>
      <c r="X3874" s="12"/>
      <c r="Y3874" s="12"/>
      <c r="AA3874" s="12"/>
      <c r="AB3874" s="12"/>
      <c r="AC3874" s="12"/>
      <c r="AD3874" s="12"/>
      <c r="AE3874" s="12"/>
      <c r="AF3874"/>
      <c r="AH3874"/>
      <c r="AI3874"/>
      <c r="AJ3874"/>
      <c r="AK3874"/>
      <c r="AL3874"/>
      <c r="AM3874"/>
      <c r="AN3874"/>
      <c r="AO3874"/>
      <c r="AP3874"/>
      <c r="AQ3874"/>
      <c r="AR3874"/>
      <c r="AS3874"/>
    </row>
    <row r="3875" spans="1:45" x14ac:dyDescent="0.25">
      <c r="A3875" s="110"/>
      <c r="B3875" s="110"/>
      <c r="R3875" s="82"/>
      <c r="S3875"/>
      <c r="T3875"/>
      <c r="U3875"/>
      <c r="V3875" s="12"/>
      <c r="W3875" s="12"/>
      <c r="X3875" s="12"/>
      <c r="Y3875" s="12"/>
      <c r="AA3875" s="12"/>
      <c r="AB3875" s="12"/>
      <c r="AC3875" s="12"/>
      <c r="AD3875" s="12"/>
      <c r="AE3875" s="12"/>
      <c r="AF3875"/>
      <c r="AH3875"/>
      <c r="AI3875"/>
      <c r="AJ3875"/>
      <c r="AK3875"/>
      <c r="AL3875"/>
      <c r="AM3875"/>
      <c r="AN3875"/>
      <c r="AO3875"/>
      <c r="AP3875"/>
      <c r="AQ3875"/>
      <c r="AR3875"/>
      <c r="AS3875"/>
    </row>
    <row r="3876" spans="1:45" x14ac:dyDescent="0.25">
      <c r="A3876" s="110"/>
      <c r="B3876" s="110"/>
      <c r="R3876" s="82"/>
      <c r="S3876"/>
      <c r="T3876"/>
      <c r="U3876"/>
      <c r="V3876" s="12"/>
      <c r="W3876" s="12"/>
      <c r="X3876" s="12"/>
      <c r="Y3876" s="12"/>
      <c r="AA3876" s="12"/>
      <c r="AB3876" s="12"/>
      <c r="AC3876" s="12"/>
      <c r="AD3876" s="12"/>
      <c r="AE3876" s="12"/>
      <c r="AF3876"/>
      <c r="AH3876"/>
      <c r="AI3876"/>
      <c r="AJ3876"/>
      <c r="AK3876"/>
      <c r="AL3876"/>
      <c r="AM3876"/>
      <c r="AN3876"/>
      <c r="AO3876"/>
      <c r="AP3876"/>
      <c r="AQ3876"/>
      <c r="AR3876"/>
      <c r="AS3876"/>
    </row>
    <row r="3877" spans="1:45" x14ac:dyDescent="0.25">
      <c r="A3877" s="110"/>
      <c r="B3877" s="110"/>
      <c r="R3877" s="82"/>
      <c r="S3877"/>
      <c r="T3877"/>
      <c r="U3877"/>
      <c r="V3877" s="12"/>
      <c r="W3877" s="12"/>
      <c r="X3877" s="12"/>
      <c r="Y3877" s="12"/>
      <c r="AA3877" s="12"/>
      <c r="AB3877" s="12"/>
      <c r="AC3877" s="12"/>
      <c r="AD3877" s="12"/>
      <c r="AE3877" s="12"/>
      <c r="AF3877"/>
      <c r="AH3877"/>
      <c r="AI3877"/>
      <c r="AJ3877"/>
      <c r="AK3877"/>
      <c r="AL3877"/>
      <c r="AM3877"/>
      <c r="AN3877"/>
      <c r="AO3877"/>
      <c r="AP3877"/>
      <c r="AQ3877"/>
      <c r="AR3877"/>
      <c r="AS3877"/>
    </row>
    <row r="3878" spans="1:45" x14ac:dyDescent="0.25">
      <c r="A3878" s="110"/>
      <c r="B3878" s="110"/>
      <c r="R3878" s="82"/>
      <c r="S3878"/>
      <c r="T3878"/>
      <c r="U3878"/>
      <c r="V3878" s="12"/>
      <c r="W3878" s="12"/>
      <c r="X3878" s="12"/>
      <c r="Y3878" s="12"/>
      <c r="AA3878" s="12"/>
      <c r="AB3878" s="12"/>
      <c r="AC3878" s="12"/>
      <c r="AD3878" s="12"/>
      <c r="AE3878" s="12"/>
      <c r="AF3878"/>
      <c r="AH3878"/>
      <c r="AI3878"/>
      <c r="AJ3878"/>
      <c r="AK3878"/>
      <c r="AL3878"/>
      <c r="AM3878"/>
      <c r="AN3878"/>
      <c r="AO3878"/>
      <c r="AP3878"/>
      <c r="AQ3878"/>
      <c r="AR3878"/>
      <c r="AS3878"/>
    </row>
    <row r="3879" spans="1:45" x14ac:dyDescent="0.25">
      <c r="A3879" s="110"/>
      <c r="B3879" s="110"/>
      <c r="R3879" s="82"/>
      <c r="S3879"/>
      <c r="T3879"/>
      <c r="U3879"/>
      <c r="V3879" s="12"/>
      <c r="W3879" s="12"/>
      <c r="X3879" s="12"/>
      <c r="Y3879" s="12"/>
      <c r="AA3879" s="12"/>
      <c r="AB3879" s="12"/>
      <c r="AC3879" s="12"/>
      <c r="AD3879" s="12"/>
      <c r="AE3879" s="12"/>
      <c r="AF3879"/>
      <c r="AH3879"/>
      <c r="AI3879"/>
      <c r="AJ3879"/>
      <c r="AK3879"/>
      <c r="AL3879"/>
      <c r="AM3879"/>
      <c r="AN3879"/>
      <c r="AO3879"/>
      <c r="AP3879"/>
      <c r="AQ3879"/>
      <c r="AR3879"/>
      <c r="AS3879"/>
    </row>
    <row r="3880" spans="1:45" x14ac:dyDescent="0.25">
      <c r="A3880" s="110"/>
      <c r="B3880" s="110"/>
      <c r="R3880" s="82"/>
      <c r="S3880"/>
      <c r="T3880"/>
      <c r="U3880"/>
      <c r="V3880" s="12"/>
      <c r="W3880" s="12"/>
      <c r="X3880" s="12"/>
      <c r="Y3880" s="12"/>
      <c r="AA3880" s="12"/>
      <c r="AB3880" s="12"/>
      <c r="AC3880" s="12"/>
      <c r="AD3880" s="12"/>
      <c r="AE3880" s="12"/>
      <c r="AF3880"/>
      <c r="AH3880"/>
      <c r="AI3880"/>
      <c r="AJ3880"/>
      <c r="AK3880"/>
      <c r="AL3880"/>
      <c r="AM3880"/>
      <c r="AN3880"/>
      <c r="AO3880"/>
      <c r="AP3880"/>
      <c r="AQ3880"/>
      <c r="AR3880"/>
      <c r="AS3880"/>
    </row>
    <row r="3881" spans="1:45" x14ac:dyDescent="0.25">
      <c r="A3881" s="110"/>
      <c r="B3881" s="110"/>
      <c r="R3881" s="82"/>
      <c r="S3881"/>
      <c r="T3881"/>
      <c r="U3881"/>
      <c r="V3881" s="12"/>
      <c r="W3881" s="12"/>
      <c r="X3881" s="12"/>
      <c r="Y3881" s="12"/>
      <c r="AA3881" s="12"/>
      <c r="AB3881" s="12"/>
      <c r="AC3881" s="12"/>
      <c r="AD3881" s="12"/>
      <c r="AE3881" s="12"/>
      <c r="AF3881"/>
      <c r="AH3881"/>
      <c r="AI3881"/>
      <c r="AJ3881"/>
      <c r="AK3881"/>
      <c r="AL3881"/>
      <c r="AM3881"/>
      <c r="AN3881"/>
      <c r="AO3881"/>
      <c r="AP3881"/>
      <c r="AQ3881"/>
      <c r="AR3881"/>
      <c r="AS3881"/>
    </row>
    <row r="3882" spans="1:45" x14ac:dyDescent="0.25">
      <c r="A3882" s="110"/>
      <c r="B3882" s="110"/>
      <c r="R3882" s="82"/>
      <c r="S3882"/>
      <c r="T3882"/>
      <c r="U3882"/>
      <c r="V3882" s="12"/>
      <c r="W3882" s="12"/>
      <c r="X3882" s="12"/>
      <c r="Y3882" s="12"/>
      <c r="AA3882" s="12"/>
      <c r="AB3882" s="12"/>
      <c r="AC3882" s="12"/>
      <c r="AD3882" s="12"/>
      <c r="AE3882" s="12"/>
      <c r="AF3882"/>
      <c r="AH3882"/>
      <c r="AI3882"/>
      <c r="AJ3882"/>
      <c r="AK3882"/>
      <c r="AL3882"/>
      <c r="AM3882"/>
      <c r="AN3882"/>
      <c r="AO3882"/>
      <c r="AP3882"/>
      <c r="AQ3882"/>
      <c r="AR3882"/>
      <c r="AS3882"/>
    </row>
    <row r="3883" spans="1:45" x14ac:dyDescent="0.25">
      <c r="A3883" s="110"/>
      <c r="B3883" s="110"/>
      <c r="R3883" s="82"/>
      <c r="S3883"/>
      <c r="T3883"/>
      <c r="U3883"/>
      <c r="V3883" s="12"/>
      <c r="W3883" s="12"/>
      <c r="X3883" s="12"/>
      <c r="Y3883" s="12"/>
      <c r="AA3883" s="12"/>
      <c r="AB3883" s="12"/>
      <c r="AC3883" s="12"/>
      <c r="AD3883" s="12"/>
      <c r="AE3883" s="12"/>
      <c r="AF3883"/>
      <c r="AH3883"/>
      <c r="AI3883"/>
      <c r="AJ3883"/>
      <c r="AK3883"/>
      <c r="AL3883"/>
      <c r="AM3883"/>
      <c r="AN3883"/>
      <c r="AO3883"/>
      <c r="AP3883"/>
      <c r="AQ3883"/>
      <c r="AR3883"/>
      <c r="AS3883"/>
    </row>
    <row r="3884" spans="1:45" x14ac:dyDescent="0.25">
      <c r="A3884" s="110"/>
      <c r="B3884" s="110"/>
      <c r="R3884" s="82"/>
      <c r="S3884"/>
      <c r="T3884"/>
      <c r="U3884"/>
      <c r="V3884" s="12"/>
      <c r="W3884" s="12"/>
      <c r="X3884" s="12"/>
      <c r="Y3884" s="12"/>
      <c r="AA3884" s="12"/>
      <c r="AB3884" s="12"/>
      <c r="AC3884" s="12"/>
      <c r="AD3884" s="12"/>
      <c r="AE3884" s="12"/>
      <c r="AF3884"/>
      <c r="AH3884"/>
      <c r="AI3884"/>
      <c r="AJ3884"/>
      <c r="AK3884"/>
      <c r="AL3884"/>
      <c r="AM3884"/>
      <c r="AN3884"/>
      <c r="AO3884"/>
      <c r="AP3884"/>
      <c r="AQ3884"/>
      <c r="AR3884"/>
      <c r="AS3884"/>
    </row>
    <row r="3885" spans="1:45" x14ac:dyDescent="0.25">
      <c r="A3885" s="110"/>
      <c r="B3885" s="110"/>
      <c r="R3885" s="82"/>
      <c r="S3885"/>
      <c r="T3885"/>
      <c r="U3885"/>
      <c r="V3885" s="12"/>
      <c r="W3885" s="12"/>
      <c r="X3885" s="12"/>
      <c r="Y3885" s="12"/>
      <c r="AA3885" s="12"/>
      <c r="AB3885" s="12"/>
      <c r="AC3885" s="12"/>
      <c r="AD3885" s="12"/>
      <c r="AE3885" s="12"/>
      <c r="AF3885"/>
      <c r="AH3885"/>
      <c r="AI3885"/>
      <c r="AJ3885"/>
      <c r="AK3885"/>
      <c r="AL3885"/>
      <c r="AM3885"/>
      <c r="AN3885"/>
      <c r="AO3885"/>
      <c r="AP3885"/>
      <c r="AQ3885"/>
      <c r="AR3885"/>
      <c r="AS3885"/>
    </row>
    <row r="3886" spans="1:45" x14ac:dyDescent="0.25">
      <c r="A3886" s="110"/>
      <c r="B3886" s="110"/>
      <c r="R3886" s="82"/>
      <c r="S3886"/>
      <c r="T3886"/>
      <c r="U3886"/>
      <c r="V3886" s="12"/>
      <c r="W3886" s="12"/>
      <c r="X3886" s="12"/>
      <c r="Y3886" s="12"/>
      <c r="AA3886" s="12"/>
      <c r="AB3886" s="12"/>
      <c r="AC3886" s="12"/>
      <c r="AD3886" s="12"/>
      <c r="AE3886" s="12"/>
      <c r="AF3886"/>
      <c r="AH3886"/>
      <c r="AI3886"/>
      <c r="AJ3886"/>
      <c r="AK3886"/>
      <c r="AL3886"/>
      <c r="AM3886"/>
      <c r="AN3886"/>
      <c r="AO3886"/>
      <c r="AP3886"/>
      <c r="AQ3886"/>
      <c r="AR3886"/>
      <c r="AS3886"/>
    </row>
    <row r="3887" spans="1:45" x14ac:dyDescent="0.25">
      <c r="A3887" s="110"/>
      <c r="B3887" s="110"/>
      <c r="R3887" s="82"/>
      <c r="S3887"/>
      <c r="T3887"/>
      <c r="U3887"/>
      <c r="V3887" s="12"/>
      <c r="W3887" s="12"/>
      <c r="X3887" s="12"/>
      <c r="Y3887" s="12"/>
      <c r="AA3887" s="12"/>
      <c r="AB3887" s="12"/>
      <c r="AC3887" s="12"/>
      <c r="AD3887" s="12"/>
      <c r="AE3887" s="12"/>
      <c r="AF3887"/>
      <c r="AH3887"/>
      <c r="AI3887"/>
      <c r="AJ3887"/>
      <c r="AK3887"/>
      <c r="AL3887"/>
      <c r="AM3887"/>
      <c r="AN3887"/>
      <c r="AO3887"/>
      <c r="AP3887"/>
      <c r="AQ3887"/>
      <c r="AR3887"/>
      <c r="AS3887"/>
    </row>
    <row r="3888" spans="1:45" x14ac:dyDescent="0.25">
      <c r="A3888" s="110"/>
      <c r="B3888" s="110"/>
      <c r="R3888" s="82"/>
      <c r="S3888"/>
      <c r="T3888"/>
      <c r="U3888"/>
      <c r="V3888" s="12"/>
      <c r="W3888" s="12"/>
      <c r="X3888" s="12"/>
      <c r="Y3888" s="12"/>
      <c r="AA3888" s="12"/>
      <c r="AB3888" s="12"/>
      <c r="AC3888" s="12"/>
      <c r="AD3888" s="12"/>
      <c r="AE3888" s="12"/>
      <c r="AF3888"/>
      <c r="AH3888"/>
      <c r="AI3888"/>
      <c r="AJ3888"/>
      <c r="AK3888"/>
      <c r="AL3888"/>
      <c r="AM3888"/>
      <c r="AN3888"/>
      <c r="AO3888"/>
      <c r="AP3888"/>
      <c r="AQ3888"/>
      <c r="AR3888"/>
      <c r="AS3888"/>
    </row>
    <row r="3889" spans="1:45" x14ac:dyDescent="0.25">
      <c r="A3889" s="110"/>
      <c r="B3889" s="110"/>
      <c r="R3889" s="82"/>
      <c r="S3889"/>
      <c r="T3889"/>
      <c r="U3889"/>
      <c r="V3889" s="12"/>
      <c r="W3889" s="12"/>
      <c r="X3889" s="12"/>
      <c r="Y3889" s="12"/>
      <c r="AA3889" s="12"/>
      <c r="AB3889" s="12"/>
      <c r="AC3889" s="12"/>
      <c r="AD3889" s="12"/>
      <c r="AE3889" s="12"/>
      <c r="AF3889"/>
      <c r="AH3889"/>
      <c r="AI3889"/>
      <c r="AJ3889"/>
      <c r="AK3889"/>
      <c r="AL3889"/>
      <c r="AM3889"/>
      <c r="AN3889"/>
      <c r="AO3889"/>
      <c r="AP3889"/>
      <c r="AQ3889"/>
      <c r="AR3889"/>
      <c r="AS3889"/>
    </row>
    <row r="3890" spans="1:45" x14ac:dyDescent="0.25">
      <c r="A3890" s="110"/>
      <c r="B3890" s="110"/>
      <c r="R3890" s="82"/>
      <c r="S3890"/>
      <c r="T3890"/>
      <c r="U3890"/>
      <c r="V3890" s="12"/>
      <c r="W3890" s="12"/>
      <c r="X3890" s="12"/>
      <c r="Y3890" s="12"/>
      <c r="AA3890" s="12"/>
      <c r="AB3890" s="12"/>
      <c r="AC3890" s="12"/>
      <c r="AD3890" s="12"/>
      <c r="AE3890" s="12"/>
      <c r="AF3890"/>
      <c r="AH3890"/>
      <c r="AI3890"/>
      <c r="AJ3890"/>
      <c r="AK3890"/>
      <c r="AL3890"/>
      <c r="AM3890"/>
      <c r="AN3890"/>
      <c r="AO3890"/>
      <c r="AP3890"/>
      <c r="AQ3890"/>
      <c r="AR3890"/>
      <c r="AS3890"/>
    </row>
    <row r="3891" spans="1:45" x14ac:dyDescent="0.25">
      <c r="A3891" s="110"/>
      <c r="B3891" s="110"/>
      <c r="R3891" s="82"/>
      <c r="S3891"/>
      <c r="T3891"/>
      <c r="U3891"/>
      <c r="V3891" s="12"/>
      <c r="W3891" s="12"/>
      <c r="X3891" s="12"/>
      <c r="Y3891" s="12"/>
      <c r="AA3891" s="12"/>
      <c r="AB3891" s="12"/>
      <c r="AC3891" s="12"/>
      <c r="AD3891" s="12"/>
      <c r="AE3891" s="12"/>
      <c r="AF3891"/>
      <c r="AH3891"/>
      <c r="AI3891"/>
      <c r="AJ3891"/>
      <c r="AK3891"/>
      <c r="AL3891"/>
      <c r="AM3891"/>
      <c r="AN3891"/>
      <c r="AO3891"/>
      <c r="AP3891"/>
      <c r="AQ3891"/>
      <c r="AR3891"/>
      <c r="AS3891"/>
    </row>
    <row r="3892" spans="1:45" x14ac:dyDescent="0.25">
      <c r="A3892" s="110"/>
      <c r="B3892" s="110"/>
      <c r="R3892" s="82"/>
      <c r="S3892"/>
      <c r="T3892"/>
      <c r="U3892"/>
      <c r="V3892" s="12"/>
      <c r="W3892" s="12"/>
      <c r="X3892" s="12"/>
      <c r="Y3892" s="12"/>
      <c r="AA3892" s="12"/>
      <c r="AB3892" s="12"/>
      <c r="AC3892" s="12"/>
      <c r="AD3892" s="12"/>
      <c r="AE3892" s="12"/>
      <c r="AF3892"/>
      <c r="AH3892"/>
      <c r="AI3892"/>
      <c r="AJ3892"/>
      <c r="AK3892"/>
      <c r="AL3892"/>
      <c r="AM3892"/>
      <c r="AN3892"/>
      <c r="AO3892"/>
      <c r="AP3892"/>
      <c r="AQ3892"/>
      <c r="AR3892"/>
      <c r="AS3892"/>
    </row>
    <row r="3893" spans="1:45" x14ac:dyDescent="0.25">
      <c r="A3893" s="110"/>
      <c r="B3893" s="110"/>
      <c r="R3893" s="82"/>
      <c r="S3893"/>
      <c r="T3893"/>
      <c r="U3893"/>
      <c r="V3893" s="12"/>
      <c r="W3893" s="12"/>
      <c r="X3893" s="12"/>
      <c r="Y3893" s="12"/>
      <c r="AA3893" s="12"/>
      <c r="AB3893" s="12"/>
      <c r="AC3893" s="12"/>
      <c r="AD3893" s="12"/>
      <c r="AE3893" s="12"/>
      <c r="AF3893"/>
      <c r="AH3893"/>
      <c r="AI3893"/>
      <c r="AJ3893"/>
      <c r="AK3893"/>
      <c r="AL3893"/>
      <c r="AM3893"/>
      <c r="AN3893"/>
      <c r="AO3893"/>
      <c r="AP3893"/>
      <c r="AQ3893"/>
      <c r="AR3893"/>
      <c r="AS3893"/>
    </row>
    <row r="3894" spans="1:45" x14ac:dyDescent="0.25">
      <c r="A3894" s="110"/>
      <c r="B3894" s="110"/>
      <c r="R3894" s="82"/>
      <c r="S3894"/>
      <c r="T3894"/>
      <c r="U3894"/>
      <c r="V3894" s="12"/>
      <c r="W3894" s="12"/>
      <c r="X3894" s="12"/>
      <c r="Y3894" s="12"/>
      <c r="AA3894" s="12"/>
      <c r="AB3894" s="12"/>
      <c r="AC3894" s="12"/>
      <c r="AD3894" s="12"/>
      <c r="AE3894" s="12"/>
      <c r="AF3894"/>
      <c r="AH3894"/>
      <c r="AI3894"/>
      <c r="AJ3894"/>
      <c r="AK3894"/>
      <c r="AL3894"/>
      <c r="AM3894"/>
      <c r="AN3894"/>
      <c r="AO3894"/>
      <c r="AP3894"/>
      <c r="AQ3894"/>
      <c r="AR3894"/>
      <c r="AS3894"/>
    </row>
    <row r="3895" spans="1:45" x14ac:dyDescent="0.25">
      <c r="A3895" s="110"/>
      <c r="B3895" s="110"/>
      <c r="R3895" s="82"/>
      <c r="S3895"/>
      <c r="T3895"/>
      <c r="U3895"/>
      <c r="V3895" s="12"/>
      <c r="W3895" s="12"/>
      <c r="X3895" s="12"/>
      <c r="Y3895" s="12"/>
      <c r="AA3895" s="12"/>
      <c r="AB3895" s="12"/>
      <c r="AC3895" s="12"/>
      <c r="AD3895" s="12"/>
      <c r="AE3895" s="12"/>
      <c r="AF3895"/>
      <c r="AH3895"/>
      <c r="AI3895"/>
      <c r="AJ3895"/>
      <c r="AK3895"/>
      <c r="AL3895"/>
      <c r="AM3895"/>
      <c r="AN3895"/>
      <c r="AO3895"/>
      <c r="AP3895"/>
      <c r="AQ3895"/>
      <c r="AR3895"/>
      <c r="AS3895"/>
    </row>
    <row r="3896" spans="1:45" x14ac:dyDescent="0.25">
      <c r="A3896" s="110"/>
      <c r="B3896" s="110"/>
      <c r="R3896" s="82"/>
      <c r="S3896"/>
      <c r="T3896"/>
      <c r="U3896"/>
      <c r="V3896" s="12"/>
      <c r="W3896" s="12"/>
      <c r="X3896" s="12"/>
      <c r="Y3896" s="12"/>
      <c r="AA3896" s="12"/>
      <c r="AB3896" s="12"/>
      <c r="AC3896" s="12"/>
      <c r="AD3896" s="12"/>
      <c r="AE3896" s="12"/>
      <c r="AF3896"/>
      <c r="AH3896"/>
      <c r="AI3896"/>
      <c r="AJ3896"/>
      <c r="AK3896"/>
      <c r="AL3896"/>
      <c r="AM3896"/>
      <c r="AN3896"/>
      <c r="AO3896"/>
      <c r="AP3896"/>
      <c r="AQ3896"/>
      <c r="AR3896"/>
      <c r="AS3896"/>
    </row>
    <row r="3897" spans="1:45" x14ac:dyDescent="0.25">
      <c r="A3897" s="110"/>
      <c r="B3897" s="110"/>
      <c r="R3897" s="82"/>
      <c r="S3897"/>
      <c r="T3897"/>
      <c r="U3897"/>
      <c r="V3897" s="12"/>
      <c r="W3897" s="12"/>
      <c r="X3897" s="12"/>
      <c r="Y3897" s="12"/>
      <c r="AA3897" s="12"/>
      <c r="AB3897" s="12"/>
      <c r="AC3897" s="12"/>
      <c r="AD3897" s="12"/>
      <c r="AE3897" s="12"/>
      <c r="AF3897"/>
      <c r="AH3897"/>
      <c r="AI3897"/>
      <c r="AJ3897"/>
      <c r="AK3897"/>
      <c r="AL3897"/>
      <c r="AM3897"/>
      <c r="AN3897"/>
      <c r="AO3897"/>
      <c r="AP3897"/>
      <c r="AQ3897"/>
      <c r="AR3897"/>
      <c r="AS3897"/>
    </row>
    <row r="3898" spans="1:45" x14ac:dyDescent="0.25">
      <c r="A3898" s="110"/>
      <c r="B3898" s="110"/>
      <c r="R3898" s="82"/>
      <c r="S3898"/>
      <c r="T3898"/>
      <c r="U3898"/>
      <c r="V3898" s="12"/>
      <c r="W3898" s="12"/>
      <c r="X3898" s="12"/>
      <c r="Y3898" s="12"/>
      <c r="AA3898" s="12"/>
      <c r="AB3898" s="12"/>
      <c r="AC3898" s="12"/>
      <c r="AD3898" s="12"/>
      <c r="AE3898" s="12"/>
      <c r="AF3898"/>
      <c r="AH3898"/>
      <c r="AI3898"/>
      <c r="AJ3898"/>
      <c r="AK3898"/>
      <c r="AL3898"/>
      <c r="AM3898"/>
      <c r="AN3898"/>
      <c r="AO3898"/>
      <c r="AP3898"/>
      <c r="AQ3898"/>
      <c r="AR3898"/>
      <c r="AS3898"/>
    </row>
    <row r="3899" spans="1:45" x14ac:dyDescent="0.25">
      <c r="A3899" s="110"/>
      <c r="B3899" s="110"/>
      <c r="R3899" s="82"/>
      <c r="S3899"/>
      <c r="T3899"/>
      <c r="U3899"/>
      <c r="V3899" s="12"/>
      <c r="W3899" s="12"/>
      <c r="X3899" s="12"/>
      <c r="Y3899" s="12"/>
      <c r="AA3899" s="12"/>
      <c r="AB3899" s="12"/>
      <c r="AC3899" s="12"/>
      <c r="AD3899" s="12"/>
      <c r="AE3899" s="12"/>
      <c r="AF3899"/>
      <c r="AH3899"/>
      <c r="AI3899"/>
      <c r="AJ3899"/>
      <c r="AK3899"/>
      <c r="AL3899"/>
      <c r="AM3899"/>
      <c r="AN3899"/>
      <c r="AO3899"/>
      <c r="AP3899"/>
      <c r="AQ3899"/>
      <c r="AR3899"/>
      <c r="AS3899"/>
    </row>
    <row r="3900" spans="1:45" x14ac:dyDescent="0.25">
      <c r="A3900" s="110"/>
      <c r="B3900" s="110"/>
      <c r="R3900" s="82"/>
      <c r="S3900"/>
      <c r="T3900"/>
      <c r="U3900"/>
      <c r="V3900" s="12"/>
      <c r="W3900" s="12"/>
      <c r="X3900" s="12"/>
      <c r="Y3900" s="12"/>
      <c r="AA3900" s="12"/>
      <c r="AB3900" s="12"/>
      <c r="AC3900" s="12"/>
      <c r="AD3900" s="12"/>
      <c r="AE3900" s="12"/>
      <c r="AF3900"/>
      <c r="AH3900"/>
      <c r="AI3900"/>
      <c r="AJ3900"/>
      <c r="AK3900"/>
      <c r="AL3900"/>
      <c r="AM3900"/>
      <c r="AN3900"/>
      <c r="AO3900"/>
      <c r="AP3900"/>
      <c r="AQ3900"/>
      <c r="AR3900"/>
      <c r="AS3900"/>
    </row>
    <row r="3901" spans="1:45" x14ac:dyDescent="0.25">
      <c r="A3901" s="110"/>
      <c r="B3901" s="110"/>
      <c r="R3901" s="82"/>
      <c r="S3901"/>
      <c r="T3901"/>
      <c r="U3901"/>
      <c r="V3901" s="12"/>
      <c r="W3901" s="12"/>
      <c r="X3901" s="12"/>
      <c r="Y3901" s="12"/>
      <c r="AA3901" s="12"/>
      <c r="AB3901" s="12"/>
      <c r="AC3901" s="12"/>
      <c r="AD3901" s="12"/>
      <c r="AE3901" s="12"/>
      <c r="AF3901"/>
      <c r="AH3901"/>
      <c r="AI3901"/>
      <c r="AJ3901"/>
      <c r="AK3901"/>
      <c r="AL3901"/>
      <c r="AM3901"/>
      <c r="AN3901"/>
      <c r="AO3901"/>
      <c r="AP3901"/>
      <c r="AQ3901"/>
      <c r="AR3901"/>
      <c r="AS3901"/>
    </row>
    <row r="3902" spans="1:45" x14ac:dyDescent="0.25">
      <c r="A3902" s="110"/>
      <c r="B3902" s="110"/>
      <c r="R3902" s="82"/>
      <c r="S3902"/>
      <c r="T3902"/>
      <c r="U3902"/>
      <c r="V3902" s="12"/>
      <c r="W3902" s="12"/>
      <c r="X3902" s="12"/>
      <c r="Y3902" s="12"/>
      <c r="AA3902" s="12"/>
      <c r="AB3902" s="12"/>
      <c r="AC3902" s="12"/>
      <c r="AD3902" s="12"/>
      <c r="AE3902" s="12"/>
      <c r="AF3902"/>
      <c r="AH3902"/>
      <c r="AI3902"/>
      <c r="AJ3902"/>
      <c r="AK3902"/>
      <c r="AL3902"/>
      <c r="AM3902"/>
      <c r="AN3902"/>
      <c r="AO3902"/>
      <c r="AP3902"/>
      <c r="AQ3902"/>
      <c r="AR3902"/>
      <c r="AS3902"/>
    </row>
    <row r="3903" spans="1:45" x14ac:dyDescent="0.25">
      <c r="A3903" s="110"/>
      <c r="B3903" s="110"/>
      <c r="R3903" s="82"/>
      <c r="S3903"/>
      <c r="T3903"/>
      <c r="U3903"/>
      <c r="V3903" s="12"/>
      <c r="W3903" s="12"/>
      <c r="X3903" s="12"/>
      <c r="Y3903" s="12"/>
      <c r="AA3903" s="12"/>
      <c r="AB3903" s="12"/>
      <c r="AC3903" s="12"/>
      <c r="AD3903" s="12"/>
      <c r="AE3903" s="12"/>
      <c r="AF3903"/>
      <c r="AH3903"/>
      <c r="AI3903"/>
      <c r="AJ3903"/>
      <c r="AK3903"/>
      <c r="AL3903"/>
      <c r="AM3903"/>
      <c r="AN3903"/>
      <c r="AO3903"/>
      <c r="AP3903"/>
      <c r="AQ3903"/>
      <c r="AR3903"/>
      <c r="AS3903"/>
    </row>
    <row r="3904" spans="1:45" x14ac:dyDescent="0.25">
      <c r="A3904" s="110"/>
      <c r="B3904" s="110"/>
      <c r="R3904" s="82"/>
      <c r="S3904"/>
      <c r="T3904"/>
      <c r="U3904"/>
      <c r="V3904" s="12"/>
      <c r="W3904" s="12"/>
      <c r="X3904" s="12"/>
      <c r="Y3904" s="12"/>
      <c r="AA3904" s="12"/>
      <c r="AB3904" s="12"/>
      <c r="AC3904" s="12"/>
      <c r="AD3904" s="12"/>
      <c r="AE3904" s="12"/>
      <c r="AF3904"/>
      <c r="AH3904"/>
      <c r="AI3904"/>
      <c r="AJ3904"/>
      <c r="AK3904"/>
      <c r="AL3904"/>
      <c r="AM3904"/>
      <c r="AN3904"/>
      <c r="AO3904"/>
      <c r="AP3904"/>
      <c r="AQ3904"/>
      <c r="AR3904"/>
      <c r="AS3904"/>
    </row>
    <row r="3905" spans="1:45" x14ac:dyDescent="0.25">
      <c r="A3905" s="110"/>
      <c r="B3905" s="110"/>
      <c r="R3905" s="82"/>
      <c r="S3905"/>
      <c r="T3905"/>
      <c r="U3905"/>
      <c r="V3905" s="12"/>
      <c r="W3905" s="12"/>
      <c r="X3905" s="12"/>
      <c r="Y3905" s="12"/>
      <c r="AA3905" s="12"/>
      <c r="AB3905" s="12"/>
      <c r="AC3905" s="12"/>
      <c r="AD3905" s="12"/>
      <c r="AE3905" s="12"/>
      <c r="AF3905"/>
      <c r="AH3905"/>
      <c r="AI3905"/>
      <c r="AJ3905"/>
      <c r="AK3905"/>
      <c r="AL3905"/>
      <c r="AM3905"/>
      <c r="AN3905"/>
      <c r="AO3905"/>
      <c r="AP3905"/>
      <c r="AQ3905"/>
      <c r="AR3905"/>
      <c r="AS3905"/>
    </row>
    <row r="3906" spans="1:45" x14ac:dyDescent="0.25">
      <c r="A3906" s="110"/>
      <c r="B3906" s="110"/>
      <c r="R3906" s="82"/>
      <c r="S3906"/>
      <c r="T3906"/>
      <c r="U3906"/>
      <c r="V3906" s="12"/>
      <c r="W3906" s="12"/>
      <c r="X3906" s="12"/>
      <c r="Y3906" s="12"/>
      <c r="AA3906" s="12"/>
      <c r="AB3906" s="12"/>
      <c r="AC3906" s="12"/>
      <c r="AD3906" s="12"/>
      <c r="AE3906" s="12"/>
      <c r="AF3906"/>
      <c r="AH3906"/>
      <c r="AI3906"/>
      <c r="AJ3906"/>
      <c r="AK3906"/>
      <c r="AL3906"/>
      <c r="AM3906"/>
      <c r="AN3906"/>
      <c r="AO3906"/>
      <c r="AP3906"/>
      <c r="AQ3906"/>
      <c r="AR3906"/>
      <c r="AS3906"/>
    </row>
    <row r="3907" spans="1:45" x14ac:dyDescent="0.25">
      <c r="A3907" s="110"/>
      <c r="B3907" s="110"/>
      <c r="R3907" s="82"/>
      <c r="S3907"/>
      <c r="T3907"/>
      <c r="U3907"/>
      <c r="V3907" s="12"/>
      <c r="W3907" s="12"/>
      <c r="X3907" s="12"/>
      <c r="Y3907" s="12"/>
      <c r="AA3907" s="12"/>
      <c r="AB3907" s="12"/>
      <c r="AC3907" s="12"/>
      <c r="AD3907" s="12"/>
      <c r="AE3907" s="12"/>
      <c r="AF3907"/>
      <c r="AH3907"/>
      <c r="AI3907"/>
      <c r="AJ3907"/>
      <c r="AK3907"/>
      <c r="AL3907"/>
      <c r="AM3907"/>
      <c r="AN3907"/>
      <c r="AO3907"/>
      <c r="AP3907"/>
      <c r="AQ3907"/>
      <c r="AR3907"/>
      <c r="AS3907"/>
    </row>
    <row r="3908" spans="1:45" x14ac:dyDescent="0.25">
      <c r="A3908" s="110"/>
      <c r="B3908" s="110"/>
      <c r="R3908" s="82"/>
      <c r="S3908"/>
      <c r="T3908"/>
      <c r="U3908"/>
      <c r="V3908" s="12"/>
      <c r="W3908" s="12"/>
      <c r="X3908" s="12"/>
      <c r="Y3908" s="12"/>
      <c r="AA3908" s="12"/>
      <c r="AB3908" s="12"/>
      <c r="AC3908" s="12"/>
      <c r="AD3908" s="12"/>
      <c r="AE3908" s="12"/>
      <c r="AF3908"/>
      <c r="AH3908"/>
      <c r="AI3908"/>
      <c r="AJ3908"/>
      <c r="AK3908"/>
      <c r="AL3908"/>
      <c r="AM3908"/>
      <c r="AN3908"/>
      <c r="AO3908"/>
      <c r="AP3908"/>
      <c r="AQ3908"/>
      <c r="AR3908"/>
      <c r="AS3908"/>
    </row>
    <row r="3909" spans="1:45" x14ac:dyDescent="0.25">
      <c r="A3909" s="110"/>
      <c r="B3909" s="110"/>
      <c r="R3909" s="82"/>
      <c r="S3909"/>
      <c r="T3909"/>
      <c r="U3909"/>
      <c r="V3909" s="12"/>
      <c r="W3909" s="12"/>
      <c r="X3909" s="12"/>
      <c r="Y3909" s="12"/>
      <c r="AA3909" s="12"/>
      <c r="AB3909" s="12"/>
      <c r="AC3909" s="12"/>
      <c r="AD3909" s="12"/>
      <c r="AE3909" s="12"/>
      <c r="AF3909"/>
      <c r="AH3909"/>
      <c r="AI3909"/>
      <c r="AJ3909"/>
      <c r="AK3909"/>
      <c r="AL3909"/>
      <c r="AM3909"/>
      <c r="AN3909"/>
      <c r="AO3909"/>
      <c r="AP3909"/>
      <c r="AQ3909"/>
      <c r="AR3909"/>
      <c r="AS3909"/>
    </row>
    <row r="3910" spans="1:45" x14ac:dyDescent="0.25">
      <c r="A3910" s="110"/>
      <c r="B3910" s="110"/>
      <c r="R3910" s="82"/>
      <c r="S3910"/>
      <c r="T3910"/>
      <c r="U3910"/>
      <c r="V3910" s="12"/>
      <c r="W3910" s="12"/>
      <c r="X3910" s="12"/>
      <c r="Y3910" s="12"/>
      <c r="AA3910" s="12"/>
      <c r="AB3910" s="12"/>
      <c r="AC3910" s="12"/>
      <c r="AD3910" s="12"/>
      <c r="AE3910" s="12"/>
      <c r="AF3910"/>
      <c r="AH3910"/>
      <c r="AI3910"/>
      <c r="AJ3910"/>
      <c r="AK3910"/>
      <c r="AL3910"/>
      <c r="AM3910"/>
      <c r="AN3910"/>
      <c r="AO3910"/>
      <c r="AP3910"/>
      <c r="AQ3910"/>
      <c r="AR3910"/>
      <c r="AS3910"/>
    </row>
    <row r="3911" spans="1:45" x14ac:dyDescent="0.25">
      <c r="A3911" s="110"/>
      <c r="B3911" s="110"/>
      <c r="R3911" s="82"/>
      <c r="S3911"/>
      <c r="T3911"/>
      <c r="U3911"/>
      <c r="V3911" s="12"/>
      <c r="W3911" s="12"/>
      <c r="X3911" s="12"/>
      <c r="Y3911" s="12"/>
      <c r="AA3911" s="12"/>
      <c r="AB3911" s="12"/>
      <c r="AC3911" s="12"/>
      <c r="AD3911" s="12"/>
      <c r="AE3911" s="12"/>
      <c r="AF3911"/>
      <c r="AH3911"/>
      <c r="AI3911"/>
      <c r="AJ3911"/>
      <c r="AK3911"/>
      <c r="AL3911"/>
      <c r="AM3911"/>
      <c r="AN3911"/>
      <c r="AO3911"/>
      <c r="AP3911"/>
      <c r="AQ3911"/>
      <c r="AR3911"/>
      <c r="AS3911"/>
    </row>
    <row r="3912" spans="1:45" x14ac:dyDescent="0.25">
      <c r="A3912" s="110"/>
      <c r="B3912" s="110"/>
      <c r="R3912" s="82"/>
      <c r="S3912"/>
      <c r="T3912"/>
      <c r="U3912"/>
      <c r="V3912" s="12"/>
      <c r="W3912" s="12"/>
      <c r="X3912" s="12"/>
      <c r="Y3912" s="12"/>
      <c r="AA3912" s="12"/>
      <c r="AB3912" s="12"/>
      <c r="AC3912" s="12"/>
      <c r="AD3912" s="12"/>
      <c r="AE3912" s="12"/>
      <c r="AF3912"/>
      <c r="AH3912"/>
      <c r="AI3912"/>
      <c r="AJ3912"/>
      <c r="AK3912"/>
      <c r="AL3912"/>
      <c r="AM3912"/>
      <c r="AN3912"/>
      <c r="AO3912"/>
      <c r="AP3912"/>
      <c r="AQ3912"/>
      <c r="AR3912"/>
      <c r="AS3912"/>
    </row>
    <row r="3913" spans="1:45" x14ac:dyDescent="0.25">
      <c r="A3913" s="110"/>
      <c r="B3913" s="110"/>
      <c r="R3913" s="82"/>
      <c r="S3913"/>
      <c r="T3913"/>
      <c r="U3913"/>
      <c r="V3913" s="12"/>
      <c r="W3913" s="12"/>
      <c r="X3913" s="12"/>
      <c r="Y3913" s="12"/>
      <c r="AA3913" s="12"/>
      <c r="AB3913" s="12"/>
      <c r="AC3913" s="12"/>
      <c r="AD3913" s="12"/>
      <c r="AE3913" s="12"/>
      <c r="AF3913"/>
      <c r="AH3913"/>
      <c r="AI3913"/>
      <c r="AJ3913"/>
      <c r="AK3913"/>
      <c r="AL3913"/>
      <c r="AM3913"/>
      <c r="AN3913"/>
      <c r="AO3913"/>
      <c r="AP3913"/>
      <c r="AQ3913"/>
      <c r="AR3913"/>
      <c r="AS3913"/>
    </row>
    <row r="3914" spans="1:45" x14ac:dyDescent="0.25">
      <c r="A3914" s="110"/>
      <c r="B3914" s="110"/>
      <c r="R3914" s="82"/>
      <c r="S3914"/>
      <c r="T3914"/>
      <c r="U3914"/>
      <c r="V3914" s="12"/>
      <c r="W3914" s="12"/>
      <c r="X3914" s="12"/>
      <c r="Y3914" s="12"/>
      <c r="AA3914" s="12"/>
      <c r="AB3914" s="12"/>
      <c r="AC3914" s="12"/>
      <c r="AD3914" s="12"/>
      <c r="AE3914" s="12"/>
      <c r="AF3914"/>
      <c r="AH3914"/>
      <c r="AI3914"/>
      <c r="AJ3914"/>
      <c r="AK3914"/>
      <c r="AL3914"/>
      <c r="AM3914"/>
      <c r="AN3914"/>
      <c r="AO3914"/>
      <c r="AP3914"/>
      <c r="AQ3914"/>
      <c r="AR3914"/>
      <c r="AS3914"/>
    </row>
    <row r="3915" spans="1:45" x14ac:dyDescent="0.25">
      <c r="A3915" s="110"/>
      <c r="B3915" s="110"/>
      <c r="R3915" s="82"/>
      <c r="S3915"/>
      <c r="T3915"/>
      <c r="U3915"/>
      <c r="V3915" s="12"/>
      <c r="W3915" s="12"/>
      <c r="X3915" s="12"/>
      <c r="Y3915" s="12"/>
      <c r="AA3915" s="12"/>
      <c r="AB3915" s="12"/>
      <c r="AC3915" s="12"/>
      <c r="AD3915" s="12"/>
      <c r="AE3915" s="12"/>
      <c r="AF3915"/>
      <c r="AH3915"/>
      <c r="AI3915"/>
      <c r="AJ3915"/>
      <c r="AK3915"/>
      <c r="AL3915"/>
      <c r="AM3915"/>
      <c r="AN3915"/>
      <c r="AO3915"/>
      <c r="AP3915"/>
      <c r="AQ3915"/>
      <c r="AR3915"/>
      <c r="AS3915"/>
    </row>
    <row r="3916" spans="1:45" x14ac:dyDescent="0.25">
      <c r="A3916" s="110"/>
      <c r="B3916" s="110"/>
      <c r="R3916" s="82"/>
      <c r="S3916"/>
      <c r="T3916"/>
      <c r="U3916"/>
      <c r="V3916" s="12"/>
      <c r="W3916" s="12"/>
      <c r="X3916" s="12"/>
      <c r="Y3916" s="12"/>
      <c r="AA3916" s="12"/>
      <c r="AB3916" s="12"/>
      <c r="AC3916" s="12"/>
      <c r="AD3916" s="12"/>
      <c r="AE3916" s="12"/>
      <c r="AF3916"/>
      <c r="AH3916"/>
      <c r="AI3916"/>
      <c r="AJ3916"/>
      <c r="AK3916"/>
      <c r="AL3916"/>
      <c r="AM3916"/>
      <c r="AN3916"/>
      <c r="AO3916"/>
      <c r="AP3916"/>
      <c r="AQ3916"/>
      <c r="AR3916"/>
      <c r="AS3916"/>
    </row>
    <row r="3917" spans="1:45" x14ac:dyDescent="0.25">
      <c r="A3917" s="110"/>
      <c r="B3917" s="110"/>
      <c r="R3917" s="82"/>
      <c r="S3917"/>
      <c r="T3917"/>
      <c r="U3917"/>
      <c r="V3917" s="12"/>
      <c r="W3917" s="12"/>
      <c r="X3917" s="12"/>
      <c r="Y3917" s="12"/>
      <c r="AA3917" s="12"/>
      <c r="AB3917" s="12"/>
      <c r="AC3917" s="12"/>
      <c r="AD3917" s="12"/>
      <c r="AE3917" s="12"/>
      <c r="AF3917"/>
      <c r="AH3917"/>
      <c r="AI3917"/>
      <c r="AJ3917"/>
      <c r="AK3917"/>
      <c r="AL3917"/>
      <c r="AM3917"/>
      <c r="AN3917"/>
      <c r="AO3917"/>
      <c r="AP3917"/>
      <c r="AQ3917"/>
      <c r="AR3917"/>
      <c r="AS3917"/>
    </row>
    <row r="3918" spans="1:45" x14ac:dyDescent="0.25">
      <c r="A3918" s="110"/>
      <c r="B3918" s="110"/>
      <c r="R3918" s="82"/>
      <c r="S3918"/>
      <c r="T3918"/>
      <c r="U3918"/>
      <c r="V3918" s="12"/>
      <c r="W3918" s="12"/>
      <c r="X3918" s="12"/>
      <c r="Y3918" s="12"/>
      <c r="AA3918" s="12"/>
      <c r="AB3918" s="12"/>
      <c r="AC3918" s="12"/>
      <c r="AD3918" s="12"/>
      <c r="AE3918" s="12"/>
      <c r="AF3918"/>
      <c r="AH3918"/>
      <c r="AI3918"/>
      <c r="AJ3918"/>
      <c r="AK3918"/>
      <c r="AL3918"/>
      <c r="AM3918"/>
      <c r="AN3918"/>
      <c r="AO3918"/>
      <c r="AP3918"/>
      <c r="AQ3918"/>
      <c r="AR3918"/>
      <c r="AS3918"/>
    </row>
    <row r="3919" spans="1:45" x14ac:dyDescent="0.25">
      <c r="A3919" s="110"/>
      <c r="B3919" s="110"/>
      <c r="R3919" s="82"/>
      <c r="S3919"/>
      <c r="T3919"/>
      <c r="U3919"/>
      <c r="V3919" s="12"/>
      <c r="W3919" s="12"/>
      <c r="X3919" s="12"/>
      <c r="Y3919" s="12"/>
      <c r="AA3919" s="12"/>
      <c r="AB3919" s="12"/>
      <c r="AC3919" s="12"/>
      <c r="AD3919" s="12"/>
      <c r="AE3919" s="12"/>
      <c r="AF3919"/>
      <c r="AH3919"/>
      <c r="AI3919"/>
      <c r="AJ3919"/>
      <c r="AK3919"/>
      <c r="AL3919"/>
      <c r="AM3919"/>
      <c r="AN3919"/>
      <c r="AO3919"/>
      <c r="AP3919"/>
      <c r="AQ3919"/>
      <c r="AR3919"/>
      <c r="AS3919"/>
    </row>
    <row r="3920" spans="1:45" x14ac:dyDescent="0.25">
      <c r="A3920" s="110"/>
      <c r="B3920" s="110"/>
      <c r="R3920" s="82"/>
      <c r="S3920"/>
      <c r="T3920"/>
      <c r="U3920"/>
      <c r="V3920" s="12"/>
      <c r="W3920" s="12"/>
      <c r="X3920" s="12"/>
      <c r="Y3920" s="12"/>
      <c r="AA3920" s="12"/>
      <c r="AB3920" s="12"/>
      <c r="AC3920" s="12"/>
      <c r="AD3920" s="12"/>
      <c r="AE3920" s="12"/>
      <c r="AF3920"/>
      <c r="AH3920"/>
      <c r="AI3920"/>
      <c r="AJ3920"/>
      <c r="AK3920"/>
      <c r="AL3920"/>
      <c r="AM3920"/>
      <c r="AN3920"/>
      <c r="AO3920"/>
      <c r="AP3920"/>
      <c r="AQ3920"/>
      <c r="AR3920"/>
      <c r="AS3920"/>
    </row>
    <row r="3921" spans="1:45" x14ac:dyDescent="0.25">
      <c r="A3921" s="110"/>
      <c r="B3921" s="110"/>
      <c r="R3921" s="82"/>
      <c r="S3921"/>
      <c r="T3921"/>
      <c r="U3921"/>
      <c r="V3921" s="12"/>
      <c r="W3921" s="12"/>
      <c r="X3921" s="12"/>
      <c r="Y3921" s="12"/>
      <c r="AA3921" s="12"/>
      <c r="AB3921" s="12"/>
      <c r="AC3921" s="12"/>
      <c r="AD3921" s="12"/>
      <c r="AE3921" s="12"/>
      <c r="AF3921"/>
      <c r="AH3921"/>
      <c r="AI3921"/>
      <c r="AJ3921"/>
      <c r="AK3921"/>
      <c r="AL3921"/>
      <c r="AM3921"/>
      <c r="AN3921"/>
      <c r="AO3921"/>
      <c r="AP3921"/>
      <c r="AQ3921"/>
      <c r="AR3921"/>
      <c r="AS3921"/>
    </row>
    <row r="3922" spans="1:45" x14ac:dyDescent="0.25">
      <c r="A3922" s="110"/>
      <c r="B3922" s="110"/>
      <c r="R3922" s="82"/>
      <c r="S3922"/>
      <c r="T3922"/>
      <c r="U3922"/>
      <c r="V3922" s="12"/>
      <c r="W3922" s="12"/>
      <c r="X3922" s="12"/>
      <c r="Y3922" s="12"/>
      <c r="AA3922" s="12"/>
      <c r="AB3922" s="12"/>
      <c r="AC3922" s="12"/>
      <c r="AD3922" s="12"/>
      <c r="AE3922" s="12"/>
      <c r="AF3922"/>
      <c r="AH3922"/>
      <c r="AI3922"/>
      <c r="AJ3922"/>
      <c r="AK3922"/>
      <c r="AL3922"/>
      <c r="AM3922"/>
      <c r="AN3922"/>
      <c r="AO3922"/>
      <c r="AP3922"/>
      <c r="AQ3922"/>
      <c r="AR3922"/>
      <c r="AS3922"/>
    </row>
    <row r="3923" spans="1:45" x14ac:dyDescent="0.25">
      <c r="A3923" s="110"/>
      <c r="B3923" s="110"/>
      <c r="R3923" s="82"/>
      <c r="S3923"/>
      <c r="T3923"/>
      <c r="U3923"/>
      <c r="V3923" s="12"/>
      <c r="W3923" s="12"/>
      <c r="X3923" s="12"/>
      <c r="Y3923" s="12"/>
      <c r="AA3923" s="12"/>
      <c r="AB3923" s="12"/>
      <c r="AC3923" s="12"/>
      <c r="AD3923" s="12"/>
      <c r="AE3923" s="12"/>
      <c r="AF3923"/>
      <c r="AH3923"/>
      <c r="AI3923"/>
      <c r="AJ3923"/>
      <c r="AK3923"/>
      <c r="AL3923"/>
      <c r="AM3923"/>
      <c r="AN3923"/>
      <c r="AO3923"/>
      <c r="AP3923"/>
      <c r="AQ3923"/>
      <c r="AR3923"/>
      <c r="AS3923"/>
    </row>
    <row r="3924" spans="1:45" x14ac:dyDescent="0.25">
      <c r="A3924" s="110"/>
      <c r="B3924" s="110"/>
      <c r="R3924" s="82"/>
      <c r="S3924"/>
      <c r="T3924"/>
      <c r="U3924"/>
      <c r="V3924" s="12"/>
      <c r="W3924" s="12"/>
      <c r="X3924" s="12"/>
      <c r="Y3924" s="12"/>
      <c r="AA3924" s="12"/>
      <c r="AB3924" s="12"/>
      <c r="AC3924" s="12"/>
      <c r="AD3924" s="12"/>
      <c r="AE3924" s="12"/>
      <c r="AF3924"/>
      <c r="AH3924"/>
      <c r="AI3924"/>
      <c r="AJ3924"/>
      <c r="AK3924"/>
      <c r="AL3924"/>
      <c r="AM3924"/>
      <c r="AN3924"/>
      <c r="AO3924"/>
      <c r="AP3924"/>
      <c r="AQ3924"/>
      <c r="AR3924"/>
      <c r="AS3924"/>
    </row>
    <row r="3925" spans="1:45" x14ac:dyDescent="0.25">
      <c r="A3925" s="110"/>
      <c r="B3925" s="110"/>
      <c r="R3925" s="82"/>
      <c r="S3925"/>
      <c r="T3925"/>
      <c r="U3925"/>
      <c r="V3925" s="12"/>
      <c r="W3925" s="12"/>
      <c r="X3925" s="12"/>
      <c r="Y3925" s="12"/>
      <c r="AA3925" s="12"/>
      <c r="AB3925" s="12"/>
      <c r="AC3925" s="12"/>
      <c r="AD3925" s="12"/>
      <c r="AE3925" s="12"/>
      <c r="AF3925"/>
      <c r="AH3925"/>
      <c r="AI3925"/>
      <c r="AJ3925"/>
      <c r="AK3925"/>
      <c r="AL3925"/>
      <c r="AM3925"/>
      <c r="AN3925"/>
      <c r="AO3925"/>
      <c r="AP3925"/>
      <c r="AQ3925"/>
      <c r="AR3925"/>
      <c r="AS3925"/>
    </row>
    <row r="3926" spans="1:45" x14ac:dyDescent="0.25">
      <c r="A3926" s="110"/>
      <c r="B3926" s="110"/>
      <c r="R3926" s="82"/>
      <c r="S3926"/>
      <c r="T3926"/>
      <c r="U3926"/>
      <c r="V3926" s="12"/>
      <c r="W3926" s="12"/>
      <c r="X3926" s="12"/>
      <c r="Y3926" s="12"/>
      <c r="AA3926" s="12"/>
      <c r="AB3926" s="12"/>
      <c r="AC3926" s="12"/>
      <c r="AD3926" s="12"/>
      <c r="AE3926" s="12"/>
      <c r="AF3926"/>
      <c r="AH3926"/>
      <c r="AI3926"/>
      <c r="AJ3926"/>
      <c r="AK3926"/>
      <c r="AL3926"/>
      <c r="AM3926"/>
      <c r="AN3926"/>
      <c r="AO3926"/>
      <c r="AP3926"/>
      <c r="AQ3926"/>
      <c r="AR3926"/>
      <c r="AS3926"/>
    </row>
    <row r="3927" spans="1:45" x14ac:dyDescent="0.25">
      <c r="A3927" s="110"/>
      <c r="B3927" s="110"/>
      <c r="R3927" s="82"/>
      <c r="S3927"/>
      <c r="T3927"/>
      <c r="U3927"/>
      <c r="V3927" s="12"/>
      <c r="W3927" s="12"/>
      <c r="X3927" s="12"/>
      <c r="Y3927" s="12"/>
      <c r="AA3927" s="12"/>
      <c r="AB3927" s="12"/>
      <c r="AC3927" s="12"/>
      <c r="AD3927" s="12"/>
      <c r="AE3927" s="12"/>
      <c r="AF3927"/>
      <c r="AH3927"/>
      <c r="AI3927"/>
      <c r="AJ3927"/>
      <c r="AK3927"/>
      <c r="AL3927"/>
      <c r="AM3927"/>
      <c r="AN3927"/>
      <c r="AO3927"/>
      <c r="AP3927"/>
      <c r="AQ3927"/>
      <c r="AR3927"/>
      <c r="AS3927"/>
    </row>
    <row r="3928" spans="1:45" x14ac:dyDescent="0.25">
      <c r="A3928" s="110"/>
      <c r="B3928" s="110"/>
      <c r="R3928" s="82"/>
      <c r="S3928"/>
      <c r="T3928"/>
      <c r="U3928"/>
      <c r="V3928" s="12"/>
      <c r="W3928" s="12"/>
      <c r="X3928" s="12"/>
      <c r="Y3928" s="12"/>
      <c r="AA3928" s="12"/>
      <c r="AB3928" s="12"/>
      <c r="AC3928" s="12"/>
      <c r="AD3928" s="12"/>
      <c r="AE3928" s="12"/>
      <c r="AF3928"/>
      <c r="AH3928"/>
      <c r="AI3928"/>
      <c r="AJ3928"/>
      <c r="AK3928"/>
      <c r="AL3928"/>
      <c r="AM3928"/>
      <c r="AN3928"/>
      <c r="AO3928"/>
      <c r="AP3928"/>
      <c r="AQ3928"/>
      <c r="AR3928"/>
      <c r="AS3928"/>
    </row>
    <row r="3929" spans="1:45" x14ac:dyDescent="0.25">
      <c r="A3929" s="110"/>
      <c r="B3929" s="110"/>
      <c r="R3929" s="82"/>
      <c r="S3929"/>
      <c r="T3929"/>
      <c r="U3929"/>
      <c r="V3929" s="12"/>
      <c r="W3929" s="12"/>
      <c r="X3929" s="12"/>
      <c r="Y3929" s="12"/>
      <c r="AA3929" s="12"/>
      <c r="AB3929" s="12"/>
      <c r="AC3929" s="12"/>
      <c r="AD3929" s="12"/>
      <c r="AE3929" s="12"/>
      <c r="AF3929"/>
      <c r="AH3929"/>
      <c r="AI3929"/>
      <c r="AJ3929"/>
      <c r="AK3929"/>
      <c r="AL3929"/>
      <c r="AM3929"/>
      <c r="AN3929"/>
      <c r="AO3929"/>
      <c r="AP3929"/>
      <c r="AQ3929"/>
      <c r="AR3929"/>
      <c r="AS3929"/>
    </row>
    <row r="3930" spans="1:45" x14ac:dyDescent="0.25">
      <c r="A3930" s="110"/>
      <c r="B3930" s="110"/>
      <c r="R3930" s="82"/>
      <c r="S3930"/>
      <c r="T3930"/>
      <c r="U3930"/>
      <c r="V3930" s="12"/>
      <c r="W3930" s="12"/>
      <c r="X3930" s="12"/>
      <c r="Y3930" s="12"/>
      <c r="AA3930" s="12"/>
      <c r="AB3930" s="12"/>
      <c r="AC3930" s="12"/>
      <c r="AD3930" s="12"/>
      <c r="AE3930" s="12"/>
      <c r="AF3930"/>
      <c r="AH3930"/>
      <c r="AI3930"/>
      <c r="AJ3930"/>
      <c r="AK3930"/>
      <c r="AL3930"/>
      <c r="AM3930"/>
      <c r="AN3930"/>
      <c r="AO3930"/>
      <c r="AP3930"/>
      <c r="AQ3930"/>
      <c r="AR3930"/>
      <c r="AS3930"/>
    </row>
    <row r="3931" spans="1:45" x14ac:dyDescent="0.25">
      <c r="A3931" s="110"/>
      <c r="B3931" s="110"/>
      <c r="R3931" s="82"/>
      <c r="S3931"/>
      <c r="T3931"/>
      <c r="U3931"/>
      <c r="V3931" s="12"/>
      <c r="W3931" s="12"/>
      <c r="X3931" s="12"/>
      <c r="Y3931" s="12"/>
      <c r="AA3931" s="12"/>
      <c r="AB3931" s="12"/>
      <c r="AC3931" s="12"/>
      <c r="AD3931" s="12"/>
      <c r="AE3931" s="12"/>
      <c r="AF3931"/>
      <c r="AH3931"/>
      <c r="AI3931"/>
      <c r="AJ3931"/>
      <c r="AK3931"/>
      <c r="AL3931"/>
      <c r="AM3931"/>
      <c r="AN3931"/>
      <c r="AO3931"/>
      <c r="AP3931"/>
      <c r="AQ3931"/>
      <c r="AR3931"/>
      <c r="AS3931"/>
    </row>
    <row r="3932" spans="1:45" x14ac:dyDescent="0.25">
      <c r="A3932" s="110"/>
      <c r="B3932" s="110"/>
      <c r="R3932" s="82"/>
      <c r="S3932"/>
      <c r="T3932"/>
      <c r="U3932"/>
      <c r="V3932" s="12"/>
      <c r="W3932" s="12"/>
      <c r="X3932" s="12"/>
      <c r="Y3932" s="12"/>
      <c r="AA3932" s="12"/>
      <c r="AB3932" s="12"/>
      <c r="AC3932" s="12"/>
      <c r="AD3932" s="12"/>
      <c r="AE3932" s="12"/>
      <c r="AF3932"/>
      <c r="AH3932"/>
      <c r="AI3932"/>
      <c r="AJ3932"/>
      <c r="AK3932"/>
      <c r="AL3932"/>
      <c r="AM3932"/>
      <c r="AN3932"/>
      <c r="AO3932"/>
      <c r="AP3932"/>
      <c r="AQ3932"/>
      <c r="AR3932"/>
      <c r="AS3932"/>
    </row>
    <row r="3933" spans="1:45" x14ac:dyDescent="0.25">
      <c r="A3933" s="110"/>
      <c r="B3933" s="110"/>
      <c r="R3933" s="82"/>
      <c r="S3933"/>
      <c r="T3933"/>
      <c r="U3933"/>
      <c r="V3933" s="12"/>
      <c r="W3933" s="12"/>
      <c r="X3933" s="12"/>
      <c r="Y3933" s="12"/>
      <c r="AA3933" s="12"/>
      <c r="AB3933" s="12"/>
      <c r="AC3933" s="12"/>
      <c r="AD3933" s="12"/>
      <c r="AE3933" s="12"/>
      <c r="AF3933"/>
      <c r="AH3933"/>
      <c r="AI3933"/>
      <c r="AJ3933"/>
      <c r="AK3933"/>
      <c r="AL3933"/>
      <c r="AM3933"/>
      <c r="AN3933"/>
      <c r="AO3933"/>
      <c r="AP3933"/>
      <c r="AQ3933"/>
      <c r="AR3933"/>
      <c r="AS3933"/>
    </row>
    <row r="3934" spans="1:45" x14ac:dyDescent="0.25">
      <c r="A3934" s="110"/>
      <c r="B3934" s="110"/>
      <c r="R3934" s="82"/>
      <c r="S3934"/>
      <c r="T3934"/>
      <c r="U3934"/>
      <c r="V3934" s="12"/>
      <c r="W3934" s="12"/>
      <c r="X3934" s="12"/>
      <c r="Y3934" s="12"/>
      <c r="AA3934" s="12"/>
      <c r="AB3934" s="12"/>
      <c r="AC3934" s="12"/>
      <c r="AD3934" s="12"/>
      <c r="AE3934" s="12"/>
      <c r="AF3934"/>
      <c r="AH3934"/>
      <c r="AI3934"/>
      <c r="AJ3934"/>
      <c r="AK3934"/>
      <c r="AL3934"/>
      <c r="AM3934"/>
      <c r="AN3934"/>
      <c r="AO3934"/>
      <c r="AP3934"/>
      <c r="AQ3934"/>
      <c r="AR3934"/>
      <c r="AS3934"/>
    </row>
    <row r="3935" spans="1:45" x14ac:dyDescent="0.25">
      <c r="A3935" s="110"/>
      <c r="B3935" s="110"/>
      <c r="R3935" s="82"/>
      <c r="S3935"/>
      <c r="T3935"/>
      <c r="U3935"/>
      <c r="V3935" s="12"/>
      <c r="W3935" s="12"/>
      <c r="X3935" s="12"/>
      <c r="Y3935" s="12"/>
      <c r="AA3935" s="12"/>
      <c r="AB3935" s="12"/>
      <c r="AC3935" s="12"/>
      <c r="AD3935" s="12"/>
      <c r="AE3935" s="12"/>
      <c r="AF3935"/>
      <c r="AH3935"/>
      <c r="AI3935"/>
      <c r="AJ3935"/>
      <c r="AK3935"/>
      <c r="AL3935"/>
      <c r="AM3935"/>
      <c r="AN3935"/>
      <c r="AO3935"/>
      <c r="AP3935"/>
      <c r="AQ3935"/>
      <c r="AR3935"/>
      <c r="AS3935"/>
    </row>
    <row r="3936" spans="1:45" x14ac:dyDescent="0.25">
      <c r="A3936" s="110"/>
      <c r="B3936" s="110"/>
      <c r="R3936" s="82"/>
      <c r="S3936"/>
      <c r="T3936"/>
      <c r="U3936"/>
      <c r="V3936" s="12"/>
      <c r="W3936" s="12"/>
      <c r="X3936" s="12"/>
      <c r="Y3936" s="12"/>
      <c r="AA3936" s="12"/>
      <c r="AB3936" s="12"/>
      <c r="AC3936" s="12"/>
      <c r="AD3936" s="12"/>
      <c r="AE3936" s="12"/>
      <c r="AF3936"/>
      <c r="AH3936"/>
      <c r="AI3936"/>
      <c r="AJ3936"/>
      <c r="AK3936"/>
      <c r="AL3936"/>
      <c r="AM3936"/>
      <c r="AN3936"/>
      <c r="AO3936"/>
      <c r="AP3936"/>
      <c r="AQ3936"/>
      <c r="AR3936"/>
      <c r="AS3936"/>
    </row>
    <row r="3937" spans="1:45" x14ac:dyDescent="0.25">
      <c r="A3937" s="110"/>
      <c r="B3937" s="110"/>
      <c r="R3937" s="82"/>
      <c r="S3937"/>
      <c r="T3937"/>
      <c r="U3937"/>
      <c r="V3937" s="12"/>
      <c r="W3937" s="12"/>
      <c r="X3937" s="12"/>
      <c r="Y3937" s="12"/>
      <c r="AA3937" s="12"/>
      <c r="AB3937" s="12"/>
      <c r="AC3937" s="12"/>
      <c r="AD3937" s="12"/>
      <c r="AE3937" s="12"/>
      <c r="AF3937"/>
      <c r="AH3937"/>
      <c r="AI3937"/>
      <c r="AJ3937"/>
      <c r="AK3937"/>
      <c r="AL3937"/>
      <c r="AM3937"/>
      <c r="AN3937"/>
      <c r="AO3937"/>
      <c r="AP3937"/>
      <c r="AQ3937"/>
      <c r="AR3937"/>
      <c r="AS3937"/>
    </row>
    <row r="3938" spans="1:45" x14ac:dyDescent="0.25">
      <c r="A3938" s="110"/>
      <c r="B3938" s="110"/>
      <c r="R3938" s="82"/>
      <c r="S3938"/>
      <c r="T3938"/>
      <c r="U3938"/>
      <c r="V3938" s="12"/>
      <c r="W3938" s="12"/>
      <c r="X3938" s="12"/>
      <c r="Y3938" s="12"/>
      <c r="AA3938" s="12"/>
      <c r="AB3938" s="12"/>
      <c r="AC3938" s="12"/>
      <c r="AD3938" s="12"/>
      <c r="AE3938" s="12"/>
      <c r="AF3938"/>
      <c r="AH3938"/>
      <c r="AI3938"/>
      <c r="AJ3938"/>
      <c r="AK3938"/>
      <c r="AL3938"/>
      <c r="AM3938"/>
      <c r="AN3938"/>
      <c r="AO3938"/>
      <c r="AP3938"/>
      <c r="AQ3938"/>
      <c r="AR3938"/>
      <c r="AS3938"/>
    </row>
    <row r="3939" spans="1:45" x14ac:dyDescent="0.25">
      <c r="A3939" s="110"/>
      <c r="B3939" s="110"/>
      <c r="R3939" s="82"/>
      <c r="S3939"/>
      <c r="T3939"/>
      <c r="U3939"/>
      <c r="V3939" s="12"/>
      <c r="W3939" s="12"/>
      <c r="X3939" s="12"/>
      <c r="Y3939" s="12"/>
      <c r="AA3939" s="12"/>
      <c r="AB3939" s="12"/>
      <c r="AC3939" s="12"/>
      <c r="AD3939" s="12"/>
      <c r="AE3939" s="12"/>
      <c r="AF3939"/>
      <c r="AH3939"/>
      <c r="AI3939"/>
      <c r="AJ3939"/>
      <c r="AK3939"/>
      <c r="AL3939"/>
      <c r="AM3939"/>
      <c r="AN3939"/>
      <c r="AO3939"/>
      <c r="AP3939"/>
      <c r="AQ3939"/>
      <c r="AR3939"/>
      <c r="AS3939"/>
    </row>
    <row r="3940" spans="1:45" x14ac:dyDescent="0.25">
      <c r="A3940" s="110"/>
      <c r="B3940" s="110"/>
      <c r="R3940" s="82"/>
      <c r="S3940"/>
      <c r="T3940"/>
      <c r="U3940"/>
      <c r="V3940" s="12"/>
      <c r="W3940" s="12"/>
      <c r="X3940" s="12"/>
      <c r="Y3940" s="12"/>
      <c r="AA3940" s="12"/>
      <c r="AB3940" s="12"/>
      <c r="AC3940" s="12"/>
      <c r="AD3940" s="12"/>
      <c r="AE3940" s="12"/>
      <c r="AF3940"/>
      <c r="AH3940"/>
      <c r="AI3940"/>
      <c r="AJ3940"/>
      <c r="AK3940"/>
      <c r="AL3940"/>
      <c r="AM3940"/>
      <c r="AN3940"/>
      <c r="AO3940"/>
      <c r="AP3940"/>
      <c r="AQ3940"/>
      <c r="AR3940"/>
      <c r="AS3940"/>
    </row>
    <row r="3941" spans="1:45" x14ac:dyDescent="0.25">
      <c r="A3941" s="110"/>
      <c r="B3941" s="110"/>
      <c r="R3941" s="82"/>
      <c r="S3941"/>
      <c r="T3941"/>
      <c r="U3941"/>
      <c r="V3941" s="12"/>
      <c r="W3941" s="12"/>
      <c r="X3941" s="12"/>
      <c r="Y3941" s="12"/>
      <c r="AA3941" s="12"/>
      <c r="AB3941" s="12"/>
      <c r="AC3941" s="12"/>
      <c r="AD3941" s="12"/>
      <c r="AE3941" s="12"/>
      <c r="AF3941"/>
      <c r="AH3941"/>
      <c r="AI3941"/>
      <c r="AJ3941"/>
      <c r="AK3941"/>
      <c r="AL3941"/>
      <c r="AM3941"/>
      <c r="AN3941"/>
      <c r="AO3941"/>
      <c r="AP3941"/>
      <c r="AQ3941"/>
      <c r="AR3941"/>
      <c r="AS3941"/>
    </row>
    <row r="3942" spans="1:45" x14ac:dyDescent="0.25">
      <c r="A3942" s="110"/>
      <c r="B3942" s="110"/>
      <c r="R3942" s="82"/>
      <c r="S3942"/>
      <c r="T3942"/>
      <c r="U3942"/>
      <c r="V3942" s="12"/>
      <c r="W3942" s="12"/>
      <c r="X3942" s="12"/>
      <c r="Y3942" s="12"/>
      <c r="AA3942" s="12"/>
      <c r="AB3942" s="12"/>
      <c r="AC3942" s="12"/>
      <c r="AD3942" s="12"/>
      <c r="AE3942" s="12"/>
      <c r="AF3942"/>
      <c r="AH3942"/>
      <c r="AI3942"/>
      <c r="AJ3942"/>
      <c r="AK3942"/>
      <c r="AL3942"/>
      <c r="AM3942"/>
      <c r="AN3942"/>
      <c r="AO3942"/>
      <c r="AP3942"/>
      <c r="AQ3942"/>
      <c r="AR3942"/>
      <c r="AS3942"/>
    </row>
    <row r="3943" spans="1:45" x14ac:dyDescent="0.25">
      <c r="A3943" s="110"/>
      <c r="B3943" s="110"/>
      <c r="R3943" s="82"/>
      <c r="S3943"/>
      <c r="T3943"/>
      <c r="U3943"/>
      <c r="V3943" s="12"/>
      <c r="W3943" s="12"/>
      <c r="X3943" s="12"/>
      <c r="Y3943" s="12"/>
      <c r="AA3943" s="12"/>
      <c r="AB3943" s="12"/>
      <c r="AC3943" s="12"/>
      <c r="AD3943" s="12"/>
      <c r="AE3943" s="12"/>
      <c r="AF3943"/>
      <c r="AH3943"/>
      <c r="AI3943"/>
      <c r="AJ3943"/>
      <c r="AK3943"/>
      <c r="AL3943"/>
      <c r="AM3943"/>
      <c r="AN3943"/>
      <c r="AO3943"/>
      <c r="AP3943"/>
      <c r="AQ3943"/>
      <c r="AR3943"/>
      <c r="AS3943"/>
    </row>
    <row r="3944" spans="1:45" x14ac:dyDescent="0.25">
      <c r="A3944" s="110"/>
      <c r="B3944" s="110"/>
      <c r="R3944" s="82"/>
      <c r="S3944"/>
      <c r="T3944"/>
      <c r="U3944"/>
      <c r="V3944" s="12"/>
      <c r="W3944" s="12"/>
      <c r="X3944" s="12"/>
      <c r="Y3944" s="12"/>
      <c r="AA3944" s="12"/>
      <c r="AB3944" s="12"/>
      <c r="AC3944" s="12"/>
      <c r="AD3944" s="12"/>
      <c r="AE3944" s="12"/>
      <c r="AF3944"/>
      <c r="AH3944"/>
      <c r="AI3944"/>
      <c r="AJ3944"/>
      <c r="AK3944"/>
      <c r="AL3944"/>
      <c r="AM3944"/>
      <c r="AN3944"/>
      <c r="AO3944"/>
      <c r="AP3944"/>
      <c r="AQ3944"/>
      <c r="AR3944"/>
      <c r="AS3944"/>
    </row>
    <row r="3945" spans="1:45" x14ac:dyDescent="0.25">
      <c r="A3945" s="110"/>
      <c r="B3945" s="110"/>
      <c r="R3945" s="82"/>
      <c r="S3945"/>
      <c r="T3945"/>
      <c r="U3945"/>
      <c r="V3945" s="12"/>
      <c r="W3945" s="12"/>
      <c r="X3945" s="12"/>
      <c r="Y3945" s="12"/>
      <c r="AA3945" s="12"/>
      <c r="AB3945" s="12"/>
      <c r="AC3945" s="12"/>
      <c r="AD3945" s="12"/>
      <c r="AE3945" s="12"/>
      <c r="AF3945"/>
      <c r="AH3945"/>
      <c r="AI3945"/>
      <c r="AJ3945"/>
      <c r="AK3945"/>
      <c r="AL3945"/>
      <c r="AM3945"/>
      <c r="AN3945"/>
      <c r="AO3945"/>
      <c r="AP3945"/>
      <c r="AQ3945"/>
      <c r="AR3945"/>
      <c r="AS3945"/>
    </row>
    <row r="3946" spans="1:45" x14ac:dyDescent="0.25">
      <c r="A3946" s="110"/>
      <c r="B3946" s="110"/>
      <c r="R3946" s="82"/>
      <c r="S3946"/>
      <c r="T3946"/>
      <c r="U3946"/>
      <c r="V3946" s="12"/>
      <c r="W3946" s="12"/>
      <c r="X3946" s="12"/>
      <c r="Y3946" s="12"/>
      <c r="AA3946" s="12"/>
      <c r="AB3946" s="12"/>
      <c r="AC3946" s="12"/>
      <c r="AD3946" s="12"/>
      <c r="AE3946" s="12"/>
      <c r="AF3946"/>
      <c r="AH3946"/>
      <c r="AI3946"/>
      <c r="AJ3946"/>
      <c r="AK3946"/>
      <c r="AL3946"/>
      <c r="AM3946"/>
      <c r="AN3946"/>
      <c r="AO3946"/>
      <c r="AP3946"/>
      <c r="AQ3946"/>
      <c r="AR3946"/>
      <c r="AS3946"/>
    </row>
    <row r="3947" spans="1:45" x14ac:dyDescent="0.25">
      <c r="A3947" s="110"/>
      <c r="B3947" s="110"/>
      <c r="R3947" s="82"/>
      <c r="S3947"/>
      <c r="T3947"/>
      <c r="U3947"/>
      <c r="V3947" s="12"/>
      <c r="W3947" s="12"/>
      <c r="X3947" s="12"/>
      <c r="Y3947" s="12"/>
      <c r="AA3947" s="12"/>
      <c r="AB3947" s="12"/>
      <c r="AC3947" s="12"/>
      <c r="AD3947" s="12"/>
      <c r="AE3947" s="12"/>
      <c r="AF3947"/>
      <c r="AH3947"/>
      <c r="AI3947"/>
      <c r="AJ3947"/>
      <c r="AK3947"/>
      <c r="AL3947"/>
      <c r="AM3947"/>
      <c r="AN3947"/>
      <c r="AO3947"/>
      <c r="AP3947"/>
      <c r="AQ3947"/>
      <c r="AR3947"/>
      <c r="AS3947"/>
    </row>
    <row r="3948" spans="1:45" x14ac:dyDescent="0.25">
      <c r="A3948" s="110"/>
      <c r="B3948" s="110"/>
      <c r="R3948" s="82"/>
      <c r="S3948"/>
      <c r="T3948"/>
      <c r="U3948"/>
      <c r="V3948" s="12"/>
      <c r="W3948" s="12"/>
      <c r="X3948" s="12"/>
      <c r="Y3948" s="12"/>
      <c r="AA3948" s="12"/>
      <c r="AB3948" s="12"/>
      <c r="AC3948" s="12"/>
      <c r="AD3948" s="12"/>
      <c r="AE3948" s="12"/>
      <c r="AF3948"/>
      <c r="AH3948"/>
      <c r="AI3948"/>
      <c r="AJ3948"/>
      <c r="AK3948"/>
      <c r="AL3948"/>
      <c r="AM3948"/>
      <c r="AN3948"/>
      <c r="AO3948"/>
      <c r="AP3948"/>
      <c r="AQ3948"/>
      <c r="AR3948"/>
      <c r="AS3948"/>
    </row>
    <row r="3949" spans="1:45" x14ac:dyDescent="0.25">
      <c r="A3949" s="110"/>
      <c r="B3949" s="110"/>
      <c r="R3949" s="82"/>
      <c r="S3949"/>
      <c r="T3949"/>
      <c r="U3949"/>
      <c r="V3949" s="12"/>
      <c r="W3949" s="12"/>
      <c r="X3949" s="12"/>
      <c r="Y3949" s="12"/>
      <c r="AA3949" s="12"/>
      <c r="AB3949" s="12"/>
      <c r="AC3949" s="12"/>
      <c r="AD3949" s="12"/>
      <c r="AE3949" s="12"/>
      <c r="AF3949"/>
      <c r="AH3949"/>
      <c r="AI3949"/>
      <c r="AJ3949"/>
      <c r="AK3949"/>
      <c r="AL3949"/>
      <c r="AM3949"/>
      <c r="AN3949"/>
      <c r="AO3949"/>
      <c r="AP3949"/>
      <c r="AQ3949"/>
      <c r="AR3949"/>
      <c r="AS3949"/>
    </row>
    <row r="3950" spans="1:45" x14ac:dyDescent="0.25">
      <c r="A3950" s="110"/>
      <c r="B3950" s="110"/>
      <c r="R3950" s="82"/>
      <c r="S3950"/>
      <c r="T3950"/>
      <c r="U3950"/>
      <c r="V3950" s="12"/>
      <c r="W3950" s="12"/>
      <c r="X3950" s="12"/>
      <c r="Y3950" s="12"/>
      <c r="AA3950" s="12"/>
      <c r="AB3950" s="12"/>
      <c r="AC3950" s="12"/>
      <c r="AD3950" s="12"/>
      <c r="AE3950" s="12"/>
      <c r="AF3950"/>
      <c r="AH3950"/>
      <c r="AI3950"/>
      <c r="AJ3950"/>
      <c r="AK3950"/>
      <c r="AL3950"/>
      <c r="AM3950"/>
      <c r="AN3950"/>
      <c r="AO3950"/>
      <c r="AP3950"/>
      <c r="AQ3950"/>
      <c r="AR3950"/>
      <c r="AS3950"/>
    </row>
    <row r="3951" spans="1:45" x14ac:dyDescent="0.25">
      <c r="A3951" s="110"/>
      <c r="B3951" s="110"/>
      <c r="R3951" s="82"/>
      <c r="S3951"/>
      <c r="T3951"/>
      <c r="U3951"/>
      <c r="V3951" s="12"/>
      <c r="W3951" s="12"/>
      <c r="X3951" s="12"/>
      <c r="Y3951" s="12"/>
      <c r="AA3951" s="12"/>
      <c r="AB3951" s="12"/>
      <c r="AC3951" s="12"/>
      <c r="AD3951" s="12"/>
      <c r="AE3951" s="12"/>
      <c r="AF3951"/>
      <c r="AH3951"/>
      <c r="AI3951"/>
      <c r="AJ3951"/>
      <c r="AK3951"/>
      <c r="AL3951"/>
      <c r="AM3951"/>
      <c r="AN3951"/>
      <c r="AO3951"/>
      <c r="AP3951"/>
      <c r="AQ3951"/>
      <c r="AR3951"/>
      <c r="AS3951"/>
    </row>
    <row r="3952" spans="1:45" x14ac:dyDescent="0.25">
      <c r="A3952" s="110"/>
      <c r="B3952" s="110"/>
      <c r="R3952" s="82"/>
      <c r="S3952"/>
      <c r="T3952"/>
      <c r="U3952"/>
      <c r="V3952" s="12"/>
      <c r="W3952" s="12"/>
      <c r="X3952" s="12"/>
      <c r="Y3952" s="12"/>
      <c r="AA3952" s="12"/>
      <c r="AB3952" s="12"/>
      <c r="AC3952" s="12"/>
      <c r="AD3952" s="12"/>
      <c r="AE3952" s="12"/>
      <c r="AF3952"/>
      <c r="AH3952"/>
      <c r="AI3952"/>
      <c r="AJ3952"/>
      <c r="AK3952"/>
      <c r="AL3952"/>
      <c r="AM3952"/>
      <c r="AN3952"/>
      <c r="AO3952"/>
      <c r="AP3952"/>
      <c r="AQ3952"/>
      <c r="AR3952"/>
      <c r="AS3952"/>
    </row>
    <row r="3953" spans="1:45" x14ac:dyDescent="0.25">
      <c r="A3953" s="110"/>
      <c r="B3953" s="110"/>
      <c r="R3953" s="82"/>
      <c r="S3953"/>
      <c r="T3953"/>
      <c r="U3953"/>
      <c r="V3953" s="12"/>
      <c r="W3953" s="12"/>
      <c r="X3953" s="12"/>
      <c r="Y3953" s="12"/>
      <c r="AA3953" s="12"/>
      <c r="AB3953" s="12"/>
      <c r="AC3953" s="12"/>
      <c r="AD3953" s="12"/>
      <c r="AE3953" s="12"/>
      <c r="AF3953"/>
      <c r="AH3953"/>
      <c r="AI3953"/>
      <c r="AJ3953"/>
      <c r="AK3953"/>
      <c r="AL3953"/>
      <c r="AM3953"/>
      <c r="AN3953"/>
      <c r="AO3953"/>
      <c r="AP3953"/>
      <c r="AQ3953"/>
      <c r="AR3953"/>
      <c r="AS3953"/>
    </row>
    <row r="3954" spans="1:45" x14ac:dyDescent="0.25">
      <c r="A3954" s="110"/>
      <c r="B3954" s="110"/>
      <c r="R3954" s="82"/>
      <c r="S3954"/>
      <c r="T3954"/>
      <c r="U3954"/>
      <c r="V3954" s="12"/>
      <c r="W3954" s="12"/>
      <c r="X3954" s="12"/>
      <c r="Y3954" s="12"/>
      <c r="AA3954" s="12"/>
      <c r="AB3954" s="12"/>
      <c r="AC3954" s="12"/>
      <c r="AD3954" s="12"/>
      <c r="AE3954" s="12"/>
      <c r="AF3954"/>
      <c r="AH3954"/>
      <c r="AI3954"/>
      <c r="AJ3954"/>
      <c r="AK3954"/>
      <c r="AL3954"/>
      <c r="AM3954"/>
      <c r="AN3954"/>
      <c r="AO3954"/>
      <c r="AP3954"/>
      <c r="AQ3954"/>
      <c r="AR3954"/>
      <c r="AS3954"/>
    </row>
    <row r="3955" spans="1:45" x14ac:dyDescent="0.25">
      <c r="A3955" s="110"/>
      <c r="B3955" s="110"/>
      <c r="R3955" s="82"/>
      <c r="S3955"/>
      <c r="T3955"/>
      <c r="U3955"/>
      <c r="V3955" s="12"/>
      <c r="W3955" s="12"/>
      <c r="X3955" s="12"/>
      <c r="Y3955" s="12"/>
      <c r="AA3955" s="12"/>
      <c r="AB3955" s="12"/>
      <c r="AC3955" s="12"/>
      <c r="AD3955" s="12"/>
      <c r="AE3955" s="12"/>
      <c r="AF3955"/>
      <c r="AH3955"/>
      <c r="AI3955"/>
      <c r="AJ3955"/>
      <c r="AK3955"/>
      <c r="AL3955"/>
      <c r="AM3955"/>
      <c r="AN3955"/>
      <c r="AO3955"/>
      <c r="AP3955"/>
      <c r="AQ3955"/>
      <c r="AR3955"/>
      <c r="AS3955"/>
    </row>
    <row r="3956" spans="1:45" x14ac:dyDescent="0.25">
      <c r="A3956" s="110"/>
      <c r="B3956" s="110"/>
      <c r="R3956" s="82"/>
      <c r="S3956"/>
      <c r="T3956"/>
      <c r="U3956"/>
      <c r="V3956" s="12"/>
      <c r="W3956" s="12"/>
      <c r="X3956" s="12"/>
      <c r="Y3956" s="12"/>
      <c r="AA3956" s="12"/>
      <c r="AB3956" s="12"/>
      <c r="AC3956" s="12"/>
      <c r="AD3956" s="12"/>
      <c r="AE3956" s="12"/>
      <c r="AF3956"/>
      <c r="AH3956"/>
      <c r="AI3956"/>
      <c r="AJ3956"/>
      <c r="AK3956"/>
      <c r="AL3956"/>
      <c r="AM3956"/>
      <c r="AN3956"/>
      <c r="AO3956"/>
      <c r="AP3956"/>
      <c r="AQ3956"/>
      <c r="AR3956"/>
      <c r="AS3956"/>
    </row>
    <row r="3957" spans="1:45" x14ac:dyDescent="0.25">
      <c r="A3957" s="110"/>
      <c r="B3957" s="110"/>
      <c r="R3957" s="82"/>
      <c r="S3957"/>
      <c r="T3957"/>
      <c r="U3957"/>
      <c r="V3957" s="12"/>
      <c r="W3957" s="12"/>
      <c r="X3957" s="12"/>
      <c r="Y3957" s="12"/>
      <c r="AA3957" s="12"/>
      <c r="AB3957" s="12"/>
      <c r="AC3957" s="12"/>
      <c r="AD3957" s="12"/>
      <c r="AE3957" s="12"/>
      <c r="AF3957"/>
      <c r="AH3957"/>
      <c r="AI3957"/>
      <c r="AJ3957"/>
      <c r="AK3957"/>
      <c r="AL3957"/>
      <c r="AM3957"/>
      <c r="AN3957"/>
      <c r="AO3957"/>
      <c r="AP3957"/>
      <c r="AQ3957"/>
      <c r="AR3957"/>
      <c r="AS3957"/>
    </row>
    <row r="3958" spans="1:45" x14ac:dyDescent="0.25">
      <c r="A3958" s="110"/>
      <c r="B3958" s="110"/>
      <c r="R3958" s="82"/>
      <c r="S3958"/>
      <c r="T3958"/>
      <c r="U3958"/>
      <c r="V3958" s="12"/>
      <c r="W3958" s="12"/>
      <c r="X3958" s="12"/>
      <c r="Y3958" s="12"/>
      <c r="AA3958" s="12"/>
      <c r="AB3958" s="12"/>
      <c r="AC3958" s="12"/>
      <c r="AD3958" s="12"/>
      <c r="AE3958" s="12"/>
      <c r="AF3958"/>
      <c r="AH3958"/>
      <c r="AI3958"/>
      <c r="AJ3958"/>
      <c r="AK3958"/>
      <c r="AL3958"/>
      <c r="AM3958"/>
      <c r="AN3958"/>
      <c r="AO3958"/>
      <c r="AP3958"/>
      <c r="AQ3958"/>
      <c r="AR3958"/>
      <c r="AS3958"/>
    </row>
    <row r="3959" spans="1:45" x14ac:dyDescent="0.25">
      <c r="A3959" s="110"/>
      <c r="B3959" s="110"/>
      <c r="R3959" s="82"/>
      <c r="S3959"/>
      <c r="T3959"/>
      <c r="U3959"/>
      <c r="V3959" s="12"/>
      <c r="W3959" s="12"/>
      <c r="X3959" s="12"/>
      <c r="Y3959" s="12"/>
      <c r="AA3959" s="12"/>
      <c r="AB3959" s="12"/>
      <c r="AC3959" s="12"/>
      <c r="AD3959" s="12"/>
      <c r="AE3959" s="12"/>
      <c r="AF3959"/>
      <c r="AH3959"/>
      <c r="AI3959"/>
      <c r="AJ3959"/>
      <c r="AK3959"/>
      <c r="AL3959"/>
      <c r="AM3959"/>
      <c r="AN3959"/>
      <c r="AO3959"/>
      <c r="AP3959"/>
      <c r="AQ3959"/>
      <c r="AR3959"/>
      <c r="AS3959"/>
    </row>
    <row r="3960" spans="1:45" x14ac:dyDescent="0.25">
      <c r="A3960" s="110"/>
      <c r="B3960" s="110"/>
      <c r="R3960" s="82"/>
      <c r="S3960"/>
      <c r="T3960"/>
      <c r="U3960"/>
      <c r="V3960" s="12"/>
      <c r="W3960" s="12"/>
      <c r="X3960" s="12"/>
      <c r="Y3960" s="12"/>
      <c r="AA3960" s="12"/>
      <c r="AB3960" s="12"/>
      <c r="AC3960" s="12"/>
      <c r="AD3960" s="12"/>
      <c r="AE3960" s="12"/>
      <c r="AF3960"/>
      <c r="AH3960"/>
      <c r="AI3960"/>
      <c r="AJ3960"/>
      <c r="AK3960"/>
      <c r="AL3960"/>
      <c r="AM3960"/>
      <c r="AN3960"/>
      <c r="AO3960"/>
      <c r="AP3960"/>
      <c r="AQ3960"/>
      <c r="AR3960"/>
      <c r="AS3960"/>
    </row>
    <row r="3961" spans="1:45" x14ac:dyDescent="0.25">
      <c r="A3961" s="110"/>
      <c r="B3961" s="110"/>
      <c r="R3961" s="82"/>
      <c r="S3961"/>
      <c r="T3961"/>
      <c r="U3961"/>
      <c r="V3961" s="12"/>
      <c r="W3961" s="12"/>
      <c r="X3961" s="12"/>
      <c r="Y3961" s="12"/>
      <c r="AA3961" s="12"/>
      <c r="AB3961" s="12"/>
      <c r="AC3961" s="12"/>
      <c r="AD3961" s="12"/>
      <c r="AE3961" s="12"/>
      <c r="AF3961"/>
      <c r="AH3961"/>
      <c r="AI3961"/>
      <c r="AJ3961"/>
      <c r="AK3961"/>
      <c r="AL3961"/>
      <c r="AM3961"/>
      <c r="AN3961"/>
      <c r="AO3961"/>
      <c r="AP3961"/>
      <c r="AQ3961"/>
      <c r="AR3961"/>
      <c r="AS3961"/>
    </row>
    <row r="3962" spans="1:45" x14ac:dyDescent="0.25">
      <c r="A3962" s="110"/>
      <c r="B3962" s="110"/>
      <c r="R3962" s="82"/>
      <c r="S3962"/>
      <c r="T3962"/>
      <c r="U3962"/>
      <c r="V3962" s="12"/>
      <c r="W3962" s="12"/>
      <c r="X3962" s="12"/>
      <c r="Y3962" s="12"/>
      <c r="AA3962" s="12"/>
      <c r="AB3962" s="12"/>
      <c r="AC3962" s="12"/>
      <c r="AD3962" s="12"/>
      <c r="AE3962" s="12"/>
      <c r="AF3962"/>
      <c r="AH3962"/>
      <c r="AI3962"/>
      <c r="AJ3962"/>
      <c r="AK3962"/>
      <c r="AL3962"/>
      <c r="AM3962"/>
      <c r="AN3962"/>
      <c r="AO3962"/>
      <c r="AP3962"/>
      <c r="AQ3962"/>
      <c r="AR3962"/>
      <c r="AS3962"/>
    </row>
    <row r="3963" spans="1:45" x14ac:dyDescent="0.25">
      <c r="A3963" s="110"/>
      <c r="B3963" s="110"/>
      <c r="R3963" s="82"/>
      <c r="S3963"/>
      <c r="T3963"/>
      <c r="U3963"/>
      <c r="V3963" s="12"/>
      <c r="W3963" s="12"/>
      <c r="X3963" s="12"/>
      <c r="Y3963" s="12"/>
      <c r="AA3963" s="12"/>
      <c r="AB3963" s="12"/>
      <c r="AC3963" s="12"/>
      <c r="AD3963" s="12"/>
      <c r="AE3963" s="12"/>
      <c r="AF3963"/>
      <c r="AH3963"/>
      <c r="AI3963"/>
      <c r="AJ3963"/>
      <c r="AK3963"/>
      <c r="AL3963"/>
      <c r="AM3963"/>
      <c r="AN3963"/>
      <c r="AO3963"/>
      <c r="AP3963"/>
      <c r="AQ3963"/>
      <c r="AR3963"/>
      <c r="AS3963"/>
    </row>
    <row r="3964" spans="1:45" x14ac:dyDescent="0.25">
      <c r="A3964" s="110"/>
      <c r="B3964" s="110"/>
      <c r="R3964" s="82"/>
      <c r="S3964"/>
      <c r="T3964"/>
      <c r="U3964"/>
      <c r="V3964" s="12"/>
      <c r="W3964" s="12"/>
      <c r="X3964" s="12"/>
      <c r="Y3964" s="12"/>
      <c r="AA3964" s="12"/>
      <c r="AB3964" s="12"/>
      <c r="AC3964" s="12"/>
      <c r="AD3964" s="12"/>
      <c r="AE3964" s="12"/>
      <c r="AF3964"/>
      <c r="AH3964"/>
      <c r="AI3964"/>
      <c r="AJ3964"/>
      <c r="AK3964"/>
      <c r="AL3964"/>
      <c r="AM3964"/>
      <c r="AN3964"/>
      <c r="AO3964"/>
      <c r="AP3964"/>
      <c r="AQ3964"/>
      <c r="AR3964"/>
      <c r="AS3964"/>
    </row>
    <row r="3965" spans="1:45" x14ac:dyDescent="0.25">
      <c r="A3965" s="110"/>
      <c r="B3965" s="110"/>
      <c r="R3965" s="82"/>
      <c r="S3965"/>
      <c r="T3965"/>
      <c r="U3965"/>
      <c r="V3965" s="12"/>
      <c r="W3965" s="12"/>
      <c r="X3965" s="12"/>
      <c r="Y3965" s="12"/>
      <c r="AA3965" s="12"/>
      <c r="AB3965" s="12"/>
      <c r="AC3965" s="12"/>
      <c r="AD3965" s="12"/>
      <c r="AE3965" s="12"/>
      <c r="AF3965"/>
      <c r="AH3965"/>
      <c r="AI3965"/>
      <c r="AJ3965"/>
      <c r="AK3965"/>
      <c r="AL3965"/>
      <c r="AM3965"/>
      <c r="AN3965"/>
      <c r="AO3965"/>
      <c r="AP3965"/>
      <c r="AQ3965"/>
      <c r="AR3965"/>
      <c r="AS3965"/>
    </row>
    <row r="3966" spans="1:45" x14ac:dyDescent="0.25">
      <c r="A3966" s="110"/>
      <c r="B3966" s="110"/>
      <c r="R3966" s="82"/>
      <c r="S3966"/>
      <c r="T3966"/>
      <c r="U3966"/>
      <c r="V3966" s="12"/>
      <c r="W3966" s="12"/>
      <c r="X3966" s="12"/>
      <c r="Y3966" s="12"/>
      <c r="AA3966" s="12"/>
      <c r="AB3966" s="12"/>
      <c r="AC3966" s="12"/>
      <c r="AD3966" s="12"/>
      <c r="AE3966" s="12"/>
      <c r="AF3966"/>
      <c r="AH3966"/>
      <c r="AI3966"/>
      <c r="AJ3966"/>
      <c r="AK3966"/>
      <c r="AL3966"/>
      <c r="AM3966"/>
      <c r="AN3966"/>
      <c r="AO3966"/>
      <c r="AP3966"/>
      <c r="AQ3966"/>
      <c r="AR3966"/>
      <c r="AS3966"/>
    </row>
    <row r="3967" spans="1:45" x14ac:dyDescent="0.25">
      <c r="A3967" s="110"/>
      <c r="B3967" s="110"/>
      <c r="R3967" s="82"/>
      <c r="S3967"/>
      <c r="T3967"/>
      <c r="U3967"/>
      <c r="V3967" s="12"/>
      <c r="W3967" s="12"/>
      <c r="X3967" s="12"/>
      <c r="Y3967" s="12"/>
      <c r="AA3967" s="12"/>
      <c r="AB3967" s="12"/>
      <c r="AC3967" s="12"/>
      <c r="AD3967" s="12"/>
      <c r="AE3967" s="12"/>
      <c r="AF3967"/>
      <c r="AH3967"/>
      <c r="AI3967"/>
      <c r="AJ3967"/>
      <c r="AK3967"/>
      <c r="AL3967"/>
      <c r="AM3967"/>
      <c r="AN3967"/>
      <c r="AO3967"/>
      <c r="AP3967"/>
      <c r="AQ3967"/>
      <c r="AR3967"/>
      <c r="AS3967"/>
    </row>
    <row r="3968" spans="1:45" x14ac:dyDescent="0.25">
      <c r="A3968" s="110"/>
      <c r="B3968" s="110"/>
      <c r="R3968" s="82"/>
      <c r="S3968"/>
      <c r="T3968"/>
      <c r="U3968"/>
      <c r="V3968" s="12"/>
      <c r="W3968" s="12"/>
      <c r="X3968" s="12"/>
      <c r="Y3968" s="12"/>
      <c r="AA3968" s="12"/>
      <c r="AB3968" s="12"/>
      <c r="AC3968" s="12"/>
      <c r="AD3968" s="12"/>
      <c r="AE3968" s="12"/>
      <c r="AF3968"/>
      <c r="AH3968"/>
      <c r="AI3968"/>
      <c r="AJ3968"/>
      <c r="AK3968"/>
      <c r="AL3968"/>
      <c r="AM3968"/>
      <c r="AN3968"/>
      <c r="AO3968"/>
      <c r="AP3968"/>
      <c r="AQ3968"/>
      <c r="AR3968"/>
      <c r="AS3968"/>
    </row>
    <row r="3969" spans="1:45" x14ac:dyDescent="0.25">
      <c r="A3969" s="110"/>
      <c r="B3969" s="110"/>
      <c r="R3969" s="82"/>
      <c r="S3969"/>
      <c r="T3969"/>
      <c r="U3969"/>
      <c r="V3969" s="12"/>
      <c r="W3969" s="12"/>
      <c r="X3969" s="12"/>
      <c r="Y3969" s="12"/>
      <c r="AA3969" s="12"/>
      <c r="AB3969" s="12"/>
      <c r="AC3969" s="12"/>
      <c r="AD3969" s="12"/>
      <c r="AE3969" s="12"/>
      <c r="AF3969"/>
      <c r="AH3969"/>
      <c r="AI3969"/>
      <c r="AJ3969"/>
      <c r="AK3969"/>
      <c r="AL3969"/>
      <c r="AM3969"/>
      <c r="AN3969"/>
      <c r="AO3969"/>
      <c r="AP3969"/>
      <c r="AQ3969"/>
      <c r="AR3969"/>
      <c r="AS3969"/>
    </row>
    <row r="3970" spans="1:45" x14ac:dyDescent="0.25">
      <c r="A3970" s="110"/>
      <c r="B3970" s="110"/>
      <c r="R3970" s="82"/>
      <c r="S3970"/>
      <c r="T3970"/>
      <c r="U3970"/>
      <c r="V3970" s="12"/>
      <c r="W3970" s="12"/>
      <c r="X3970" s="12"/>
      <c r="Y3970" s="12"/>
      <c r="AA3970" s="12"/>
      <c r="AB3970" s="12"/>
      <c r="AC3970" s="12"/>
      <c r="AD3970" s="12"/>
      <c r="AE3970" s="12"/>
      <c r="AF3970"/>
      <c r="AH3970"/>
      <c r="AI3970"/>
      <c r="AJ3970"/>
      <c r="AK3970"/>
      <c r="AL3970"/>
      <c r="AM3970"/>
      <c r="AN3970"/>
      <c r="AO3970"/>
      <c r="AP3970"/>
      <c r="AQ3970"/>
      <c r="AR3970"/>
      <c r="AS3970"/>
    </row>
    <row r="3971" spans="1:45" x14ac:dyDescent="0.25">
      <c r="A3971" s="110"/>
      <c r="B3971" s="110"/>
      <c r="R3971" s="82"/>
      <c r="S3971"/>
      <c r="T3971"/>
      <c r="U3971"/>
      <c r="V3971" s="12"/>
      <c r="W3971" s="12"/>
      <c r="X3971" s="12"/>
      <c r="Y3971" s="12"/>
      <c r="AA3971" s="12"/>
      <c r="AB3971" s="12"/>
      <c r="AC3971" s="12"/>
      <c r="AD3971" s="12"/>
      <c r="AE3971" s="12"/>
      <c r="AF3971"/>
      <c r="AH3971"/>
      <c r="AI3971"/>
      <c r="AJ3971"/>
      <c r="AK3971"/>
      <c r="AL3971"/>
      <c r="AM3971"/>
      <c r="AN3971"/>
      <c r="AO3971"/>
      <c r="AP3971"/>
      <c r="AQ3971"/>
      <c r="AR3971"/>
      <c r="AS3971"/>
    </row>
    <row r="3972" spans="1:45" x14ac:dyDescent="0.25">
      <c r="A3972" s="110"/>
      <c r="B3972" s="110"/>
      <c r="R3972" s="82"/>
      <c r="S3972"/>
      <c r="T3972"/>
      <c r="U3972"/>
      <c r="V3972" s="12"/>
      <c r="W3972" s="12"/>
      <c r="X3972" s="12"/>
      <c r="Y3972" s="12"/>
      <c r="AA3972" s="12"/>
      <c r="AB3972" s="12"/>
      <c r="AC3972" s="12"/>
      <c r="AD3972" s="12"/>
      <c r="AE3972" s="12"/>
      <c r="AF3972"/>
      <c r="AH3972"/>
      <c r="AI3972"/>
      <c r="AJ3972"/>
      <c r="AK3972"/>
      <c r="AL3972"/>
      <c r="AM3972"/>
      <c r="AN3972"/>
      <c r="AO3972"/>
      <c r="AP3972"/>
      <c r="AQ3972"/>
      <c r="AR3972"/>
      <c r="AS3972"/>
    </row>
    <row r="3973" spans="1:45" x14ac:dyDescent="0.25">
      <c r="A3973" s="110"/>
      <c r="B3973" s="110"/>
      <c r="R3973" s="82"/>
      <c r="S3973"/>
      <c r="T3973"/>
      <c r="U3973"/>
      <c r="V3973" s="12"/>
      <c r="W3973" s="12"/>
      <c r="X3973" s="12"/>
      <c r="Y3973" s="12"/>
      <c r="AA3973" s="12"/>
      <c r="AB3973" s="12"/>
      <c r="AC3973" s="12"/>
      <c r="AD3973" s="12"/>
      <c r="AE3973" s="12"/>
      <c r="AF3973"/>
      <c r="AH3973"/>
      <c r="AI3973"/>
      <c r="AJ3973"/>
      <c r="AK3973"/>
      <c r="AL3973"/>
      <c r="AM3973"/>
      <c r="AN3973"/>
      <c r="AO3973"/>
      <c r="AP3973"/>
      <c r="AQ3973"/>
      <c r="AR3973"/>
      <c r="AS3973"/>
    </row>
    <row r="3974" spans="1:45" x14ac:dyDescent="0.25">
      <c r="A3974" s="110"/>
      <c r="B3974" s="110"/>
      <c r="R3974" s="82"/>
      <c r="S3974"/>
      <c r="T3974"/>
      <c r="U3974"/>
      <c r="V3974" s="12"/>
      <c r="W3974" s="12"/>
      <c r="X3974" s="12"/>
      <c r="Y3974" s="12"/>
      <c r="AA3974" s="12"/>
      <c r="AB3974" s="12"/>
      <c r="AC3974" s="12"/>
      <c r="AD3974" s="12"/>
      <c r="AE3974" s="12"/>
      <c r="AF3974"/>
      <c r="AH3974"/>
      <c r="AI3974"/>
      <c r="AJ3974"/>
      <c r="AK3974"/>
      <c r="AL3974"/>
      <c r="AM3974"/>
      <c r="AN3974"/>
      <c r="AO3974"/>
      <c r="AP3974"/>
      <c r="AQ3974"/>
      <c r="AR3974"/>
      <c r="AS3974"/>
    </row>
    <row r="3975" spans="1:45" x14ac:dyDescent="0.25">
      <c r="A3975" s="110"/>
      <c r="B3975" s="110"/>
      <c r="R3975" s="82"/>
      <c r="S3975"/>
      <c r="T3975"/>
      <c r="U3975"/>
      <c r="V3975" s="12"/>
      <c r="W3975" s="12"/>
      <c r="X3975" s="12"/>
      <c r="Y3975" s="12"/>
      <c r="AA3975" s="12"/>
      <c r="AB3975" s="12"/>
      <c r="AC3975" s="12"/>
      <c r="AD3975" s="12"/>
      <c r="AE3975" s="12"/>
      <c r="AF3975"/>
      <c r="AH3975"/>
      <c r="AI3975"/>
      <c r="AJ3975"/>
      <c r="AK3975"/>
      <c r="AL3975"/>
      <c r="AM3975"/>
      <c r="AN3975"/>
      <c r="AO3975"/>
      <c r="AP3975"/>
      <c r="AQ3975"/>
      <c r="AR3975"/>
      <c r="AS3975"/>
    </row>
    <row r="3976" spans="1:45" x14ac:dyDescent="0.25">
      <c r="A3976" s="110"/>
      <c r="B3976" s="110"/>
      <c r="R3976" s="82"/>
      <c r="S3976"/>
      <c r="T3976"/>
      <c r="U3976"/>
      <c r="V3976" s="12"/>
      <c r="W3976" s="12"/>
      <c r="X3976" s="12"/>
      <c r="Y3976" s="12"/>
      <c r="AA3976" s="12"/>
      <c r="AB3976" s="12"/>
      <c r="AC3976" s="12"/>
      <c r="AD3976" s="12"/>
      <c r="AE3976" s="12"/>
      <c r="AF3976"/>
      <c r="AH3976"/>
      <c r="AI3976"/>
      <c r="AJ3976"/>
      <c r="AK3976"/>
      <c r="AL3976"/>
      <c r="AM3976"/>
      <c r="AN3976"/>
      <c r="AO3976"/>
      <c r="AP3976"/>
      <c r="AQ3976"/>
      <c r="AR3976"/>
      <c r="AS3976"/>
    </row>
    <row r="3977" spans="1:45" x14ac:dyDescent="0.25">
      <c r="A3977" s="110"/>
      <c r="B3977" s="110"/>
      <c r="R3977" s="82"/>
      <c r="S3977"/>
      <c r="T3977"/>
      <c r="U3977"/>
      <c r="V3977" s="12"/>
      <c r="W3977" s="12"/>
      <c r="X3977" s="12"/>
      <c r="Y3977" s="12"/>
      <c r="AA3977" s="12"/>
      <c r="AB3977" s="12"/>
      <c r="AC3977" s="12"/>
      <c r="AD3977" s="12"/>
      <c r="AE3977" s="12"/>
      <c r="AF3977"/>
      <c r="AH3977"/>
      <c r="AI3977"/>
      <c r="AJ3977"/>
      <c r="AK3977"/>
      <c r="AL3977"/>
      <c r="AM3977"/>
      <c r="AN3977"/>
      <c r="AO3977"/>
      <c r="AP3977"/>
      <c r="AQ3977"/>
      <c r="AR3977"/>
      <c r="AS3977"/>
    </row>
    <row r="3978" spans="1:45" x14ac:dyDescent="0.25">
      <c r="A3978" s="110"/>
      <c r="B3978" s="110"/>
      <c r="R3978" s="82"/>
      <c r="S3978"/>
      <c r="T3978"/>
      <c r="U3978"/>
      <c r="V3978" s="12"/>
      <c r="W3978" s="12"/>
      <c r="X3978" s="12"/>
      <c r="Y3978" s="12"/>
      <c r="AA3978" s="12"/>
      <c r="AB3978" s="12"/>
      <c r="AC3978" s="12"/>
      <c r="AD3978" s="12"/>
      <c r="AE3978" s="12"/>
      <c r="AF3978"/>
      <c r="AH3978"/>
      <c r="AI3978"/>
      <c r="AJ3978"/>
      <c r="AK3978"/>
      <c r="AL3978"/>
      <c r="AM3978"/>
      <c r="AN3978"/>
      <c r="AO3978"/>
      <c r="AP3978"/>
      <c r="AQ3978"/>
      <c r="AR3978"/>
      <c r="AS3978"/>
    </row>
    <row r="3979" spans="1:45" x14ac:dyDescent="0.25">
      <c r="A3979" s="110"/>
      <c r="B3979" s="110"/>
      <c r="R3979" s="82"/>
      <c r="S3979"/>
      <c r="T3979"/>
      <c r="U3979"/>
      <c r="V3979" s="12"/>
      <c r="W3979" s="12"/>
      <c r="X3979" s="12"/>
      <c r="Y3979" s="12"/>
      <c r="AA3979" s="12"/>
      <c r="AB3979" s="12"/>
      <c r="AC3979" s="12"/>
      <c r="AD3979" s="12"/>
      <c r="AE3979" s="12"/>
      <c r="AF3979"/>
      <c r="AH3979"/>
      <c r="AI3979"/>
      <c r="AJ3979"/>
      <c r="AK3979"/>
      <c r="AL3979"/>
      <c r="AM3979"/>
      <c r="AN3979"/>
      <c r="AO3979"/>
      <c r="AP3979"/>
      <c r="AQ3979"/>
      <c r="AR3979"/>
      <c r="AS3979"/>
    </row>
    <row r="3980" spans="1:45" x14ac:dyDescent="0.25">
      <c r="A3980" s="110"/>
      <c r="B3980" s="110"/>
      <c r="R3980" s="82"/>
      <c r="S3980"/>
      <c r="T3980"/>
      <c r="U3980"/>
      <c r="V3980" s="12"/>
      <c r="W3980" s="12"/>
      <c r="X3980" s="12"/>
      <c r="Y3980" s="12"/>
      <c r="AA3980" s="12"/>
      <c r="AB3980" s="12"/>
      <c r="AC3980" s="12"/>
      <c r="AD3980" s="12"/>
      <c r="AE3980" s="12"/>
      <c r="AF3980"/>
      <c r="AH3980"/>
      <c r="AI3980"/>
      <c r="AJ3980"/>
      <c r="AK3980"/>
      <c r="AL3980"/>
      <c r="AM3980"/>
      <c r="AN3980"/>
      <c r="AO3980"/>
      <c r="AP3980"/>
      <c r="AQ3980"/>
      <c r="AR3980"/>
      <c r="AS3980"/>
    </row>
    <row r="3981" spans="1:45" x14ac:dyDescent="0.25">
      <c r="A3981" s="110"/>
      <c r="B3981" s="110"/>
      <c r="R3981" s="82"/>
      <c r="S3981"/>
      <c r="T3981"/>
      <c r="U3981"/>
      <c r="V3981" s="12"/>
      <c r="W3981" s="12"/>
      <c r="X3981" s="12"/>
      <c r="Y3981" s="12"/>
      <c r="AA3981" s="12"/>
      <c r="AB3981" s="12"/>
      <c r="AC3981" s="12"/>
      <c r="AD3981" s="12"/>
      <c r="AE3981" s="12"/>
      <c r="AF3981"/>
      <c r="AH3981"/>
      <c r="AI3981"/>
      <c r="AJ3981"/>
      <c r="AK3981"/>
      <c r="AL3981"/>
      <c r="AM3981"/>
      <c r="AN3981"/>
      <c r="AO3981"/>
      <c r="AP3981"/>
      <c r="AQ3981"/>
      <c r="AR3981"/>
      <c r="AS3981"/>
    </row>
    <row r="3982" spans="1:45" x14ac:dyDescent="0.25">
      <c r="A3982" s="110"/>
      <c r="B3982" s="110"/>
      <c r="R3982" s="82"/>
      <c r="S3982"/>
      <c r="T3982"/>
      <c r="U3982"/>
      <c r="V3982" s="12"/>
      <c r="W3982" s="12"/>
      <c r="X3982" s="12"/>
      <c r="Y3982" s="12"/>
      <c r="AA3982" s="12"/>
      <c r="AB3982" s="12"/>
      <c r="AC3982" s="12"/>
      <c r="AD3982" s="12"/>
      <c r="AE3982" s="12"/>
      <c r="AF3982"/>
      <c r="AH3982"/>
      <c r="AI3982"/>
      <c r="AJ3982"/>
      <c r="AK3982"/>
      <c r="AL3982"/>
      <c r="AM3982"/>
      <c r="AN3982"/>
      <c r="AO3982"/>
      <c r="AP3982"/>
      <c r="AQ3982"/>
      <c r="AR3982"/>
      <c r="AS3982"/>
    </row>
    <row r="3983" spans="1:45" x14ac:dyDescent="0.25">
      <c r="A3983" s="110"/>
      <c r="B3983" s="110"/>
      <c r="R3983" s="82"/>
      <c r="S3983"/>
      <c r="T3983"/>
      <c r="U3983"/>
      <c r="V3983" s="12"/>
      <c r="W3983" s="12"/>
      <c r="X3983" s="12"/>
      <c r="Y3983" s="12"/>
      <c r="AA3983" s="12"/>
      <c r="AB3983" s="12"/>
      <c r="AC3983" s="12"/>
      <c r="AD3983" s="12"/>
      <c r="AE3983" s="12"/>
      <c r="AF3983"/>
      <c r="AH3983"/>
      <c r="AI3983"/>
      <c r="AJ3983"/>
      <c r="AK3983"/>
      <c r="AL3983"/>
      <c r="AM3983"/>
      <c r="AN3983"/>
      <c r="AO3983"/>
      <c r="AP3983"/>
      <c r="AQ3983"/>
      <c r="AR3983"/>
      <c r="AS3983"/>
    </row>
    <row r="3984" spans="1:45" x14ac:dyDescent="0.25">
      <c r="A3984" s="110"/>
      <c r="B3984" s="110"/>
      <c r="R3984" s="82"/>
      <c r="S3984"/>
      <c r="T3984"/>
      <c r="U3984"/>
      <c r="V3984" s="12"/>
      <c r="W3984" s="12"/>
      <c r="X3984" s="12"/>
      <c r="Y3984" s="12"/>
      <c r="AA3984" s="12"/>
      <c r="AB3984" s="12"/>
      <c r="AC3984" s="12"/>
      <c r="AD3984" s="12"/>
      <c r="AE3984" s="12"/>
      <c r="AF3984"/>
      <c r="AH3984"/>
      <c r="AI3984"/>
      <c r="AJ3984"/>
      <c r="AK3984"/>
      <c r="AL3984"/>
      <c r="AM3984"/>
      <c r="AN3984"/>
      <c r="AO3984"/>
      <c r="AP3984"/>
      <c r="AQ3984"/>
      <c r="AR3984"/>
      <c r="AS3984"/>
    </row>
    <row r="3985" spans="1:45" x14ac:dyDescent="0.25">
      <c r="A3985" s="110"/>
      <c r="B3985" s="110"/>
      <c r="R3985" s="82"/>
      <c r="S3985"/>
      <c r="T3985"/>
      <c r="U3985"/>
      <c r="V3985" s="12"/>
      <c r="W3985" s="12"/>
      <c r="X3985" s="12"/>
      <c r="Y3985" s="12"/>
      <c r="AA3985" s="12"/>
      <c r="AB3985" s="12"/>
      <c r="AC3985" s="12"/>
      <c r="AD3985" s="12"/>
      <c r="AE3985" s="12"/>
      <c r="AF3985"/>
      <c r="AH3985"/>
      <c r="AI3985"/>
      <c r="AJ3985"/>
      <c r="AK3985"/>
      <c r="AL3985"/>
      <c r="AM3985"/>
      <c r="AN3985"/>
      <c r="AO3985"/>
      <c r="AP3985"/>
      <c r="AQ3985"/>
      <c r="AR3985"/>
      <c r="AS3985"/>
    </row>
    <row r="3986" spans="1:45" x14ac:dyDescent="0.25">
      <c r="A3986" s="110"/>
      <c r="B3986" s="110"/>
      <c r="R3986" s="82"/>
      <c r="S3986"/>
      <c r="T3986"/>
      <c r="U3986"/>
      <c r="V3986" s="12"/>
      <c r="W3986" s="12"/>
      <c r="X3986" s="12"/>
      <c r="Y3986" s="12"/>
      <c r="AA3986" s="12"/>
      <c r="AB3986" s="12"/>
      <c r="AC3986" s="12"/>
      <c r="AD3986" s="12"/>
      <c r="AE3986" s="12"/>
      <c r="AF3986"/>
      <c r="AH3986"/>
      <c r="AI3986"/>
      <c r="AJ3986"/>
      <c r="AK3986"/>
      <c r="AL3986"/>
      <c r="AM3986"/>
      <c r="AN3986"/>
      <c r="AO3986"/>
      <c r="AP3986"/>
      <c r="AQ3986"/>
      <c r="AR3986"/>
      <c r="AS3986"/>
    </row>
    <row r="3987" spans="1:45" x14ac:dyDescent="0.25">
      <c r="A3987" s="110"/>
      <c r="B3987" s="110"/>
      <c r="R3987" s="82"/>
      <c r="S3987"/>
      <c r="T3987"/>
      <c r="U3987"/>
      <c r="V3987" s="12"/>
      <c r="W3987" s="12"/>
      <c r="X3987" s="12"/>
      <c r="Y3987" s="12"/>
      <c r="AA3987" s="12"/>
      <c r="AB3987" s="12"/>
      <c r="AC3987" s="12"/>
      <c r="AD3987" s="12"/>
      <c r="AE3987" s="12"/>
      <c r="AF3987"/>
      <c r="AH3987"/>
      <c r="AI3987"/>
      <c r="AJ3987"/>
      <c r="AK3987"/>
      <c r="AL3987"/>
      <c r="AM3987"/>
      <c r="AN3987"/>
      <c r="AO3987"/>
      <c r="AP3987"/>
      <c r="AQ3987"/>
      <c r="AR3987"/>
      <c r="AS3987"/>
    </row>
    <row r="3988" spans="1:45" x14ac:dyDescent="0.25">
      <c r="A3988" s="110"/>
      <c r="B3988" s="110"/>
      <c r="R3988" s="82"/>
      <c r="S3988"/>
      <c r="T3988"/>
      <c r="U3988"/>
      <c r="V3988" s="12"/>
      <c r="W3988" s="12"/>
      <c r="X3988" s="12"/>
      <c r="Y3988" s="12"/>
      <c r="AA3988" s="12"/>
      <c r="AB3988" s="12"/>
      <c r="AC3988" s="12"/>
      <c r="AD3988" s="12"/>
      <c r="AE3988" s="12"/>
      <c r="AF3988"/>
      <c r="AH3988"/>
      <c r="AI3988"/>
      <c r="AJ3988"/>
      <c r="AK3988"/>
      <c r="AL3988"/>
      <c r="AM3988"/>
      <c r="AN3988"/>
      <c r="AO3988"/>
      <c r="AP3988"/>
      <c r="AQ3988"/>
      <c r="AR3988"/>
      <c r="AS3988"/>
    </row>
    <row r="3989" spans="1:45" x14ac:dyDescent="0.25">
      <c r="A3989" s="110"/>
      <c r="B3989" s="110"/>
      <c r="R3989" s="82"/>
      <c r="S3989"/>
      <c r="T3989"/>
      <c r="U3989"/>
      <c r="V3989" s="12"/>
      <c r="W3989" s="12"/>
      <c r="X3989" s="12"/>
      <c r="Y3989" s="12"/>
      <c r="AA3989" s="12"/>
      <c r="AB3989" s="12"/>
      <c r="AC3989" s="12"/>
      <c r="AD3989" s="12"/>
      <c r="AE3989" s="12"/>
      <c r="AF3989"/>
      <c r="AH3989"/>
      <c r="AI3989"/>
      <c r="AJ3989"/>
      <c r="AK3989"/>
      <c r="AL3989"/>
      <c r="AM3989"/>
      <c r="AN3989"/>
      <c r="AO3989"/>
      <c r="AP3989"/>
      <c r="AQ3989"/>
      <c r="AR3989"/>
      <c r="AS3989"/>
    </row>
    <row r="3990" spans="1:45" x14ac:dyDescent="0.25">
      <c r="A3990" s="110"/>
      <c r="B3990" s="110"/>
      <c r="R3990" s="82"/>
      <c r="S3990"/>
      <c r="T3990"/>
      <c r="U3990"/>
      <c r="V3990" s="12"/>
      <c r="W3990" s="12"/>
      <c r="X3990" s="12"/>
      <c r="Y3990" s="12"/>
      <c r="AA3990" s="12"/>
      <c r="AB3990" s="12"/>
      <c r="AC3990" s="12"/>
      <c r="AD3990" s="12"/>
      <c r="AE3990" s="12"/>
      <c r="AF3990"/>
      <c r="AH3990"/>
      <c r="AI3990"/>
      <c r="AJ3990"/>
      <c r="AK3990"/>
      <c r="AL3990"/>
      <c r="AM3990"/>
      <c r="AN3990"/>
      <c r="AO3990"/>
      <c r="AP3990"/>
      <c r="AQ3990"/>
      <c r="AR3990"/>
      <c r="AS3990"/>
    </row>
    <row r="3991" spans="1:45" x14ac:dyDescent="0.25">
      <c r="A3991" s="110"/>
      <c r="B3991" s="110"/>
      <c r="R3991" s="82"/>
      <c r="S3991"/>
      <c r="T3991"/>
      <c r="U3991"/>
      <c r="V3991" s="12"/>
      <c r="W3991" s="12"/>
      <c r="X3991" s="12"/>
      <c r="Y3991" s="12"/>
      <c r="AA3991" s="12"/>
      <c r="AB3991" s="12"/>
      <c r="AC3991" s="12"/>
      <c r="AD3991" s="12"/>
      <c r="AE3991" s="12"/>
      <c r="AF3991"/>
      <c r="AH3991"/>
      <c r="AI3991"/>
      <c r="AJ3991"/>
      <c r="AK3991"/>
      <c r="AL3991"/>
      <c r="AM3991"/>
      <c r="AN3991"/>
      <c r="AO3991"/>
      <c r="AP3991"/>
      <c r="AQ3991"/>
      <c r="AR3991"/>
      <c r="AS3991"/>
    </row>
    <row r="3992" spans="1:45" x14ac:dyDescent="0.25">
      <c r="A3992" s="110"/>
      <c r="B3992" s="110"/>
      <c r="R3992" s="82"/>
      <c r="S3992"/>
      <c r="T3992"/>
      <c r="U3992"/>
      <c r="V3992" s="12"/>
      <c r="W3992" s="12"/>
      <c r="X3992" s="12"/>
      <c r="Y3992" s="12"/>
      <c r="AA3992" s="12"/>
      <c r="AB3992" s="12"/>
      <c r="AC3992" s="12"/>
      <c r="AD3992" s="12"/>
      <c r="AE3992" s="12"/>
      <c r="AF3992"/>
      <c r="AH3992"/>
      <c r="AI3992"/>
      <c r="AJ3992"/>
      <c r="AK3992"/>
      <c r="AL3992"/>
      <c r="AM3992"/>
      <c r="AN3992"/>
      <c r="AO3992"/>
      <c r="AP3992"/>
      <c r="AQ3992"/>
      <c r="AR3992"/>
      <c r="AS3992"/>
    </row>
    <row r="3993" spans="1:45" x14ac:dyDescent="0.25">
      <c r="A3993" s="110"/>
      <c r="B3993" s="110"/>
      <c r="R3993" s="82"/>
      <c r="S3993"/>
      <c r="T3993"/>
      <c r="U3993"/>
      <c r="V3993" s="12"/>
      <c r="W3993" s="12"/>
      <c r="X3993" s="12"/>
      <c r="Y3993" s="12"/>
      <c r="AA3993" s="12"/>
      <c r="AB3993" s="12"/>
      <c r="AC3993" s="12"/>
      <c r="AD3993" s="12"/>
      <c r="AE3993" s="12"/>
      <c r="AF3993"/>
      <c r="AH3993"/>
      <c r="AI3993"/>
      <c r="AJ3993"/>
      <c r="AK3993"/>
      <c r="AL3993"/>
      <c r="AM3993"/>
      <c r="AN3993"/>
      <c r="AO3993"/>
      <c r="AP3993"/>
      <c r="AQ3993"/>
      <c r="AR3993"/>
      <c r="AS3993"/>
    </row>
    <row r="3994" spans="1:45" x14ac:dyDescent="0.25">
      <c r="A3994" s="110"/>
      <c r="B3994" s="110"/>
      <c r="R3994" s="82"/>
      <c r="S3994"/>
      <c r="T3994"/>
      <c r="U3994"/>
      <c r="V3994" s="12"/>
      <c r="W3994" s="12"/>
      <c r="X3994" s="12"/>
      <c r="Y3994" s="12"/>
      <c r="AA3994" s="12"/>
      <c r="AB3994" s="12"/>
      <c r="AC3994" s="12"/>
      <c r="AD3994" s="12"/>
      <c r="AE3994" s="12"/>
      <c r="AF3994"/>
      <c r="AH3994"/>
      <c r="AI3994"/>
      <c r="AJ3994"/>
      <c r="AK3994"/>
      <c r="AL3994"/>
      <c r="AM3994"/>
      <c r="AN3994"/>
      <c r="AO3994"/>
      <c r="AP3994"/>
      <c r="AQ3994"/>
      <c r="AR3994"/>
      <c r="AS3994"/>
    </row>
    <row r="3995" spans="1:45" x14ac:dyDescent="0.25">
      <c r="A3995" s="110"/>
      <c r="B3995" s="110"/>
      <c r="R3995" s="82"/>
      <c r="S3995"/>
      <c r="T3995"/>
      <c r="U3995"/>
      <c r="V3995" s="12"/>
      <c r="W3995" s="12"/>
      <c r="X3995" s="12"/>
      <c r="Y3995" s="12"/>
      <c r="AA3995" s="12"/>
      <c r="AB3995" s="12"/>
      <c r="AC3995" s="12"/>
      <c r="AD3995" s="12"/>
      <c r="AE3995" s="12"/>
      <c r="AF3995"/>
      <c r="AH3995"/>
      <c r="AI3995"/>
      <c r="AJ3995"/>
      <c r="AK3995"/>
      <c r="AL3995"/>
      <c r="AM3995"/>
      <c r="AN3995"/>
      <c r="AO3995"/>
      <c r="AP3995"/>
      <c r="AQ3995"/>
      <c r="AR3995"/>
      <c r="AS3995"/>
    </row>
    <row r="3996" spans="1:45" x14ac:dyDescent="0.25">
      <c r="A3996" s="110"/>
      <c r="B3996" s="110"/>
      <c r="R3996" s="82"/>
      <c r="S3996"/>
      <c r="T3996"/>
      <c r="U3996"/>
      <c r="V3996" s="12"/>
      <c r="W3996" s="12"/>
      <c r="X3996" s="12"/>
      <c r="Y3996" s="12"/>
      <c r="AA3996" s="12"/>
      <c r="AB3996" s="12"/>
      <c r="AC3996" s="12"/>
      <c r="AD3996" s="12"/>
      <c r="AE3996" s="12"/>
      <c r="AF3996"/>
      <c r="AH3996"/>
      <c r="AI3996"/>
      <c r="AJ3996"/>
      <c r="AK3996"/>
      <c r="AL3996"/>
      <c r="AM3996"/>
      <c r="AN3996"/>
      <c r="AO3996"/>
      <c r="AP3996"/>
      <c r="AQ3996"/>
      <c r="AR3996"/>
      <c r="AS3996"/>
    </row>
    <row r="3997" spans="1:45" x14ac:dyDescent="0.25">
      <c r="A3997" s="110"/>
      <c r="B3997" s="110"/>
      <c r="R3997" s="82"/>
      <c r="S3997"/>
      <c r="T3997"/>
      <c r="U3997"/>
      <c r="V3997" s="12"/>
      <c r="W3997" s="12"/>
      <c r="X3997" s="12"/>
      <c r="Y3997" s="12"/>
      <c r="AA3997" s="12"/>
      <c r="AB3997" s="12"/>
      <c r="AC3997" s="12"/>
      <c r="AD3997" s="12"/>
      <c r="AE3997" s="12"/>
      <c r="AF3997"/>
      <c r="AH3997"/>
      <c r="AI3997"/>
      <c r="AJ3997"/>
      <c r="AK3997"/>
      <c r="AL3997"/>
      <c r="AM3997"/>
      <c r="AN3997"/>
      <c r="AO3997"/>
      <c r="AP3997"/>
      <c r="AQ3997"/>
      <c r="AR3997"/>
      <c r="AS3997"/>
    </row>
    <row r="3998" spans="1:45" x14ac:dyDescent="0.25">
      <c r="A3998" s="110"/>
      <c r="B3998" s="110"/>
      <c r="R3998" s="82"/>
      <c r="S3998"/>
      <c r="T3998"/>
      <c r="U3998"/>
      <c r="V3998" s="12"/>
      <c r="W3998" s="12"/>
      <c r="X3998" s="12"/>
      <c r="Y3998" s="12"/>
      <c r="AA3998" s="12"/>
      <c r="AB3998" s="12"/>
      <c r="AC3998" s="12"/>
      <c r="AD3998" s="12"/>
      <c r="AE3998" s="12"/>
      <c r="AF3998"/>
      <c r="AH3998"/>
      <c r="AI3998"/>
      <c r="AJ3998"/>
      <c r="AK3998"/>
      <c r="AL3998"/>
      <c r="AM3998"/>
      <c r="AN3998"/>
      <c r="AO3998"/>
      <c r="AP3998"/>
      <c r="AQ3998"/>
      <c r="AR3998"/>
      <c r="AS3998"/>
    </row>
    <row r="3999" spans="1:45" x14ac:dyDescent="0.25">
      <c r="A3999" s="110"/>
      <c r="B3999" s="110"/>
      <c r="R3999" s="82"/>
      <c r="S3999"/>
      <c r="T3999"/>
      <c r="U3999"/>
      <c r="V3999" s="12"/>
      <c r="W3999" s="12"/>
      <c r="X3999" s="12"/>
      <c r="Y3999" s="12"/>
      <c r="AA3999" s="12"/>
      <c r="AB3999" s="12"/>
      <c r="AC3999" s="12"/>
      <c r="AD3999" s="12"/>
      <c r="AE3999" s="12"/>
      <c r="AF3999"/>
      <c r="AH3999"/>
      <c r="AI3999"/>
      <c r="AJ3999"/>
      <c r="AK3999"/>
      <c r="AL3999"/>
      <c r="AM3999"/>
      <c r="AN3999"/>
      <c r="AO3999"/>
      <c r="AP3999"/>
      <c r="AQ3999"/>
      <c r="AR3999"/>
      <c r="AS3999"/>
    </row>
    <row r="4000" spans="1:45" x14ac:dyDescent="0.25">
      <c r="A4000" s="110"/>
      <c r="B4000" s="110"/>
      <c r="R4000" s="82"/>
      <c r="S4000"/>
      <c r="T4000"/>
      <c r="U4000"/>
      <c r="V4000" s="12"/>
      <c r="W4000" s="12"/>
      <c r="X4000" s="12"/>
      <c r="Y4000" s="12"/>
      <c r="AA4000" s="12"/>
      <c r="AB4000" s="12"/>
      <c r="AC4000" s="12"/>
      <c r="AD4000" s="12"/>
      <c r="AE4000" s="12"/>
      <c r="AF4000"/>
      <c r="AH4000"/>
      <c r="AI4000"/>
      <c r="AJ4000"/>
      <c r="AK4000"/>
      <c r="AL4000"/>
      <c r="AM4000"/>
      <c r="AN4000"/>
      <c r="AO4000"/>
      <c r="AP4000"/>
      <c r="AQ4000"/>
      <c r="AR4000"/>
      <c r="AS4000"/>
    </row>
    <row r="4001" spans="1:45" x14ac:dyDescent="0.25">
      <c r="A4001" s="110"/>
      <c r="B4001" s="110"/>
      <c r="R4001" s="82"/>
      <c r="S4001"/>
      <c r="T4001"/>
      <c r="U4001"/>
      <c r="V4001" s="12"/>
      <c r="W4001" s="12"/>
      <c r="X4001" s="12"/>
      <c r="Y4001" s="12"/>
      <c r="AA4001" s="12"/>
      <c r="AB4001" s="12"/>
      <c r="AC4001" s="12"/>
      <c r="AD4001" s="12"/>
      <c r="AE4001" s="12"/>
      <c r="AF4001"/>
      <c r="AH4001"/>
      <c r="AI4001"/>
      <c r="AJ4001"/>
      <c r="AK4001"/>
      <c r="AL4001"/>
      <c r="AM4001"/>
      <c r="AN4001"/>
      <c r="AO4001"/>
      <c r="AP4001"/>
      <c r="AQ4001"/>
      <c r="AR4001"/>
      <c r="AS4001"/>
    </row>
    <row r="4002" spans="1:45" x14ac:dyDescent="0.25">
      <c r="A4002" s="110"/>
      <c r="B4002" s="110"/>
      <c r="R4002" s="82"/>
      <c r="S4002"/>
      <c r="T4002"/>
      <c r="U4002"/>
      <c r="V4002" s="12"/>
      <c r="W4002" s="12"/>
      <c r="X4002" s="12"/>
      <c r="Y4002" s="12"/>
      <c r="AA4002" s="12"/>
      <c r="AB4002" s="12"/>
      <c r="AC4002" s="12"/>
      <c r="AD4002" s="12"/>
      <c r="AE4002" s="12"/>
      <c r="AF4002"/>
      <c r="AH4002"/>
      <c r="AI4002"/>
      <c r="AJ4002"/>
      <c r="AK4002"/>
      <c r="AL4002"/>
      <c r="AM4002"/>
      <c r="AN4002"/>
      <c r="AO4002"/>
      <c r="AP4002"/>
      <c r="AQ4002"/>
      <c r="AR4002"/>
      <c r="AS4002"/>
    </row>
    <row r="4003" spans="1:45" x14ac:dyDescent="0.25">
      <c r="A4003" s="110"/>
      <c r="B4003" s="110"/>
      <c r="R4003" s="82"/>
      <c r="S4003"/>
      <c r="T4003"/>
      <c r="U4003"/>
      <c r="V4003" s="12"/>
      <c r="W4003" s="12"/>
      <c r="X4003" s="12"/>
      <c r="Y4003" s="12"/>
      <c r="AA4003" s="12"/>
      <c r="AB4003" s="12"/>
      <c r="AC4003" s="12"/>
      <c r="AD4003" s="12"/>
      <c r="AE4003" s="12"/>
      <c r="AF4003"/>
      <c r="AH4003"/>
      <c r="AI4003"/>
      <c r="AJ4003"/>
      <c r="AK4003"/>
      <c r="AL4003"/>
      <c r="AM4003"/>
      <c r="AN4003"/>
      <c r="AO4003"/>
      <c r="AP4003"/>
      <c r="AQ4003"/>
      <c r="AR4003"/>
      <c r="AS4003"/>
    </row>
    <row r="4004" spans="1:45" x14ac:dyDescent="0.25">
      <c r="A4004" s="110"/>
      <c r="B4004" s="110"/>
      <c r="R4004" s="82"/>
      <c r="S4004"/>
      <c r="T4004"/>
      <c r="U4004"/>
      <c r="V4004" s="12"/>
      <c r="W4004" s="12"/>
      <c r="X4004" s="12"/>
      <c r="Y4004" s="12"/>
      <c r="AA4004" s="12"/>
      <c r="AB4004" s="12"/>
      <c r="AC4004" s="12"/>
      <c r="AD4004" s="12"/>
      <c r="AE4004" s="12"/>
      <c r="AF4004"/>
      <c r="AH4004"/>
      <c r="AI4004"/>
      <c r="AJ4004"/>
      <c r="AK4004"/>
      <c r="AL4004"/>
      <c r="AM4004"/>
      <c r="AN4004"/>
      <c r="AO4004"/>
      <c r="AP4004"/>
      <c r="AQ4004"/>
      <c r="AR4004"/>
      <c r="AS4004"/>
    </row>
    <row r="4005" spans="1:45" x14ac:dyDescent="0.25">
      <c r="A4005" s="110"/>
      <c r="B4005" s="110"/>
      <c r="R4005" s="82"/>
      <c r="S4005"/>
      <c r="T4005"/>
      <c r="U4005"/>
      <c r="V4005" s="12"/>
      <c r="W4005" s="12"/>
      <c r="X4005" s="12"/>
      <c r="Y4005" s="12"/>
      <c r="AA4005" s="12"/>
      <c r="AB4005" s="12"/>
      <c r="AC4005" s="12"/>
      <c r="AD4005" s="12"/>
      <c r="AE4005" s="12"/>
      <c r="AF4005"/>
      <c r="AH4005"/>
      <c r="AI4005"/>
      <c r="AJ4005"/>
      <c r="AK4005"/>
      <c r="AL4005"/>
      <c r="AM4005"/>
      <c r="AN4005"/>
      <c r="AO4005"/>
      <c r="AP4005"/>
      <c r="AQ4005"/>
      <c r="AR4005"/>
      <c r="AS4005"/>
    </row>
    <row r="4006" spans="1:45" x14ac:dyDescent="0.25">
      <c r="A4006" s="110"/>
      <c r="B4006" s="110"/>
      <c r="R4006" s="82"/>
      <c r="S4006"/>
      <c r="T4006"/>
      <c r="U4006"/>
      <c r="V4006" s="12"/>
      <c r="W4006" s="12"/>
      <c r="X4006" s="12"/>
      <c r="Y4006" s="12"/>
      <c r="AA4006" s="12"/>
      <c r="AB4006" s="12"/>
      <c r="AC4006" s="12"/>
      <c r="AD4006" s="12"/>
      <c r="AE4006" s="12"/>
      <c r="AF4006"/>
      <c r="AH4006"/>
      <c r="AI4006"/>
      <c r="AJ4006"/>
      <c r="AK4006"/>
      <c r="AL4006"/>
      <c r="AM4006"/>
      <c r="AN4006"/>
      <c r="AO4006"/>
      <c r="AP4006"/>
      <c r="AQ4006"/>
      <c r="AR4006"/>
      <c r="AS4006"/>
    </row>
    <row r="4007" spans="1:45" x14ac:dyDescent="0.25">
      <c r="A4007" s="110"/>
      <c r="B4007" s="110"/>
      <c r="R4007" s="82"/>
      <c r="S4007"/>
      <c r="T4007"/>
      <c r="U4007"/>
      <c r="V4007" s="12"/>
      <c r="W4007" s="12"/>
      <c r="X4007" s="12"/>
      <c r="Y4007" s="12"/>
      <c r="AA4007" s="12"/>
      <c r="AB4007" s="12"/>
      <c r="AC4007" s="12"/>
      <c r="AD4007" s="12"/>
      <c r="AE4007" s="12"/>
      <c r="AF4007"/>
      <c r="AH4007"/>
      <c r="AI4007"/>
      <c r="AJ4007"/>
      <c r="AK4007"/>
      <c r="AL4007"/>
      <c r="AM4007"/>
      <c r="AN4007"/>
      <c r="AO4007"/>
      <c r="AP4007"/>
      <c r="AQ4007"/>
      <c r="AR4007"/>
      <c r="AS4007"/>
    </row>
    <row r="4008" spans="1:45" x14ac:dyDescent="0.25">
      <c r="A4008" s="110"/>
      <c r="B4008" s="110"/>
      <c r="R4008" s="82"/>
      <c r="S4008"/>
      <c r="T4008"/>
      <c r="U4008"/>
      <c r="V4008" s="12"/>
      <c r="W4008" s="12"/>
      <c r="X4008" s="12"/>
      <c r="Y4008" s="12"/>
      <c r="AA4008" s="12"/>
      <c r="AB4008" s="12"/>
      <c r="AC4008" s="12"/>
      <c r="AD4008" s="12"/>
      <c r="AE4008" s="12"/>
      <c r="AF4008"/>
      <c r="AH4008"/>
      <c r="AI4008"/>
      <c r="AJ4008"/>
      <c r="AK4008"/>
      <c r="AL4008"/>
      <c r="AM4008"/>
      <c r="AN4008"/>
      <c r="AO4008"/>
      <c r="AP4008"/>
      <c r="AQ4008"/>
      <c r="AR4008"/>
      <c r="AS4008"/>
    </row>
    <row r="4009" spans="1:45" x14ac:dyDescent="0.25">
      <c r="A4009" s="110"/>
      <c r="B4009" s="110"/>
      <c r="R4009" s="82"/>
      <c r="S4009"/>
      <c r="T4009"/>
      <c r="U4009"/>
      <c r="V4009" s="12"/>
      <c r="W4009" s="12"/>
      <c r="X4009" s="12"/>
      <c r="Y4009" s="12"/>
      <c r="AA4009" s="12"/>
      <c r="AB4009" s="12"/>
      <c r="AC4009" s="12"/>
      <c r="AD4009" s="12"/>
      <c r="AE4009" s="12"/>
      <c r="AF4009"/>
      <c r="AH4009"/>
      <c r="AI4009"/>
      <c r="AJ4009"/>
      <c r="AK4009"/>
      <c r="AL4009"/>
      <c r="AM4009"/>
      <c r="AN4009"/>
      <c r="AO4009"/>
      <c r="AP4009"/>
      <c r="AQ4009"/>
      <c r="AR4009"/>
      <c r="AS4009"/>
    </row>
    <row r="4010" spans="1:45" x14ac:dyDescent="0.25">
      <c r="A4010" s="110"/>
      <c r="B4010" s="110"/>
      <c r="R4010" s="82"/>
      <c r="S4010"/>
      <c r="T4010"/>
      <c r="U4010"/>
      <c r="V4010" s="12"/>
      <c r="W4010" s="12"/>
      <c r="X4010" s="12"/>
      <c r="Y4010" s="12"/>
      <c r="AA4010" s="12"/>
      <c r="AB4010" s="12"/>
      <c r="AC4010" s="12"/>
      <c r="AD4010" s="12"/>
      <c r="AE4010" s="12"/>
      <c r="AF4010"/>
      <c r="AH4010"/>
      <c r="AI4010"/>
      <c r="AJ4010"/>
      <c r="AK4010"/>
      <c r="AL4010"/>
      <c r="AM4010"/>
      <c r="AN4010"/>
      <c r="AO4010"/>
      <c r="AP4010"/>
      <c r="AQ4010"/>
      <c r="AR4010"/>
      <c r="AS4010"/>
    </row>
    <row r="4011" spans="1:45" x14ac:dyDescent="0.25">
      <c r="A4011" s="110"/>
      <c r="B4011" s="110"/>
      <c r="R4011" s="82"/>
      <c r="S4011"/>
      <c r="T4011"/>
      <c r="U4011"/>
      <c r="V4011" s="12"/>
      <c r="W4011" s="12"/>
      <c r="X4011" s="12"/>
      <c r="Y4011" s="12"/>
      <c r="AA4011" s="12"/>
      <c r="AB4011" s="12"/>
      <c r="AC4011" s="12"/>
      <c r="AD4011" s="12"/>
      <c r="AE4011" s="12"/>
      <c r="AF4011"/>
      <c r="AH4011"/>
      <c r="AI4011"/>
      <c r="AJ4011"/>
      <c r="AK4011"/>
      <c r="AL4011"/>
      <c r="AM4011"/>
      <c r="AN4011"/>
      <c r="AO4011"/>
      <c r="AP4011"/>
      <c r="AQ4011"/>
      <c r="AR4011"/>
      <c r="AS4011"/>
    </row>
    <row r="4012" spans="1:45" x14ac:dyDescent="0.25">
      <c r="A4012" s="110"/>
      <c r="B4012" s="110"/>
      <c r="R4012" s="82"/>
      <c r="S4012"/>
      <c r="T4012"/>
      <c r="U4012"/>
      <c r="V4012" s="12"/>
      <c r="W4012" s="12"/>
      <c r="X4012" s="12"/>
      <c r="Y4012" s="12"/>
      <c r="AA4012" s="12"/>
      <c r="AB4012" s="12"/>
      <c r="AC4012" s="12"/>
      <c r="AD4012" s="12"/>
      <c r="AE4012" s="12"/>
      <c r="AF4012"/>
      <c r="AH4012"/>
      <c r="AI4012"/>
      <c r="AJ4012"/>
      <c r="AK4012"/>
      <c r="AL4012"/>
      <c r="AM4012"/>
      <c r="AN4012"/>
      <c r="AO4012"/>
      <c r="AP4012"/>
      <c r="AQ4012"/>
      <c r="AR4012"/>
      <c r="AS4012"/>
    </row>
    <row r="4013" spans="1:45" x14ac:dyDescent="0.25">
      <c r="A4013" s="110"/>
      <c r="B4013" s="110"/>
      <c r="R4013" s="82"/>
      <c r="S4013"/>
      <c r="T4013"/>
      <c r="U4013"/>
      <c r="V4013" s="12"/>
      <c r="W4013" s="12"/>
      <c r="X4013" s="12"/>
      <c r="Y4013" s="12"/>
      <c r="AA4013" s="12"/>
      <c r="AB4013" s="12"/>
      <c r="AC4013" s="12"/>
      <c r="AD4013" s="12"/>
      <c r="AE4013" s="12"/>
      <c r="AF4013"/>
      <c r="AH4013"/>
      <c r="AI4013"/>
      <c r="AJ4013"/>
      <c r="AK4013"/>
      <c r="AL4013"/>
      <c r="AM4013"/>
      <c r="AN4013"/>
      <c r="AO4013"/>
      <c r="AP4013"/>
      <c r="AQ4013"/>
      <c r="AR4013"/>
      <c r="AS4013"/>
    </row>
    <row r="4014" spans="1:45" x14ac:dyDescent="0.25">
      <c r="A4014" s="110"/>
      <c r="B4014" s="110"/>
      <c r="R4014" s="82"/>
      <c r="S4014"/>
      <c r="T4014"/>
      <c r="U4014"/>
      <c r="V4014" s="12"/>
      <c r="W4014" s="12"/>
      <c r="X4014" s="12"/>
      <c r="Y4014" s="12"/>
      <c r="AA4014" s="12"/>
      <c r="AB4014" s="12"/>
      <c r="AC4014" s="12"/>
      <c r="AD4014" s="12"/>
      <c r="AE4014" s="12"/>
      <c r="AF4014"/>
      <c r="AH4014"/>
      <c r="AI4014"/>
      <c r="AJ4014"/>
      <c r="AK4014"/>
      <c r="AL4014"/>
      <c r="AM4014"/>
      <c r="AN4014"/>
      <c r="AO4014"/>
      <c r="AP4014"/>
      <c r="AQ4014"/>
      <c r="AR4014"/>
      <c r="AS4014"/>
    </row>
    <row r="4015" spans="1:45" x14ac:dyDescent="0.25">
      <c r="A4015" s="110"/>
      <c r="B4015" s="110"/>
      <c r="R4015" s="82"/>
      <c r="S4015"/>
      <c r="T4015"/>
      <c r="U4015"/>
      <c r="V4015" s="12"/>
      <c r="W4015" s="12"/>
      <c r="X4015" s="12"/>
      <c r="Y4015" s="12"/>
      <c r="AA4015" s="12"/>
      <c r="AB4015" s="12"/>
      <c r="AC4015" s="12"/>
      <c r="AD4015" s="12"/>
      <c r="AE4015" s="12"/>
      <c r="AF4015"/>
      <c r="AH4015"/>
      <c r="AI4015"/>
      <c r="AJ4015"/>
      <c r="AK4015"/>
      <c r="AL4015"/>
      <c r="AM4015"/>
      <c r="AN4015"/>
      <c r="AO4015"/>
      <c r="AP4015"/>
      <c r="AQ4015"/>
      <c r="AR4015"/>
      <c r="AS4015"/>
    </row>
    <row r="4016" spans="1:45" x14ac:dyDescent="0.25">
      <c r="A4016" s="110"/>
      <c r="B4016" s="110"/>
      <c r="R4016" s="82"/>
      <c r="S4016"/>
      <c r="T4016"/>
      <c r="U4016"/>
      <c r="V4016" s="12"/>
      <c r="W4016" s="12"/>
      <c r="X4016" s="12"/>
      <c r="Y4016" s="12"/>
      <c r="AA4016" s="12"/>
      <c r="AB4016" s="12"/>
      <c r="AC4016" s="12"/>
      <c r="AD4016" s="12"/>
      <c r="AE4016" s="12"/>
      <c r="AF4016"/>
      <c r="AH4016"/>
      <c r="AI4016"/>
      <c r="AJ4016"/>
      <c r="AK4016"/>
      <c r="AL4016"/>
      <c r="AM4016"/>
      <c r="AN4016"/>
      <c r="AO4016"/>
      <c r="AP4016"/>
      <c r="AQ4016"/>
      <c r="AR4016"/>
      <c r="AS4016"/>
    </row>
    <row r="4017" spans="1:45" x14ac:dyDescent="0.25">
      <c r="A4017" s="110"/>
      <c r="B4017" s="110"/>
      <c r="R4017" s="82"/>
      <c r="S4017"/>
      <c r="T4017"/>
      <c r="U4017"/>
      <c r="V4017" s="12"/>
      <c r="W4017" s="12"/>
      <c r="X4017" s="12"/>
      <c r="Y4017" s="12"/>
      <c r="AA4017" s="12"/>
      <c r="AB4017" s="12"/>
      <c r="AC4017" s="12"/>
      <c r="AD4017" s="12"/>
      <c r="AE4017" s="12"/>
      <c r="AF4017"/>
      <c r="AH4017"/>
      <c r="AI4017"/>
      <c r="AJ4017"/>
      <c r="AK4017"/>
      <c r="AL4017"/>
      <c r="AM4017"/>
      <c r="AN4017"/>
      <c r="AO4017"/>
      <c r="AP4017"/>
      <c r="AQ4017"/>
      <c r="AR4017"/>
      <c r="AS4017"/>
    </row>
    <row r="4018" spans="1:45" x14ac:dyDescent="0.25">
      <c r="A4018" s="110"/>
      <c r="B4018" s="110"/>
      <c r="R4018" s="82"/>
      <c r="S4018"/>
      <c r="T4018"/>
      <c r="U4018"/>
      <c r="V4018" s="12"/>
      <c r="W4018" s="12"/>
      <c r="X4018" s="12"/>
      <c r="Y4018" s="12"/>
      <c r="AA4018" s="12"/>
      <c r="AB4018" s="12"/>
      <c r="AC4018" s="12"/>
      <c r="AD4018" s="12"/>
      <c r="AE4018" s="12"/>
      <c r="AF4018"/>
      <c r="AH4018"/>
      <c r="AI4018"/>
      <c r="AJ4018"/>
      <c r="AK4018"/>
      <c r="AL4018"/>
      <c r="AM4018"/>
      <c r="AN4018"/>
      <c r="AO4018"/>
      <c r="AP4018"/>
      <c r="AQ4018"/>
      <c r="AR4018"/>
      <c r="AS4018"/>
    </row>
    <row r="4019" spans="1:45" x14ac:dyDescent="0.25">
      <c r="A4019" s="110"/>
      <c r="B4019" s="110"/>
      <c r="R4019" s="82"/>
      <c r="S4019"/>
      <c r="T4019"/>
      <c r="U4019"/>
      <c r="V4019" s="12"/>
      <c r="W4019" s="12"/>
      <c r="X4019" s="12"/>
      <c r="Y4019" s="12"/>
      <c r="AA4019" s="12"/>
      <c r="AB4019" s="12"/>
      <c r="AC4019" s="12"/>
      <c r="AD4019" s="12"/>
      <c r="AE4019" s="12"/>
      <c r="AF4019"/>
      <c r="AH4019"/>
      <c r="AI4019"/>
      <c r="AJ4019"/>
      <c r="AK4019"/>
      <c r="AL4019"/>
      <c r="AM4019"/>
      <c r="AN4019"/>
      <c r="AO4019"/>
      <c r="AP4019"/>
      <c r="AQ4019"/>
      <c r="AR4019"/>
      <c r="AS4019"/>
    </row>
    <row r="4020" spans="1:45" x14ac:dyDescent="0.25">
      <c r="A4020" s="110"/>
      <c r="B4020" s="110"/>
      <c r="R4020" s="82"/>
      <c r="S4020"/>
      <c r="T4020"/>
      <c r="U4020"/>
      <c r="V4020" s="12"/>
      <c r="W4020" s="12"/>
      <c r="X4020" s="12"/>
      <c r="Y4020" s="12"/>
      <c r="AA4020" s="12"/>
      <c r="AB4020" s="12"/>
      <c r="AC4020" s="12"/>
      <c r="AD4020" s="12"/>
      <c r="AE4020" s="12"/>
      <c r="AF4020"/>
      <c r="AH4020"/>
      <c r="AI4020"/>
      <c r="AJ4020"/>
      <c r="AK4020"/>
      <c r="AL4020"/>
      <c r="AM4020"/>
      <c r="AN4020"/>
      <c r="AO4020"/>
      <c r="AP4020"/>
      <c r="AQ4020"/>
      <c r="AR4020"/>
      <c r="AS4020"/>
    </row>
    <row r="4021" spans="1:45" x14ac:dyDescent="0.25">
      <c r="A4021" s="110"/>
      <c r="B4021" s="110"/>
      <c r="R4021" s="82"/>
      <c r="S4021"/>
      <c r="T4021"/>
      <c r="U4021"/>
      <c r="V4021" s="12"/>
      <c r="W4021" s="12"/>
      <c r="X4021" s="12"/>
      <c r="Y4021" s="12"/>
      <c r="AA4021" s="12"/>
      <c r="AB4021" s="12"/>
      <c r="AC4021" s="12"/>
      <c r="AD4021" s="12"/>
      <c r="AE4021" s="12"/>
      <c r="AF4021"/>
      <c r="AH4021"/>
      <c r="AI4021"/>
      <c r="AJ4021"/>
      <c r="AK4021"/>
      <c r="AL4021"/>
      <c r="AM4021"/>
      <c r="AN4021"/>
      <c r="AO4021"/>
      <c r="AP4021"/>
      <c r="AQ4021"/>
      <c r="AR4021"/>
      <c r="AS4021"/>
    </row>
    <row r="4022" spans="1:45" x14ac:dyDescent="0.25">
      <c r="A4022" s="110"/>
      <c r="B4022" s="110"/>
      <c r="R4022" s="82"/>
      <c r="S4022"/>
      <c r="T4022"/>
      <c r="U4022"/>
      <c r="V4022" s="12"/>
      <c r="W4022" s="12"/>
      <c r="X4022" s="12"/>
      <c r="Y4022" s="12"/>
      <c r="AA4022" s="12"/>
      <c r="AB4022" s="12"/>
      <c r="AC4022" s="12"/>
      <c r="AD4022" s="12"/>
      <c r="AE4022" s="12"/>
      <c r="AF4022"/>
      <c r="AH4022"/>
      <c r="AI4022"/>
      <c r="AJ4022"/>
      <c r="AK4022"/>
      <c r="AL4022"/>
      <c r="AM4022"/>
      <c r="AN4022"/>
      <c r="AO4022"/>
      <c r="AP4022"/>
      <c r="AQ4022"/>
      <c r="AR4022"/>
      <c r="AS4022"/>
    </row>
    <row r="4023" spans="1:45" x14ac:dyDescent="0.25">
      <c r="A4023" s="110"/>
      <c r="B4023" s="110"/>
      <c r="R4023" s="82"/>
      <c r="S4023"/>
      <c r="T4023"/>
      <c r="U4023"/>
      <c r="V4023" s="12"/>
      <c r="W4023" s="12"/>
      <c r="X4023" s="12"/>
      <c r="Y4023" s="12"/>
      <c r="AA4023" s="12"/>
      <c r="AB4023" s="12"/>
      <c r="AC4023" s="12"/>
      <c r="AD4023" s="12"/>
      <c r="AE4023" s="12"/>
      <c r="AF4023"/>
      <c r="AH4023"/>
      <c r="AI4023"/>
      <c r="AJ4023"/>
      <c r="AK4023"/>
      <c r="AL4023"/>
      <c r="AM4023"/>
      <c r="AN4023"/>
      <c r="AO4023"/>
      <c r="AP4023"/>
      <c r="AQ4023"/>
      <c r="AR4023"/>
      <c r="AS4023"/>
    </row>
    <row r="4024" spans="1:45" x14ac:dyDescent="0.25">
      <c r="A4024" s="110"/>
      <c r="B4024" s="110"/>
      <c r="R4024" s="82"/>
      <c r="S4024"/>
      <c r="T4024"/>
      <c r="U4024"/>
      <c r="V4024" s="12"/>
      <c r="W4024" s="12"/>
      <c r="X4024" s="12"/>
      <c r="Y4024" s="12"/>
      <c r="AA4024" s="12"/>
      <c r="AB4024" s="12"/>
      <c r="AC4024" s="12"/>
      <c r="AD4024" s="12"/>
      <c r="AE4024" s="12"/>
      <c r="AF4024"/>
      <c r="AH4024"/>
      <c r="AI4024"/>
      <c r="AJ4024"/>
      <c r="AK4024"/>
      <c r="AL4024"/>
      <c r="AM4024"/>
      <c r="AN4024"/>
      <c r="AO4024"/>
      <c r="AP4024"/>
      <c r="AQ4024"/>
      <c r="AR4024"/>
      <c r="AS4024"/>
    </row>
    <row r="4025" spans="1:45" x14ac:dyDescent="0.25">
      <c r="A4025" s="110"/>
      <c r="B4025" s="110"/>
      <c r="R4025" s="82"/>
      <c r="S4025"/>
      <c r="T4025"/>
      <c r="U4025"/>
      <c r="V4025" s="12"/>
      <c r="W4025" s="12"/>
      <c r="X4025" s="12"/>
      <c r="Y4025" s="12"/>
      <c r="AA4025" s="12"/>
      <c r="AB4025" s="12"/>
      <c r="AC4025" s="12"/>
      <c r="AD4025" s="12"/>
      <c r="AE4025" s="12"/>
      <c r="AF4025"/>
      <c r="AH4025"/>
      <c r="AI4025"/>
      <c r="AJ4025"/>
      <c r="AK4025"/>
      <c r="AL4025"/>
      <c r="AM4025"/>
      <c r="AN4025"/>
      <c r="AO4025"/>
      <c r="AP4025"/>
      <c r="AQ4025"/>
      <c r="AR4025"/>
      <c r="AS4025"/>
    </row>
    <row r="4026" spans="1:45" x14ac:dyDescent="0.25">
      <c r="A4026" s="110"/>
      <c r="B4026" s="110"/>
      <c r="R4026" s="82"/>
      <c r="S4026"/>
      <c r="T4026"/>
      <c r="U4026"/>
      <c r="V4026" s="12"/>
      <c r="W4026" s="12"/>
      <c r="X4026" s="12"/>
      <c r="Y4026" s="12"/>
      <c r="AA4026" s="12"/>
      <c r="AB4026" s="12"/>
      <c r="AC4026" s="12"/>
      <c r="AD4026" s="12"/>
      <c r="AE4026" s="12"/>
      <c r="AF4026"/>
      <c r="AH4026"/>
      <c r="AI4026"/>
      <c r="AJ4026"/>
      <c r="AK4026"/>
      <c r="AL4026"/>
      <c r="AM4026"/>
      <c r="AN4026"/>
      <c r="AO4026"/>
      <c r="AP4026"/>
      <c r="AQ4026"/>
      <c r="AR4026"/>
      <c r="AS4026"/>
    </row>
    <row r="4027" spans="1:45" x14ac:dyDescent="0.25">
      <c r="A4027" s="110"/>
      <c r="B4027" s="110"/>
      <c r="R4027" s="82"/>
      <c r="S4027"/>
      <c r="T4027"/>
      <c r="U4027"/>
      <c r="V4027" s="12"/>
      <c r="W4027" s="12"/>
      <c r="X4027" s="12"/>
      <c r="Y4027" s="12"/>
      <c r="AA4027" s="12"/>
      <c r="AB4027" s="12"/>
      <c r="AC4027" s="12"/>
      <c r="AD4027" s="12"/>
      <c r="AE4027" s="12"/>
      <c r="AF4027"/>
      <c r="AH4027"/>
      <c r="AI4027"/>
      <c r="AJ4027"/>
      <c r="AK4027"/>
      <c r="AL4027"/>
      <c r="AM4027"/>
      <c r="AN4027"/>
      <c r="AO4027"/>
      <c r="AP4027"/>
      <c r="AQ4027"/>
      <c r="AR4027"/>
      <c r="AS4027"/>
    </row>
    <row r="4028" spans="1:45" x14ac:dyDescent="0.25">
      <c r="A4028" s="110"/>
      <c r="B4028" s="110"/>
      <c r="R4028" s="82"/>
      <c r="S4028"/>
      <c r="T4028"/>
      <c r="U4028"/>
      <c r="V4028" s="12"/>
      <c r="W4028" s="12"/>
      <c r="X4028" s="12"/>
      <c r="Y4028" s="12"/>
      <c r="AA4028" s="12"/>
      <c r="AB4028" s="12"/>
      <c r="AC4028" s="12"/>
      <c r="AD4028" s="12"/>
      <c r="AE4028" s="12"/>
      <c r="AF4028"/>
      <c r="AH4028"/>
      <c r="AI4028"/>
      <c r="AJ4028"/>
      <c r="AK4028"/>
      <c r="AL4028"/>
      <c r="AM4028"/>
      <c r="AN4028"/>
      <c r="AO4028"/>
      <c r="AP4028"/>
      <c r="AQ4028"/>
      <c r="AR4028"/>
      <c r="AS4028"/>
    </row>
    <row r="4029" spans="1:45" x14ac:dyDescent="0.25">
      <c r="A4029" s="110"/>
      <c r="B4029" s="110"/>
      <c r="R4029" s="82"/>
      <c r="S4029"/>
      <c r="T4029"/>
      <c r="U4029"/>
      <c r="V4029" s="12"/>
      <c r="W4029" s="12"/>
      <c r="X4029" s="12"/>
      <c r="Y4029" s="12"/>
      <c r="AA4029" s="12"/>
      <c r="AB4029" s="12"/>
      <c r="AC4029" s="12"/>
      <c r="AD4029" s="12"/>
      <c r="AE4029" s="12"/>
      <c r="AF4029"/>
      <c r="AH4029"/>
      <c r="AI4029"/>
      <c r="AJ4029"/>
      <c r="AK4029"/>
      <c r="AL4029"/>
      <c r="AM4029"/>
      <c r="AN4029"/>
      <c r="AO4029"/>
      <c r="AP4029"/>
      <c r="AQ4029"/>
      <c r="AR4029"/>
      <c r="AS4029"/>
    </row>
    <row r="4030" spans="1:45" x14ac:dyDescent="0.25">
      <c r="A4030" s="110"/>
      <c r="B4030" s="110"/>
      <c r="R4030" s="82"/>
      <c r="S4030"/>
      <c r="T4030"/>
      <c r="U4030"/>
      <c r="V4030" s="12"/>
      <c r="W4030" s="12"/>
      <c r="X4030" s="12"/>
      <c r="Y4030" s="12"/>
      <c r="AA4030" s="12"/>
      <c r="AB4030" s="12"/>
      <c r="AC4030" s="12"/>
      <c r="AD4030" s="12"/>
      <c r="AE4030" s="12"/>
      <c r="AF4030"/>
      <c r="AH4030"/>
      <c r="AI4030"/>
      <c r="AJ4030"/>
      <c r="AK4030"/>
      <c r="AL4030"/>
      <c r="AM4030"/>
      <c r="AN4030"/>
      <c r="AO4030"/>
      <c r="AP4030"/>
      <c r="AQ4030"/>
      <c r="AR4030"/>
      <c r="AS4030"/>
    </row>
    <row r="4031" spans="1:45" x14ac:dyDescent="0.25">
      <c r="A4031" s="110"/>
      <c r="B4031" s="110"/>
      <c r="R4031" s="82"/>
      <c r="S4031"/>
      <c r="T4031"/>
      <c r="U4031"/>
      <c r="V4031" s="12"/>
      <c r="W4031" s="12"/>
      <c r="X4031" s="12"/>
      <c r="Y4031" s="12"/>
      <c r="AA4031" s="12"/>
      <c r="AB4031" s="12"/>
      <c r="AC4031" s="12"/>
      <c r="AD4031" s="12"/>
      <c r="AE4031" s="12"/>
      <c r="AF4031"/>
      <c r="AH4031"/>
      <c r="AI4031"/>
      <c r="AJ4031"/>
      <c r="AK4031"/>
      <c r="AL4031"/>
      <c r="AM4031"/>
      <c r="AN4031"/>
      <c r="AO4031"/>
      <c r="AP4031"/>
      <c r="AQ4031"/>
      <c r="AR4031"/>
      <c r="AS4031"/>
    </row>
    <row r="4032" spans="1:45" x14ac:dyDescent="0.25">
      <c r="A4032" s="110"/>
      <c r="B4032" s="110"/>
      <c r="R4032" s="82"/>
      <c r="S4032"/>
      <c r="T4032"/>
      <c r="U4032"/>
      <c r="V4032" s="12"/>
      <c r="W4032" s="12"/>
      <c r="X4032" s="12"/>
      <c r="Y4032" s="12"/>
      <c r="AA4032" s="12"/>
      <c r="AB4032" s="12"/>
      <c r="AC4032" s="12"/>
      <c r="AD4032" s="12"/>
      <c r="AE4032" s="12"/>
      <c r="AF4032"/>
      <c r="AH4032"/>
      <c r="AI4032"/>
      <c r="AJ4032"/>
      <c r="AK4032"/>
      <c r="AL4032"/>
      <c r="AM4032"/>
      <c r="AN4032"/>
      <c r="AO4032"/>
      <c r="AP4032"/>
      <c r="AQ4032"/>
      <c r="AR4032"/>
      <c r="AS4032"/>
    </row>
    <row r="4033" spans="1:45" x14ac:dyDescent="0.25">
      <c r="A4033" s="110"/>
      <c r="B4033" s="110"/>
      <c r="R4033" s="82"/>
      <c r="S4033"/>
      <c r="T4033"/>
      <c r="U4033"/>
      <c r="V4033" s="12"/>
      <c r="W4033" s="12"/>
      <c r="X4033" s="12"/>
      <c r="Y4033" s="12"/>
      <c r="AA4033" s="12"/>
      <c r="AB4033" s="12"/>
      <c r="AC4033" s="12"/>
      <c r="AD4033" s="12"/>
      <c r="AE4033" s="12"/>
      <c r="AF4033"/>
      <c r="AH4033"/>
      <c r="AI4033"/>
      <c r="AJ4033"/>
      <c r="AK4033"/>
      <c r="AL4033"/>
      <c r="AM4033"/>
      <c r="AN4033"/>
      <c r="AO4033"/>
      <c r="AP4033"/>
      <c r="AQ4033"/>
      <c r="AR4033"/>
      <c r="AS4033"/>
    </row>
    <row r="4034" spans="1:45" x14ac:dyDescent="0.25">
      <c r="A4034" s="110"/>
      <c r="B4034" s="110"/>
      <c r="R4034" s="82"/>
      <c r="S4034"/>
      <c r="T4034"/>
      <c r="U4034"/>
      <c r="V4034" s="12"/>
      <c r="W4034" s="12"/>
      <c r="X4034" s="12"/>
      <c r="Y4034" s="12"/>
      <c r="AA4034" s="12"/>
      <c r="AB4034" s="12"/>
      <c r="AC4034" s="12"/>
      <c r="AD4034" s="12"/>
      <c r="AE4034" s="12"/>
      <c r="AF4034"/>
      <c r="AH4034"/>
      <c r="AI4034"/>
      <c r="AJ4034"/>
      <c r="AK4034"/>
      <c r="AL4034"/>
      <c r="AM4034"/>
      <c r="AN4034"/>
      <c r="AO4034"/>
      <c r="AP4034"/>
      <c r="AQ4034"/>
      <c r="AR4034"/>
      <c r="AS4034"/>
    </row>
    <row r="4035" spans="1:45" x14ac:dyDescent="0.25">
      <c r="A4035" s="110"/>
      <c r="B4035" s="110"/>
      <c r="R4035" s="82"/>
      <c r="S4035"/>
      <c r="T4035"/>
      <c r="U4035"/>
      <c r="V4035" s="12"/>
      <c r="W4035" s="12"/>
      <c r="X4035" s="12"/>
      <c r="Y4035" s="12"/>
      <c r="AA4035" s="12"/>
      <c r="AB4035" s="12"/>
      <c r="AC4035" s="12"/>
      <c r="AD4035" s="12"/>
      <c r="AE4035" s="12"/>
      <c r="AF4035"/>
      <c r="AH4035"/>
      <c r="AI4035"/>
      <c r="AJ4035"/>
      <c r="AK4035"/>
      <c r="AL4035"/>
      <c r="AM4035"/>
      <c r="AN4035"/>
      <c r="AO4035"/>
      <c r="AP4035"/>
      <c r="AQ4035"/>
      <c r="AR4035"/>
      <c r="AS4035"/>
    </row>
    <row r="4036" spans="1:45" x14ac:dyDescent="0.25">
      <c r="A4036" s="110"/>
      <c r="B4036" s="110"/>
      <c r="R4036" s="82"/>
      <c r="S4036"/>
      <c r="T4036"/>
      <c r="U4036"/>
      <c r="V4036" s="12"/>
      <c r="W4036" s="12"/>
      <c r="X4036" s="12"/>
      <c r="Y4036" s="12"/>
      <c r="AA4036" s="12"/>
      <c r="AB4036" s="12"/>
      <c r="AC4036" s="12"/>
      <c r="AD4036" s="12"/>
      <c r="AE4036" s="12"/>
      <c r="AF4036"/>
      <c r="AH4036"/>
      <c r="AI4036"/>
      <c r="AJ4036"/>
      <c r="AK4036"/>
      <c r="AL4036"/>
      <c r="AM4036"/>
      <c r="AN4036"/>
      <c r="AO4036"/>
      <c r="AP4036"/>
      <c r="AQ4036"/>
      <c r="AR4036"/>
      <c r="AS4036"/>
    </row>
    <row r="4037" spans="1:45" x14ac:dyDescent="0.25">
      <c r="A4037" s="110"/>
      <c r="B4037" s="110"/>
      <c r="R4037" s="82"/>
      <c r="S4037"/>
      <c r="T4037"/>
      <c r="U4037"/>
      <c r="V4037" s="12"/>
      <c r="W4037" s="12"/>
      <c r="X4037" s="12"/>
      <c r="Y4037" s="12"/>
      <c r="AA4037" s="12"/>
      <c r="AB4037" s="12"/>
      <c r="AC4037" s="12"/>
      <c r="AD4037" s="12"/>
      <c r="AE4037" s="12"/>
      <c r="AF4037"/>
      <c r="AH4037"/>
      <c r="AI4037"/>
      <c r="AJ4037"/>
      <c r="AK4037"/>
      <c r="AL4037"/>
      <c r="AM4037"/>
      <c r="AN4037"/>
      <c r="AO4037"/>
      <c r="AP4037"/>
      <c r="AQ4037"/>
      <c r="AR4037"/>
      <c r="AS4037"/>
    </row>
    <row r="4038" spans="1:45" x14ac:dyDescent="0.25">
      <c r="A4038" s="110"/>
      <c r="B4038" s="110"/>
      <c r="R4038" s="82"/>
      <c r="S4038"/>
      <c r="T4038"/>
      <c r="U4038"/>
      <c r="V4038" s="12"/>
      <c r="W4038" s="12"/>
      <c r="X4038" s="12"/>
      <c r="Y4038" s="12"/>
      <c r="AA4038" s="12"/>
      <c r="AB4038" s="12"/>
      <c r="AC4038" s="12"/>
      <c r="AD4038" s="12"/>
      <c r="AE4038" s="12"/>
      <c r="AF4038"/>
      <c r="AH4038"/>
      <c r="AI4038"/>
      <c r="AJ4038"/>
      <c r="AK4038"/>
      <c r="AL4038"/>
      <c r="AM4038"/>
      <c r="AN4038"/>
      <c r="AO4038"/>
      <c r="AP4038"/>
      <c r="AQ4038"/>
      <c r="AR4038"/>
      <c r="AS4038"/>
    </row>
    <row r="4039" spans="1:45" x14ac:dyDescent="0.25">
      <c r="A4039" s="110"/>
      <c r="B4039" s="110"/>
      <c r="R4039" s="82"/>
      <c r="S4039"/>
      <c r="T4039"/>
      <c r="U4039"/>
      <c r="V4039" s="12"/>
      <c r="W4039" s="12"/>
      <c r="X4039" s="12"/>
      <c r="Y4039" s="12"/>
      <c r="AA4039" s="12"/>
      <c r="AB4039" s="12"/>
      <c r="AC4039" s="12"/>
      <c r="AD4039" s="12"/>
      <c r="AE4039" s="12"/>
      <c r="AF4039"/>
      <c r="AH4039"/>
      <c r="AI4039"/>
      <c r="AJ4039"/>
      <c r="AK4039"/>
      <c r="AL4039"/>
      <c r="AM4039"/>
      <c r="AN4039"/>
      <c r="AO4039"/>
      <c r="AP4039"/>
      <c r="AQ4039"/>
      <c r="AR4039"/>
      <c r="AS4039"/>
    </row>
    <row r="4040" spans="1:45" x14ac:dyDescent="0.25">
      <c r="A4040" s="110"/>
      <c r="B4040" s="110"/>
      <c r="R4040" s="82"/>
      <c r="S4040"/>
      <c r="T4040"/>
      <c r="U4040"/>
      <c r="V4040" s="12"/>
      <c r="W4040" s="12"/>
      <c r="X4040" s="12"/>
      <c r="Y4040" s="12"/>
      <c r="AA4040" s="12"/>
      <c r="AB4040" s="12"/>
      <c r="AC4040" s="12"/>
      <c r="AD4040" s="12"/>
      <c r="AE4040" s="12"/>
      <c r="AF4040"/>
      <c r="AH4040"/>
      <c r="AI4040"/>
      <c r="AJ4040"/>
      <c r="AK4040"/>
      <c r="AL4040"/>
      <c r="AM4040"/>
      <c r="AN4040"/>
      <c r="AO4040"/>
      <c r="AP4040"/>
      <c r="AQ4040"/>
      <c r="AR4040"/>
      <c r="AS4040"/>
    </row>
    <row r="4041" spans="1:45" x14ac:dyDescent="0.25">
      <c r="A4041" s="110"/>
      <c r="B4041" s="110"/>
      <c r="R4041" s="82"/>
      <c r="S4041"/>
      <c r="T4041"/>
      <c r="U4041"/>
      <c r="V4041" s="12"/>
      <c r="W4041" s="12"/>
      <c r="X4041" s="12"/>
      <c r="Y4041" s="12"/>
      <c r="AA4041" s="12"/>
      <c r="AB4041" s="12"/>
      <c r="AC4041" s="12"/>
      <c r="AD4041" s="12"/>
      <c r="AE4041" s="12"/>
      <c r="AF4041"/>
      <c r="AH4041"/>
      <c r="AI4041"/>
      <c r="AJ4041"/>
      <c r="AK4041"/>
      <c r="AL4041"/>
      <c r="AM4041"/>
      <c r="AN4041"/>
      <c r="AO4041"/>
      <c r="AP4041"/>
      <c r="AQ4041"/>
      <c r="AR4041"/>
      <c r="AS4041"/>
    </row>
    <row r="4042" spans="1:45" x14ac:dyDescent="0.25">
      <c r="A4042" s="110"/>
      <c r="B4042" s="110"/>
      <c r="R4042" s="82"/>
      <c r="S4042"/>
      <c r="T4042"/>
      <c r="U4042"/>
      <c r="V4042" s="12"/>
      <c r="W4042" s="12"/>
      <c r="X4042" s="12"/>
      <c r="Y4042" s="12"/>
      <c r="AA4042" s="12"/>
      <c r="AB4042" s="12"/>
      <c r="AC4042" s="12"/>
      <c r="AD4042" s="12"/>
      <c r="AE4042" s="12"/>
      <c r="AF4042"/>
      <c r="AH4042"/>
      <c r="AI4042"/>
      <c r="AJ4042"/>
      <c r="AK4042"/>
      <c r="AL4042"/>
      <c r="AM4042"/>
      <c r="AN4042"/>
      <c r="AO4042"/>
      <c r="AP4042"/>
      <c r="AQ4042"/>
      <c r="AR4042"/>
      <c r="AS4042"/>
    </row>
    <row r="4043" spans="1:45" x14ac:dyDescent="0.25">
      <c r="A4043" s="110"/>
      <c r="B4043" s="110"/>
      <c r="R4043" s="82"/>
      <c r="S4043"/>
      <c r="T4043"/>
      <c r="U4043"/>
      <c r="V4043" s="12"/>
      <c r="W4043" s="12"/>
      <c r="X4043" s="12"/>
      <c r="Y4043" s="12"/>
      <c r="AA4043" s="12"/>
      <c r="AB4043" s="12"/>
      <c r="AC4043" s="12"/>
      <c r="AD4043" s="12"/>
      <c r="AE4043" s="12"/>
      <c r="AF4043"/>
      <c r="AH4043"/>
      <c r="AI4043"/>
      <c r="AJ4043"/>
      <c r="AK4043"/>
      <c r="AL4043"/>
      <c r="AM4043"/>
      <c r="AN4043"/>
      <c r="AO4043"/>
      <c r="AP4043"/>
      <c r="AQ4043"/>
      <c r="AR4043"/>
      <c r="AS4043"/>
    </row>
    <row r="4044" spans="1:45" x14ac:dyDescent="0.25">
      <c r="A4044" s="110"/>
      <c r="B4044" s="110"/>
      <c r="R4044" s="82"/>
      <c r="S4044"/>
      <c r="T4044"/>
      <c r="U4044"/>
      <c r="V4044" s="12"/>
      <c r="W4044" s="12"/>
      <c r="X4044" s="12"/>
      <c r="Y4044" s="12"/>
      <c r="AA4044" s="12"/>
      <c r="AB4044" s="12"/>
      <c r="AC4044" s="12"/>
      <c r="AD4044" s="12"/>
      <c r="AE4044" s="12"/>
      <c r="AF4044"/>
      <c r="AH4044"/>
      <c r="AI4044"/>
      <c r="AJ4044"/>
      <c r="AK4044"/>
      <c r="AL4044"/>
      <c r="AM4044"/>
      <c r="AN4044"/>
      <c r="AO4044"/>
      <c r="AP4044"/>
      <c r="AQ4044"/>
      <c r="AR4044"/>
      <c r="AS4044"/>
    </row>
    <row r="4045" spans="1:45" x14ac:dyDescent="0.25">
      <c r="A4045" s="110"/>
      <c r="B4045" s="110"/>
      <c r="R4045" s="82"/>
      <c r="S4045"/>
      <c r="T4045"/>
      <c r="U4045"/>
      <c r="V4045" s="12"/>
      <c r="W4045" s="12"/>
      <c r="X4045" s="12"/>
      <c r="Y4045" s="12"/>
      <c r="AA4045" s="12"/>
      <c r="AB4045" s="12"/>
      <c r="AC4045" s="12"/>
      <c r="AD4045" s="12"/>
      <c r="AE4045" s="12"/>
      <c r="AF4045"/>
      <c r="AH4045"/>
      <c r="AI4045"/>
      <c r="AJ4045"/>
      <c r="AK4045"/>
      <c r="AL4045"/>
      <c r="AM4045"/>
      <c r="AN4045"/>
      <c r="AO4045"/>
      <c r="AP4045"/>
      <c r="AQ4045"/>
      <c r="AR4045"/>
      <c r="AS4045"/>
    </row>
    <row r="4046" spans="1:45" x14ac:dyDescent="0.25">
      <c r="A4046" s="110"/>
      <c r="B4046" s="110"/>
      <c r="R4046" s="82"/>
      <c r="S4046"/>
      <c r="T4046"/>
      <c r="U4046"/>
      <c r="V4046" s="12"/>
      <c r="W4046" s="12"/>
      <c r="X4046" s="12"/>
      <c r="Y4046" s="12"/>
      <c r="AA4046" s="12"/>
      <c r="AB4046" s="12"/>
      <c r="AC4046" s="12"/>
      <c r="AD4046" s="12"/>
      <c r="AE4046" s="12"/>
      <c r="AF4046"/>
      <c r="AH4046"/>
      <c r="AI4046"/>
      <c r="AJ4046"/>
      <c r="AK4046"/>
      <c r="AL4046"/>
      <c r="AM4046"/>
      <c r="AN4046"/>
      <c r="AO4046"/>
      <c r="AP4046"/>
      <c r="AQ4046"/>
      <c r="AR4046"/>
      <c r="AS4046"/>
    </row>
    <row r="4047" spans="1:45" x14ac:dyDescent="0.25">
      <c r="A4047" s="110"/>
      <c r="B4047" s="110"/>
      <c r="R4047" s="82"/>
      <c r="S4047"/>
      <c r="T4047"/>
      <c r="U4047"/>
      <c r="V4047" s="12"/>
      <c r="W4047" s="12"/>
      <c r="X4047" s="12"/>
      <c r="Y4047" s="12"/>
      <c r="AA4047" s="12"/>
      <c r="AB4047" s="12"/>
      <c r="AC4047" s="12"/>
      <c r="AD4047" s="12"/>
      <c r="AE4047" s="12"/>
      <c r="AF4047"/>
      <c r="AH4047"/>
      <c r="AI4047"/>
      <c r="AJ4047"/>
      <c r="AK4047"/>
      <c r="AL4047"/>
      <c r="AM4047"/>
      <c r="AN4047"/>
      <c r="AO4047"/>
      <c r="AP4047"/>
      <c r="AQ4047"/>
      <c r="AR4047"/>
      <c r="AS4047"/>
    </row>
    <row r="4048" spans="1:45" x14ac:dyDescent="0.25">
      <c r="A4048" s="110"/>
      <c r="B4048" s="110"/>
      <c r="R4048" s="82"/>
      <c r="S4048"/>
      <c r="T4048"/>
      <c r="U4048"/>
      <c r="V4048" s="12"/>
      <c r="W4048" s="12"/>
      <c r="X4048" s="12"/>
      <c r="Y4048" s="12"/>
      <c r="AA4048" s="12"/>
      <c r="AB4048" s="12"/>
      <c r="AC4048" s="12"/>
      <c r="AD4048" s="12"/>
      <c r="AE4048" s="12"/>
      <c r="AF4048"/>
      <c r="AH4048"/>
      <c r="AI4048"/>
      <c r="AJ4048"/>
      <c r="AK4048"/>
      <c r="AL4048"/>
      <c r="AM4048"/>
      <c r="AN4048"/>
      <c r="AO4048"/>
      <c r="AP4048"/>
      <c r="AQ4048"/>
      <c r="AR4048"/>
      <c r="AS4048"/>
    </row>
    <row r="4049" spans="1:45" x14ac:dyDescent="0.25">
      <c r="A4049" s="110"/>
      <c r="B4049" s="110"/>
      <c r="R4049" s="82"/>
      <c r="S4049"/>
      <c r="T4049"/>
      <c r="U4049"/>
      <c r="V4049" s="12"/>
      <c r="W4049" s="12"/>
      <c r="X4049" s="12"/>
      <c r="Y4049" s="12"/>
      <c r="AA4049" s="12"/>
      <c r="AB4049" s="12"/>
      <c r="AC4049" s="12"/>
      <c r="AD4049" s="12"/>
      <c r="AE4049" s="12"/>
      <c r="AF4049"/>
      <c r="AH4049"/>
      <c r="AI4049"/>
      <c r="AJ4049"/>
      <c r="AK4049"/>
      <c r="AL4049"/>
      <c r="AM4049"/>
      <c r="AN4049"/>
      <c r="AO4049"/>
      <c r="AP4049"/>
      <c r="AQ4049"/>
      <c r="AR4049"/>
      <c r="AS4049"/>
    </row>
    <row r="4050" spans="1:45" x14ac:dyDescent="0.25">
      <c r="A4050" s="110"/>
      <c r="B4050" s="110"/>
      <c r="R4050" s="82"/>
      <c r="S4050"/>
      <c r="T4050"/>
      <c r="U4050"/>
      <c r="V4050" s="12"/>
      <c r="W4050" s="12"/>
      <c r="X4050" s="12"/>
      <c r="Y4050" s="12"/>
      <c r="AA4050" s="12"/>
      <c r="AB4050" s="12"/>
      <c r="AC4050" s="12"/>
      <c r="AD4050" s="12"/>
      <c r="AE4050" s="12"/>
      <c r="AF4050"/>
      <c r="AH4050"/>
      <c r="AI4050"/>
      <c r="AJ4050"/>
      <c r="AK4050"/>
      <c r="AL4050"/>
      <c r="AM4050"/>
      <c r="AN4050"/>
      <c r="AO4050"/>
      <c r="AP4050"/>
      <c r="AQ4050"/>
      <c r="AR4050"/>
      <c r="AS4050"/>
    </row>
    <row r="4051" spans="1:45" x14ac:dyDescent="0.25">
      <c r="A4051" s="110"/>
      <c r="B4051" s="110"/>
      <c r="R4051" s="82"/>
      <c r="S4051"/>
      <c r="T4051"/>
      <c r="U4051"/>
      <c r="V4051" s="12"/>
      <c r="W4051" s="12"/>
      <c r="X4051" s="12"/>
      <c r="Y4051" s="12"/>
      <c r="AA4051" s="12"/>
      <c r="AB4051" s="12"/>
      <c r="AC4051" s="12"/>
      <c r="AD4051" s="12"/>
      <c r="AE4051" s="12"/>
      <c r="AF4051"/>
      <c r="AH4051"/>
      <c r="AI4051"/>
      <c r="AJ4051"/>
      <c r="AK4051"/>
      <c r="AL4051"/>
      <c r="AM4051"/>
      <c r="AN4051"/>
      <c r="AO4051"/>
      <c r="AP4051"/>
      <c r="AQ4051"/>
      <c r="AR4051"/>
      <c r="AS4051"/>
    </row>
    <row r="4052" spans="1:45" x14ac:dyDescent="0.25">
      <c r="A4052" s="110"/>
      <c r="B4052" s="110"/>
      <c r="R4052" s="82"/>
      <c r="S4052"/>
      <c r="T4052"/>
      <c r="U4052"/>
      <c r="V4052" s="12"/>
      <c r="W4052" s="12"/>
      <c r="X4052" s="12"/>
      <c r="Y4052" s="12"/>
      <c r="AA4052" s="12"/>
      <c r="AB4052" s="12"/>
      <c r="AC4052" s="12"/>
      <c r="AD4052" s="12"/>
      <c r="AE4052" s="12"/>
      <c r="AF4052"/>
      <c r="AH4052"/>
      <c r="AI4052"/>
      <c r="AJ4052"/>
      <c r="AK4052"/>
      <c r="AL4052"/>
      <c r="AM4052"/>
      <c r="AN4052"/>
      <c r="AO4052"/>
      <c r="AP4052"/>
      <c r="AQ4052"/>
      <c r="AR4052"/>
      <c r="AS4052"/>
    </row>
    <row r="4053" spans="1:45" x14ac:dyDescent="0.25">
      <c r="A4053" s="110"/>
      <c r="B4053" s="110"/>
      <c r="R4053" s="82"/>
      <c r="S4053"/>
      <c r="T4053"/>
      <c r="U4053"/>
      <c r="V4053" s="12"/>
      <c r="W4053" s="12"/>
      <c r="X4053" s="12"/>
      <c r="Y4053" s="12"/>
      <c r="AA4053" s="12"/>
      <c r="AB4053" s="12"/>
      <c r="AC4053" s="12"/>
      <c r="AD4053" s="12"/>
      <c r="AE4053" s="12"/>
      <c r="AF4053"/>
      <c r="AH4053"/>
      <c r="AI4053"/>
      <c r="AJ4053"/>
      <c r="AK4053"/>
      <c r="AL4053"/>
      <c r="AM4053"/>
      <c r="AN4053"/>
      <c r="AO4053"/>
      <c r="AP4053"/>
      <c r="AQ4053"/>
      <c r="AR4053"/>
      <c r="AS4053"/>
    </row>
    <row r="4054" spans="1:45" x14ac:dyDescent="0.25">
      <c r="A4054" s="110"/>
      <c r="B4054" s="110"/>
      <c r="R4054" s="82"/>
      <c r="S4054"/>
      <c r="T4054"/>
      <c r="U4054"/>
      <c r="V4054" s="12"/>
      <c r="W4054" s="12"/>
      <c r="X4054" s="12"/>
      <c r="Y4054" s="12"/>
      <c r="AA4054" s="12"/>
      <c r="AB4054" s="12"/>
      <c r="AC4054" s="12"/>
      <c r="AD4054" s="12"/>
      <c r="AE4054" s="12"/>
      <c r="AF4054"/>
      <c r="AH4054"/>
      <c r="AI4054"/>
      <c r="AJ4054"/>
      <c r="AK4054"/>
      <c r="AL4054"/>
      <c r="AM4054"/>
      <c r="AN4054"/>
      <c r="AO4054"/>
      <c r="AP4054"/>
      <c r="AQ4054"/>
      <c r="AR4054"/>
      <c r="AS4054"/>
    </row>
    <row r="4055" spans="1:45" x14ac:dyDescent="0.25">
      <c r="A4055" s="110"/>
      <c r="B4055" s="110"/>
      <c r="R4055" s="82"/>
      <c r="S4055"/>
      <c r="T4055"/>
      <c r="U4055"/>
      <c r="V4055" s="12"/>
      <c r="W4055" s="12"/>
      <c r="X4055" s="12"/>
      <c r="Y4055" s="12"/>
      <c r="AA4055" s="12"/>
      <c r="AB4055" s="12"/>
      <c r="AC4055" s="12"/>
      <c r="AD4055" s="12"/>
      <c r="AE4055" s="12"/>
      <c r="AF4055"/>
      <c r="AH4055"/>
      <c r="AI4055"/>
      <c r="AJ4055"/>
      <c r="AK4055"/>
      <c r="AL4055"/>
      <c r="AM4055"/>
      <c r="AN4055"/>
      <c r="AO4055"/>
      <c r="AP4055"/>
      <c r="AQ4055"/>
      <c r="AR4055"/>
      <c r="AS4055"/>
    </row>
    <row r="4056" spans="1:45" x14ac:dyDescent="0.25">
      <c r="A4056" s="110"/>
      <c r="B4056" s="110"/>
      <c r="R4056" s="82"/>
      <c r="S4056"/>
      <c r="T4056"/>
      <c r="U4056"/>
      <c r="V4056" s="12"/>
      <c r="W4056" s="12"/>
      <c r="X4056" s="12"/>
      <c r="Y4056" s="12"/>
      <c r="AA4056" s="12"/>
      <c r="AB4056" s="12"/>
      <c r="AC4056" s="12"/>
      <c r="AD4056" s="12"/>
      <c r="AE4056" s="12"/>
      <c r="AF4056"/>
      <c r="AH4056"/>
      <c r="AI4056"/>
      <c r="AJ4056"/>
      <c r="AK4056"/>
      <c r="AL4056"/>
      <c r="AM4056"/>
      <c r="AN4056"/>
      <c r="AO4056"/>
      <c r="AP4056"/>
      <c r="AQ4056"/>
      <c r="AR4056"/>
      <c r="AS4056"/>
    </row>
    <row r="4057" spans="1:45" x14ac:dyDescent="0.25">
      <c r="A4057" s="110"/>
      <c r="B4057" s="110"/>
      <c r="R4057" s="82"/>
      <c r="S4057"/>
      <c r="T4057"/>
      <c r="U4057"/>
      <c r="V4057" s="12"/>
      <c r="W4057" s="12"/>
      <c r="X4057" s="12"/>
      <c r="Y4057" s="12"/>
      <c r="AA4057" s="12"/>
      <c r="AB4057" s="12"/>
      <c r="AC4057" s="12"/>
      <c r="AD4057" s="12"/>
      <c r="AE4057" s="12"/>
      <c r="AF4057"/>
      <c r="AH4057"/>
      <c r="AI4057"/>
      <c r="AJ4057"/>
      <c r="AK4057"/>
      <c r="AL4057"/>
      <c r="AM4057"/>
      <c r="AN4057"/>
      <c r="AO4057"/>
      <c r="AP4057"/>
      <c r="AQ4057"/>
      <c r="AR4057"/>
      <c r="AS4057"/>
    </row>
    <row r="4058" spans="1:45" x14ac:dyDescent="0.25">
      <c r="A4058" s="110"/>
      <c r="B4058" s="110"/>
      <c r="R4058" s="82"/>
      <c r="S4058"/>
      <c r="T4058"/>
      <c r="U4058"/>
      <c r="V4058" s="12"/>
      <c r="W4058" s="12"/>
      <c r="X4058" s="12"/>
      <c r="Y4058" s="12"/>
      <c r="AA4058" s="12"/>
      <c r="AB4058" s="12"/>
      <c r="AC4058" s="12"/>
      <c r="AD4058" s="12"/>
      <c r="AE4058" s="12"/>
      <c r="AF4058"/>
      <c r="AH4058"/>
      <c r="AI4058"/>
      <c r="AJ4058"/>
      <c r="AK4058"/>
      <c r="AL4058"/>
      <c r="AM4058"/>
      <c r="AN4058"/>
      <c r="AO4058"/>
      <c r="AP4058"/>
      <c r="AQ4058"/>
      <c r="AR4058"/>
      <c r="AS4058"/>
    </row>
    <row r="4059" spans="1:45" x14ac:dyDescent="0.25">
      <c r="A4059" s="110"/>
      <c r="B4059" s="110"/>
      <c r="R4059" s="82"/>
      <c r="S4059"/>
      <c r="T4059"/>
      <c r="U4059"/>
      <c r="V4059" s="12"/>
      <c r="W4059" s="12"/>
      <c r="X4059" s="12"/>
      <c r="Y4059" s="12"/>
      <c r="AA4059" s="12"/>
      <c r="AB4059" s="12"/>
      <c r="AC4059" s="12"/>
      <c r="AD4059" s="12"/>
      <c r="AE4059" s="12"/>
      <c r="AF4059"/>
      <c r="AH4059"/>
      <c r="AI4059"/>
      <c r="AJ4059"/>
      <c r="AK4059"/>
      <c r="AL4059"/>
      <c r="AM4059"/>
      <c r="AN4059"/>
      <c r="AO4059"/>
      <c r="AP4059"/>
      <c r="AQ4059"/>
      <c r="AR4059"/>
      <c r="AS4059"/>
    </row>
    <row r="4060" spans="1:45" x14ac:dyDescent="0.25">
      <c r="A4060" s="110"/>
      <c r="B4060" s="110"/>
      <c r="R4060" s="82"/>
      <c r="S4060"/>
      <c r="T4060"/>
      <c r="U4060"/>
      <c r="V4060" s="12"/>
      <c r="W4060" s="12"/>
      <c r="X4060" s="12"/>
      <c r="Y4060" s="12"/>
      <c r="AA4060" s="12"/>
      <c r="AB4060" s="12"/>
      <c r="AC4060" s="12"/>
      <c r="AD4060" s="12"/>
      <c r="AE4060" s="12"/>
      <c r="AF4060"/>
      <c r="AH4060"/>
      <c r="AI4060"/>
      <c r="AJ4060"/>
      <c r="AK4060"/>
      <c r="AL4060"/>
      <c r="AM4060"/>
      <c r="AN4060"/>
      <c r="AO4060"/>
      <c r="AP4060"/>
      <c r="AQ4060"/>
      <c r="AR4060"/>
      <c r="AS4060"/>
    </row>
    <row r="4061" spans="1:45" x14ac:dyDescent="0.25">
      <c r="A4061" s="110"/>
      <c r="B4061" s="110"/>
      <c r="R4061" s="82"/>
      <c r="S4061"/>
      <c r="T4061"/>
      <c r="U4061"/>
      <c r="V4061" s="12"/>
      <c r="W4061" s="12"/>
      <c r="X4061" s="12"/>
      <c r="Y4061" s="12"/>
      <c r="AA4061" s="12"/>
      <c r="AB4061" s="12"/>
      <c r="AC4061" s="12"/>
      <c r="AD4061" s="12"/>
      <c r="AE4061" s="12"/>
      <c r="AF4061"/>
      <c r="AH4061"/>
      <c r="AI4061"/>
      <c r="AJ4061"/>
      <c r="AK4061"/>
      <c r="AL4061"/>
      <c r="AM4061"/>
      <c r="AN4061"/>
      <c r="AO4061"/>
      <c r="AP4061"/>
      <c r="AQ4061"/>
      <c r="AR4061"/>
      <c r="AS4061"/>
    </row>
    <row r="4062" spans="1:45" x14ac:dyDescent="0.25">
      <c r="A4062" s="110"/>
      <c r="B4062" s="110"/>
      <c r="R4062" s="82"/>
      <c r="S4062"/>
      <c r="T4062"/>
      <c r="U4062"/>
      <c r="V4062" s="12"/>
      <c r="W4062" s="12"/>
      <c r="X4062" s="12"/>
      <c r="Y4062" s="12"/>
      <c r="AA4062" s="12"/>
      <c r="AB4062" s="12"/>
      <c r="AC4062" s="12"/>
      <c r="AD4062" s="12"/>
      <c r="AE4062" s="12"/>
      <c r="AF4062"/>
      <c r="AH4062"/>
      <c r="AI4062"/>
      <c r="AJ4062"/>
      <c r="AK4062"/>
      <c r="AL4062"/>
      <c r="AM4062"/>
      <c r="AN4062"/>
      <c r="AO4062"/>
      <c r="AP4062"/>
      <c r="AQ4062"/>
      <c r="AR4062"/>
      <c r="AS4062"/>
    </row>
    <row r="4063" spans="1:45" x14ac:dyDescent="0.25">
      <c r="A4063" s="110"/>
      <c r="B4063" s="110"/>
      <c r="R4063" s="82"/>
      <c r="S4063"/>
      <c r="T4063"/>
      <c r="U4063"/>
      <c r="V4063" s="12"/>
      <c r="W4063" s="12"/>
      <c r="X4063" s="12"/>
      <c r="Y4063" s="12"/>
      <c r="AA4063" s="12"/>
      <c r="AB4063" s="12"/>
      <c r="AC4063" s="12"/>
      <c r="AD4063" s="12"/>
      <c r="AE4063" s="12"/>
      <c r="AF4063"/>
      <c r="AH4063"/>
      <c r="AI4063"/>
      <c r="AJ4063"/>
      <c r="AK4063"/>
      <c r="AL4063"/>
      <c r="AM4063"/>
      <c r="AN4063"/>
      <c r="AO4063"/>
      <c r="AP4063"/>
      <c r="AQ4063"/>
      <c r="AR4063"/>
      <c r="AS4063"/>
    </row>
    <row r="4064" spans="1:45" x14ac:dyDescent="0.25">
      <c r="A4064" s="110"/>
      <c r="B4064" s="110"/>
      <c r="R4064" s="82"/>
      <c r="S4064"/>
      <c r="T4064"/>
      <c r="U4064"/>
      <c r="V4064" s="12"/>
      <c r="W4064" s="12"/>
      <c r="X4064" s="12"/>
      <c r="Y4064" s="12"/>
      <c r="AA4064" s="12"/>
      <c r="AB4064" s="12"/>
      <c r="AC4064" s="12"/>
      <c r="AD4064" s="12"/>
      <c r="AE4064" s="12"/>
      <c r="AF4064"/>
      <c r="AH4064"/>
      <c r="AI4064"/>
      <c r="AJ4064"/>
      <c r="AK4064"/>
      <c r="AL4064"/>
      <c r="AM4064"/>
      <c r="AN4064"/>
      <c r="AO4064"/>
      <c r="AP4064"/>
      <c r="AQ4064"/>
      <c r="AR4064"/>
      <c r="AS4064"/>
    </row>
    <row r="4065" spans="1:45" x14ac:dyDescent="0.25">
      <c r="A4065" s="110"/>
      <c r="B4065" s="110"/>
      <c r="R4065" s="82"/>
      <c r="S4065"/>
      <c r="T4065"/>
      <c r="U4065"/>
      <c r="V4065" s="12"/>
      <c r="W4065" s="12"/>
      <c r="X4065" s="12"/>
      <c r="Y4065" s="12"/>
      <c r="AA4065" s="12"/>
      <c r="AB4065" s="12"/>
      <c r="AC4065" s="12"/>
      <c r="AD4065" s="12"/>
      <c r="AE4065" s="12"/>
      <c r="AF4065"/>
      <c r="AH4065"/>
      <c r="AI4065"/>
      <c r="AJ4065"/>
      <c r="AK4065"/>
      <c r="AL4065"/>
      <c r="AM4065"/>
      <c r="AN4065"/>
      <c r="AO4065"/>
      <c r="AP4065"/>
      <c r="AQ4065"/>
      <c r="AR4065"/>
      <c r="AS4065"/>
    </row>
    <row r="4066" spans="1:45" x14ac:dyDescent="0.25">
      <c r="A4066" s="110"/>
      <c r="B4066" s="110"/>
      <c r="R4066" s="82"/>
      <c r="S4066"/>
      <c r="T4066"/>
      <c r="U4066"/>
      <c r="V4066" s="12"/>
      <c r="W4066" s="12"/>
      <c r="X4066" s="12"/>
      <c r="Y4066" s="12"/>
      <c r="AA4066" s="12"/>
      <c r="AB4066" s="12"/>
      <c r="AC4066" s="12"/>
      <c r="AD4066" s="12"/>
      <c r="AE4066" s="12"/>
      <c r="AF4066"/>
      <c r="AH4066"/>
      <c r="AI4066"/>
      <c r="AJ4066"/>
      <c r="AK4066"/>
      <c r="AL4066"/>
      <c r="AM4066"/>
      <c r="AN4066"/>
      <c r="AO4066"/>
      <c r="AP4066"/>
      <c r="AQ4066"/>
      <c r="AR4066"/>
      <c r="AS4066"/>
    </row>
    <row r="4067" spans="1:45" x14ac:dyDescent="0.25">
      <c r="A4067" s="110"/>
      <c r="B4067" s="110"/>
      <c r="R4067" s="82"/>
      <c r="S4067"/>
      <c r="T4067"/>
      <c r="U4067"/>
      <c r="V4067" s="12"/>
      <c r="W4067" s="12"/>
      <c r="X4067" s="12"/>
      <c r="Y4067" s="12"/>
      <c r="AA4067" s="12"/>
      <c r="AB4067" s="12"/>
      <c r="AC4067" s="12"/>
      <c r="AD4067" s="12"/>
      <c r="AE4067" s="12"/>
      <c r="AF4067"/>
      <c r="AH4067"/>
      <c r="AI4067"/>
      <c r="AJ4067"/>
      <c r="AK4067"/>
      <c r="AL4067"/>
      <c r="AM4067"/>
      <c r="AN4067"/>
      <c r="AO4067"/>
      <c r="AP4067"/>
      <c r="AQ4067"/>
      <c r="AR4067"/>
      <c r="AS4067"/>
    </row>
    <row r="4068" spans="1:45" x14ac:dyDescent="0.25">
      <c r="A4068" s="110"/>
      <c r="B4068" s="110"/>
      <c r="R4068" s="82"/>
      <c r="S4068"/>
      <c r="T4068"/>
      <c r="U4068"/>
      <c r="V4068" s="12"/>
      <c r="W4068" s="12"/>
      <c r="X4068" s="12"/>
      <c r="Y4068" s="12"/>
      <c r="AA4068" s="12"/>
      <c r="AB4068" s="12"/>
      <c r="AC4068" s="12"/>
      <c r="AD4068" s="12"/>
      <c r="AE4068" s="12"/>
      <c r="AF4068"/>
      <c r="AH4068"/>
      <c r="AI4068"/>
      <c r="AJ4068"/>
      <c r="AK4068"/>
      <c r="AL4068"/>
      <c r="AM4068"/>
      <c r="AN4068"/>
      <c r="AO4068"/>
      <c r="AP4068"/>
      <c r="AQ4068"/>
      <c r="AR4068"/>
      <c r="AS4068"/>
    </row>
    <row r="4069" spans="1:45" x14ac:dyDescent="0.25">
      <c r="A4069" s="110"/>
      <c r="B4069" s="110"/>
      <c r="R4069" s="82"/>
      <c r="S4069"/>
      <c r="T4069"/>
      <c r="U4069"/>
      <c r="V4069" s="12"/>
      <c r="W4069" s="12"/>
      <c r="X4069" s="12"/>
      <c r="Y4069" s="12"/>
      <c r="AA4069" s="12"/>
      <c r="AB4069" s="12"/>
      <c r="AC4069" s="12"/>
      <c r="AD4069" s="12"/>
      <c r="AE4069" s="12"/>
      <c r="AF4069"/>
      <c r="AH4069"/>
      <c r="AI4069"/>
      <c r="AJ4069"/>
      <c r="AK4069"/>
      <c r="AL4069"/>
      <c r="AM4069"/>
      <c r="AN4069"/>
      <c r="AO4069"/>
      <c r="AP4069"/>
      <c r="AQ4069"/>
      <c r="AR4069"/>
      <c r="AS4069"/>
    </row>
    <row r="4070" spans="1:45" x14ac:dyDescent="0.25">
      <c r="A4070" s="110"/>
      <c r="B4070" s="110"/>
      <c r="R4070" s="82"/>
      <c r="S4070"/>
      <c r="T4070"/>
      <c r="U4070"/>
      <c r="V4070" s="12"/>
      <c r="W4070" s="12"/>
      <c r="X4070" s="12"/>
      <c r="Y4070" s="12"/>
      <c r="AA4070" s="12"/>
      <c r="AB4070" s="12"/>
      <c r="AC4070" s="12"/>
      <c r="AD4070" s="12"/>
      <c r="AE4070" s="12"/>
      <c r="AF4070"/>
      <c r="AH4070"/>
      <c r="AI4070"/>
      <c r="AJ4070"/>
      <c r="AK4070"/>
      <c r="AL4070"/>
      <c r="AM4070"/>
      <c r="AN4070"/>
      <c r="AO4070"/>
      <c r="AP4070"/>
      <c r="AQ4070"/>
      <c r="AR4070"/>
      <c r="AS4070"/>
    </row>
    <row r="4071" spans="1:45" x14ac:dyDescent="0.25">
      <c r="A4071" s="110"/>
      <c r="B4071" s="110"/>
      <c r="R4071" s="82"/>
      <c r="S4071"/>
      <c r="T4071"/>
      <c r="U4071"/>
      <c r="V4071" s="12"/>
      <c r="W4071" s="12"/>
      <c r="X4071" s="12"/>
      <c r="Y4071" s="12"/>
      <c r="AA4071" s="12"/>
      <c r="AB4071" s="12"/>
      <c r="AC4071" s="12"/>
      <c r="AD4071" s="12"/>
      <c r="AE4071" s="12"/>
      <c r="AF4071"/>
      <c r="AH4071"/>
      <c r="AI4071"/>
      <c r="AJ4071"/>
      <c r="AK4071"/>
      <c r="AL4071"/>
      <c r="AM4071"/>
      <c r="AN4071"/>
      <c r="AO4071"/>
      <c r="AP4071"/>
      <c r="AQ4071"/>
      <c r="AR4071"/>
      <c r="AS4071"/>
    </row>
    <row r="4072" spans="1:45" x14ac:dyDescent="0.25">
      <c r="A4072" s="110"/>
      <c r="B4072" s="110"/>
      <c r="R4072" s="82"/>
      <c r="S4072"/>
      <c r="T4072"/>
      <c r="U4072"/>
      <c r="V4072" s="12"/>
      <c r="W4072" s="12"/>
      <c r="X4072" s="12"/>
      <c r="Y4072" s="12"/>
      <c r="AA4072" s="12"/>
      <c r="AB4072" s="12"/>
      <c r="AC4072" s="12"/>
      <c r="AD4072" s="12"/>
      <c r="AE4072" s="12"/>
      <c r="AF4072"/>
      <c r="AH4072"/>
      <c r="AI4072"/>
      <c r="AJ4072"/>
      <c r="AK4072"/>
      <c r="AL4072"/>
      <c r="AM4072"/>
      <c r="AN4072"/>
      <c r="AO4072"/>
      <c r="AP4072"/>
      <c r="AQ4072"/>
      <c r="AR4072"/>
      <c r="AS4072"/>
    </row>
    <row r="4073" spans="1:45" x14ac:dyDescent="0.25">
      <c r="A4073" s="110"/>
      <c r="B4073" s="110"/>
      <c r="R4073" s="82"/>
      <c r="S4073"/>
      <c r="T4073"/>
      <c r="U4073"/>
      <c r="V4073" s="12"/>
      <c r="W4073" s="12"/>
      <c r="X4073" s="12"/>
      <c r="Y4073" s="12"/>
      <c r="AA4073" s="12"/>
      <c r="AB4073" s="12"/>
      <c r="AC4073" s="12"/>
      <c r="AD4073" s="12"/>
      <c r="AE4073" s="12"/>
      <c r="AF4073"/>
      <c r="AH4073"/>
      <c r="AI4073"/>
      <c r="AJ4073"/>
      <c r="AK4073"/>
      <c r="AL4073"/>
      <c r="AM4073"/>
      <c r="AN4073"/>
      <c r="AO4073"/>
      <c r="AP4073"/>
      <c r="AQ4073"/>
      <c r="AR4073"/>
      <c r="AS4073"/>
    </row>
    <row r="4074" spans="1:45" x14ac:dyDescent="0.25">
      <c r="A4074" s="110"/>
      <c r="B4074" s="110"/>
      <c r="R4074" s="82"/>
      <c r="S4074"/>
      <c r="T4074"/>
      <c r="U4074"/>
      <c r="V4074" s="12"/>
      <c r="W4074" s="12"/>
      <c r="X4074" s="12"/>
      <c r="Y4074" s="12"/>
      <c r="AA4074" s="12"/>
      <c r="AB4074" s="12"/>
      <c r="AC4074" s="12"/>
      <c r="AD4074" s="12"/>
      <c r="AE4074" s="12"/>
      <c r="AF4074"/>
      <c r="AH4074"/>
      <c r="AI4074"/>
      <c r="AJ4074"/>
      <c r="AK4074"/>
      <c r="AL4074"/>
      <c r="AM4074"/>
      <c r="AN4074"/>
      <c r="AO4074"/>
      <c r="AP4074"/>
      <c r="AQ4074"/>
      <c r="AR4074"/>
      <c r="AS4074"/>
    </row>
    <row r="4075" spans="1:45" x14ac:dyDescent="0.25">
      <c r="A4075" s="110"/>
      <c r="B4075" s="110"/>
      <c r="R4075" s="82"/>
      <c r="S4075"/>
      <c r="T4075"/>
      <c r="U4075"/>
      <c r="V4075" s="12"/>
      <c r="W4075" s="12"/>
      <c r="X4075" s="12"/>
      <c r="Y4075" s="12"/>
      <c r="AA4075" s="12"/>
      <c r="AB4075" s="12"/>
      <c r="AC4075" s="12"/>
      <c r="AD4075" s="12"/>
      <c r="AE4075" s="12"/>
      <c r="AF4075"/>
      <c r="AH4075"/>
      <c r="AI4075"/>
      <c r="AJ4075"/>
      <c r="AK4075"/>
      <c r="AL4075"/>
      <c r="AM4075"/>
      <c r="AN4075"/>
      <c r="AO4075"/>
      <c r="AP4075"/>
      <c r="AQ4075"/>
      <c r="AR4075"/>
      <c r="AS4075"/>
    </row>
    <row r="4076" spans="1:45" x14ac:dyDescent="0.25">
      <c r="A4076" s="110"/>
      <c r="B4076" s="110"/>
      <c r="R4076" s="82"/>
      <c r="S4076"/>
      <c r="T4076"/>
      <c r="U4076"/>
      <c r="V4076" s="12"/>
      <c r="W4076" s="12"/>
      <c r="X4076" s="12"/>
      <c r="Y4076" s="12"/>
      <c r="AA4076" s="12"/>
      <c r="AB4076" s="12"/>
      <c r="AC4076" s="12"/>
      <c r="AD4076" s="12"/>
      <c r="AE4076" s="12"/>
      <c r="AF4076"/>
      <c r="AH4076"/>
      <c r="AI4076"/>
      <c r="AJ4076"/>
      <c r="AK4076"/>
      <c r="AL4076"/>
      <c r="AM4076"/>
      <c r="AN4076"/>
      <c r="AO4076"/>
      <c r="AP4076"/>
      <c r="AQ4076"/>
      <c r="AR4076"/>
      <c r="AS4076"/>
    </row>
    <row r="4077" spans="1:45" x14ac:dyDescent="0.25">
      <c r="A4077" s="110"/>
      <c r="B4077" s="110"/>
      <c r="R4077" s="82"/>
      <c r="S4077"/>
      <c r="T4077"/>
      <c r="U4077"/>
      <c r="V4077" s="12"/>
      <c r="W4077" s="12"/>
      <c r="X4077" s="12"/>
      <c r="Y4077" s="12"/>
      <c r="AA4077" s="12"/>
      <c r="AB4077" s="12"/>
      <c r="AC4077" s="12"/>
      <c r="AD4077" s="12"/>
      <c r="AE4077" s="12"/>
      <c r="AF4077"/>
      <c r="AH4077"/>
      <c r="AI4077"/>
      <c r="AJ4077"/>
      <c r="AK4077"/>
      <c r="AL4077"/>
      <c r="AM4077"/>
      <c r="AN4077"/>
      <c r="AO4077"/>
      <c r="AP4077"/>
      <c r="AQ4077"/>
      <c r="AR4077"/>
      <c r="AS4077"/>
    </row>
    <row r="4078" spans="1:45" x14ac:dyDescent="0.25">
      <c r="A4078" s="110"/>
      <c r="B4078" s="110"/>
      <c r="R4078" s="82"/>
      <c r="S4078"/>
      <c r="T4078"/>
      <c r="U4078"/>
      <c r="V4078" s="12"/>
      <c r="W4078" s="12"/>
      <c r="X4078" s="12"/>
      <c r="Y4078" s="12"/>
      <c r="AA4078" s="12"/>
      <c r="AB4078" s="12"/>
      <c r="AC4078" s="12"/>
      <c r="AD4078" s="12"/>
      <c r="AE4078" s="12"/>
      <c r="AF4078"/>
      <c r="AH4078"/>
      <c r="AI4078"/>
      <c r="AJ4078"/>
      <c r="AK4078"/>
      <c r="AL4078"/>
      <c r="AM4078"/>
      <c r="AN4078"/>
      <c r="AO4078"/>
      <c r="AP4078"/>
      <c r="AQ4078"/>
      <c r="AR4078"/>
      <c r="AS4078"/>
    </row>
    <row r="4079" spans="1:45" x14ac:dyDescent="0.25">
      <c r="A4079" s="110"/>
      <c r="B4079" s="110"/>
      <c r="R4079" s="82"/>
      <c r="S4079"/>
      <c r="T4079"/>
      <c r="U4079"/>
      <c r="V4079" s="12"/>
      <c r="W4079" s="12"/>
      <c r="X4079" s="12"/>
      <c r="Y4079" s="12"/>
      <c r="AA4079" s="12"/>
      <c r="AB4079" s="12"/>
      <c r="AC4079" s="12"/>
      <c r="AD4079" s="12"/>
      <c r="AE4079" s="12"/>
      <c r="AF4079"/>
      <c r="AH4079"/>
      <c r="AI4079"/>
      <c r="AJ4079"/>
      <c r="AK4079"/>
      <c r="AL4079"/>
      <c r="AM4079"/>
      <c r="AN4079"/>
      <c r="AO4079"/>
      <c r="AP4079"/>
      <c r="AQ4079"/>
      <c r="AR4079"/>
      <c r="AS4079"/>
    </row>
    <row r="4080" spans="1:45" x14ac:dyDescent="0.25">
      <c r="A4080" s="110"/>
      <c r="B4080" s="110"/>
      <c r="R4080" s="82"/>
      <c r="S4080"/>
      <c r="T4080"/>
      <c r="U4080"/>
      <c r="V4080" s="12"/>
      <c r="W4080" s="12"/>
      <c r="X4080" s="12"/>
      <c r="Y4080" s="12"/>
      <c r="AA4080" s="12"/>
      <c r="AB4080" s="12"/>
      <c r="AC4080" s="12"/>
      <c r="AD4080" s="12"/>
      <c r="AE4080" s="12"/>
      <c r="AF4080"/>
      <c r="AH4080"/>
      <c r="AI4080"/>
      <c r="AJ4080"/>
      <c r="AK4080"/>
      <c r="AL4080"/>
      <c r="AM4080"/>
      <c r="AN4080"/>
      <c r="AO4080"/>
      <c r="AP4080"/>
      <c r="AQ4080"/>
      <c r="AR4080"/>
      <c r="AS4080"/>
    </row>
    <row r="4081" spans="1:45" x14ac:dyDescent="0.25">
      <c r="A4081" s="110"/>
      <c r="B4081" s="110"/>
      <c r="R4081" s="82"/>
      <c r="S4081"/>
      <c r="T4081"/>
      <c r="U4081"/>
      <c r="V4081" s="12"/>
      <c r="W4081" s="12"/>
      <c r="X4081" s="12"/>
      <c r="Y4081" s="12"/>
      <c r="AA4081" s="12"/>
      <c r="AB4081" s="12"/>
      <c r="AC4081" s="12"/>
      <c r="AD4081" s="12"/>
      <c r="AE4081" s="12"/>
      <c r="AF4081"/>
      <c r="AH4081"/>
      <c r="AI4081"/>
      <c r="AJ4081"/>
      <c r="AK4081"/>
      <c r="AL4081"/>
      <c r="AM4081"/>
      <c r="AN4081"/>
      <c r="AO4081"/>
      <c r="AP4081"/>
      <c r="AQ4081"/>
      <c r="AR4081"/>
      <c r="AS4081"/>
    </row>
    <row r="4082" spans="1:45" x14ac:dyDescent="0.25">
      <c r="A4082" s="110"/>
      <c r="B4082" s="110"/>
      <c r="R4082" s="82"/>
      <c r="S4082"/>
      <c r="T4082"/>
      <c r="U4082"/>
      <c r="V4082" s="12"/>
      <c r="W4082" s="12"/>
      <c r="X4082" s="12"/>
      <c r="Y4082" s="12"/>
      <c r="AA4082" s="12"/>
      <c r="AB4082" s="12"/>
      <c r="AC4082" s="12"/>
      <c r="AD4082" s="12"/>
      <c r="AE4082" s="12"/>
      <c r="AF4082"/>
      <c r="AH4082"/>
      <c r="AI4082"/>
      <c r="AJ4082"/>
      <c r="AK4082"/>
      <c r="AL4082"/>
      <c r="AM4082"/>
      <c r="AN4082"/>
      <c r="AO4082"/>
      <c r="AP4082"/>
      <c r="AQ4082"/>
      <c r="AR4082"/>
      <c r="AS4082"/>
    </row>
    <row r="4083" spans="1:45" x14ac:dyDescent="0.25">
      <c r="A4083" s="110"/>
      <c r="B4083" s="110"/>
      <c r="R4083" s="82"/>
      <c r="S4083"/>
      <c r="T4083"/>
      <c r="U4083"/>
      <c r="V4083" s="12"/>
      <c r="W4083" s="12"/>
      <c r="X4083" s="12"/>
      <c r="Y4083" s="12"/>
      <c r="AA4083" s="12"/>
      <c r="AB4083" s="12"/>
      <c r="AC4083" s="12"/>
      <c r="AD4083" s="12"/>
      <c r="AE4083" s="12"/>
      <c r="AF4083"/>
      <c r="AH4083"/>
      <c r="AI4083"/>
      <c r="AJ4083"/>
      <c r="AK4083"/>
      <c r="AL4083"/>
      <c r="AM4083"/>
      <c r="AN4083"/>
      <c r="AO4083"/>
      <c r="AP4083"/>
      <c r="AQ4083"/>
      <c r="AR4083"/>
      <c r="AS4083"/>
    </row>
    <row r="4084" spans="1:45" x14ac:dyDescent="0.25">
      <c r="A4084" s="110"/>
      <c r="B4084" s="110"/>
      <c r="R4084" s="82"/>
      <c r="S4084"/>
      <c r="T4084"/>
      <c r="U4084"/>
      <c r="V4084" s="12"/>
      <c r="W4084" s="12"/>
      <c r="X4084" s="12"/>
      <c r="Y4084" s="12"/>
      <c r="AA4084" s="12"/>
      <c r="AB4084" s="12"/>
      <c r="AC4084" s="12"/>
      <c r="AD4084" s="12"/>
      <c r="AE4084" s="12"/>
      <c r="AF4084"/>
      <c r="AH4084"/>
      <c r="AI4084"/>
      <c r="AJ4084"/>
      <c r="AK4084"/>
      <c r="AL4084"/>
      <c r="AM4084"/>
      <c r="AN4084"/>
      <c r="AO4084"/>
      <c r="AP4084"/>
      <c r="AQ4084"/>
      <c r="AR4084"/>
      <c r="AS4084"/>
    </row>
    <row r="4085" spans="1:45" x14ac:dyDescent="0.25">
      <c r="A4085" s="110"/>
      <c r="B4085" s="110"/>
      <c r="R4085" s="82"/>
      <c r="S4085"/>
      <c r="T4085"/>
      <c r="U4085"/>
      <c r="V4085" s="12"/>
      <c r="W4085" s="12"/>
      <c r="X4085" s="12"/>
      <c r="Y4085" s="12"/>
      <c r="AA4085" s="12"/>
      <c r="AB4085" s="12"/>
      <c r="AC4085" s="12"/>
      <c r="AD4085" s="12"/>
      <c r="AE4085" s="12"/>
      <c r="AF4085"/>
      <c r="AH4085"/>
      <c r="AI4085"/>
      <c r="AJ4085"/>
      <c r="AK4085"/>
      <c r="AL4085"/>
      <c r="AM4085"/>
      <c r="AN4085"/>
      <c r="AO4085"/>
      <c r="AP4085"/>
      <c r="AQ4085"/>
      <c r="AR4085"/>
      <c r="AS4085"/>
    </row>
    <row r="4086" spans="1:45" x14ac:dyDescent="0.25">
      <c r="A4086" s="110"/>
      <c r="B4086" s="110"/>
      <c r="R4086" s="82"/>
      <c r="S4086"/>
      <c r="T4086"/>
      <c r="U4086"/>
      <c r="V4086" s="12"/>
      <c r="W4086" s="12"/>
      <c r="X4086" s="12"/>
      <c r="Y4086" s="12"/>
      <c r="AA4086" s="12"/>
      <c r="AB4086" s="12"/>
      <c r="AC4086" s="12"/>
      <c r="AD4086" s="12"/>
      <c r="AE4086" s="12"/>
      <c r="AF4086"/>
      <c r="AH4086"/>
      <c r="AI4086"/>
      <c r="AJ4086"/>
      <c r="AK4086"/>
      <c r="AL4086"/>
      <c r="AM4086"/>
      <c r="AN4086"/>
      <c r="AO4086"/>
      <c r="AP4086"/>
      <c r="AQ4086"/>
      <c r="AR4086"/>
      <c r="AS4086"/>
    </row>
    <row r="4087" spans="1:45" x14ac:dyDescent="0.25">
      <c r="A4087" s="110"/>
      <c r="B4087" s="110"/>
      <c r="R4087" s="82"/>
      <c r="S4087"/>
      <c r="T4087"/>
      <c r="U4087"/>
      <c r="V4087" s="12"/>
      <c r="W4087" s="12"/>
      <c r="X4087" s="12"/>
      <c r="Y4087" s="12"/>
      <c r="AA4087" s="12"/>
      <c r="AB4087" s="12"/>
      <c r="AC4087" s="12"/>
      <c r="AD4087" s="12"/>
      <c r="AE4087" s="12"/>
      <c r="AF4087"/>
      <c r="AH4087"/>
      <c r="AI4087"/>
      <c r="AJ4087"/>
      <c r="AK4087"/>
      <c r="AL4087"/>
      <c r="AM4087"/>
      <c r="AN4087"/>
      <c r="AO4087"/>
      <c r="AP4087"/>
      <c r="AQ4087"/>
      <c r="AR4087"/>
      <c r="AS4087"/>
    </row>
    <row r="4088" spans="1:45" x14ac:dyDescent="0.25">
      <c r="A4088" s="110"/>
      <c r="B4088" s="110"/>
      <c r="R4088" s="82"/>
      <c r="S4088"/>
      <c r="T4088"/>
      <c r="U4088"/>
      <c r="V4088" s="12"/>
      <c r="W4088" s="12"/>
      <c r="X4088" s="12"/>
      <c r="Y4088" s="12"/>
      <c r="AA4088" s="12"/>
      <c r="AB4088" s="12"/>
      <c r="AC4088" s="12"/>
      <c r="AD4088" s="12"/>
      <c r="AE4088" s="12"/>
      <c r="AF4088"/>
      <c r="AH4088"/>
      <c r="AI4088"/>
      <c r="AJ4088"/>
      <c r="AK4088"/>
      <c r="AL4088"/>
      <c r="AM4088"/>
      <c r="AN4088"/>
      <c r="AO4088"/>
      <c r="AP4088"/>
      <c r="AQ4088"/>
      <c r="AR4088"/>
      <c r="AS4088"/>
    </row>
    <row r="4089" spans="1:45" x14ac:dyDescent="0.25">
      <c r="A4089" s="110"/>
      <c r="B4089" s="110"/>
      <c r="R4089" s="82"/>
      <c r="S4089"/>
      <c r="T4089"/>
      <c r="U4089"/>
      <c r="V4089" s="12"/>
      <c r="W4089" s="12"/>
      <c r="X4089" s="12"/>
      <c r="Y4089" s="12"/>
      <c r="AA4089" s="12"/>
      <c r="AB4089" s="12"/>
      <c r="AC4089" s="12"/>
      <c r="AD4089" s="12"/>
      <c r="AE4089" s="12"/>
      <c r="AF4089"/>
      <c r="AH4089"/>
      <c r="AI4089"/>
      <c r="AJ4089"/>
      <c r="AK4089"/>
      <c r="AL4089"/>
      <c r="AM4089"/>
      <c r="AN4089"/>
      <c r="AO4089"/>
      <c r="AP4089"/>
      <c r="AQ4089"/>
      <c r="AR4089"/>
      <c r="AS4089"/>
    </row>
    <row r="4090" spans="1:45" x14ac:dyDescent="0.25">
      <c r="A4090" s="110"/>
      <c r="B4090" s="110"/>
      <c r="R4090" s="82"/>
      <c r="S4090"/>
      <c r="T4090"/>
      <c r="U4090"/>
      <c r="V4090" s="12"/>
      <c r="W4090" s="12"/>
      <c r="X4090" s="12"/>
      <c r="Y4090" s="12"/>
      <c r="AA4090" s="12"/>
      <c r="AB4090" s="12"/>
      <c r="AC4090" s="12"/>
      <c r="AD4090" s="12"/>
      <c r="AE4090" s="12"/>
      <c r="AF4090"/>
      <c r="AH4090"/>
      <c r="AI4090"/>
      <c r="AJ4090"/>
      <c r="AK4090"/>
      <c r="AL4090"/>
      <c r="AM4090"/>
      <c r="AN4090"/>
      <c r="AO4090"/>
      <c r="AP4090"/>
      <c r="AQ4090"/>
      <c r="AR4090"/>
      <c r="AS4090"/>
    </row>
    <row r="4091" spans="1:45" x14ac:dyDescent="0.25">
      <c r="A4091" s="110"/>
      <c r="B4091" s="110"/>
      <c r="R4091" s="82"/>
      <c r="S4091"/>
      <c r="T4091"/>
      <c r="U4091"/>
      <c r="V4091" s="12"/>
      <c r="W4091" s="12"/>
      <c r="X4091" s="12"/>
      <c r="Y4091" s="12"/>
      <c r="AA4091" s="12"/>
      <c r="AB4091" s="12"/>
      <c r="AC4091" s="12"/>
      <c r="AD4091" s="12"/>
      <c r="AE4091" s="12"/>
      <c r="AF4091"/>
      <c r="AH4091"/>
      <c r="AI4091"/>
      <c r="AJ4091"/>
      <c r="AK4091"/>
      <c r="AL4091"/>
      <c r="AM4091"/>
      <c r="AN4091"/>
      <c r="AO4091"/>
      <c r="AP4091"/>
      <c r="AQ4091"/>
      <c r="AR4091"/>
      <c r="AS4091"/>
    </row>
    <row r="4092" spans="1:45" x14ac:dyDescent="0.25">
      <c r="A4092" s="110"/>
      <c r="B4092" s="110"/>
      <c r="R4092" s="82"/>
      <c r="S4092"/>
      <c r="T4092"/>
      <c r="U4092"/>
      <c r="V4092" s="12"/>
      <c r="W4092" s="12"/>
      <c r="X4092" s="12"/>
      <c r="Y4092" s="12"/>
      <c r="AA4092" s="12"/>
      <c r="AB4092" s="12"/>
      <c r="AC4092" s="12"/>
      <c r="AD4092" s="12"/>
      <c r="AE4092" s="12"/>
      <c r="AF4092"/>
      <c r="AH4092"/>
      <c r="AI4092"/>
      <c r="AJ4092"/>
      <c r="AK4092"/>
      <c r="AL4092"/>
      <c r="AM4092"/>
      <c r="AN4092"/>
      <c r="AO4092"/>
      <c r="AP4092"/>
      <c r="AQ4092"/>
      <c r="AR4092"/>
      <c r="AS4092"/>
    </row>
    <row r="4093" spans="1:45" x14ac:dyDescent="0.25">
      <c r="A4093" s="110"/>
      <c r="B4093" s="110"/>
      <c r="R4093" s="82"/>
      <c r="S4093"/>
      <c r="T4093"/>
      <c r="U4093"/>
      <c r="V4093" s="12"/>
      <c r="W4093" s="12"/>
      <c r="X4093" s="12"/>
      <c r="Y4093" s="12"/>
      <c r="AA4093" s="12"/>
      <c r="AB4093" s="12"/>
      <c r="AC4093" s="12"/>
      <c r="AD4093" s="12"/>
      <c r="AE4093" s="12"/>
      <c r="AF4093"/>
      <c r="AH4093"/>
      <c r="AI4093"/>
      <c r="AJ4093"/>
      <c r="AK4093"/>
      <c r="AL4093"/>
      <c r="AM4093"/>
      <c r="AN4093"/>
      <c r="AO4093"/>
      <c r="AP4093"/>
      <c r="AQ4093"/>
      <c r="AR4093"/>
      <c r="AS4093"/>
    </row>
    <row r="4094" spans="1:45" x14ac:dyDescent="0.25">
      <c r="A4094" s="110"/>
      <c r="B4094" s="110"/>
      <c r="R4094" s="82"/>
      <c r="S4094"/>
      <c r="T4094"/>
      <c r="U4094"/>
      <c r="V4094" s="12"/>
      <c r="W4094" s="12"/>
      <c r="X4094" s="12"/>
      <c r="Y4094" s="12"/>
      <c r="AA4094" s="12"/>
      <c r="AB4094" s="12"/>
      <c r="AC4094" s="12"/>
      <c r="AD4094" s="12"/>
      <c r="AE4094" s="12"/>
      <c r="AF4094"/>
      <c r="AH4094"/>
      <c r="AI4094"/>
      <c r="AJ4094"/>
      <c r="AK4094"/>
      <c r="AL4094"/>
      <c r="AM4094"/>
      <c r="AN4094"/>
      <c r="AO4094"/>
      <c r="AP4094"/>
      <c r="AQ4094"/>
      <c r="AR4094"/>
      <c r="AS4094"/>
    </row>
    <row r="4095" spans="1:45" x14ac:dyDescent="0.25">
      <c r="A4095" s="110"/>
      <c r="B4095" s="110"/>
      <c r="R4095" s="82"/>
      <c r="S4095"/>
      <c r="T4095"/>
      <c r="U4095"/>
      <c r="V4095" s="12"/>
      <c r="W4095" s="12"/>
      <c r="X4095" s="12"/>
      <c r="Y4095" s="12"/>
      <c r="AA4095" s="12"/>
      <c r="AB4095" s="12"/>
      <c r="AC4095" s="12"/>
      <c r="AD4095" s="12"/>
      <c r="AE4095" s="12"/>
      <c r="AF4095"/>
      <c r="AH4095"/>
      <c r="AI4095"/>
      <c r="AJ4095"/>
      <c r="AK4095"/>
      <c r="AL4095"/>
      <c r="AM4095"/>
      <c r="AN4095"/>
      <c r="AO4095"/>
      <c r="AP4095"/>
      <c r="AQ4095"/>
      <c r="AR4095"/>
      <c r="AS4095"/>
    </row>
    <row r="4096" spans="1:45" x14ac:dyDescent="0.25">
      <c r="A4096" s="110"/>
      <c r="B4096" s="110"/>
      <c r="R4096" s="82"/>
      <c r="S4096"/>
      <c r="T4096"/>
      <c r="U4096"/>
      <c r="V4096" s="12"/>
      <c r="W4096" s="12"/>
      <c r="X4096" s="12"/>
      <c r="Y4096" s="12"/>
      <c r="AA4096" s="12"/>
      <c r="AB4096" s="12"/>
      <c r="AC4096" s="12"/>
      <c r="AD4096" s="12"/>
      <c r="AE4096" s="12"/>
      <c r="AF4096"/>
      <c r="AH4096"/>
      <c r="AI4096"/>
      <c r="AJ4096"/>
      <c r="AK4096"/>
      <c r="AL4096"/>
      <c r="AM4096"/>
      <c r="AN4096"/>
      <c r="AO4096"/>
      <c r="AP4096"/>
      <c r="AQ4096"/>
      <c r="AR4096"/>
      <c r="AS4096"/>
    </row>
    <row r="4097" spans="1:45" x14ac:dyDescent="0.25">
      <c r="A4097" s="110"/>
      <c r="B4097" s="110"/>
      <c r="R4097" s="82"/>
      <c r="S4097"/>
      <c r="T4097"/>
      <c r="U4097"/>
      <c r="V4097" s="12"/>
      <c r="W4097" s="12"/>
      <c r="X4097" s="12"/>
      <c r="Y4097" s="12"/>
      <c r="AA4097" s="12"/>
      <c r="AB4097" s="12"/>
      <c r="AC4097" s="12"/>
      <c r="AD4097" s="12"/>
      <c r="AE4097" s="12"/>
      <c r="AF4097"/>
      <c r="AH4097"/>
      <c r="AI4097"/>
      <c r="AJ4097"/>
      <c r="AK4097"/>
      <c r="AL4097"/>
      <c r="AM4097"/>
      <c r="AN4097"/>
      <c r="AO4097"/>
      <c r="AP4097"/>
      <c r="AQ4097"/>
      <c r="AR4097"/>
      <c r="AS4097"/>
    </row>
    <row r="4098" spans="1:45" x14ac:dyDescent="0.25">
      <c r="A4098" s="110"/>
      <c r="B4098" s="110"/>
      <c r="R4098" s="82"/>
      <c r="S4098"/>
      <c r="T4098"/>
      <c r="U4098"/>
      <c r="V4098" s="12"/>
      <c r="W4098" s="12"/>
      <c r="X4098" s="12"/>
      <c r="Y4098" s="12"/>
      <c r="AA4098" s="12"/>
      <c r="AB4098" s="12"/>
      <c r="AC4098" s="12"/>
      <c r="AD4098" s="12"/>
      <c r="AE4098" s="12"/>
      <c r="AF4098"/>
      <c r="AH4098"/>
      <c r="AI4098"/>
      <c r="AJ4098"/>
      <c r="AK4098"/>
      <c r="AL4098"/>
      <c r="AM4098"/>
      <c r="AN4098"/>
      <c r="AO4098"/>
      <c r="AP4098"/>
      <c r="AQ4098"/>
      <c r="AR4098"/>
      <c r="AS4098"/>
    </row>
    <row r="4099" spans="1:45" x14ac:dyDescent="0.25">
      <c r="A4099" s="110"/>
      <c r="B4099" s="110"/>
      <c r="R4099" s="82"/>
      <c r="S4099"/>
      <c r="T4099"/>
      <c r="U4099"/>
      <c r="V4099" s="12"/>
      <c r="W4099" s="12"/>
      <c r="X4099" s="12"/>
      <c r="Y4099" s="12"/>
      <c r="AA4099" s="12"/>
      <c r="AB4099" s="12"/>
      <c r="AC4099" s="12"/>
      <c r="AD4099" s="12"/>
      <c r="AE4099" s="12"/>
      <c r="AF4099"/>
      <c r="AH4099"/>
      <c r="AI4099"/>
      <c r="AJ4099"/>
      <c r="AK4099"/>
      <c r="AL4099"/>
      <c r="AM4099"/>
      <c r="AN4099"/>
      <c r="AO4099"/>
      <c r="AP4099"/>
      <c r="AQ4099"/>
      <c r="AR4099"/>
      <c r="AS4099"/>
    </row>
    <row r="4100" spans="1:45" x14ac:dyDescent="0.25">
      <c r="A4100" s="110"/>
      <c r="B4100" s="110"/>
      <c r="R4100" s="82"/>
      <c r="S4100"/>
      <c r="T4100"/>
      <c r="U4100"/>
      <c r="V4100" s="12"/>
      <c r="W4100" s="12"/>
      <c r="X4100" s="12"/>
      <c r="Y4100" s="12"/>
      <c r="AA4100" s="12"/>
      <c r="AB4100" s="12"/>
      <c r="AC4100" s="12"/>
      <c r="AD4100" s="12"/>
      <c r="AE4100" s="12"/>
      <c r="AF4100"/>
      <c r="AH4100"/>
      <c r="AI4100"/>
      <c r="AJ4100"/>
      <c r="AK4100"/>
      <c r="AL4100"/>
      <c r="AM4100"/>
      <c r="AN4100"/>
      <c r="AO4100"/>
      <c r="AP4100"/>
      <c r="AQ4100"/>
      <c r="AR4100"/>
      <c r="AS4100"/>
    </row>
    <row r="4101" spans="1:45" x14ac:dyDescent="0.25">
      <c r="A4101" s="110"/>
      <c r="B4101" s="110"/>
      <c r="R4101" s="82"/>
      <c r="S4101"/>
      <c r="T4101"/>
      <c r="U4101"/>
      <c r="V4101" s="12"/>
      <c r="W4101" s="12"/>
      <c r="X4101" s="12"/>
      <c r="Y4101" s="12"/>
      <c r="AA4101" s="12"/>
      <c r="AB4101" s="12"/>
      <c r="AC4101" s="12"/>
      <c r="AD4101" s="12"/>
      <c r="AE4101" s="12"/>
      <c r="AF4101"/>
      <c r="AH4101"/>
      <c r="AI4101"/>
      <c r="AJ4101"/>
      <c r="AK4101"/>
      <c r="AL4101"/>
      <c r="AM4101"/>
      <c r="AN4101"/>
      <c r="AO4101"/>
      <c r="AP4101"/>
      <c r="AQ4101"/>
      <c r="AR4101"/>
      <c r="AS4101"/>
    </row>
    <row r="4102" spans="1:45" x14ac:dyDescent="0.25">
      <c r="A4102" s="110"/>
      <c r="B4102" s="110"/>
      <c r="R4102" s="82"/>
      <c r="S4102"/>
      <c r="T4102"/>
      <c r="U4102"/>
      <c r="V4102" s="12"/>
      <c r="W4102" s="12"/>
      <c r="X4102" s="12"/>
      <c r="Y4102" s="12"/>
      <c r="AA4102" s="12"/>
      <c r="AB4102" s="12"/>
      <c r="AC4102" s="12"/>
      <c r="AD4102" s="12"/>
      <c r="AE4102" s="12"/>
      <c r="AF4102"/>
      <c r="AH4102"/>
      <c r="AI4102"/>
      <c r="AJ4102"/>
      <c r="AK4102"/>
      <c r="AL4102"/>
      <c r="AM4102"/>
      <c r="AN4102"/>
      <c r="AO4102"/>
      <c r="AP4102"/>
      <c r="AQ4102"/>
      <c r="AR4102"/>
      <c r="AS4102"/>
    </row>
    <row r="4103" spans="1:45" x14ac:dyDescent="0.25">
      <c r="A4103" s="110"/>
      <c r="B4103" s="110"/>
      <c r="R4103" s="82"/>
      <c r="S4103"/>
      <c r="T4103"/>
      <c r="U4103"/>
      <c r="V4103" s="12"/>
      <c r="W4103" s="12"/>
      <c r="X4103" s="12"/>
      <c r="Y4103" s="12"/>
      <c r="AA4103" s="12"/>
      <c r="AB4103" s="12"/>
      <c r="AC4103" s="12"/>
      <c r="AD4103" s="12"/>
      <c r="AE4103" s="12"/>
      <c r="AF4103"/>
      <c r="AH4103"/>
      <c r="AI4103"/>
      <c r="AJ4103"/>
      <c r="AK4103"/>
      <c r="AL4103"/>
      <c r="AM4103"/>
      <c r="AN4103"/>
      <c r="AO4103"/>
      <c r="AP4103"/>
      <c r="AQ4103"/>
      <c r="AR4103"/>
      <c r="AS4103"/>
    </row>
    <row r="4104" spans="1:45" x14ac:dyDescent="0.25">
      <c r="A4104" s="110"/>
      <c r="B4104" s="110"/>
      <c r="R4104" s="82"/>
      <c r="S4104"/>
      <c r="T4104"/>
      <c r="U4104"/>
      <c r="V4104" s="12"/>
      <c r="W4104" s="12"/>
      <c r="X4104" s="12"/>
      <c r="Y4104" s="12"/>
      <c r="AA4104" s="12"/>
      <c r="AB4104" s="12"/>
      <c r="AC4104" s="12"/>
      <c r="AD4104" s="12"/>
      <c r="AE4104" s="12"/>
      <c r="AF4104"/>
      <c r="AH4104"/>
      <c r="AI4104"/>
      <c r="AJ4104"/>
      <c r="AK4104"/>
      <c r="AL4104"/>
      <c r="AM4104"/>
      <c r="AN4104"/>
      <c r="AO4104"/>
      <c r="AP4104"/>
      <c r="AQ4104"/>
      <c r="AR4104"/>
      <c r="AS4104"/>
    </row>
    <row r="4105" spans="1:45" x14ac:dyDescent="0.25">
      <c r="A4105" s="110"/>
      <c r="B4105" s="110"/>
      <c r="R4105" s="82"/>
      <c r="S4105"/>
      <c r="T4105"/>
      <c r="U4105"/>
      <c r="V4105" s="12"/>
      <c r="W4105" s="12"/>
      <c r="X4105" s="12"/>
      <c r="Y4105" s="12"/>
      <c r="AA4105" s="12"/>
      <c r="AB4105" s="12"/>
      <c r="AC4105" s="12"/>
      <c r="AD4105" s="12"/>
      <c r="AE4105" s="12"/>
      <c r="AF4105"/>
      <c r="AH4105"/>
      <c r="AI4105"/>
      <c r="AJ4105"/>
      <c r="AK4105"/>
      <c r="AL4105"/>
      <c r="AM4105"/>
      <c r="AN4105"/>
      <c r="AO4105"/>
      <c r="AP4105"/>
      <c r="AQ4105"/>
      <c r="AR4105"/>
      <c r="AS4105"/>
    </row>
    <row r="4106" spans="1:45" x14ac:dyDescent="0.25">
      <c r="A4106" s="110"/>
      <c r="B4106" s="110"/>
      <c r="R4106" s="82"/>
      <c r="S4106"/>
      <c r="T4106"/>
      <c r="U4106"/>
      <c r="V4106" s="12"/>
      <c r="W4106" s="12"/>
      <c r="X4106" s="12"/>
      <c r="Y4106" s="12"/>
      <c r="AA4106" s="12"/>
      <c r="AB4106" s="12"/>
      <c r="AC4106" s="12"/>
      <c r="AD4106" s="12"/>
      <c r="AE4106" s="12"/>
      <c r="AF4106"/>
      <c r="AH4106"/>
      <c r="AI4106"/>
      <c r="AJ4106"/>
      <c r="AK4106"/>
      <c r="AL4106"/>
      <c r="AM4106"/>
      <c r="AN4106"/>
      <c r="AO4106"/>
      <c r="AP4106"/>
      <c r="AQ4106"/>
      <c r="AR4106"/>
      <c r="AS4106"/>
    </row>
    <row r="4107" spans="1:45" x14ac:dyDescent="0.25">
      <c r="A4107" s="110"/>
      <c r="B4107" s="110"/>
      <c r="R4107" s="82"/>
      <c r="S4107"/>
      <c r="T4107"/>
      <c r="U4107"/>
      <c r="V4107" s="12"/>
      <c r="W4107" s="12"/>
      <c r="X4107" s="12"/>
      <c r="Y4107" s="12"/>
      <c r="AA4107" s="12"/>
      <c r="AB4107" s="12"/>
      <c r="AC4107" s="12"/>
      <c r="AD4107" s="12"/>
      <c r="AE4107" s="12"/>
      <c r="AF4107"/>
      <c r="AH4107"/>
      <c r="AI4107"/>
      <c r="AJ4107"/>
      <c r="AK4107"/>
      <c r="AL4107"/>
      <c r="AM4107"/>
      <c r="AN4107"/>
      <c r="AO4107"/>
      <c r="AP4107"/>
      <c r="AQ4107"/>
      <c r="AR4107"/>
      <c r="AS4107"/>
    </row>
    <row r="4108" spans="1:45" x14ac:dyDescent="0.25">
      <c r="A4108" s="110"/>
      <c r="B4108" s="110"/>
      <c r="R4108" s="82"/>
      <c r="S4108"/>
      <c r="T4108"/>
      <c r="U4108"/>
      <c r="V4108" s="12"/>
      <c r="W4108" s="12"/>
      <c r="X4108" s="12"/>
      <c r="Y4108" s="12"/>
      <c r="AA4108" s="12"/>
      <c r="AB4108" s="12"/>
      <c r="AC4108" s="12"/>
      <c r="AD4108" s="12"/>
      <c r="AE4108" s="12"/>
      <c r="AF4108"/>
      <c r="AH4108"/>
      <c r="AI4108"/>
      <c r="AJ4108"/>
      <c r="AK4108"/>
      <c r="AL4108"/>
      <c r="AM4108"/>
      <c r="AN4108"/>
      <c r="AO4108"/>
      <c r="AP4108"/>
      <c r="AQ4108"/>
      <c r="AR4108"/>
      <c r="AS4108"/>
    </row>
    <row r="4109" spans="1:45" x14ac:dyDescent="0.25">
      <c r="A4109" s="110"/>
      <c r="B4109" s="110"/>
      <c r="R4109" s="82"/>
      <c r="S4109"/>
      <c r="T4109"/>
      <c r="U4109"/>
      <c r="V4109" s="12"/>
      <c r="W4109" s="12"/>
      <c r="X4109" s="12"/>
      <c r="Y4109" s="12"/>
      <c r="AA4109" s="12"/>
      <c r="AB4109" s="12"/>
      <c r="AC4109" s="12"/>
      <c r="AD4109" s="12"/>
      <c r="AE4109" s="12"/>
      <c r="AF4109"/>
      <c r="AH4109"/>
      <c r="AI4109"/>
      <c r="AJ4109"/>
      <c r="AK4109"/>
      <c r="AL4109"/>
      <c r="AM4109"/>
      <c r="AN4109"/>
      <c r="AO4109"/>
      <c r="AP4109"/>
      <c r="AQ4109"/>
      <c r="AR4109"/>
      <c r="AS4109"/>
    </row>
    <row r="4110" spans="1:45" x14ac:dyDescent="0.25">
      <c r="A4110" s="110"/>
      <c r="B4110" s="110"/>
      <c r="R4110" s="82"/>
      <c r="S4110"/>
      <c r="T4110"/>
      <c r="U4110"/>
      <c r="V4110" s="12"/>
      <c r="W4110" s="12"/>
      <c r="X4110" s="12"/>
      <c r="Y4110" s="12"/>
      <c r="AA4110" s="12"/>
      <c r="AB4110" s="12"/>
      <c r="AC4110" s="12"/>
      <c r="AD4110" s="12"/>
      <c r="AE4110" s="12"/>
      <c r="AF4110"/>
      <c r="AH4110"/>
      <c r="AI4110"/>
      <c r="AJ4110"/>
      <c r="AK4110"/>
      <c r="AL4110"/>
      <c r="AM4110"/>
      <c r="AN4110"/>
      <c r="AO4110"/>
      <c r="AP4110"/>
      <c r="AQ4110"/>
      <c r="AR4110"/>
      <c r="AS4110"/>
    </row>
    <row r="4111" spans="1:45" x14ac:dyDescent="0.25">
      <c r="A4111" s="110"/>
      <c r="B4111" s="110"/>
      <c r="R4111" s="82"/>
      <c r="S4111"/>
      <c r="T4111"/>
      <c r="U4111"/>
      <c r="V4111" s="12"/>
      <c r="W4111" s="12"/>
      <c r="X4111" s="12"/>
      <c r="Y4111" s="12"/>
      <c r="AA4111" s="12"/>
      <c r="AB4111" s="12"/>
      <c r="AC4111" s="12"/>
      <c r="AD4111" s="12"/>
      <c r="AE4111" s="12"/>
      <c r="AF4111"/>
      <c r="AH4111"/>
      <c r="AI4111"/>
      <c r="AJ4111"/>
      <c r="AK4111"/>
      <c r="AL4111"/>
      <c r="AM4111"/>
      <c r="AN4111"/>
      <c r="AO4111"/>
      <c r="AP4111"/>
      <c r="AQ4111"/>
      <c r="AR4111"/>
      <c r="AS4111"/>
    </row>
    <row r="4112" spans="1:45" x14ac:dyDescent="0.25">
      <c r="A4112" s="110"/>
      <c r="B4112" s="110"/>
      <c r="R4112" s="82"/>
      <c r="S4112"/>
      <c r="T4112"/>
      <c r="U4112"/>
      <c r="V4112" s="12"/>
      <c r="W4112" s="12"/>
      <c r="X4112" s="12"/>
      <c r="Y4112" s="12"/>
      <c r="AA4112" s="12"/>
      <c r="AB4112" s="12"/>
      <c r="AC4112" s="12"/>
      <c r="AD4112" s="12"/>
      <c r="AE4112" s="12"/>
      <c r="AF4112"/>
      <c r="AH4112"/>
      <c r="AI4112"/>
      <c r="AJ4112"/>
      <c r="AK4112"/>
      <c r="AL4112"/>
      <c r="AM4112"/>
      <c r="AN4112"/>
      <c r="AO4112"/>
      <c r="AP4112"/>
      <c r="AQ4112"/>
      <c r="AR4112"/>
      <c r="AS4112"/>
    </row>
    <row r="4113" spans="1:45" x14ac:dyDescent="0.25">
      <c r="A4113" s="110"/>
      <c r="B4113" s="110"/>
      <c r="R4113" s="82"/>
      <c r="S4113"/>
      <c r="T4113"/>
      <c r="U4113"/>
      <c r="V4113" s="12"/>
      <c r="W4113" s="12"/>
      <c r="X4113" s="12"/>
      <c r="Y4113" s="12"/>
      <c r="AA4113" s="12"/>
      <c r="AB4113" s="12"/>
      <c r="AC4113" s="12"/>
      <c r="AD4113" s="12"/>
      <c r="AE4113" s="12"/>
      <c r="AF4113"/>
      <c r="AH4113"/>
      <c r="AI4113"/>
      <c r="AJ4113"/>
      <c r="AK4113"/>
      <c r="AL4113"/>
      <c r="AM4113"/>
      <c r="AN4113"/>
      <c r="AO4113"/>
      <c r="AP4113"/>
      <c r="AQ4113"/>
      <c r="AR4113"/>
      <c r="AS4113"/>
    </row>
    <row r="4114" spans="1:45" x14ac:dyDescent="0.25">
      <c r="A4114" s="110"/>
      <c r="B4114" s="110"/>
      <c r="R4114" s="82"/>
      <c r="S4114"/>
      <c r="T4114"/>
      <c r="U4114"/>
      <c r="V4114" s="12"/>
      <c r="W4114" s="12"/>
      <c r="X4114" s="12"/>
      <c r="Y4114" s="12"/>
      <c r="AA4114" s="12"/>
      <c r="AB4114" s="12"/>
      <c r="AC4114" s="12"/>
      <c r="AD4114" s="12"/>
      <c r="AE4114" s="12"/>
      <c r="AF4114"/>
      <c r="AH4114"/>
      <c r="AI4114"/>
      <c r="AJ4114"/>
      <c r="AK4114"/>
      <c r="AL4114"/>
      <c r="AM4114"/>
      <c r="AN4114"/>
      <c r="AO4114"/>
      <c r="AP4114"/>
      <c r="AQ4114"/>
      <c r="AR4114"/>
      <c r="AS4114"/>
    </row>
    <row r="4115" spans="1:45" x14ac:dyDescent="0.25">
      <c r="A4115" s="110"/>
      <c r="B4115" s="110"/>
      <c r="R4115" s="82"/>
      <c r="S4115"/>
      <c r="T4115"/>
      <c r="U4115"/>
      <c r="V4115" s="12"/>
      <c r="W4115" s="12"/>
      <c r="X4115" s="12"/>
      <c r="Y4115" s="12"/>
      <c r="AA4115" s="12"/>
      <c r="AB4115" s="12"/>
      <c r="AC4115" s="12"/>
      <c r="AD4115" s="12"/>
      <c r="AE4115" s="12"/>
      <c r="AF4115"/>
      <c r="AH4115"/>
      <c r="AI4115"/>
      <c r="AJ4115"/>
      <c r="AK4115"/>
      <c r="AL4115"/>
      <c r="AM4115"/>
      <c r="AN4115"/>
      <c r="AO4115"/>
      <c r="AP4115"/>
      <c r="AQ4115"/>
      <c r="AR4115"/>
      <c r="AS4115"/>
    </row>
    <row r="4116" spans="1:45" x14ac:dyDescent="0.25">
      <c r="A4116" s="110"/>
      <c r="B4116" s="110"/>
      <c r="R4116" s="82"/>
      <c r="S4116"/>
      <c r="T4116"/>
      <c r="U4116"/>
      <c r="V4116" s="12"/>
      <c r="W4116" s="12"/>
      <c r="X4116" s="12"/>
      <c r="Y4116" s="12"/>
      <c r="AA4116" s="12"/>
      <c r="AB4116" s="12"/>
      <c r="AC4116" s="12"/>
      <c r="AD4116" s="12"/>
      <c r="AE4116" s="12"/>
      <c r="AF4116"/>
      <c r="AH4116"/>
      <c r="AI4116"/>
      <c r="AJ4116"/>
      <c r="AK4116"/>
      <c r="AL4116"/>
      <c r="AM4116"/>
      <c r="AN4116"/>
      <c r="AO4116"/>
      <c r="AP4116"/>
      <c r="AQ4116"/>
      <c r="AR4116"/>
      <c r="AS4116"/>
    </row>
    <row r="4117" spans="1:45" x14ac:dyDescent="0.25">
      <c r="A4117" s="110"/>
      <c r="B4117" s="110"/>
      <c r="R4117" s="82"/>
      <c r="S4117"/>
      <c r="T4117"/>
      <c r="U4117"/>
      <c r="V4117" s="12"/>
      <c r="W4117" s="12"/>
      <c r="X4117" s="12"/>
      <c r="Y4117" s="12"/>
      <c r="AA4117" s="12"/>
      <c r="AB4117" s="12"/>
      <c r="AC4117" s="12"/>
      <c r="AD4117" s="12"/>
      <c r="AE4117" s="12"/>
      <c r="AF4117"/>
      <c r="AH4117"/>
      <c r="AI4117"/>
      <c r="AJ4117"/>
      <c r="AK4117"/>
      <c r="AL4117"/>
      <c r="AM4117"/>
      <c r="AN4117"/>
      <c r="AO4117"/>
      <c r="AP4117"/>
      <c r="AQ4117"/>
      <c r="AR4117"/>
      <c r="AS4117"/>
    </row>
    <row r="4118" spans="1:45" x14ac:dyDescent="0.25">
      <c r="A4118" s="110"/>
      <c r="B4118" s="110"/>
      <c r="R4118" s="82"/>
      <c r="S4118"/>
      <c r="T4118"/>
      <c r="U4118"/>
      <c r="V4118" s="12"/>
      <c r="W4118" s="12"/>
      <c r="X4118" s="12"/>
      <c r="Y4118" s="12"/>
      <c r="AA4118" s="12"/>
      <c r="AB4118" s="12"/>
      <c r="AC4118" s="12"/>
      <c r="AD4118" s="12"/>
      <c r="AE4118" s="12"/>
      <c r="AF4118"/>
      <c r="AH4118"/>
      <c r="AI4118"/>
      <c r="AJ4118"/>
      <c r="AK4118"/>
      <c r="AL4118"/>
      <c r="AM4118"/>
      <c r="AN4118"/>
      <c r="AO4118"/>
      <c r="AP4118"/>
      <c r="AQ4118"/>
      <c r="AR4118"/>
      <c r="AS4118"/>
    </row>
    <row r="4119" spans="1:45" x14ac:dyDescent="0.25">
      <c r="A4119" s="110"/>
      <c r="B4119" s="110"/>
      <c r="R4119" s="82"/>
      <c r="S4119"/>
      <c r="T4119"/>
      <c r="U4119"/>
      <c r="V4119" s="12"/>
      <c r="W4119" s="12"/>
      <c r="X4119" s="12"/>
      <c r="Y4119" s="12"/>
      <c r="AA4119" s="12"/>
      <c r="AB4119" s="12"/>
      <c r="AC4119" s="12"/>
      <c r="AD4119" s="12"/>
      <c r="AE4119" s="12"/>
      <c r="AF4119"/>
      <c r="AH4119"/>
      <c r="AI4119"/>
      <c r="AJ4119"/>
      <c r="AK4119"/>
      <c r="AL4119"/>
      <c r="AM4119"/>
      <c r="AN4119"/>
      <c r="AO4119"/>
      <c r="AP4119"/>
      <c r="AQ4119"/>
      <c r="AR4119"/>
      <c r="AS4119"/>
    </row>
    <row r="4120" spans="1:45" x14ac:dyDescent="0.25">
      <c r="A4120" s="110"/>
      <c r="B4120" s="110"/>
      <c r="R4120" s="82"/>
      <c r="S4120"/>
      <c r="T4120"/>
      <c r="U4120"/>
      <c r="V4120" s="12"/>
      <c r="W4120" s="12"/>
      <c r="X4120" s="12"/>
      <c r="Y4120" s="12"/>
      <c r="AA4120" s="12"/>
      <c r="AB4120" s="12"/>
      <c r="AC4120" s="12"/>
      <c r="AD4120" s="12"/>
      <c r="AE4120" s="12"/>
      <c r="AF4120"/>
      <c r="AH4120"/>
      <c r="AI4120"/>
      <c r="AJ4120"/>
      <c r="AK4120"/>
      <c r="AL4120"/>
      <c r="AM4120"/>
      <c r="AN4120"/>
      <c r="AO4120"/>
      <c r="AP4120"/>
      <c r="AQ4120"/>
      <c r="AR4120"/>
      <c r="AS4120"/>
    </row>
    <row r="4121" spans="1:45" x14ac:dyDescent="0.25">
      <c r="A4121" s="110"/>
      <c r="B4121" s="110"/>
      <c r="R4121" s="82"/>
      <c r="S4121"/>
      <c r="T4121"/>
      <c r="U4121"/>
      <c r="V4121" s="12"/>
      <c r="W4121" s="12"/>
      <c r="X4121" s="12"/>
      <c r="Y4121" s="12"/>
      <c r="AA4121" s="12"/>
      <c r="AB4121" s="12"/>
      <c r="AC4121" s="12"/>
      <c r="AD4121" s="12"/>
      <c r="AE4121" s="12"/>
      <c r="AF4121"/>
      <c r="AH4121"/>
      <c r="AI4121"/>
      <c r="AJ4121"/>
      <c r="AK4121"/>
      <c r="AL4121"/>
      <c r="AM4121"/>
      <c r="AN4121"/>
      <c r="AO4121"/>
      <c r="AP4121"/>
      <c r="AQ4121"/>
      <c r="AR4121"/>
      <c r="AS4121"/>
    </row>
    <row r="4122" spans="1:45" x14ac:dyDescent="0.25">
      <c r="A4122" s="110"/>
      <c r="B4122" s="110"/>
      <c r="R4122" s="82"/>
      <c r="S4122"/>
      <c r="T4122"/>
      <c r="U4122"/>
      <c r="V4122" s="12"/>
      <c r="W4122" s="12"/>
      <c r="X4122" s="12"/>
      <c r="Y4122" s="12"/>
      <c r="AA4122" s="12"/>
      <c r="AB4122" s="12"/>
      <c r="AC4122" s="12"/>
      <c r="AD4122" s="12"/>
      <c r="AE4122" s="12"/>
      <c r="AF4122"/>
      <c r="AH4122"/>
      <c r="AI4122"/>
      <c r="AJ4122"/>
      <c r="AK4122"/>
      <c r="AL4122"/>
      <c r="AM4122"/>
      <c r="AN4122"/>
      <c r="AO4122"/>
      <c r="AP4122"/>
      <c r="AQ4122"/>
      <c r="AR4122"/>
      <c r="AS4122"/>
    </row>
    <row r="4123" spans="1:45" x14ac:dyDescent="0.25">
      <c r="A4123" s="110"/>
      <c r="B4123" s="110"/>
      <c r="R4123" s="82"/>
      <c r="S4123"/>
      <c r="T4123"/>
      <c r="U4123"/>
      <c r="V4123" s="12"/>
      <c r="W4123" s="12"/>
      <c r="X4123" s="12"/>
      <c r="Y4123" s="12"/>
      <c r="AA4123" s="12"/>
      <c r="AB4123" s="12"/>
      <c r="AC4123" s="12"/>
      <c r="AD4123" s="12"/>
      <c r="AE4123" s="12"/>
      <c r="AF4123"/>
      <c r="AH4123"/>
      <c r="AI4123"/>
      <c r="AJ4123"/>
      <c r="AK4123"/>
      <c r="AL4123"/>
      <c r="AM4123"/>
      <c r="AN4123"/>
      <c r="AO4123"/>
      <c r="AP4123"/>
      <c r="AQ4123"/>
      <c r="AR4123"/>
      <c r="AS4123"/>
    </row>
    <row r="4124" spans="1:45" x14ac:dyDescent="0.25">
      <c r="A4124" s="110"/>
      <c r="B4124" s="110"/>
      <c r="R4124" s="82"/>
      <c r="S4124"/>
      <c r="T4124"/>
      <c r="U4124"/>
      <c r="V4124" s="12"/>
      <c r="W4124" s="12"/>
      <c r="X4124" s="12"/>
      <c r="Y4124" s="12"/>
      <c r="AA4124" s="12"/>
      <c r="AB4124" s="12"/>
      <c r="AC4124" s="12"/>
      <c r="AD4124" s="12"/>
      <c r="AE4124" s="12"/>
      <c r="AF4124"/>
      <c r="AH4124"/>
      <c r="AI4124"/>
      <c r="AJ4124"/>
      <c r="AK4124"/>
      <c r="AL4124"/>
      <c r="AM4124"/>
      <c r="AN4124"/>
      <c r="AO4124"/>
      <c r="AP4124"/>
      <c r="AQ4124"/>
      <c r="AR4124"/>
      <c r="AS4124"/>
    </row>
    <row r="4125" spans="1:45" x14ac:dyDescent="0.25">
      <c r="A4125" s="110"/>
      <c r="B4125" s="110"/>
      <c r="R4125" s="82"/>
      <c r="S4125"/>
      <c r="T4125"/>
      <c r="U4125"/>
      <c r="V4125" s="12"/>
      <c r="W4125" s="12"/>
      <c r="X4125" s="12"/>
      <c r="Y4125" s="12"/>
      <c r="AA4125" s="12"/>
      <c r="AB4125" s="12"/>
      <c r="AC4125" s="12"/>
      <c r="AD4125" s="12"/>
      <c r="AE4125" s="12"/>
      <c r="AF4125"/>
      <c r="AH4125"/>
      <c r="AI4125"/>
      <c r="AJ4125"/>
      <c r="AK4125"/>
      <c r="AL4125"/>
      <c r="AM4125"/>
      <c r="AN4125"/>
      <c r="AO4125"/>
      <c r="AP4125"/>
      <c r="AQ4125"/>
      <c r="AR4125"/>
      <c r="AS4125"/>
    </row>
    <row r="4126" spans="1:45" x14ac:dyDescent="0.25">
      <c r="A4126" s="110"/>
      <c r="B4126" s="110"/>
      <c r="R4126" s="82"/>
      <c r="S4126"/>
      <c r="T4126"/>
      <c r="U4126"/>
      <c r="V4126" s="12"/>
      <c r="W4126" s="12"/>
      <c r="X4126" s="12"/>
      <c r="Y4126" s="12"/>
      <c r="AA4126" s="12"/>
      <c r="AB4126" s="12"/>
      <c r="AC4126" s="12"/>
      <c r="AD4126" s="12"/>
      <c r="AE4126" s="12"/>
      <c r="AF4126"/>
      <c r="AH4126"/>
      <c r="AI4126"/>
      <c r="AJ4126"/>
      <c r="AK4126"/>
      <c r="AL4126"/>
      <c r="AM4126"/>
      <c r="AN4126"/>
      <c r="AO4126"/>
      <c r="AP4126"/>
      <c r="AQ4126"/>
      <c r="AR4126"/>
      <c r="AS4126"/>
    </row>
    <row r="4127" spans="1:45" x14ac:dyDescent="0.25">
      <c r="A4127" s="110"/>
      <c r="B4127" s="110"/>
      <c r="R4127" s="82"/>
      <c r="S4127"/>
      <c r="T4127"/>
      <c r="U4127"/>
      <c r="V4127" s="12"/>
      <c r="W4127" s="12"/>
      <c r="X4127" s="12"/>
      <c r="Y4127" s="12"/>
      <c r="AA4127" s="12"/>
      <c r="AB4127" s="12"/>
      <c r="AC4127" s="12"/>
      <c r="AD4127" s="12"/>
      <c r="AE4127" s="12"/>
      <c r="AF4127"/>
      <c r="AH4127"/>
      <c r="AI4127"/>
      <c r="AJ4127"/>
      <c r="AK4127"/>
      <c r="AL4127"/>
      <c r="AM4127"/>
      <c r="AN4127"/>
      <c r="AO4127"/>
      <c r="AP4127"/>
      <c r="AQ4127"/>
      <c r="AR4127"/>
      <c r="AS4127"/>
    </row>
    <row r="4128" spans="1:45" x14ac:dyDescent="0.25">
      <c r="A4128" s="110"/>
      <c r="B4128" s="110"/>
      <c r="R4128" s="82"/>
      <c r="S4128"/>
      <c r="T4128"/>
      <c r="U4128"/>
      <c r="V4128" s="12"/>
      <c r="W4128" s="12"/>
      <c r="X4128" s="12"/>
      <c r="Y4128" s="12"/>
      <c r="AA4128" s="12"/>
      <c r="AB4128" s="12"/>
      <c r="AC4128" s="12"/>
      <c r="AD4128" s="12"/>
      <c r="AE4128" s="12"/>
      <c r="AF4128"/>
      <c r="AH4128"/>
      <c r="AI4128"/>
      <c r="AJ4128"/>
      <c r="AK4128"/>
      <c r="AL4128"/>
      <c r="AM4128"/>
      <c r="AN4128"/>
      <c r="AO4128"/>
      <c r="AP4128"/>
      <c r="AQ4128"/>
      <c r="AR4128"/>
      <c r="AS4128"/>
    </row>
    <row r="4129" spans="1:45" x14ac:dyDescent="0.25">
      <c r="A4129" s="110"/>
      <c r="B4129" s="110"/>
      <c r="R4129" s="82"/>
      <c r="S4129"/>
      <c r="T4129"/>
      <c r="U4129"/>
      <c r="V4129" s="12"/>
      <c r="W4129" s="12"/>
      <c r="X4129" s="12"/>
      <c r="Y4129" s="12"/>
      <c r="AA4129" s="12"/>
      <c r="AB4129" s="12"/>
      <c r="AC4129" s="12"/>
      <c r="AD4129" s="12"/>
      <c r="AE4129" s="12"/>
      <c r="AF4129"/>
      <c r="AH4129"/>
      <c r="AI4129"/>
      <c r="AJ4129"/>
      <c r="AK4129"/>
      <c r="AL4129"/>
      <c r="AM4129"/>
      <c r="AN4129"/>
      <c r="AO4129"/>
      <c r="AP4129"/>
      <c r="AQ4129"/>
      <c r="AR4129"/>
      <c r="AS4129"/>
    </row>
    <row r="4130" spans="1:45" x14ac:dyDescent="0.25">
      <c r="A4130" s="110"/>
      <c r="B4130" s="110"/>
      <c r="R4130" s="82"/>
      <c r="S4130"/>
      <c r="T4130"/>
      <c r="U4130"/>
      <c r="V4130" s="12"/>
      <c r="W4130" s="12"/>
      <c r="X4130" s="12"/>
      <c r="Y4130" s="12"/>
      <c r="AA4130" s="12"/>
      <c r="AB4130" s="12"/>
      <c r="AC4130" s="12"/>
      <c r="AD4130" s="12"/>
      <c r="AE4130" s="12"/>
      <c r="AF4130"/>
      <c r="AH4130"/>
      <c r="AI4130"/>
      <c r="AJ4130"/>
      <c r="AK4130"/>
      <c r="AL4130"/>
      <c r="AM4130"/>
      <c r="AN4130"/>
      <c r="AO4130"/>
      <c r="AP4130"/>
      <c r="AQ4130"/>
      <c r="AR4130"/>
      <c r="AS4130"/>
    </row>
    <row r="4131" spans="1:45" x14ac:dyDescent="0.25">
      <c r="A4131" s="110"/>
      <c r="B4131" s="110"/>
      <c r="R4131" s="82"/>
      <c r="S4131"/>
      <c r="T4131"/>
      <c r="U4131"/>
      <c r="V4131" s="12"/>
      <c r="W4131" s="12"/>
      <c r="X4131" s="12"/>
      <c r="Y4131" s="12"/>
      <c r="AA4131" s="12"/>
      <c r="AB4131" s="12"/>
      <c r="AC4131" s="12"/>
      <c r="AD4131" s="12"/>
      <c r="AE4131" s="12"/>
      <c r="AF4131"/>
      <c r="AH4131"/>
      <c r="AI4131"/>
      <c r="AJ4131"/>
      <c r="AK4131"/>
      <c r="AL4131"/>
      <c r="AM4131"/>
      <c r="AN4131"/>
      <c r="AO4131"/>
      <c r="AP4131"/>
      <c r="AQ4131"/>
      <c r="AR4131"/>
      <c r="AS4131"/>
    </row>
    <row r="4132" spans="1:45" x14ac:dyDescent="0.25">
      <c r="A4132" s="110"/>
      <c r="B4132" s="110"/>
      <c r="R4132" s="82"/>
      <c r="S4132"/>
      <c r="T4132"/>
      <c r="U4132"/>
      <c r="V4132" s="12"/>
      <c r="W4132" s="12"/>
      <c r="X4132" s="12"/>
      <c r="Y4132" s="12"/>
      <c r="AA4132" s="12"/>
      <c r="AB4132" s="12"/>
      <c r="AC4132" s="12"/>
      <c r="AD4132" s="12"/>
      <c r="AE4132" s="12"/>
      <c r="AF4132"/>
      <c r="AH4132"/>
      <c r="AI4132"/>
      <c r="AJ4132"/>
      <c r="AK4132"/>
      <c r="AL4132"/>
      <c r="AM4132"/>
      <c r="AN4132"/>
      <c r="AO4132"/>
      <c r="AP4132"/>
      <c r="AQ4132"/>
      <c r="AR4132"/>
      <c r="AS4132"/>
    </row>
    <row r="4133" spans="1:45" x14ac:dyDescent="0.25">
      <c r="A4133" s="110"/>
      <c r="B4133" s="110"/>
      <c r="R4133" s="82"/>
      <c r="S4133"/>
      <c r="T4133"/>
      <c r="U4133"/>
      <c r="V4133" s="12"/>
      <c r="W4133" s="12"/>
      <c r="X4133" s="12"/>
      <c r="Y4133" s="12"/>
      <c r="AA4133" s="12"/>
      <c r="AB4133" s="12"/>
      <c r="AC4133" s="12"/>
      <c r="AD4133" s="12"/>
      <c r="AE4133" s="12"/>
      <c r="AF4133"/>
      <c r="AH4133"/>
      <c r="AI4133"/>
      <c r="AJ4133"/>
      <c r="AK4133"/>
      <c r="AL4133"/>
      <c r="AM4133"/>
      <c r="AN4133"/>
      <c r="AO4133"/>
      <c r="AP4133"/>
      <c r="AQ4133"/>
      <c r="AR4133"/>
      <c r="AS4133"/>
    </row>
    <row r="4134" spans="1:45" x14ac:dyDescent="0.25">
      <c r="A4134" s="110"/>
      <c r="B4134" s="110"/>
      <c r="R4134" s="82"/>
      <c r="S4134"/>
      <c r="T4134"/>
      <c r="U4134"/>
      <c r="V4134" s="12"/>
      <c r="W4134" s="12"/>
      <c r="X4134" s="12"/>
      <c r="Y4134" s="12"/>
      <c r="AA4134" s="12"/>
      <c r="AB4134" s="12"/>
      <c r="AC4134" s="12"/>
      <c r="AD4134" s="12"/>
      <c r="AE4134" s="12"/>
      <c r="AF4134"/>
      <c r="AH4134"/>
      <c r="AI4134"/>
      <c r="AJ4134"/>
      <c r="AK4134"/>
      <c r="AL4134"/>
      <c r="AM4134"/>
      <c r="AN4134"/>
      <c r="AO4134"/>
      <c r="AP4134"/>
      <c r="AQ4134"/>
      <c r="AR4134"/>
      <c r="AS4134"/>
    </row>
    <row r="4135" spans="1:45" x14ac:dyDescent="0.25">
      <c r="A4135" s="110"/>
      <c r="B4135" s="110"/>
      <c r="R4135" s="82"/>
      <c r="S4135"/>
      <c r="T4135"/>
      <c r="U4135"/>
      <c r="V4135" s="12"/>
      <c r="W4135" s="12"/>
      <c r="X4135" s="12"/>
      <c r="Y4135" s="12"/>
      <c r="AA4135" s="12"/>
      <c r="AB4135" s="12"/>
      <c r="AC4135" s="12"/>
      <c r="AD4135" s="12"/>
      <c r="AE4135" s="12"/>
      <c r="AF4135"/>
      <c r="AH4135"/>
      <c r="AI4135"/>
      <c r="AJ4135"/>
      <c r="AK4135"/>
      <c r="AL4135"/>
      <c r="AM4135"/>
      <c r="AN4135"/>
      <c r="AO4135"/>
      <c r="AP4135"/>
      <c r="AQ4135"/>
      <c r="AR4135"/>
      <c r="AS4135"/>
    </row>
    <row r="4136" spans="1:45" x14ac:dyDescent="0.25">
      <c r="A4136" s="110"/>
      <c r="B4136" s="110"/>
      <c r="R4136" s="82"/>
      <c r="S4136"/>
      <c r="T4136"/>
      <c r="U4136"/>
      <c r="V4136" s="12"/>
      <c r="W4136" s="12"/>
      <c r="X4136" s="12"/>
      <c r="Y4136" s="12"/>
      <c r="AA4136" s="12"/>
      <c r="AB4136" s="12"/>
      <c r="AC4136" s="12"/>
      <c r="AD4136" s="12"/>
      <c r="AE4136" s="12"/>
      <c r="AF4136"/>
      <c r="AH4136"/>
      <c r="AI4136"/>
      <c r="AJ4136"/>
      <c r="AK4136"/>
      <c r="AL4136"/>
      <c r="AM4136"/>
      <c r="AN4136"/>
      <c r="AO4136"/>
      <c r="AP4136"/>
      <c r="AQ4136"/>
      <c r="AR4136"/>
      <c r="AS4136"/>
    </row>
    <row r="4137" spans="1:45" x14ac:dyDescent="0.25">
      <c r="A4137" s="110"/>
      <c r="B4137" s="110"/>
      <c r="R4137" s="82"/>
      <c r="S4137"/>
      <c r="T4137"/>
      <c r="U4137"/>
      <c r="V4137" s="12"/>
      <c r="W4137" s="12"/>
      <c r="X4137" s="12"/>
      <c r="Y4137" s="12"/>
      <c r="AA4137" s="12"/>
      <c r="AB4137" s="12"/>
      <c r="AC4137" s="12"/>
      <c r="AD4137" s="12"/>
      <c r="AE4137" s="12"/>
      <c r="AF4137"/>
      <c r="AH4137"/>
      <c r="AI4137"/>
      <c r="AJ4137"/>
      <c r="AK4137"/>
      <c r="AL4137"/>
      <c r="AM4137"/>
      <c r="AN4137"/>
      <c r="AO4137"/>
      <c r="AP4137"/>
      <c r="AQ4137"/>
      <c r="AR4137"/>
      <c r="AS4137"/>
    </row>
    <row r="4138" spans="1:45" x14ac:dyDescent="0.25">
      <c r="A4138" s="110"/>
      <c r="B4138" s="110"/>
      <c r="R4138" s="82"/>
      <c r="S4138"/>
      <c r="T4138"/>
      <c r="U4138"/>
      <c r="V4138" s="12"/>
      <c r="W4138" s="12"/>
      <c r="X4138" s="12"/>
      <c r="Y4138" s="12"/>
      <c r="AA4138" s="12"/>
      <c r="AB4138" s="12"/>
      <c r="AC4138" s="12"/>
      <c r="AD4138" s="12"/>
      <c r="AE4138" s="12"/>
      <c r="AF4138"/>
      <c r="AH4138"/>
      <c r="AI4138"/>
      <c r="AJ4138"/>
      <c r="AK4138"/>
      <c r="AL4138"/>
      <c r="AM4138"/>
      <c r="AN4138"/>
      <c r="AO4138"/>
      <c r="AP4138"/>
      <c r="AQ4138"/>
      <c r="AR4138"/>
      <c r="AS4138"/>
    </row>
    <row r="4139" spans="1:45" x14ac:dyDescent="0.25">
      <c r="A4139" s="110"/>
      <c r="B4139" s="110"/>
      <c r="R4139" s="82"/>
      <c r="S4139"/>
      <c r="T4139"/>
      <c r="U4139"/>
      <c r="V4139" s="12"/>
      <c r="W4139" s="12"/>
      <c r="X4139" s="12"/>
      <c r="Y4139" s="12"/>
      <c r="AA4139" s="12"/>
      <c r="AB4139" s="12"/>
      <c r="AC4139" s="12"/>
      <c r="AD4139" s="12"/>
      <c r="AE4139" s="12"/>
      <c r="AF4139"/>
      <c r="AH4139"/>
      <c r="AI4139"/>
      <c r="AJ4139"/>
      <c r="AK4139"/>
      <c r="AL4139"/>
      <c r="AM4139"/>
      <c r="AN4139"/>
      <c r="AO4139"/>
      <c r="AP4139"/>
      <c r="AQ4139"/>
      <c r="AR4139"/>
      <c r="AS4139"/>
    </row>
    <row r="4140" spans="1:45" x14ac:dyDescent="0.25">
      <c r="A4140" s="110"/>
      <c r="B4140" s="110"/>
      <c r="R4140" s="82"/>
      <c r="S4140"/>
      <c r="T4140"/>
      <c r="U4140"/>
      <c r="V4140" s="12"/>
      <c r="W4140" s="12"/>
      <c r="X4140" s="12"/>
      <c r="Y4140" s="12"/>
      <c r="AA4140" s="12"/>
      <c r="AB4140" s="12"/>
      <c r="AC4140" s="12"/>
      <c r="AD4140" s="12"/>
      <c r="AE4140" s="12"/>
      <c r="AF4140"/>
      <c r="AH4140"/>
      <c r="AI4140"/>
      <c r="AJ4140"/>
      <c r="AK4140"/>
      <c r="AL4140"/>
      <c r="AM4140"/>
      <c r="AN4140"/>
      <c r="AO4140"/>
      <c r="AP4140"/>
      <c r="AQ4140"/>
      <c r="AR4140"/>
      <c r="AS4140"/>
    </row>
    <row r="4141" spans="1:45" x14ac:dyDescent="0.25">
      <c r="A4141" s="110"/>
      <c r="B4141" s="110"/>
      <c r="R4141" s="82"/>
      <c r="S4141"/>
      <c r="T4141"/>
      <c r="U4141"/>
      <c r="V4141" s="12"/>
      <c r="W4141" s="12"/>
      <c r="X4141" s="12"/>
      <c r="Y4141" s="12"/>
      <c r="AA4141" s="12"/>
      <c r="AB4141" s="12"/>
      <c r="AC4141" s="12"/>
      <c r="AD4141" s="12"/>
      <c r="AE4141" s="12"/>
      <c r="AF4141"/>
      <c r="AH4141"/>
      <c r="AI4141"/>
      <c r="AJ4141"/>
      <c r="AK4141"/>
      <c r="AL4141"/>
      <c r="AM4141"/>
      <c r="AN4141"/>
      <c r="AO4141"/>
      <c r="AP4141"/>
      <c r="AQ4141"/>
      <c r="AR4141"/>
      <c r="AS4141"/>
    </row>
    <row r="4142" spans="1:45" x14ac:dyDescent="0.25">
      <c r="A4142" s="110"/>
      <c r="B4142" s="110"/>
      <c r="R4142" s="82"/>
      <c r="S4142"/>
      <c r="T4142"/>
      <c r="U4142"/>
      <c r="V4142" s="12"/>
      <c r="W4142" s="12"/>
      <c r="X4142" s="12"/>
      <c r="Y4142" s="12"/>
      <c r="AA4142" s="12"/>
      <c r="AB4142" s="12"/>
      <c r="AC4142" s="12"/>
      <c r="AD4142" s="12"/>
      <c r="AE4142" s="12"/>
      <c r="AF4142"/>
      <c r="AH4142"/>
      <c r="AI4142"/>
      <c r="AJ4142"/>
      <c r="AK4142"/>
      <c r="AL4142"/>
      <c r="AM4142"/>
      <c r="AN4142"/>
      <c r="AO4142"/>
      <c r="AP4142"/>
      <c r="AQ4142"/>
      <c r="AR4142"/>
      <c r="AS4142"/>
    </row>
    <row r="4143" spans="1:45" x14ac:dyDescent="0.25">
      <c r="A4143" s="110"/>
      <c r="B4143" s="110"/>
      <c r="R4143" s="82"/>
      <c r="S4143"/>
      <c r="T4143"/>
      <c r="U4143"/>
      <c r="V4143" s="12"/>
      <c r="W4143" s="12"/>
      <c r="X4143" s="12"/>
      <c r="Y4143" s="12"/>
      <c r="AA4143" s="12"/>
      <c r="AB4143" s="12"/>
      <c r="AC4143" s="12"/>
      <c r="AD4143" s="12"/>
      <c r="AE4143" s="12"/>
      <c r="AF4143"/>
      <c r="AH4143"/>
      <c r="AI4143"/>
      <c r="AJ4143"/>
      <c r="AK4143"/>
      <c r="AL4143"/>
      <c r="AM4143"/>
      <c r="AN4143"/>
      <c r="AO4143"/>
      <c r="AP4143"/>
      <c r="AQ4143"/>
      <c r="AR4143"/>
      <c r="AS4143"/>
    </row>
    <row r="4144" spans="1:45" x14ac:dyDescent="0.25">
      <c r="A4144" s="110"/>
      <c r="B4144" s="110"/>
      <c r="R4144" s="82"/>
      <c r="S4144"/>
      <c r="T4144"/>
      <c r="U4144"/>
      <c r="V4144" s="12"/>
      <c r="W4144" s="12"/>
      <c r="X4144" s="12"/>
      <c r="Y4144" s="12"/>
      <c r="AA4144" s="12"/>
      <c r="AB4144" s="12"/>
      <c r="AC4144" s="12"/>
      <c r="AD4144" s="12"/>
      <c r="AE4144" s="12"/>
      <c r="AF4144"/>
      <c r="AH4144"/>
      <c r="AI4144"/>
      <c r="AJ4144"/>
      <c r="AK4144"/>
      <c r="AL4144"/>
      <c r="AM4144"/>
      <c r="AN4144"/>
      <c r="AO4144"/>
      <c r="AP4144"/>
      <c r="AQ4144"/>
      <c r="AR4144"/>
      <c r="AS4144"/>
    </row>
    <row r="4145" spans="1:45" x14ac:dyDescent="0.25">
      <c r="A4145" s="110"/>
      <c r="B4145" s="110"/>
      <c r="R4145" s="82"/>
      <c r="S4145"/>
      <c r="T4145"/>
      <c r="U4145"/>
      <c r="V4145" s="12"/>
      <c r="W4145" s="12"/>
      <c r="X4145" s="12"/>
      <c r="Y4145" s="12"/>
      <c r="AA4145" s="12"/>
      <c r="AB4145" s="12"/>
      <c r="AC4145" s="12"/>
      <c r="AD4145" s="12"/>
      <c r="AE4145" s="12"/>
      <c r="AF4145"/>
      <c r="AH4145"/>
      <c r="AI4145"/>
      <c r="AJ4145"/>
      <c r="AK4145"/>
      <c r="AL4145"/>
      <c r="AM4145"/>
      <c r="AN4145"/>
      <c r="AO4145"/>
      <c r="AP4145"/>
      <c r="AQ4145"/>
      <c r="AR4145"/>
      <c r="AS4145"/>
    </row>
    <row r="4146" spans="1:45" x14ac:dyDescent="0.25">
      <c r="A4146" s="110"/>
      <c r="B4146" s="110"/>
      <c r="R4146" s="82"/>
      <c r="S4146"/>
      <c r="T4146"/>
      <c r="U4146"/>
      <c r="V4146" s="12"/>
      <c r="W4146" s="12"/>
      <c r="X4146" s="12"/>
      <c r="Y4146" s="12"/>
      <c r="AA4146" s="12"/>
      <c r="AB4146" s="12"/>
      <c r="AC4146" s="12"/>
      <c r="AD4146" s="12"/>
      <c r="AE4146" s="12"/>
      <c r="AF4146"/>
      <c r="AH4146"/>
      <c r="AI4146"/>
      <c r="AJ4146"/>
      <c r="AK4146"/>
      <c r="AL4146"/>
      <c r="AM4146"/>
      <c r="AN4146"/>
      <c r="AO4146"/>
      <c r="AP4146"/>
      <c r="AQ4146"/>
      <c r="AR4146"/>
      <c r="AS4146"/>
    </row>
    <row r="4147" spans="1:45" x14ac:dyDescent="0.25">
      <c r="A4147" s="110"/>
      <c r="B4147" s="110"/>
      <c r="R4147" s="82"/>
      <c r="S4147"/>
      <c r="T4147"/>
      <c r="U4147"/>
      <c r="V4147" s="12"/>
      <c r="W4147" s="12"/>
      <c r="X4147" s="12"/>
      <c r="Y4147" s="12"/>
      <c r="AA4147" s="12"/>
      <c r="AB4147" s="12"/>
      <c r="AC4147" s="12"/>
      <c r="AD4147" s="12"/>
      <c r="AE4147" s="12"/>
      <c r="AF4147"/>
      <c r="AH4147"/>
      <c r="AI4147"/>
      <c r="AJ4147"/>
      <c r="AK4147"/>
      <c r="AL4147"/>
      <c r="AM4147"/>
      <c r="AN4147"/>
      <c r="AO4147"/>
      <c r="AP4147"/>
      <c r="AQ4147"/>
      <c r="AR4147"/>
      <c r="AS4147"/>
    </row>
    <row r="4148" spans="1:45" x14ac:dyDescent="0.25">
      <c r="A4148" s="110"/>
      <c r="B4148" s="110"/>
      <c r="R4148" s="82"/>
      <c r="S4148"/>
      <c r="T4148"/>
      <c r="U4148"/>
      <c r="V4148" s="12"/>
      <c r="W4148" s="12"/>
      <c r="X4148" s="12"/>
      <c r="Y4148" s="12"/>
      <c r="AA4148" s="12"/>
      <c r="AB4148" s="12"/>
      <c r="AC4148" s="12"/>
      <c r="AD4148" s="12"/>
      <c r="AE4148" s="12"/>
      <c r="AF4148"/>
      <c r="AH4148"/>
      <c r="AI4148"/>
      <c r="AJ4148"/>
      <c r="AK4148"/>
      <c r="AL4148"/>
      <c r="AM4148"/>
      <c r="AN4148"/>
      <c r="AO4148"/>
      <c r="AP4148"/>
      <c r="AQ4148"/>
      <c r="AR4148"/>
      <c r="AS4148"/>
    </row>
    <row r="4149" spans="1:45" x14ac:dyDescent="0.25">
      <c r="A4149" s="110"/>
      <c r="B4149" s="110"/>
      <c r="R4149" s="82"/>
      <c r="S4149"/>
      <c r="T4149"/>
      <c r="U4149"/>
      <c r="V4149" s="12"/>
      <c r="W4149" s="12"/>
      <c r="X4149" s="12"/>
      <c r="Y4149" s="12"/>
      <c r="AA4149" s="12"/>
      <c r="AB4149" s="12"/>
      <c r="AC4149" s="12"/>
      <c r="AD4149" s="12"/>
      <c r="AE4149" s="12"/>
      <c r="AF4149"/>
      <c r="AH4149"/>
      <c r="AI4149"/>
      <c r="AJ4149"/>
      <c r="AK4149"/>
      <c r="AL4149"/>
      <c r="AM4149"/>
      <c r="AN4149"/>
      <c r="AO4149"/>
      <c r="AP4149"/>
      <c r="AQ4149"/>
      <c r="AR4149"/>
      <c r="AS4149"/>
    </row>
    <row r="4150" spans="1:45" x14ac:dyDescent="0.25">
      <c r="A4150" s="110"/>
      <c r="B4150" s="110"/>
      <c r="R4150" s="82"/>
      <c r="S4150"/>
      <c r="T4150"/>
      <c r="U4150"/>
      <c r="V4150" s="12"/>
      <c r="W4150" s="12"/>
      <c r="X4150" s="12"/>
      <c r="Y4150" s="12"/>
      <c r="AA4150" s="12"/>
      <c r="AB4150" s="12"/>
      <c r="AC4150" s="12"/>
      <c r="AD4150" s="12"/>
      <c r="AE4150" s="12"/>
      <c r="AF4150"/>
      <c r="AH4150"/>
      <c r="AI4150"/>
      <c r="AJ4150"/>
      <c r="AK4150"/>
      <c r="AL4150"/>
      <c r="AM4150"/>
      <c r="AN4150"/>
      <c r="AO4150"/>
      <c r="AP4150"/>
      <c r="AQ4150"/>
      <c r="AR4150"/>
      <c r="AS4150"/>
    </row>
    <row r="4151" spans="1:45" x14ac:dyDescent="0.25">
      <c r="A4151" s="110"/>
      <c r="B4151" s="110"/>
      <c r="R4151" s="82"/>
      <c r="S4151"/>
      <c r="T4151"/>
      <c r="U4151"/>
      <c r="V4151" s="12"/>
      <c r="W4151" s="12"/>
      <c r="X4151" s="12"/>
      <c r="Y4151" s="12"/>
      <c r="AA4151" s="12"/>
      <c r="AB4151" s="12"/>
      <c r="AC4151" s="12"/>
      <c r="AD4151" s="12"/>
      <c r="AE4151" s="12"/>
      <c r="AF4151"/>
      <c r="AH4151"/>
      <c r="AI4151"/>
      <c r="AJ4151"/>
      <c r="AK4151"/>
      <c r="AL4151"/>
      <c r="AM4151"/>
      <c r="AN4151"/>
      <c r="AO4151"/>
      <c r="AP4151"/>
      <c r="AQ4151"/>
      <c r="AR4151"/>
      <c r="AS4151"/>
    </row>
    <row r="4152" spans="1:45" x14ac:dyDescent="0.25">
      <c r="A4152" s="110"/>
      <c r="B4152" s="110"/>
      <c r="R4152" s="82"/>
      <c r="S4152"/>
      <c r="T4152"/>
      <c r="U4152"/>
      <c r="V4152" s="12"/>
      <c r="W4152" s="12"/>
      <c r="X4152" s="12"/>
      <c r="Y4152" s="12"/>
      <c r="AA4152" s="12"/>
      <c r="AB4152" s="12"/>
      <c r="AC4152" s="12"/>
      <c r="AD4152" s="12"/>
      <c r="AE4152" s="12"/>
      <c r="AF4152"/>
      <c r="AH4152"/>
      <c r="AI4152"/>
      <c r="AJ4152"/>
      <c r="AK4152"/>
      <c r="AL4152"/>
      <c r="AM4152"/>
      <c r="AN4152"/>
      <c r="AO4152"/>
      <c r="AP4152"/>
      <c r="AQ4152"/>
      <c r="AR4152"/>
      <c r="AS4152"/>
    </row>
    <row r="4153" spans="1:45" x14ac:dyDescent="0.25">
      <c r="A4153" s="110"/>
      <c r="B4153" s="110"/>
      <c r="R4153" s="82"/>
      <c r="S4153"/>
      <c r="T4153"/>
      <c r="U4153"/>
      <c r="V4153" s="12"/>
      <c r="W4153" s="12"/>
      <c r="X4153" s="12"/>
      <c r="Y4153" s="12"/>
      <c r="AA4153" s="12"/>
      <c r="AB4153" s="12"/>
      <c r="AC4153" s="12"/>
      <c r="AD4153" s="12"/>
      <c r="AE4153" s="12"/>
      <c r="AF4153"/>
      <c r="AH4153"/>
      <c r="AI4153"/>
      <c r="AJ4153"/>
      <c r="AK4153"/>
      <c r="AL4153"/>
      <c r="AM4153"/>
      <c r="AN4153"/>
      <c r="AO4153"/>
      <c r="AP4153"/>
      <c r="AQ4153"/>
      <c r="AR4153"/>
      <c r="AS4153"/>
    </row>
    <row r="4154" spans="1:45" x14ac:dyDescent="0.25">
      <c r="A4154" s="110"/>
      <c r="B4154" s="110"/>
      <c r="R4154" s="82"/>
      <c r="S4154"/>
      <c r="T4154"/>
      <c r="U4154"/>
      <c r="V4154" s="12"/>
      <c r="W4154" s="12"/>
      <c r="X4154" s="12"/>
      <c r="Y4154" s="12"/>
      <c r="AA4154" s="12"/>
      <c r="AB4154" s="12"/>
      <c r="AC4154" s="12"/>
      <c r="AD4154" s="12"/>
      <c r="AE4154" s="12"/>
      <c r="AF4154"/>
      <c r="AH4154"/>
      <c r="AI4154"/>
      <c r="AJ4154"/>
      <c r="AK4154"/>
      <c r="AL4154"/>
      <c r="AM4154"/>
      <c r="AN4154"/>
      <c r="AO4154"/>
      <c r="AP4154"/>
      <c r="AQ4154"/>
      <c r="AR4154"/>
      <c r="AS4154"/>
    </row>
    <row r="4155" spans="1:45" x14ac:dyDescent="0.25">
      <c r="A4155" s="110"/>
      <c r="B4155" s="110"/>
      <c r="R4155" s="82"/>
      <c r="S4155"/>
      <c r="T4155"/>
      <c r="U4155"/>
      <c r="V4155" s="12"/>
      <c r="W4155" s="12"/>
      <c r="X4155" s="12"/>
      <c r="Y4155" s="12"/>
      <c r="AA4155" s="12"/>
      <c r="AB4155" s="12"/>
      <c r="AC4155" s="12"/>
      <c r="AD4155" s="12"/>
      <c r="AE4155" s="12"/>
      <c r="AF4155"/>
      <c r="AH4155"/>
      <c r="AI4155"/>
      <c r="AJ4155"/>
      <c r="AK4155"/>
      <c r="AL4155"/>
      <c r="AM4155"/>
      <c r="AN4155"/>
      <c r="AO4155"/>
      <c r="AP4155"/>
      <c r="AQ4155"/>
      <c r="AR4155"/>
      <c r="AS4155"/>
    </row>
    <row r="4156" spans="1:45" x14ac:dyDescent="0.25">
      <c r="A4156" s="110"/>
      <c r="B4156" s="110"/>
      <c r="R4156" s="82"/>
      <c r="S4156"/>
      <c r="T4156"/>
      <c r="U4156"/>
      <c r="V4156" s="12"/>
      <c r="W4156" s="12"/>
      <c r="X4156" s="12"/>
      <c r="Y4156" s="12"/>
      <c r="AA4156" s="12"/>
      <c r="AB4156" s="12"/>
      <c r="AC4156" s="12"/>
      <c r="AD4156" s="12"/>
      <c r="AE4156" s="12"/>
      <c r="AF4156"/>
      <c r="AH4156"/>
      <c r="AI4156"/>
      <c r="AJ4156"/>
      <c r="AK4156"/>
      <c r="AL4156"/>
      <c r="AM4156"/>
      <c r="AN4156"/>
      <c r="AO4156"/>
      <c r="AP4156"/>
      <c r="AQ4156"/>
      <c r="AR4156"/>
      <c r="AS4156"/>
    </row>
    <row r="4157" spans="1:45" x14ac:dyDescent="0.25">
      <c r="A4157" s="110"/>
      <c r="B4157" s="110"/>
      <c r="R4157" s="82"/>
      <c r="S4157"/>
      <c r="T4157"/>
      <c r="U4157"/>
      <c r="V4157" s="12"/>
      <c r="W4157" s="12"/>
      <c r="X4157" s="12"/>
      <c r="Y4157" s="12"/>
      <c r="AA4157" s="12"/>
      <c r="AB4157" s="12"/>
      <c r="AC4157" s="12"/>
      <c r="AD4157" s="12"/>
      <c r="AE4157" s="12"/>
      <c r="AF4157"/>
      <c r="AH4157"/>
      <c r="AI4157"/>
      <c r="AJ4157"/>
      <c r="AK4157"/>
      <c r="AL4157"/>
      <c r="AM4157"/>
      <c r="AN4157"/>
      <c r="AO4157"/>
      <c r="AP4157"/>
      <c r="AQ4157"/>
      <c r="AR4157"/>
      <c r="AS4157"/>
    </row>
    <row r="4158" spans="1:45" x14ac:dyDescent="0.25">
      <c r="A4158" s="110"/>
      <c r="B4158" s="110"/>
      <c r="R4158" s="82"/>
      <c r="S4158"/>
      <c r="T4158"/>
      <c r="U4158"/>
      <c r="V4158" s="12"/>
      <c r="W4158" s="12"/>
      <c r="X4158" s="12"/>
      <c r="Y4158" s="12"/>
      <c r="AA4158" s="12"/>
      <c r="AB4158" s="12"/>
      <c r="AC4158" s="12"/>
      <c r="AD4158" s="12"/>
      <c r="AE4158" s="12"/>
      <c r="AF4158"/>
      <c r="AH4158"/>
      <c r="AI4158"/>
      <c r="AJ4158"/>
      <c r="AK4158"/>
      <c r="AL4158"/>
      <c r="AM4158"/>
      <c r="AN4158"/>
      <c r="AO4158"/>
      <c r="AP4158"/>
      <c r="AQ4158"/>
      <c r="AR4158"/>
      <c r="AS4158"/>
    </row>
    <row r="4159" spans="1:45" x14ac:dyDescent="0.25">
      <c r="A4159" s="110"/>
      <c r="B4159" s="110"/>
      <c r="R4159" s="82"/>
      <c r="S4159"/>
      <c r="T4159"/>
      <c r="U4159"/>
      <c r="V4159" s="12"/>
      <c r="W4159" s="12"/>
      <c r="X4159" s="12"/>
      <c r="Y4159" s="12"/>
      <c r="AA4159" s="12"/>
      <c r="AB4159" s="12"/>
      <c r="AC4159" s="12"/>
      <c r="AD4159" s="12"/>
      <c r="AE4159" s="12"/>
      <c r="AF4159"/>
      <c r="AH4159"/>
      <c r="AI4159"/>
      <c r="AJ4159"/>
      <c r="AK4159"/>
      <c r="AL4159"/>
      <c r="AM4159"/>
      <c r="AN4159"/>
      <c r="AO4159"/>
      <c r="AP4159"/>
      <c r="AQ4159"/>
      <c r="AR4159"/>
      <c r="AS4159"/>
    </row>
    <row r="4160" spans="1:45" x14ac:dyDescent="0.25">
      <c r="A4160" s="110"/>
      <c r="B4160" s="110"/>
      <c r="R4160" s="82"/>
      <c r="S4160"/>
      <c r="T4160"/>
      <c r="U4160"/>
      <c r="V4160" s="12"/>
      <c r="W4160" s="12"/>
      <c r="X4160" s="12"/>
      <c r="Y4160" s="12"/>
      <c r="AA4160" s="12"/>
      <c r="AB4160" s="12"/>
      <c r="AC4160" s="12"/>
      <c r="AD4160" s="12"/>
      <c r="AE4160" s="12"/>
      <c r="AF4160"/>
      <c r="AH4160"/>
      <c r="AI4160"/>
      <c r="AJ4160"/>
      <c r="AK4160"/>
      <c r="AL4160"/>
      <c r="AM4160"/>
      <c r="AN4160"/>
      <c r="AO4160"/>
      <c r="AP4160"/>
      <c r="AQ4160"/>
      <c r="AR4160"/>
      <c r="AS4160"/>
    </row>
    <row r="4161" spans="1:45" x14ac:dyDescent="0.25">
      <c r="A4161" s="110"/>
      <c r="B4161" s="110"/>
      <c r="R4161" s="82"/>
      <c r="S4161"/>
      <c r="T4161"/>
      <c r="U4161"/>
      <c r="V4161" s="12"/>
      <c r="W4161" s="12"/>
      <c r="X4161" s="12"/>
      <c r="Y4161" s="12"/>
      <c r="AA4161" s="12"/>
      <c r="AB4161" s="12"/>
      <c r="AC4161" s="12"/>
      <c r="AD4161" s="12"/>
      <c r="AE4161" s="12"/>
      <c r="AF4161"/>
      <c r="AH4161"/>
      <c r="AI4161"/>
      <c r="AJ4161"/>
      <c r="AK4161"/>
      <c r="AL4161"/>
      <c r="AM4161"/>
      <c r="AN4161"/>
      <c r="AO4161"/>
      <c r="AP4161"/>
      <c r="AQ4161"/>
      <c r="AR4161"/>
      <c r="AS4161"/>
    </row>
    <row r="4162" spans="1:45" x14ac:dyDescent="0.25">
      <c r="A4162" s="110"/>
      <c r="B4162" s="110"/>
      <c r="R4162" s="82"/>
      <c r="S4162"/>
      <c r="T4162"/>
      <c r="U4162"/>
      <c r="V4162" s="12"/>
      <c r="W4162" s="12"/>
      <c r="X4162" s="12"/>
      <c r="Y4162" s="12"/>
      <c r="AA4162" s="12"/>
      <c r="AB4162" s="12"/>
      <c r="AC4162" s="12"/>
      <c r="AD4162" s="12"/>
      <c r="AE4162" s="12"/>
      <c r="AF4162"/>
      <c r="AH4162"/>
      <c r="AI4162"/>
      <c r="AJ4162"/>
      <c r="AK4162"/>
      <c r="AL4162"/>
      <c r="AM4162"/>
      <c r="AN4162"/>
      <c r="AO4162"/>
      <c r="AP4162"/>
      <c r="AQ4162"/>
      <c r="AR4162"/>
      <c r="AS4162"/>
    </row>
    <row r="4163" spans="1:45" x14ac:dyDescent="0.25">
      <c r="A4163" s="110"/>
      <c r="B4163" s="110"/>
      <c r="R4163" s="82"/>
      <c r="S4163"/>
      <c r="T4163"/>
      <c r="U4163"/>
      <c r="V4163" s="12"/>
      <c r="W4163" s="12"/>
      <c r="X4163" s="12"/>
      <c r="Y4163" s="12"/>
      <c r="AA4163" s="12"/>
      <c r="AB4163" s="12"/>
      <c r="AC4163" s="12"/>
      <c r="AD4163" s="12"/>
      <c r="AE4163" s="12"/>
      <c r="AF4163"/>
      <c r="AH4163"/>
      <c r="AI4163"/>
      <c r="AJ4163"/>
      <c r="AK4163"/>
      <c r="AL4163"/>
      <c r="AM4163"/>
      <c r="AN4163"/>
      <c r="AO4163"/>
      <c r="AP4163"/>
      <c r="AQ4163"/>
      <c r="AR4163"/>
      <c r="AS4163"/>
    </row>
    <row r="4164" spans="1:45" x14ac:dyDescent="0.25">
      <c r="A4164" s="110"/>
      <c r="B4164" s="110"/>
      <c r="R4164" s="82"/>
      <c r="S4164"/>
      <c r="T4164"/>
      <c r="U4164"/>
      <c r="V4164" s="12"/>
      <c r="W4164" s="12"/>
      <c r="X4164" s="12"/>
      <c r="Y4164" s="12"/>
      <c r="AA4164" s="12"/>
      <c r="AB4164" s="12"/>
      <c r="AC4164" s="12"/>
      <c r="AD4164" s="12"/>
      <c r="AE4164" s="12"/>
      <c r="AF4164"/>
      <c r="AH4164"/>
      <c r="AI4164"/>
      <c r="AJ4164"/>
      <c r="AK4164"/>
      <c r="AL4164"/>
      <c r="AM4164"/>
      <c r="AN4164"/>
      <c r="AO4164"/>
      <c r="AP4164"/>
      <c r="AQ4164"/>
      <c r="AR4164"/>
      <c r="AS4164"/>
    </row>
    <row r="4165" spans="1:45" x14ac:dyDescent="0.25">
      <c r="A4165" s="110"/>
      <c r="B4165" s="110"/>
      <c r="R4165" s="82"/>
      <c r="S4165"/>
      <c r="T4165"/>
      <c r="U4165"/>
      <c r="V4165" s="12"/>
      <c r="W4165" s="12"/>
      <c r="X4165" s="12"/>
      <c r="Y4165" s="12"/>
      <c r="AA4165" s="12"/>
      <c r="AB4165" s="12"/>
      <c r="AC4165" s="12"/>
      <c r="AD4165" s="12"/>
      <c r="AE4165" s="12"/>
      <c r="AF4165"/>
      <c r="AH4165"/>
      <c r="AI4165"/>
      <c r="AJ4165"/>
      <c r="AK4165"/>
      <c r="AL4165"/>
      <c r="AM4165"/>
      <c r="AN4165"/>
      <c r="AO4165"/>
      <c r="AP4165"/>
      <c r="AQ4165"/>
      <c r="AR4165"/>
      <c r="AS4165"/>
    </row>
    <row r="4166" spans="1:45" x14ac:dyDescent="0.25">
      <c r="A4166" s="110"/>
      <c r="B4166" s="110"/>
      <c r="R4166" s="82"/>
      <c r="S4166"/>
      <c r="T4166"/>
      <c r="U4166"/>
      <c r="V4166" s="12"/>
      <c r="W4166" s="12"/>
      <c r="X4166" s="12"/>
      <c r="Y4166" s="12"/>
      <c r="AA4166" s="12"/>
      <c r="AB4166" s="12"/>
      <c r="AC4166" s="12"/>
      <c r="AD4166" s="12"/>
      <c r="AE4166" s="12"/>
      <c r="AF4166"/>
      <c r="AH4166"/>
      <c r="AI4166"/>
      <c r="AJ4166"/>
      <c r="AK4166"/>
      <c r="AL4166"/>
      <c r="AM4166"/>
      <c r="AN4166"/>
      <c r="AO4166"/>
      <c r="AP4166"/>
      <c r="AQ4166"/>
      <c r="AR4166"/>
      <c r="AS4166"/>
    </row>
    <row r="4167" spans="1:45" x14ac:dyDescent="0.25">
      <c r="A4167" s="110"/>
      <c r="B4167" s="110"/>
      <c r="R4167" s="82"/>
      <c r="S4167"/>
      <c r="T4167"/>
      <c r="U4167"/>
      <c r="V4167" s="12"/>
      <c r="W4167" s="12"/>
      <c r="X4167" s="12"/>
      <c r="Y4167" s="12"/>
      <c r="AA4167" s="12"/>
      <c r="AB4167" s="12"/>
      <c r="AC4167" s="12"/>
      <c r="AD4167" s="12"/>
      <c r="AE4167" s="12"/>
      <c r="AF4167"/>
      <c r="AH4167"/>
      <c r="AI4167"/>
      <c r="AJ4167"/>
      <c r="AK4167"/>
      <c r="AL4167"/>
      <c r="AM4167"/>
      <c r="AN4167"/>
      <c r="AO4167"/>
      <c r="AP4167"/>
      <c r="AQ4167"/>
      <c r="AR4167"/>
      <c r="AS4167"/>
    </row>
    <row r="4168" spans="1:45" x14ac:dyDescent="0.25">
      <c r="A4168" s="110"/>
      <c r="B4168" s="110"/>
      <c r="R4168" s="82"/>
      <c r="S4168"/>
      <c r="T4168"/>
      <c r="U4168"/>
      <c r="V4168" s="12"/>
      <c r="W4168" s="12"/>
      <c r="X4168" s="12"/>
      <c r="Y4168" s="12"/>
      <c r="AA4168" s="12"/>
      <c r="AB4168" s="12"/>
      <c r="AC4168" s="12"/>
      <c r="AD4168" s="12"/>
      <c r="AE4168" s="12"/>
      <c r="AF4168"/>
      <c r="AH4168"/>
      <c r="AI4168"/>
      <c r="AJ4168"/>
      <c r="AK4168"/>
      <c r="AL4168"/>
      <c r="AM4168"/>
      <c r="AN4168"/>
      <c r="AO4168"/>
      <c r="AP4168"/>
      <c r="AQ4168"/>
      <c r="AR4168"/>
      <c r="AS4168"/>
    </row>
    <row r="4169" spans="1:45" x14ac:dyDescent="0.25">
      <c r="A4169" s="110"/>
      <c r="B4169" s="110"/>
      <c r="R4169" s="82"/>
      <c r="S4169"/>
      <c r="T4169"/>
      <c r="U4169"/>
      <c r="V4169" s="12"/>
      <c r="W4169" s="12"/>
      <c r="X4169" s="12"/>
      <c r="Y4169" s="12"/>
      <c r="AA4169" s="12"/>
      <c r="AB4169" s="12"/>
      <c r="AC4169" s="12"/>
      <c r="AD4169" s="12"/>
      <c r="AE4169" s="12"/>
      <c r="AF4169"/>
      <c r="AH4169"/>
      <c r="AI4169"/>
      <c r="AJ4169"/>
      <c r="AK4169"/>
      <c r="AL4169"/>
      <c r="AM4169"/>
      <c r="AN4169"/>
      <c r="AO4169"/>
      <c r="AP4169"/>
      <c r="AQ4169"/>
      <c r="AR4169"/>
      <c r="AS4169"/>
    </row>
    <row r="4170" spans="1:45" x14ac:dyDescent="0.25">
      <c r="A4170" s="110"/>
      <c r="B4170" s="110"/>
      <c r="R4170" s="82"/>
      <c r="S4170"/>
      <c r="T4170"/>
      <c r="U4170"/>
      <c r="V4170" s="12"/>
      <c r="W4170" s="12"/>
      <c r="X4170" s="12"/>
      <c r="Y4170" s="12"/>
      <c r="AA4170" s="12"/>
      <c r="AB4170" s="12"/>
      <c r="AC4170" s="12"/>
      <c r="AD4170" s="12"/>
      <c r="AE4170" s="12"/>
      <c r="AF4170"/>
      <c r="AH4170"/>
      <c r="AI4170"/>
      <c r="AJ4170"/>
      <c r="AK4170"/>
      <c r="AL4170"/>
      <c r="AM4170"/>
      <c r="AN4170"/>
      <c r="AO4170"/>
      <c r="AP4170"/>
      <c r="AQ4170"/>
      <c r="AR4170"/>
      <c r="AS4170"/>
    </row>
    <row r="4171" spans="1:45" x14ac:dyDescent="0.25">
      <c r="A4171" s="110"/>
      <c r="B4171" s="110"/>
      <c r="R4171" s="82"/>
      <c r="S4171"/>
      <c r="T4171"/>
      <c r="U4171"/>
      <c r="V4171" s="12"/>
      <c r="W4171" s="12"/>
      <c r="X4171" s="12"/>
      <c r="Y4171" s="12"/>
      <c r="AA4171" s="12"/>
      <c r="AB4171" s="12"/>
      <c r="AC4171" s="12"/>
      <c r="AD4171" s="12"/>
      <c r="AE4171" s="12"/>
      <c r="AF4171"/>
      <c r="AH4171"/>
      <c r="AI4171"/>
      <c r="AJ4171"/>
      <c r="AK4171"/>
      <c r="AL4171"/>
      <c r="AM4171"/>
      <c r="AN4171"/>
      <c r="AO4171"/>
      <c r="AP4171"/>
      <c r="AQ4171"/>
      <c r="AR4171"/>
      <c r="AS4171"/>
    </row>
    <row r="4172" spans="1:45" x14ac:dyDescent="0.25">
      <c r="A4172" s="110"/>
      <c r="B4172" s="110"/>
      <c r="R4172" s="82"/>
      <c r="S4172"/>
      <c r="T4172"/>
      <c r="U4172"/>
      <c r="V4172" s="12"/>
      <c r="W4172" s="12"/>
      <c r="X4172" s="12"/>
      <c r="Y4172" s="12"/>
      <c r="AA4172" s="12"/>
      <c r="AB4172" s="12"/>
      <c r="AC4172" s="12"/>
      <c r="AD4172" s="12"/>
      <c r="AE4172" s="12"/>
      <c r="AF4172"/>
      <c r="AH4172"/>
      <c r="AI4172"/>
      <c r="AJ4172"/>
      <c r="AK4172"/>
      <c r="AL4172"/>
      <c r="AM4172"/>
      <c r="AN4172"/>
      <c r="AO4172"/>
      <c r="AP4172"/>
      <c r="AQ4172"/>
      <c r="AR4172"/>
      <c r="AS4172"/>
    </row>
    <row r="4173" spans="1:45" x14ac:dyDescent="0.25">
      <c r="A4173" s="110"/>
      <c r="B4173" s="110"/>
      <c r="R4173" s="82"/>
      <c r="S4173"/>
      <c r="T4173"/>
      <c r="U4173"/>
      <c r="V4173" s="12"/>
      <c r="W4173" s="12"/>
      <c r="X4173" s="12"/>
      <c r="Y4173" s="12"/>
      <c r="AA4173" s="12"/>
      <c r="AB4173" s="12"/>
      <c r="AC4173" s="12"/>
      <c r="AD4173" s="12"/>
      <c r="AE4173" s="12"/>
      <c r="AF4173"/>
      <c r="AH4173"/>
      <c r="AI4173"/>
      <c r="AJ4173"/>
      <c r="AK4173"/>
      <c r="AL4173"/>
      <c r="AM4173"/>
      <c r="AN4173"/>
      <c r="AO4173"/>
      <c r="AP4173"/>
      <c r="AQ4173"/>
      <c r="AR4173"/>
      <c r="AS4173"/>
    </row>
    <row r="4174" spans="1:45" x14ac:dyDescent="0.25">
      <c r="A4174" s="110"/>
      <c r="B4174" s="110"/>
      <c r="R4174" s="82"/>
      <c r="S4174"/>
      <c r="T4174"/>
      <c r="U4174"/>
      <c r="V4174" s="12"/>
      <c r="W4174" s="12"/>
      <c r="X4174" s="12"/>
      <c r="Y4174" s="12"/>
      <c r="AA4174" s="12"/>
      <c r="AB4174" s="12"/>
      <c r="AC4174" s="12"/>
      <c r="AD4174" s="12"/>
      <c r="AE4174" s="12"/>
      <c r="AF4174"/>
      <c r="AH4174"/>
      <c r="AI4174"/>
      <c r="AJ4174"/>
      <c r="AK4174"/>
      <c r="AL4174"/>
      <c r="AM4174"/>
      <c r="AN4174"/>
      <c r="AO4174"/>
      <c r="AP4174"/>
      <c r="AQ4174"/>
      <c r="AR4174"/>
      <c r="AS4174"/>
    </row>
    <row r="4175" spans="1:45" x14ac:dyDescent="0.25">
      <c r="A4175" s="110"/>
      <c r="B4175" s="110"/>
      <c r="R4175" s="82"/>
      <c r="S4175"/>
      <c r="T4175"/>
      <c r="U4175"/>
      <c r="V4175" s="12"/>
      <c r="W4175" s="12"/>
      <c r="X4175" s="12"/>
      <c r="Y4175" s="12"/>
      <c r="AA4175" s="12"/>
      <c r="AB4175" s="12"/>
      <c r="AC4175" s="12"/>
      <c r="AD4175" s="12"/>
      <c r="AE4175" s="12"/>
      <c r="AF4175"/>
      <c r="AH4175"/>
      <c r="AI4175"/>
      <c r="AJ4175"/>
      <c r="AK4175"/>
      <c r="AL4175"/>
      <c r="AM4175"/>
      <c r="AN4175"/>
      <c r="AO4175"/>
      <c r="AP4175"/>
      <c r="AQ4175"/>
      <c r="AR4175"/>
      <c r="AS4175"/>
    </row>
    <row r="4176" spans="1:45" x14ac:dyDescent="0.25">
      <c r="A4176" s="110"/>
      <c r="B4176" s="110"/>
      <c r="R4176" s="82"/>
      <c r="S4176"/>
      <c r="T4176"/>
      <c r="U4176"/>
      <c r="V4176" s="12"/>
      <c r="W4176" s="12"/>
      <c r="X4176" s="12"/>
      <c r="Y4176" s="12"/>
      <c r="AA4176" s="12"/>
      <c r="AB4176" s="12"/>
      <c r="AC4176" s="12"/>
      <c r="AD4176" s="12"/>
      <c r="AE4176" s="12"/>
      <c r="AF4176"/>
      <c r="AH4176"/>
      <c r="AI4176"/>
      <c r="AJ4176"/>
      <c r="AK4176"/>
      <c r="AL4176"/>
      <c r="AM4176"/>
      <c r="AN4176"/>
      <c r="AO4176"/>
      <c r="AP4176"/>
      <c r="AQ4176"/>
      <c r="AR4176"/>
      <c r="AS4176"/>
    </row>
    <row r="4177" spans="1:45" x14ac:dyDescent="0.25">
      <c r="A4177" s="110"/>
      <c r="B4177" s="110"/>
      <c r="R4177" s="82"/>
      <c r="S4177"/>
      <c r="T4177"/>
      <c r="U4177"/>
      <c r="V4177" s="12"/>
      <c r="W4177" s="12"/>
      <c r="X4177" s="12"/>
      <c r="Y4177" s="12"/>
      <c r="AA4177" s="12"/>
      <c r="AB4177" s="12"/>
      <c r="AC4177" s="12"/>
      <c r="AD4177" s="12"/>
      <c r="AE4177" s="12"/>
      <c r="AF4177"/>
      <c r="AH4177"/>
      <c r="AI4177"/>
      <c r="AJ4177"/>
      <c r="AK4177"/>
      <c r="AL4177"/>
      <c r="AM4177"/>
      <c r="AN4177"/>
      <c r="AO4177"/>
      <c r="AP4177"/>
      <c r="AQ4177"/>
      <c r="AR4177"/>
      <c r="AS4177"/>
    </row>
    <row r="4178" spans="1:45" x14ac:dyDescent="0.25">
      <c r="A4178" s="110"/>
      <c r="B4178" s="110"/>
      <c r="R4178" s="82"/>
      <c r="S4178"/>
      <c r="T4178"/>
      <c r="U4178"/>
      <c r="V4178" s="12"/>
      <c r="W4178" s="12"/>
      <c r="X4178" s="12"/>
      <c r="Y4178" s="12"/>
      <c r="AA4178" s="12"/>
      <c r="AB4178" s="12"/>
      <c r="AC4178" s="12"/>
      <c r="AD4178" s="12"/>
      <c r="AE4178" s="12"/>
      <c r="AF4178"/>
      <c r="AH4178"/>
      <c r="AI4178"/>
      <c r="AJ4178"/>
      <c r="AK4178"/>
      <c r="AL4178"/>
      <c r="AM4178"/>
      <c r="AN4178"/>
      <c r="AO4178"/>
      <c r="AP4178"/>
      <c r="AQ4178"/>
      <c r="AR4178"/>
      <c r="AS4178"/>
    </row>
    <row r="4179" spans="1:45" x14ac:dyDescent="0.25">
      <c r="A4179" s="110"/>
      <c r="B4179" s="110"/>
      <c r="R4179" s="82"/>
      <c r="S4179"/>
      <c r="T4179"/>
      <c r="U4179"/>
      <c r="V4179" s="12"/>
      <c r="W4179" s="12"/>
      <c r="X4179" s="12"/>
      <c r="Y4179" s="12"/>
      <c r="AA4179" s="12"/>
      <c r="AB4179" s="12"/>
      <c r="AC4179" s="12"/>
      <c r="AD4179" s="12"/>
      <c r="AE4179" s="12"/>
      <c r="AF4179"/>
      <c r="AH4179"/>
      <c r="AI4179"/>
      <c r="AJ4179"/>
      <c r="AK4179"/>
      <c r="AL4179"/>
      <c r="AM4179"/>
      <c r="AN4179"/>
      <c r="AO4179"/>
      <c r="AP4179"/>
      <c r="AQ4179"/>
      <c r="AR4179"/>
      <c r="AS4179"/>
    </row>
    <row r="4180" spans="1:45" x14ac:dyDescent="0.25">
      <c r="A4180" s="110"/>
      <c r="B4180" s="110"/>
      <c r="R4180" s="82"/>
      <c r="S4180"/>
      <c r="T4180"/>
      <c r="U4180"/>
      <c r="V4180" s="12"/>
      <c r="W4180" s="12"/>
      <c r="X4180" s="12"/>
      <c r="Y4180" s="12"/>
      <c r="AA4180" s="12"/>
      <c r="AB4180" s="12"/>
      <c r="AC4180" s="12"/>
      <c r="AD4180" s="12"/>
      <c r="AE4180" s="12"/>
      <c r="AF4180"/>
      <c r="AH4180"/>
      <c r="AI4180"/>
      <c r="AJ4180"/>
      <c r="AK4180"/>
      <c r="AL4180"/>
      <c r="AM4180"/>
      <c r="AN4180"/>
      <c r="AO4180"/>
      <c r="AP4180"/>
      <c r="AQ4180"/>
      <c r="AR4180"/>
      <c r="AS4180"/>
    </row>
    <row r="4181" spans="1:45" x14ac:dyDescent="0.25">
      <c r="A4181" s="110"/>
      <c r="B4181" s="110"/>
      <c r="R4181" s="82"/>
      <c r="S4181"/>
      <c r="T4181"/>
      <c r="U4181"/>
      <c r="V4181" s="12"/>
      <c r="W4181" s="12"/>
      <c r="X4181" s="12"/>
      <c r="Y4181" s="12"/>
      <c r="AA4181" s="12"/>
      <c r="AB4181" s="12"/>
      <c r="AC4181" s="12"/>
      <c r="AD4181" s="12"/>
      <c r="AE4181" s="12"/>
      <c r="AF4181"/>
      <c r="AH4181"/>
      <c r="AI4181"/>
      <c r="AJ4181"/>
      <c r="AK4181"/>
      <c r="AL4181"/>
      <c r="AM4181"/>
      <c r="AN4181"/>
      <c r="AO4181"/>
      <c r="AP4181"/>
      <c r="AQ4181"/>
      <c r="AR4181"/>
      <c r="AS4181"/>
    </row>
    <row r="4182" spans="1:45" x14ac:dyDescent="0.25">
      <c r="A4182" s="110"/>
      <c r="B4182" s="110"/>
      <c r="R4182" s="82"/>
      <c r="S4182"/>
      <c r="T4182"/>
      <c r="U4182"/>
      <c r="V4182" s="12"/>
      <c r="W4182" s="12"/>
      <c r="X4182" s="12"/>
      <c r="Y4182" s="12"/>
      <c r="AA4182" s="12"/>
      <c r="AB4182" s="12"/>
      <c r="AC4182" s="12"/>
      <c r="AD4182" s="12"/>
      <c r="AE4182" s="12"/>
      <c r="AF4182"/>
      <c r="AH4182"/>
      <c r="AI4182"/>
      <c r="AJ4182"/>
      <c r="AK4182"/>
      <c r="AL4182"/>
      <c r="AM4182"/>
      <c r="AN4182"/>
      <c r="AO4182"/>
      <c r="AP4182"/>
      <c r="AQ4182"/>
      <c r="AR4182"/>
      <c r="AS4182"/>
    </row>
    <row r="4183" spans="1:45" x14ac:dyDescent="0.25">
      <c r="A4183" s="110"/>
      <c r="B4183" s="110"/>
      <c r="R4183" s="82"/>
      <c r="S4183"/>
      <c r="T4183"/>
      <c r="U4183"/>
      <c r="V4183" s="12"/>
      <c r="W4183" s="12"/>
      <c r="X4183" s="12"/>
      <c r="Y4183" s="12"/>
      <c r="AA4183" s="12"/>
      <c r="AB4183" s="12"/>
      <c r="AC4183" s="12"/>
      <c r="AD4183" s="12"/>
      <c r="AE4183" s="12"/>
      <c r="AF4183"/>
      <c r="AH4183"/>
      <c r="AI4183"/>
      <c r="AJ4183"/>
      <c r="AK4183"/>
      <c r="AL4183"/>
      <c r="AM4183"/>
      <c r="AN4183"/>
      <c r="AO4183"/>
      <c r="AP4183"/>
      <c r="AQ4183"/>
      <c r="AR4183"/>
      <c r="AS4183"/>
    </row>
    <row r="4184" spans="1:45" x14ac:dyDescent="0.25">
      <c r="A4184" s="110"/>
      <c r="B4184" s="110"/>
      <c r="R4184" s="82"/>
      <c r="S4184"/>
      <c r="T4184"/>
      <c r="U4184"/>
      <c r="V4184" s="12"/>
      <c r="W4184" s="12"/>
      <c r="X4184" s="12"/>
      <c r="Y4184" s="12"/>
      <c r="AA4184" s="12"/>
      <c r="AB4184" s="12"/>
      <c r="AC4184" s="12"/>
      <c r="AD4184" s="12"/>
      <c r="AE4184" s="12"/>
      <c r="AF4184"/>
      <c r="AH4184"/>
      <c r="AI4184"/>
      <c r="AJ4184"/>
      <c r="AK4184"/>
      <c r="AL4184"/>
      <c r="AM4184"/>
      <c r="AN4184"/>
      <c r="AO4184"/>
      <c r="AP4184"/>
      <c r="AQ4184"/>
      <c r="AR4184"/>
      <c r="AS4184"/>
    </row>
    <row r="4185" spans="1:45" x14ac:dyDescent="0.25">
      <c r="A4185" s="110"/>
      <c r="B4185" s="110"/>
      <c r="R4185" s="82"/>
      <c r="S4185"/>
      <c r="T4185"/>
      <c r="U4185"/>
      <c r="V4185" s="12"/>
      <c r="W4185" s="12"/>
      <c r="X4185" s="12"/>
      <c r="Y4185" s="12"/>
      <c r="AA4185" s="12"/>
      <c r="AB4185" s="12"/>
      <c r="AC4185" s="12"/>
      <c r="AD4185" s="12"/>
      <c r="AE4185" s="12"/>
      <c r="AF4185"/>
      <c r="AH4185"/>
      <c r="AI4185"/>
      <c r="AJ4185"/>
      <c r="AK4185"/>
      <c r="AL4185"/>
      <c r="AM4185"/>
      <c r="AN4185"/>
      <c r="AO4185"/>
      <c r="AP4185"/>
      <c r="AQ4185"/>
      <c r="AR4185"/>
      <c r="AS4185"/>
    </row>
    <row r="4186" spans="1:45" x14ac:dyDescent="0.25">
      <c r="A4186" s="110"/>
      <c r="B4186" s="110"/>
      <c r="R4186" s="82"/>
      <c r="S4186"/>
      <c r="T4186"/>
      <c r="U4186"/>
      <c r="V4186" s="12"/>
      <c r="W4186" s="12"/>
      <c r="X4186" s="12"/>
      <c r="Y4186" s="12"/>
      <c r="AA4186" s="12"/>
      <c r="AB4186" s="12"/>
      <c r="AC4186" s="12"/>
      <c r="AD4186" s="12"/>
      <c r="AE4186" s="12"/>
      <c r="AF4186"/>
      <c r="AH4186"/>
      <c r="AI4186"/>
      <c r="AJ4186"/>
      <c r="AK4186"/>
      <c r="AL4186"/>
      <c r="AM4186"/>
      <c r="AN4186"/>
      <c r="AO4186"/>
      <c r="AP4186"/>
      <c r="AQ4186"/>
      <c r="AR4186"/>
      <c r="AS4186"/>
    </row>
    <row r="4187" spans="1:45" x14ac:dyDescent="0.25">
      <c r="A4187" s="110"/>
      <c r="B4187" s="110"/>
      <c r="R4187" s="82"/>
      <c r="S4187"/>
      <c r="T4187"/>
      <c r="U4187"/>
      <c r="V4187" s="12"/>
      <c r="W4187" s="12"/>
      <c r="X4187" s="12"/>
      <c r="Y4187" s="12"/>
      <c r="AA4187" s="12"/>
      <c r="AB4187" s="12"/>
      <c r="AC4187" s="12"/>
      <c r="AD4187" s="12"/>
      <c r="AE4187" s="12"/>
      <c r="AF4187"/>
      <c r="AH4187"/>
      <c r="AI4187"/>
      <c r="AJ4187"/>
      <c r="AK4187"/>
      <c r="AL4187"/>
      <c r="AM4187"/>
      <c r="AN4187"/>
      <c r="AO4187"/>
      <c r="AP4187"/>
      <c r="AQ4187"/>
      <c r="AR4187"/>
      <c r="AS4187"/>
    </row>
    <row r="4188" spans="1:45" x14ac:dyDescent="0.25">
      <c r="A4188" s="110"/>
      <c r="B4188" s="110"/>
      <c r="R4188" s="82"/>
      <c r="S4188"/>
      <c r="T4188"/>
      <c r="U4188"/>
      <c r="V4188" s="12"/>
      <c r="W4188" s="12"/>
      <c r="X4188" s="12"/>
      <c r="Y4188" s="12"/>
      <c r="AA4188" s="12"/>
      <c r="AB4188" s="12"/>
      <c r="AC4188" s="12"/>
      <c r="AD4188" s="12"/>
      <c r="AE4188" s="12"/>
      <c r="AF4188"/>
      <c r="AH4188"/>
      <c r="AI4188"/>
      <c r="AJ4188"/>
      <c r="AK4188"/>
      <c r="AL4188"/>
      <c r="AM4188"/>
      <c r="AN4188"/>
      <c r="AO4188"/>
      <c r="AP4188"/>
      <c r="AQ4188"/>
      <c r="AR4188"/>
      <c r="AS4188"/>
    </row>
    <row r="4189" spans="1:45" x14ac:dyDescent="0.25">
      <c r="A4189" s="110"/>
      <c r="B4189" s="110"/>
      <c r="R4189" s="82"/>
      <c r="S4189"/>
      <c r="T4189"/>
      <c r="U4189"/>
      <c r="V4189" s="12"/>
      <c r="W4189" s="12"/>
      <c r="X4189" s="12"/>
      <c r="Y4189" s="12"/>
      <c r="AA4189" s="12"/>
      <c r="AB4189" s="12"/>
      <c r="AC4189" s="12"/>
      <c r="AD4189" s="12"/>
      <c r="AE4189" s="12"/>
      <c r="AF4189"/>
      <c r="AH4189"/>
      <c r="AI4189"/>
      <c r="AJ4189"/>
      <c r="AK4189"/>
      <c r="AL4189"/>
      <c r="AM4189"/>
      <c r="AN4189"/>
      <c r="AO4189"/>
      <c r="AP4189"/>
      <c r="AQ4189"/>
      <c r="AR4189"/>
      <c r="AS4189"/>
    </row>
    <row r="4190" spans="1:45" x14ac:dyDescent="0.25">
      <c r="A4190" s="110"/>
      <c r="B4190" s="110"/>
      <c r="R4190" s="82"/>
      <c r="S4190"/>
      <c r="T4190"/>
      <c r="U4190"/>
      <c r="V4190" s="12"/>
      <c r="W4190" s="12"/>
      <c r="X4190" s="12"/>
      <c r="Y4190" s="12"/>
      <c r="AA4190" s="12"/>
      <c r="AB4190" s="12"/>
      <c r="AC4190" s="12"/>
      <c r="AD4190" s="12"/>
      <c r="AE4190" s="12"/>
      <c r="AF4190"/>
      <c r="AH4190"/>
      <c r="AI4190"/>
      <c r="AJ4190"/>
      <c r="AK4190"/>
      <c r="AL4190"/>
      <c r="AM4190"/>
      <c r="AN4190"/>
      <c r="AO4190"/>
      <c r="AP4190"/>
      <c r="AQ4190"/>
      <c r="AR4190"/>
      <c r="AS4190"/>
    </row>
    <row r="4191" spans="1:45" x14ac:dyDescent="0.25">
      <c r="A4191" s="110"/>
      <c r="B4191" s="110"/>
      <c r="R4191" s="82"/>
      <c r="S4191"/>
      <c r="T4191"/>
      <c r="U4191"/>
      <c r="V4191" s="12"/>
      <c r="W4191" s="12"/>
      <c r="X4191" s="12"/>
      <c r="Y4191" s="12"/>
      <c r="AA4191" s="12"/>
      <c r="AB4191" s="12"/>
      <c r="AC4191" s="12"/>
      <c r="AD4191" s="12"/>
      <c r="AE4191" s="12"/>
      <c r="AF4191"/>
      <c r="AH4191"/>
      <c r="AI4191"/>
      <c r="AJ4191"/>
      <c r="AK4191"/>
      <c r="AL4191"/>
      <c r="AM4191"/>
      <c r="AN4191"/>
      <c r="AO4191"/>
      <c r="AP4191"/>
      <c r="AQ4191"/>
      <c r="AR4191"/>
      <c r="AS4191"/>
    </row>
    <row r="4192" spans="1:45" x14ac:dyDescent="0.25">
      <c r="A4192" s="110"/>
      <c r="B4192" s="110"/>
      <c r="R4192" s="82"/>
      <c r="S4192"/>
      <c r="T4192"/>
      <c r="U4192"/>
      <c r="V4192" s="12"/>
      <c r="W4192" s="12"/>
      <c r="X4192" s="12"/>
      <c r="Y4192" s="12"/>
      <c r="AA4192" s="12"/>
      <c r="AB4192" s="12"/>
      <c r="AC4192" s="12"/>
      <c r="AD4192" s="12"/>
      <c r="AE4192" s="12"/>
      <c r="AF4192"/>
      <c r="AH4192"/>
      <c r="AI4192"/>
      <c r="AJ4192"/>
      <c r="AK4192"/>
      <c r="AL4192"/>
      <c r="AM4192"/>
      <c r="AN4192"/>
      <c r="AO4192"/>
      <c r="AP4192"/>
      <c r="AQ4192"/>
      <c r="AR4192"/>
      <c r="AS4192"/>
    </row>
    <row r="4193" spans="1:45" x14ac:dyDescent="0.25">
      <c r="A4193" s="110"/>
      <c r="B4193" s="110"/>
      <c r="R4193" s="82"/>
      <c r="S4193"/>
      <c r="T4193"/>
      <c r="U4193"/>
      <c r="V4193" s="12"/>
      <c r="W4193" s="12"/>
      <c r="X4193" s="12"/>
      <c r="Y4193" s="12"/>
      <c r="AA4193" s="12"/>
      <c r="AB4193" s="12"/>
      <c r="AC4193" s="12"/>
      <c r="AD4193" s="12"/>
      <c r="AE4193" s="12"/>
      <c r="AF4193"/>
      <c r="AH4193"/>
      <c r="AI4193"/>
      <c r="AJ4193"/>
      <c r="AK4193"/>
      <c r="AL4193"/>
      <c r="AM4193"/>
      <c r="AN4193"/>
      <c r="AO4193"/>
      <c r="AP4193"/>
      <c r="AQ4193"/>
      <c r="AR4193"/>
      <c r="AS4193"/>
    </row>
    <row r="4194" spans="1:45" x14ac:dyDescent="0.25">
      <c r="A4194" s="110"/>
      <c r="B4194" s="110"/>
      <c r="R4194" s="82"/>
      <c r="S4194"/>
      <c r="T4194"/>
      <c r="U4194"/>
      <c r="V4194" s="12"/>
      <c r="W4194" s="12"/>
      <c r="X4194" s="12"/>
      <c r="Y4194" s="12"/>
      <c r="AA4194" s="12"/>
      <c r="AB4194" s="12"/>
      <c r="AC4194" s="12"/>
      <c r="AD4194" s="12"/>
      <c r="AE4194" s="12"/>
      <c r="AF4194"/>
      <c r="AH4194"/>
      <c r="AI4194"/>
      <c r="AJ4194"/>
      <c r="AK4194"/>
      <c r="AL4194"/>
      <c r="AM4194"/>
      <c r="AN4194"/>
      <c r="AO4194"/>
      <c r="AP4194"/>
      <c r="AQ4194"/>
      <c r="AR4194"/>
      <c r="AS4194"/>
    </row>
    <row r="4195" spans="1:45" x14ac:dyDescent="0.25">
      <c r="A4195" s="110"/>
      <c r="B4195" s="110"/>
      <c r="R4195" s="82"/>
      <c r="S4195"/>
      <c r="T4195"/>
      <c r="U4195"/>
      <c r="V4195" s="12"/>
      <c r="W4195" s="12"/>
      <c r="X4195" s="12"/>
      <c r="Y4195" s="12"/>
      <c r="AA4195" s="12"/>
      <c r="AB4195" s="12"/>
      <c r="AC4195" s="12"/>
      <c r="AD4195" s="12"/>
      <c r="AE4195" s="12"/>
      <c r="AF4195"/>
      <c r="AH4195"/>
      <c r="AI4195"/>
      <c r="AJ4195"/>
      <c r="AK4195"/>
      <c r="AL4195"/>
      <c r="AM4195"/>
      <c r="AN4195"/>
      <c r="AO4195"/>
      <c r="AP4195"/>
      <c r="AQ4195"/>
      <c r="AR4195"/>
      <c r="AS4195"/>
    </row>
    <row r="4196" spans="1:45" x14ac:dyDescent="0.25">
      <c r="A4196" s="110"/>
      <c r="B4196" s="110"/>
      <c r="R4196" s="82"/>
      <c r="S4196"/>
      <c r="T4196"/>
      <c r="U4196"/>
      <c r="V4196" s="12"/>
      <c r="W4196" s="12"/>
      <c r="X4196" s="12"/>
      <c r="Y4196" s="12"/>
      <c r="AA4196" s="12"/>
      <c r="AB4196" s="12"/>
      <c r="AC4196" s="12"/>
      <c r="AD4196" s="12"/>
      <c r="AE4196" s="12"/>
      <c r="AF4196"/>
      <c r="AH4196"/>
      <c r="AI4196"/>
      <c r="AJ4196"/>
      <c r="AK4196"/>
      <c r="AL4196"/>
      <c r="AM4196"/>
      <c r="AN4196"/>
      <c r="AO4196"/>
      <c r="AP4196"/>
      <c r="AQ4196"/>
      <c r="AR4196"/>
      <c r="AS4196"/>
    </row>
    <row r="4197" spans="1:45" x14ac:dyDescent="0.25">
      <c r="A4197" s="110"/>
      <c r="B4197" s="110"/>
      <c r="R4197" s="82"/>
      <c r="S4197"/>
      <c r="T4197"/>
      <c r="U4197"/>
      <c r="V4197" s="12"/>
      <c r="W4197" s="12"/>
      <c r="X4197" s="12"/>
      <c r="Y4197" s="12"/>
      <c r="AA4197" s="12"/>
      <c r="AB4197" s="12"/>
      <c r="AC4197" s="12"/>
      <c r="AD4197" s="12"/>
      <c r="AE4197" s="12"/>
      <c r="AF4197"/>
      <c r="AH4197"/>
      <c r="AI4197"/>
      <c r="AJ4197"/>
      <c r="AK4197"/>
      <c r="AL4197"/>
      <c r="AM4197"/>
      <c r="AN4197"/>
      <c r="AO4197"/>
      <c r="AP4197"/>
      <c r="AQ4197"/>
      <c r="AR4197"/>
      <c r="AS4197"/>
    </row>
    <row r="4198" spans="1:45" x14ac:dyDescent="0.25">
      <c r="A4198" s="110"/>
      <c r="B4198" s="110"/>
      <c r="R4198" s="82"/>
      <c r="S4198"/>
      <c r="T4198"/>
      <c r="U4198"/>
      <c r="V4198" s="12"/>
      <c r="W4198" s="12"/>
      <c r="X4198" s="12"/>
      <c r="Y4198" s="12"/>
      <c r="AA4198" s="12"/>
      <c r="AB4198" s="12"/>
      <c r="AC4198" s="12"/>
      <c r="AD4198" s="12"/>
      <c r="AE4198" s="12"/>
      <c r="AF4198"/>
      <c r="AH4198"/>
      <c r="AI4198"/>
      <c r="AJ4198"/>
      <c r="AK4198"/>
      <c r="AL4198"/>
      <c r="AM4198"/>
      <c r="AN4198"/>
      <c r="AO4198"/>
      <c r="AP4198"/>
      <c r="AQ4198"/>
      <c r="AR4198"/>
      <c r="AS4198"/>
    </row>
    <row r="4199" spans="1:45" x14ac:dyDescent="0.25">
      <c r="A4199" s="110"/>
      <c r="B4199" s="110"/>
      <c r="R4199" s="82"/>
      <c r="S4199"/>
      <c r="T4199"/>
      <c r="U4199"/>
      <c r="V4199" s="12"/>
      <c r="W4199" s="12"/>
      <c r="X4199" s="12"/>
      <c r="Y4199" s="12"/>
      <c r="AA4199" s="12"/>
      <c r="AB4199" s="12"/>
      <c r="AC4199" s="12"/>
      <c r="AD4199" s="12"/>
      <c r="AE4199" s="12"/>
      <c r="AF4199"/>
      <c r="AH4199"/>
      <c r="AI4199"/>
      <c r="AJ4199"/>
      <c r="AK4199"/>
      <c r="AL4199"/>
      <c r="AM4199"/>
      <c r="AN4199"/>
      <c r="AO4199"/>
      <c r="AP4199"/>
      <c r="AQ4199"/>
      <c r="AR4199"/>
      <c r="AS4199"/>
    </row>
    <row r="4200" spans="1:45" x14ac:dyDescent="0.25">
      <c r="A4200" s="110"/>
      <c r="B4200" s="110"/>
      <c r="R4200" s="82"/>
      <c r="S4200"/>
      <c r="T4200"/>
      <c r="U4200"/>
      <c r="V4200" s="12"/>
      <c r="W4200" s="12"/>
      <c r="X4200" s="12"/>
      <c r="Y4200" s="12"/>
      <c r="AA4200" s="12"/>
      <c r="AB4200" s="12"/>
      <c r="AC4200" s="12"/>
      <c r="AD4200" s="12"/>
      <c r="AE4200" s="12"/>
      <c r="AF4200"/>
      <c r="AH4200"/>
      <c r="AI4200"/>
      <c r="AJ4200"/>
      <c r="AK4200"/>
      <c r="AL4200"/>
      <c r="AM4200"/>
      <c r="AN4200"/>
      <c r="AO4200"/>
      <c r="AP4200"/>
      <c r="AQ4200"/>
      <c r="AR4200"/>
      <c r="AS4200"/>
    </row>
    <row r="4201" spans="1:45" x14ac:dyDescent="0.25">
      <c r="A4201" s="110"/>
      <c r="B4201" s="110"/>
      <c r="R4201" s="82"/>
      <c r="S4201"/>
      <c r="T4201"/>
      <c r="U4201"/>
      <c r="V4201" s="12"/>
      <c r="W4201" s="12"/>
      <c r="X4201" s="12"/>
      <c r="Y4201" s="12"/>
      <c r="AA4201" s="12"/>
      <c r="AB4201" s="12"/>
      <c r="AC4201" s="12"/>
      <c r="AD4201" s="12"/>
      <c r="AE4201" s="12"/>
      <c r="AF4201"/>
      <c r="AH4201"/>
      <c r="AI4201"/>
      <c r="AJ4201"/>
      <c r="AK4201"/>
      <c r="AL4201"/>
      <c r="AM4201"/>
      <c r="AN4201"/>
      <c r="AO4201"/>
      <c r="AP4201"/>
      <c r="AQ4201"/>
      <c r="AR4201"/>
      <c r="AS4201"/>
    </row>
    <row r="4202" spans="1:45" x14ac:dyDescent="0.25">
      <c r="A4202" s="110"/>
      <c r="B4202" s="110"/>
      <c r="R4202" s="82"/>
      <c r="S4202"/>
      <c r="T4202"/>
      <c r="U4202"/>
      <c r="V4202" s="12"/>
      <c r="W4202" s="12"/>
      <c r="X4202" s="12"/>
      <c r="Y4202" s="12"/>
      <c r="AA4202" s="12"/>
      <c r="AB4202" s="12"/>
      <c r="AC4202" s="12"/>
      <c r="AD4202" s="12"/>
      <c r="AE4202" s="12"/>
      <c r="AF4202"/>
      <c r="AH4202"/>
      <c r="AI4202"/>
      <c r="AJ4202"/>
      <c r="AK4202"/>
      <c r="AL4202"/>
      <c r="AM4202"/>
      <c r="AN4202"/>
      <c r="AO4202"/>
      <c r="AP4202"/>
      <c r="AQ4202"/>
      <c r="AR4202"/>
      <c r="AS4202"/>
    </row>
    <row r="4203" spans="1:45" x14ac:dyDescent="0.25">
      <c r="A4203" s="110"/>
      <c r="B4203" s="110"/>
      <c r="R4203" s="82"/>
      <c r="S4203"/>
      <c r="T4203"/>
      <c r="U4203"/>
      <c r="V4203" s="12"/>
      <c r="W4203" s="12"/>
      <c r="X4203" s="12"/>
      <c r="Y4203" s="12"/>
      <c r="AA4203" s="12"/>
      <c r="AB4203" s="12"/>
      <c r="AC4203" s="12"/>
      <c r="AD4203" s="12"/>
      <c r="AE4203" s="12"/>
      <c r="AF4203"/>
      <c r="AH4203"/>
      <c r="AI4203"/>
      <c r="AJ4203"/>
      <c r="AK4203"/>
      <c r="AL4203"/>
      <c r="AM4203"/>
      <c r="AN4203"/>
      <c r="AO4203"/>
      <c r="AP4203"/>
      <c r="AQ4203"/>
      <c r="AR4203"/>
      <c r="AS4203"/>
    </row>
    <row r="4204" spans="1:45" x14ac:dyDescent="0.25">
      <c r="A4204" s="110"/>
      <c r="B4204" s="110"/>
      <c r="R4204" s="82"/>
      <c r="S4204"/>
      <c r="T4204"/>
      <c r="U4204"/>
      <c r="V4204" s="12"/>
      <c r="W4204" s="12"/>
      <c r="X4204" s="12"/>
      <c r="Y4204" s="12"/>
      <c r="AA4204" s="12"/>
      <c r="AB4204" s="12"/>
      <c r="AC4204" s="12"/>
      <c r="AD4204" s="12"/>
      <c r="AE4204" s="12"/>
      <c r="AF4204"/>
      <c r="AH4204"/>
      <c r="AI4204"/>
      <c r="AJ4204"/>
      <c r="AK4204"/>
      <c r="AL4204"/>
      <c r="AM4204"/>
      <c r="AN4204"/>
      <c r="AO4204"/>
      <c r="AP4204"/>
      <c r="AQ4204"/>
      <c r="AR4204"/>
      <c r="AS4204"/>
    </row>
    <row r="4205" spans="1:45" x14ac:dyDescent="0.25">
      <c r="A4205" s="110"/>
      <c r="B4205" s="110"/>
      <c r="R4205" s="82"/>
      <c r="S4205"/>
      <c r="T4205"/>
      <c r="U4205"/>
      <c r="V4205" s="12"/>
      <c r="W4205" s="12"/>
      <c r="X4205" s="12"/>
      <c r="Y4205" s="12"/>
      <c r="AA4205" s="12"/>
      <c r="AB4205" s="12"/>
      <c r="AC4205" s="12"/>
      <c r="AD4205" s="12"/>
      <c r="AE4205" s="12"/>
      <c r="AF4205"/>
      <c r="AH4205"/>
      <c r="AI4205"/>
      <c r="AJ4205"/>
      <c r="AK4205"/>
      <c r="AL4205"/>
      <c r="AM4205"/>
      <c r="AN4205"/>
      <c r="AO4205"/>
      <c r="AP4205"/>
      <c r="AQ4205"/>
      <c r="AR4205"/>
      <c r="AS4205"/>
    </row>
    <row r="4206" spans="1:45" x14ac:dyDescent="0.25">
      <c r="A4206" s="110"/>
      <c r="B4206" s="110"/>
      <c r="R4206" s="82"/>
      <c r="S4206"/>
      <c r="T4206"/>
      <c r="U4206"/>
      <c r="V4206" s="12"/>
      <c r="W4206" s="12"/>
      <c r="X4206" s="12"/>
      <c r="Y4206" s="12"/>
      <c r="AA4206" s="12"/>
      <c r="AB4206" s="12"/>
      <c r="AC4206" s="12"/>
      <c r="AD4206" s="12"/>
      <c r="AE4206" s="12"/>
      <c r="AF4206"/>
      <c r="AH4206"/>
      <c r="AI4206"/>
      <c r="AJ4206"/>
      <c r="AK4206"/>
      <c r="AL4206"/>
      <c r="AM4206"/>
      <c r="AN4206"/>
      <c r="AO4206"/>
      <c r="AP4206"/>
      <c r="AQ4206"/>
      <c r="AR4206"/>
      <c r="AS4206"/>
    </row>
    <row r="4207" spans="1:45" x14ac:dyDescent="0.25">
      <c r="A4207" s="110"/>
      <c r="B4207" s="110"/>
      <c r="R4207" s="82"/>
      <c r="S4207"/>
      <c r="T4207"/>
      <c r="U4207"/>
      <c r="V4207" s="12"/>
      <c r="W4207" s="12"/>
      <c r="X4207" s="12"/>
      <c r="Y4207" s="12"/>
      <c r="AA4207" s="12"/>
      <c r="AB4207" s="12"/>
      <c r="AC4207" s="12"/>
      <c r="AD4207" s="12"/>
      <c r="AE4207" s="12"/>
      <c r="AF4207"/>
      <c r="AH4207"/>
      <c r="AI4207"/>
      <c r="AJ4207"/>
      <c r="AK4207"/>
      <c r="AL4207"/>
      <c r="AM4207"/>
      <c r="AN4207"/>
      <c r="AO4207"/>
      <c r="AP4207"/>
      <c r="AQ4207"/>
      <c r="AR4207"/>
      <c r="AS4207"/>
    </row>
    <row r="4208" spans="1:45" x14ac:dyDescent="0.25">
      <c r="A4208" s="110"/>
      <c r="B4208" s="110"/>
      <c r="R4208" s="82"/>
      <c r="S4208"/>
      <c r="T4208"/>
      <c r="U4208"/>
      <c r="V4208" s="12"/>
      <c r="W4208" s="12"/>
      <c r="X4208" s="12"/>
      <c r="Y4208" s="12"/>
      <c r="AA4208" s="12"/>
      <c r="AB4208" s="12"/>
      <c r="AC4208" s="12"/>
      <c r="AD4208" s="12"/>
      <c r="AE4208" s="12"/>
      <c r="AF4208"/>
      <c r="AH4208"/>
      <c r="AI4208"/>
      <c r="AJ4208"/>
      <c r="AK4208"/>
      <c r="AL4208"/>
      <c r="AM4208"/>
      <c r="AN4208"/>
      <c r="AO4208"/>
      <c r="AP4208"/>
      <c r="AQ4208"/>
      <c r="AR4208"/>
      <c r="AS4208"/>
    </row>
    <row r="4209" spans="1:45" x14ac:dyDescent="0.25">
      <c r="A4209" s="110"/>
      <c r="B4209" s="110"/>
      <c r="R4209" s="82"/>
      <c r="S4209"/>
      <c r="T4209"/>
      <c r="U4209"/>
      <c r="V4209" s="12"/>
      <c r="W4209" s="12"/>
      <c r="X4209" s="12"/>
      <c r="Y4209" s="12"/>
      <c r="AA4209" s="12"/>
      <c r="AB4209" s="12"/>
      <c r="AC4209" s="12"/>
      <c r="AD4209" s="12"/>
      <c r="AE4209" s="12"/>
      <c r="AF4209"/>
      <c r="AH4209"/>
      <c r="AI4209"/>
      <c r="AJ4209"/>
      <c r="AK4209"/>
      <c r="AL4209"/>
      <c r="AM4209"/>
      <c r="AN4209"/>
      <c r="AO4209"/>
      <c r="AP4209"/>
      <c r="AQ4209"/>
      <c r="AR4209"/>
      <c r="AS4209"/>
    </row>
    <row r="4210" spans="1:45" x14ac:dyDescent="0.25">
      <c r="A4210" s="110"/>
      <c r="B4210" s="110"/>
      <c r="R4210" s="82"/>
      <c r="S4210"/>
      <c r="T4210"/>
      <c r="U4210"/>
      <c r="V4210" s="12"/>
      <c r="W4210" s="12"/>
      <c r="X4210" s="12"/>
      <c r="Y4210" s="12"/>
      <c r="AA4210" s="12"/>
      <c r="AB4210" s="12"/>
      <c r="AC4210" s="12"/>
      <c r="AD4210" s="12"/>
      <c r="AE4210" s="12"/>
      <c r="AF4210"/>
      <c r="AH4210"/>
      <c r="AI4210"/>
      <c r="AJ4210"/>
      <c r="AK4210"/>
      <c r="AL4210"/>
      <c r="AM4210"/>
      <c r="AN4210"/>
      <c r="AO4210"/>
      <c r="AP4210"/>
      <c r="AQ4210"/>
      <c r="AR4210"/>
      <c r="AS4210"/>
    </row>
    <row r="4211" spans="1:45" x14ac:dyDescent="0.25">
      <c r="A4211" s="110"/>
      <c r="B4211" s="110"/>
      <c r="R4211" s="82"/>
      <c r="S4211"/>
      <c r="T4211"/>
      <c r="U4211"/>
      <c r="V4211" s="12"/>
      <c r="W4211" s="12"/>
      <c r="X4211" s="12"/>
      <c r="Y4211" s="12"/>
      <c r="AA4211" s="12"/>
      <c r="AB4211" s="12"/>
      <c r="AC4211" s="12"/>
      <c r="AD4211" s="12"/>
      <c r="AE4211" s="12"/>
      <c r="AF4211"/>
      <c r="AH4211"/>
      <c r="AI4211"/>
      <c r="AJ4211"/>
      <c r="AK4211"/>
      <c r="AL4211"/>
      <c r="AM4211"/>
      <c r="AN4211"/>
      <c r="AO4211"/>
      <c r="AP4211"/>
      <c r="AQ4211"/>
      <c r="AR4211"/>
      <c r="AS4211"/>
    </row>
    <row r="4212" spans="1:45" x14ac:dyDescent="0.25">
      <c r="A4212" s="110"/>
      <c r="B4212" s="110"/>
      <c r="R4212" s="82"/>
      <c r="S4212"/>
      <c r="T4212"/>
      <c r="U4212"/>
      <c r="V4212" s="12"/>
      <c r="W4212" s="12"/>
      <c r="X4212" s="12"/>
      <c r="Y4212" s="12"/>
      <c r="AA4212" s="12"/>
      <c r="AB4212" s="12"/>
      <c r="AC4212" s="12"/>
      <c r="AD4212" s="12"/>
      <c r="AE4212" s="12"/>
      <c r="AF4212"/>
      <c r="AH4212"/>
      <c r="AI4212"/>
      <c r="AJ4212"/>
      <c r="AK4212"/>
      <c r="AL4212"/>
      <c r="AM4212"/>
      <c r="AN4212"/>
      <c r="AO4212"/>
      <c r="AP4212"/>
      <c r="AQ4212"/>
      <c r="AR4212"/>
      <c r="AS4212"/>
    </row>
    <row r="4213" spans="1:45" x14ac:dyDescent="0.25">
      <c r="A4213" s="110"/>
      <c r="B4213" s="110"/>
      <c r="R4213" s="82"/>
      <c r="S4213"/>
      <c r="T4213"/>
      <c r="U4213"/>
      <c r="V4213" s="12"/>
      <c r="W4213" s="12"/>
      <c r="X4213" s="12"/>
      <c r="Y4213" s="12"/>
      <c r="AA4213" s="12"/>
      <c r="AB4213" s="12"/>
      <c r="AC4213" s="12"/>
      <c r="AD4213" s="12"/>
      <c r="AE4213" s="12"/>
      <c r="AF4213"/>
      <c r="AH4213"/>
      <c r="AI4213"/>
      <c r="AJ4213"/>
      <c r="AK4213"/>
      <c r="AL4213"/>
      <c r="AM4213"/>
      <c r="AN4213"/>
      <c r="AO4213"/>
      <c r="AP4213"/>
      <c r="AQ4213"/>
      <c r="AR4213"/>
      <c r="AS4213"/>
    </row>
    <row r="4214" spans="1:45" x14ac:dyDescent="0.25">
      <c r="A4214" s="110"/>
      <c r="B4214" s="110"/>
      <c r="R4214" s="82"/>
      <c r="S4214"/>
      <c r="T4214"/>
      <c r="U4214"/>
      <c r="V4214" s="12"/>
      <c r="W4214" s="12"/>
      <c r="X4214" s="12"/>
      <c r="Y4214" s="12"/>
      <c r="AA4214" s="12"/>
      <c r="AB4214" s="12"/>
      <c r="AC4214" s="12"/>
      <c r="AD4214" s="12"/>
      <c r="AE4214" s="12"/>
      <c r="AF4214"/>
      <c r="AH4214"/>
      <c r="AI4214"/>
      <c r="AJ4214"/>
      <c r="AK4214"/>
      <c r="AL4214"/>
      <c r="AM4214"/>
      <c r="AN4214"/>
      <c r="AO4214"/>
      <c r="AP4214"/>
      <c r="AQ4214"/>
      <c r="AR4214"/>
      <c r="AS4214"/>
    </row>
    <row r="4215" spans="1:45" x14ac:dyDescent="0.25">
      <c r="A4215" s="110"/>
      <c r="B4215" s="110"/>
      <c r="R4215" s="82"/>
      <c r="S4215"/>
      <c r="T4215"/>
      <c r="U4215"/>
      <c r="V4215" s="12"/>
      <c r="W4215" s="12"/>
      <c r="X4215" s="12"/>
      <c r="Y4215" s="12"/>
      <c r="AA4215" s="12"/>
      <c r="AB4215" s="12"/>
      <c r="AC4215" s="12"/>
      <c r="AD4215" s="12"/>
      <c r="AE4215" s="12"/>
      <c r="AF4215"/>
      <c r="AH4215"/>
      <c r="AI4215"/>
      <c r="AJ4215"/>
      <c r="AK4215"/>
      <c r="AL4215"/>
      <c r="AM4215"/>
      <c r="AN4215"/>
      <c r="AO4215"/>
      <c r="AP4215"/>
      <c r="AQ4215"/>
      <c r="AR4215"/>
      <c r="AS4215"/>
    </row>
    <row r="4216" spans="1:45" x14ac:dyDescent="0.25">
      <c r="A4216" s="110"/>
      <c r="B4216" s="110"/>
      <c r="R4216" s="82"/>
      <c r="S4216"/>
      <c r="T4216"/>
      <c r="U4216"/>
      <c r="V4216" s="12"/>
      <c r="W4216" s="12"/>
      <c r="X4216" s="12"/>
      <c r="Y4216" s="12"/>
      <c r="AA4216" s="12"/>
      <c r="AB4216" s="12"/>
      <c r="AC4216" s="12"/>
      <c r="AD4216" s="12"/>
      <c r="AE4216" s="12"/>
      <c r="AF4216"/>
      <c r="AH4216"/>
      <c r="AI4216"/>
      <c r="AJ4216"/>
      <c r="AK4216"/>
      <c r="AL4216"/>
      <c r="AM4216"/>
      <c r="AN4216"/>
      <c r="AO4216"/>
      <c r="AP4216"/>
      <c r="AQ4216"/>
      <c r="AR4216"/>
      <c r="AS4216"/>
    </row>
    <row r="4217" spans="1:45" x14ac:dyDescent="0.25">
      <c r="A4217" s="110"/>
      <c r="B4217" s="110"/>
      <c r="R4217" s="82"/>
      <c r="S4217"/>
      <c r="T4217"/>
      <c r="U4217"/>
      <c r="V4217" s="12"/>
      <c r="W4217" s="12"/>
      <c r="X4217" s="12"/>
      <c r="Y4217" s="12"/>
      <c r="AA4217" s="12"/>
      <c r="AB4217" s="12"/>
      <c r="AC4217" s="12"/>
      <c r="AD4217" s="12"/>
      <c r="AE4217" s="12"/>
      <c r="AF4217"/>
      <c r="AH4217"/>
      <c r="AI4217"/>
      <c r="AJ4217"/>
      <c r="AK4217"/>
      <c r="AL4217"/>
      <c r="AM4217"/>
      <c r="AN4217"/>
      <c r="AO4217"/>
      <c r="AP4217"/>
      <c r="AQ4217"/>
      <c r="AR4217"/>
      <c r="AS4217"/>
    </row>
    <row r="4218" spans="1:45" x14ac:dyDescent="0.25">
      <c r="A4218" s="110"/>
      <c r="B4218" s="110"/>
      <c r="R4218" s="82"/>
      <c r="S4218"/>
      <c r="T4218"/>
      <c r="U4218"/>
      <c r="V4218" s="12"/>
      <c r="W4218" s="12"/>
      <c r="X4218" s="12"/>
      <c r="Y4218" s="12"/>
      <c r="AA4218" s="12"/>
      <c r="AB4218" s="12"/>
      <c r="AC4218" s="12"/>
      <c r="AD4218" s="12"/>
      <c r="AE4218" s="12"/>
      <c r="AF4218"/>
      <c r="AH4218"/>
      <c r="AI4218"/>
      <c r="AJ4218"/>
      <c r="AK4218"/>
      <c r="AL4218"/>
      <c r="AM4218"/>
      <c r="AN4218"/>
      <c r="AO4218"/>
      <c r="AP4218"/>
      <c r="AQ4218"/>
      <c r="AR4218"/>
      <c r="AS4218"/>
    </row>
    <row r="4219" spans="1:45" x14ac:dyDescent="0.25">
      <c r="A4219" s="110"/>
      <c r="B4219" s="110"/>
      <c r="R4219" s="82"/>
      <c r="S4219"/>
      <c r="T4219"/>
      <c r="U4219"/>
      <c r="V4219" s="12"/>
      <c r="W4219" s="12"/>
      <c r="X4219" s="12"/>
      <c r="Y4219" s="12"/>
      <c r="AA4219" s="12"/>
      <c r="AB4219" s="12"/>
      <c r="AC4219" s="12"/>
      <c r="AD4219" s="12"/>
      <c r="AE4219" s="12"/>
      <c r="AF4219"/>
      <c r="AH4219"/>
      <c r="AI4219"/>
      <c r="AJ4219"/>
      <c r="AK4219"/>
      <c r="AL4219"/>
      <c r="AM4219"/>
      <c r="AN4219"/>
      <c r="AO4219"/>
      <c r="AP4219"/>
      <c r="AQ4219"/>
      <c r="AR4219"/>
      <c r="AS4219"/>
    </row>
    <row r="4220" spans="1:45" x14ac:dyDescent="0.25">
      <c r="A4220" s="110"/>
      <c r="B4220" s="110"/>
      <c r="R4220" s="82"/>
      <c r="S4220"/>
      <c r="T4220"/>
      <c r="U4220"/>
      <c r="V4220" s="12"/>
      <c r="W4220" s="12"/>
      <c r="X4220" s="12"/>
      <c r="Y4220" s="12"/>
      <c r="AA4220" s="12"/>
      <c r="AB4220" s="12"/>
      <c r="AC4220" s="12"/>
      <c r="AD4220" s="12"/>
      <c r="AE4220" s="12"/>
      <c r="AF4220"/>
      <c r="AH4220"/>
      <c r="AI4220"/>
      <c r="AJ4220"/>
      <c r="AK4220"/>
      <c r="AL4220"/>
      <c r="AM4220"/>
      <c r="AN4220"/>
      <c r="AO4220"/>
      <c r="AP4220"/>
      <c r="AQ4220"/>
      <c r="AR4220"/>
      <c r="AS4220"/>
    </row>
    <row r="4221" spans="1:45" x14ac:dyDescent="0.25">
      <c r="A4221" s="110"/>
      <c r="B4221" s="110"/>
      <c r="R4221" s="82"/>
      <c r="S4221"/>
      <c r="T4221"/>
      <c r="U4221"/>
      <c r="V4221" s="12"/>
      <c r="W4221" s="12"/>
      <c r="X4221" s="12"/>
      <c r="Y4221" s="12"/>
      <c r="AA4221" s="12"/>
      <c r="AB4221" s="12"/>
      <c r="AC4221" s="12"/>
      <c r="AD4221" s="12"/>
      <c r="AE4221" s="12"/>
      <c r="AF4221"/>
      <c r="AH4221"/>
      <c r="AI4221"/>
      <c r="AJ4221"/>
      <c r="AK4221"/>
      <c r="AL4221"/>
      <c r="AM4221"/>
      <c r="AN4221"/>
      <c r="AO4221"/>
      <c r="AP4221"/>
      <c r="AQ4221"/>
      <c r="AR4221"/>
      <c r="AS4221"/>
    </row>
    <row r="4222" spans="1:45" x14ac:dyDescent="0.25">
      <c r="A4222" s="110"/>
      <c r="B4222" s="110"/>
      <c r="R4222" s="82"/>
      <c r="S4222"/>
      <c r="T4222"/>
      <c r="U4222"/>
      <c r="V4222" s="12"/>
      <c r="W4222" s="12"/>
      <c r="X4222" s="12"/>
      <c r="Y4222" s="12"/>
      <c r="AA4222" s="12"/>
      <c r="AB4222" s="12"/>
      <c r="AC4222" s="12"/>
      <c r="AD4222" s="12"/>
      <c r="AE4222" s="12"/>
      <c r="AF4222"/>
      <c r="AH4222"/>
      <c r="AI4222"/>
      <c r="AJ4222"/>
      <c r="AK4222"/>
      <c r="AL4222"/>
      <c r="AM4222"/>
      <c r="AN4222"/>
      <c r="AO4222"/>
      <c r="AP4222"/>
      <c r="AQ4222"/>
      <c r="AR4222"/>
      <c r="AS4222"/>
    </row>
    <row r="4223" spans="1:45" x14ac:dyDescent="0.25">
      <c r="A4223" s="110"/>
      <c r="B4223" s="110"/>
      <c r="R4223" s="82"/>
      <c r="S4223"/>
      <c r="T4223"/>
      <c r="U4223"/>
      <c r="V4223" s="12"/>
      <c r="W4223" s="12"/>
      <c r="X4223" s="12"/>
      <c r="Y4223" s="12"/>
      <c r="AA4223" s="12"/>
      <c r="AB4223" s="12"/>
      <c r="AC4223" s="12"/>
      <c r="AD4223" s="12"/>
      <c r="AE4223" s="12"/>
      <c r="AF4223"/>
      <c r="AH4223"/>
      <c r="AI4223"/>
      <c r="AJ4223"/>
      <c r="AK4223"/>
      <c r="AL4223"/>
      <c r="AM4223"/>
      <c r="AN4223"/>
      <c r="AO4223"/>
      <c r="AP4223"/>
      <c r="AQ4223"/>
      <c r="AR4223"/>
      <c r="AS4223"/>
    </row>
    <row r="4224" spans="1:45" x14ac:dyDescent="0.25">
      <c r="A4224" s="110"/>
      <c r="B4224" s="110"/>
      <c r="R4224" s="82"/>
      <c r="S4224"/>
      <c r="T4224"/>
      <c r="U4224"/>
      <c r="V4224" s="12"/>
      <c r="W4224" s="12"/>
      <c r="X4224" s="12"/>
      <c r="Y4224" s="12"/>
      <c r="AA4224" s="12"/>
      <c r="AB4224" s="12"/>
      <c r="AC4224" s="12"/>
      <c r="AD4224" s="12"/>
      <c r="AE4224" s="12"/>
      <c r="AF4224"/>
      <c r="AH4224"/>
      <c r="AI4224"/>
      <c r="AJ4224"/>
      <c r="AK4224"/>
      <c r="AL4224"/>
      <c r="AM4224"/>
      <c r="AN4224"/>
      <c r="AO4224"/>
      <c r="AP4224"/>
      <c r="AQ4224"/>
      <c r="AR4224"/>
      <c r="AS4224"/>
    </row>
    <row r="4225" spans="1:45" x14ac:dyDescent="0.25">
      <c r="A4225" s="110"/>
      <c r="B4225" s="110"/>
      <c r="R4225" s="82"/>
      <c r="S4225"/>
      <c r="T4225"/>
      <c r="U4225"/>
      <c r="V4225" s="12"/>
      <c r="W4225" s="12"/>
      <c r="X4225" s="12"/>
      <c r="Y4225" s="12"/>
      <c r="AA4225" s="12"/>
      <c r="AB4225" s="12"/>
      <c r="AC4225" s="12"/>
      <c r="AD4225" s="12"/>
      <c r="AE4225" s="12"/>
      <c r="AF4225"/>
      <c r="AH4225"/>
      <c r="AI4225"/>
      <c r="AJ4225"/>
      <c r="AK4225"/>
      <c r="AL4225"/>
      <c r="AM4225"/>
      <c r="AN4225"/>
      <c r="AO4225"/>
      <c r="AP4225"/>
      <c r="AQ4225"/>
      <c r="AR4225"/>
      <c r="AS4225"/>
    </row>
    <row r="4226" spans="1:45" x14ac:dyDescent="0.25">
      <c r="A4226" s="110"/>
      <c r="B4226" s="110"/>
      <c r="R4226" s="82"/>
      <c r="S4226"/>
      <c r="T4226"/>
      <c r="U4226"/>
      <c r="V4226" s="12"/>
      <c r="W4226" s="12"/>
      <c r="X4226" s="12"/>
      <c r="Y4226" s="12"/>
      <c r="AA4226" s="12"/>
      <c r="AB4226" s="12"/>
      <c r="AC4226" s="12"/>
      <c r="AD4226" s="12"/>
      <c r="AE4226" s="12"/>
      <c r="AF4226"/>
      <c r="AH4226"/>
      <c r="AI4226"/>
      <c r="AJ4226"/>
      <c r="AK4226"/>
      <c r="AL4226"/>
      <c r="AM4226"/>
      <c r="AN4226"/>
      <c r="AO4226"/>
      <c r="AP4226"/>
      <c r="AQ4226"/>
      <c r="AR4226"/>
      <c r="AS4226"/>
    </row>
    <row r="4227" spans="1:45" x14ac:dyDescent="0.25">
      <c r="A4227" s="110"/>
      <c r="B4227" s="110"/>
      <c r="R4227" s="82"/>
      <c r="S4227"/>
      <c r="T4227"/>
      <c r="U4227"/>
      <c r="V4227" s="12"/>
      <c r="W4227" s="12"/>
      <c r="X4227" s="12"/>
      <c r="Y4227" s="12"/>
      <c r="AA4227" s="12"/>
      <c r="AB4227" s="12"/>
      <c r="AC4227" s="12"/>
      <c r="AD4227" s="12"/>
      <c r="AE4227" s="12"/>
      <c r="AF4227"/>
      <c r="AH4227"/>
      <c r="AI4227"/>
      <c r="AJ4227"/>
      <c r="AK4227"/>
      <c r="AL4227"/>
      <c r="AM4227"/>
      <c r="AN4227"/>
      <c r="AO4227"/>
      <c r="AP4227"/>
      <c r="AQ4227"/>
      <c r="AR4227"/>
      <c r="AS4227"/>
    </row>
    <row r="4228" spans="1:45" x14ac:dyDescent="0.25">
      <c r="A4228" s="110"/>
      <c r="B4228" s="110"/>
      <c r="R4228" s="82"/>
      <c r="S4228"/>
      <c r="T4228"/>
      <c r="U4228"/>
      <c r="V4228" s="12"/>
      <c r="W4228" s="12"/>
      <c r="X4228" s="12"/>
      <c r="Y4228" s="12"/>
      <c r="AA4228" s="12"/>
      <c r="AB4228" s="12"/>
      <c r="AC4228" s="12"/>
      <c r="AD4228" s="12"/>
      <c r="AE4228" s="12"/>
      <c r="AF4228"/>
      <c r="AH4228"/>
      <c r="AI4228"/>
      <c r="AJ4228"/>
      <c r="AK4228"/>
      <c r="AL4228"/>
      <c r="AM4228"/>
      <c r="AN4228"/>
      <c r="AO4228"/>
      <c r="AP4228"/>
      <c r="AQ4228"/>
      <c r="AR4228"/>
      <c r="AS4228"/>
    </row>
    <row r="4229" spans="1:45" x14ac:dyDescent="0.25">
      <c r="A4229" s="110"/>
      <c r="B4229" s="110"/>
      <c r="R4229" s="82"/>
      <c r="S4229"/>
      <c r="T4229"/>
      <c r="U4229"/>
      <c r="V4229" s="12"/>
      <c r="W4229" s="12"/>
      <c r="X4229" s="12"/>
      <c r="Y4229" s="12"/>
      <c r="AA4229" s="12"/>
      <c r="AB4229" s="12"/>
      <c r="AC4229" s="12"/>
      <c r="AD4229" s="12"/>
      <c r="AE4229" s="12"/>
      <c r="AF4229"/>
      <c r="AH4229"/>
      <c r="AI4229"/>
      <c r="AJ4229"/>
      <c r="AK4229"/>
      <c r="AL4229"/>
      <c r="AM4229"/>
      <c r="AN4229"/>
      <c r="AO4229"/>
      <c r="AP4229"/>
      <c r="AQ4229"/>
      <c r="AR4229"/>
      <c r="AS4229"/>
    </row>
    <row r="4230" spans="1:45" x14ac:dyDescent="0.25">
      <c r="A4230" s="110"/>
      <c r="B4230" s="110"/>
      <c r="R4230" s="82"/>
      <c r="S4230"/>
      <c r="T4230"/>
      <c r="U4230"/>
      <c r="V4230" s="12"/>
      <c r="W4230" s="12"/>
      <c r="X4230" s="12"/>
      <c r="Y4230" s="12"/>
      <c r="AA4230" s="12"/>
      <c r="AB4230" s="12"/>
      <c r="AC4230" s="12"/>
      <c r="AD4230" s="12"/>
      <c r="AE4230" s="12"/>
      <c r="AF4230"/>
      <c r="AH4230"/>
      <c r="AI4230"/>
      <c r="AJ4230"/>
      <c r="AK4230"/>
      <c r="AL4230"/>
      <c r="AM4230"/>
      <c r="AN4230"/>
      <c r="AO4230"/>
      <c r="AP4230"/>
      <c r="AQ4230"/>
      <c r="AR4230"/>
      <c r="AS4230"/>
    </row>
    <row r="4231" spans="1:45" x14ac:dyDescent="0.25">
      <c r="A4231" s="110"/>
      <c r="B4231" s="110"/>
      <c r="R4231" s="82"/>
      <c r="S4231"/>
      <c r="T4231"/>
      <c r="U4231"/>
      <c r="V4231" s="12"/>
      <c r="W4231" s="12"/>
      <c r="X4231" s="12"/>
      <c r="Y4231" s="12"/>
      <c r="AA4231" s="12"/>
      <c r="AB4231" s="12"/>
      <c r="AC4231" s="12"/>
      <c r="AD4231" s="12"/>
      <c r="AE4231" s="12"/>
      <c r="AF4231"/>
      <c r="AH4231"/>
      <c r="AI4231"/>
      <c r="AJ4231"/>
      <c r="AK4231"/>
      <c r="AL4231"/>
      <c r="AM4231"/>
      <c r="AN4231"/>
      <c r="AO4231"/>
      <c r="AP4231"/>
      <c r="AQ4231"/>
      <c r="AR4231"/>
      <c r="AS4231"/>
    </row>
    <row r="4232" spans="1:45" x14ac:dyDescent="0.25">
      <c r="A4232" s="110"/>
      <c r="B4232" s="110"/>
      <c r="R4232" s="82"/>
      <c r="S4232"/>
      <c r="T4232"/>
      <c r="U4232"/>
      <c r="V4232" s="12"/>
      <c r="W4232" s="12"/>
      <c r="X4232" s="12"/>
      <c r="Y4232" s="12"/>
      <c r="AA4232" s="12"/>
      <c r="AB4232" s="12"/>
      <c r="AC4232" s="12"/>
      <c r="AD4232" s="12"/>
      <c r="AE4232" s="12"/>
      <c r="AF4232"/>
      <c r="AH4232"/>
      <c r="AI4232"/>
      <c r="AJ4232"/>
      <c r="AK4232"/>
      <c r="AL4232"/>
      <c r="AM4232"/>
      <c r="AN4232"/>
      <c r="AO4232"/>
      <c r="AP4232"/>
      <c r="AQ4232"/>
      <c r="AR4232"/>
      <c r="AS4232"/>
    </row>
    <row r="4233" spans="1:45" x14ac:dyDescent="0.25">
      <c r="A4233" s="110"/>
      <c r="B4233" s="110"/>
      <c r="R4233" s="82"/>
      <c r="S4233"/>
      <c r="T4233"/>
      <c r="U4233"/>
      <c r="V4233" s="12"/>
      <c r="W4233" s="12"/>
      <c r="X4233" s="12"/>
      <c r="Y4233" s="12"/>
      <c r="AA4233" s="12"/>
      <c r="AB4233" s="12"/>
      <c r="AC4233" s="12"/>
      <c r="AD4233" s="12"/>
      <c r="AE4233" s="12"/>
      <c r="AF4233"/>
      <c r="AH4233"/>
      <c r="AI4233"/>
      <c r="AJ4233"/>
      <c r="AK4233"/>
      <c r="AL4233"/>
      <c r="AM4233"/>
      <c r="AN4233"/>
      <c r="AO4233"/>
      <c r="AP4233"/>
      <c r="AQ4233"/>
      <c r="AR4233"/>
      <c r="AS4233"/>
    </row>
    <row r="4234" spans="1:45" x14ac:dyDescent="0.25">
      <c r="A4234" s="110"/>
      <c r="B4234" s="110"/>
      <c r="R4234" s="82"/>
      <c r="S4234"/>
      <c r="T4234"/>
      <c r="U4234"/>
      <c r="V4234" s="12"/>
      <c r="W4234" s="12"/>
      <c r="X4234" s="12"/>
      <c r="Y4234" s="12"/>
      <c r="AA4234" s="12"/>
      <c r="AB4234" s="12"/>
      <c r="AC4234" s="12"/>
      <c r="AD4234" s="12"/>
      <c r="AE4234" s="12"/>
      <c r="AF4234"/>
      <c r="AH4234"/>
      <c r="AI4234"/>
      <c r="AJ4234"/>
      <c r="AK4234"/>
      <c r="AL4234"/>
      <c r="AM4234"/>
      <c r="AN4234"/>
      <c r="AO4234"/>
      <c r="AP4234"/>
      <c r="AQ4234"/>
      <c r="AR4234"/>
      <c r="AS4234"/>
    </row>
    <row r="4235" spans="1:45" x14ac:dyDescent="0.25">
      <c r="A4235" s="110"/>
      <c r="B4235" s="110"/>
      <c r="R4235" s="82"/>
      <c r="S4235"/>
      <c r="T4235"/>
      <c r="U4235"/>
      <c r="V4235" s="12"/>
      <c r="W4235" s="12"/>
      <c r="X4235" s="12"/>
      <c r="Y4235" s="12"/>
      <c r="AA4235" s="12"/>
      <c r="AB4235" s="12"/>
      <c r="AC4235" s="12"/>
      <c r="AD4235" s="12"/>
      <c r="AE4235" s="12"/>
      <c r="AF4235"/>
      <c r="AH4235"/>
      <c r="AI4235"/>
      <c r="AJ4235"/>
      <c r="AK4235"/>
      <c r="AL4235"/>
      <c r="AM4235"/>
      <c r="AN4235"/>
      <c r="AO4235"/>
      <c r="AP4235"/>
      <c r="AQ4235"/>
      <c r="AR4235"/>
      <c r="AS4235"/>
    </row>
    <row r="4236" spans="1:45" x14ac:dyDescent="0.25">
      <c r="A4236" s="110"/>
      <c r="B4236" s="110"/>
      <c r="R4236" s="82"/>
      <c r="S4236"/>
      <c r="T4236"/>
      <c r="U4236"/>
      <c r="V4236" s="12"/>
      <c r="W4236" s="12"/>
      <c r="X4236" s="12"/>
      <c r="Y4236" s="12"/>
      <c r="AA4236" s="12"/>
      <c r="AB4236" s="12"/>
      <c r="AC4236" s="12"/>
      <c r="AD4236" s="12"/>
      <c r="AE4236" s="12"/>
      <c r="AF4236"/>
      <c r="AH4236"/>
      <c r="AI4236"/>
      <c r="AJ4236"/>
      <c r="AK4236"/>
      <c r="AL4236"/>
      <c r="AM4236"/>
      <c r="AN4236"/>
      <c r="AO4236"/>
      <c r="AP4236"/>
      <c r="AQ4236"/>
      <c r="AR4236"/>
      <c r="AS4236"/>
    </row>
    <row r="4237" spans="1:45" x14ac:dyDescent="0.25">
      <c r="A4237" s="110"/>
      <c r="B4237" s="110"/>
      <c r="R4237" s="82"/>
      <c r="S4237"/>
      <c r="T4237"/>
      <c r="U4237"/>
      <c r="V4237" s="12"/>
      <c r="W4237" s="12"/>
      <c r="X4237" s="12"/>
      <c r="Y4237" s="12"/>
      <c r="AA4237" s="12"/>
      <c r="AB4237" s="12"/>
      <c r="AC4237" s="12"/>
      <c r="AD4237" s="12"/>
      <c r="AE4237" s="12"/>
      <c r="AF4237"/>
      <c r="AH4237"/>
      <c r="AI4237"/>
      <c r="AJ4237"/>
      <c r="AK4237"/>
      <c r="AL4237"/>
      <c r="AM4237"/>
      <c r="AN4237"/>
      <c r="AO4237"/>
      <c r="AP4237"/>
      <c r="AQ4237"/>
      <c r="AR4237"/>
      <c r="AS4237"/>
    </row>
    <row r="4238" spans="1:45" x14ac:dyDescent="0.25">
      <c r="A4238" s="110"/>
      <c r="B4238" s="110"/>
      <c r="R4238" s="82"/>
      <c r="S4238"/>
      <c r="T4238"/>
      <c r="U4238"/>
      <c r="V4238" s="12"/>
      <c r="W4238" s="12"/>
      <c r="X4238" s="12"/>
      <c r="Y4238" s="12"/>
      <c r="AA4238" s="12"/>
      <c r="AB4238" s="12"/>
      <c r="AC4238" s="12"/>
      <c r="AD4238" s="12"/>
      <c r="AE4238" s="12"/>
      <c r="AF4238"/>
      <c r="AH4238"/>
      <c r="AI4238"/>
      <c r="AJ4238"/>
      <c r="AK4238"/>
      <c r="AL4238"/>
      <c r="AM4238"/>
      <c r="AN4238"/>
      <c r="AO4238"/>
      <c r="AP4238"/>
      <c r="AQ4238"/>
      <c r="AR4238"/>
      <c r="AS4238"/>
    </row>
    <row r="4239" spans="1:45" x14ac:dyDescent="0.25">
      <c r="A4239" s="110"/>
      <c r="B4239" s="110"/>
      <c r="R4239" s="82"/>
      <c r="S4239"/>
      <c r="T4239"/>
      <c r="U4239"/>
      <c r="V4239" s="12"/>
      <c r="W4239" s="12"/>
      <c r="X4239" s="12"/>
      <c r="Y4239" s="12"/>
      <c r="AA4239" s="12"/>
      <c r="AB4239" s="12"/>
      <c r="AC4239" s="12"/>
      <c r="AD4239" s="12"/>
      <c r="AE4239" s="12"/>
      <c r="AF4239"/>
      <c r="AH4239"/>
      <c r="AI4239"/>
      <c r="AJ4239"/>
      <c r="AK4239"/>
      <c r="AL4239"/>
      <c r="AM4239"/>
      <c r="AN4239"/>
      <c r="AO4239"/>
      <c r="AP4239"/>
      <c r="AQ4239"/>
      <c r="AR4239"/>
      <c r="AS4239"/>
    </row>
    <row r="4240" spans="1:45" x14ac:dyDescent="0.25">
      <c r="A4240" s="110"/>
      <c r="B4240" s="110"/>
      <c r="R4240" s="82"/>
      <c r="S4240"/>
      <c r="T4240"/>
      <c r="U4240"/>
      <c r="V4240" s="12"/>
      <c r="W4240" s="12"/>
      <c r="X4240" s="12"/>
      <c r="Y4240" s="12"/>
      <c r="AA4240" s="12"/>
      <c r="AB4240" s="12"/>
      <c r="AC4240" s="12"/>
      <c r="AD4240" s="12"/>
      <c r="AE4240" s="12"/>
      <c r="AF4240"/>
      <c r="AH4240"/>
      <c r="AI4240"/>
      <c r="AJ4240"/>
      <c r="AK4240"/>
      <c r="AL4240"/>
      <c r="AM4240"/>
      <c r="AN4240"/>
      <c r="AO4240"/>
      <c r="AP4240"/>
      <c r="AQ4240"/>
      <c r="AR4240"/>
      <c r="AS4240"/>
    </row>
    <row r="4241" spans="1:45" x14ac:dyDescent="0.25">
      <c r="A4241" s="110"/>
      <c r="B4241" s="110"/>
      <c r="R4241" s="82"/>
      <c r="S4241"/>
      <c r="T4241"/>
      <c r="U4241"/>
      <c r="V4241" s="12"/>
      <c r="W4241" s="12"/>
      <c r="X4241" s="12"/>
      <c r="Y4241" s="12"/>
      <c r="AA4241" s="12"/>
      <c r="AB4241" s="12"/>
      <c r="AC4241" s="12"/>
      <c r="AD4241" s="12"/>
      <c r="AE4241" s="12"/>
      <c r="AF4241"/>
      <c r="AH4241"/>
      <c r="AI4241"/>
      <c r="AJ4241"/>
      <c r="AK4241"/>
      <c r="AL4241"/>
      <c r="AM4241"/>
      <c r="AN4241"/>
      <c r="AO4241"/>
      <c r="AP4241"/>
      <c r="AQ4241"/>
      <c r="AR4241"/>
      <c r="AS4241"/>
    </row>
    <row r="4242" spans="1:45" x14ac:dyDescent="0.25">
      <c r="A4242" s="110"/>
      <c r="B4242" s="110"/>
      <c r="R4242" s="82"/>
      <c r="S4242"/>
      <c r="T4242"/>
      <c r="U4242"/>
      <c r="V4242" s="12"/>
      <c r="W4242" s="12"/>
      <c r="X4242" s="12"/>
      <c r="Y4242" s="12"/>
      <c r="AA4242" s="12"/>
      <c r="AB4242" s="12"/>
      <c r="AC4242" s="12"/>
      <c r="AD4242" s="12"/>
      <c r="AE4242" s="12"/>
      <c r="AF4242"/>
      <c r="AH4242"/>
      <c r="AI4242"/>
      <c r="AJ4242"/>
      <c r="AK4242"/>
      <c r="AL4242"/>
      <c r="AM4242"/>
      <c r="AN4242"/>
      <c r="AO4242"/>
      <c r="AP4242"/>
      <c r="AQ4242"/>
      <c r="AR4242"/>
      <c r="AS4242"/>
    </row>
    <row r="4243" spans="1:45" x14ac:dyDescent="0.25">
      <c r="A4243" s="110"/>
      <c r="B4243" s="110"/>
      <c r="R4243" s="82"/>
      <c r="S4243"/>
      <c r="T4243"/>
      <c r="U4243"/>
      <c r="V4243" s="12"/>
      <c r="W4243" s="12"/>
      <c r="X4243" s="12"/>
      <c r="Y4243" s="12"/>
      <c r="AA4243" s="12"/>
      <c r="AB4243" s="12"/>
      <c r="AC4243" s="12"/>
      <c r="AD4243" s="12"/>
      <c r="AE4243" s="12"/>
      <c r="AF4243"/>
      <c r="AH4243"/>
      <c r="AI4243"/>
      <c r="AJ4243"/>
      <c r="AK4243"/>
      <c r="AL4243"/>
      <c r="AM4243"/>
      <c r="AN4243"/>
      <c r="AO4243"/>
      <c r="AP4243"/>
      <c r="AQ4243"/>
      <c r="AR4243"/>
      <c r="AS4243"/>
    </row>
    <row r="4244" spans="1:45" x14ac:dyDescent="0.25">
      <c r="A4244" s="110"/>
      <c r="B4244" s="110"/>
      <c r="R4244" s="82"/>
      <c r="S4244"/>
      <c r="T4244"/>
      <c r="U4244"/>
      <c r="V4244" s="12"/>
      <c r="W4244" s="12"/>
      <c r="X4244" s="12"/>
      <c r="Y4244" s="12"/>
      <c r="AA4244" s="12"/>
      <c r="AB4244" s="12"/>
      <c r="AC4244" s="12"/>
      <c r="AD4244" s="12"/>
      <c r="AE4244" s="12"/>
      <c r="AF4244"/>
      <c r="AH4244"/>
      <c r="AI4244"/>
      <c r="AJ4244"/>
      <c r="AK4244"/>
      <c r="AL4244"/>
      <c r="AM4244"/>
      <c r="AN4244"/>
      <c r="AO4244"/>
      <c r="AP4244"/>
      <c r="AQ4244"/>
      <c r="AR4244"/>
      <c r="AS4244"/>
    </row>
    <row r="4245" spans="1:45" x14ac:dyDescent="0.25">
      <c r="A4245" s="110"/>
      <c r="B4245" s="110"/>
      <c r="R4245" s="82"/>
      <c r="S4245"/>
      <c r="T4245"/>
      <c r="U4245"/>
      <c r="V4245" s="12"/>
      <c r="W4245" s="12"/>
      <c r="X4245" s="12"/>
      <c r="Y4245" s="12"/>
      <c r="AA4245" s="12"/>
      <c r="AB4245" s="12"/>
      <c r="AC4245" s="12"/>
      <c r="AD4245" s="12"/>
      <c r="AE4245" s="12"/>
      <c r="AF4245"/>
      <c r="AH4245"/>
      <c r="AI4245"/>
      <c r="AJ4245"/>
      <c r="AK4245"/>
      <c r="AL4245"/>
      <c r="AM4245"/>
      <c r="AN4245"/>
      <c r="AO4245"/>
      <c r="AP4245"/>
      <c r="AQ4245"/>
      <c r="AR4245"/>
      <c r="AS4245"/>
    </row>
    <row r="4246" spans="1:45" x14ac:dyDescent="0.25">
      <c r="A4246" s="110"/>
      <c r="B4246" s="110"/>
      <c r="R4246" s="82"/>
      <c r="S4246"/>
      <c r="T4246"/>
      <c r="U4246"/>
      <c r="V4246" s="12"/>
      <c r="W4246" s="12"/>
      <c r="X4246" s="12"/>
      <c r="Y4246" s="12"/>
      <c r="AA4246" s="12"/>
      <c r="AB4246" s="12"/>
      <c r="AC4246" s="12"/>
      <c r="AD4246" s="12"/>
      <c r="AE4246" s="12"/>
      <c r="AF4246"/>
      <c r="AH4246"/>
      <c r="AI4246"/>
      <c r="AJ4246"/>
      <c r="AK4246"/>
      <c r="AL4246"/>
      <c r="AM4246"/>
      <c r="AN4246"/>
      <c r="AO4246"/>
      <c r="AP4246"/>
      <c r="AQ4246"/>
      <c r="AR4246"/>
      <c r="AS4246"/>
    </row>
    <row r="4247" spans="1:45" x14ac:dyDescent="0.25">
      <c r="A4247" s="110"/>
      <c r="B4247" s="110"/>
      <c r="R4247" s="82"/>
      <c r="S4247"/>
      <c r="T4247"/>
      <c r="U4247"/>
      <c r="V4247" s="12"/>
      <c r="W4247" s="12"/>
      <c r="X4247" s="12"/>
      <c r="Y4247" s="12"/>
      <c r="AA4247" s="12"/>
      <c r="AB4247" s="12"/>
      <c r="AC4247" s="12"/>
      <c r="AD4247" s="12"/>
      <c r="AE4247" s="12"/>
      <c r="AF4247"/>
      <c r="AH4247"/>
      <c r="AI4247"/>
      <c r="AJ4247"/>
      <c r="AK4247"/>
      <c r="AL4247"/>
      <c r="AM4247"/>
      <c r="AN4247"/>
      <c r="AO4247"/>
      <c r="AP4247"/>
      <c r="AQ4247"/>
      <c r="AR4247"/>
      <c r="AS4247"/>
    </row>
    <row r="4248" spans="1:45" x14ac:dyDescent="0.25">
      <c r="A4248" s="110"/>
      <c r="B4248" s="110"/>
      <c r="R4248" s="82"/>
      <c r="S4248"/>
      <c r="T4248"/>
      <c r="U4248"/>
      <c r="V4248" s="12"/>
      <c r="W4248" s="12"/>
      <c r="X4248" s="12"/>
      <c r="Y4248" s="12"/>
      <c r="AA4248" s="12"/>
      <c r="AB4248" s="12"/>
      <c r="AC4248" s="12"/>
      <c r="AD4248" s="12"/>
      <c r="AE4248" s="12"/>
      <c r="AF4248"/>
      <c r="AH4248"/>
      <c r="AI4248"/>
      <c r="AJ4248"/>
      <c r="AK4248"/>
      <c r="AL4248"/>
      <c r="AM4248"/>
      <c r="AN4248"/>
      <c r="AO4248"/>
      <c r="AP4248"/>
      <c r="AQ4248"/>
      <c r="AR4248"/>
      <c r="AS4248"/>
    </row>
    <row r="4249" spans="1:45" x14ac:dyDescent="0.25">
      <c r="A4249" s="110"/>
      <c r="B4249" s="110"/>
      <c r="R4249" s="82"/>
      <c r="S4249"/>
      <c r="T4249"/>
      <c r="U4249"/>
      <c r="V4249" s="12"/>
      <c r="W4249" s="12"/>
      <c r="X4249" s="12"/>
      <c r="Y4249" s="12"/>
      <c r="AA4249" s="12"/>
      <c r="AB4249" s="12"/>
      <c r="AC4249" s="12"/>
      <c r="AD4249" s="12"/>
      <c r="AE4249" s="12"/>
      <c r="AF4249"/>
      <c r="AH4249"/>
      <c r="AI4249"/>
      <c r="AJ4249"/>
      <c r="AK4249"/>
      <c r="AL4249"/>
      <c r="AM4249"/>
      <c r="AN4249"/>
      <c r="AO4249"/>
      <c r="AP4249"/>
      <c r="AQ4249"/>
      <c r="AR4249"/>
      <c r="AS4249"/>
    </row>
    <row r="4250" spans="1:45" x14ac:dyDescent="0.25">
      <c r="A4250" s="110"/>
      <c r="B4250" s="110"/>
      <c r="R4250" s="82"/>
      <c r="S4250"/>
      <c r="T4250"/>
      <c r="U4250"/>
      <c r="V4250" s="12"/>
      <c r="W4250" s="12"/>
      <c r="X4250" s="12"/>
      <c r="Y4250" s="12"/>
      <c r="AA4250" s="12"/>
      <c r="AB4250" s="12"/>
      <c r="AC4250" s="12"/>
      <c r="AD4250" s="12"/>
      <c r="AE4250" s="12"/>
      <c r="AF4250"/>
      <c r="AH4250"/>
      <c r="AI4250"/>
      <c r="AJ4250"/>
      <c r="AK4250"/>
      <c r="AL4250"/>
      <c r="AM4250"/>
      <c r="AN4250"/>
      <c r="AO4250"/>
      <c r="AP4250"/>
      <c r="AQ4250"/>
      <c r="AR4250"/>
      <c r="AS4250"/>
    </row>
    <row r="4251" spans="1:45" x14ac:dyDescent="0.25">
      <c r="A4251" s="110"/>
      <c r="B4251" s="110"/>
      <c r="R4251" s="82"/>
      <c r="S4251"/>
      <c r="T4251"/>
      <c r="U4251"/>
      <c r="V4251" s="12"/>
      <c r="W4251" s="12"/>
      <c r="X4251" s="12"/>
      <c r="Y4251" s="12"/>
      <c r="AA4251" s="12"/>
      <c r="AB4251" s="12"/>
      <c r="AC4251" s="12"/>
      <c r="AD4251" s="12"/>
      <c r="AE4251" s="12"/>
      <c r="AF4251"/>
      <c r="AH4251"/>
      <c r="AI4251"/>
      <c r="AJ4251"/>
      <c r="AK4251"/>
      <c r="AL4251"/>
      <c r="AM4251"/>
      <c r="AN4251"/>
      <c r="AO4251"/>
      <c r="AP4251"/>
      <c r="AQ4251"/>
      <c r="AR4251"/>
      <c r="AS4251"/>
    </row>
    <row r="4252" spans="1:45" x14ac:dyDescent="0.25">
      <c r="A4252" s="110"/>
      <c r="B4252" s="110"/>
      <c r="R4252" s="82"/>
      <c r="S4252"/>
      <c r="T4252"/>
      <c r="U4252"/>
      <c r="V4252" s="12"/>
      <c r="W4252" s="12"/>
      <c r="X4252" s="12"/>
      <c r="Y4252" s="12"/>
      <c r="AA4252" s="12"/>
      <c r="AB4252" s="12"/>
      <c r="AC4252" s="12"/>
      <c r="AD4252" s="12"/>
      <c r="AE4252" s="12"/>
      <c r="AF4252"/>
      <c r="AH4252"/>
      <c r="AI4252"/>
      <c r="AJ4252"/>
      <c r="AK4252"/>
      <c r="AL4252"/>
      <c r="AM4252"/>
      <c r="AN4252"/>
      <c r="AO4252"/>
      <c r="AP4252"/>
      <c r="AQ4252"/>
      <c r="AR4252"/>
      <c r="AS4252"/>
    </row>
    <row r="4253" spans="1:45" x14ac:dyDescent="0.25">
      <c r="A4253" s="110"/>
      <c r="B4253" s="110"/>
      <c r="R4253" s="82"/>
      <c r="S4253"/>
      <c r="T4253"/>
      <c r="U4253"/>
      <c r="V4253" s="12"/>
      <c r="W4253" s="12"/>
      <c r="X4253" s="12"/>
      <c r="Y4253" s="12"/>
      <c r="AA4253" s="12"/>
      <c r="AB4253" s="12"/>
      <c r="AC4253" s="12"/>
      <c r="AD4253" s="12"/>
      <c r="AE4253" s="12"/>
      <c r="AF4253"/>
      <c r="AH4253"/>
      <c r="AI4253"/>
      <c r="AJ4253"/>
      <c r="AK4253"/>
      <c r="AL4253"/>
      <c r="AM4253"/>
      <c r="AN4253"/>
      <c r="AO4253"/>
      <c r="AP4253"/>
      <c r="AQ4253"/>
      <c r="AR4253"/>
      <c r="AS4253"/>
    </row>
    <row r="4254" spans="1:45" x14ac:dyDescent="0.25">
      <c r="A4254" s="110"/>
      <c r="B4254" s="110"/>
      <c r="R4254" s="82"/>
      <c r="S4254"/>
      <c r="T4254"/>
      <c r="U4254"/>
      <c r="V4254" s="12"/>
      <c r="W4254" s="12"/>
      <c r="X4254" s="12"/>
      <c r="Y4254" s="12"/>
      <c r="AA4254" s="12"/>
      <c r="AB4254" s="12"/>
      <c r="AC4254" s="12"/>
      <c r="AD4254" s="12"/>
      <c r="AE4254" s="12"/>
      <c r="AF4254"/>
      <c r="AH4254"/>
      <c r="AI4254"/>
      <c r="AJ4254"/>
      <c r="AK4254"/>
      <c r="AL4254"/>
      <c r="AM4254"/>
      <c r="AN4254"/>
      <c r="AO4254"/>
      <c r="AP4254"/>
      <c r="AQ4254"/>
      <c r="AR4254"/>
      <c r="AS4254"/>
    </row>
    <row r="4255" spans="1:45" x14ac:dyDescent="0.25">
      <c r="A4255" s="110"/>
      <c r="B4255" s="110"/>
      <c r="R4255" s="82"/>
      <c r="S4255"/>
      <c r="T4255"/>
      <c r="U4255"/>
      <c r="V4255" s="12"/>
      <c r="W4255" s="12"/>
      <c r="X4255" s="12"/>
      <c r="Y4255" s="12"/>
      <c r="AA4255" s="12"/>
      <c r="AB4255" s="12"/>
      <c r="AC4255" s="12"/>
      <c r="AD4255" s="12"/>
      <c r="AE4255" s="12"/>
      <c r="AF4255"/>
      <c r="AH4255"/>
      <c r="AI4255"/>
      <c r="AJ4255"/>
      <c r="AK4255"/>
      <c r="AL4255"/>
      <c r="AM4255"/>
      <c r="AN4255"/>
      <c r="AO4255"/>
      <c r="AP4255"/>
      <c r="AQ4255"/>
      <c r="AR4255"/>
      <c r="AS4255"/>
    </row>
    <row r="4256" spans="1:45" x14ac:dyDescent="0.25">
      <c r="A4256" s="110"/>
      <c r="B4256" s="110"/>
      <c r="R4256" s="82"/>
      <c r="S4256"/>
      <c r="T4256"/>
      <c r="U4256"/>
      <c r="V4256" s="12"/>
      <c r="W4256" s="12"/>
      <c r="X4256" s="12"/>
      <c r="Y4256" s="12"/>
      <c r="AA4256" s="12"/>
      <c r="AB4256" s="12"/>
      <c r="AC4256" s="12"/>
      <c r="AD4256" s="12"/>
      <c r="AE4256" s="12"/>
      <c r="AF4256"/>
      <c r="AH4256"/>
      <c r="AI4256"/>
      <c r="AJ4256"/>
      <c r="AK4256"/>
      <c r="AL4256"/>
      <c r="AM4256"/>
      <c r="AN4256"/>
      <c r="AO4256"/>
      <c r="AP4256"/>
      <c r="AQ4256"/>
      <c r="AR4256"/>
      <c r="AS4256"/>
    </row>
    <row r="4257" spans="1:45" x14ac:dyDescent="0.25">
      <c r="A4257" s="110"/>
      <c r="B4257" s="110"/>
      <c r="R4257" s="82"/>
      <c r="S4257"/>
      <c r="T4257"/>
      <c r="U4257"/>
      <c r="V4257" s="12"/>
      <c r="W4257" s="12"/>
      <c r="X4257" s="12"/>
      <c r="Y4257" s="12"/>
      <c r="AA4257" s="12"/>
      <c r="AB4257" s="12"/>
      <c r="AC4257" s="12"/>
      <c r="AD4257" s="12"/>
      <c r="AE4257" s="12"/>
      <c r="AF4257"/>
      <c r="AH4257"/>
      <c r="AI4257"/>
      <c r="AJ4257"/>
      <c r="AK4257"/>
      <c r="AL4257"/>
      <c r="AM4257"/>
      <c r="AN4257"/>
      <c r="AO4257"/>
      <c r="AP4257"/>
      <c r="AQ4257"/>
      <c r="AR4257"/>
      <c r="AS4257"/>
    </row>
    <row r="4258" spans="1:45" x14ac:dyDescent="0.25">
      <c r="A4258" s="110"/>
      <c r="B4258" s="110"/>
      <c r="R4258" s="82"/>
      <c r="S4258"/>
      <c r="T4258"/>
      <c r="U4258"/>
      <c r="V4258" s="12"/>
      <c r="W4258" s="12"/>
      <c r="X4258" s="12"/>
      <c r="Y4258" s="12"/>
      <c r="AA4258" s="12"/>
      <c r="AB4258" s="12"/>
      <c r="AC4258" s="12"/>
      <c r="AD4258" s="12"/>
      <c r="AE4258" s="12"/>
      <c r="AF4258"/>
      <c r="AH4258"/>
      <c r="AI4258"/>
      <c r="AJ4258"/>
      <c r="AK4258"/>
      <c r="AL4258"/>
      <c r="AM4258"/>
      <c r="AN4258"/>
      <c r="AO4258"/>
      <c r="AP4258"/>
      <c r="AQ4258"/>
      <c r="AR4258"/>
      <c r="AS4258"/>
    </row>
    <row r="4259" spans="1:45" x14ac:dyDescent="0.25">
      <c r="A4259" s="110"/>
      <c r="B4259" s="110"/>
      <c r="R4259" s="82"/>
      <c r="S4259"/>
      <c r="T4259"/>
      <c r="U4259"/>
      <c r="V4259" s="12"/>
      <c r="W4259" s="12"/>
      <c r="X4259" s="12"/>
      <c r="Y4259" s="12"/>
      <c r="AA4259" s="12"/>
      <c r="AB4259" s="12"/>
      <c r="AC4259" s="12"/>
      <c r="AD4259" s="12"/>
      <c r="AE4259" s="12"/>
      <c r="AF4259"/>
      <c r="AH4259"/>
      <c r="AI4259"/>
      <c r="AJ4259"/>
      <c r="AK4259"/>
      <c r="AL4259"/>
      <c r="AM4259"/>
      <c r="AN4259"/>
      <c r="AO4259"/>
      <c r="AP4259"/>
      <c r="AQ4259"/>
      <c r="AR4259"/>
      <c r="AS4259"/>
    </row>
    <row r="4260" spans="1:45" x14ac:dyDescent="0.25">
      <c r="A4260" s="110"/>
      <c r="B4260" s="110"/>
      <c r="R4260" s="82"/>
      <c r="S4260"/>
      <c r="T4260"/>
      <c r="U4260"/>
      <c r="V4260" s="12"/>
      <c r="W4260" s="12"/>
      <c r="X4260" s="12"/>
      <c r="Y4260" s="12"/>
      <c r="AA4260" s="12"/>
      <c r="AB4260" s="12"/>
      <c r="AC4260" s="12"/>
      <c r="AD4260" s="12"/>
      <c r="AE4260" s="12"/>
      <c r="AF4260"/>
      <c r="AH4260"/>
      <c r="AI4260"/>
      <c r="AJ4260"/>
      <c r="AK4260"/>
      <c r="AL4260"/>
      <c r="AM4260"/>
      <c r="AN4260"/>
      <c r="AO4260"/>
      <c r="AP4260"/>
      <c r="AQ4260"/>
      <c r="AR4260"/>
      <c r="AS4260"/>
    </row>
    <row r="4261" spans="1:45" x14ac:dyDescent="0.25">
      <c r="A4261" s="110"/>
      <c r="B4261" s="110"/>
      <c r="R4261" s="82"/>
      <c r="S4261"/>
      <c r="T4261"/>
      <c r="U4261"/>
      <c r="V4261" s="12"/>
      <c r="W4261" s="12"/>
      <c r="X4261" s="12"/>
      <c r="Y4261" s="12"/>
      <c r="AA4261" s="12"/>
      <c r="AB4261" s="12"/>
      <c r="AC4261" s="12"/>
      <c r="AD4261" s="12"/>
      <c r="AE4261" s="12"/>
      <c r="AF4261"/>
      <c r="AH4261"/>
      <c r="AI4261"/>
      <c r="AJ4261"/>
      <c r="AK4261"/>
      <c r="AL4261"/>
      <c r="AM4261"/>
      <c r="AN4261"/>
      <c r="AO4261"/>
      <c r="AP4261"/>
      <c r="AQ4261"/>
      <c r="AR4261"/>
      <c r="AS4261"/>
    </row>
    <row r="4262" spans="1:45" x14ac:dyDescent="0.25">
      <c r="A4262" s="110"/>
      <c r="B4262" s="110"/>
      <c r="R4262" s="82"/>
      <c r="S4262"/>
      <c r="T4262"/>
      <c r="U4262"/>
      <c r="V4262" s="12"/>
      <c r="W4262" s="12"/>
      <c r="X4262" s="12"/>
      <c r="Y4262" s="12"/>
      <c r="AA4262" s="12"/>
      <c r="AB4262" s="12"/>
      <c r="AC4262" s="12"/>
      <c r="AD4262" s="12"/>
      <c r="AE4262" s="12"/>
      <c r="AF4262"/>
      <c r="AH4262"/>
      <c r="AI4262"/>
      <c r="AJ4262"/>
      <c r="AK4262"/>
      <c r="AL4262"/>
      <c r="AM4262"/>
      <c r="AN4262"/>
      <c r="AO4262"/>
      <c r="AP4262"/>
      <c r="AQ4262"/>
      <c r="AR4262"/>
      <c r="AS4262"/>
    </row>
    <row r="4263" spans="1:45" x14ac:dyDescent="0.25">
      <c r="A4263" s="110"/>
      <c r="B4263" s="110"/>
      <c r="R4263" s="82"/>
      <c r="S4263"/>
      <c r="T4263"/>
      <c r="U4263"/>
      <c r="V4263" s="12"/>
      <c r="W4263" s="12"/>
      <c r="X4263" s="12"/>
      <c r="Y4263" s="12"/>
      <c r="AA4263" s="12"/>
      <c r="AB4263" s="12"/>
      <c r="AC4263" s="12"/>
      <c r="AD4263" s="12"/>
      <c r="AE4263" s="12"/>
      <c r="AF4263"/>
      <c r="AH4263"/>
      <c r="AI4263"/>
      <c r="AJ4263"/>
      <c r="AK4263"/>
      <c r="AL4263"/>
      <c r="AM4263"/>
      <c r="AN4263"/>
      <c r="AO4263"/>
      <c r="AP4263"/>
      <c r="AQ4263"/>
      <c r="AR4263"/>
      <c r="AS4263"/>
    </row>
    <row r="4264" spans="1:45" x14ac:dyDescent="0.25">
      <c r="A4264" s="110"/>
      <c r="B4264" s="110"/>
      <c r="R4264" s="82"/>
      <c r="S4264"/>
      <c r="T4264"/>
      <c r="U4264"/>
      <c r="V4264" s="12"/>
      <c r="W4264" s="12"/>
      <c r="X4264" s="12"/>
      <c r="Y4264" s="12"/>
      <c r="AA4264" s="12"/>
      <c r="AB4264" s="12"/>
      <c r="AC4264" s="12"/>
      <c r="AD4264" s="12"/>
      <c r="AE4264" s="12"/>
      <c r="AF4264"/>
      <c r="AH4264"/>
      <c r="AI4264"/>
      <c r="AJ4264"/>
      <c r="AK4264"/>
      <c r="AL4264"/>
      <c r="AM4264"/>
      <c r="AN4264"/>
      <c r="AO4264"/>
      <c r="AP4264"/>
      <c r="AQ4264"/>
      <c r="AR4264"/>
      <c r="AS4264"/>
    </row>
    <row r="4265" spans="1:45" x14ac:dyDescent="0.25">
      <c r="A4265" s="110"/>
      <c r="B4265" s="110"/>
      <c r="R4265" s="82"/>
      <c r="S4265"/>
      <c r="T4265"/>
      <c r="U4265"/>
      <c r="V4265" s="12"/>
      <c r="W4265" s="12"/>
      <c r="X4265" s="12"/>
      <c r="Y4265" s="12"/>
      <c r="AA4265" s="12"/>
      <c r="AB4265" s="12"/>
      <c r="AC4265" s="12"/>
      <c r="AD4265" s="12"/>
      <c r="AE4265" s="12"/>
      <c r="AF4265"/>
      <c r="AH4265"/>
      <c r="AI4265"/>
      <c r="AJ4265"/>
      <c r="AK4265"/>
      <c r="AL4265"/>
      <c r="AM4265"/>
      <c r="AN4265"/>
      <c r="AO4265"/>
      <c r="AP4265"/>
      <c r="AQ4265"/>
      <c r="AR4265"/>
      <c r="AS4265"/>
    </row>
    <row r="4266" spans="1:45" x14ac:dyDescent="0.25">
      <c r="A4266" s="110"/>
      <c r="B4266" s="110"/>
      <c r="R4266" s="82"/>
      <c r="S4266"/>
      <c r="T4266"/>
      <c r="U4266"/>
      <c r="V4266" s="12"/>
      <c r="W4266" s="12"/>
      <c r="X4266" s="12"/>
      <c r="Y4266" s="12"/>
      <c r="AA4266" s="12"/>
      <c r="AB4266" s="12"/>
      <c r="AC4266" s="12"/>
      <c r="AD4266" s="12"/>
      <c r="AE4266" s="12"/>
      <c r="AF4266"/>
      <c r="AH4266"/>
      <c r="AI4266"/>
      <c r="AJ4266"/>
      <c r="AK4266"/>
      <c r="AL4266"/>
      <c r="AM4266"/>
      <c r="AN4266"/>
      <c r="AO4266"/>
      <c r="AP4266"/>
      <c r="AQ4266"/>
      <c r="AR4266"/>
      <c r="AS4266"/>
    </row>
    <row r="4267" spans="1:45" x14ac:dyDescent="0.25">
      <c r="A4267" s="110"/>
      <c r="B4267" s="110"/>
      <c r="R4267" s="82"/>
      <c r="S4267"/>
      <c r="T4267"/>
      <c r="U4267"/>
      <c r="V4267" s="12"/>
      <c r="W4267" s="12"/>
      <c r="X4267" s="12"/>
      <c r="Y4267" s="12"/>
      <c r="AA4267" s="12"/>
      <c r="AB4267" s="12"/>
      <c r="AC4267" s="12"/>
      <c r="AD4267" s="12"/>
      <c r="AE4267" s="12"/>
      <c r="AF4267"/>
      <c r="AH4267"/>
      <c r="AI4267"/>
      <c r="AJ4267"/>
      <c r="AK4267"/>
      <c r="AL4267"/>
      <c r="AM4267"/>
      <c r="AN4267"/>
      <c r="AO4267"/>
      <c r="AP4267"/>
      <c r="AQ4267"/>
      <c r="AR4267"/>
      <c r="AS4267"/>
    </row>
    <row r="4268" spans="1:45" x14ac:dyDescent="0.25">
      <c r="A4268" s="110"/>
      <c r="B4268" s="110"/>
      <c r="R4268" s="82"/>
      <c r="S4268"/>
      <c r="T4268"/>
      <c r="U4268"/>
      <c r="V4268" s="12"/>
      <c r="W4268" s="12"/>
      <c r="X4268" s="12"/>
      <c r="Y4268" s="12"/>
      <c r="AA4268" s="12"/>
      <c r="AB4268" s="12"/>
      <c r="AC4268" s="12"/>
      <c r="AD4268" s="12"/>
      <c r="AE4268" s="12"/>
      <c r="AF4268"/>
      <c r="AH4268"/>
      <c r="AI4268"/>
      <c r="AJ4268"/>
      <c r="AK4268"/>
      <c r="AL4268"/>
      <c r="AM4268"/>
      <c r="AN4268"/>
      <c r="AO4268"/>
      <c r="AP4268"/>
      <c r="AQ4268"/>
      <c r="AR4268"/>
      <c r="AS4268"/>
    </row>
    <row r="4269" spans="1:45" x14ac:dyDescent="0.25">
      <c r="A4269" s="110"/>
      <c r="B4269" s="110"/>
      <c r="R4269" s="82"/>
      <c r="S4269"/>
      <c r="T4269"/>
      <c r="U4269"/>
      <c r="V4269" s="12"/>
      <c r="W4269" s="12"/>
      <c r="X4269" s="12"/>
      <c r="Y4269" s="12"/>
      <c r="AA4269" s="12"/>
      <c r="AB4269" s="12"/>
      <c r="AC4269" s="12"/>
      <c r="AD4269" s="12"/>
      <c r="AE4269" s="12"/>
      <c r="AF4269"/>
      <c r="AH4269"/>
      <c r="AI4269"/>
      <c r="AJ4269"/>
      <c r="AK4269"/>
      <c r="AL4269"/>
      <c r="AM4269"/>
      <c r="AN4269"/>
      <c r="AO4269"/>
      <c r="AP4269"/>
      <c r="AQ4269"/>
      <c r="AR4269"/>
      <c r="AS4269"/>
    </row>
    <row r="4270" spans="1:45" x14ac:dyDescent="0.25">
      <c r="A4270" s="110"/>
      <c r="B4270" s="110"/>
      <c r="R4270" s="82"/>
      <c r="S4270"/>
      <c r="T4270"/>
      <c r="U4270"/>
      <c r="V4270" s="12"/>
      <c r="W4270" s="12"/>
      <c r="X4270" s="12"/>
      <c r="Y4270" s="12"/>
      <c r="AA4270" s="12"/>
      <c r="AB4270" s="12"/>
      <c r="AC4270" s="12"/>
      <c r="AD4270" s="12"/>
      <c r="AE4270" s="12"/>
      <c r="AF4270"/>
      <c r="AH4270"/>
      <c r="AI4270"/>
      <c r="AJ4270"/>
      <c r="AK4270"/>
      <c r="AL4270"/>
      <c r="AM4270"/>
      <c r="AN4270"/>
      <c r="AO4270"/>
      <c r="AP4270"/>
      <c r="AQ4270"/>
      <c r="AR4270"/>
      <c r="AS4270"/>
    </row>
    <row r="4271" spans="1:45" x14ac:dyDescent="0.25">
      <c r="A4271" s="110"/>
      <c r="B4271" s="110"/>
      <c r="R4271" s="82"/>
      <c r="S4271"/>
      <c r="T4271"/>
      <c r="U4271"/>
      <c r="V4271" s="12"/>
      <c r="W4271" s="12"/>
      <c r="X4271" s="12"/>
      <c r="Y4271" s="12"/>
      <c r="AA4271" s="12"/>
      <c r="AB4271" s="12"/>
      <c r="AC4271" s="12"/>
      <c r="AD4271" s="12"/>
      <c r="AE4271" s="12"/>
      <c r="AF4271"/>
      <c r="AH4271"/>
      <c r="AI4271"/>
      <c r="AJ4271"/>
      <c r="AK4271"/>
      <c r="AL4271"/>
      <c r="AM4271"/>
      <c r="AN4271"/>
      <c r="AO4271"/>
      <c r="AP4271"/>
      <c r="AQ4271"/>
      <c r="AR4271"/>
      <c r="AS4271"/>
    </row>
    <row r="4272" spans="1:45" x14ac:dyDescent="0.25">
      <c r="A4272" s="110"/>
      <c r="B4272" s="110"/>
      <c r="R4272" s="82"/>
      <c r="S4272"/>
      <c r="T4272"/>
      <c r="U4272"/>
      <c r="V4272" s="12"/>
      <c r="W4272" s="12"/>
      <c r="X4272" s="12"/>
      <c r="Y4272" s="12"/>
      <c r="AA4272" s="12"/>
      <c r="AB4272" s="12"/>
      <c r="AC4272" s="12"/>
      <c r="AD4272" s="12"/>
      <c r="AE4272" s="12"/>
      <c r="AF4272"/>
      <c r="AH4272"/>
      <c r="AI4272"/>
      <c r="AJ4272"/>
      <c r="AK4272"/>
      <c r="AL4272"/>
      <c r="AM4272"/>
      <c r="AN4272"/>
      <c r="AO4272"/>
      <c r="AP4272"/>
      <c r="AQ4272"/>
      <c r="AR4272"/>
      <c r="AS4272"/>
    </row>
    <row r="4273" spans="1:45" x14ac:dyDescent="0.25">
      <c r="A4273" s="110"/>
      <c r="B4273" s="110"/>
      <c r="R4273" s="82"/>
      <c r="S4273"/>
      <c r="T4273"/>
      <c r="U4273"/>
      <c r="V4273" s="12"/>
      <c r="W4273" s="12"/>
      <c r="X4273" s="12"/>
      <c r="Y4273" s="12"/>
      <c r="AA4273" s="12"/>
      <c r="AB4273" s="12"/>
      <c r="AC4273" s="12"/>
      <c r="AD4273" s="12"/>
      <c r="AE4273" s="12"/>
      <c r="AF4273"/>
      <c r="AH4273"/>
      <c r="AI4273"/>
      <c r="AJ4273"/>
      <c r="AK4273"/>
      <c r="AL4273"/>
      <c r="AM4273"/>
      <c r="AN4273"/>
      <c r="AO4273"/>
      <c r="AP4273"/>
      <c r="AQ4273"/>
      <c r="AR4273"/>
      <c r="AS4273"/>
    </row>
    <row r="4274" spans="1:45" x14ac:dyDescent="0.25">
      <c r="A4274" s="110"/>
      <c r="B4274" s="110"/>
      <c r="R4274" s="82"/>
      <c r="S4274"/>
      <c r="T4274"/>
      <c r="U4274"/>
      <c r="V4274" s="12"/>
      <c r="W4274" s="12"/>
      <c r="X4274" s="12"/>
      <c r="Y4274" s="12"/>
      <c r="AA4274" s="12"/>
      <c r="AB4274" s="12"/>
      <c r="AC4274" s="12"/>
      <c r="AD4274" s="12"/>
      <c r="AE4274" s="12"/>
      <c r="AF4274"/>
      <c r="AH4274"/>
      <c r="AI4274"/>
      <c r="AJ4274"/>
      <c r="AK4274"/>
      <c r="AL4274"/>
      <c r="AM4274"/>
      <c r="AN4274"/>
      <c r="AO4274"/>
      <c r="AP4274"/>
      <c r="AQ4274"/>
      <c r="AR4274"/>
      <c r="AS4274"/>
    </row>
    <row r="4275" spans="1:45" x14ac:dyDescent="0.25">
      <c r="A4275" s="110"/>
      <c r="B4275" s="110"/>
      <c r="R4275" s="82"/>
      <c r="S4275"/>
      <c r="T4275"/>
      <c r="U4275"/>
      <c r="V4275" s="12"/>
      <c r="W4275" s="12"/>
      <c r="X4275" s="12"/>
      <c r="Y4275" s="12"/>
      <c r="AA4275" s="12"/>
      <c r="AB4275" s="12"/>
      <c r="AC4275" s="12"/>
      <c r="AD4275" s="12"/>
      <c r="AE4275" s="12"/>
      <c r="AF4275"/>
      <c r="AH4275"/>
      <c r="AI4275"/>
      <c r="AJ4275"/>
      <c r="AK4275"/>
      <c r="AL4275"/>
      <c r="AM4275"/>
      <c r="AN4275"/>
      <c r="AO4275"/>
      <c r="AP4275"/>
      <c r="AQ4275"/>
      <c r="AR4275"/>
      <c r="AS4275"/>
    </row>
    <row r="4276" spans="1:45" x14ac:dyDescent="0.25">
      <c r="A4276" s="110"/>
      <c r="B4276" s="110"/>
      <c r="R4276" s="82"/>
      <c r="S4276"/>
      <c r="T4276"/>
      <c r="U4276"/>
      <c r="V4276" s="12"/>
      <c r="W4276" s="12"/>
      <c r="X4276" s="12"/>
      <c r="Y4276" s="12"/>
      <c r="AA4276" s="12"/>
      <c r="AB4276" s="12"/>
      <c r="AC4276" s="12"/>
      <c r="AD4276" s="12"/>
      <c r="AE4276" s="12"/>
      <c r="AF4276"/>
      <c r="AH4276"/>
      <c r="AI4276"/>
      <c r="AJ4276"/>
      <c r="AK4276"/>
      <c r="AL4276"/>
      <c r="AM4276"/>
      <c r="AN4276"/>
      <c r="AO4276"/>
      <c r="AP4276"/>
      <c r="AQ4276"/>
      <c r="AR4276"/>
      <c r="AS4276"/>
    </row>
    <row r="4277" spans="1:45" x14ac:dyDescent="0.25">
      <c r="A4277" s="110"/>
      <c r="B4277" s="110"/>
      <c r="R4277" s="82"/>
      <c r="S4277"/>
      <c r="T4277"/>
      <c r="U4277"/>
      <c r="V4277" s="12"/>
      <c r="W4277" s="12"/>
      <c r="X4277" s="12"/>
      <c r="Y4277" s="12"/>
      <c r="AA4277" s="12"/>
      <c r="AB4277" s="12"/>
      <c r="AC4277" s="12"/>
      <c r="AD4277" s="12"/>
      <c r="AE4277" s="12"/>
      <c r="AF4277"/>
      <c r="AH4277"/>
      <c r="AI4277"/>
      <c r="AJ4277"/>
      <c r="AK4277"/>
      <c r="AL4277"/>
      <c r="AM4277"/>
      <c r="AN4277"/>
      <c r="AO4277"/>
      <c r="AP4277"/>
      <c r="AQ4277"/>
      <c r="AR4277"/>
      <c r="AS4277"/>
    </row>
    <row r="4278" spans="1:45" x14ac:dyDescent="0.25">
      <c r="A4278" s="110"/>
      <c r="B4278" s="110"/>
      <c r="R4278" s="82"/>
      <c r="S4278"/>
      <c r="T4278"/>
      <c r="U4278"/>
      <c r="V4278" s="12"/>
      <c r="W4278" s="12"/>
      <c r="X4278" s="12"/>
      <c r="Y4278" s="12"/>
      <c r="AA4278" s="12"/>
      <c r="AB4278" s="12"/>
      <c r="AC4278" s="12"/>
      <c r="AD4278" s="12"/>
      <c r="AE4278" s="12"/>
      <c r="AF4278"/>
      <c r="AH4278"/>
      <c r="AI4278"/>
      <c r="AJ4278"/>
      <c r="AK4278"/>
      <c r="AL4278"/>
      <c r="AM4278"/>
      <c r="AN4278"/>
      <c r="AO4278"/>
      <c r="AP4278"/>
      <c r="AQ4278"/>
      <c r="AR4278"/>
      <c r="AS4278"/>
    </row>
    <row r="4279" spans="1:45" x14ac:dyDescent="0.25">
      <c r="A4279" s="110"/>
      <c r="B4279" s="110"/>
      <c r="R4279" s="82"/>
      <c r="S4279"/>
      <c r="T4279"/>
      <c r="U4279"/>
      <c r="V4279" s="12"/>
      <c r="W4279" s="12"/>
      <c r="X4279" s="12"/>
      <c r="Y4279" s="12"/>
      <c r="AA4279" s="12"/>
      <c r="AB4279" s="12"/>
      <c r="AC4279" s="12"/>
      <c r="AD4279" s="12"/>
      <c r="AE4279" s="12"/>
      <c r="AF4279"/>
      <c r="AH4279"/>
      <c r="AI4279"/>
      <c r="AJ4279"/>
      <c r="AK4279"/>
      <c r="AL4279"/>
      <c r="AM4279"/>
      <c r="AN4279"/>
      <c r="AO4279"/>
      <c r="AP4279"/>
      <c r="AQ4279"/>
      <c r="AR4279"/>
      <c r="AS4279"/>
    </row>
    <row r="4280" spans="1:45" x14ac:dyDescent="0.25">
      <c r="A4280" s="110"/>
      <c r="B4280" s="110"/>
      <c r="R4280" s="82"/>
      <c r="S4280"/>
      <c r="T4280"/>
      <c r="U4280"/>
      <c r="V4280" s="12"/>
      <c r="W4280" s="12"/>
      <c r="X4280" s="12"/>
      <c r="Y4280" s="12"/>
      <c r="AA4280" s="12"/>
      <c r="AB4280" s="12"/>
      <c r="AC4280" s="12"/>
      <c r="AD4280" s="12"/>
      <c r="AE4280" s="12"/>
      <c r="AF4280"/>
      <c r="AH4280"/>
      <c r="AI4280"/>
      <c r="AJ4280"/>
      <c r="AK4280"/>
      <c r="AL4280"/>
      <c r="AM4280"/>
      <c r="AN4280"/>
      <c r="AO4280"/>
      <c r="AP4280"/>
      <c r="AQ4280"/>
      <c r="AR4280"/>
      <c r="AS4280"/>
    </row>
    <row r="4281" spans="1:45" x14ac:dyDescent="0.25">
      <c r="A4281" s="110"/>
      <c r="B4281" s="110"/>
      <c r="R4281" s="82"/>
      <c r="S4281"/>
      <c r="T4281"/>
      <c r="U4281"/>
      <c r="V4281" s="12"/>
      <c r="W4281" s="12"/>
      <c r="X4281" s="12"/>
      <c r="Y4281" s="12"/>
      <c r="AA4281" s="12"/>
      <c r="AB4281" s="12"/>
      <c r="AC4281" s="12"/>
      <c r="AD4281" s="12"/>
      <c r="AE4281" s="12"/>
      <c r="AF4281"/>
      <c r="AH4281"/>
      <c r="AI4281"/>
      <c r="AJ4281"/>
      <c r="AK4281"/>
      <c r="AL4281"/>
      <c r="AM4281"/>
      <c r="AN4281"/>
      <c r="AO4281"/>
      <c r="AP4281"/>
      <c r="AQ4281"/>
      <c r="AR4281"/>
      <c r="AS4281"/>
    </row>
    <row r="4282" spans="1:45" x14ac:dyDescent="0.25">
      <c r="A4282" s="110"/>
      <c r="B4282" s="110"/>
      <c r="R4282" s="82"/>
      <c r="S4282"/>
      <c r="T4282"/>
      <c r="U4282"/>
      <c r="V4282" s="12"/>
      <c r="W4282" s="12"/>
      <c r="X4282" s="12"/>
      <c r="Y4282" s="12"/>
      <c r="AA4282" s="12"/>
      <c r="AB4282" s="12"/>
      <c r="AC4282" s="12"/>
      <c r="AD4282" s="12"/>
      <c r="AE4282" s="12"/>
      <c r="AF4282"/>
      <c r="AH4282"/>
      <c r="AI4282"/>
      <c r="AJ4282"/>
      <c r="AK4282"/>
      <c r="AL4282"/>
      <c r="AM4282"/>
      <c r="AN4282"/>
      <c r="AO4282"/>
      <c r="AP4282"/>
      <c r="AQ4282"/>
      <c r="AR4282"/>
      <c r="AS4282"/>
    </row>
    <row r="4283" spans="1:45" x14ac:dyDescent="0.25">
      <c r="A4283" s="110"/>
      <c r="B4283" s="110"/>
      <c r="R4283" s="82"/>
      <c r="S4283"/>
      <c r="T4283"/>
      <c r="U4283"/>
      <c r="V4283" s="12"/>
      <c r="W4283" s="12"/>
      <c r="X4283" s="12"/>
      <c r="Y4283" s="12"/>
      <c r="AA4283" s="12"/>
      <c r="AB4283" s="12"/>
      <c r="AC4283" s="12"/>
      <c r="AD4283" s="12"/>
      <c r="AE4283" s="12"/>
      <c r="AF4283"/>
      <c r="AH4283"/>
      <c r="AI4283"/>
      <c r="AJ4283"/>
      <c r="AK4283"/>
      <c r="AL4283"/>
      <c r="AM4283"/>
      <c r="AN4283"/>
      <c r="AO4283"/>
      <c r="AP4283"/>
      <c r="AQ4283"/>
      <c r="AR4283"/>
      <c r="AS4283"/>
    </row>
    <row r="4284" spans="1:45" x14ac:dyDescent="0.25">
      <c r="A4284" s="110"/>
      <c r="B4284" s="110"/>
      <c r="R4284" s="82"/>
      <c r="S4284"/>
      <c r="T4284"/>
      <c r="U4284"/>
      <c r="V4284" s="12"/>
      <c r="W4284" s="12"/>
      <c r="X4284" s="12"/>
      <c r="Y4284" s="12"/>
      <c r="AA4284" s="12"/>
      <c r="AB4284" s="12"/>
      <c r="AC4284" s="12"/>
      <c r="AD4284" s="12"/>
      <c r="AE4284" s="12"/>
      <c r="AF4284"/>
      <c r="AH4284"/>
      <c r="AI4284"/>
      <c r="AJ4284"/>
      <c r="AK4284"/>
      <c r="AL4284"/>
      <c r="AM4284"/>
      <c r="AN4284"/>
      <c r="AO4284"/>
      <c r="AP4284"/>
      <c r="AQ4284"/>
      <c r="AR4284"/>
      <c r="AS4284"/>
    </row>
    <row r="4285" spans="1:45" x14ac:dyDescent="0.25">
      <c r="A4285" s="110"/>
      <c r="B4285" s="110"/>
      <c r="R4285" s="82"/>
      <c r="S4285"/>
      <c r="T4285"/>
      <c r="U4285"/>
      <c r="V4285" s="12"/>
      <c r="W4285" s="12"/>
      <c r="X4285" s="12"/>
      <c r="Y4285" s="12"/>
      <c r="AA4285" s="12"/>
      <c r="AB4285" s="12"/>
      <c r="AC4285" s="12"/>
      <c r="AD4285" s="12"/>
      <c r="AE4285" s="12"/>
      <c r="AF4285"/>
      <c r="AH4285"/>
      <c r="AI4285"/>
      <c r="AJ4285"/>
      <c r="AK4285"/>
      <c r="AL4285"/>
      <c r="AM4285"/>
      <c r="AN4285"/>
      <c r="AO4285"/>
      <c r="AP4285"/>
      <c r="AQ4285"/>
      <c r="AR4285"/>
      <c r="AS4285"/>
    </row>
    <row r="4286" spans="1:45" x14ac:dyDescent="0.25">
      <c r="A4286" s="110"/>
      <c r="B4286" s="110"/>
      <c r="R4286" s="82"/>
      <c r="S4286"/>
      <c r="T4286"/>
      <c r="U4286"/>
      <c r="V4286" s="12"/>
      <c r="W4286" s="12"/>
      <c r="X4286" s="12"/>
      <c r="Y4286" s="12"/>
      <c r="AA4286" s="12"/>
      <c r="AB4286" s="12"/>
      <c r="AC4286" s="12"/>
      <c r="AD4286" s="12"/>
      <c r="AE4286" s="12"/>
      <c r="AF4286"/>
      <c r="AH4286"/>
      <c r="AI4286"/>
      <c r="AJ4286"/>
      <c r="AK4286"/>
      <c r="AL4286"/>
      <c r="AM4286"/>
      <c r="AN4286"/>
      <c r="AO4286"/>
      <c r="AP4286"/>
      <c r="AQ4286"/>
      <c r="AR4286"/>
      <c r="AS4286"/>
    </row>
    <row r="4287" spans="1:45" x14ac:dyDescent="0.25">
      <c r="A4287" s="110"/>
      <c r="B4287" s="110"/>
      <c r="R4287" s="82"/>
      <c r="S4287"/>
      <c r="T4287"/>
      <c r="U4287"/>
      <c r="V4287" s="12"/>
      <c r="W4287" s="12"/>
      <c r="X4287" s="12"/>
      <c r="Y4287" s="12"/>
      <c r="AA4287" s="12"/>
      <c r="AB4287" s="12"/>
      <c r="AC4287" s="12"/>
      <c r="AD4287" s="12"/>
      <c r="AE4287" s="12"/>
      <c r="AF4287"/>
      <c r="AH4287"/>
      <c r="AI4287"/>
      <c r="AJ4287"/>
      <c r="AK4287"/>
      <c r="AL4287"/>
      <c r="AM4287"/>
      <c r="AN4287"/>
      <c r="AO4287"/>
      <c r="AP4287"/>
      <c r="AQ4287"/>
      <c r="AR4287"/>
      <c r="AS4287"/>
    </row>
    <row r="4288" spans="1:45" x14ac:dyDescent="0.25">
      <c r="A4288" s="110"/>
      <c r="B4288" s="110"/>
      <c r="R4288" s="82"/>
      <c r="S4288"/>
      <c r="T4288"/>
      <c r="U4288"/>
      <c r="V4288" s="12"/>
      <c r="W4288" s="12"/>
      <c r="X4288" s="12"/>
      <c r="Y4288" s="12"/>
      <c r="AA4288" s="12"/>
      <c r="AB4288" s="12"/>
      <c r="AC4288" s="12"/>
      <c r="AD4288" s="12"/>
      <c r="AE4288" s="12"/>
      <c r="AF4288"/>
      <c r="AH4288"/>
      <c r="AI4288"/>
      <c r="AJ4288"/>
      <c r="AK4288"/>
      <c r="AL4288"/>
      <c r="AM4288"/>
      <c r="AN4288"/>
      <c r="AO4288"/>
      <c r="AP4288"/>
      <c r="AQ4288"/>
      <c r="AR4288"/>
      <c r="AS4288"/>
    </row>
    <row r="4289" spans="1:45" x14ac:dyDescent="0.25">
      <c r="A4289" s="110"/>
      <c r="B4289" s="110"/>
      <c r="R4289" s="82"/>
      <c r="S4289"/>
      <c r="T4289"/>
      <c r="U4289"/>
      <c r="V4289" s="12"/>
      <c r="W4289" s="12"/>
      <c r="X4289" s="12"/>
      <c r="Y4289" s="12"/>
      <c r="AA4289" s="12"/>
      <c r="AB4289" s="12"/>
      <c r="AC4289" s="12"/>
      <c r="AD4289" s="12"/>
      <c r="AE4289" s="12"/>
      <c r="AF4289"/>
      <c r="AH4289"/>
      <c r="AI4289"/>
      <c r="AJ4289"/>
      <c r="AK4289"/>
      <c r="AL4289"/>
      <c r="AM4289"/>
      <c r="AN4289"/>
      <c r="AO4289"/>
      <c r="AP4289"/>
      <c r="AQ4289"/>
      <c r="AR4289"/>
      <c r="AS4289"/>
    </row>
    <row r="4290" spans="1:45" x14ac:dyDescent="0.25">
      <c r="A4290" s="110"/>
      <c r="B4290" s="110"/>
      <c r="R4290" s="82"/>
      <c r="S4290"/>
      <c r="T4290"/>
      <c r="U4290"/>
      <c r="V4290" s="12"/>
      <c r="W4290" s="12"/>
      <c r="X4290" s="12"/>
      <c r="Y4290" s="12"/>
      <c r="AA4290" s="12"/>
      <c r="AB4290" s="12"/>
      <c r="AC4290" s="12"/>
      <c r="AD4290" s="12"/>
      <c r="AE4290" s="12"/>
      <c r="AF4290"/>
      <c r="AH4290"/>
      <c r="AI4290"/>
      <c r="AJ4290"/>
      <c r="AK4290"/>
      <c r="AL4290"/>
      <c r="AM4290"/>
      <c r="AN4290"/>
      <c r="AO4290"/>
      <c r="AP4290"/>
      <c r="AQ4290"/>
      <c r="AR4290"/>
      <c r="AS4290"/>
    </row>
    <row r="4291" spans="1:45" x14ac:dyDescent="0.25">
      <c r="A4291" s="110"/>
      <c r="B4291" s="110"/>
      <c r="R4291" s="82"/>
      <c r="S4291"/>
      <c r="T4291"/>
      <c r="U4291"/>
      <c r="V4291" s="12"/>
      <c r="W4291" s="12"/>
      <c r="X4291" s="12"/>
      <c r="Y4291" s="12"/>
      <c r="AA4291" s="12"/>
      <c r="AB4291" s="12"/>
      <c r="AC4291" s="12"/>
      <c r="AD4291" s="12"/>
      <c r="AE4291" s="12"/>
      <c r="AF4291"/>
      <c r="AH4291"/>
      <c r="AI4291"/>
      <c r="AJ4291"/>
      <c r="AK4291"/>
      <c r="AL4291"/>
      <c r="AM4291"/>
      <c r="AN4291"/>
      <c r="AO4291"/>
      <c r="AP4291"/>
      <c r="AQ4291"/>
      <c r="AR4291"/>
      <c r="AS4291"/>
    </row>
    <row r="4292" spans="1:45" x14ac:dyDescent="0.25">
      <c r="A4292" s="110"/>
      <c r="B4292" s="110"/>
      <c r="R4292" s="82"/>
      <c r="S4292"/>
      <c r="T4292"/>
      <c r="U4292"/>
      <c r="V4292" s="12"/>
      <c r="W4292" s="12"/>
      <c r="X4292" s="12"/>
      <c r="Y4292" s="12"/>
      <c r="AA4292" s="12"/>
      <c r="AB4292" s="12"/>
      <c r="AC4292" s="12"/>
      <c r="AD4292" s="12"/>
      <c r="AE4292" s="12"/>
      <c r="AF4292"/>
      <c r="AH4292"/>
      <c r="AI4292"/>
      <c r="AJ4292"/>
      <c r="AK4292"/>
      <c r="AL4292"/>
      <c r="AM4292"/>
      <c r="AN4292"/>
      <c r="AO4292"/>
      <c r="AP4292"/>
      <c r="AQ4292"/>
      <c r="AR4292"/>
      <c r="AS4292"/>
    </row>
    <row r="4293" spans="1:45" x14ac:dyDescent="0.25">
      <c r="A4293" s="110"/>
      <c r="B4293" s="110"/>
      <c r="R4293" s="82"/>
      <c r="S4293"/>
      <c r="T4293"/>
      <c r="U4293"/>
      <c r="V4293" s="12"/>
      <c r="W4293" s="12"/>
      <c r="X4293" s="12"/>
      <c r="Y4293" s="12"/>
      <c r="AA4293" s="12"/>
      <c r="AB4293" s="12"/>
      <c r="AC4293" s="12"/>
      <c r="AD4293" s="12"/>
      <c r="AE4293" s="12"/>
      <c r="AF4293"/>
      <c r="AH4293"/>
      <c r="AI4293"/>
      <c r="AJ4293"/>
      <c r="AK4293"/>
      <c r="AL4293"/>
      <c r="AM4293"/>
      <c r="AN4293"/>
      <c r="AO4293"/>
      <c r="AP4293"/>
      <c r="AQ4293"/>
      <c r="AR4293"/>
      <c r="AS4293"/>
    </row>
    <row r="4294" spans="1:45" x14ac:dyDescent="0.25">
      <c r="A4294" s="110"/>
      <c r="B4294" s="110"/>
      <c r="R4294" s="82"/>
      <c r="S4294"/>
      <c r="T4294"/>
      <c r="U4294"/>
      <c r="V4294" s="12"/>
      <c r="W4294" s="12"/>
      <c r="X4294" s="12"/>
      <c r="Y4294" s="12"/>
      <c r="AA4294" s="12"/>
      <c r="AB4294" s="12"/>
      <c r="AC4294" s="12"/>
      <c r="AD4294" s="12"/>
      <c r="AE4294" s="12"/>
      <c r="AF4294"/>
      <c r="AH4294"/>
      <c r="AI4294"/>
      <c r="AJ4294"/>
      <c r="AK4294"/>
      <c r="AL4294"/>
      <c r="AM4294"/>
      <c r="AN4294"/>
      <c r="AO4294"/>
      <c r="AP4294"/>
      <c r="AQ4294"/>
      <c r="AR4294"/>
      <c r="AS4294"/>
    </row>
    <row r="4295" spans="1:45" x14ac:dyDescent="0.25">
      <c r="A4295" s="110"/>
      <c r="B4295" s="110"/>
      <c r="R4295" s="82"/>
      <c r="S4295"/>
      <c r="T4295"/>
      <c r="U4295"/>
      <c r="V4295" s="12"/>
      <c r="W4295" s="12"/>
      <c r="X4295" s="12"/>
      <c r="Y4295" s="12"/>
      <c r="AA4295" s="12"/>
      <c r="AB4295" s="12"/>
      <c r="AC4295" s="12"/>
      <c r="AD4295" s="12"/>
      <c r="AE4295" s="12"/>
      <c r="AF4295"/>
      <c r="AH4295"/>
      <c r="AI4295"/>
      <c r="AJ4295"/>
      <c r="AK4295"/>
      <c r="AL4295"/>
      <c r="AM4295"/>
      <c r="AN4295"/>
      <c r="AO4295"/>
      <c r="AP4295"/>
      <c r="AQ4295"/>
      <c r="AR4295"/>
      <c r="AS4295"/>
    </row>
    <row r="4296" spans="1:45" x14ac:dyDescent="0.25">
      <c r="A4296" s="110"/>
      <c r="B4296" s="110"/>
      <c r="R4296" s="82"/>
      <c r="S4296"/>
      <c r="T4296"/>
      <c r="U4296"/>
      <c r="V4296" s="12"/>
      <c r="W4296" s="12"/>
      <c r="X4296" s="12"/>
      <c r="Y4296" s="12"/>
      <c r="AA4296" s="12"/>
      <c r="AB4296" s="12"/>
      <c r="AC4296" s="12"/>
      <c r="AD4296" s="12"/>
      <c r="AE4296" s="12"/>
      <c r="AF4296"/>
      <c r="AH4296"/>
      <c r="AI4296"/>
      <c r="AJ4296"/>
      <c r="AK4296"/>
      <c r="AL4296"/>
      <c r="AM4296"/>
      <c r="AN4296"/>
      <c r="AO4296"/>
      <c r="AP4296"/>
      <c r="AQ4296"/>
      <c r="AR4296"/>
      <c r="AS4296"/>
    </row>
    <row r="4297" spans="1:45" x14ac:dyDescent="0.25">
      <c r="A4297" s="110"/>
      <c r="B4297" s="110"/>
      <c r="R4297" s="82"/>
      <c r="S4297"/>
      <c r="T4297"/>
      <c r="U4297"/>
      <c r="V4297" s="12"/>
      <c r="W4297" s="12"/>
      <c r="X4297" s="12"/>
      <c r="Y4297" s="12"/>
      <c r="AA4297" s="12"/>
      <c r="AB4297" s="12"/>
      <c r="AC4297" s="12"/>
      <c r="AD4297" s="12"/>
      <c r="AE4297" s="12"/>
      <c r="AF4297"/>
      <c r="AH4297"/>
      <c r="AI4297"/>
      <c r="AJ4297"/>
      <c r="AK4297"/>
      <c r="AL4297"/>
      <c r="AM4297"/>
      <c r="AN4297"/>
      <c r="AO4297"/>
      <c r="AP4297"/>
      <c r="AQ4297"/>
      <c r="AR4297"/>
      <c r="AS4297"/>
    </row>
    <row r="4298" spans="1:45" x14ac:dyDescent="0.25">
      <c r="A4298" s="110"/>
      <c r="B4298" s="110"/>
      <c r="R4298" s="82"/>
      <c r="S4298"/>
      <c r="T4298"/>
      <c r="U4298"/>
      <c r="V4298" s="12"/>
      <c r="W4298" s="12"/>
      <c r="X4298" s="12"/>
      <c r="Y4298" s="12"/>
      <c r="AA4298" s="12"/>
      <c r="AB4298" s="12"/>
      <c r="AC4298" s="12"/>
      <c r="AD4298" s="12"/>
      <c r="AE4298" s="12"/>
      <c r="AF4298"/>
      <c r="AH4298"/>
      <c r="AI4298"/>
      <c r="AJ4298"/>
      <c r="AK4298"/>
      <c r="AL4298"/>
      <c r="AM4298"/>
      <c r="AN4298"/>
      <c r="AO4298"/>
      <c r="AP4298"/>
      <c r="AQ4298"/>
      <c r="AR4298"/>
      <c r="AS4298"/>
    </row>
    <row r="4299" spans="1:45" x14ac:dyDescent="0.25">
      <c r="A4299" s="110"/>
      <c r="B4299" s="110"/>
      <c r="R4299" s="82"/>
      <c r="S4299"/>
      <c r="T4299"/>
      <c r="U4299"/>
      <c r="V4299" s="12"/>
      <c r="W4299" s="12"/>
      <c r="X4299" s="12"/>
      <c r="Y4299" s="12"/>
      <c r="AA4299" s="12"/>
      <c r="AB4299" s="12"/>
      <c r="AC4299" s="12"/>
      <c r="AD4299" s="12"/>
      <c r="AE4299" s="12"/>
      <c r="AF4299"/>
      <c r="AH4299"/>
      <c r="AI4299"/>
      <c r="AJ4299"/>
      <c r="AK4299"/>
      <c r="AL4299"/>
      <c r="AM4299"/>
      <c r="AN4299"/>
      <c r="AO4299"/>
      <c r="AP4299"/>
      <c r="AQ4299"/>
      <c r="AR4299"/>
      <c r="AS4299"/>
    </row>
    <row r="4300" spans="1:45" x14ac:dyDescent="0.25">
      <c r="A4300" s="110"/>
      <c r="B4300" s="110"/>
      <c r="R4300" s="82"/>
      <c r="S4300"/>
      <c r="T4300"/>
      <c r="U4300"/>
      <c r="V4300" s="12"/>
      <c r="W4300" s="12"/>
      <c r="X4300" s="12"/>
      <c r="Y4300" s="12"/>
      <c r="AA4300" s="12"/>
      <c r="AB4300" s="12"/>
      <c r="AC4300" s="12"/>
      <c r="AD4300" s="12"/>
      <c r="AE4300" s="12"/>
      <c r="AF4300"/>
      <c r="AH4300"/>
      <c r="AI4300"/>
      <c r="AJ4300"/>
      <c r="AK4300"/>
      <c r="AL4300"/>
      <c r="AM4300"/>
      <c r="AN4300"/>
      <c r="AO4300"/>
      <c r="AP4300"/>
      <c r="AQ4300"/>
      <c r="AR4300"/>
      <c r="AS4300"/>
    </row>
    <row r="4301" spans="1:45" x14ac:dyDescent="0.25">
      <c r="A4301" s="110"/>
      <c r="B4301" s="110"/>
      <c r="R4301" s="82"/>
      <c r="S4301"/>
      <c r="T4301"/>
      <c r="U4301"/>
      <c r="V4301" s="12"/>
      <c r="W4301" s="12"/>
      <c r="X4301" s="12"/>
      <c r="Y4301" s="12"/>
      <c r="AA4301" s="12"/>
      <c r="AB4301" s="12"/>
      <c r="AC4301" s="12"/>
      <c r="AD4301" s="12"/>
      <c r="AE4301" s="12"/>
      <c r="AF4301"/>
      <c r="AH4301"/>
      <c r="AI4301"/>
      <c r="AJ4301"/>
      <c r="AK4301"/>
      <c r="AL4301"/>
      <c r="AM4301"/>
      <c r="AN4301"/>
      <c r="AO4301"/>
      <c r="AP4301"/>
      <c r="AQ4301"/>
      <c r="AR4301"/>
      <c r="AS4301"/>
    </row>
    <row r="4302" spans="1:45" x14ac:dyDescent="0.25">
      <c r="A4302" s="110"/>
      <c r="B4302" s="110"/>
      <c r="R4302" s="82"/>
      <c r="S4302"/>
      <c r="T4302"/>
      <c r="U4302"/>
      <c r="V4302" s="12"/>
      <c r="W4302" s="12"/>
      <c r="X4302" s="12"/>
      <c r="Y4302" s="12"/>
      <c r="AA4302" s="12"/>
      <c r="AB4302" s="12"/>
      <c r="AC4302" s="12"/>
      <c r="AD4302" s="12"/>
      <c r="AE4302" s="12"/>
      <c r="AF4302"/>
      <c r="AH4302"/>
      <c r="AI4302"/>
      <c r="AJ4302"/>
      <c r="AK4302"/>
      <c r="AL4302"/>
      <c r="AM4302"/>
      <c r="AN4302"/>
      <c r="AO4302"/>
      <c r="AP4302"/>
      <c r="AQ4302"/>
      <c r="AR4302"/>
      <c r="AS4302"/>
    </row>
    <row r="4303" spans="1:45" x14ac:dyDescent="0.25">
      <c r="A4303" s="110"/>
      <c r="B4303" s="110"/>
      <c r="R4303" s="82"/>
      <c r="S4303"/>
      <c r="T4303"/>
      <c r="U4303"/>
      <c r="V4303" s="12"/>
      <c r="W4303" s="12"/>
      <c r="X4303" s="12"/>
      <c r="Y4303" s="12"/>
      <c r="AA4303" s="12"/>
      <c r="AB4303" s="12"/>
      <c r="AC4303" s="12"/>
      <c r="AD4303" s="12"/>
      <c r="AE4303" s="12"/>
      <c r="AF4303"/>
      <c r="AH4303"/>
      <c r="AI4303"/>
      <c r="AJ4303"/>
      <c r="AK4303"/>
      <c r="AL4303"/>
      <c r="AM4303"/>
      <c r="AN4303"/>
      <c r="AO4303"/>
      <c r="AP4303"/>
      <c r="AQ4303"/>
      <c r="AR4303"/>
      <c r="AS4303"/>
    </row>
    <row r="4304" spans="1:45" x14ac:dyDescent="0.25">
      <c r="A4304" s="110"/>
      <c r="B4304" s="110"/>
      <c r="R4304" s="82"/>
      <c r="S4304"/>
      <c r="T4304"/>
      <c r="U4304"/>
      <c r="V4304" s="12"/>
      <c r="W4304" s="12"/>
      <c r="X4304" s="12"/>
      <c r="Y4304" s="12"/>
      <c r="AA4304" s="12"/>
      <c r="AB4304" s="12"/>
      <c r="AC4304" s="12"/>
      <c r="AD4304" s="12"/>
      <c r="AE4304" s="12"/>
      <c r="AF4304"/>
      <c r="AH4304"/>
      <c r="AI4304"/>
      <c r="AJ4304"/>
      <c r="AK4304"/>
      <c r="AL4304"/>
      <c r="AM4304"/>
      <c r="AN4304"/>
      <c r="AO4304"/>
      <c r="AP4304"/>
      <c r="AQ4304"/>
      <c r="AR4304"/>
      <c r="AS4304"/>
    </row>
    <row r="4305" spans="1:45" x14ac:dyDescent="0.25">
      <c r="A4305" s="110"/>
      <c r="B4305" s="110"/>
      <c r="R4305" s="82"/>
      <c r="S4305"/>
      <c r="T4305"/>
      <c r="U4305"/>
      <c r="V4305" s="12"/>
      <c r="W4305" s="12"/>
      <c r="X4305" s="12"/>
      <c r="Y4305" s="12"/>
      <c r="AA4305" s="12"/>
      <c r="AB4305" s="12"/>
      <c r="AC4305" s="12"/>
      <c r="AD4305" s="12"/>
      <c r="AE4305" s="12"/>
      <c r="AF4305"/>
      <c r="AH4305"/>
      <c r="AI4305"/>
      <c r="AJ4305"/>
      <c r="AK4305"/>
      <c r="AL4305"/>
      <c r="AM4305"/>
      <c r="AN4305"/>
      <c r="AO4305"/>
      <c r="AP4305"/>
      <c r="AQ4305"/>
      <c r="AR4305"/>
      <c r="AS4305"/>
    </row>
    <row r="4306" spans="1:45" x14ac:dyDescent="0.25">
      <c r="A4306" s="110"/>
      <c r="B4306" s="110"/>
      <c r="R4306" s="82"/>
      <c r="S4306"/>
      <c r="T4306"/>
      <c r="U4306"/>
      <c r="V4306" s="12"/>
      <c r="W4306" s="12"/>
      <c r="X4306" s="12"/>
      <c r="Y4306" s="12"/>
      <c r="AA4306" s="12"/>
      <c r="AB4306" s="12"/>
      <c r="AC4306" s="12"/>
      <c r="AD4306" s="12"/>
      <c r="AE4306" s="12"/>
      <c r="AF4306"/>
      <c r="AH4306"/>
      <c r="AI4306"/>
      <c r="AJ4306"/>
      <c r="AK4306"/>
      <c r="AL4306"/>
      <c r="AM4306"/>
      <c r="AN4306"/>
      <c r="AO4306"/>
      <c r="AP4306"/>
      <c r="AQ4306"/>
      <c r="AR4306"/>
      <c r="AS4306"/>
    </row>
    <row r="4307" spans="1:45" x14ac:dyDescent="0.25">
      <c r="A4307" s="110"/>
      <c r="B4307" s="110"/>
      <c r="R4307" s="82"/>
      <c r="S4307"/>
      <c r="T4307"/>
      <c r="U4307"/>
      <c r="V4307" s="12"/>
      <c r="W4307" s="12"/>
      <c r="X4307" s="12"/>
      <c r="Y4307" s="12"/>
      <c r="AA4307" s="12"/>
      <c r="AB4307" s="12"/>
      <c r="AC4307" s="12"/>
      <c r="AD4307" s="12"/>
      <c r="AE4307" s="12"/>
      <c r="AF4307"/>
      <c r="AH4307"/>
      <c r="AI4307"/>
      <c r="AJ4307"/>
      <c r="AK4307"/>
      <c r="AL4307"/>
      <c r="AM4307"/>
      <c r="AN4307"/>
      <c r="AO4307"/>
      <c r="AP4307"/>
      <c r="AQ4307"/>
      <c r="AR4307"/>
      <c r="AS4307"/>
    </row>
    <row r="4308" spans="1:45" x14ac:dyDescent="0.25">
      <c r="A4308" s="110"/>
      <c r="B4308" s="110"/>
      <c r="R4308" s="82"/>
      <c r="S4308"/>
      <c r="T4308"/>
      <c r="U4308"/>
      <c r="V4308" s="12"/>
      <c r="W4308" s="12"/>
      <c r="X4308" s="12"/>
      <c r="Y4308" s="12"/>
      <c r="AA4308" s="12"/>
      <c r="AB4308" s="12"/>
      <c r="AC4308" s="12"/>
      <c r="AD4308" s="12"/>
      <c r="AE4308" s="12"/>
      <c r="AF4308"/>
      <c r="AH4308"/>
      <c r="AI4308"/>
      <c r="AJ4308"/>
      <c r="AK4308"/>
      <c r="AL4308"/>
      <c r="AM4308"/>
      <c r="AN4308"/>
      <c r="AO4308"/>
      <c r="AP4308"/>
      <c r="AQ4308"/>
      <c r="AR4308"/>
      <c r="AS4308"/>
    </row>
    <row r="4309" spans="1:45" x14ac:dyDescent="0.25">
      <c r="A4309" s="110"/>
      <c r="B4309" s="110"/>
      <c r="R4309" s="82"/>
      <c r="S4309"/>
      <c r="T4309"/>
      <c r="U4309"/>
      <c r="V4309" s="12"/>
      <c r="W4309" s="12"/>
      <c r="X4309" s="12"/>
      <c r="Y4309" s="12"/>
      <c r="AA4309" s="12"/>
      <c r="AB4309" s="12"/>
      <c r="AC4309" s="12"/>
      <c r="AD4309" s="12"/>
      <c r="AE4309" s="12"/>
      <c r="AF4309"/>
      <c r="AH4309"/>
      <c r="AI4309"/>
      <c r="AJ4309"/>
      <c r="AK4309"/>
      <c r="AL4309"/>
      <c r="AM4309"/>
      <c r="AN4309"/>
      <c r="AO4309"/>
      <c r="AP4309"/>
      <c r="AQ4309"/>
      <c r="AR4309"/>
      <c r="AS4309"/>
    </row>
    <row r="4310" spans="1:45" x14ac:dyDescent="0.25">
      <c r="A4310" s="110"/>
      <c r="B4310" s="110"/>
      <c r="R4310" s="82"/>
      <c r="S4310"/>
      <c r="T4310"/>
      <c r="U4310"/>
      <c r="V4310" s="12"/>
      <c r="W4310" s="12"/>
      <c r="X4310" s="12"/>
      <c r="Y4310" s="12"/>
      <c r="AA4310" s="12"/>
      <c r="AB4310" s="12"/>
      <c r="AC4310" s="12"/>
      <c r="AD4310" s="12"/>
      <c r="AE4310" s="12"/>
      <c r="AF4310"/>
      <c r="AH4310"/>
      <c r="AI4310"/>
      <c r="AJ4310"/>
      <c r="AK4310"/>
      <c r="AL4310"/>
      <c r="AM4310"/>
      <c r="AN4310"/>
      <c r="AO4310"/>
      <c r="AP4310"/>
      <c r="AQ4310"/>
      <c r="AR4310"/>
      <c r="AS4310"/>
    </row>
    <row r="4311" spans="1:45" x14ac:dyDescent="0.25">
      <c r="A4311" s="110"/>
      <c r="B4311" s="110"/>
      <c r="R4311" s="82"/>
      <c r="S4311"/>
      <c r="T4311"/>
      <c r="U4311"/>
      <c r="V4311" s="12"/>
      <c r="W4311" s="12"/>
      <c r="X4311" s="12"/>
      <c r="Y4311" s="12"/>
      <c r="AA4311" s="12"/>
      <c r="AB4311" s="12"/>
      <c r="AC4311" s="12"/>
      <c r="AD4311" s="12"/>
      <c r="AE4311" s="12"/>
      <c r="AF4311"/>
      <c r="AH4311"/>
      <c r="AI4311"/>
      <c r="AJ4311"/>
      <c r="AK4311"/>
      <c r="AL4311"/>
      <c r="AM4311"/>
      <c r="AN4311"/>
      <c r="AO4311"/>
      <c r="AP4311"/>
      <c r="AQ4311"/>
      <c r="AR4311"/>
      <c r="AS4311"/>
    </row>
    <row r="4312" spans="1:45" x14ac:dyDescent="0.25">
      <c r="A4312" s="110"/>
      <c r="B4312" s="110"/>
      <c r="R4312" s="82"/>
      <c r="S4312"/>
      <c r="T4312"/>
      <c r="U4312"/>
      <c r="V4312" s="12"/>
      <c r="W4312" s="12"/>
      <c r="X4312" s="12"/>
      <c r="Y4312" s="12"/>
      <c r="AA4312" s="12"/>
      <c r="AB4312" s="12"/>
      <c r="AC4312" s="12"/>
      <c r="AD4312" s="12"/>
      <c r="AE4312" s="12"/>
      <c r="AF4312"/>
      <c r="AH4312"/>
      <c r="AI4312"/>
      <c r="AJ4312"/>
      <c r="AK4312"/>
      <c r="AL4312"/>
      <c r="AM4312"/>
      <c r="AN4312"/>
      <c r="AO4312"/>
      <c r="AP4312"/>
      <c r="AQ4312"/>
      <c r="AR4312"/>
      <c r="AS4312"/>
    </row>
    <row r="4313" spans="1:45" x14ac:dyDescent="0.25">
      <c r="A4313" s="110"/>
      <c r="B4313" s="110"/>
      <c r="R4313" s="82"/>
      <c r="S4313"/>
      <c r="T4313"/>
      <c r="U4313"/>
      <c r="V4313" s="12"/>
      <c r="W4313" s="12"/>
      <c r="X4313" s="12"/>
      <c r="Y4313" s="12"/>
      <c r="AA4313" s="12"/>
      <c r="AB4313" s="12"/>
      <c r="AC4313" s="12"/>
      <c r="AD4313" s="12"/>
      <c r="AE4313" s="12"/>
      <c r="AF4313"/>
      <c r="AH4313"/>
      <c r="AI4313"/>
      <c r="AJ4313"/>
      <c r="AK4313"/>
      <c r="AL4313"/>
      <c r="AM4313"/>
      <c r="AN4313"/>
      <c r="AO4313"/>
      <c r="AP4313"/>
      <c r="AQ4313"/>
      <c r="AR4313"/>
      <c r="AS4313"/>
    </row>
    <row r="4314" spans="1:45" x14ac:dyDescent="0.25">
      <c r="A4314" s="110"/>
      <c r="B4314" s="110"/>
      <c r="R4314" s="82"/>
      <c r="S4314"/>
      <c r="T4314"/>
      <c r="U4314"/>
      <c r="V4314" s="12"/>
      <c r="W4314" s="12"/>
      <c r="X4314" s="12"/>
      <c r="Y4314" s="12"/>
      <c r="AA4314" s="12"/>
      <c r="AB4314" s="12"/>
      <c r="AC4314" s="12"/>
      <c r="AD4314" s="12"/>
      <c r="AE4314" s="12"/>
      <c r="AF4314"/>
      <c r="AH4314"/>
      <c r="AI4314"/>
      <c r="AJ4314"/>
      <c r="AK4314"/>
      <c r="AL4314"/>
      <c r="AM4314"/>
      <c r="AN4314"/>
      <c r="AO4314"/>
      <c r="AP4314"/>
      <c r="AQ4314"/>
      <c r="AR4314"/>
      <c r="AS4314"/>
    </row>
    <row r="4315" spans="1:45" x14ac:dyDescent="0.25">
      <c r="A4315" s="110"/>
      <c r="B4315" s="110"/>
      <c r="R4315" s="82"/>
      <c r="S4315"/>
      <c r="T4315"/>
      <c r="U4315"/>
      <c r="V4315" s="12"/>
      <c r="W4315" s="12"/>
      <c r="X4315" s="12"/>
      <c r="Y4315" s="12"/>
      <c r="AA4315" s="12"/>
      <c r="AB4315" s="12"/>
      <c r="AC4315" s="12"/>
      <c r="AD4315" s="12"/>
      <c r="AE4315" s="12"/>
      <c r="AF4315"/>
      <c r="AH4315"/>
      <c r="AI4315"/>
      <c r="AJ4315"/>
      <c r="AK4315"/>
      <c r="AL4315"/>
      <c r="AM4315"/>
      <c r="AN4315"/>
      <c r="AO4315"/>
      <c r="AP4315"/>
      <c r="AQ4315"/>
      <c r="AR4315"/>
      <c r="AS4315"/>
    </row>
    <row r="4316" spans="1:45" x14ac:dyDescent="0.25">
      <c r="A4316" s="110"/>
      <c r="B4316" s="110"/>
      <c r="R4316" s="82"/>
      <c r="S4316"/>
      <c r="T4316"/>
      <c r="U4316"/>
      <c r="V4316" s="12"/>
      <c r="W4316" s="12"/>
      <c r="X4316" s="12"/>
      <c r="Y4316" s="12"/>
      <c r="AA4316" s="12"/>
      <c r="AB4316" s="12"/>
      <c r="AC4316" s="12"/>
      <c r="AD4316" s="12"/>
      <c r="AE4316" s="12"/>
      <c r="AF4316"/>
      <c r="AH4316"/>
      <c r="AI4316"/>
      <c r="AJ4316"/>
      <c r="AK4316"/>
      <c r="AL4316"/>
      <c r="AM4316"/>
      <c r="AN4316"/>
      <c r="AO4316"/>
      <c r="AP4316"/>
      <c r="AQ4316"/>
      <c r="AR4316"/>
      <c r="AS4316"/>
    </row>
    <row r="4317" spans="1:45" x14ac:dyDescent="0.25">
      <c r="A4317" s="110"/>
      <c r="B4317" s="110"/>
      <c r="R4317" s="82"/>
      <c r="S4317"/>
      <c r="T4317"/>
      <c r="U4317"/>
      <c r="V4317" s="12"/>
      <c r="W4317" s="12"/>
      <c r="X4317" s="12"/>
      <c r="Y4317" s="12"/>
      <c r="AA4317" s="12"/>
      <c r="AB4317" s="12"/>
      <c r="AC4317" s="12"/>
      <c r="AD4317" s="12"/>
      <c r="AE4317" s="12"/>
      <c r="AF4317"/>
      <c r="AH4317"/>
      <c r="AI4317"/>
      <c r="AJ4317"/>
      <c r="AK4317"/>
      <c r="AL4317"/>
      <c r="AM4317"/>
      <c r="AN4317"/>
      <c r="AO4317"/>
      <c r="AP4317"/>
      <c r="AQ4317"/>
      <c r="AR4317"/>
      <c r="AS4317"/>
    </row>
    <row r="4318" spans="1:45" x14ac:dyDescent="0.25">
      <c r="A4318" s="110"/>
      <c r="B4318" s="110"/>
      <c r="R4318" s="82"/>
      <c r="S4318"/>
      <c r="T4318"/>
      <c r="U4318"/>
      <c r="V4318" s="12"/>
      <c r="W4318" s="12"/>
      <c r="X4318" s="12"/>
      <c r="Y4318" s="12"/>
      <c r="AA4318" s="12"/>
      <c r="AB4318" s="12"/>
      <c r="AC4318" s="12"/>
      <c r="AD4318" s="12"/>
      <c r="AE4318" s="12"/>
      <c r="AF4318"/>
      <c r="AH4318"/>
      <c r="AI4318"/>
      <c r="AJ4318"/>
      <c r="AK4318"/>
      <c r="AL4318"/>
      <c r="AM4318"/>
      <c r="AN4318"/>
      <c r="AO4318"/>
      <c r="AP4318"/>
      <c r="AQ4318"/>
      <c r="AR4318"/>
      <c r="AS4318"/>
    </row>
    <row r="4319" spans="1:45" x14ac:dyDescent="0.25">
      <c r="A4319" s="110"/>
      <c r="B4319" s="110"/>
      <c r="R4319" s="82"/>
      <c r="S4319"/>
      <c r="T4319"/>
      <c r="U4319"/>
      <c r="V4319" s="12"/>
      <c r="W4319" s="12"/>
      <c r="X4319" s="12"/>
      <c r="Y4319" s="12"/>
      <c r="AA4319" s="12"/>
      <c r="AB4319" s="12"/>
      <c r="AC4319" s="12"/>
      <c r="AD4319" s="12"/>
      <c r="AE4319" s="12"/>
      <c r="AF4319"/>
      <c r="AH4319"/>
      <c r="AI4319"/>
      <c r="AJ4319"/>
      <c r="AK4319"/>
      <c r="AL4319"/>
      <c r="AM4319"/>
      <c r="AN4319"/>
      <c r="AO4319"/>
      <c r="AP4319"/>
      <c r="AQ4319"/>
      <c r="AR4319"/>
      <c r="AS4319"/>
    </row>
    <row r="4320" spans="1:45" x14ac:dyDescent="0.25">
      <c r="A4320" s="110"/>
      <c r="B4320" s="110"/>
      <c r="R4320" s="82"/>
      <c r="S4320"/>
      <c r="T4320"/>
      <c r="U4320"/>
      <c r="V4320" s="12"/>
      <c r="W4320" s="12"/>
      <c r="X4320" s="12"/>
      <c r="Y4320" s="12"/>
      <c r="AA4320" s="12"/>
      <c r="AB4320" s="12"/>
      <c r="AC4320" s="12"/>
      <c r="AD4320" s="12"/>
      <c r="AE4320" s="12"/>
      <c r="AF4320"/>
      <c r="AH4320"/>
      <c r="AI4320"/>
      <c r="AJ4320"/>
      <c r="AK4320"/>
      <c r="AL4320"/>
      <c r="AM4320"/>
      <c r="AN4320"/>
      <c r="AO4320"/>
      <c r="AP4320"/>
      <c r="AQ4320"/>
      <c r="AR4320"/>
      <c r="AS4320"/>
    </row>
    <row r="4321" spans="1:45" x14ac:dyDescent="0.25">
      <c r="A4321" s="110"/>
      <c r="B4321" s="110"/>
      <c r="R4321" s="82"/>
      <c r="S4321"/>
      <c r="T4321"/>
      <c r="U4321"/>
      <c r="V4321" s="12"/>
      <c r="W4321" s="12"/>
      <c r="X4321" s="12"/>
      <c r="Y4321" s="12"/>
      <c r="AA4321" s="12"/>
      <c r="AB4321" s="12"/>
      <c r="AC4321" s="12"/>
      <c r="AD4321" s="12"/>
      <c r="AE4321" s="12"/>
      <c r="AF4321"/>
      <c r="AH4321"/>
      <c r="AI4321"/>
      <c r="AJ4321"/>
      <c r="AK4321"/>
      <c r="AL4321"/>
      <c r="AM4321"/>
      <c r="AN4321"/>
      <c r="AO4321"/>
      <c r="AP4321"/>
      <c r="AQ4321"/>
      <c r="AR4321"/>
      <c r="AS4321"/>
    </row>
    <row r="4322" spans="1:45" x14ac:dyDescent="0.25">
      <c r="A4322" s="110"/>
      <c r="B4322" s="110"/>
      <c r="R4322" s="82"/>
      <c r="S4322"/>
      <c r="T4322"/>
      <c r="U4322"/>
      <c r="V4322" s="12"/>
      <c r="W4322" s="12"/>
      <c r="X4322" s="12"/>
      <c r="Y4322" s="12"/>
      <c r="AA4322" s="12"/>
      <c r="AB4322" s="12"/>
      <c r="AC4322" s="12"/>
      <c r="AD4322" s="12"/>
      <c r="AE4322" s="12"/>
      <c r="AF4322"/>
      <c r="AH4322"/>
      <c r="AI4322"/>
      <c r="AJ4322"/>
      <c r="AK4322"/>
      <c r="AL4322"/>
      <c r="AM4322"/>
      <c r="AN4322"/>
      <c r="AO4322"/>
      <c r="AP4322"/>
      <c r="AQ4322"/>
      <c r="AR4322"/>
      <c r="AS4322"/>
    </row>
    <row r="4323" spans="1:45" x14ac:dyDescent="0.25">
      <c r="A4323" s="110"/>
      <c r="B4323" s="110"/>
      <c r="R4323" s="82"/>
      <c r="S4323"/>
      <c r="T4323"/>
      <c r="U4323"/>
      <c r="V4323" s="12"/>
      <c r="W4323" s="12"/>
      <c r="X4323" s="12"/>
      <c r="Y4323" s="12"/>
      <c r="AA4323" s="12"/>
      <c r="AB4323" s="12"/>
      <c r="AC4323" s="12"/>
      <c r="AD4323" s="12"/>
      <c r="AE4323" s="12"/>
      <c r="AF4323"/>
      <c r="AH4323"/>
      <c r="AI4323"/>
      <c r="AJ4323"/>
      <c r="AK4323"/>
      <c r="AL4323"/>
      <c r="AM4323"/>
      <c r="AN4323"/>
      <c r="AO4323"/>
      <c r="AP4323"/>
      <c r="AQ4323"/>
      <c r="AR4323"/>
      <c r="AS4323"/>
    </row>
    <row r="4324" spans="1:45" x14ac:dyDescent="0.25">
      <c r="A4324" s="110"/>
      <c r="B4324" s="110"/>
      <c r="R4324" s="82"/>
      <c r="S4324"/>
      <c r="T4324"/>
      <c r="U4324"/>
      <c r="V4324" s="12"/>
      <c r="W4324" s="12"/>
      <c r="X4324" s="12"/>
      <c r="Y4324" s="12"/>
      <c r="AA4324" s="12"/>
      <c r="AB4324" s="12"/>
      <c r="AC4324" s="12"/>
      <c r="AD4324" s="12"/>
      <c r="AE4324" s="12"/>
      <c r="AF4324"/>
      <c r="AH4324"/>
      <c r="AI4324"/>
      <c r="AJ4324"/>
      <c r="AK4324"/>
      <c r="AL4324"/>
      <c r="AM4324"/>
      <c r="AN4324"/>
      <c r="AO4324"/>
      <c r="AP4324"/>
      <c r="AQ4324"/>
      <c r="AR4324"/>
      <c r="AS4324"/>
    </row>
    <row r="4325" spans="1:45" x14ac:dyDescent="0.25">
      <c r="A4325" s="110"/>
      <c r="B4325" s="110"/>
      <c r="R4325" s="82"/>
      <c r="S4325"/>
      <c r="T4325"/>
      <c r="U4325"/>
      <c r="V4325" s="12"/>
      <c r="W4325" s="12"/>
      <c r="X4325" s="12"/>
      <c r="Y4325" s="12"/>
      <c r="AA4325" s="12"/>
      <c r="AB4325" s="12"/>
      <c r="AC4325" s="12"/>
      <c r="AD4325" s="12"/>
      <c r="AE4325" s="12"/>
      <c r="AF4325"/>
      <c r="AH4325"/>
      <c r="AI4325"/>
      <c r="AJ4325"/>
      <c r="AK4325"/>
      <c r="AL4325"/>
      <c r="AM4325"/>
      <c r="AN4325"/>
      <c r="AO4325"/>
      <c r="AP4325"/>
      <c r="AQ4325"/>
      <c r="AR4325"/>
      <c r="AS4325"/>
    </row>
    <row r="4326" spans="1:45" x14ac:dyDescent="0.25">
      <c r="A4326" s="110"/>
      <c r="B4326" s="110"/>
      <c r="R4326" s="82"/>
      <c r="S4326"/>
      <c r="T4326"/>
      <c r="U4326"/>
      <c r="V4326" s="12"/>
      <c r="W4326" s="12"/>
      <c r="X4326" s="12"/>
      <c r="Y4326" s="12"/>
      <c r="AA4326" s="12"/>
      <c r="AB4326" s="12"/>
      <c r="AC4326" s="12"/>
      <c r="AD4326" s="12"/>
      <c r="AE4326" s="12"/>
      <c r="AF4326"/>
      <c r="AH4326"/>
      <c r="AI4326"/>
      <c r="AJ4326"/>
      <c r="AK4326"/>
      <c r="AL4326"/>
      <c r="AM4326"/>
      <c r="AN4326"/>
      <c r="AO4326"/>
      <c r="AP4326"/>
      <c r="AQ4326"/>
      <c r="AR4326"/>
      <c r="AS4326"/>
    </row>
    <row r="4327" spans="1:45" x14ac:dyDescent="0.25">
      <c r="A4327" s="110"/>
      <c r="B4327" s="110"/>
      <c r="R4327" s="82"/>
      <c r="S4327"/>
      <c r="T4327"/>
      <c r="U4327"/>
      <c r="V4327" s="12"/>
      <c r="W4327" s="12"/>
      <c r="X4327" s="12"/>
      <c r="Y4327" s="12"/>
      <c r="AA4327" s="12"/>
      <c r="AB4327" s="12"/>
      <c r="AC4327" s="12"/>
      <c r="AD4327" s="12"/>
      <c r="AE4327" s="12"/>
      <c r="AF4327"/>
      <c r="AH4327"/>
      <c r="AI4327"/>
      <c r="AJ4327"/>
      <c r="AK4327"/>
      <c r="AL4327"/>
      <c r="AM4327"/>
      <c r="AN4327"/>
      <c r="AO4327"/>
      <c r="AP4327"/>
      <c r="AQ4327"/>
      <c r="AR4327"/>
      <c r="AS4327"/>
    </row>
    <row r="4328" spans="1:45" x14ac:dyDescent="0.25">
      <c r="A4328" s="110"/>
      <c r="B4328" s="110"/>
      <c r="R4328" s="82"/>
      <c r="S4328"/>
      <c r="T4328"/>
      <c r="U4328"/>
      <c r="V4328" s="12"/>
      <c r="W4328" s="12"/>
      <c r="X4328" s="12"/>
      <c r="Y4328" s="12"/>
      <c r="AA4328" s="12"/>
      <c r="AB4328" s="12"/>
      <c r="AC4328" s="12"/>
      <c r="AD4328" s="12"/>
      <c r="AE4328" s="12"/>
      <c r="AF4328"/>
      <c r="AH4328"/>
      <c r="AI4328"/>
      <c r="AJ4328"/>
      <c r="AK4328"/>
      <c r="AL4328"/>
      <c r="AM4328"/>
      <c r="AN4328"/>
      <c r="AO4328"/>
      <c r="AP4328"/>
      <c r="AQ4328"/>
      <c r="AR4328"/>
      <c r="AS4328"/>
    </row>
    <row r="4329" spans="1:45" x14ac:dyDescent="0.25">
      <c r="A4329" s="110"/>
      <c r="B4329" s="110"/>
      <c r="R4329" s="82"/>
      <c r="S4329"/>
      <c r="T4329"/>
      <c r="U4329"/>
      <c r="V4329" s="12"/>
      <c r="W4329" s="12"/>
      <c r="X4329" s="12"/>
      <c r="Y4329" s="12"/>
      <c r="AA4329" s="12"/>
      <c r="AB4329" s="12"/>
      <c r="AC4329" s="12"/>
      <c r="AD4329" s="12"/>
      <c r="AE4329" s="12"/>
      <c r="AF4329"/>
      <c r="AH4329"/>
      <c r="AI4329"/>
      <c r="AJ4329"/>
      <c r="AK4329"/>
      <c r="AL4329"/>
      <c r="AM4329"/>
      <c r="AN4329"/>
      <c r="AO4329"/>
      <c r="AP4329"/>
      <c r="AQ4329"/>
      <c r="AR4329"/>
      <c r="AS4329"/>
    </row>
    <row r="4330" spans="1:45" x14ac:dyDescent="0.25">
      <c r="A4330" s="110"/>
      <c r="B4330" s="110"/>
      <c r="R4330" s="82"/>
      <c r="S4330"/>
      <c r="T4330"/>
      <c r="U4330"/>
      <c r="V4330" s="12"/>
      <c r="W4330" s="12"/>
      <c r="X4330" s="12"/>
      <c r="Y4330" s="12"/>
      <c r="AA4330" s="12"/>
      <c r="AB4330" s="12"/>
      <c r="AC4330" s="12"/>
      <c r="AD4330" s="12"/>
      <c r="AE4330" s="12"/>
      <c r="AF4330"/>
      <c r="AH4330"/>
      <c r="AI4330"/>
      <c r="AJ4330"/>
      <c r="AK4330"/>
      <c r="AL4330"/>
      <c r="AM4330"/>
      <c r="AN4330"/>
      <c r="AO4330"/>
      <c r="AP4330"/>
      <c r="AQ4330"/>
      <c r="AR4330"/>
      <c r="AS4330"/>
    </row>
    <row r="4331" spans="1:45" x14ac:dyDescent="0.25">
      <c r="A4331" s="110"/>
      <c r="B4331" s="110"/>
      <c r="R4331" s="82"/>
      <c r="S4331"/>
      <c r="T4331"/>
      <c r="U4331"/>
      <c r="V4331" s="12"/>
      <c r="W4331" s="12"/>
      <c r="X4331" s="12"/>
      <c r="Y4331" s="12"/>
      <c r="AA4331" s="12"/>
      <c r="AB4331" s="12"/>
      <c r="AC4331" s="12"/>
      <c r="AD4331" s="12"/>
      <c r="AE4331" s="12"/>
      <c r="AF4331"/>
      <c r="AH4331"/>
      <c r="AI4331"/>
      <c r="AJ4331"/>
      <c r="AK4331"/>
      <c r="AL4331"/>
      <c r="AM4331"/>
      <c r="AN4331"/>
      <c r="AO4331"/>
      <c r="AP4331"/>
      <c r="AQ4331"/>
      <c r="AR4331"/>
      <c r="AS4331"/>
    </row>
    <row r="4332" spans="1:45" x14ac:dyDescent="0.25">
      <c r="A4332" s="110"/>
      <c r="B4332" s="110"/>
      <c r="R4332" s="82"/>
      <c r="S4332"/>
      <c r="T4332"/>
      <c r="U4332"/>
      <c r="V4332" s="12"/>
      <c r="W4332" s="12"/>
      <c r="X4332" s="12"/>
      <c r="Y4332" s="12"/>
      <c r="AA4332" s="12"/>
      <c r="AB4332" s="12"/>
      <c r="AC4332" s="12"/>
      <c r="AD4332" s="12"/>
      <c r="AE4332" s="12"/>
      <c r="AF4332"/>
      <c r="AH4332"/>
      <c r="AI4332"/>
      <c r="AJ4332"/>
      <c r="AK4332"/>
      <c r="AL4332"/>
      <c r="AM4332"/>
      <c r="AN4332"/>
      <c r="AO4332"/>
      <c r="AP4332"/>
      <c r="AQ4332"/>
      <c r="AR4332"/>
      <c r="AS4332"/>
    </row>
    <row r="4333" spans="1:45" x14ac:dyDescent="0.25">
      <c r="A4333" s="110"/>
      <c r="B4333" s="110"/>
      <c r="R4333" s="82"/>
      <c r="S4333"/>
      <c r="T4333"/>
      <c r="U4333"/>
      <c r="V4333" s="12"/>
      <c r="W4333" s="12"/>
      <c r="X4333" s="12"/>
      <c r="Y4333" s="12"/>
      <c r="AA4333" s="12"/>
      <c r="AB4333" s="12"/>
      <c r="AC4333" s="12"/>
      <c r="AD4333" s="12"/>
      <c r="AE4333" s="12"/>
      <c r="AF4333"/>
      <c r="AH4333"/>
      <c r="AI4333"/>
      <c r="AJ4333"/>
      <c r="AK4333"/>
      <c r="AL4333"/>
      <c r="AM4333"/>
      <c r="AN4333"/>
      <c r="AO4333"/>
      <c r="AP4333"/>
      <c r="AQ4333"/>
      <c r="AR4333"/>
      <c r="AS4333"/>
    </row>
    <row r="4334" spans="1:45" x14ac:dyDescent="0.25">
      <c r="A4334" s="110"/>
      <c r="B4334" s="110"/>
      <c r="R4334" s="82"/>
      <c r="S4334"/>
      <c r="T4334"/>
      <c r="U4334"/>
      <c r="V4334" s="12"/>
      <c r="W4334" s="12"/>
      <c r="X4334" s="12"/>
      <c r="Y4334" s="12"/>
      <c r="AA4334" s="12"/>
      <c r="AB4334" s="12"/>
      <c r="AC4334" s="12"/>
      <c r="AD4334" s="12"/>
      <c r="AE4334" s="12"/>
      <c r="AF4334"/>
      <c r="AH4334"/>
      <c r="AI4334"/>
      <c r="AJ4334"/>
      <c r="AK4334"/>
      <c r="AL4334"/>
      <c r="AM4334"/>
      <c r="AN4334"/>
      <c r="AO4334"/>
      <c r="AP4334"/>
      <c r="AQ4334"/>
      <c r="AR4334"/>
      <c r="AS4334"/>
    </row>
    <row r="4335" spans="1:45" x14ac:dyDescent="0.25">
      <c r="A4335" s="110"/>
      <c r="B4335" s="110"/>
      <c r="R4335" s="82"/>
      <c r="S4335"/>
      <c r="T4335"/>
      <c r="U4335"/>
      <c r="V4335" s="12"/>
      <c r="W4335" s="12"/>
      <c r="X4335" s="12"/>
      <c r="Y4335" s="12"/>
      <c r="AA4335" s="12"/>
      <c r="AB4335" s="12"/>
      <c r="AC4335" s="12"/>
      <c r="AD4335" s="12"/>
      <c r="AE4335" s="12"/>
      <c r="AF4335"/>
      <c r="AH4335"/>
      <c r="AI4335"/>
      <c r="AJ4335"/>
      <c r="AK4335"/>
      <c r="AL4335"/>
      <c r="AM4335"/>
      <c r="AN4335"/>
      <c r="AO4335"/>
      <c r="AP4335"/>
      <c r="AQ4335"/>
      <c r="AR4335"/>
      <c r="AS4335"/>
    </row>
    <row r="4336" spans="1:45" x14ac:dyDescent="0.25">
      <c r="A4336" s="110"/>
      <c r="B4336" s="110"/>
      <c r="R4336" s="82"/>
      <c r="S4336"/>
      <c r="T4336"/>
      <c r="U4336"/>
      <c r="V4336" s="12"/>
      <c r="W4336" s="12"/>
      <c r="X4336" s="12"/>
      <c r="Y4336" s="12"/>
      <c r="AA4336" s="12"/>
      <c r="AB4336" s="12"/>
      <c r="AC4336" s="12"/>
      <c r="AD4336" s="12"/>
      <c r="AE4336" s="12"/>
      <c r="AF4336"/>
      <c r="AH4336"/>
      <c r="AI4336"/>
      <c r="AJ4336"/>
      <c r="AK4336"/>
      <c r="AL4336"/>
      <c r="AM4336"/>
      <c r="AN4336"/>
      <c r="AO4336"/>
      <c r="AP4336"/>
      <c r="AQ4336"/>
      <c r="AR4336"/>
      <c r="AS4336"/>
    </row>
    <row r="4337" spans="1:45" x14ac:dyDescent="0.25">
      <c r="A4337" s="110"/>
      <c r="B4337" s="110"/>
      <c r="R4337" s="82"/>
      <c r="S4337"/>
      <c r="T4337"/>
      <c r="U4337"/>
      <c r="V4337" s="12"/>
      <c r="W4337" s="12"/>
      <c r="X4337" s="12"/>
      <c r="Y4337" s="12"/>
      <c r="AA4337" s="12"/>
      <c r="AB4337" s="12"/>
      <c r="AC4337" s="12"/>
      <c r="AD4337" s="12"/>
      <c r="AE4337" s="12"/>
      <c r="AF4337"/>
      <c r="AH4337"/>
      <c r="AI4337"/>
      <c r="AJ4337"/>
      <c r="AK4337"/>
      <c r="AL4337"/>
      <c r="AM4337"/>
      <c r="AN4337"/>
      <c r="AO4337"/>
      <c r="AP4337"/>
      <c r="AQ4337"/>
      <c r="AR4337"/>
      <c r="AS4337"/>
    </row>
    <row r="4338" spans="1:45" x14ac:dyDescent="0.25">
      <c r="A4338" s="110"/>
      <c r="B4338" s="110"/>
      <c r="R4338" s="82"/>
      <c r="S4338"/>
      <c r="T4338"/>
      <c r="U4338"/>
      <c r="V4338" s="12"/>
      <c r="W4338" s="12"/>
      <c r="X4338" s="12"/>
      <c r="Y4338" s="12"/>
      <c r="AA4338" s="12"/>
      <c r="AB4338" s="12"/>
      <c r="AC4338" s="12"/>
      <c r="AD4338" s="12"/>
      <c r="AE4338" s="12"/>
      <c r="AF4338"/>
      <c r="AH4338"/>
      <c r="AI4338"/>
      <c r="AJ4338"/>
      <c r="AK4338"/>
      <c r="AL4338"/>
      <c r="AM4338"/>
      <c r="AN4338"/>
      <c r="AO4338"/>
      <c r="AP4338"/>
      <c r="AQ4338"/>
      <c r="AR4338"/>
      <c r="AS4338"/>
    </row>
    <row r="4339" spans="1:45" x14ac:dyDescent="0.25">
      <c r="A4339" s="110"/>
      <c r="B4339" s="110"/>
      <c r="R4339" s="82"/>
      <c r="S4339"/>
      <c r="T4339"/>
      <c r="U4339"/>
      <c r="V4339" s="12"/>
      <c r="W4339" s="12"/>
      <c r="X4339" s="12"/>
      <c r="Y4339" s="12"/>
      <c r="AA4339" s="12"/>
      <c r="AB4339" s="12"/>
      <c r="AC4339" s="12"/>
      <c r="AD4339" s="12"/>
      <c r="AE4339" s="12"/>
      <c r="AF4339"/>
      <c r="AH4339"/>
      <c r="AI4339"/>
      <c r="AJ4339"/>
      <c r="AK4339"/>
      <c r="AL4339"/>
      <c r="AM4339"/>
      <c r="AN4339"/>
      <c r="AO4339"/>
      <c r="AP4339"/>
      <c r="AQ4339"/>
      <c r="AR4339"/>
      <c r="AS4339"/>
    </row>
    <row r="4340" spans="1:45" x14ac:dyDescent="0.25">
      <c r="A4340" s="110"/>
      <c r="B4340" s="110"/>
      <c r="R4340" s="82"/>
      <c r="S4340"/>
      <c r="T4340"/>
      <c r="U4340"/>
      <c r="V4340" s="12"/>
      <c r="W4340" s="12"/>
      <c r="X4340" s="12"/>
      <c r="Y4340" s="12"/>
      <c r="AA4340" s="12"/>
      <c r="AB4340" s="12"/>
      <c r="AC4340" s="12"/>
      <c r="AD4340" s="12"/>
      <c r="AE4340" s="12"/>
      <c r="AF4340"/>
      <c r="AH4340"/>
      <c r="AI4340"/>
      <c r="AJ4340"/>
      <c r="AK4340"/>
      <c r="AL4340"/>
      <c r="AM4340"/>
      <c r="AN4340"/>
      <c r="AO4340"/>
      <c r="AP4340"/>
      <c r="AQ4340"/>
      <c r="AR4340"/>
      <c r="AS4340"/>
    </row>
    <row r="4341" spans="1:45" x14ac:dyDescent="0.25">
      <c r="A4341" s="110"/>
      <c r="B4341" s="110"/>
      <c r="R4341" s="82"/>
      <c r="S4341"/>
      <c r="T4341"/>
      <c r="U4341"/>
      <c r="V4341" s="12"/>
      <c r="W4341" s="12"/>
      <c r="X4341" s="12"/>
      <c r="Y4341" s="12"/>
      <c r="AA4341" s="12"/>
      <c r="AB4341" s="12"/>
      <c r="AC4341" s="12"/>
      <c r="AD4341" s="12"/>
      <c r="AE4341" s="12"/>
      <c r="AF4341"/>
      <c r="AH4341"/>
      <c r="AI4341"/>
      <c r="AJ4341"/>
      <c r="AK4341"/>
      <c r="AL4341"/>
      <c r="AM4341"/>
      <c r="AN4341"/>
      <c r="AO4341"/>
      <c r="AP4341"/>
      <c r="AQ4341"/>
      <c r="AR4341"/>
      <c r="AS4341"/>
    </row>
    <row r="4342" spans="1:45" x14ac:dyDescent="0.25">
      <c r="A4342" s="110"/>
      <c r="B4342" s="110"/>
      <c r="R4342" s="82"/>
      <c r="S4342"/>
      <c r="T4342"/>
      <c r="U4342"/>
      <c r="V4342" s="12"/>
      <c r="W4342" s="12"/>
      <c r="X4342" s="12"/>
      <c r="Y4342" s="12"/>
      <c r="AA4342" s="12"/>
      <c r="AB4342" s="12"/>
      <c r="AC4342" s="12"/>
      <c r="AD4342" s="12"/>
      <c r="AE4342" s="12"/>
      <c r="AF4342"/>
      <c r="AH4342"/>
      <c r="AI4342"/>
      <c r="AJ4342"/>
      <c r="AK4342"/>
      <c r="AL4342"/>
      <c r="AM4342"/>
      <c r="AN4342"/>
      <c r="AO4342"/>
      <c r="AP4342"/>
      <c r="AQ4342"/>
      <c r="AR4342"/>
      <c r="AS4342"/>
    </row>
    <row r="4343" spans="1:45" x14ac:dyDescent="0.25">
      <c r="A4343" s="110"/>
      <c r="B4343" s="110"/>
      <c r="R4343" s="82"/>
      <c r="S4343"/>
      <c r="T4343"/>
      <c r="U4343"/>
      <c r="V4343" s="12"/>
      <c r="W4343" s="12"/>
      <c r="X4343" s="12"/>
      <c r="Y4343" s="12"/>
      <c r="AA4343" s="12"/>
      <c r="AB4343" s="12"/>
      <c r="AC4343" s="12"/>
      <c r="AD4343" s="12"/>
      <c r="AE4343" s="12"/>
      <c r="AF4343"/>
      <c r="AH4343"/>
      <c r="AI4343"/>
      <c r="AJ4343"/>
      <c r="AK4343"/>
      <c r="AL4343"/>
      <c r="AM4343"/>
      <c r="AN4343"/>
      <c r="AO4343"/>
      <c r="AP4343"/>
      <c r="AQ4343"/>
      <c r="AR4343"/>
      <c r="AS4343"/>
    </row>
    <row r="4344" spans="1:45" x14ac:dyDescent="0.25">
      <c r="A4344" s="110"/>
      <c r="B4344" s="110"/>
      <c r="R4344" s="82"/>
      <c r="S4344"/>
      <c r="T4344"/>
      <c r="U4344"/>
      <c r="V4344" s="12"/>
      <c r="W4344" s="12"/>
      <c r="X4344" s="12"/>
      <c r="Y4344" s="12"/>
      <c r="AA4344" s="12"/>
      <c r="AB4344" s="12"/>
      <c r="AC4344" s="12"/>
      <c r="AD4344" s="12"/>
      <c r="AE4344" s="12"/>
      <c r="AF4344"/>
      <c r="AH4344"/>
      <c r="AI4344"/>
      <c r="AJ4344"/>
      <c r="AK4344"/>
      <c r="AL4344"/>
      <c r="AM4344"/>
      <c r="AN4344"/>
      <c r="AO4344"/>
      <c r="AP4344"/>
      <c r="AQ4344"/>
      <c r="AR4344"/>
      <c r="AS4344"/>
    </row>
    <row r="4345" spans="1:45" x14ac:dyDescent="0.25">
      <c r="A4345" s="110"/>
      <c r="B4345" s="110"/>
      <c r="R4345" s="82"/>
      <c r="S4345"/>
      <c r="T4345"/>
      <c r="U4345"/>
      <c r="V4345" s="12"/>
      <c r="W4345" s="12"/>
      <c r="X4345" s="12"/>
      <c r="Y4345" s="12"/>
      <c r="AA4345" s="12"/>
      <c r="AB4345" s="12"/>
      <c r="AC4345" s="12"/>
      <c r="AD4345" s="12"/>
      <c r="AE4345" s="12"/>
      <c r="AF4345"/>
      <c r="AH4345"/>
      <c r="AI4345"/>
      <c r="AJ4345"/>
      <c r="AK4345"/>
      <c r="AL4345"/>
      <c r="AM4345"/>
      <c r="AN4345"/>
      <c r="AO4345"/>
      <c r="AP4345"/>
      <c r="AQ4345"/>
      <c r="AR4345"/>
      <c r="AS4345"/>
    </row>
    <row r="4346" spans="1:45" x14ac:dyDescent="0.25">
      <c r="A4346" s="110"/>
      <c r="B4346" s="110"/>
      <c r="R4346" s="82"/>
      <c r="S4346"/>
      <c r="T4346"/>
      <c r="U4346"/>
      <c r="V4346" s="12"/>
      <c r="W4346" s="12"/>
      <c r="X4346" s="12"/>
      <c r="Y4346" s="12"/>
      <c r="AA4346" s="12"/>
      <c r="AB4346" s="12"/>
      <c r="AC4346" s="12"/>
      <c r="AD4346" s="12"/>
      <c r="AE4346" s="12"/>
      <c r="AF4346"/>
      <c r="AH4346"/>
      <c r="AI4346"/>
      <c r="AJ4346"/>
      <c r="AK4346"/>
      <c r="AL4346"/>
      <c r="AM4346"/>
      <c r="AN4346"/>
      <c r="AO4346"/>
      <c r="AP4346"/>
      <c r="AQ4346"/>
      <c r="AR4346"/>
      <c r="AS4346"/>
    </row>
    <row r="4347" spans="1:45" x14ac:dyDescent="0.25">
      <c r="A4347" s="110"/>
      <c r="B4347" s="110"/>
      <c r="R4347" s="82"/>
      <c r="S4347"/>
      <c r="T4347"/>
      <c r="U4347"/>
      <c r="V4347" s="12"/>
      <c r="W4347" s="12"/>
      <c r="X4347" s="12"/>
      <c r="Y4347" s="12"/>
      <c r="AA4347" s="12"/>
      <c r="AB4347" s="12"/>
      <c r="AC4347" s="12"/>
      <c r="AD4347" s="12"/>
      <c r="AE4347" s="12"/>
      <c r="AF4347"/>
      <c r="AH4347"/>
      <c r="AI4347"/>
      <c r="AJ4347"/>
      <c r="AK4347"/>
      <c r="AL4347"/>
      <c r="AM4347"/>
      <c r="AN4347"/>
      <c r="AO4347"/>
      <c r="AP4347"/>
      <c r="AQ4347"/>
      <c r="AR4347"/>
      <c r="AS4347"/>
    </row>
    <row r="4348" spans="1:45" x14ac:dyDescent="0.25">
      <c r="A4348" s="110"/>
      <c r="B4348" s="110"/>
      <c r="R4348" s="82"/>
      <c r="S4348"/>
      <c r="T4348"/>
      <c r="U4348"/>
      <c r="V4348" s="12"/>
      <c r="W4348" s="12"/>
      <c r="X4348" s="12"/>
      <c r="Y4348" s="12"/>
      <c r="AA4348" s="12"/>
      <c r="AB4348" s="12"/>
      <c r="AC4348" s="12"/>
      <c r="AD4348" s="12"/>
      <c r="AE4348" s="12"/>
      <c r="AF4348"/>
      <c r="AH4348"/>
      <c r="AI4348"/>
      <c r="AJ4348"/>
      <c r="AK4348"/>
      <c r="AL4348"/>
      <c r="AM4348"/>
      <c r="AN4348"/>
      <c r="AO4348"/>
      <c r="AP4348"/>
      <c r="AQ4348"/>
      <c r="AR4348"/>
      <c r="AS4348"/>
    </row>
    <row r="4349" spans="1:45" x14ac:dyDescent="0.25">
      <c r="A4349" s="110"/>
      <c r="B4349" s="110"/>
      <c r="R4349" s="82"/>
      <c r="S4349"/>
      <c r="T4349"/>
      <c r="U4349"/>
      <c r="V4349" s="12"/>
      <c r="W4349" s="12"/>
      <c r="X4349" s="12"/>
      <c r="Y4349" s="12"/>
      <c r="AA4349" s="12"/>
      <c r="AB4349" s="12"/>
      <c r="AC4349" s="12"/>
      <c r="AD4349" s="12"/>
      <c r="AE4349" s="12"/>
      <c r="AF4349"/>
      <c r="AH4349"/>
      <c r="AI4349"/>
      <c r="AJ4349"/>
      <c r="AK4349"/>
      <c r="AL4349"/>
      <c r="AM4349"/>
      <c r="AN4349"/>
      <c r="AO4349"/>
      <c r="AP4349"/>
      <c r="AQ4349"/>
      <c r="AR4349"/>
      <c r="AS4349"/>
    </row>
    <row r="4350" spans="1:45" x14ac:dyDescent="0.25">
      <c r="A4350" s="110"/>
      <c r="B4350" s="110"/>
      <c r="R4350" s="82"/>
      <c r="S4350"/>
      <c r="T4350"/>
      <c r="U4350"/>
      <c r="V4350" s="12"/>
      <c r="W4350" s="12"/>
      <c r="X4350" s="12"/>
      <c r="Y4350" s="12"/>
      <c r="AA4350" s="12"/>
      <c r="AB4350" s="12"/>
      <c r="AC4350" s="12"/>
      <c r="AD4350" s="12"/>
      <c r="AE4350" s="12"/>
      <c r="AF4350"/>
      <c r="AH4350"/>
      <c r="AI4350"/>
      <c r="AJ4350"/>
      <c r="AK4350"/>
      <c r="AL4350"/>
      <c r="AM4350"/>
      <c r="AN4350"/>
      <c r="AO4350"/>
      <c r="AP4350"/>
      <c r="AQ4350"/>
      <c r="AR4350"/>
      <c r="AS4350"/>
    </row>
    <row r="4351" spans="1:45" x14ac:dyDescent="0.25">
      <c r="A4351" s="110"/>
      <c r="B4351" s="110"/>
      <c r="R4351" s="82"/>
      <c r="S4351"/>
      <c r="T4351"/>
      <c r="U4351"/>
      <c r="V4351" s="12"/>
      <c r="W4351" s="12"/>
      <c r="X4351" s="12"/>
      <c r="Y4351" s="12"/>
      <c r="AA4351" s="12"/>
      <c r="AB4351" s="12"/>
      <c r="AC4351" s="12"/>
      <c r="AD4351" s="12"/>
      <c r="AE4351" s="12"/>
      <c r="AF4351"/>
      <c r="AH4351"/>
      <c r="AI4351"/>
      <c r="AJ4351"/>
      <c r="AK4351"/>
      <c r="AL4351"/>
      <c r="AM4351"/>
      <c r="AN4351"/>
      <c r="AO4351"/>
      <c r="AP4351"/>
      <c r="AQ4351"/>
      <c r="AR4351"/>
      <c r="AS4351"/>
    </row>
    <row r="4352" spans="1:45" x14ac:dyDescent="0.25">
      <c r="A4352" s="110"/>
      <c r="B4352" s="110"/>
      <c r="R4352" s="82"/>
      <c r="S4352"/>
      <c r="T4352"/>
      <c r="U4352"/>
      <c r="V4352" s="12"/>
      <c r="W4352" s="12"/>
      <c r="X4352" s="12"/>
      <c r="Y4352" s="12"/>
      <c r="AA4352" s="12"/>
      <c r="AB4352" s="12"/>
      <c r="AC4352" s="12"/>
      <c r="AD4352" s="12"/>
      <c r="AE4352" s="12"/>
      <c r="AF4352"/>
      <c r="AH4352"/>
      <c r="AI4352"/>
      <c r="AJ4352"/>
      <c r="AK4352"/>
      <c r="AL4352"/>
      <c r="AM4352"/>
      <c r="AN4352"/>
      <c r="AO4352"/>
      <c r="AP4352"/>
      <c r="AQ4352"/>
      <c r="AR4352"/>
      <c r="AS4352"/>
    </row>
    <row r="4353" spans="1:45" x14ac:dyDescent="0.25">
      <c r="A4353" s="110"/>
      <c r="B4353" s="110"/>
      <c r="R4353" s="82"/>
      <c r="S4353"/>
      <c r="T4353"/>
      <c r="U4353"/>
      <c r="V4353" s="12"/>
      <c r="W4353" s="12"/>
      <c r="X4353" s="12"/>
      <c r="Y4353" s="12"/>
      <c r="AA4353" s="12"/>
      <c r="AB4353" s="12"/>
      <c r="AC4353" s="12"/>
      <c r="AD4353" s="12"/>
      <c r="AE4353" s="12"/>
      <c r="AF4353"/>
      <c r="AH4353"/>
      <c r="AI4353"/>
      <c r="AJ4353"/>
      <c r="AK4353"/>
      <c r="AL4353"/>
      <c r="AM4353"/>
      <c r="AN4353"/>
      <c r="AO4353"/>
      <c r="AP4353"/>
      <c r="AQ4353"/>
      <c r="AR4353"/>
      <c r="AS4353"/>
    </row>
    <row r="4354" spans="1:45" x14ac:dyDescent="0.25">
      <c r="A4354" s="110"/>
      <c r="B4354" s="110"/>
      <c r="R4354" s="82"/>
      <c r="S4354"/>
      <c r="T4354"/>
      <c r="U4354"/>
      <c r="V4354" s="12"/>
      <c r="W4354" s="12"/>
      <c r="X4354" s="12"/>
      <c r="Y4354" s="12"/>
      <c r="AA4354" s="12"/>
      <c r="AB4354" s="12"/>
      <c r="AC4354" s="12"/>
      <c r="AD4354" s="12"/>
      <c r="AE4354" s="12"/>
      <c r="AF4354"/>
      <c r="AH4354"/>
      <c r="AI4354"/>
      <c r="AJ4354"/>
      <c r="AK4354"/>
      <c r="AL4354"/>
      <c r="AM4354"/>
      <c r="AN4354"/>
      <c r="AO4354"/>
      <c r="AP4354"/>
      <c r="AQ4354"/>
      <c r="AR4354"/>
      <c r="AS4354"/>
    </row>
    <row r="4355" spans="1:45" x14ac:dyDescent="0.25">
      <c r="A4355" s="110"/>
      <c r="B4355" s="110"/>
      <c r="R4355" s="82"/>
      <c r="S4355"/>
      <c r="T4355"/>
      <c r="U4355"/>
      <c r="V4355" s="12"/>
      <c r="W4355" s="12"/>
      <c r="X4355" s="12"/>
      <c r="Y4355" s="12"/>
      <c r="AA4355" s="12"/>
      <c r="AB4355" s="12"/>
      <c r="AC4355" s="12"/>
      <c r="AD4355" s="12"/>
      <c r="AE4355" s="12"/>
      <c r="AF4355"/>
      <c r="AH4355"/>
      <c r="AI4355"/>
      <c r="AJ4355"/>
      <c r="AK4355"/>
      <c r="AL4355"/>
      <c r="AM4355"/>
      <c r="AN4355"/>
      <c r="AO4355"/>
      <c r="AP4355"/>
      <c r="AQ4355"/>
      <c r="AR4355"/>
      <c r="AS4355"/>
    </row>
    <row r="4356" spans="1:45" x14ac:dyDescent="0.25">
      <c r="A4356" s="110"/>
      <c r="B4356" s="110"/>
      <c r="R4356" s="82"/>
      <c r="S4356"/>
      <c r="T4356"/>
      <c r="U4356"/>
      <c r="V4356" s="12"/>
      <c r="W4356" s="12"/>
      <c r="X4356" s="12"/>
      <c r="Y4356" s="12"/>
      <c r="AA4356" s="12"/>
      <c r="AB4356" s="12"/>
      <c r="AC4356" s="12"/>
      <c r="AD4356" s="12"/>
      <c r="AE4356" s="12"/>
      <c r="AF4356"/>
      <c r="AH4356"/>
      <c r="AI4356"/>
      <c r="AJ4356"/>
      <c r="AK4356"/>
      <c r="AL4356"/>
      <c r="AM4356"/>
      <c r="AN4356"/>
      <c r="AO4356"/>
      <c r="AP4356"/>
      <c r="AQ4356"/>
      <c r="AR4356"/>
      <c r="AS4356"/>
    </row>
    <row r="4357" spans="1:45" x14ac:dyDescent="0.25">
      <c r="A4357" s="110"/>
      <c r="B4357" s="110"/>
      <c r="R4357" s="82"/>
      <c r="S4357"/>
      <c r="T4357"/>
      <c r="U4357"/>
      <c r="V4357" s="12"/>
      <c r="W4357" s="12"/>
      <c r="X4357" s="12"/>
      <c r="Y4357" s="12"/>
      <c r="AA4357" s="12"/>
      <c r="AB4357" s="12"/>
      <c r="AC4357" s="12"/>
      <c r="AD4357" s="12"/>
      <c r="AE4357" s="12"/>
      <c r="AF4357"/>
      <c r="AH4357"/>
      <c r="AI4357"/>
      <c r="AJ4357"/>
      <c r="AK4357"/>
      <c r="AL4357"/>
      <c r="AM4357"/>
      <c r="AN4357"/>
      <c r="AO4357"/>
      <c r="AP4357"/>
      <c r="AQ4357"/>
      <c r="AR4357"/>
      <c r="AS4357"/>
    </row>
    <row r="4358" spans="1:45" x14ac:dyDescent="0.25">
      <c r="A4358" s="110"/>
      <c r="B4358" s="110"/>
      <c r="R4358" s="82"/>
      <c r="S4358"/>
      <c r="T4358"/>
      <c r="U4358"/>
      <c r="V4358" s="12"/>
      <c r="W4358" s="12"/>
      <c r="X4358" s="12"/>
      <c r="Y4358" s="12"/>
      <c r="AA4358" s="12"/>
      <c r="AB4358" s="12"/>
      <c r="AC4358" s="12"/>
      <c r="AD4358" s="12"/>
      <c r="AE4358" s="12"/>
      <c r="AF4358"/>
      <c r="AH4358"/>
      <c r="AI4358"/>
      <c r="AJ4358"/>
      <c r="AK4358"/>
      <c r="AL4358"/>
      <c r="AM4358"/>
      <c r="AN4358"/>
      <c r="AO4358"/>
      <c r="AP4358"/>
      <c r="AQ4358"/>
      <c r="AR4358"/>
      <c r="AS4358"/>
    </row>
    <row r="4359" spans="1:45" x14ac:dyDescent="0.25">
      <c r="A4359" s="110"/>
      <c r="B4359" s="110"/>
      <c r="R4359" s="82"/>
      <c r="S4359"/>
      <c r="T4359"/>
      <c r="U4359"/>
      <c r="V4359" s="12"/>
      <c r="W4359" s="12"/>
      <c r="X4359" s="12"/>
      <c r="Y4359" s="12"/>
      <c r="AA4359" s="12"/>
      <c r="AB4359" s="12"/>
      <c r="AC4359" s="12"/>
      <c r="AD4359" s="12"/>
      <c r="AE4359" s="12"/>
      <c r="AF4359"/>
      <c r="AH4359"/>
      <c r="AI4359"/>
      <c r="AJ4359"/>
      <c r="AK4359"/>
      <c r="AL4359"/>
      <c r="AM4359"/>
      <c r="AN4359"/>
      <c r="AO4359"/>
      <c r="AP4359"/>
      <c r="AQ4359"/>
      <c r="AR4359"/>
      <c r="AS4359"/>
    </row>
    <row r="4360" spans="1:45" x14ac:dyDescent="0.25">
      <c r="A4360" s="110"/>
      <c r="B4360" s="110"/>
      <c r="R4360" s="82"/>
      <c r="S4360"/>
      <c r="T4360"/>
      <c r="U4360"/>
      <c r="V4360" s="12"/>
      <c r="W4360" s="12"/>
      <c r="X4360" s="12"/>
      <c r="Y4360" s="12"/>
      <c r="AA4360" s="12"/>
      <c r="AB4360" s="12"/>
      <c r="AC4360" s="12"/>
      <c r="AD4360" s="12"/>
      <c r="AE4360" s="12"/>
      <c r="AF4360"/>
      <c r="AH4360"/>
      <c r="AI4360"/>
      <c r="AJ4360"/>
      <c r="AK4360"/>
      <c r="AL4360"/>
      <c r="AM4360"/>
      <c r="AN4360"/>
      <c r="AO4360"/>
      <c r="AP4360"/>
      <c r="AQ4360"/>
      <c r="AR4360"/>
      <c r="AS4360"/>
    </row>
    <row r="4361" spans="1:45" x14ac:dyDescent="0.25">
      <c r="A4361" s="110"/>
      <c r="B4361" s="110"/>
      <c r="R4361" s="82"/>
      <c r="S4361"/>
      <c r="T4361"/>
      <c r="U4361"/>
      <c r="V4361" s="12"/>
      <c r="W4361" s="12"/>
      <c r="X4361" s="12"/>
      <c r="Y4361" s="12"/>
      <c r="AA4361" s="12"/>
      <c r="AB4361" s="12"/>
      <c r="AC4361" s="12"/>
      <c r="AD4361" s="12"/>
      <c r="AE4361" s="12"/>
      <c r="AF4361"/>
      <c r="AH4361"/>
      <c r="AI4361"/>
      <c r="AJ4361"/>
      <c r="AK4361"/>
      <c r="AL4361"/>
      <c r="AM4361"/>
      <c r="AN4361"/>
      <c r="AO4361"/>
      <c r="AP4361"/>
      <c r="AQ4361"/>
      <c r="AR4361"/>
      <c r="AS4361"/>
    </row>
    <row r="4362" spans="1:45" x14ac:dyDescent="0.25">
      <c r="A4362" s="110"/>
      <c r="B4362" s="110"/>
      <c r="R4362" s="82"/>
      <c r="S4362"/>
      <c r="T4362"/>
      <c r="U4362"/>
      <c r="V4362" s="12"/>
      <c r="W4362" s="12"/>
      <c r="X4362" s="12"/>
      <c r="Y4362" s="12"/>
      <c r="AA4362" s="12"/>
      <c r="AB4362" s="12"/>
      <c r="AC4362" s="12"/>
      <c r="AD4362" s="12"/>
      <c r="AE4362" s="12"/>
      <c r="AF4362"/>
      <c r="AH4362"/>
      <c r="AI4362"/>
      <c r="AJ4362"/>
      <c r="AK4362"/>
      <c r="AL4362"/>
      <c r="AM4362"/>
      <c r="AN4362"/>
      <c r="AO4362"/>
      <c r="AP4362"/>
      <c r="AQ4362"/>
      <c r="AR4362"/>
      <c r="AS4362"/>
    </row>
    <row r="4363" spans="1:45" x14ac:dyDescent="0.25">
      <c r="A4363" s="110"/>
      <c r="B4363" s="110"/>
      <c r="R4363" s="82"/>
      <c r="S4363"/>
      <c r="T4363"/>
      <c r="U4363"/>
      <c r="V4363" s="12"/>
      <c r="W4363" s="12"/>
      <c r="X4363" s="12"/>
      <c r="Y4363" s="12"/>
      <c r="AA4363" s="12"/>
      <c r="AB4363" s="12"/>
      <c r="AC4363" s="12"/>
      <c r="AD4363" s="12"/>
      <c r="AE4363" s="12"/>
      <c r="AF4363"/>
      <c r="AH4363"/>
      <c r="AI4363"/>
      <c r="AJ4363"/>
      <c r="AK4363"/>
      <c r="AL4363"/>
      <c r="AM4363"/>
      <c r="AN4363"/>
      <c r="AO4363"/>
      <c r="AP4363"/>
      <c r="AQ4363"/>
      <c r="AR4363"/>
      <c r="AS4363"/>
    </row>
    <row r="4364" spans="1:45" x14ac:dyDescent="0.25">
      <c r="A4364" s="110"/>
      <c r="B4364" s="110"/>
      <c r="R4364" s="82"/>
      <c r="S4364"/>
      <c r="T4364"/>
      <c r="U4364"/>
      <c r="V4364" s="12"/>
      <c r="W4364" s="12"/>
      <c r="X4364" s="12"/>
      <c r="Y4364" s="12"/>
      <c r="AA4364" s="12"/>
      <c r="AB4364" s="12"/>
      <c r="AC4364" s="12"/>
      <c r="AD4364" s="12"/>
      <c r="AE4364" s="12"/>
      <c r="AF4364"/>
      <c r="AH4364"/>
      <c r="AI4364"/>
      <c r="AJ4364"/>
      <c r="AK4364"/>
      <c r="AL4364"/>
      <c r="AM4364"/>
      <c r="AN4364"/>
      <c r="AO4364"/>
      <c r="AP4364"/>
      <c r="AQ4364"/>
      <c r="AR4364"/>
      <c r="AS4364"/>
    </row>
    <row r="4365" spans="1:45" x14ac:dyDescent="0.25">
      <c r="A4365" s="110"/>
      <c r="B4365" s="110"/>
      <c r="R4365" s="82"/>
      <c r="S4365"/>
      <c r="T4365"/>
      <c r="U4365"/>
      <c r="V4365" s="12"/>
      <c r="W4365" s="12"/>
      <c r="X4365" s="12"/>
      <c r="Y4365" s="12"/>
      <c r="AA4365" s="12"/>
      <c r="AB4365" s="12"/>
      <c r="AC4365" s="12"/>
      <c r="AD4365" s="12"/>
      <c r="AE4365" s="12"/>
      <c r="AF4365"/>
      <c r="AH4365"/>
      <c r="AI4365"/>
      <c r="AJ4365"/>
      <c r="AK4365"/>
      <c r="AL4365"/>
      <c r="AM4365"/>
      <c r="AN4365"/>
      <c r="AO4365"/>
      <c r="AP4365"/>
      <c r="AQ4365"/>
      <c r="AR4365"/>
      <c r="AS4365"/>
    </row>
    <row r="4366" spans="1:45" x14ac:dyDescent="0.25">
      <c r="A4366" s="110"/>
      <c r="B4366" s="110"/>
      <c r="R4366" s="82"/>
      <c r="S4366"/>
      <c r="T4366"/>
      <c r="U4366"/>
      <c r="V4366" s="12"/>
      <c r="W4366" s="12"/>
      <c r="X4366" s="12"/>
      <c r="Y4366" s="12"/>
      <c r="AA4366" s="12"/>
      <c r="AB4366" s="12"/>
      <c r="AC4366" s="12"/>
      <c r="AD4366" s="12"/>
      <c r="AE4366" s="12"/>
      <c r="AF4366"/>
      <c r="AH4366"/>
      <c r="AI4366"/>
      <c r="AJ4366"/>
      <c r="AK4366"/>
      <c r="AL4366"/>
      <c r="AM4366"/>
      <c r="AN4366"/>
      <c r="AO4366"/>
      <c r="AP4366"/>
      <c r="AQ4366"/>
      <c r="AR4366"/>
      <c r="AS4366"/>
    </row>
    <row r="4367" spans="1:45" x14ac:dyDescent="0.25">
      <c r="A4367" s="110"/>
      <c r="B4367" s="110"/>
      <c r="R4367" s="82"/>
      <c r="S4367"/>
      <c r="T4367"/>
      <c r="U4367"/>
      <c r="V4367" s="12"/>
      <c r="W4367" s="12"/>
      <c r="X4367" s="12"/>
      <c r="Y4367" s="12"/>
      <c r="AA4367" s="12"/>
      <c r="AB4367" s="12"/>
      <c r="AC4367" s="12"/>
      <c r="AD4367" s="12"/>
      <c r="AE4367" s="12"/>
      <c r="AF4367"/>
      <c r="AH4367"/>
      <c r="AI4367"/>
      <c r="AJ4367"/>
      <c r="AK4367"/>
      <c r="AL4367"/>
      <c r="AM4367"/>
      <c r="AN4367"/>
      <c r="AO4367"/>
      <c r="AP4367"/>
      <c r="AQ4367"/>
      <c r="AR4367"/>
      <c r="AS4367"/>
    </row>
    <row r="4368" spans="1:45" x14ac:dyDescent="0.25">
      <c r="A4368" s="110"/>
      <c r="B4368" s="110"/>
      <c r="R4368" s="82"/>
      <c r="S4368"/>
      <c r="T4368"/>
      <c r="U4368"/>
      <c r="V4368" s="12"/>
      <c r="W4368" s="12"/>
      <c r="X4368" s="12"/>
      <c r="Y4368" s="12"/>
      <c r="AA4368" s="12"/>
      <c r="AB4368" s="12"/>
      <c r="AC4368" s="12"/>
      <c r="AD4368" s="12"/>
      <c r="AE4368" s="12"/>
      <c r="AF4368"/>
      <c r="AH4368"/>
      <c r="AI4368"/>
      <c r="AJ4368"/>
      <c r="AK4368"/>
      <c r="AL4368"/>
      <c r="AM4368"/>
      <c r="AN4368"/>
      <c r="AO4368"/>
      <c r="AP4368"/>
      <c r="AQ4368"/>
      <c r="AR4368"/>
      <c r="AS4368"/>
    </row>
    <row r="4369" spans="1:45" x14ac:dyDescent="0.25">
      <c r="A4369" s="110"/>
      <c r="B4369" s="110"/>
      <c r="R4369" s="82"/>
      <c r="S4369"/>
      <c r="T4369"/>
      <c r="U4369"/>
      <c r="V4369" s="12"/>
      <c r="W4369" s="12"/>
      <c r="X4369" s="12"/>
      <c r="Y4369" s="12"/>
      <c r="AA4369" s="12"/>
      <c r="AB4369" s="12"/>
      <c r="AC4369" s="12"/>
      <c r="AD4369" s="12"/>
      <c r="AE4369" s="12"/>
      <c r="AF4369"/>
      <c r="AH4369"/>
      <c r="AI4369"/>
      <c r="AJ4369"/>
      <c r="AK4369"/>
      <c r="AL4369"/>
      <c r="AM4369"/>
      <c r="AN4369"/>
      <c r="AO4369"/>
      <c r="AP4369"/>
      <c r="AQ4369"/>
      <c r="AR4369"/>
      <c r="AS4369"/>
    </row>
    <row r="4370" spans="1:45" x14ac:dyDescent="0.25">
      <c r="A4370" s="110"/>
      <c r="B4370" s="110"/>
      <c r="R4370" s="82"/>
      <c r="S4370"/>
      <c r="T4370"/>
      <c r="U4370"/>
      <c r="V4370" s="12"/>
      <c r="W4370" s="12"/>
      <c r="X4370" s="12"/>
      <c r="Y4370" s="12"/>
      <c r="AA4370" s="12"/>
      <c r="AB4370" s="12"/>
      <c r="AC4370" s="12"/>
      <c r="AD4370" s="12"/>
      <c r="AE4370" s="12"/>
      <c r="AF4370"/>
      <c r="AH4370"/>
      <c r="AI4370"/>
      <c r="AJ4370"/>
      <c r="AK4370"/>
      <c r="AL4370"/>
      <c r="AM4370"/>
      <c r="AN4370"/>
      <c r="AO4370"/>
      <c r="AP4370"/>
      <c r="AQ4370"/>
      <c r="AR4370"/>
      <c r="AS4370"/>
    </row>
    <row r="4371" spans="1:45" x14ac:dyDescent="0.25">
      <c r="A4371" s="110"/>
      <c r="B4371" s="110"/>
      <c r="R4371" s="82"/>
      <c r="S4371"/>
      <c r="T4371"/>
      <c r="U4371"/>
      <c r="V4371" s="12"/>
      <c r="W4371" s="12"/>
      <c r="X4371" s="12"/>
      <c r="Y4371" s="12"/>
      <c r="AA4371" s="12"/>
      <c r="AB4371" s="12"/>
      <c r="AC4371" s="12"/>
      <c r="AD4371" s="12"/>
      <c r="AE4371" s="12"/>
      <c r="AF4371"/>
      <c r="AH4371"/>
      <c r="AI4371"/>
      <c r="AJ4371"/>
      <c r="AK4371"/>
      <c r="AL4371"/>
      <c r="AM4371"/>
      <c r="AN4371"/>
      <c r="AO4371"/>
      <c r="AP4371"/>
      <c r="AQ4371"/>
      <c r="AR4371"/>
      <c r="AS4371"/>
    </row>
    <row r="4372" spans="1:45" x14ac:dyDescent="0.25">
      <c r="A4372" s="110"/>
      <c r="B4372" s="110"/>
      <c r="R4372" s="82"/>
      <c r="S4372"/>
      <c r="T4372"/>
      <c r="U4372"/>
      <c r="V4372" s="12"/>
      <c r="W4372" s="12"/>
      <c r="X4372" s="12"/>
      <c r="Y4372" s="12"/>
      <c r="AA4372" s="12"/>
      <c r="AB4372" s="12"/>
      <c r="AC4372" s="12"/>
      <c r="AD4372" s="12"/>
      <c r="AE4372" s="12"/>
      <c r="AF4372"/>
      <c r="AH4372"/>
      <c r="AI4372"/>
      <c r="AJ4372"/>
      <c r="AK4372"/>
      <c r="AL4372"/>
      <c r="AM4372"/>
      <c r="AN4372"/>
      <c r="AO4372"/>
      <c r="AP4372"/>
      <c r="AQ4372"/>
      <c r="AR4372"/>
      <c r="AS4372"/>
    </row>
    <row r="4373" spans="1:45" x14ac:dyDescent="0.25">
      <c r="A4373" s="110"/>
      <c r="B4373" s="110"/>
      <c r="R4373" s="82"/>
      <c r="S4373"/>
      <c r="T4373"/>
      <c r="U4373"/>
      <c r="V4373" s="12"/>
      <c r="W4373" s="12"/>
      <c r="X4373" s="12"/>
      <c r="Y4373" s="12"/>
      <c r="AA4373" s="12"/>
      <c r="AB4373" s="12"/>
      <c r="AC4373" s="12"/>
      <c r="AD4373" s="12"/>
      <c r="AE4373" s="12"/>
      <c r="AF4373"/>
      <c r="AH4373"/>
      <c r="AI4373"/>
      <c r="AJ4373"/>
      <c r="AK4373"/>
      <c r="AL4373"/>
      <c r="AM4373"/>
      <c r="AN4373"/>
      <c r="AO4373"/>
      <c r="AP4373"/>
      <c r="AQ4373"/>
      <c r="AR4373"/>
      <c r="AS4373"/>
    </row>
    <row r="4374" spans="1:45" x14ac:dyDescent="0.25">
      <c r="A4374" s="110"/>
      <c r="B4374" s="110"/>
      <c r="R4374" s="82"/>
      <c r="S4374"/>
      <c r="T4374"/>
      <c r="U4374"/>
      <c r="V4374" s="12"/>
      <c r="W4374" s="12"/>
      <c r="X4374" s="12"/>
      <c r="Y4374" s="12"/>
      <c r="AA4374" s="12"/>
      <c r="AB4374" s="12"/>
      <c r="AC4374" s="12"/>
      <c r="AD4374" s="12"/>
      <c r="AE4374" s="12"/>
      <c r="AF4374"/>
      <c r="AH4374"/>
      <c r="AI4374"/>
      <c r="AJ4374"/>
      <c r="AK4374"/>
      <c r="AL4374"/>
      <c r="AM4374"/>
      <c r="AN4374"/>
      <c r="AO4374"/>
      <c r="AP4374"/>
      <c r="AQ4374"/>
      <c r="AR4374"/>
      <c r="AS4374"/>
    </row>
    <row r="4375" spans="1:45" x14ac:dyDescent="0.25">
      <c r="A4375" s="110"/>
      <c r="B4375" s="110"/>
      <c r="R4375" s="82"/>
      <c r="S4375"/>
      <c r="T4375"/>
      <c r="U4375"/>
      <c r="V4375" s="12"/>
      <c r="W4375" s="12"/>
      <c r="X4375" s="12"/>
      <c r="Y4375" s="12"/>
      <c r="AA4375" s="12"/>
      <c r="AB4375" s="12"/>
      <c r="AC4375" s="12"/>
      <c r="AD4375" s="12"/>
      <c r="AE4375" s="12"/>
      <c r="AF4375"/>
      <c r="AH4375"/>
      <c r="AI4375"/>
      <c r="AJ4375"/>
      <c r="AK4375"/>
      <c r="AL4375"/>
      <c r="AM4375"/>
      <c r="AN4375"/>
      <c r="AO4375"/>
      <c r="AP4375"/>
      <c r="AQ4375"/>
      <c r="AR4375"/>
      <c r="AS4375"/>
    </row>
    <row r="4376" spans="1:45" x14ac:dyDescent="0.25">
      <c r="A4376" s="110"/>
      <c r="B4376" s="110"/>
      <c r="R4376" s="82"/>
      <c r="S4376"/>
      <c r="T4376"/>
      <c r="U4376"/>
      <c r="V4376" s="12"/>
      <c r="W4376" s="12"/>
      <c r="X4376" s="12"/>
      <c r="Y4376" s="12"/>
      <c r="AA4376" s="12"/>
      <c r="AB4376" s="12"/>
      <c r="AC4376" s="12"/>
      <c r="AD4376" s="12"/>
      <c r="AE4376" s="12"/>
      <c r="AF4376"/>
      <c r="AH4376"/>
      <c r="AI4376"/>
      <c r="AJ4376"/>
      <c r="AK4376"/>
      <c r="AL4376"/>
      <c r="AM4376"/>
      <c r="AN4376"/>
      <c r="AO4376"/>
      <c r="AP4376"/>
      <c r="AQ4376"/>
      <c r="AR4376"/>
      <c r="AS4376"/>
    </row>
    <row r="4377" spans="1:45" x14ac:dyDescent="0.25">
      <c r="A4377" s="110"/>
      <c r="B4377" s="110"/>
      <c r="R4377" s="82"/>
      <c r="S4377"/>
      <c r="T4377"/>
      <c r="U4377"/>
      <c r="V4377" s="12"/>
      <c r="W4377" s="12"/>
      <c r="X4377" s="12"/>
      <c r="Y4377" s="12"/>
      <c r="AA4377" s="12"/>
      <c r="AB4377" s="12"/>
      <c r="AC4377" s="12"/>
      <c r="AD4377" s="12"/>
      <c r="AE4377" s="12"/>
      <c r="AF4377"/>
      <c r="AH4377"/>
      <c r="AI4377"/>
      <c r="AJ4377"/>
      <c r="AK4377"/>
      <c r="AL4377"/>
      <c r="AM4377"/>
      <c r="AN4377"/>
      <c r="AO4377"/>
      <c r="AP4377"/>
      <c r="AQ4377"/>
      <c r="AR4377"/>
      <c r="AS4377"/>
    </row>
    <row r="4378" spans="1:45" x14ac:dyDescent="0.25">
      <c r="A4378" s="110"/>
      <c r="B4378" s="110"/>
      <c r="R4378" s="82"/>
      <c r="S4378"/>
      <c r="T4378"/>
      <c r="U4378"/>
      <c r="V4378" s="12"/>
      <c r="W4378" s="12"/>
      <c r="X4378" s="12"/>
      <c r="Y4378" s="12"/>
      <c r="AA4378" s="12"/>
      <c r="AB4378" s="12"/>
      <c r="AC4378" s="12"/>
      <c r="AD4378" s="12"/>
      <c r="AE4378" s="12"/>
      <c r="AF4378"/>
      <c r="AH4378"/>
      <c r="AI4378"/>
      <c r="AJ4378"/>
      <c r="AK4378"/>
      <c r="AL4378"/>
      <c r="AM4378"/>
      <c r="AN4378"/>
      <c r="AO4378"/>
      <c r="AP4378"/>
      <c r="AQ4378"/>
      <c r="AR4378"/>
      <c r="AS4378"/>
    </row>
    <row r="4379" spans="1:45" x14ac:dyDescent="0.25">
      <c r="A4379" s="110"/>
      <c r="B4379" s="110"/>
      <c r="R4379" s="82"/>
      <c r="S4379"/>
      <c r="T4379"/>
      <c r="U4379"/>
      <c r="V4379" s="12"/>
      <c r="W4379" s="12"/>
      <c r="X4379" s="12"/>
      <c r="Y4379" s="12"/>
      <c r="AA4379" s="12"/>
      <c r="AB4379" s="12"/>
      <c r="AC4379" s="12"/>
      <c r="AD4379" s="12"/>
      <c r="AE4379" s="12"/>
      <c r="AF4379"/>
      <c r="AH4379"/>
      <c r="AI4379"/>
      <c r="AJ4379"/>
      <c r="AK4379"/>
      <c r="AL4379"/>
      <c r="AM4379"/>
      <c r="AN4379"/>
      <c r="AO4379"/>
      <c r="AP4379"/>
      <c r="AQ4379"/>
      <c r="AR4379"/>
      <c r="AS4379"/>
    </row>
    <row r="4380" spans="1:45" x14ac:dyDescent="0.25">
      <c r="A4380" s="110"/>
      <c r="B4380" s="110"/>
      <c r="R4380" s="82"/>
      <c r="S4380"/>
      <c r="T4380"/>
      <c r="U4380"/>
      <c r="V4380" s="12"/>
      <c r="W4380" s="12"/>
      <c r="X4380" s="12"/>
      <c r="Y4380" s="12"/>
      <c r="AA4380" s="12"/>
      <c r="AB4380" s="12"/>
      <c r="AC4380" s="12"/>
      <c r="AD4380" s="12"/>
      <c r="AE4380" s="12"/>
      <c r="AF4380"/>
      <c r="AH4380"/>
      <c r="AI4380"/>
      <c r="AJ4380"/>
      <c r="AK4380"/>
      <c r="AL4380"/>
      <c r="AM4380"/>
      <c r="AN4380"/>
      <c r="AO4380"/>
      <c r="AP4380"/>
      <c r="AQ4380"/>
      <c r="AR4380"/>
      <c r="AS4380"/>
    </row>
    <row r="4381" spans="1:45" x14ac:dyDescent="0.25">
      <c r="A4381" s="110"/>
      <c r="B4381" s="110"/>
      <c r="R4381" s="82"/>
      <c r="S4381"/>
      <c r="T4381"/>
      <c r="U4381"/>
      <c r="V4381" s="12"/>
      <c r="W4381" s="12"/>
      <c r="X4381" s="12"/>
      <c r="Y4381" s="12"/>
      <c r="AA4381" s="12"/>
      <c r="AB4381" s="12"/>
      <c r="AC4381" s="12"/>
      <c r="AD4381" s="12"/>
      <c r="AE4381" s="12"/>
      <c r="AF4381"/>
      <c r="AH4381"/>
      <c r="AI4381"/>
      <c r="AJ4381"/>
      <c r="AK4381"/>
      <c r="AL4381"/>
      <c r="AM4381"/>
      <c r="AN4381"/>
      <c r="AO4381"/>
      <c r="AP4381"/>
      <c r="AQ4381"/>
      <c r="AR4381"/>
      <c r="AS4381"/>
    </row>
    <row r="4382" spans="1:45" x14ac:dyDescent="0.25">
      <c r="A4382" s="110"/>
      <c r="B4382" s="110"/>
      <c r="R4382" s="82"/>
      <c r="S4382"/>
      <c r="T4382"/>
      <c r="U4382"/>
      <c r="V4382" s="12"/>
      <c r="W4382" s="12"/>
      <c r="X4382" s="12"/>
      <c r="Y4382" s="12"/>
      <c r="AA4382" s="12"/>
      <c r="AB4382" s="12"/>
      <c r="AC4382" s="12"/>
      <c r="AD4382" s="12"/>
      <c r="AE4382" s="12"/>
      <c r="AF4382"/>
      <c r="AH4382"/>
      <c r="AI4382"/>
      <c r="AJ4382"/>
      <c r="AK4382"/>
      <c r="AL4382"/>
      <c r="AM4382"/>
      <c r="AN4382"/>
      <c r="AO4382"/>
      <c r="AP4382"/>
      <c r="AQ4382"/>
      <c r="AR4382"/>
      <c r="AS4382"/>
    </row>
    <row r="4383" spans="1:45" x14ac:dyDescent="0.25">
      <c r="A4383" s="110"/>
      <c r="B4383" s="110"/>
      <c r="R4383" s="82"/>
      <c r="S4383"/>
      <c r="T4383"/>
      <c r="U4383"/>
      <c r="V4383" s="12"/>
      <c r="W4383" s="12"/>
      <c r="X4383" s="12"/>
      <c r="Y4383" s="12"/>
      <c r="AA4383" s="12"/>
      <c r="AB4383" s="12"/>
      <c r="AC4383" s="12"/>
      <c r="AD4383" s="12"/>
      <c r="AE4383" s="12"/>
      <c r="AF4383"/>
      <c r="AH4383"/>
      <c r="AI4383"/>
      <c r="AJ4383"/>
      <c r="AK4383"/>
      <c r="AL4383"/>
      <c r="AM4383"/>
      <c r="AN4383"/>
      <c r="AO4383"/>
      <c r="AP4383"/>
      <c r="AQ4383"/>
      <c r="AR4383"/>
      <c r="AS4383"/>
    </row>
    <row r="4384" spans="1:45" x14ac:dyDescent="0.25">
      <c r="A4384" s="110"/>
      <c r="B4384" s="110"/>
      <c r="R4384" s="82"/>
      <c r="S4384"/>
      <c r="T4384"/>
      <c r="U4384"/>
      <c r="V4384" s="12"/>
      <c r="W4384" s="12"/>
      <c r="X4384" s="12"/>
      <c r="Y4384" s="12"/>
      <c r="AA4384" s="12"/>
      <c r="AB4384" s="12"/>
      <c r="AC4384" s="12"/>
      <c r="AD4384" s="12"/>
      <c r="AE4384" s="12"/>
      <c r="AF4384"/>
      <c r="AH4384"/>
      <c r="AI4384"/>
      <c r="AJ4384"/>
      <c r="AK4384"/>
      <c r="AL4384"/>
      <c r="AM4384"/>
      <c r="AN4384"/>
      <c r="AO4384"/>
      <c r="AP4384"/>
      <c r="AQ4384"/>
      <c r="AR4384"/>
      <c r="AS4384"/>
    </row>
    <row r="4385" spans="1:45" x14ac:dyDescent="0.25">
      <c r="A4385" s="110"/>
      <c r="B4385" s="110"/>
      <c r="R4385" s="82"/>
      <c r="S4385"/>
      <c r="T4385"/>
      <c r="U4385"/>
      <c r="V4385" s="12"/>
      <c r="W4385" s="12"/>
      <c r="X4385" s="12"/>
      <c r="Y4385" s="12"/>
      <c r="AA4385" s="12"/>
      <c r="AB4385" s="12"/>
      <c r="AC4385" s="12"/>
      <c r="AD4385" s="12"/>
      <c r="AE4385" s="12"/>
      <c r="AF4385"/>
      <c r="AH4385"/>
      <c r="AI4385"/>
      <c r="AJ4385"/>
      <c r="AK4385"/>
      <c r="AL4385"/>
      <c r="AM4385"/>
      <c r="AN4385"/>
      <c r="AO4385"/>
      <c r="AP4385"/>
      <c r="AQ4385"/>
      <c r="AR4385"/>
      <c r="AS4385"/>
    </row>
    <row r="4386" spans="1:45" x14ac:dyDescent="0.25">
      <c r="A4386" s="110"/>
      <c r="B4386" s="110"/>
      <c r="R4386" s="82"/>
      <c r="S4386"/>
      <c r="T4386"/>
      <c r="U4386"/>
      <c r="V4386" s="12"/>
      <c r="W4386" s="12"/>
      <c r="X4386" s="12"/>
      <c r="Y4386" s="12"/>
      <c r="AA4386" s="12"/>
      <c r="AB4386" s="12"/>
      <c r="AC4386" s="12"/>
      <c r="AD4386" s="12"/>
      <c r="AE4386" s="12"/>
      <c r="AF4386"/>
      <c r="AH4386"/>
      <c r="AI4386"/>
      <c r="AJ4386"/>
      <c r="AK4386"/>
      <c r="AL4386"/>
      <c r="AM4386"/>
      <c r="AN4386"/>
      <c r="AO4386"/>
      <c r="AP4386"/>
      <c r="AQ4386"/>
      <c r="AR4386"/>
      <c r="AS4386"/>
    </row>
    <row r="4387" spans="1:45" x14ac:dyDescent="0.25">
      <c r="A4387" s="110"/>
      <c r="B4387" s="110"/>
      <c r="R4387" s="82"/>
      <c r="S4387"/>
      <c r="T4387"/>
      <c r="U4387"/>
      <c r="V4387" s="12"/>
      <c r="W4387" s="12"/>
      <c r="X4387" s="12"/>
      <c r="Y4387" s="12"/>
      <c r="AA4387" s="12"/>
      <c r="AB4387" s="12"/>
      <c r="AC4387" s="12"/>
      <c r="AD4387" s="12"/>
      <c r="AE4387" s="12"/>
      <c r="AF4387"/>
      <c r="AH4387"/>
      <c r="AI4387"/>
      <c r="AJ4387"/>
      <c r="AK4387"/>
      <c r="AL4387"/>
      <c r="AM4387"/>
      <c r="AN4387"/>
      <c r="AO4387"/>
      <c r="AP4387"/>
      <c r="AQ4387"/>
      <c r="AR4387"/>
      <c r="AS4387"/>
    </row>
    <row r="4388" spans="1:45" x14ac:dyDescent="0.25">
      <c r="A4388" s="110"/>
      <c r="B4388" s="110"/>
      <c r="R4388" s="82"/>
      <c r="S4388"/>
      <c r="T4388"/>
      <c r="U4388"/>
      <c r="V4388" s="12"/>
      <c r="W4388" s="12"/>
      <c r="X4388" s="12"/>
      <c r="Y4388" s="12"/>
      <c r="AA4388" s="12"/>
      <c r="AB4388" s="12"/>
      <c r="AC4388" s="12"/>
      <c r="AD4388" s="12"/>
      <c r="AE4388" s="12"/>
      <c r="AF4388"/>
      <c r="AH4388"/>
      <c r="AI4388"/>
      <c r="AJ4388"/>
      <c r="AK4388"/>
      <c r="AL4388"/>
      <c r="AM4388"/>
      <c r="AN4388"/>
      <c r="AO4388"/>
      <c r="AP4388"/>
      <c r="AQ4388"/>
      <c r="AR4388"/>
      <c r="AS4388"/>
    </row>
    <row r="4389" spans="1:45" x14ac:dyDescent="0.25">
      <c r="A4389" s="110"/>
      <c r="B4389" s="110"/>
      <c r="R4389" s="82"/>
      <c r="S4389"/>
      <c r="T4389"/>
      <c r="U4389"/>
      <c r="V4389" s="12"/>
      <c r="W4389" s="12"/>
      <c r="X4389" s="12"/>
      <c r="Y4389" s="12"/>
      <c r="AA4389" s="12"/>
      <c r="AB4389" s="12"/>
      <c r="AC4389" s="12"/>
      <c r="AD4389" s="12"/>
      <c r="AE4389" s="12"/>
      <c r="AF4389"/>
      <c r="AH4389"/>
      <c r="AI4389"/>
      <c r="AJ4389"/>
      <c r="AK4389"/>
      <c r="AL4389"/>
      <c r="AM4389"/>
      <c r="AN4389"/>
      <c r="AO4389"/>
      <c r="AP4389"/>
      <c r="AQ4389"/>
      <c r="AR4389"/>
      <c r="AS4389"/>
    </row>
    <row r="4390" spans="1:45" x14ac:dyDescent="0.25">
      <c r="A4390" s="110"/>
      <c r="B4390" s="110"/>
      <c r="R4390" s="82"/>
      <c r="S4390"/>
      <c r="T4390"/>
      <c r="U4390"/>
      <c r="V4390" s="12"/>
      <c r="W4390" s="12"/>
      <c r="X4390" s="12"/>
      <c r="Y4390" s="12"/>
      <c r="AA4390" s="12"/>
      <c r="AB4390" s="12"/>
      <c r="AC4390" s="12"/>
      <c r="AD4390" s="12"/>
      <c r="AE4390" s="12"/>
      <c r="AF4390"/>
      <c r="AH4390"/>
      <c r="AI4390"/>
      <c r="AJ4390"/>
      <c r="AK4390"/>
      <c r="AL4390"/>
      <c r="AM4390"/>
      <c r="AN4390"/>
      <c r="AO4390"/>
      <c r="AP4390"/>
      <c r="AQ4390"/>
      <c r="AR4390"/>
      <c r="AS4390"/>
    </row>
    <row r="4391" spans="1:45" x14ac:dyDescent="0.25">
      <c r="A4391" s="110"/>
      <c r="B4391" s="110"/>
      <c r="R4391" s="82"/>
      <c r="S4391"/>
      <c r="T4391"/>
      <c r="U4391"/>
      <c r="V4391" s="12"/>
      <c r="W4391" s="12"/>
      <c r="X4391" s="12"/>
      <c r="Y4391" s="12"/>
      <c r="AA4391" s="12"/>
      <c r="AB4391" s="12"/>
      <c r="AC4391" s="12"/>
      <c r="AD4391" s="12"/>
      <c r="AE4391" s="12"/>
      <c r="AF4391"/>
      <c r="AH4391"/>
      <c r="AI4391"/>
      <c r="AJ4391"/>
      <c r="AK4391"/>
      <c r="AL4391"/>
      <c r="AM4391"/>
      <c r="AN4391"/>
      <c r="AO4391"/>
      <c r="AP4391"/>
      <c r="AQ4391"/>
      <c r="AR4391"/>
      <c r="AS4391"/>
    </row>
    <row r="4392" spans="1:45" x14ac:dyDescent="0.25">
      <c r="A4392" s="110"/>
      <c r="B4392" s="110"/>
      <c r="R4392" s="82"/>
      <c r="S4392"/>
      <c r="T4392"/>
      <c r="U4392"/>
      <c r="V4392" s="12"/>
      <c r="W4392" s="12"/>
      <c r="X4392" s="12"/>
      <c r="Y4392" s="12"/>
      <c r="AA4392" s="12"/>
      <c r="AB4392" s="12"/>
      <c r="AC4392" s="12"/>
      <c r="AD4392" s="12"/>
      <c r="AE4392" s="12"/>
      <c r="AF4392"/>
      <c r="AH4392"/>
      <c r="AI4392"/>
      <c r="AJ4392"/>
      <c r="AK4392"/>
      <c r="AL4392"/>
      <c r="AM4392"/>
      <c r="AN4392"/>
      <c r="AO4392"/>
      <c r="AP4392"/>
      <c r="AQ4392"/>
      <c r="AR4392"/>
      <c r="AS4392"/>
    </row>
    <row r="4393" spans="1:45" x14ac:dyDescent="0.25">
      <c r="A4393" s="110"/>
      <c r="B4393" s="110"/>
      <c r="R4393" s="82"/>
      <c r="S4393"/>
      <c r="T4393"/>
      <c r="U4393"/>
      <c r="V4393" s="12"/>
      <c r="W4393" s="12"/>
      <c r="X4393" s="12"/>
      <c r="Y4393" s="12"/>
      <c r="AA4393" s="12"/>
      <c r="AB4393" s="12"/>
      <c r="AC4393" s="12"/>
      <c r="AD4393" s="12"/>
      <c r="AE4393" s="12"/>
      <c r="AF4393"/>
      <c r="AH4393"/>
      <c r="AI4393"/>
      <c r="AJ4393"/>
      <c r="AK4393"/>
      <c r="AL4393"/>
      <c r="AM4393"/>
      <c r="AN4393"/>
      <c r="AO4393"/>
      <c r="AP4393"/>
      <c r="AQ4393"/>
      <c r="AR4393"/>
      <c r="AS4393"/>
    </row>
    <row r="4394" spans="1:45" x14ac:dyDescent="0.25">
      <c r="A4394" s="110"/>
      <c r="B4394" s="110"/>
      <c r="R4394" s="82"/>
      <c r="S4394"/>
      <c r="T4394"/>
      <c r="U4394"/>
      <c r="V4394" s="12"/>
      <c r="W4394" s="12"/>
      <c r="X4394" s="12"/>
      <c r="Y4394" s="12"/>
      <c r="AA4394" s="12"/>
      <c r="AB4394" s="12"/>
      <c r="AC4394" s="12"/>
      <c r="AD4394" s="12"/>
      <c r="AE4394" s="12"/>
      <c r="AF4394"/>
      <c r="AH4394"/>
      <c r="AI4394"/>
      <c r="AJ4394"/>
      <c r="AK4394"/>
      <c r="AL4394"/>
      <c r="AM4394"/>
      <c r="AN4394"/>
      <c r="AO4394"/>
      <c r="AP4394"/>
      <c r="AQ4394"/>
      <c r="AR4394"/>
      <c r="AS4394"/>
    </row>
    <row r="4395" spans="1:45" x14ac:dyDescent="0.25">
      <c r="A4395" s="110"/>
      <c r="B4395" s="110"/>
      <c r="R4395" s="82"/>
      <c r="S4395"/>
      <c r="T4395"/>
      <c r="U4395"/>
      <c r="V4395" s="12"/>
      <c r="W4395" s="12"/>
      <c r="X4395" s="12"/>
      <c r="Y4395" s="12"/>
      <c r="AA4395" s="12"/>
      <c r="AB4395" s="12"/>
      <c r="AC4395" s="12"/>
      <c r="AD4395" s="12"/>
      <c r="AE4395" s="12"/>
      <c r="AF4395"/>
      <c r="AH4395"/>
      <c r="AI4395"/>
      <c r="AJ4395"/>
      <c r="AK4395"/>
      <c r="AL4395"/>
      <c r="AM4395"/>
      <c r="AN4395"/>
      <c r="AO4395"/>
      <c r="AP4395"/>
      <c r="AQ4395"/>
      <c r="AR4395"/>
      <c r="AS4395"/>
    </row>
    <row r="4396" spans="1:45" x14ac:dyDescent="0.25">
      <c r="A4396" s="110"/>
      <c r="B4396" s="110"/>
      <c r="R4396" s="82"/>
      <c r="S4396"/>
      <c r="T4396"/>
      <c r="U4396"/>
      <c r="V4396" s="12"/>
      <c r="W4396" s="12"/>
      <c r="X4396" s="12"/>
      <c r="Y4396" s="12"/>
      <c r="AA4396" s="12"/>
      <c r="AB4396" s="12"/>
      <c r="AC4396" s="12"/>
      <c r="AD4396" s="12"/>
      <c r="AE4396" s="12"/>
      <c r="AF4396"/>
      <c r="AH4396"/>
      <c r="AI4396"/>
      <c r="AJ4396"/>
      <c r="AK4396"/>
      <c r="AL4396"/>
      <c r="AM4396"/>
      <c r="AN4396"/>
      <c r="AO4396"/>
      <c r="AP4396"/>
      <c r="AQ4396"/>
      <c r="AR4396"/>
      <c r="AS4396"/>
    </row>
    <row r="4397" spans="1:45" x14ac:dyDescent="0.25">
      <c r="A4397" s="110"/>
      <c r="B4397" s="110"/>
      <c r="R4397" s="82"/>
      <c r="S4397"/>
      <c r="T4397"/>
      <c r="U4397"/>
      <c r="V4397" s="12"/>
      <c r="W4397" s="12"/>
      <c r="X4397" s="12"/>
      <c r="Y4397" s="12"/>
      <c r="AA4397" s="12"/>
      <c r="AB4397" s="12"/>
      <c r="AC4397" s="12"/>
      <c r="AD4397" s="12"/>
      <c r="AE4397" s="12"/>
      <c r="AF4397"/>
      <c r="AH4397"/>
      <c r="AI4397"/>
      <c r="AJ4397"/>
      <c r="AK4397"/>
      <c r="AL4397"/>
      <c r="AM4397"/>
      <c r="AN4397"/>
      <c r="AO4397"/>
      <c r="AP4397"/>
      <c r="AQ4397"/>
      <c r="AR4397"/>
      <c r="AS4397"/>
    </row>
    <row r="4398" spans="1:45" x14ac:dyDescent="0.25">
      <c r="A4398" s="110"/>
      <c r="B4398" s="110"/>
      <c r="R4398" s="82"/>
      <c r="S4398"/>
      <c r="T4398"/>
      <c r="U4398"/>
      <c r="V4398" s="12"/>
      <c r="W4398" s="12"/>
      <c r="X4398" s="12"/>
      <c r="Y4398" s="12"/>
      <c r="AA4398" s="12"/>
      <c r="AB4398" s="12"/>
      <c r="AC4398" s="12"/>
      <c r="AD4398" s="12"/>
      <c r="AE4398" s="12"/>
      <c r="AF4398"/>
      <c r="AH4398"/>
      <c r="AI4398"/>
      <c r="AJ4398"/>
      <c r="AK4398"/>
      <c r="AL4398"/>
      <c r="AM4398"/>
      <c r="AN4398"/>
      <c r="AO4398"/>
      <c r="AP4398"/>
      <c r="AQ4398"/>
      <c r="AR4398"/>
      <c r="AS4398"/>
    </row>
    <row r="4399" spans="1:45" x14ac:dyDescent="0.25">
      <c r="A4399" s="110"/>
      <c r="B4399" s="110"/>
      <c r="R4399" s="82"/>
      <c r="S4399"/>
      <c r="T4399"/>
      <c r="U4399"/>
      <c r="V4399" s="12"/>
      <c r="W4399" s="12"/>
      <c r="X4399" s="12"/>
      <c r="Y4399" s="12"/>
      <c r="AA4399" s="12"/>
      <c r="AB4399" s="12"/>
      <c r="AC4399" s="12"/>
      <c r="AD4399" s="12"/>
      <c r="AE4399" s="12"/>
      <c r="AF4399"/>
      <c r="AH4399"/>
      <c r="AI4399"/>
      <c r="AJ4399"/>
      <c r="AK4399"/>
      <c r="AL4399"/>
      <c r="AM4399"/>
      <c r="AN4399"/>
      <c r="AO4399"/>
      <c r="AP4399"/>
      <c r="AQ4399"/>
      <c r="AR4399"/>
      <c r="AS4399"/>
    </row>
    <row r="4400" spans="1:45" x14ac:dyDescent="0.25">
      <c r="A4400" s="110"/>
      <c r="B4400" s="110"/>
      <c r="R4400" s="82"/>
      <c r="S4400"/>
      <c r="T4400"/>
      <c r="U4400"/>
      <c r="V4400" s="12"/>
      <c r="W4400" s="12"/>
      <c r="X4400" s="12"/>
      <c r="Y4400" s="12"/>
      <c r="AA4400" s="12"/>
      <c r="AB4400" s="12"/>
      <c r="AC4400" s="12"/>
      <c r="AD4400" s="12"/>
      <c r="AE4400" s="12"/>
      <c r="AF4400"/>
      <c r="AH4400"/>
      <c r="AI4400"/>
      <c r="AJ4400"/>
      <c r="AK4400"/>
      <c r="AL4400"/>
      <c r="AM4400"/>
      <c r="AN4400"/>
      <c r="AO4400"/>
      <c r="AP4400"/>
      <c r="AQ4400"/>
      <c r="AR4400"/>
      <c r="AS4400"/>
    </row>
    <row r="4401" spans="1:45" x14ac:dyDescent="0.25">
      <c r="A4401" s="110"/>
      <c r="B4401" s="110"/>
      <c r="R4401" s="82"/>
      <c r="S4401"/>
      <c r="T4401"/>
      <c r="U4401"/>
      <c r="V4401" s="12"/>
      <c r="W4401" s="12"/>
      <c r="X4401" s="12"/>
      <c r="Y4401" s="12"/>
      <c r="AA4401" s="12"/>
      <c r="AB4401" s="12"/>
      <c r="AC4401" s="12"/>
      <c r="AD4401" s="12"/>
      <c r="AE4401" s="12"/>
      <c r="AF4401"/>
      <c r="AH4401"/>
      <c r="AI4401"/>
      <c r="AJ4401"/>
      <c r="AK4401"/>
      <c r="AL4401"/>
      <c r="AM4401"/>
      <c r="AN4401"/>
      <c r="AO4401"/>
      <c r="AP4401"/>
      <c r="AQ4401"/>
      <c r="AR4401"/>
      <c r="AS4401"/>
    </row>
    <row r="4402" spans="1:45" x14ac:dyDescent="0.25">
      <c r="A4402" s="110"/>
      <c r="B4402" s="110"/>
      <c r="R4402" s="82"/>
      <c r="S4402"/>
      <c r="T4402"/>
      <c r="U4402"/>
      <c r="V4402" s="12"/>
      <c r="W4402" s="12"/>
      <c r="X4402" s="12"/>
      <c r="Y4402" s="12"/>
      <c r="AA4402" s="12"/>
      <c r="AB4402" s="12"/>
      <c r="AC4402" s="12"/>
      <c r="AD4402" s="12"/>
      <c r="AE4402" s="12"/>
      <c r="AF4402"/>
      <c r="AH4402"/>
      <c r="AI4402"/>
      <c r="AJ4402"/>
      <c r="AK4402"/>
      <c r="AL4402"/>
      <c r="AM4402"/>
      <c r="AN4402"/>
      <c r="AO4402"/>
      <c r="AP4402"/>
      <c r="AQ4402"/>
      <c r="AR4402"/>
      <c r="AS4402"/>
    </row>
    <row r="4403" spans="1:45" x14ac:dyDescent="0.25">
      <c r="A4403" s="110"/>
      <c r="B4403" s="110"/>
      <c r="R4403" s="82"/>
      <c r="S4403"/>
      <c r="T4403"/>
      <c r="U4403"/>
      <c r="V4403" s="12"/>
      <c r="W4403" s="12"/>
      <c r="X4403" s="12"/>
      <c r="Y4403" s="12"/>
      <c r="AA4403" s="12"/>
      <c r="AB4403" s="12"/>
      <c r="AC4403" s="12"/>
      <c r="AD4403" s="12"/>
      <c r="AE4403" s="12"/>
      <c r="AF4403"/>
      <c r="AH4403"/>
      <c r="AI4403"/>
      <c r="AJ4403"/>
      <c r="AK4403"/>
      <c r="AL4403"/>
      <c r="AM4403"/>
      <c r="AN4403"/>
      <c r="AO4403"/>
      <c r="AP4403"/>
      <c r="AQ4403"/>
      <c r="AR4403"/>
      <c r="AS4403"/>
    </row>
    <row r="4404" spans="1:45" x14ac:dyDescent="0.25">
      <c r="A4404" s="110"/>
      <c r="B4404" s="110"/>
      <c r="R4404" s="82"/>
      <c r="S4404"/>
      <c r="T4404"/>
      <c r="U4404"/>
      <c r="V4404" s="12"/>
      <c r="W4404" s="12"/>
      <c r="X4404" s="12"/>
      <c r="Y4404" s="12"/>
      <c r="AA4404" s="12"/>
      <c r="AB4404" s="12"/>
      <c r="AC4404" s="12"/>
      <c r="AD4404" s="12"/>
      <c r="AE4404" s="12"/>
      <c r="AF4404"/>
      <c r="AH4404"/>
      <c r="AI4404"/>
      <c r="AJ4404"/>
      <c r="AK4404"/>
      <c r="AL4404"/>
      <c r="AM4404"/>
      <c r="AN4404"/>
      <c r="AO4404"/>
      <c r="AP4404"/>
      <c r="AQ4404"/>
      <c r="AR4404"/>
      <c r="AS4404"/>
    </row>
    <row r="4405" spans="1:45" x14ac:dyDescent="0.25">
      <c r="A4405" s="110"/>
      <c r="B4405" s="110"/>
      <c r="R4405" s="82"/>
      <c r="S4405"/>
      <c r="T4405"/>
      <c r="U4405"/>
      <c r="V4405" s="12"/>
      <c r="W4405" s="12"/>
      <c r="X4405" s="12"/>
      <c r="Y4405" s="12"/>
      <c r="AA4405" s="12"/>
      <c r="AB4405" s="12"/>
      <c r="AC4405" s="12"/>
      <c r="AD4405" s="12"/>
      <c r="AE4405" s="12"/>
      <c r="AF4405"/>
      <c r="AH4405"/>
      <c r="AI4405"/>
      <c r="AJ4405"/>
      <c r="AK4405"/>
      <c r="AL4405"/>
      <c r="AM4405"/>
      <c r="AN4405"/>
      <c r="AO4405"/>
      <c r="AP4405"/>
      <c r="AQ4405"/>
      <c r="AR4405"/>
      <c r="AS4405"/>
    </row>
    <row r="4406" spans="1:45" x14ac:dyDescent="0.25">
      <c r="A4406" s="110"/>
      <c r="B4406" s="110"/>
      <c r="R4406" s="82"/>
      <c r="S4406"/>
      <c r="T4406"/>
      <c r="U4406"/>
      <c r="V4406" s="12"/>
      <c r="W4406" s="12"/>
      <c r="X4406" s="12"/>
      <c r="Y4406" s="12"/>
      <c r="AA4406" s="12"/>
      <c r="AB4406" s="12"/>
      <c r="AC4406" s="12"/>
      <c r="AD4406" s="12"/>
      <c r="AE4406" s="12"/>
      <c r="AF4406"/>
      <c r="AH4406"/>
      <c r="AI4406"/>
      <c r="AJ4406"/>
      <c r="AK4406"/>
      <c r="AL4406"/>
      <c r="AM4406"/>
      <c r="AN4406"/>
      <c r="AO4406"/>
      <c r="AP4406"/>
      <c r="AQ4406"/>
      <c r="AR4406"/>
      <c r="AS4406"/>
    </row>
    <row r="4407" spans="1:45" x14ac:dyDescent="0.25">
      <c r="A4407" s="110"/>
      <c r="B4407" s="110"/>
      <c r="R4407" s="82"/>
      <c r="S4407"/>
      <c r="T4407"/>
      <c r="U4407"/>
      <c r="V4407" s="12"/>
      <c r="W4407" s="12"/>
      <c r="X4407" s="12"/>
      <c r="Y4407" s="12"/>
      <c r="AA4407" s="12"/>
      <c r="AB4407" s="12"/>
      <c r="AC4407" s="12"/>
      <c r="AD4407" s="12"/>
      <c r="AE4407" s="12"/>
      <c r="AF4407"/>
      <c r="AH4407"/>
      <c r="AI4407"/>
      <c r="AJ4407"/>
      <c r="AK4407"/>
      <c r="AL4407"/>
      <c r="AM4407"/>
      <c r="AN4407"/>
      <c r="AO4407"/>
      <c r="AP4407"/>
      <c r="AQ4407"/>
      <c r="AR4407"/>
      <c r="AS4407"/>
    </row>
    <row r="4408" spans="1:45" x14ac:dyDescent="0.25">
      <c r="A4408" s="110"/>
      <c r="B4408" s="110"/>
      <c r="R4408" s="82"/>
      <c r="S4408"/>
      <c r="T4408"/>
      <c r="U4408"/>
      <c r="V4408" s="12"/>
      <c r="W4408" s="12"/>
      <c r="X4408" s="12"/>
      <c r="Y4408" s="12"/>
      <c r="AA4408" s="12"/>
      <c r="AB4408" s="12"/>
      <c r="AC4408" s="12"/>
      <c r="AD4408" s="12"/>
      <c r="AE4408" s="12"/>
      <c r="AF4408"/>
      <c r="AH4408"/>
      <c r="AI4408"/>
      <c r="AJ4408"/>
      <c r="AK4408"/>
      <c r="AL4408"/>
      <c r="AM4408"/>
      <c r="AN4408"/>
      <c r="AO4408"/>
      <c r="AP4408"/>
      <c r="AQ4408"/>
      <c r="AR4408"/>
      <c r="AS4408"/>
    </row>
    <row r="4409" spans="1:45" x14ac:dyDescent="0.25">
      <c r="A4409" s="110"/>
      <c r="B4409" s="110"/>
      <c r="R4409" s="82"/>
      <c r="S4409"/>
      <c r="T4409"/>
      <c r="U4409"/>
      <c r="V4409" s="12"/>
      <c r="W4409" s="12"/>
      <c r="X4409" s="12"/>
      <c r="Y4409" s="12"/>
      <c r="AA4409" s="12"/>
      <c r="AB4409" s="12"/>
      <c r="AC4409" s="12"/>
      <c r="AD4409" s="12"/>
      <c r="AE4409" s="12"/>
      <c r="AF4409"/>
      <c r="AH4409"/>
      <c r="AI4409"/>
      <c r="AJ4409"/>
      <c r="AK4409"/>
      <c r="AL4409"/>
      <c r="AM4409"/>
      <c r="AN4409"/>
      <c r="AO4409"/>
      <c r="AP4409"/>
      <c r="AQ4409"/>
      <c r="AR4409"/>
      <c r="AS4409"/>
    </row>
    <row r="4410" spans="1:45" x14ac:dyDescent="0.25">
      <c r="A4410" s="110"/>
      <c r="B4410" s="110"/>
      <c r="R4410" s="82"/>
      <c r="S4410"/>
      <c r="T4410"/>
      <c r="U4410"/>
      <c r="V4410" s="12"/>
      <c r="W4410" s="12"/>
      <c r="X4410" s="12"/>
      <c r="Y4410" s="12"/>
      <c r="AA4410" s="12"/>
      <c r="AB4410" s="12"/>
      <c r="AC4410" s="12"/>
      <c r="AD4410" s="12"/>
      <c r="AE4410" s="12"/>
      <c r="AF4410"/>
      <c r="AH4410"/>
      <c r="AI4410"/>
      <c r="AJ4410"/>
      <c r="AK4410"/>
      <c r="AL4410"/>
      <c r="AM4410"/>
      <c r="AN4410"/>
      <c r="AO4410"/>
      <c r="AP4410"/>
      <c r="AQ4410"/>
      <c r="AR4410"/>
      <c r="AS4410"/>
    </row>
    <row r="4411" spans="1:45" x14ac:dyDescent="0.25">
      <c r="A4411" s="110"/>
      <c r="B4411" s="110"/>
      <c r="R4411" s="82"/>
      <c r="S4411"/>
      <c r="T4411"/>
      <c r="U4411"/>
      <c r="V4411" s="12"/>
      <c r="W4411" s="12"/>
      <c r="X4411" s="12"/>
      <c r="Y4411" s="12"/>
      <c r="AA4411" s="12"/>
      <c r="AB4411" s="12"/>
      <c r="AC4411" s="12"/>
      <c r="AD4411" s="12"/>
      <c r="AE4411" s="12"/>
      <c r="AF4411"/>
      <c r="AH4411"/>
      <c r="AI4411"/>
      <c r="AJ4411"/>
      <c r="AK4411"/>
      <c r="AL4411"/>
      <c r="AM4411"/>
      <c r="AN4411"/>
      <c r="AO4411"/>
      <c r="AP4411"/>
      <c r="AQ4411"/>
      <c r="AR4411"/>
      <c r="AS4411"/>
    </row>
    <row r="4412" spans="1:45" x14ac:dyDescent="0.25">
      <c r="A4412" s="110"/>
      <c r="B4412" s="110"/>
      <c r="R4412" s="82"/>
      <c r="S4412"/>
      <c r="T4412"/>
      <c r="U4412"/>
      <c r="V4412" s="12"/>
      <c r="W4412" s="12"/>
      <c r="X4412" s="12"/>
      <c r="Y4412" s="12"/>
      <c r="AA4412" s="12"/>
      <c r="AB4412" s="12"/>
      <c r="AC4412" s="12"/>
      <c r="AD4412" s="12"/>
      <c r="AE4412" s="12"/>
      <c r="AF4412"/>
      <c r="AH4412"/>
      <c r="AI4412"/>
      <c r="AJ4412"/>
      <c r="AK4412"/>
      <c r="AL4412"/>
      <c r="AM4412"/>
      <c r="AN4412"/>
      <c r="AO4412"/>
      <c r="AP4412"/>
      <c r="AQ4412"/>
      <c r="AR4412"/>
      <c r="AS4412"/>
    </row>
    <row r="4413" spans="1:45" x14ac:dyDescent="0.25">
      <c r="A4413" s="110"/>
      <c r="B4413" s="110"/>
      <c r="R4413" s="82"/>
      <c r="S4413"/>
      <c r="T4413"/>
      <c r="U4413"/>
      <c r="V4413" s="12"/>
      <c r="W4413" s="12"/>
      <c r="X4413" s="12"/>
      <c r="Y4413" s="12"/>
      <c r="AA4413" s="12"/>
      <c r="AB4413" s="12"/>
      <c r="AC4413" s="12"/>
      <c r="AD4413" s="12"/>
      <c r="AE4413" s="12"/>
      <c r="AF4413"/>
      <c r="AH4413"/>
      <c r="AI4413"/>
      <c r="AJ4413"/>
      <c r="AK4413"/>
      <c r="AL4413"/>
      <c r="AM4413"/>
      <c r="AN4413"/>
      <c r="AO4413"/>
      <c r="AP4413"/>
      <c r="AQ4413"/>
      <c r="AR4413"/>
      <c r="AS4413"/>
    </row>
    <row r="4414" spans="1:45" x14ac:dyDescent="0.25">
      <c r="A4414" s="110"/>
      <c r="B4414" s="110"/>
      <c r="R4414" s="82"/>
      <c r="S4414"/>
      <c r="T4414"/>
      <c r="U4414"/>
      <c r="V4414" s="12"/>
      <c r="W4414" s="12"/>
      <c r="X4414" s="12"/>
      <c r="Y4414" s="12"/>
      <c r="AA4414" s="12"/>
      <c r="AB4414" s="12"/>
      <c r="AC4414" s="12"/>
      <c r="AD4414" s="12"/>
      <c r="AE4414" s="12"/>
      <c r="AF4414"/>
      <c r="AH4414"/>
      <c r="AI4414"/>
      <c r="AJ4414"/>
      <c r="AK4414"/>
      <c r="AL4414"/>
      <c r="AM4414"/>
      <c r="AN4414"/>
      <c r="AO4414"/>
      <c r="AP4414"/>
      <c r="AQ4414"/>
      <c r="AR4414"/>
      <c r="AS4414"/>
    </row>
    <row r="4415" spans="1:45" x14ac:dyDescent="0.25">
      <c r="A4415" s="110"/>
      <c r="B4415" s="110"/>
      <c r="R4415" s="82"/>
      <c r="S4415"/>
      <c r="T4415"/>
      <c r="U4415"/>
      <c r="V4415" s="12"/>
      <c r="W4415" s="12"/>
      <c r="X4415" s="12"/>
      <c r="Y4415" s="12"/>
      <c r="AA4415" s="12"/>
      <c r="AB4415" s="12"/>
      <c r="AC4415" s="12"/>
      <c r="AD4415" s="12"/>
      <c r="AE4415" s="12"/>
      <c r="AF4415"/>
      <c r="AH4415"/>
      <c r="AI4415"/>
      <c r="AJ4415"/>
      <c r="AK4415"/>
      <c r="AL4415"/>
      <c r="AM4415"/>
      <c r="AN4415"/>
      <c r="AO4415"/>
      <c r="AP4415"/>
      <c r="AQ4415"/>
      <c r="AR4415"/>
      <c r="AS4415"/>
    </row>
    <row r="4416" spans="1:45" x14ac:dyDescent="0.25">
      <c r="A4416" s="110"/>
      <c r="B4416" s="110"/>
      <c r="R4416" s="82"/>
      <c r="S4416"/>
      <c r="T4416"/>
      <c r="U4416"/>
      <c r="V4416" s="12"/>
      <c r="W4416" s="12"/>
      <c r="X4416" s="12"/>
      <c r="Y4416" s="12"/>
      <c r="AA4416" s="12"/>
      <c r="AB4416" s="12"/>
      <c r="AC4416" s="12"/>
      <c r="AD4416" s="12"/>
      <c r="AE4416" s="12"/>
      <c r="AF4416"/>
      <c r="AH4416"/>
      <c r="AI4416"/>
      <c r="AJ4416"/>
      <c r="AK4416"/>
      <c r="AL4416"/>
      <c r="AM4416"/>
      <c r="AN4416"/>
      <c r="AO4416"/>
      <c r="AP4416"/>
      <c r="AQ4416"/>
      <c r="AR4416"/>
      <c r="AS4416"/>
    </row>
    <row r="4417" spans="1:45" x14ac:dyDescent="0.25">
      <c r="A4417" s="110"/>
      <c r="B4417" s="110"/>
      <c r="R4417" s="82"/>
      <c r="S4417"/>
      <c r="T4417"/>
      <c r="U4417"/>
      <c r="V4417" s="12"/>
      <c r="W4417" s="12"/>
      <c r="X4417" s="12"/>
      <c r="Y4417" s="12"/>
      <c r="AA4417" s="12"/>
      <c r="AB4417" s="12"/>
      <c r="AC4417" s="12"/>
      <c r="AD4417" s="12"/>
      <c r="AE4417" s="12"/>
      <c r="AF4417"/>
      <c r="AH4417"/>
      <c r="AI4417"/>
      <c r="AJ4417"/>
      <c r="AK4417"/>
      <c r="AL4417"/>
      <c r="AM4417"/>
      <c r="AN4417"/>
      <c r="AO4417"/>
      <c r="AP4417"/>
      <c r="AQ4417"/>
      <c r="AR4417"/>
      <c r="AS4417"/>
    </row>
    <row r="4418" spans="1:45" x14ac:dyDescent="0.25">
      <c r="A4418" s="110"/>
      <c r="B4418" s="110"/>
      <c r="R4418" s="82"/>
      <c r="S4418"/>
      <c r="T4418"/>
      <c r="U4418"/>
      <c r="V4418" s="12"/>
      <c r="W4418" s="12"/>
      <c r="X4418" s="12"/>
      <c r="Y4418" s="12"/>
      <c r="AA4418" s="12"/>
      <c r="AB4418" s="12"/>
      <c r="AC4418" s="12"/>
      <c r="AD4418" s="12"/>
      <c r="AE4418" s="12"/>
      <c r="AF4418"/>
      <c r="AH4418"/>
      <c r="AI4418"/>
      <c r="AJ4418"/>
      <c r="AK4418"/>
      <c r="AL4418"/>
      <c r="AM4418"/>
      <c r="AN4418"/>
      <c r="AO4418"/>
      <c r="AP4418"/>
      <c r="AQ4418"/>
      <c r="AR4418"/>
      <c r="AS4418"/>
    </row>
    <row r="4419" spans="1:45" x14ac:dyDescent="0.25">
      <c r="A4419" s="110"/>
      <c r="B4419" s="110"/>
      <c r="R4419" s="82"/>
      <c r="S4419"/>
      <c r="T4419"/>
      <c r="U4419"/>
      <c r="V4419" s="12"/>
      <c r="W4419" s="12"/>
      <c r="X4419" s="12"/>
      <c r="Y4419" s="12"/>
      <c r="AA4419" s="12"/>
      <c r="AB4419" s="12"/>
      <c r="AC4419" s="12"/>
      <c r="AD4419" s="12"/>
      <c r="AE4419" s="12"/>
      <c r="AF4419"/>
      <c r="AH4419"/>
      <c r="AI4419"/>
      <c r="AJ4419"/>
      <c r="AK4419"/>
      <c r="AL4419"/>
      <c r="AM4419"/>
      <c r="AN4419"/>
      <c r="AO4419"/>
      <c r="AP4419"/>
      <c r="AQ4419"/>
      <c r="AR4419"/>
      <c r="AS4419"/>
    </row>
    <row r="4420" spans="1:45" x14ac:dyDescent="0.25">
      <c r="A4420" s="110"/>
      <c r="B4420" s="110"/>
      <c r="R4420" s="82"/>
      <c r="S4420"/>
      <c r="T4420"/>
      <c r="U4420"/>
      <c r="V4420" s="12"/>
      <c r="W4420" s="12"/>
      <c r="X4420" s="12"/>
      <c r="Y4420" s="12"/>
      <c r="AA4420" s="12"/>
      <c r="AB4420" s="12"/>
      <c r="AC4420" s="12"/>
      <c r="AD4420" s="12"/>
      <c r="AE4420" s="12"/>
      <c r="AF4420"/>
      <c r="AH4420"/>
      <c r="AI4420"/>
      <c r="AJ4420"/>
      <c r="AK4420"/>
      <c r="AL4420"/>
      <c r="AM4420"/>
      <c r="AN4420"/>
      <c r="AO4420"/>
      <c r="AP4420"/>
      <c r="AQ4420"/>
      <c r="AR4420"/>
      <c r="AS4420"/>
    </row>
    <row r="4421" spans="1:45" x14ac:dyDescent="0.25">
      <c r="A4421" s="110"/>
      <c r="B4421" s="110"/>
      <c r="R4421" s="82"/>
      <c r="S4421"/>
      <c r="T4421"/>
      <c r="U4421"/>
      <c r="V4421" s="12"/>
      <c r="W4421" s="12"/>
      <c r="X4421" s="12"/>
      <c r="Y4421" s="12"/>
      <c r="AA4421" s="12"/>
      <c r="AB4421" s="12"/>
      <c r="AC4421" s="12"/>
      <c r="AD4421" s="12"/>
      <c r="AE4421" s="12"/>
      <c r="AF4421"/>
      <c r="AH4421"/>
      <c r="AI4421"/>
      <c r="AJ4421"/>
      <c r="AK4421"/>
      <c r="AL4421"/>
      <c r="AM4421"/>
      <c r="AN4421"/>
      <c r="AO4421"/>
      <c r="AP4421"/>
      <c r="AQ4421"/>
      <c r="AR4421"/>
      <c r="AS4421"/>
    </row>
    <row r="4422" spans="1:45" x14ac:dyDescent="0.25">
      <c r="A4422" s="110"/>
      <c r="B4422" s="110"/>
      <c r="R4422" s="82"/>
      <c r="S4422"/>
      <c r="T4422"/>
      <c r="U4422"/>
      <c r="V4422" s="12"/>
      <c r="W4422" s="12"/>
      <c r="X4422" s="12"/>
      <c r="Y4422" s="12"/>
      <c r="AA4422" s="12"/>
      <c r="AB4422" s="12"/>
      <c r="AC4422" s="12"/>
      <c r="AD4422" s="12"/>
      <c r="AE4422" s="12"/>
      <c r="AF4422"/>
      <c r="AH4422"/>
      <c r="AI4422"/>
      <c r="AJ4422"/>
      <c r="AK4422"/>
      <c r="AL4422"/>
      <c r="AM4422"/>
      <c r="AN4422"/>
      <c r="AO4422"/>
      <c r="AP4422"/>
      <c r="AQ4422"/>
      <c r="AR4422"/>
      <c r="AS4422"/>
    </row>
    <row r="4423" spans="1:45" x14ac:dyDescent="0.25">
      <c r="A4423" s="110"/>
      <c r="B4423" s="110"/>
      <c r="R4423" s="82"/>
      <c r="S4423"/>
      <c r="T4423"/>
      <c r="U4423"/>
      <c r="V4423" s="12"/>
      <c r="W4423" s="12"/>
      <c r="X4423" s="12"/>
      <c r="Y4423" s="12"/>
      <c r="AA4423" s="12"/>
      <c r="AB4423" s="12"/>
      <c r="AC4423" s="12"/>
      <c r="AD4423" s="12"/>
      <c r="AE4423" s="12"/>
      <c r="AF4423"/>
      <c r="AH4423"/>
      <c r="AI4423"/>
      <c r="AJ4423"/>
      <c r="AK4423"/>
      <c r="AL4423"/>
      <c r="AM4423"/>
      <c r="AN4423"/>
      <c r="AO4423"/>
      <c r="AP4423"/>
      <c r="AQ4423"/>
      <c r="AR4423"/>
      <c r="AS4423"/>
    </row>
    <row r="4424" spans="1:45" x14ac:dyDescent="0.25">
      <c r="A4424" s="110"/>
      <c r="B4424" s="110"/>
      <c r="R4424" s="82"/>
      <c r="S4424"/>
      <c r="T4424"/>
      <c r="U4424"/>
      <c r="V4424" s="12"/>
      <c r="W4424" s="12"/>
      <c r="X4424" s="12"/>
      <c r="Y4424" s="12"/>
      <c r="AA4424" s="12"/>
      <c r="AB4424" s="12"/>
      <c r="AC4424" s="12"/>
      <c r="AD4424" s="12"/>
      <c r="AE4424" s="12"/>
      <c r="AF4424"/>
      <c r="AH4424"/>
      <c r="AI4424"/>
      <c r="AJ4424"/>
      <c r="AK4424"/>
      <c r="AL4424"/>
      <c r="AM4424"/>
      <c r="AN4424"/>
      <c r="AO4424"/>
      <c r="AP4424"/>
      <c r="AQ4424"/>
      <c r="AR4424"/>
      <c r="AS4424"/>
    </row>
    <row r="4425" spans="1:45" x14ac:dyDescent="0.25">
      <c r="A4425" s="110"/>
      <c r="B4425" s="110"/>
      <c r="R4425" s="82"/>
      <c r="S4425"/>
      <c r="T4425"/>
      <c r="U4425"/>
      <c r="V4425" s="12"/>
      <c r="W4425" s="12"/>
      <c r="X4425" s="12"/>
      <c r="Y4425" s="12"/>
      <c r="AA4425" s="12"/>
      <c r="AB4425" s="12"/>
      <c r="AC4425" s="12"/>
      <c r="AD4425" s="12"/>
      <c r="AE4425" s="12"/>
      <c r="AF4425"/>
      <c r="AH4425"/>
      <c r="AI4425"/>
      <c r="AJ4425"/>
      <c r="AK4425"/>
      <c r="AL4425"/>
      <c r="AM4425"/>
      <c r="AN4425"/>
      <c r="AO4425"/>
      <c r="AP4425"/>
      <c r="AQ4425"/>
      <c r="AR4425"/>
      <c r="AS4425"/>
    </row>
    <row r="4426" spans="1:45" x14ac:dyDescent="0.25">
      <c r="A4426" s="110"/>
      <c r="B4426" s="110"/>
      <c r="R4426" s="82"/>
      <c r="S4426"/>
      <c r="T4426"/>
      <c r="U4426"/>
      <c r="V4426" s="12"/>
      <c r="W4426" s="12"/>
      <c r="X4426" s="12"/>
      <c r="Y4426" s="12"/>
      <c r="AA4426" s="12"/>
      <c r="AB4426" s="12"/>
      <c r="AC4426" s="12"/>
      <c r="AD4426" s="12"/>
      <c r="AE4426" s="12"/>
      <c r="AF4426"/>
      <c r="AH4426"/>
      <c r="AI4426"/>
      <c r="AJ4426"/>
      <c r="AK4426"/>
      <c r="AL4426"/>
      <c r="AM4426"/>
      <c r="AN4426"/>
      <c r="AO4426"/>
      <c r="AP4426"/>
      <c r="AQ4426"/>
      <c r="AR4426"/>
      <c r="AS4426"/>
    </row>
    <row r="4427" spans="1:45" x14ac:dyDescent="0.25">
      <c r="A4427" s="110"/>
      <c r="B4427" s="110"/>
      <c r="R4427" s="82"/>
      <c r="S4427"/>
      <c r="T4427"/>
      <c r="U4427"/>
      <c r="V4427" s="12"/>
      <c r="W4427" s="12"/>
      <c r="X4427" s="12"/>
      <c r="Y4427" s="12"/>
      <c r="AA4427" s="12"/>
      <c r="AB4427" s="12"/>
      <c r="AC4427" s="12"/>
      <c r="AD4427" s="12"/>
      <c r="AE4427" s="12"/>
      <c r="AF4427"/>
      <c r="AH4427"/>
      <c r="AI4427"/>
      <c r="AJ4427"/>
      <c r="AK4427"/>
      <c r="AL4427"/>
      <c r="AM4427"/>
      <c r="AN4427"/>
      <c r="AO4427"/>
      <c r="AP4427"/>
      <c r="AQ4427"/>
      <c r="AR4427"/>
      <c r="AS4427"/>
    </row>
    <row r="4428" spans="1:45" x14ac:dyDescent="0.25">
      <c r="A4428" s="110"/>
      <c r="B4428" s="110"/>
      <c r="R4428" s="82"/>
      <c r="S4428"/>
      <c r="T4428"/>
      <c r="U4428"/>
      <c r="V4428" s="12"/>
      <c r="W4428" s="12"/>
      <c r="X4428" s="12"/>
      <c r="Y4428" s="12"/>
      <c r="AA4428" s="12"/>
      <c r="AB4428" s="12"/>
      <c r="AC4428" s="12"/>
      <c r="AD4428" s="12"/>
      <c r="AE4428" s="12"/>
      <c r="AF4428"/>
      <c r="AH4428"/>
      <c r="AI4428"/>
      <c r="AJ4428"/>
      <c r="AK4428"/>
      <c r="AL4428"/>
      <c r="AM4428"/>
      <c r="AN4428"/>
      <c r="AO4428"/>
      <c r="AP4428"/>
      <c r="AQ4428"/>
      <c r="AR4428"/>
      <c r="AS4428"/>
    </row>
    <row r="4429" spans="1:45" x14ac:dyDescent="0.25">
      <c r="A4429" s="110"/>
      <c r="B4429" s="110"/>
      <c r="R4429" s="82"/>
      <c r="S4429"/>
      <c r="T4429"/>
      <c r="U4429"/>
      <c r="V4429" s="12"/>
      <c r="W4429" s="12"/>
      <c r="X4429" s="12"/>
      <c r="Y4429" s="12"/>
      <c r="AA4429" s="12"/>
      <c r="AB4429" s="12"/>
      <c r="AC4429" s="12"/>
      <c r="AD4429" s="12"/>
      <c r="AE4429" s="12"/>
      <c r="AF4429"/>
      <c r="AH4429"/>
      <c r="AI4429"/>
      <c r="AJ4429"/>
      <c r="AK4429"/>
      <c r="AL4429"/>
      <c r="AM4429"/>
      <c r="AN4429"/>
      <c r="AO4429"/>
      <c r="AP4429"/>
      <c r="AQ4429"/>
      <c r="AR4429"/>
      <c r="AS4429"/>
    </row>
    <row r="4430" spans="1:45" x14ac:dyDescent="0.25">
      <c r="A4430" s="110"/>
      <c r="B4430" s="110"/>
      <c r="R4430" s="82"/>
      <c r="S4430"/>
      <c r="T4430"/>
      <c r="U4430"/>
      <c r="V4430" s="12"/>
      <c r="W4430" s="12"/>
      <c r="X4430" s="12"/>
      <c r="Y4430" s="12"/>
      <c r="AA4430" s="12"/>
      <c r="AB4430" s="12"/>
      <c r="AC4430" s="12"/>
      <c r="AD4430" s="12"/>
      <c r="AE4430" s="12"/>
      <c r="AF4430"/>
      <c r="AH4430"/>
      <c r="AI4430"/>
      <c r="AJ4430"/>
      <c r="AK4430"/>
      <c r="AL4430"/>
      <c r="AM4430"/>
      <c r="AN4430"/>
      <c r="AO4430"/>
      <c r="AP4430"/>
      <c r="AQ4430"/>
      <c r="AR4430"/>
      <c r="AS4430"/>
    </row>
    <row r="4431" spans="1:45" x14ac:dyDescent="0.25">
      <c r="A4431" s="110"/>
      <c r="B4431" s="110"/>
      <c r="R4431" s="82"/>
      <c r="S4431"/>
      <c r="T4431"/>
      <c r="U4431"/>
      <c r="V4431" s="12"/>
      <c r="W4431" s="12"/>
      <c r="X4431" s="12"/>
      <c r="Y4431" s="12"/>
      <c r="AA4431" s="12"/>
      <c r="AB4431" s="12"/>
      <c r="AC4431" s="12"/>
      <c r="AD4431" s="12"/>
      <c r="AE4431" s="12"/>
      <c r="AF4431"/>
      <c r="AH4431"/>
      <c r="AI4431"/>
      <c r="AJ4431"/>
      <c r="AK4431"/>
      <c r="AL4431"/>
      <c r="AM4431"/>
      <c r="AN4431"/>
      <c r="AO4431"/>
      <c r="AP4431"/>
      <c r="AQ4431"/>
      <c r="AR4431"/>
      <c r="AS4431"/>
    </row>
    <row r="4432" spans="1:45" x14ac:dyDescent="0.25">
      <c r="A4432" s="110"/>
      <c r="B4432" s="110"/>
      <c r="R4432" s="82"/>
      <c r="S4432"/>
      <c r="T4432"/>
      <c r="U4432"/>
      <c r="V4432" s="12"/>
      <c r="W4432" s="12"/>
      <c r="X4432" s="12"/>
      <c r="Y4432" s="12"/>
      <c r="AA4432" s="12"/>
      <c r="AB4432" s="12"/>
      <c r="AC4432" s="12"/>
      <c r="AD4432" s="12"/>
      <c r="AE4432" s="12"/>
      <c r="AF4432"/>
      <c r="AH4432"/>
      <c r="AI4432"/>
      <c r="AJ4432"/>
      <c r="AK4432"/>
      <c r="AL4432"/>
      <c r="AM4432"/>
      <c r="AN4432"/>
      <c r="AO4432"/>
      <c r="AP4432"/>
      <c r="AQ4432"/>
      <c r="AR4432"/>
      <c r="AS4432"/>
    </row>
    <row r="4433" spans="1:45" x14ac:dyDescent="0.25">
      <c r="A4433" s="110"/>
      <c r="B4433" s="110"/>
      <c r="R4433" s="82"/>
      <c r="S4433"/>
      <c r="T4433"/>
      <c r="U4433"/>
      <c r="V4433" s="12"/>
      <c r="W4433" s="12"/>
      <c r="X4433" s="12"/>
      <c r="Y4433" s="12"/>
      <c r="AA4433" s="12"/>
      <c r="AB4433" s="12"/>
      <c r="AC4433" s="12"/>
      <c r="AD4433" s="12"/>
      <c r="AE4433" s="12"/>
      <c r="AF4433"/>
      <c r="AH4433"/>
      <c r="AI4433"/>
      <c r="AJ4433"/>
      <c r="AK4433"/>
      <c r="AL4433"/>
      <c r="AM4433"/>
      <c r="AN4433"/>
      <c r="AO4433"/>
      <c r="AP4433"/>
      <c r="AQ4433"/>
      <c r="AR4433"/>
      <c r="AS4433"/>
    </row>
    <row r="4434" spans="1:45" x14ac:dyDescent="0.25">
      <c r="A4434" s="110"/>
      <c r="B4434" s="110"/>
      <c r="R4434" s="82"/>
      <c r="S4434"/>
      <c r="T4434"/>
      <c r="U4434"/>
      <c r="V4434" s="12"/>
      <c r="W4434" s="12"/>
      <c r="X4434" s="12"/>
      <c r="Y4434" s="12"/>
      <c r="AA4434" s="12"/>
      <c r="AB4434" s="12"/>
      <c r="AC4434" s="12"/>
      <c r="AD4434" s="12"/>
      <c r="AE4434" s="12"/>
      <c r="AF4434"/>
      <c r="AH4434"/>
      <c r="AI4434"/>
      <c r="AJ4434"/>
      <c r="AK4434"/>
      <c r="AL4434"/>
      <c r="AM4434"/>
      <c r="AN4434"/>
      <c r="AO4434"/>
      <c r="AP4434"/>
      <c r="AQ4434"/>
      <c r="AR4434"/>
      <c r="AS4434"/>
    </row>
    <row r="4435" spans="1:45" x14ac:dyDescent="0.25">
      <c r="A4435" s="110"/>
      <c r="B4435" s="110"/>
      <c r="R4435" s="82"/>
      <c r="S4435"/>
      <c r="T4435"/>
      <c r="U4435"/>
      <c r="V4435" s="12"/>
      <c r="W4435" s="12"/>
      <c r="X4435" s="12"/>
      <c r="Y4435" s="12"/>
      <c r="AA4435" s="12"/>
      <c r="AB4435" s="12"/>
      <c r="AC4435" s="12"/>
      <c r="AD4435" s="12"/>
      <c r="AE4435" s="12"/>
      <c r="AF4435"/>
      <c r="AH4435"/>
      <c r="AI4435"/>
      <c r="AJ4435"/>
      <c r="AK4435"/>
      <c r="AL4435"/>
      <c r="AM4435"/>
      <c r="AN4435"/>
      <c r="AO4435"/>
      <c r="AP4435"/>
      <c r="AQ4435"/>
      <c r="AR4435"/>
      <c r="AS4435"/>
    </row>
    <row r="4436" spans="1:45" x14ac:dyDescent="0.25">
      <c r="A4436" s="110"/>
      <c r="B4436" s="110"/>
      <c r="R4436" s="82"/>
      <c r="S4436"/>
      <c r="T4436"/>
      <c r="U4436"/>
      <c r="V4436" s="12"/>
      <c r="W4436" s="12"/>
      <c r="X4436" s="12"/>
      <c r="Y4436" s="12"/>
      <c r="AA4436" s="12"/>
      <c r="AB4436" s="12"/>
      <c r="AC4436" s="12"/>
      <c r="AD4436" s="12"/>
      <c r="AE4436" s="12"/>
      <c r="AF4436"/>
      <c r="AH4436"/>
      <c r="AI4436"/>
      <c r="AJ4436"/>
      <c r="AK4436"/>
      <c r="AL4436"/>
      <c r="AM4436"/>
      <c r="AN4436"/>
      <c r="AO4436"/>
      <c r="AP4436"/>
      <c r="AQ4436"/>
      <c r="AR4436"/>
      <c r="AS4436"/>
    </row>
    <row r="4437" spans="1:45" x14ac:dyDescent="0.25">
      <c r="A4437" s="110"/>
      <c r="B4437" s="110"/>
      <c r="R4437" s="82"/>
      <c r="S4437"/>
      <c r="T4437"/>
      <c r="U4437"/>
      <c r="V4437" s="12"/>
      <c r="W4437" s="12"/>
      <c r="X4437" s="12"/>
      <c r="Y4437" s="12"/>
      <c r="AA4437" s="12"/>
      <c r="AB4437" s="12"/>
      <c r="AC4437" s="12"/>
      <c r="AD4437" s="12"/>
      <c r="AE4437" s="12"/>
      <c r="AF4437"/>
      <c r="AH4437"/>
      <c r="AI4437"/>
      <c r="AJ4437"/>
      <c r="AK4437"/>
      <c r="AL4437"/>
      <c r="AM4437"/>
      <c r="AN4437"/>
      <c r="AO4437"/>
      <c r="AP4437"/>
      <c r="AQ4437"/>
      <c r="AR4437"/>
      <c r="AS4437"/>
    </row>
    <row r="4438" spans="1:45" x14ac:dyDescent="0.25">
      <c r="A4438" s="110"/>
      <c r="B4438" s="110"/>
      <c r="R4438" s="82"/>
      <c r="S4438"/>
      <c r="T4438"/>
      <c r="U4438"/>
      <c r="V4438" s="12"/>
      <c r="W4438" s="12"/>
      <c r="X4438" s="12"/>
      <c r="Y4438" s="12"/>
      <c r="AA4438" s="12"/>
      <c r="AB4438" s="12"/>
      <c r="AC4438" s="12"/>
      <c r="AD4438" s="12"/>
      <c r="AE4438" s="12"/>
      <c r="AF4438"/>
      <c r="AH4438"/>
      <c r="AI4438"/>
      <c r="AJ4438"/>
      <c r="AK4438"/>
      <c r="AL4438"/>
      <c r="AM4438"/>
      <c r="AN4438"/>
      <c r="AO4438"/>
      <c r="AP4438"/>
      <c r="AQ4438"/>
      <c r="AR4438"/>
      <c r="AS4438"/>
    </row>
    <row r="4439" spans="1:45" x14ac:dyDescent="0.25">
      <c r="A4439" s="110"/>
      <c r="B4439" s="110"/>
      <c r="R4439" s="82"/>
      <c r="S4439"/>
      <c r="T4439"/>
      <c r="U4439"/>
      <c r="V4439" s="12"/>
      <c r="W4439" s="12"/>
      <c r="X4439" s="12"/>
      <c r="Y4439" s="12"/>
      <c r="AA4439" s="12"/>
      <c r="AB4439" s="12"/>
      <c r="AC4439" s="12"/>
      <c r="AD4439" s="12"/>
      <c r="AE4439" s="12"/>
      <c r="AF4439"/>
      <c r="AH4439"/>
      <c r="AI4439"/>
      <c r="AJ4439"/>
      <c r="AK4439"/>
      <c r="AL4439"/>
      <c r="AM4439"/>
      <c r="AN4439"/>
      <c r="AO4439"/>
      <c r="AP4439"/>
      <c r="AQ4439"/>
      <c r="AR4439"/>
      <c r="AS4439"/>
    </row>
    <row r="4440" spans="1:45" x14ac:dyDescent="0.25">
      <c r="A4440" s="110"/>
      <c r="B4440" s="110"/>
      <c r="R4440" s="82"/>
      <c r="S4440"/>
      <c r="T4440"/>
      <c r="U4440"/>
      <c r="V4440" s="12"/>
      <c r="W4440" s="12"/>
      <c r="X4440" s="12"/>
      <c r="Y4440" s="12"/>
      <c r="AA4440" s="12"/>
      <c r="AB4440" s="12"/>
      <c r="AC4440" s="12"/>
      <c r="AD4440" s="12"/>
      <c r="AE4440" s="12"/>
      <c r="AF4440"/>
      <c r="AH4440"/>
      <c r="AI4440"/>
      <c r="AJ4440"/>
      <c r="AK4440"/>
      <c r="AL4440"/>
      <c r="AM4440"/>
      <c r="AN4440"/>
      <c r="AO4440"/>
      <c r="AP4440"/>
      <c r="AQ4440"/>
      <c r="AR4440"/>
      <c r="AS4440"/>
    </row>
    <row r="4441" spans="1:45" x14ac:dyDescent="0.25">
      <c r="A4441" s="110"/>
      <c r="B4441" s="110"/>
      <c r="R4441" s="82"/>
      <c r="S4441"/>
      <c r="T4441"/>
      <c r="U4441"/>
      <c r="V4441" s="12"/>
      <c r="W4441" s="12"/>
      <c r="X4441" s="12"/>
      <c r="Y4441" s="12"/>
      <c r="AA4441" s="12"/>
      <c r="AB4441" s="12"/>
      <c r="AC4441" s="12"/>
      <c r="AD4441" s="12"/>
      <c r="AE4441" s="12"/>
      <c r="AF4441"/>
      <c r="AH4441"/>
      <c r="AI4441"/>
      <c r="AJ4441"/>
      <c r="AK4441"/>
      <c r="AL4441"/>
      <c r="AM4441"/>
      <c r="AN4441"/>
      <c r="AO4441"/>
      <c r="AP4441"/>
      <c r="AQ4441"/>
      <c r="AR4441"/>
      <c r="AS4441"/>
    </row>
    <row r="4442" spans="1:45" x14ac:dyDescent="0.25">
      <c r="A4442" s="110"/>
      <c r="B4442" s="110"/>
      <c r="R4442" s="82"/>
      <c r="S4442"/>
      <c r="T4442"/>
      <c r="U4442"/>
      <c r="V4442" s="12"/>
      <c r="W4442" s="12"/>
      <c r="X4442" s="12"/>
      <c r="Y4442" s="12"/>
      <c r="AA4442" s="12"/>
      <c r="AB4442" s="12"/>
      <c r="AC4442" s="12"/>
      <c r="AD4442" s="12"/>
      <c r="AE4442" s="12"/>
      <c r="AF4442"/>
      <c r="AH4442"/>
      <c r="AI4442"/>
      <c r="AJ4442"/>
      <c r="AK4442"/>
      <c r="AL4442"/>
      <c r="AM4442"/>
      <c r="AN4442"/>
      <c r="AO4442"/>
      <c r="AP4442"/>
      <c r="AQ4442"/>
      <c r="AR4442"/>
      <c r="AS4442"/>
    </row>
    <row r="4443" spans="1:45" x14ac:dyDescent="0.25">
      <c r="A4443" s="110"/>
      <c r="B4443" s="110"/>
      <c r="R4443" s="82"/>
      <c r="S4443"/>
      <c r="T4443"/>
      <c r="U4443"/>
      <c r="V4443" s="12"/>
      <c r="W4443" s="12"/>
      <c r="X4443" s="12"/>
      <c r="Y4443" s="12"/>
      <c r="AA4443" s="12"/>
      <c r="AB4443" s="12"/>
      <c r="AC4443" s="12"/>
      <c r="AD4443" s="12"/>
      <c r="AE4443" s="12"/>
      <c r="AF4443"/>
      <c r="AH4443"/>
      <c r="AI4443"/>
      <c r="AJ4443"/>
      <c r="AK4443"/>
      <c r="AL4443"/>
      <c r="AM4443"/>
      <c r="AN4443"/>
      <c r="AO4443"/>
      <c r="AP4443"/>
      <c r="AQ4443"/>
      <c r="AR4443"/>
      <c r="AS4443"/>
    </row>
    <row r="4444" spans="1:45" x14ac:dyDescent="0.25">
      <c r="A4444" s="110"/>
      <c r="B4444" s="110"/>
      <c r="R4444" s="82"/>
      <c r="S4444"/>
      <c r="T4444"/>
      <c r="U4444"/>
      <c r="V4444" s="12"/>
      <c r="W4444" s="12"/>
      <c r="X4444" s="12"/>
      <c r="Y4444" s="12"/>
      <c r="AA4444" s="12"/>
      <c r="AB4444" s="12"/>
      <c r="AC4444" s="12"/>
      <c r="AD4444" s="12"/>
      <c r="AE4444" s="12"/>
      <c r="AF4444"/>
      <c r="AH4444"/>
      <c r="AI4444"/>
      <c r="AJ4444"/>
      <c r="AK4444"/>
      <c r="AL4444"/>
      <c r="AM4444"/>
      <c r="AN4444"/>
      <c r="AO4444"/>
      <c r="AP4444"/>
      <c r="AQ4444"/>
      <c r="AR4444"/>
      <c r="AS4444"/>
    </row>
    <row r="4445" spans="1:45" x14ac:dyDescent="0.25">
      <c r="A4445" s="110"/>
      <c r="B4445" s="110"/>
      <c r="R4445" s="82"/>
      <c r="S4445"/>
      <c r="T4445"/>
      <c r="U4445"/>
      <c r="V4445" s="12"/>
      <c r="W4445" s="12"/>
      <c r="X4445" s="12"/>
      <c r="Y4445" s="12"/>
      <c r="AA4445" s="12"/>
      <c r="AB4445" s="12"/>
      <c r="AC4445" s="12"/>
      <c r="AD4445" s="12"/>
      <c r="AE4445" s="12"/>
      <c r="AF4445"/>
      <c r="AH4445"/>
      <c r="AI4445"/>
      <c r="AJ4445"/>
      <c r="AK4445"/>
      <c r="AL4445"/>
      <c r="AM4445"/>
      <c r="AN4445"/>
      <c r="AO4445"/>
      <c r="AP4445"/>
      <c r="AQ4445"/>
      <c r="AR4445"/>
      <c r="AS4445"/>
    </row>
    <row r="4446" spans="1:45" x14ac:dyDescent="0.25">
      <c r="A4446" s="110"/>
      <c r="B4446" s="110"/>
      <c r="R4446" s="82"/>
      <c r="S4446"/>
      <c r="T4446"/>
      <c r="U4446"/>
      <c r="V4446" s="12"/>
      <c r="W4446" s="12"/>
      <c r="X4446" s="12"/>
      <c r="Y4446" s="12"/>
      <c r="AA4446" s="12"/>
      <c r="AB4446" s="12"/>
      <c r="AC4446" s="12"/>
      <c r="AD4446" s="12"/>
      <c r="AE4446" s="12"/>
      <c r="AF4446"/>
      <c r="AH4446"/>
      <c r="AI4446"/>
      <c r="AJ4446"/>
      <c r="AK4446"/>
      <c r="AL4446"/>
      <c r="AM4446"/>
      <c r="AN4446"/>
      <c r="AO4446"/>
      <c r="AP4446"/>
      <c r="AQ4446"/>
      <c r="AR4446"/>
      <c r="AS4446"/>
    </row>
    <row r="4447" spans="1:45" x14ac:dyDescent="0.25">
      <c r="A4447" s="110"/>
      <c r="B4447" s="110"/>
      <c r="R4447" s="82"/>
      <c r="S4447"/>
      <c r="T4447"/>
      <c r="U4447"/>
      <c r="V4447" s="12"/>
      <c r="W4447" s="12"/>
      <c r="X4447" s="12"/>
      <c r="Y4447" s="12"/>
      <c r="AA4447" s="12"/>
      <c r="AB4447" s="12"/>
      <c r="AC4447" s="12"/>
      <c r="AD4447" s="12"/>
      <c r="AE4447" s="12"/>
      <c r="AF4447"/>
      <c r="AH4447"/>
      <c r="AI4447"/>
      <c r="AJ4447"/>
      <c r="AK4447"/>
      <c r="AL4447"/>
      <c r="AM4447"/>
      <c r="AN4447"/>
      <c r="AO4447"/>
      <c r="AP4447"/>
      <c r="AQ4447"/>
      <c r="AR4447"/>
      <c r="AS4447"/>
    </row>
    <row r="4448" spans="1:45" x14ac:dyDescent="0.25">
      <c r="A4448" s="110"/>
      <c r="B4448" s="110"/>
      <c r="R4448" s="82"/>
      <c r="S4448"/>
      <c r="T4448"/>
      <c r="U4448"/>
      <c r="V4448" s="12"/>
      <c r="W4448" s="12"/>
      <c r="X4448" s="12"/>
      <c r="Y4448" s="12"/>
      <c r="AA4448" s="12"/>
      <c r="AB4448" s="12"/>
      <c r="AC4448" s="12"/>
      <c r="AD4448" s="12"/>
      <c r="AE4448" s="12"/>
      <c r="AF4448"/>
      <c r="AH4448"/>
      <c r="AI4448"/>
      <c r="AJ4448"/>
      <c r="AK4448"/>
      <c r="AL4448"/>
      <c r="AM4448"/>
      <c r="AN4448"/>
      <c r="AO4448"/>
      <c r="AP4448"/>
      <c r="AQ4448"/>
      <c r="AR4448"/>
      <c r="AS4448"/>
    </row>
    <row r="4449" spans="1:45" x14ac:dyDescent="0.25">
      <c r="A4449" s="110"/>
      <c r="B4449" s="110"/>
      <c r="R4449" s="82"/>
      <c r="S4449"/>
      <c r="T4449"/>
      <c r="U4449"/>
      <c r="V4449" s="12"/>
      <c r="W4449" s="12"/>
      <c r="X4449" s="12"/>
      <c r="Y4449" s="12"/>
      <c r="AA4449" s="12"/>
      <c r="AB4449" s="12"/>
      <c r="AC4449" s="12"/>
      <c r="AD4449" s="12"/>
      <c r="AE4449" s="12"/>
      <c r="AF4449"/>
      <c r="AH4449"/>
      <c r="AI4449"/>
      <c r="AJ4449"/>
      <c r="AK4449"/>
      <c r="AL4449"/>
      <c r="AM4449"/>
      <c r="AN4449"/>
      <c r="AO4449"/>
      <c r="AP4449"/>
      <c r="AQ4449"/>
      <c r="AR4449"/>
      <c r="AS4449"/>
    </row>
    <row r="4450" spans="1:45" x14ac:dyDescent="0.25">
      <c r="A4450" s="110"/>
      <c r="B4450" s="110"/>
      <c r="R4450" s="82"/>
      <c r="S4450"/>
      <c r="T4450"/>
      <c r="U4450"/>
      <c r="V4450" s="12"/>
      <c r="W4450" s="12"/>
      <c r="X4450" s="12"/>
      <c r="Y4450" s="12"/>
      <c r="AA4450" s="12"/>
      <c r="AB4450" s="12"/>
      <c r="AC4450" s="12"/>
      <c r="AD4450" s="12"/>
      <c r="AE4450" s="12"/>
      <c r="AF4450"/>
      <c r="AH4450"/>
      <c r="AI4450"/>
      <c r="AJ4450"/>
      <c r="AK4450"/>
      <c r="AL4450"/>
      <c r="AM4450"/>
      <c r="AN4450"/>
      <c r="AO4450"/>
      <c r="AP4450"/>
      <c r="AQ4450"/>
      <c r="AR4450"/>
      <c r="AS4450"/>
    </row>
    <row r="4451" spans="1:45" x14ac:dyDescent="0.25">
      <c r="A4451" s="110"/>
      <c r="B4451" s="110"/>
      <c r="R4451" s="82"/>
      <c r="S4451"/>
      <c r="T4451"/>
      <c r="U4451"/>
      <c r="V4451" s="12"/>
      <c r="W4451" s="12"/>
      <c r="X4451" s="12"/>
      <c r="Y4451" s="12"/>
      <c r="AA4451" s="12"/>
      <c r="AB4451" s="12"/>
      <c r="AC4451" s="12"/>
      <c r="AD4451" s="12"/>
      <c r="AE4451" s="12"/>
      <c r="AF4451"/>
      <c r="AH4451"/>
      <c r="AI4451"/>
      <c r="AJ4451"/>
      <c r="AK4451"/>
      <c r="AL4451"/>
      <c r="AM4451"/>
      <c r="AN4451"/>
      <c r="AO4451"/>
      <c r="AP4451"/>
      <c r="AQ4451"/>
      <c r="AR4451"/>
      <c r="AS4451"/>
    </row>
    <row r="4452" spans="1:45" x14ac:dyDescent="0.25">
      <c r="A4452" s="110"/>
      <c r="B4452" s="110"/>
      <c r="R4452" s="82"/>
      <c r="S4452"/>
      <c r="T4452"/>
      <c r="U4452"/>
      <c r="V4452" s="12"/>
      <c r="W4452" s="12"/>
      <c r="X4452" s="12"/>
      <c r="Y4452" s="12"/>
      <c r="AA4452" s="12"/>
      <c r="AB4452" s="12"/>
      <c r="AC4452" s="12"/>
      <c r="AD4452" s="12"/>
      <c r="AE4452" s="12"/>
      <c r="AF4452"/>
      <c r="AH4452"/>
      <c r="AI4452"/>
      <c r="AJ4452"/>
      <c r="AK4452"/>
      <c r="AL4452"/>
      <c r="AM4452"/>
      <c r="AN4452"/>
      <c r="AO4452"/>
      <c r="AP4452"/>
      <c r="AQ4452"/>
      <c r="AR4452"/>
      <c r="AS4452"/>
    </row>
    <row r="4453" spans="1:45" x14ac:dyDescent="0.25">
      <c r="A4453" s="110"/>
      <c r="B4453" s="110"/>
      <c r="R4453" s="82"/>
      <c r="S4453"/>
      <c r="T4453"/>
      <c r="U4453"/>
      <c r="V4453" s="12"/>
      <c r="W4453" s="12"/>
      <c r="X4453" s="12"/>
      <c r="Y4453" s="12"/>
      <c r="AA4453" s="12"/>
      <c r="AB4453" s="12"/>
      <c r="AC4453" s="12"/>
      <c r="AD4453" s="12"/>
      <c r="AE4453" s="12"/>
      <c r="AF4453"/>
      <c r="AH4453"/>
      <c r="AI4453"/>
      <c r="AJ4453"/>
      <c r="AK4453"/>
      <c r="AL4453"/>
      <c r="AM4453"/>
      <c r="AN4453"/>
      <c r="AO4453"/>
      <c r="AP4453"/>
      <c r="AQ4453"/>
      <c r="AR4453"/>
      <c r="AS4453"/>
    </row>
    <row r="4454" spans="1:45" x14ac:dyDescent="0.25">
      <c r="A4454" s="110"/>
      <c r="B4454" s="110"/>
      <c r="R4454" s="82"/>
      <c r="S4454"/>
      <c r="T4454"/>
      <c r="U4454"/>
      <c r="V4454" s="12"/>
      <c r="W4454" s="12"/>
      <c r="X4454" s="12"/>
      <c r="Y4454" s="12"/>
      <c r="AA4454" s="12"/>
      <c r="AB4454" s="12"/>
      <c r="AC4454" s="12"/>
      <c r="AD4454" s="12"/>
      <c r="AE4454" s="12"/>
      <c r="AF4454"/>
      <c r="AH4454"/>
      <c r="AI4454"/>
      <c r="AJ4454"/>
      <c r="AK4454"/>
      <c r="AL4454"/>
      <c r="AM4454"/>
      <c r="AN4454"/>
      <c r="AO4454"/>
      <c r="AP4454"/>
      <c r="AQ4454"/>
      <c r="AR4454"/>
      <c r="AS4454"/>
    </row>
    <row r="4455" spans="1:45" x14ac:dyDescent="0.25">
      <c r="A4455" s="110"/>
      <c r="B4455" s="110"/>
      <c r="R4455" s="82"/>
      <c r="S4455"/>
      <c r="T4455"/>
      <c r="U4455"/>
      <c r="V4455" s="12"/>
      <c r="W4455" s="12"/>
      <c r="X4455" s="12"/>
      <c r="Y4455" s="12"/>
      <c r="AA4455" s="12"/>
      <c r="AB4455" s="12"/>
      <c r="AC4455" s="12"/>
      <c r="AD4455" s="12"/>
      <c r="AE4455" s="12"/>
      <c r="AF4455"/>
      <c r="AH4455"/>
      <c r="AI4455"/>
      <c r="AJ4455"/>
      <c r="AK4455"/>
      <c r="AL4455"/>
      <c r="AM4455"/>
      <c r="AN4455"/>
      <c r="AO4455"/>
      <c r="AP4455"/>
      <c r="AQ4455"/>
      <c r="AR4455"/>
      <c r="AS4455"/>
    </row>
    <row r="4456" spans="1:45" x14ac:dyDescent="0.25">
      <c r="A4456" s="110"/>
      <c r="B4456" s="110"/>
      <c r="R4456" s="82"/>
      <c r="S4456"/>
      <c r="T4456"/>
      <c r="U4456"/>
      <c r="V4456" s="12"/>
      <c r="W4456" s="12"/>
      <c r="X4456" s="12"/>
      <c r="Y4456" s="12"/>
      <c r="AA4456" s="12"/>
      <c r="AB4456" s="12"/>
      <c r="AC4456" s="12"/>
      <c r="AD4456" s="12"/>
      <c r="AE4456" s="12"/>
      <c r="AF4456"/>
      <c r="AH4456"/>
      <c r="AI4456"/>
      <c r="AJ4456"/>
      <c r="AK4456"/>
      <c r="AL4456"/>
      <c r="AM4456"/>
      <c r="AN4456"/>
      <c r="AO4456"/>
      <c r="AP4456"/>
      <c r="AQ4456"/>
      <c r="AR4456"/>
      <c r="AS4456"/>
    </row>
    <row r="4457" spans="1:45" x14ac:dyDescent="0.25">
      <c r="A4457" s="110"/>
      <c r="B4457" s="110"/>
      <c r="R4457" s="82"/>
      <c r="S4457"/>
      <c r="T4457"/>
      <c r="U4457"/>
      <c r="V4457" s="12"/>
      <c r="W4457" s="12"/>
      <c r="X4457" s="12"/>
      <c r="Y4457" s="12"/>
      <c r="AA4457" s="12"/>
      <c r="AB4457" s="12"/>
      <c r="AC4457" s="12"/>
      <c r="AD4457" s="12"/>
      <c r="AE4457" s="12"/>
      <c r="AF4457"/>
      <c r="AH4457"/>
      <c r="AI4457"/>
      <c r="AJ4457"/>
      <c r="AK4457"/>
      <c r="AL4457"/>
      <c r="AM4457"/>
      <c r="AN4457"/>
      <c r="AO4457"/>
      <c r="AP4457"/>
      <c r="AQ4457"/>
      <c r="AR4457"/>
      <c r="AS4457"/>
    </row>
    <row r="4458" spans="1:45" x14ac:dyDescent="0.25">
      <c r="A4458" s="110"/>
      <c r="B4458" s="110"/>
      <c r="R4458" s="82"/>
      <c r="S4458"/>
      <c r="T4458"/>
      <c r="U4458"/>
      <c r="V4458" s="12"/>
      <c r="W4458" s="12"/>
      <c r="X4458" s="12"/>
      <c r="Y4458" s="12"/>
      <c r="AA4458" s="12"/>
      <c r="AB4458" s="12"/>
      <c r="AC4458" s="12"/>
      <c r="AD4458" s="12"/>
      <c r="AE4458" s="12"/>
      <c r="AF4458"/>
      <c r="AH4458"/>
      <c r="AI4458"/>
      <c r="AJ4458"/>
      <c r="AK4458"/>
      <c r="AL4458"/>
      <c r="AM4458"/>
      <c r="AN4458"/>
      <c r="AO4458"/>
      <c r="AP4458"/>
      <c r="AQ4458"/>
      <c r="AR4458"/>
      <c r="AS4458"/>
    </row>
    <row r="4459" spans="1:45" x14ac:dyDescent="0.25">
      <c r="A4459" s="110"/>
      <c r="B4459" s="110"/>
      <c r="R4459" s="82"/>
      <c r="S4459"/>
      <c r="T4459"/>
      <c r="U4459"/>
      <c r="V4459" s="12"/>
      <c r="W4459" s="12"/>
      <c r="X4459" s="12"/>
      <c r="Y4459" s="12"/>
      <c r="AA4459" s="12"/>
      <c r="AB4459" s="12"/>
      <c r="AC4459" s="12"/>
      <c r="AD4459" s="12"/>
      <c r="AE4459" s="12"/>
      <c r="AF4459"/>
      <c r="AH4459"/>
      <c r="AI4459"/>
      <c r="AJ4459"/>
      <c r="AK4459"/>
      <c r="AL4459"/>
      <c r="AM4459"/>
      <c r="AN4459"/>
      <c r="AO4459"/>
      <c r="AP4459"/>
      <c r="AQ4459"/>
      <c r="AR4459"/>
      <c r="AS4459"/>
    </row>
    <row r="4460" spans="1:45" x14ac:dyDescent="0.25">
      <c r="A4460" s="110"/>
      <c r="B4460" s="110"/>
      <c r="R4460" s="82"/>
      <c r="S4460"/>
      <c r="T4460"/>
      <c r="U4460"/>
      <c r="V4460" s="12"/>
      <c r="W4460" s="12"/>
      <c r="X4460" s="12"/>
      <c r="Y4460" s="12"/>
      <c r="AA4460" s="12"/>
      <c r="AB4460" s="12"/>
      <c r="AC4460" s="12"/>
      <c r="AD4460" s="12"/>
      <c r="AE4460" s="12"/>
      <c r="AF4460"/>
      <c r="AH4460"/>
      <c r="AI4460"/>
      <c r="AJ4460"/>
      <c r="AK4460"/>
      <c r="AL4460"/>
      <c r="AM4460"/>
      <c r="AN4460"/>
      <c r="AO4460"/>
      <c r="AP4460"/>
      <c r="AQ4460"/>
      <c r="AR4460"/>
      <c r="AS4460"/>
    </row>
    <row r="4461" spans="1:45" x14ac:dyDescent="0.25">
      <c r="A4461" s="110"/>
      <c r="B4461" s="110"/>
      <c r="R4461" s="82"/>
      <c r="S4461"/>
      <c r="T4461"/>
      <c r="U4461"/>
      <c r="V4461" s="12"/>
      <c r="W4461" s="12"/>
      <c r="X4461" s="12"/>
      <c r="Y4461" s="12"/>
      <c r="AA4461" s="12"/>
      <c r="AB4461" s="12"/>
      <c r="AC4461" s="12"/>
      <c r="AD4461" s="12"/>
      <c r="AE4461" s="12"/>
      <c r="AF4461"/>
      <c r="AH4461"/>
      <c r="AI4461"/>
      <c r="AJ4461"/>
      <c r="AK4461"/>
      <c r="AL4461"/>
      <c r="AM4461"/>
      <c r="AN4461"/>
      <c r="AO4461"/>
      <c r="AP4461"/>
      <c r="AQ4461"/>
      <c r="AR4461"/>
      <c r="AS4461"/>
    </row>
    <row r="4462" spans="1:45" x14ac:dyDescent="0.25">
      <c r="A4462" s="110"/>
      <c r="B4462" s="110"/>
      <c r="R4462" s="82"/>
      <c r="S4462"/>
      <c r="T4462"/>
      <c r="U4462"/>
      <c r="V4462" s="12"/>
      <c r="W4462" s="12"/>
      <c r="X4462" s="12"/>
      <c r="Y4462" s="12"/>
      <c r="AA4462" s="12"/>
      <c r="AB4462" s="12"/>
      <c r="AC4462" s="12"/>
      <c r="AD4462" s="12"/>
      <c r="AE4462" s="12"/>
      <c r="AF4462"/>
      <c r="AH4462"/>
      <c r="AI4462"/>
      <c r="AJ4462"/>
      <c r="AK4462"/>
      <c r="AL4462"/>
      <c r="AM4462"/>
      <c r="AN4462"/>
      <c r="AO4462"/>
      <c r="AP4462"/>
      <c r="AQ4462"/>
      <c r="AR4462"/>
      <c r="AS4462"/>
    </row>
    <row r="4463" spans="1:45" x14ac:dyDescent="0.25">
      <c r="A4463" s="110"/>
      <c r="B4463" s="110"/>
      <c r="R4463" s="82"/>
      <c r="S4463"/>
      <c r="T4463"/>
      <c r="U4463"/>
      <c r="V4463" s="12"/>
      <c r="W4463" s="12"/>
      <c r="X4463" s="12"/>
      <c r="Y4463" s="12"/>
      <c r="AA4463" s="12"/>
      <c r="AB4463" s="12"/>
      <c r="AC4463" s="12"/>
      <c r="AD4463" s="12"/>
      <c r="AE4463" s="12"/>
      <c r="AF4463"/>
      <c r="AH4463"/>
      <c r="AI4463"/>
      <c r="AJ4463"/>
      <c r="AK4463"/>
      <c r="AL4463"/>
      <c r="AM4463"/>
      <c r="AN4463"/>
      <c r="AO4463"/>
      <c r="AP4463"/>
      <c r="AQ4463"/>
      <c r="AR4463"/>
      <c r="AS4463"/>
    </row>
    <row r="4464" spans="1:45" x14ac:dyDescent="0.25">
      <c r="A4464" s="110"/>
      <c r="B4464" s="110"/>
      <c r="R4464" s="82"/>
      <c r="S4464"/>
      <c r="T4464"/>
      <c r="U4464"/>
      <c r="V4464" s="12"/>
      <c r="W4464" s="12"/>
      <c r="X4464" s="12"/>
      <c r="Y4464" s="12"/>
      <c r="AA4464" s="12"/>
      <c r="AB4464" s="12"/>
      <c r="AC4464" s="12"/>
      <c r="AD4464" s="12"/>
      <c r="AE4464" s="12"/>
      <c r="AF4464"/>
      <c r="AH4464"/>
      <c r="AI4464"/>
      <c r="AJ4464"/>
      <c r="AK4464"/>
      <c r="AL4464"/>
      <c r="AM4464"/>
      <c r="AN4464"/>
      <c r="AO4464"/>
      <c r="AP4464"/>
      <c r="AQ4464"/>
      <c r="AR4464"/>
      <c r="AS4464"/>
    </row>
    <row r="4465" spans="1:45" x14ac:dyDescent="0.25">
      <c r="A4465" s="110"/>
      <c r="B4465" s="110"/>
      <c r="R4465" s="82"/>
      <c r="S4465"/>
      <c r="T4465"/>
      <c r="U4465"/>
      <c r="V4465" s="12"/>
      <c r="W4465" s="12"/>
      <c r="X4465" s="12"/>
      <c r="Y4465" s="12"/>
      <c r="AA4465" s="12"/>
      <c r="AB4465" s="12"/>
      <c r="AC4465" s="12"/>
      <c r="AD4465" s="12"/>
      <c r="AE4465" s="12"/>
      <c r="AF4465"/>
      <c r="AH4465"/>
      <c r="AI4465"/>
      <c r="AJ4465"/>
      <c r="AK4465"/>
      <c r="AL4465"/>
      <c r="AM4465"/>
      <c r="AN4465"/>
      <c r="AO4465"/>
      <c r="AP4465"/>
      <c r="AQ4465"/>
      <c r="AR4465"/>
      <c r="AS4465"/>
    </row>
    <row r="4466" spans="1:45" x14ac:dyDescent="0.25">
      <c r="A4466" s="110"/>
      <c r="B4466" s="110"/>
      <c r="R4466" s="82"/>
      <c r="S4466"/>
      <c r="T4466"/>
      <c r="U4466"/>
      <c r="V4466" s="12"/>
      <c r="W4466" s="12"/>
      <c r="X4466" s="12"/>
      <c r="Y4466" s="12"/>
      <c r="AA4466" s="12"/>
      <c r="AB4466" s="12"/>
      <c r="AC4466" s="12"/>
      <c r="AD4466" s="12"/>
      <c r="AE4466" s="12"/>
      <c r="AF4466"/>
      <c r="AH4466"/>
      <c r="AI4466"/>
      <c r="AJ4466"/>
      <c r="AK4466"/>
      <c r="AL4466"/>
      <c r="AM4466"/>
      <c r="AN4466"/>
      <c r="AO4466"/>
      <c r="AP4466"/>
      <c r="AQ4466"/>
      <c r="AR4466"/>
      <c r="AS4466"/>
    </row>
    <row r="4467" spans="1:45" x14ac:dyDescent="0.25">
      <c r="A4467" s="110"/>
      <c r="B4467" s="110"/>
      <c r="R4467" s="82"/>
      <c r="S4467"/>
      <c r="T4467"/>
      <c r="U4467"/>
      <c r="V4467" s="12"/>
      <c r="W4467" s="12"/>
      <c r="X4467" s="12"/>
      <c r="Y4467" s="12"/>
      <c r="AA4467" s="12"/>
      <c r="AB4467" s="12"/>
      <c r="AC4467" s="12"/>
      <c r="AD4467" s="12"/>
      <c r="AE4467" s="12"/>
      <c r="AF4467"/>
      <c r="AH4467"/>
      <c r="AI4467"/>
      <c r="AJ4467"/>
      <c r="AK4467"/>
      <c r="AL4467"/>
      <c r="AM4467"/>
      <c r="AN4467"/>
      <c r="AO4467"/>
      <c r="AP4467"/>
      <c r="AQ4467"/>
      <c r="AR4467"/>
      <c r="AS4467"/>
    </row>
    <row r="4468" spans="1:45" x14ac:dyDescent="0.25">
      <c r="A4468" s="110"/>
      <c r="B4468" s="110"/>
      <c r="R4468" s="82"/>
      <c r="S4468"/>
      <c r="T4468"/>
      <c r="U4468"/>
      <c r="V4468" s="12"/>
      <c r="W4468" s="12"/>
      <c r="X4468" s="12"/>
      <c r="Y4468" s="12"/>
      <c r="AA4468" s="12"/>
      <c r="AB4468" s="12"/>
      <c r="AC4468" s="12"/>
      <c r="AD4468" s="12"/>
      <c r="AE4468" s="12"/>
      <c r="AF4468"/>
      <c r="AH4468"/>
      <c r="AI4468"/>
      <c r="AJ4468"/>
      <c r="AK4468"/>
      <c r="AL4468"/>
      <c r="AM4468"/>
      <c r="AN4468"/>
      <c r="AO4468"/>
      <c r="AP4468"/>
      <c r="AQ4468"/>
      <c r="AR4468"/>
      <c r="AS4468"/>
    </row>
    <row r="4469" spans="1:45" x14ac:dyDescent="0.25">
      <c r="A4469" s="110"/>
      <c r="B4469" s="110"/>
      <c r="R4469" s="82"/>
      <c r="S4469"/>
      <c r="T4469"/>
      <c r="U4469"/>
      <c r="V4469" s="12"/>
      <c r="W4469" s="12"/>
      <c r="X4469" s="12"/>
      <c r="Y4469" s="12"/>
      <c r="AA4469" s="12"/>
      <c r="AB4469" s="12"/>
      <c r="AC4469" s="12"/>
      <c r="AD4469" s="12"/>
      <c r="AE4469" s="12"/>
      <c r="AF4469"/>
      <c r="AH4469"/>
      <c r="AI4469"/>
      <c r="AJ4469"/>
      <c r="AK4469"/>
      <c r="AL4469"/>
      <c r="AM4469"/>
      <c r="AN4469"/>
      <c r="AO4469"/>
      <c r="AP4469"/>
      <c r="AQ4469"/>
      <c r="AR4469"/>
      <c r="AS4469"/>
    </row>
    <row r="4470" spans="1:45" x14ac:dyDescent="0.25">
      <c r="A4470" s="110"/>
      <c r="B4470" s="110"/>
      <c r="R4470" s="82"/>
      <c r="S4470"/>
      <c r="T4470"/>
      <c r="U4470"/>
      <c r="V4470" s="12"/>
      <c r="W4470" s="12"/>
      <c r="X4470" s="12"/>
      <c r="Y4470" s="12"/>
      <c r="AA4470" s="12"/>
      <c r="AB4470" s="12"/>
      <c r="AC4470" s="12"/>
      <c r="AD4470" s="12"/>
      <c r="AE4470" s="12"/>
      <c r="AF4470"/>
      <c r="AH4470"/>
      <c r="AI4470"/>
      <c r="AJ4470"/>
      <c r="AK4470"/>
      <c r="AL4470"/>
      <c r="AM4470"/>
      <c r="AN4470"/>
      <c r="AO4470"/>
      <c r="AP4470"/>
      <c r="AQ4470"/>
      <c r="AR4470"/>
      <c r="AS4470"/>
    </row>
    <row r="4471" spans="1:45" x14ac:dyDescent="0.25">
      <c r="A4471" s="110"/>
      <c r="B4471" s="110"/>
      <c r="R4471" s="82"/>
      <c r="S4471"/>
      <c r="T4471"/>
      <c r="U4471"/>
      <c r="V4471" s="12"/>
      <c r="W4471" s="12"/>
      <c r="X4471" s="12"/>
      <c r="Y4471" s="12"/>
      <c r="AA4471" s="12"/>
      <c r="AB4471" s="12"/>
      <c r="AC4471" s="12"/>
      <c r="AD4471" s="12"/>
      <c r="AE4471" s="12"/>
      <c r="AF4471"/>
      <c r="AH4471"/>
      <c r="AI4471"/>
      <c r="AJ4471"/>
      <c r="AK4471"/>
      <c r="AL4471"/>
      <c r="AM4471"/>
      <c r="AN4471"/>
      <c r="AO4471"/>
      <c r="AP4471"/>
      <c r="AQ4471"/>
      <c r="AR4471"/>
      <c r="AS4471"/>
    </row>
    <row r="4472" spans="1:45" x14ac:dyDescent="0.25">
      <c r="A4472" s="110"/>
      <c r="B4472" s="110"/>
      <c r="R4472" s="82"/>
      <c r="S4472"/>
      <c r="T4472"/>
      <c r="U4472"/>
      <c r="V4472" s="12"/>
      <c r="W4472" s="12"/>
      <c r="X4472" s="12"/>
      <c r="Y4472" s="12"/>
      <c r="AA4472" s="12"/>
      <c r="AB4472" s="12"/>
      <c r="AC4472" s="12"/>
      <c r="AD4472" s="12"/>
      <c r="AE4472" s="12"/>
      <c r="AF4472"/>
      <c r="AH4472"/>
      <c r="AI4472"/>
      <c r="AJ4472"/>
      <c r="AK4472"/>
      <c r="AL4472"/>
      <c r="AM4472"/>
      <c r="AN4472"/>
      <c r="AO4472"/>
      <c r="AP4472"/>
      <c r="AQ4472"/>
      <c r="AR4472"/>
      <c r="AS4472"/>
    </row>
    <row r="4473" spans="1:45" x14ac:dyDescent="0.25">
      <c r="A4473" s="110"/>
      <c r="B4473" s="110"/>
      <c r="R4473" s="82"/>
      <c r="S4473"/>
      <c r="T4473"/>
      <c r="U4473"/>
      <c r="V4473" s="12"/>
      <c r="W4473" s="12"/>
      <c r="X4473" s="12"/>
      <c r="Y4473" s="12"/>
      <c r="AA4473" s="12"/>
      <c r="AB4473" s="12"/>
      <c r="AC4473" s="12"/>
      <c r="AD4473" s="12"/>
      <c r="AE4473" s="12"/>
      <c r="AF4473"/>
      <c r="AH4473"/>
      <c r="AI4473"/>
      <c r="AJ4473"/>
      <c r="AK4473"/>
      <c r="AL4473"/>
      <c r="AM4473"/>
      <c r="AN4473"/>
      <c r="AO4473"/>
      <c r="AP4473"/>
      <c r="AQ4473"/>
      <c r="AR4473"/>
      <c r="AS4473"/>
    </row>
    <row r="4474" spans="1:45" x14ac:dyDescent="0.25">
      <c r="A4474" s="110"/>
      <c r="B4474" s="110"/>
      <c r="R4474" s="82"/>
      <c r="S4474"/>
      <c r="T4474"/>
      <c r="U4474"/>
      <c r="V4474" s="12"/>
      <c r="W4474" s="12"/>
      <c r="X4474" s="12"/>
      <c r="Y4474" s="12"/>
      <c r="AA4474" s="12"/>
      <c r="AB4474" s="12"/>
      <c r="AC4474" s="12"/>
      <c r="AD4474" s="12"/>
      <c r="AE4474" s="12"/>
      <c r="AF4474"/>
      <c r="AH4474"/>
      <c r="AI4474"/>
      <c r="AJ4474"/>
      <c r="AK4474"/>
      <c r="AL4474"/>
      <c r="AM4474"/>
      <c r="AN4474"/>
      <c r="AO4474"/>
      <c r="AP4474"/>
      <c r="AQ4474"/>
      <c r="AR4474"/>
      <c r="AS4474"/>
    </row>
    <row r="4475" spans="1:45" x14ac:dyDescent="0.25">
      <c r="A4475" s="110"/>
      <c r="B4475" s="110"/>
      <c r="R4475" s="82"/>
      <c r="S4475"/>
      <c r="T4475"/>
      <c r="U4475"/>
      <c r="V4475" s="12"/>
      <c r="W4475" s="12"/>
      <c r="X4475" s="12"/>
      <c r="Y4475" s="12"/>
      <c r="AA4475" s="12"/>
      <c r="AB4475" s="12"/>
      <c r="AC4475" s="12"/>
      <c r="AD4475" s="12"/>
      <c r="AE4475" s="12"/>
      <c r="AF4475"/>
      <c r="AH4475"/>
      <c r="AI4475"/>
      <c r="AJ4475"/>
      <c r="AK4475"/>
      <c r="AL4475"/>
      <c r="AM4475"/>
      <c r="AN4475"/>
      <c r="AO4475"/>
      <c r="AP4475"/>
      <c r="AQ4475"/>
      <c r="AR4475"/>
      <c r="AS4475"/>
    </row>
    <row r="4476" spans="1:45" x14ac:dyDescent="0.25">
      <c r="A4476" s="110"/>
      <c r="B4476" s="110"/>
      <c r="R4476" s="82"/>
      <c r="S4476"/>
      <c r="T4476"/>
      <c r="U4476"/>
      <c r="V4476" s="12"/>
      <c r="W4476" s="12"/>
      <c r="X4476" s="12"/>
      <c r="Y4476" s="12"/>
      <c r="AA4476" s="12"/>
      <c r="AB4476" s="12"/>
      <c r="AC4476" s="12"/>
      <c r="AD4476" s="12"/>
      <c r="AE4476" s="12"/>
      <c r="AF4476"/>
      <c r="AH4476"/>
      <c r="AI4476"/>
      <c r="AJ4476"/>
      <c r="AK4476"/>
      <c r="AL4476"/>
      <c r="AM4476"/>
      <c r="AN4476"/>
      <c r="AO4476"/>
      <c r="AP4476"/>
      <c r="AQ4476"/>
      <c r="AR4476"/>
      <c r="AS4476"/>
    </row>
    <row r="4477" spans="1:45" x14ac:dyDescent="0.25">
      <c r="A4477" s="110"/>
      <c r="B4477" s="110"/>
      <c r="R4477" s="82"/>
      <c r="S4477"/>
      <c r="T4477"/>
      <c r="U4477"/>
      <c r="V4477" s="12"/>
      <c r="W4477" s="12"/>
      <c r="X4477" s="12"/>
      <c r="Y4477" s="12"/>
      <c r="AA4477" s="12"/>
      <c r="AB4477" s="12"/>
      <c r="AC4477" s="12"/>
      <c r="AD4477" s="12"/>
      <c r="AE4477" s="12"/>
      <c r="AF4477"/>
      <c r="AH4477"/>
      <c r="AI4477"/>
      <c r="AJ4477"/>
      <c r="AK4477"/>
      <c r="AL4477"/>
      <c r="AM4477"/>
      <c r="AN4477"/>
      <c r="AO4477"/>
      <c r="AP4477"/>
      <c r="AQ4477"/>
      <c r="AR4477"/>
      <c r="AS4477"/>
    </row>
    <row r="4478" spans="1:45" x14ac:dyDescent="0.25">
      <c r="A4478" s="110"/>
      <c r="B4478" s="110"/>
      <c r="R4478" s="82"/>
      <c r="S4478"/>
      <c r="T4478"/>
      <c r="U4478"/>
      <c r="V4478" s="12"/>
      <c r="W4478" s="12"/>
      <c r="X4478" s="12"/>
      <c r="Y4478" s="12"/>
      <c r="AA4478" s="12"/>
      <c r="AB4478" s="12"/>
      <c r="AC4478" s="12"/>
      <c r="AD4478" s="12"/>
      <c r="AE4478" s="12"/>
      <c r="AF4478"/>
      <c r="AH4478"/>
      <c r="AI4478"/>
      <c r="AJ4478"/>
      <c r="AK4478"/>
      <c r="AL4478"/>
      <c r="AM4478"/>
      <c r="AN4478"/>
      <c r="AO4478"/>
      <c r="AP4478"/>
      <c r="AQ4478"/>
      <c r="AR4478"/>
      <c r="AS4478"/>
    </row>
    <row r="4479" spans="1:45" x14ac:dyDescent="0.25">
      <c r="A4479" s="110"/>
      <c r="B4479" s="110"/>
      <c r="R4479" s="82"/>
      <c r="S4479"/>
      <c r="T4479"/>
      <c r="U4479"/>
      <c r="V4479" s="12"/>
      <c r="W4479" s="12"/>
      <c r="X4479" s="12"/>
      <c r="Y4479" s="12"/>
      <c r="AA4479" s="12"/>
      <c r="AB4479" s="12"/>
      <c r="AC4479" s="12"/>
      <c r="AD4479" s="12"/>
      <c r="AE4479" s="12"/>
      <c r="AF4479"/>
      <c r="AH4479"/>
      <c r="AI4479"/>
      <c r="AJ4479"/>
      <c r="AK4479"/>
      <c r="AL4479"/>
      <c r="AM4479"/>
      <c r="AN4479"/>
      <c r="AO4479"/>
      <c r="AP4479"/>
      <c r="AQ4479"/>
      <c r="AR4479"/>
      <c r="AS4479"/>
    </row>
    <row r="4480" spans="1:45" x14ac:dyDescent="0.25">
      <c r="A4480" s="110"/>
      <c r="B4480" s="110"/>
      <c r="R4480" s="82"/>
      <c r="S4480"/>
      <c r="T4480"/>
      <c r="U4480"/>
      <c r="V4480" s="12"/>
      <c r="W4480" s="12"/>
      <c r="X4480" s="12"/>
      <c r="Y4480" s="12"/>
      <c r="AA4480" s="12"/>
      <c r="AB4480" s="12"/>
      <c r="AC4480" s="12"/>
      <c r="AD4480" s="12"/>
      <c r="AE4480" s="12"/>
      <c r="AF4480"/>
      <c r="AH4480"/>
      <c r="AI4480"/>
      <c r="AJ4480"/>
      <c r="AK4480"/>
      <c r="AL4480"/>
      <c r="AM4480"/>
      <c r="AN4480"/>
      <c r="AO4480"/>
      <c r="AP4480"/>
      <c r="AQ4480"/>
      <c r="AR4480"/>
      <c r="AS4480"/>
    </row>
    <row r="4481" spans="1:45" x14ac:dyDescent="0.25">
      <c r="A4481" s="110"/>
      <c r="B4481" s="110"/>
      <c r="R4481" s="82"/>
      <c r="S4481"/>
      <c r="T4481"/>
      <c r="U4481"/>
      <c r="V4481" s="12"/>
      <c r="W4481" s="12"/>
      <c r="X4481" s="12"/>
      <c r="Y4481" s="12"/>
      <c r="AA4481" s="12"/>
      <c r="AB4481" s="12"/>
      <c r="AC4481" s="12"/>
      <c r="AD4481" s="12"/>
      <c r="AE4481" s="12"/>
      <c r="AF4481"/>
      <c r="AH4481"/>
      <c r="AI4481"/>
      <c r="AJ4481"/>
      <c r="AK4481"/>
      <c r="AL4481"/>
      <c r="AM4481"/>
      <c r="AN4481"/>
      <c r="AO4481"/>
      <c r="AP4481"/>
      <c r="AQ4481"/>
      <c r="AR4481"/>
      <c r="AS4481"/>
    </row>
    <row r="4482" spans="1:45" x14ac:dyDescent="0.25">
      <c r="A4482" s="110"/>
      <c r="B4482" s="110"/>
      <c r="R4482" s="82"/>
      <c r="S4482"/>
      <c r="T4482"/>
      <c r="U4482"/>
      <c r="V4482" s="12"/>
      <c r="W4482" s="12"/>
      <c r="X4482" s="12"/>
      <c r="Y4482" s="12"/>
      <c r="AA4482" s="12"/>
      <c r="AB4482" s="12"/>
      <c r="AC4482" s="12"/>
      <c r="AD4482" s="12"/>
      <c r="AE4482" s="12"/>
      <c r="AF4482"/>
      <c r="AH4482"/>
      <c r="AI4482"/>
      <c r="AJ4482"/>
      <c r="AK4482"/>
      <c r="AL4482"/>
      <c r="AM4482"/>
      <c r="AN4482"/>
      <c r="AO4482"/>
      <c r="AP4482"/>
      <c r="AQ4482"/>
      <c r="AR4482"/>
      <c r="AS4482"/>
    </row>
    <row r="4483" spans="1:45" x14ac:dyDescent="0.25">
      <c r="A4483" s="110"/>
      <c r="B4483" s="110"/>
      <c r="R4483" s="82"/>
      <c r="S4483"/>
      <c r="T4483"/>
      <c r="U4483"/>
      <c r="V4483" s="12"/>
      <c r="W4483" s="12"/>
      <c r="X4483" s="12"/>
      <c r="Y4483" s="12"/>
      <c r="AA4483" s="12"/>
      <c r="AB4483" s="12"/>
      <c r="AC4483" s="12"/>
      <c r="AD4483" s="12"/>
      <c r="AE4483" s="12"/>
      <c r="AF4483"/>
      <c r="AH4483"/>
      <c r="AI4483"/>
      <c r="AJ4483"/>
      <c r="AK4483"/>
      <c r="AL4483"/>
      <c r="AM4483"/>
      <c r="AN4483"/>
      <c r="AO4483"/>
      <c r="AP4483"/>
      <c r="AQ4483"/>
      <c r="AR4483"/>
      <c r="AS4483"/>
    </row>
    <row r="4484" spans="1:45" x14ac:dyDescent="0.25">
      <c r="A4484" s="110"/>
      <c r="B4484" s="110"/>
      <c r="R4484" s="82"/>
      <c r="S4484"/>
      <c r="T4484"/>
      <c r="U4484"/>
      <c r="V4484" s="12"/>
      <c r="W4484" s="12"/>
      <c r="X4484" s="12"/>
      <c r="Y4484" s="12"/>
      <c r="AA4484" s="12"/>
      <c r="AB4484" s="12"/>
      <c r="AC4484" s="12"/>
      <c r="AD4484" s="12"/>
      <c r="AE4484" s="12"/>
      <c r="AF4484"/>
      <c r="AH4484"/>
      <c r="AI4484"/>
      <c r="AJ4484"/>
      <c r="AK4484"/>
      <c r="AL4484"/>
      <c r="AM4484"/>
      <c r="AN4484"/>
      <c r="AO4484"/>
      <c r="AP4484"/>
      <c r="AQ4484"/>
      <c r="AR4484"/>
      <c r="AS4484"/>
    </row>
    <row r="4485" spans="1:45" x14ac:dyDescent="0.25">
      <c r="A4485" s="110"/>
      <c r="B4485" s="110"/>
      <c r="R4485" s="82"/>
      <c r="S4485"/>
      <c r="T4485"/>
      <c r="U4485"/>
      <c r="V4485" s="12"/>
      <c r="W4485" s="12"/>
      <c r="X4485" s="12"/>
      <c r="Y4485" s="12"/>
      <c r="AA4485" s="12"/>
      <c r="AB4485" s="12"/>
      <c r="AC4485" s="12"/>
      <c r="AD4485" s="12"/>
      <c r="AE4485" s="12"/>
      <c r="AF4485"/>
      <c r="AH4485"/>
      <c r="AI4485"/>
      <c r="AJ4485"/>
      <c r="AK4485"/>
      <c r="AL4485"/>
      <c r="AM4485"/>
      <c r="AN4485"/>
      <c r="AO4485"/>
      <c r="AP4485"/>
      <c r="AQ4485"/>
      <c r="AR4485"/>
      <c r="AS4485"/>
    </row>
    <row r="4486" spans="1:45" x14ac:dyDescent="0.25">
      <c r="A4486" s="110"/>
      <c r="B4486" s="110"/>
      <c r="R4486" s="82"/>
      <c r="S4486"/>
      <c r="T4486"/>
      <c r="U4486"/>
      <c r="V4486" s="12"/>
      <c r="W4486" s="12"/>
      <c r="X4486" s="12"/>
      <c r="Y4486" s="12"/>
      <c r="AA4486" s="12"/>
      <c r="AB4486" s="12"/>
      <c r="AC4486" s="12"/>
      <c r="AD4486" s="12"/>
      <c r="AE4486" s="12"/>
      <c r="AF4486"/>
      <c r="AH4486"/>
      <c r="AI4486"/>
      <c r="AJ4486"/>
      <c r="AK4486"/>
      <c r="AL4486"/>
      <c r="AM4486"/>
      <c r="AN4486"/>
      <c r="AO4486"/>
      <c r="AP4486"/>
      <c r="AQ4486"/>
      <c r="AR4486"/>
      <c r="AS4486"/>
    </row>
    <row r="4487" spans="1:45" x14ac:dyDescent="0.25">
      <c r="A4487" s="110"/>
      <c r="B4487" s="110"/>
      <c r="R4487" s="82"/>
      <c r="S4487"/>
      <c r="T4487"/>
      <c r="U4487"/>
      <c r="V4487" s="12"/>
      <c r="W4487" s="12"/>
      <c r="X4487" s="12"/>
      <c r="Y4487" s="12"/>
      <c r="AA4487" s="12"/>
      <c r="AB4487" s="12"/>
      <c r="AC4487" s="12"/>
      <c r="AD4487" s="12"/>
      <c r="AE4487" s="12"/>
      <c r="AF4487"/>
      <c r="AH4487"/>
      <c r="AI4487"/>
      <c r="AJ4487"/>
      <c r="AK4487"/>
      <c r="AL4487"/>
      <c r="AM4487"/>
      <c r="AN4487"/>
      <c r="AO4487"/>
      <c r="AP4487"/>
      <c r="AQ4487"/>
      <c r="AR4487"/>
      <c r="AS4487"/>
    </row>
    <row r="4488" spans="1:45" x14ac:dyDescent="0.25">
      <c r="A4488" s="110"/>
      <c r="B4488" s="110"/>
      <c r="R4488" s="82"/>
      <c r="S4488"/>
      <c r="T4488"/>
      <c r="U4488"/>
      <c r="V4488" s="12"/>
      <c r="W4488" s="12"/>
      <c r="X4488" s="12"/>
      <c r="Y4488" s="12"/>
      <c r="AA4488" s="12"/>
      <c r="AB4488" s="12"/>
      <c r="AC4488" s="12"/>
      <c r="AD4488" s="12"/>
      <c r="AE4488" s="12"/>
      <c r="AF4488"/>
      <c r="AH4488"/>
      <c r="AI4488"/>
      <c r="AJ4488"/>
      <c r="AK4488"/>
      <c r="AL4488"/>
      <c r="AM4488"/>
      <c r="AN4488"/>
      <c r="AO4488"/>
      <c r="AP4488"/>
      <c r="AQ4488"/>
      <c r="AR4488"/>
      <c r="AS4488"/>
    </row>
    <row r="4489" spans="1:45" x14ac:dyDescent="0.25">
      <c r="A4489" s="110"/>
      <c r="B4489" s="110"/>
      <c r="R4489" s="82"/>
      <c r="S4489"/>
      <c r="T4489"/>
      <c r="U4489"/>
      <c r="V4489" s="12"/>
      <c r="W4489" s="12"/>
      <c r="X4489" s="12"/>
      <c r="Y4489" s="12"/>
      <c r="AA4489" s="12"/>
      <c r="AB4489" s="12"/>
      <c r="AC4489" s="12"/>
      <c r="AD4489" s="12"/>
      <c r="AE4489" s="12"/>
      <c r="AF4489"/>
      <c r="AH4489"/>
      <c r="AI4489"/>
      <c r="AJ4489"/>
      <c r="AK4489"/>
      <c r="AL4489"/>
      <c r="AM4489"/>
      <c r="AN4489"/>
      <c r="AO4489"/>
      <c r="AP4489"/>
      <c r="AQ4489"/>
      <c r="AR4489"/>
      <c r="AS4489"/>
    </row>
    <row r="4490" spans="1:45" x14ac:dyDescent="0.25">
      <c r="A4490" s="110"/>
      <c r="B4490" s="110"/>
      <c r="R4490" s="82"/>
      <c r="S4490"/>
      <c r="T4490"/>
      <c r="U4490"/>
      <c r="V4490" s="12"/>
      <c r="W4490" s="12"/>
      <c r="X4490" s="12"/>
      <c r="Y4490" s="12"/>
      <c r="AA4490" s="12"/>
      <c r="AB4490" s="12"/>
      <c r="AC4490" s="12"/>
      <c r="AD4490" s="12"/>
      <c r="AE4490" s="12"/>
      <c r="AF4490"/>
      <c r="AH4490"/>
      <c r="AI4490"/>
      <c r="AJ4490"/>
      <c r="AK4490"/>
      <c r="AL4490"/>
      <c r="AM4490"/>
      <c r="AN4490"/>
      <c r="AO4490"/>
      <c r="AP4490"/>
      <c r="AQ4490"/>
      <c r="AR4490"/>
      <c r="AS4490"/>
    </row>
    <row r="4491" spans="1:45" x14ac:dyDescent="0.25">
      <c r="A4491" s="110"/>
      <c r="B4491" s="110"/>
      <c r="R4491" s="82"/>
      <c r="S4491"/>
      <c r="T4491"/>
      <c r="U4491"/>
      <c r="V4491" s="12"/>
      <c r="W4491" s="12"/>
      <c r="X4491" s="12"/>
      <c r="Y4491" s="12"/>
      <c r="AA4491" s="12"/>
      <c r="AB4491" s="12"/>
      <c r="AC4491" s="12"/>
      <c r="AD4491" s="12"/>
      <c r="AE4491" s="12"/>
      <c r="AF4491"/>
      <c r="AH4491"/>
      <c r="AI4491"/>
      <c r="AJ4491"/>
      <c r="AK4491"/>
      <c r="AL4491"/>
      <c r="AM4491"/>
      <c r="AN4491"/>
      <c r="AO4491"/>
      <c r="AP4491"/>
      <c r="AQ4491"/>
      <c r="AR4491"/>
      <c r="AS4491"/>
    </row>
    <row r="4492" spans="1:45" x14ac:dyDescent="0.25">
      <c r="A4492" s="110"/>
      <c r="B4492" s="110"/>
      <c r="R4492" s="82"/>
      <c r="S4492"/>
      <c r="T4492"/>
      <c r="U4492"/>
      <c r="V4492" s="12"/>
      <c r="W4492" s="12"/>
      <c r="X4492" s="12"/>
      <c r="Y4492" s="12"/>
      <c r="AA4492" s="12"/>
      <c r="AB4492" s="12"/>
      <c r="AC4492" s="12"/>
      <c r="AD4492" s="12"/>
      <c r="AE4492" s="12"/>
      <c r="AF4492"/>
      <c r="AH4492"/>
      <c r="AI4492"/>
      <c r="AJ4492"/>
      <c r="AK4492"/>
      <c r="AL4492"/>
      <c r="AM4492"/>
      <c r="AN4492"/>
      <c r="AO4492"/>
      <c r="AP4492"/>
      <c r="AQ4492"/>
      <c r="AR4492"/>
      <c r="AS4492"/>
    </row>
    <row r="4493" spans="1:45" x14ac:dyDescent="0.25">
      <c r="A4493" s="110"/>
      <c r="B4493" s="110"/>
      <c r="R4493" s="82"/>
      <c r="S4493"/>
      <c r="T4493"/>
      <c r="U4493"/>
      <c r="V4493" s="12"/>
      <c r="W4493" s="12"/>
      <c r="X4493" s="12"/>
      <c r="Y4493" s="12"/>
      <c r="AA4493" s="12"/>
      <c r="AB4493" s="12"/>
      <c r="AC4493" s="12"/>
      <c r="AD4493" s="12"/>
      <c r="AE4493" s="12"/>
      <c r="AF4493"/>
      <c r="AH4493"/>
      <c r="AI4493"/>
      <c r="AJ4493"/>
      <c r="AK4493"/>
      <c r="AL4493"/>
      <c r="AM4493"/>
      <c r="AN4493"/>
      <c r="AO4493"/>
      <c r="AP4493"/>
      <c r="AQ4493"/>
      <c r="AR4493"/>
      <c r="AS4493"/>
    </row>
    <row r="4494" spans="1:45" x14ac:dyDescent="0.25">
      <c r="A4494" s="110"/>
      <c r="B4494" s="110"/>
      <c r="R4494" s="82"/>
      <c r="S4494"/>
      <c r="T4494"/>
      <c r="U4494"/>
      <c r="V4494" s="12"/>
      <c r="W4494" s="12"/>
      <c r="X4494" s="12"/>
      <c r="Y4494" s="12"/>
      <c r="AA4494" s="12"/>
      <c r="AB4494" s="12"/>
      <c r="AC4494" s="12"/>
      <c r="AD4494" s="12"/>
      <c r="AE4494" s="12"/>
      <c r="AF4494"/>
      <c r="AH4494"/>
      <c r="AI4494"/>
      <c r="AJ4494"/>
      <c r="AK4494"/>
      <c r="AL4494"/>
      <c r="AM4494"/>
      <c r="AN4494"/>
      <c r="AO4494"/>
      <c r="AP4494"/>
      <c r="AQ4494"/>
      <c r="AR4494"/>
      <c r="AS4494"/>
    </row>
    <row r="4495" spans="1:45" x14ac:dyDescent="0.25">
      <c r="A4495" s="110"/>
      <c r="B4495" s="110"/>
      <c r="R4495" s="82"/>
      <c r="S4495"/>
      <c r="T4495"/>
      <c r="U4495"/>
      <c r="V4495" s="12"/>
      <c r="W4495" s="12"/>
      <c r="X4495" s="12"/>
      <c r="Y4495" s="12"/>
      <c r="AA4495" s="12"/>
      <c r="AB4495" s="12"/>
      <c r="AC4495" s="12"/>
      <c r="AD4495" s="12"/>
      <c r="AE4495" s="12"/>
      <c r="AF4495"/>
      <c r="AH4495"/>
      <c r="AI4495"/>
      <c r="AJ4495"/>
      <c r="AK4495"/>
      <c r="AL4495"/>
      <c r="AM4495"/>
      <c r="AN4495"/>
      <c r="AO4495"/>
      <c r="AP4495"/>
      <c r="AQ4495"/>
      <c r="AR4495"/>
      <c r="AS4495"/>
    </row>
    <row r="4496" spans="1:45" x14ac:dyDescent="0.25">
      <c r="A4496" s="110"/>
      <c r="B4496" s="110"/>
      <c r="R4496" s="82"/>
      <c r="S4496"/>
      <c r="T4496"/>
      <c r="U4496"/>
      <c r="V4496" s="12"/>
      <c r="W4496" s="12"/>
      <c r="X4496" s="12"/>
      <c r="Y4496" s="12"/>
      <c r="AA4496" s="12"/>
      <c r="AB4496" s="12"/>
      <c r="AC4496" s="12"/>
      <c r="AD4496" s="12"/>
      <c r="AE4496" s="12"/>
      <c r="AF4496"/>
      <c r="AH4496"/>
      <c r="AI4496"/>
      <c r="AJ4496"/>
      <c r="AK4496"/>
      <c r="AL4496"/>
      <c r="AM4496"/>
      <c r="AN4496"/>
      <c r="AO4496"/>
      <c r="AP4496"/>
      <c r="AQ4496"/>
      <c r="AR4496"/>
      <c r="AS4496"/>
    </row>
    <row r="4497" spans="1:45" x14ac:dyDescent="0.25">
      <c r="A4497" s="110"/>
      <c r="B4497" s="110"/>
      <c r="R4497" s="82"/>
      <c r="S4497"/>
      <c r="T4497"/>
      <c r="U4497"/>
      <c r="V4497" s="12"/>
      <c r="W4497" s="12"/>
      <c r="X4497" s="12"/>
      <c r="Y4497" s="12"/>
      <c r="AA4497" s="12"/>
      <c r="AB4497" s="12"/>
      <c r="AC4497" s="12"/>
      <c r="AD4497" s="12"/>
      <c r="AE4497" s="12"/>
      <c r="AF4497"/>
      <c r="AH4497"/>
      <c r="AI4497"/>
      <c r="AJ4497"/>
      <c r="AK4497"/>
      <c r="AL4497"/>
      <c r="AM4497"/>
      <c r="AN4497"/>
      <c r="AO4497"/>
      <c r="AP4497"/>
      <c r="AQ4497"/>
      <c r="AR4497"/>
      <c r="AS4497"/>
    </row>
    <row r="4498" spans="1:45" x14ac:dyDescent="0.25">
      <c r="A4498" s="110"/>
      <c r="B4498" s="110"/>
      <c r="R4498" s="82"/>
      <c r="S4498"/>
      <c r="T4498"/>
      <c r="U4498"/>
      <c r="V4498" s="12"/>
      <c r="W4498" s="12"/>
      <c r="X4498" s="12"/>
      <c r="Y4498" s="12"/>
      <c r="AA4498" s="12"/>
      <c r="AB4498" s="12"/>
      <c r="AC4498" s="12"/>
      <c r="AD4498" s="12"/>
      <c r="AE4498" s="12"/>
      <c r="AF4498"/>
      <c r="AH4498"/>
      <c r="AI4498"/>
      <c r="AJ4498"/>
      <c r="AK4498"/>
      <c r="AL4498"/>
      <c r="AM4498"/>
      <c r="AN4498"/>
      <c r="AO4498"/>
      <c r="AP4498"/>
      <c r="AQ4498"/>
      <c r="AR4498"/>
      <c r="AS4498"/>
    </row>
    <row r="4499" spans="1:45" x14ac:dyDescent="0.25">
      <c r="A4499" s="110"/>
      <c r="B4499" s="110"/>
      <c r="R4499" s="82"/>
      <c r="S4499"/>
      <c r="T4499"/>
      <c r="U4499"/>
      <c r="V4499" s="12"/>
      <c r="W4499" s="12"/>
      <c r="X4499" s="12"/>
      <c r="Y4499" s="12"/>
      <c r="AA4499" s="12"/>
      <c r="AB4499" s="12"/>
      <c r="AC4499" s="12"/>
      <c r="AD4499" s="12"/>
      <c r="AE4499" s="12"/>
      <c r="AF4499"/>
      <c r="AH4499"/>
      <c r="AI4499"/>
      <c r="AJ4499"/>
      <c r="AK4499"/>
      <c r="AL4499"/>
      <c r="AM4499"/>
      <c r="AN4499"/>
      <c r="AO4499"/>
      <c r="AP4499"/>
      <c r="AQ4499"/>
      <c r="AR4499"/>
      <c r="AS4499"/>
    </row>
    <row r="4500" spans="1:45" x14ac:dyDescent="0.25">
      <c r="A4500" s="110"/>
      <c r="B4500" s="110"/>
      <c r="R4500" s="82"/>
      <c r="S4500"/>
      <c r="T4500"/>
      <c r="U4500"/>
      <c r="V4500" s="12"/>
      <c r="W4500" s="12"/>
      <c r="X4500" s="12"/>
      <c r="Y4500" s="12"/>
      <c r="AA4500" s="12"/>
      <c r="AB4500" s="12"/>
      <c r="AC4500" s="12"/>
      <c r="AD4500" s="12"/>
      <c r="AE4500" s="12"/>
      <c r="AF4500"/>
      <c r="AH4500"/>
      <c r="AI4500"/>
      <c r="AJ4500"/>
      <c r="AK4500"/>
      <c r="AL4500"/>
      <c r="AM4500"/>
      <c r="AN4500"/>
      <c r="AO4500"/>
      <c r="AP4500"/>
      <c r="AQ4500"/>
      <c r="AR4500"/>
      <c r="AS4500"/>
    </row>
    <row r="4501" spans="1:45" x14ac:dyDescent="0.25">
      <c r="A4501" s="110"/>
      <c r="B4501" s="110"/>
      <c r="R4501" s="82"/>
      <c r="S4501"/>
      <c r="T4501"/>
      <c r="U4501"/>
      <c r="V4501" s="12"/>
      <c r="W4501" s="12"/>
      <c r="X4501" s="12"/>
      <c r="Y4501" s="12"/>
      <c r="AA4501" s="12"/>
      <c r="AB4501" s="12"/>
      <c r="AC4501" s="12"/>
      <c r="AD4501" s="12"/>
      <c r="AE4501" s="12"/>
      <c r="AF4501"/>
      <c r="AH4501"/>
      <c r="AI4501"/>
      <c r="AJ4501"/>
      <c r="AK4501"/>
      <c r="AL4501"/>
      <c r="AM4501"/>
      <c r="AN4501"/>
      <c r="AO4501"/>
      <c r="AP4501"/>
      <c r="AQ4501"/>
      <c r="AR4501"/>
      <c r="AS4501"/>
    </row>
    <row r="4502" spans="1:45" x14ac:dyDescent="0.25">
      <c r="A4502" s="110"/>
      <c r="B4502" s="110"/>
      <c r="R4502" s="82"/>
      <c r="S4502"/>
      <c r="T4502"/>
      <c r="U4502"/>
      <c r="V4502" s="12"/>
      <c r="W4502" s="12"/>
      <c r="X4502" s="12"/>
      <c r="Y4502" s="12"/>
      <c r="AA4502" s="12"/>
      <c r="AB4502" s="12"/>
      <c r="AC4502" s="12"/>
      <c r="AD4502" s="12"/>
      <c r="AE4502" s="12"/>
      <c r="AF4502"/>
      <c r="AH4502"/>
      <c r="AI4502"/>
      <c r="AJ4502"/>
      <c r="AK4502"/>
      <c r="AL4502"/>
      <c r="AM4502"/>
      <c r="AN4502"/>
      <c r="AO4502"/>
      <c r="AP4502"/>
      <c r="AQ4502"/>
      <c r="AR4502"/>
      <c r="AS4502"/>
    </row>
    <row r="4503" spans="1:45" x14ac:dyDescent="0.25">
      <c r="A4503" s="110"/>
      <c r="B4503" s="110"/>
      <c r="R4503" s="82"/>
      <c r="S4503"/>
      <c r="T4503"/>
      <c r="U4503"/>
      <c r="V4503" s="12"/>
      <c r="W4503" s="12"/>
      <c r="X4503" s="12"/>
      <c r="Y4503" s="12"/>
      <c r="AA4503" s="12"/>
      <c r="AB4503" s="12"/>
      <c r="AC4503" s="12"/>
      <c r="AD4503" s="12"/>
      <c r="AE4503" s="12"/>
      <c r="AF4503"/>
      <c r="AH4503"/>
      <c r="AI4503"/>
      <c r="AJ4503"/>
      <c r="AK4503"/>
      <c r="AL4503"/>
      <c r="AM4503"/>
      <c r="AN4503"/>
      <c r="AO4503"/>
      <c r="AP4503"/>
      <c r="AQ4503"/>
      <c r="AR4503"/>
      <c r="AS4503"/>
    </row>
    <row r="4504" spans="1:45" x14ac:dyDescent="0.25">
      <c r="A4504" s="110"/>
      <c r="B4504" s="110"/>
      <c r="R4504" s="82"/>
      <c r="S4504"/>
      <c r="T4504"/>
      <c r="U4504"/>
      <c r="V4504" s="12"/>
      <c r="W4504" s="12"/>
      <c r="X4504" s="12"/>
      <c r="Y4504" s="12"/>
      <c r="AA4504" s="12"/>
      <c r="AB4504" s="12"/>
      <c r="AC4504" s="12"/>
      <c r="AD4504" s="12"/>
      <c r="AE4504" s="12"/>
      <c r="AF4504"/>
      <c r="AH4504"/>
      <c r="AI4504"/>
      <c r="AJ4504"/>
      <c r="AK4504"/>
      <c r="AL4504"/>
      <c r="AM4504"/>
      <c r="AN4504"/>
      <c r="AO4504"/>
      <c r="AP4504"/>
      <c r="AQ4504"/>
      <c r="AR4504"/>
      <c r="AS4504"/>
    </row>
    <row r="4505" spans="1:45" x14ac:dyDescent="0.25">
      <c r="A4505" s="110"/>
      <c r="B4505" s="110"/>
      <c r="R4505" s="82"/>
      <c r="S4505"/>
      <c r="T4505"/>
      <c r="U4505"/>
      <c r="V4505" s="12"/>
      <c r="W4505" s="12"/>
      <c r="X4505" s="12"/>
      <c r="Y4505" s="12"/>
      <c r="AA4505" s="12"/>
      <c r="AB4505" s="12"/>
      <c r="AC4505" s="12"/>
      <c r="AD4505" s="12"/>
      <c r="AE4505" s="12"/>
      <c r="AF4505"/>
      <c r="AH4505"/>
      <c r="AI4505"/>
      <c r="AJ4505"/>
      <c r="AK4505"/>
      <c r="AL4505"/>
      <c r="AM4505"/>
      <c r="AN4505"/>
      <c r="AO4505"/>
      <c r="AP4505"/>
      <c r="AQ4505"/>
      <c r="AR4505"/>
      <c r="AS4505"/>
    </row>
    <row r="4506" spans="1:45" x14ac:dyDescent="0.25">
      <c r="A4506" s="110"/>
      <c r="B4506" s="110"/>
      <c r="R4506" s="82"/>
      <c r="S4506"/>
      <c r="T4506"/>
      <c r="U4506"/>
      <c r="V4506" s="12"/>
      <c r="W4506" s="12"/>
      <c r="X4506" s="12"/>
      <c r="Y4506" s="12"/>
      <c r="AA4506" s="12"/>
      <c r="AB4506" s="12"/>
      <c r="AC4506" s="12"/>
      <c r="AD4506" s="12"/>
      <c r="AE4506" s="12"/>
      <c r="AF4506"/>
      <c r="AH4506"/>
      <c r="AI4506"/>
      <c r="AJ4506"/>
      <c r="AK4506"/>
      <c r="AL4506"/>
      <c r="AM4506"/>
      <c r="AN4506"/>
      <c r="AO4506"/>
      <c r="AP4506"/>
      <c r="AQ4506"/>
      <c r="AR4506"/>
      <c r="AS4506"/>
    </row>
    <row r="4507" spans="1:45" x14ac:dyDescent="0.25">
      <c r="A4507" s="110"/>
      <c r="B4507" s="110"/>
      <c r="R4507" s="82"/>
      <c r="S4507"/>
      <c r="T4507"/>
      <c r="U4507"/>
      <c r="V4507" s="12"/>
      <c r="W4507" s="12"/>
      <c r="X4507" s="12"/>
      <c r="Y4507" s="12"/>
      <c r="AA4507" s="12"/>
      <c r="AB4507" s="12"/>
      <c r="AC4507" s="12"/>
      <c r="AD4507" s="12"/>
      <c r="AE4507" s="12"/>
      <c r="AF4507"/>
      <c r="AH4507"/>
      <c r="AI4507"/>
      <c r="AJ4507"/>
      <c r="AK4507"/>
      <c r="AL4507"/>
      <c r="AM4507"/>
      <c r="AN4507"/>
      <c r="AO4507"/>
      <c r="AP4507"/>
      <c r="AQ4507"/>
      <c r="AR4507"/>
      <c r="AS4507"/>
    </row>
    <row r="4508" spans="1:45" x14ac:dyDescent="0.25">
      <c r="A4508" s="110"/>
      <c r="B4508" s="110"/>
      <c r="R4508" s="82"/>
      <c r="S4508"/>
      <c r="T4508"/>
      <c r="U4508"/>
      <c r="V4508" s="12"/>
      <c r="W4508" s="12"/>
      <c r="X4508" s="12"/>
      <c r="Y4508" s="12"/>
      <c r="AA4508" s="12"/>
      <c r="AB4508" s="12"/>
      <c r="AC4508" s="12"/>
      <c r="AD4508" s="12"/>
      <c r="AE4508" s="12"/>
      <c r="AF4508"/>
      <c r="AH4508"/>
      <c r="AI4508"/>
      <c r="AJ4508"/>
      <c r="AK4508"/>
      <c r="AL4508"/>
      <c r="AM4508"/>
      <c r="AN4508"/>
      <c r="AO4508"/>
      <c r="AP4508"/>
      <c r="AQ4508"/>
      <c r="AR4508"/>
      <c r="AS4508"/>
    </row>
    <row r="4509" spans="1:45" x14ac:dyDescent="0.25">
      <c r="A4509" s="110"/>
      <c r="B4509" s="110"/>
      <c r="R4509" s="82"/>
      <c r="S4509"/>
      <c r="T4509"/>
      <c r="U4509"/>
      <c r="V4509" s="12"/>
      <c r="W4509" s="12"/>
      <c r="X4509" s="12"/>
      <c r="Y4509" s="12"/>
      <c r="AA4509" s="12"/>
      <c r="AB4509" s="12"/>
      <c r="AC4509" s="12"/>
      <c r="AD4509" s="12"/>
      <c r="AE4509" s="12"/>
      <c r="AF4509"/>
      <c r="AH4509"/>
      <c r="AI4509"/>
      <c r="AJ4509"/>
      <c r="AK4509"/>
      <c r="AL4509"/>
      <c r="AM4509"/>
      <c r="AN4509"/>
      <c r="AO4509"/>
      <c r="AP4509"/>
      <c r="AQ4509"/>
      <c r="AR4509"/>
      <c r="AS4509"/>
    </row>
    <row r="4510" spans="1:45" x14ac:dyDescent="0.25">
      <c r="A4510" s="110"/>
      <c r="B4510" s="110"/>
      <c r="R4510" s="82"/>
      <c r="S4510"/>
      <c r="T4510"/>
      <c r="U4510"/>
      <c r="V4510" s="12"/>
      <c r="W4510" s="12"/>
      <c r="X4510" s="12"/>
      <c r="Y4510" s="12"/>
      <c r="AA4510" s="12"/>
      <c r="AB4510" s="12"/>
      <c r="AC4510" s="12"/>
      <c r="AD4510" s="12"/>
      <c r="AE4510" s="12"/>
      <c r="AF4510"/>
      <c r="AH4510"/>
      <c r="AI4510"/>
      <c r="AJ4510"/>
      <c r="AK4510"/>
      <c r="AL4510"/>
      <c r="AM4510"/>
      <c r="AN4510"/>
      <c r="AO4510"/>
      <c r="AP4510"/>
      <c r="AQ4510"/>
      <c r="AR4510"/>
      <c r="AS4510"/>
    </row>
    <row r="4511" spans="1:45" x14ac:dyDescent="0.25">
      <c r="A4511" s="110"/>
      <c r="B4511" s="110"/>
      <c r="R4511" s="82"/>
      <c r="S4511"/>
      <c r="T4511"/>
      <c r="U4511"/>
      <c r="V4511" s="12"/>
      <c r="W4511" s="12"/>
      <c r="X4511" s="12"/>
      <c r="Y4511" s="12"/>
      <c r="AA4511" s="12"/>
      <c r="AB4511" s="12"/>
      <c r="AC4511" s="12"/>
      <c r="AD4511" s="12"/>
      <c r="AE4511" s="12"/>
      <c r="AF4511"/>
      <c r="AH4511"/>
      <c r="AI4511"/>
      <c r="AJ4511"/>
      <c r="AK4511"/>
      <c r="AL4511"/>
      <c r="AM4511"/>
      <c r="AN4511"/>
      <c r="AO4511"/>
      <c r="AP4511"/>
      <c r="AQ4511"/>
      <c r="AR4511"/>
      <c r="AS4511"/>
    </row>
    <row r="4512" spans="1:45" x14ac:dyDescent="0.25">
      <c r="A4512" s="110"/>
      <c r="B4512" s="110"/>
      <c r="R4512" s="82"/>
      <c r="S4512"/>
      <c r="T4512"/>
      <c r="U4512"/>
      <c r="V4512" s="12"/>
      <c r="W4512" s="12"/>
      <c r="X4512" s="12"/>
      <c r="Y4512" s="12"/>
      <c r="AA4512" s="12"/>
      <c r="AB4512" s="12"/>
      <c r="AC4512" s="12"/>
      <c r="AD4512" s="12"/>
      <c r="AE4512" s="12"/>
      <c r="AF4512"/>
      <c r="AH4512"/>
      <c r="AI4512"/>
      <c r="AJ4512"/>
      <c r="AK4512"/>
      <c r="AL4512"/>
      <c r="AM4512"/>
      <c r="AN4512"/>
      <c r="AO4512"/>
      <c r="AP4512"/>
      <c r="AQ4512"/>
      <c r="AR4512"/>
      <c r="AS4512"/>
    </row>
    <row r="4513" spans="1:45" x14ac:dyDescent="0.25">
      <c r="A4513" s="110"/>
      <c r="B4513" s="110"/>
      <c r="R4513" s="82"/>
      <c r="S4513"/>
      <c r="T4513"/>
      <c r="U4513"/>
      <c r="V4513" s="12"/>
      <c r="W4513" s="12"/>
      <c r="X4513" s="12"/>
      <c r="Y4513" s="12"/>
      <c r="AA4513" s="12"/>
      <c r="AB4513" s="12"/>
      <c r="AC4513" s="12"/>
      <c r="AD4513" s="12"/>
      <c r="AE4513" s="12"/>
      <c r="AF4513"/>
      <c r="AH4513"/>
      <c r="AI4513"/>
      <c r="AJ4513"/>
      <c r="AK4513"/>
      <c r="AL4513"/>
      <c r="AM4513"/>
      <c r="AN4513"/>
      <c r="AO4513"/>
      <c r="AP4513"/>
      <c r="AQ4513"/>
      <c r="AR4513"/>
      <c r="AS4513"/>
    </row>
    <row r="4514" spans="1:45" x14ac:dyDescent="0.25">
      <c r="A4514" s="110"/>
      <c r="B4514" s="110"/>
      <c r="R4514" s="82"/>
      <c r="S4514"/>
      <c r="T4514"/>
      <c r="U4514"/>
      <c r="V4514" s="12"/>
      <c r="W4514" s="12"/>
      <c r="X4514" s="12"/>
      <c r="Y4514" s="12"/>
      <c r="AA4514" s="12"/>
      <c r="AB4514" s="12"/>
      <c r="AC4514" s="12"/>
      <c r="AD4514" s="12"/>
      <c r="AE4514" s="12"/>
      <c r="AF4514"/>
      <c r="AH4514"/>
      <c r="AI4514"/>
      <c r="AJ4514"/>
      <c r="AK4514"/>
      <c r="AL4514"/>
      <c r="AM4514"/>
      <c r="AN4514"/>
      <c r="AO4514"/>
      <c r="AP4514"/>
      <c r="AQ4514"/>
      <c r="AR4514"/>
      <c r="AS4514"/>
    </row>
    <row r="4515" spans="1:45" x14ac:dyDescent="0.25">
      <c r="A4515" s="110"/>
      <c r="B4515" s="110"/>
      <c r="R4515" s="82"/>
      <c r="S4515"/>
      <c r="T4515"/>
      <c r="U4515"/>
      <c r="V4515" s="12"/>
      <c r="W4515" s="12"/>
      <c r="X4515" s="12"/>
      <c r="Y4515" s="12"/>
      <c r="AA4515" s="12"/>
      <c r="AB4515" s="12"/>
      <c r="AC4515" s="12"/>
      <c r="AD4515" s="12"/>
      <c r="AE4515" s="12"/>
      <c r="AF4515"/>
      <c r="AH4515"/>
      <c r="AI4515"/>
      <c r="AJ4515"/>
      <c r="AK4515"/>
      <c r="AL4515"/>
      <c r="AM4515"/>
      <c r="AN4515"/>
      <c r="AO4515"/>
      <c r="AP4515"/>
      <c r="AQ4515"/>
      <c r="AR4515"/>
      <c r="AS4515"/>
    </row>
    <row r="4516" spans="1:45" x14ac:dyDescent="0.25">
      <c r="A4516" s="110"/>
      <c r="B4516" s="110"/>
      <c r="R4516" s="82"/>
      <c r="S4516"/>
      <c r="T4516"/>
      <c r="U4516"/>
      <c r="V4516" s="12"/>
      <c r="W4516" s="12"/>
      <c r="X4516" s="12"/>
      <c r="Y4516" s="12"/>
      <c r="AA4516" s="12"/>
      <c r="AB4516" s="12"/>
      <c r="AC4516" s="12"/>
      <c r="AD4516" s="12"/>
      <c r="AE4516" s="12"/>
      <c r="AF4516"/>
      <c r="AH4516"/>
      <c r="AI4516"/>
      <c r="AJ4516"/>
      <c r="AK4516"/>
      <c r="AL4516"/>
      <c r="AM4516"/>
      <c r="AN4516"/>
      <c r="AO4516"/>
      <c r="AP4516"/>
      <c r="AQ4516"/>
      <c r="AR4516"/>
      <c r="AS4516"/>
    </row>
    <row r="4517" spans="1:45" x14ac:dyDescent="0.25">
      <c r="A4517" s="110"/>
      <c r="B4517" s="110"/>
      <c r="R4517" s="82"/>
      <c r="S4517"/>
      <c r="T4517"/>
      <c r="U4517"/>
      <c r="V4517" s="12"/>
      <c r="W4517" s="12"/>
      <c r="X4517" s="12"/>
      <c r="Y4517" s="12"/>
      <c r="AA4517" s="12"/>
      <c r="AB4517" s="12"/>
      <c r="AC4517" s="12"/>
      <c r="AD4517" s="12"/>
      <c r="AE4517" s="12"/>
      <c r="AF4517"/>
      <c r="AH4517"/>
      <c r="AI4517"/>
      <c r="AJ4517"/>
      <c r="AK4517"/>
      <c r="AL4517"/>
      <c r="AM4517"/>
      <c r="AN4517"/>
      <c r="AO4517"/>
      <c r="AP4517"/>
      <c r="AQ4517"/>
      <c r="AR4517"/>
      <c r="AS4517"/>
    </row>
    <row r="4518" spans="1:45" x14ac:dyDescent="0.25">
      <c r="A4518" s="110"/>
      <c r="B4518" s="110"/>
      <c r="R4518" s="82"/>
      <c r="S4518"/>
      <c r="T4518"/>
      <c r="U4518"/>
      <c r="V4518" s="12"/>
      <c r="W4518" s="12"/>
      <c r="X4518" s="12"/>
      <c r="Y4518" s="12"/>
      <c r="AA4518" s="12"/>
      <c r="AB4518" s="12"/>
      <c r="AC4518" s="12"/>
      <c r="AD4518" s="12"/>
      <c r="AE4518" s="12"/>
      <c r="AF4518"/>
      <c r="AH4518"/>
      <c r="AI4518"/>
      <c r="AJ4518"/>
      <c r="AK4518"/>
      <c r="AL4518"/>
      <c r="AM4518"/>
      <c r="AN4518"/>
      <c r="AO4518"/>
      <c r="AP4518"/>
      <c r="AQ4518"/>
      <c r="AR4518"/>
      <c r="AS4518"/>
    </row>
    <row r="4519" spans="1:45" x14ac:dyDescent="0.25">
      <c r="A4519" s="110"/>
      <c r="B4519" s="110"/>
      <c r="R4519" s="82"/>
      <c r="S4519"/>
      <c r="T4519"/>
      <c r="U4519"/>
      <c r="V4519" s="12"/>
      <c r="W4519" s="12"/>
      <c r="X4519" s="12"/>
      <c r="Y4519" s="12"/>
      <c r="AA4519" s="12"/>
      <c r="AB4519" s="12"/>
      <c r="AC4519" s="12"/>
      <c r="AD4519" s="12"/>
      <c r="AE4519" s="12"/>
      <c r="AF4519"/>
      <c r="AH4519"/>
      <c r="AI4519"/>
      <c r="AJ4519"/>
      <c r="AK4519"/>
      <c r="AL4519"/>
      <c r="AM4519"/>
      <c r="AN4519"/>
      <c r="AO4519"/>
      <c r="AP4519"/>
      <c r="AQ4519"/>
      <c r="AR4519"/>
      <c r="AS4519"/>
    </row>
    <row r="4520" spans="1:45" x14ac:dyDescent="0.25">
      <c r="A4520" s="110"/>
      <c r="B4520" s="110"/>
      <c r="R4520" s="82"/>
      <c r="S4520"/>
      <c r="T4520"/>
      <c r="U4520"/>
      <c r="V4520" s="12"/>
      <c r="W4520" s="12"/>
      <c r="X4520" s="12"/>
      <c r="Y4520" s="12"/>
      <c r="AA4520" s="12"/>
      <c r="AB4520" s="12"/>
      <c r="AC4520" s="12"/>
      <c r="AD4520" s="12"/>
      <c r="AE4520" s="12"/>
      <c r="AF4520"/>
      <c r="AH4520"/>
      <c r="AI4520"/>
      <c r="AJ4520"/>
      <c r="AK4520"/>
      <c r="AL4520"/>
      <c r="AM4520"/>
      <c r="AN4520"/>
      <c r="AO4520"/>
      <c r="AP4520"/>
      <c r="AQ4520"/>
      <c r="AR4520"/>
      <c r="AS4520"/>
    </row>
    <row r="4521" spans="1:45" x14ac:dyDescent="0.25">
      <c r="A4521" s="110"/>
      <c r="B4521" s="110"/>
      <c r="R4521" s="82"/>
      <c r="S4521"/>
      <c r="T4521"/>
      <c r="U4521"/>
      <c r="V4521" s="12"/>
      <c r="W4521" s="12"/>
      <c r="X4521" s="12"/>
      <c r="Y4521" s="12"/>
      <c r="AA4521" s="12"/>
      <c r="AB4521" s="12"/>
      <c r="AC4521" s="12"/>
      <c r="AD4521" s="12"/>
      <c r="AE4521" s="12"/>
      <c r="AF4521"/>
      <c r="AH4521"/>
      <c r="AI4521"/>
      <c r="AJ4521"/>
      <c r="AK4521"/>
      <c r="AL4521"/>
      <c r="AM4521"/>
      <c r="AN4521"/>
      <c r="AO4521"/>
      <c r="AP4521"/>
      <c r="AQ4521"/>
      <c r="AR4521"/>
      <c r="AS4521"/>
    </row>
    <row r="4522" spans="1:45" x14ac:dyDescent="0.25">
      <c r="A4522" s="110"/>
      <c r="B4522" s="110"/>
      <c r="R4522" s="82"/>
      <c r="S4522"/>
      <c r="T4522"/>
      <c r="U4522"/>
      <c r="V4522" s="12"/>
      <c r="W4522" s="12"/>
      <c r="X4522" s="12"/>
      <c r="Y4522" s="12"/>
      <c r="AA4522" s="12"/>
      <c r="AB4522" s="12"/>
      <c r="AC4522" s="12"/>
      <c r="AD4522" s="12"/>
      <c r="AE4522" s="12"/>
      <c r="AF4522"/>
      <c r="AH4522"/>
      <c r="AI4522"/>
      <c r="AJ4522"/>
      <c r="AK4522"/>
      <c r="AL4522"/>
      <c r="AM4522"/>
      <c r="AN4522"/>
      <c r="AO4522"/>
      <c r="AP4522"/>
      <c r="AQ4522"/>
      <c r="AR4522"/>
      <c r="AS4522"/>
    </row>
    <row r="4523" spans="1:45" x14ac:dyDescent="0.25">
      <c r="A4523" s="110"/>
      <c r="B4523" s="110"/>
      <c r="R4523" s="82"/>
      <c r="S4523"/>
      <c r="T4523"/>
      <c r="U4523"/>
      <c r="V4523" s="12"/>
      <c r="W4523" s="12"/>
      <c r="X4523" s="12"/>
      <c r="Y4523" s="12"/>
      <c r="AA4523" s="12"/>
      <c r="AB4523" s="12"/>
      <c r="AC4523" s="12"/>
      <c r="AD4523" s="12"/>
      <c r="AE4523" s="12"/>
      <c r="AF4523"/>
      <c r="AH4523"/>
      <c r="AI4523"/>
      <c r="AJ4523"/>
      <c r="AK4523"/>
      <c r="AL4523"/>
      <c r="AM4523"/>
      <c r="AN4523"/>
      <c r="AO4523"/>
      <c r="AP4523"/>
      <c r="AQ4523"/>
      <c r="AR4523"/>
      <c r="AS4523"/>
    </row>
    <row r="4524" spans="1:45" x14ac:dyDescent="0.25">
      <c r="A4524" s="110"/>
      <c r="B4524" s="110"/>
      <c r="R4524" s="82"/>
      <c r="S4524"/>
      <c r="T4524"/>
      <c r="U4524"/>
      <c r="V4524" s="12"/>
      <c r="W4524" s="12"/>
      <c r="X4524" s="12"/>
      <c r="Y4524" s="12"/>
      <c r="AA4524" s="12"/>
      <c r="AB4524" s="12"/>
      <c r="AC4524" s="12"/>
      <c r="AD4524" s="12"/>
      <c r="AE4524" s="12"/>
      <c r="AF4524"/>
      <c r="AH4524"/>
      <c r="AI4524"/>
      <c r="AJ4524"/>
      <c r="AK4524"/>
      <c r="AL4524"/>
      <c r="AM4524"/>
      <c r="AN4524"/>
      <c r="AO4524"/>
      <c r="AP4524"/>
      <c r="AQ4524"/>
      <c r="AR4524"/>
      <c r="AS4524"/>
    </row>
    <row r="4525" spans="1:45" x14ac:dyDescent="0.25">
      <c r="A4525" s="110"/>
      <c r="B4525" s="110"/>
      <c r="R4525" s="82"/>
      <c r="S4525"/>
      <c r="T4525"/>
      <c r="U4525"/>
      <c r="V4525" s="12"/>
      <c r="W4525" s="12"/>
      <c r="X4525" s="12"/>
      <c r="Y4525" s="12"/>
      <c r="AA4525" s="12"/>
      <c r="AB4525" s="12"/>
      <c r="AC4525" s="12"/>
      <c r="AD4525" s="12"/>
      <c r="AE4525" s="12"/>
      <c r="AF4525"/>
      <c r="AH4525"/>
      <c r="AI4525"/>
      <c r="AJ4525"/>
      <c r="AK4525"/>
      <c r="AL4525"/>
      <c r="AM4525"/>
      <c r="AN4525"/>
      <c r="AO4525"/>
      <c r="AP4525"/>
      <c r="AQ4525"/>
      <c r="AR4525"/>
      <c r="AS4525"/>
    </row>
    <row r="4526" spans="1:45" x14ac:dyDescent="0.25">
      <c r="A4526" s="110"/>
      <c r="B4526" s="110"/>
      <c r="R4526" s="82"/>
      <c r="S4526"/>
      <c r="T4526"/>
      <c r="U4526"/>
      <c r="V4526" s="12"/>
      <c r="W4526" s="12"/>
      <c r="X4526" s="12"/>
      <c r="Y4526" s="12"/>
      <c r="AA4526" s="12"/>
      <c r="AB4526" s="12"/>
      <c r="AC4526" s="12"/>
      <c r="AD4526" s="12"/>
      <c r="AE4526" s="12"/>
      <c r="AF4526"/>
      <c r="AH4526"/>
      <c r="AI4526"/>
      <c r="AJ4526"/>
      <c r="AK4526"/>
      <c r="AL4526"/>
      <c r="AM4526"/>
      <c r="AN4526"/>
      <c r="AO4526"/>
      <c r="AP4526"/>
      <c r="AQ4526"/>
      <c r="AR4526"/>
      <c r="AS4526"/>
    </row>
    <row r="4527" spans="1:45" x14ac:dyDescent="0.25">
      <c r="A4527" s="110"/>
      <c r="B4527" s="110"/>
      <c r="R4527" s="82"/>
      <c r="S4527"/>
      <c r="T4527"/>
      <c r="U4527"/>
      <c r="V4527" s="12"/>
      <c r="W4527" s="12"/>
      <c r="X4527" s="12"/>
      <c r="Y4527" s="12"/>
      <c r="AA4527" s="12"/>
      <c r="AB4527" s="12"/>
      <c r="AC4527" s="12"/>
      <c r="AD4527" s="12"/>
      <c r="AE4527" s="12"/>
      <c r="AF4527"/>
      <c r="AH4527"/>
      <c r="AI4527"/>
      <c r="AJ4527"/>
      <c r="AK4527"/>
      <c r="AL4527"/>
      <c r="AM4527"/>
      <c r="AN4527"/>
      <c r="AO4527"/>
      <c r="AP4527"/>
      <c r="AQ4527"/>
      <c r="AR4527"/>
      <c r="AS4527"/>
    </row>
    <row r="4528" spans="1:45" x14ac:dyDescent="0.25">
      <c r="A4528" s="110"/>
      <c r="B4528" s="110"/>
      <c r="R4528" s="82"/>
      <c r="S4528"/>
      <c r="T4528"/>
      <c r="U4528"/>
      <c r="V4528" s="12"/>
      <c r="W4528" s="12"/>
      <c r="X4528" s="12"/>
      <c r="Y4528" s="12"/>
      <c r="AA4528" s="12"/>
      <c r="AB4528" s="12"/>
      <c r="AC4528" s="12"/>
      <c r="AD4528" s="12"/>
      <c r="AE4528" s="12"/>
      <c r="AF4528"/>
      <c r="AH4528"/>
      <c r="AI4528"/>
      <c r="AJ4528"/>
      <c r="AK4528"/>
      <c r="AL4528"/>
      <c r="AM4528"/>
      <c r="AN4528"/>
      <c r="AO4528"/>
      <c r="AP4528"/>
      <c r="AQ4528"/>
      <c r="AR4528"/>
      <c r="AS4528"/>
    </row>
    <row r="4529" spans="1:45" x14ac:dyDescent="0.25">
      <c r="A4529" s="110"/>
      <c r="B4529" s="110"/>
      <c r="R4529" s="82"/>
      <c r="S4529"/>
      <c r="T4529"/>
      <c r="U4529"/>
      <c r="V4529" s="12"/>
      <c r="W4529" s="12"/>
      <c r="X4529" s="12"/>
      <c r="Y4529" s="12"/>
      <c r="AA4529" s="12"/>
      <c r="AB4529" s="12"/>
      <c r="AC4529" s="12"/>
      <c r="AD4529" s="12"/>
      <c r="AE4529" s="12"/>
      <c r="AF4529"/>
      <c r="AH4529"/>
      <c r="AI4529"/>
      <c r="AJ4529"/>
      <c r="AK4529"/>
      <c r="AL4529"/>
      <c r="AM4529"/>
      <c r="AN4529"/>
      <c r="AO4529"/>
      <c r="AP4529"/>
      <c r="AQ4529"/>
      <c r="AR4529"/>
      <c r="AS4529"/>
    </row>
    <row r="4530" spans="1:45" x14ac:dyDescent="0.25">
      <c r="A4530" s="110"/>
      <c r="B4530" s="110"/>
      <c r="R4530" s="82"/>
      <c r="S4530"/>
      <c r="T4530"/>
      <c r="U4530"/>
      <c r="V4530" s="12"/>
      <c r="W4530" s="12"/>
      <c r="X4530" s="12"/>
      <c r="Y4530" s="12"/>
      <c r="AA4530" s="12"/>
      <c r="AB4530" s="12"/>
      <c r="AC4530" s="12"/>
      <c r="AD4530" s="12"/>
      <c r="AE4530" s="12"/>
      <c r="AF4530"/>
      <c r="AH4530"/>
      <c r="AI4530"/>
      <c r="AJ4530"/>
      <c r="AK4530"/>
      <c r="AL4530"/>
      <c r="AM4530"/>
      <c r="AN4530"/>
      <c r="AO4530"/>
      <c r="AP4530"/>
      <c r="AQ4530"/>
      <c r="AR4530"/>
      <c r="AS4530"/>
    </row>
    <row r="4531" spans="1:45" x14ac:dyDescent="0.25">
      <c r="A4531" s="110"/>
      <c r="B4531" s="110"/>
      <c r="R4531" s="82"/>
      <c r="S4531"/>
      <c r="T4531"/>
      <c r="U4531"/>
      <c r="V4531" s="12"/>
      <c r="W4531" s="12"/>
      <c r="X4531" s="12"/>
      <c r="Y4531" s="12"/>
      <c r="AA4531" s="12"/>
      <c r="AB4531" s="12"/>
      <c r="AC4531" s="12"/>
      <c r="AD4531" s="12"/>
      <c r="AE4531" s="12"/>
      <c r="AF4531"/>
      <c r="AH4531"/>
      <c r="AI4531"/>
      <c r="AJ4531"/>
      <c r="AK4531"/>
      <c r="AL4531"/>
      <c r="AM4531"/>
      <c r="AN4531"/>
      <c r="AO4531"/>
      <c r="AP4531"/>
      <c r="AQ4531"/>
      <c r="AR4531"/>
      <c r="AS4531"/>
    </row>
    <row r="4532" spans="1:45" x14ac:dyDescent="0.25">
      <c r="A4532" s="110"/>
      <c r="B4532" s="110"/>
      <c r="R4532" s="82"/>
      <c r="S4532"/>
      <c r="T4532"/>
      <c r="U4532"/>
      <c r="V4532" s="12"/>
      <c r="W4532" s="12"/>
      <c r="X4532" s="12"/>
      <c r="Y4532" s="12"/>
      <c r="AA4532" s="12"/>
      <c r="AB4532" s="12"/>
      <c r="AC4532" s="12"/>
      <c r="AD4532" s="12"/>
      <c r="AE4532" s="12"/>
      <c r="AF4532"/>
      <c r="AH4532"/>
      <c r="AI4532"/>
      <c r="AJ4532"/>
      <c r="AK4532"/>
      <c r="AL4532"/>
      <c r="AM4532"/>
      <c r="AN4532"/>
      <c r="AO4532"/>
      <c r="AP4532"/>
      <c r="AQ4532"/>
      <c r="AR4532"/>
      <c r="AS4532"/>
    </row>
    <row r="4533" spans="1:45" x14ac:dyDescent="0.25">
      <c r="A4533" s="110"/>
      <c r="B4533" s="110"/>
      <c r="R4533" s="82"/>
      <c r="S4533"/>
      <c r="T4533"/>
      <c r="U4533"/>
      <c r="V4533" s="12"/>
      <c r="W4533" s="12"/>
      <c r="X4533" s="12"/>
      <c r="Y4533" s="12"/>
      <c r="AA4533" s="12"/>
      <c r="AB4533" s="12"/>
      <c r="AC4533" s="12"/>
      <c r="AD4533" s="12"/>
      <c r="AE4533" s="12"/>
      <c r="AF4533"/>
      <c r="AH4533"/>
      <c r="AI4533"/>
      <c r="AJ4533"/>
      <c r="AK4533"/>
      <c r="AL4533"/>
      <c r="AM4533"/>
      <c r="AN4533"/>
      <c r="AO4533"/>
      <c r="AP4533"/>
      <c r="AQ4533"/>
      <c r="AR4533"/>
      <c r="AS4533"/>
    </row>
    <row r="4534" spans="1:45" x14ac:dyDescent="0.25">
      <c r="A4534" s="110"/>
      <c r="B4534" s="110"/>
      <c r="R4534" s="82"/>
      <c r="S4534"/>
      <c r="T4534"/>
      <c r="U4534"/>
      <c r="V4534" s="12"/>
      <c r="W4534" s="12"/>
      <c r="X4534" s="12"/>
      <c r="Y4534" s="12"/>
      <c r="AA4534" s="12"/>
      <c r="AB4534" s="12"/>
      <c r="AC4534" s="12"/>
      <c r="AD4534" s="12"/>
      <c r="AE4534" s="12"/>
      <c r="AF4534"/>
      <c r="AH4534"/>
      <c r="AI4534"/>
      <c r="AJ4534"/>
      <c r="AK4534"/>
      <c r="AL4534"/>
      <c r="AM4534"/>
      <c r="AN4534"/>
      <c r="AO4534"/>
      <c r="AP4534"/>
      <c r="AQ4534"/>
      <c r="AR4534"/>
      <c r="AS4534"/>
    </row>
    <row r="4535" spans="1:45" x14ac:dyDescent="0.25">
      <c r="A4535" s="110"/>
      <c r="B4535" s="110"/>
      <c r="R4535" s="82"/>
      <c r="S4535"/>
      <c r="T4535"/>
      <c r="U4535"/>
      <c r="V4535" s="12"/>
      <c r="W4535" s="12"/>
      <c r="X4535" s="12"/>
      <c r="Y4535" s="12"/>
      <c r="AA4535" s="12"/>
      <c r="AB4535" s="12"/>
      <c r="AC4535" s="12"/>
      <c r="AD4535" s="12"/>
      <c r="AE4535" s="12"/>
      <c r="AF4535"/>
      <c r="AH4535"/>
      <c r="AI4535"/>
      <c r="AJ4535"/>
      <c r="AK4535"/>
      <c r="AL4535"/>
      <c r="AM4535"/>
      <c r="AN4535"/>
      <c r="AO4535"/>
      <c r="AP4535"/>
      <c r="AQ4535"/>
      <c r="AR4535"/>
      <c r="AS4535"/>
    </row>
    <row r="4536" spans="1:45" x14ac:dyDescent="0.25">
      <c r="A4536" s="110"/>
      <c r="B4536" s="110"/>
      <c r="R4536" s="82"/>
      <c r="S4536"/>
      <c r="T4536"/>
      <c r="U4536"/>
      <c r="V4536" s="12"/>
      <c r="W4536" s="12"/>
      <c r="X4536" s="12"/>
      <c r="Y4536" s="12"/>
      <c r="AA4536" s="12"/>
      <c r="AB4536" s="12"/>
      <c r="AC4536" s="12"/>
      <c r="AD4536" s="12"/>
      <c r="AE4536" s="12"/>
      <c r="AF4536"/>
      <c r="AH4536"/>
      <c r="AI4536"/>
      <c r="AJ4536"/>
      <c r="AK4536"/>
      <c r="AL4536"/>
      <c r="AM4536"/>
      <c r="AN4536"/>
      <c r="AO4536"/>
      <c r="AP4536"/>
      <c r="AQ4536"/>
      <c r="AR4536"/>
      <c r="AS4536"/>
    </row>
    <row r="4537" spans="1:45" x14ac:dyDescent="0.25">
      <c r="A4537" s="110"/>
      <c r="B4537" s="110"/>
      <c r="R4537" s="82"/>
      <c r="S4537"/>
      <c r="T4537"/>
      <c r="U4537"/>
      <c r="V4537" s="12"/>
      <c r="W4537" s="12"/>
      <c r="X4537" s="12"/>
      <c r="Y4537" s="12"/>
      <c r="AA4537" s="12"/>
      <c r="AB4537" s="12"/>
      <c r="AC4537" s="12"/>
      <c r="AD4537" s="12"/>
      <c r="AE4537" s="12"/>
      <c r="AF4537"/>
      <c r="AH4537"/>
      <c r="AI4537"/>
      <c r="AJ4537"/>
      <c r="AK4537"/>
      <c r="AL4537"/>
      <c r="AM4537"/>
      <c r="AN4537"/>
      <c r="AO4537"/>
      <c r="AP4537"/>
      <c r="AQ4537"/>
      <c r="AR4537"/>
      <c r="AS4537"/>
    </row>
    <row r="4538" spans="1:45" x14ac:dyDescent="0.25">
      <c r="A4538" s="110"/>
      <c r="B4538" s="110"/>
      <c r="R4538" s="82"/>
      <c r="S4538"/>
      <c r="T4538"/>
      <c r="U4538"/>
      <c r="V4538" s="12"/>
      <c r="W4538" s="12"/>
      <c r="X4538" s="12"/>
      <c r="Y4538" s="12"/>
      <c r="AA4538" s="12"/>
      <c r="AB4538" s="12"/>
      <c r="AC4538" s="12"/>
      <c r="AD4538" s="12"/>
      <c r="AE4538" s="12"/>
      <c r="AF4538"/>
      <c r="AH4538"/>
      <c r="AI4538"/>
      <c r="AJ4538"/>
      <c r="AK4538"/>
      <c r="AL4538"/>
      <c r="AM4538"/>
      <c r="AN4538"/>
      <c r="AO4538"/>
      <c r="AP4538"/>
      <c r="AQ4538"/>
      <c r="AR4538"/>
      <c r="AS4538"/>
    </row>
    <row r="4539" spans="1:45" x14ac:dyDescent="0.25">
      <c r="A4539" s="110"/>
      <c r="B4539" s="110"/>
      <c r="R4539" s="82"/>
      <c r="S4539"/>
      <c r="T4539"/>
      <c r="U4539"/>
      <c r="V4539" s="12"/>
      <c r="W4539" s="12"/>
      <c r="X4539" s="12"/>
      <c r="Y4539" s="12"/>
      <c r="AA4539" s="12"/>
      <c r="AB4539" s="12"/>
      <c r="AC4539" s="12"/>
      <c r="AD4539" s="12"/>
      <c r="AE4539" s="12"/>
      <c r="AF4539"/>
      <c r="AH4539"/>
      <c r="AI4539"/>
      <c r="AJ4539"/>
      <c r="AK4539"/>
      <c r="AL4539"/>
      <c r="AM4539"/>
      <c r="AN4539"/>
      <c r="AO4539"/>
      <c r="AP4539"/>
      <c r="AQ4539"/>
      <c r="AR4539"/>
      <c r="AS4539"/>
    </row>
    <row r="4540" spans="1:45" x14ac:dyDescent="0.25">
      <c r="A4540" s="110"/>
      <c r="B4540" s="110"/>
      <c r="R4540" s="82"/>
      <c r="S4540"/>
      <c r="T4540"/>
      <c r="U4540"/>
      <c r="V4540" s="12"/>
      <c r="W4540" s="12"/>
      <c r="X4540" s="12"/>
      <c r="Y4540" s="12"/>
      <c r="AA4540" s="12"/>
      <c r="AB4540" s="12"/>
      <c r="AC4540" s="12"/>
      <c r="AD4540" s="12"/>
      <c r="AE4540" s="12"/>
      <c r="AF4540"/>
      <c r="AH4540"/>
      <c r="AI4540"/>
      <c r="AJ4540"/>
      <c r="AK4540"/>
      <c r="AL4540"/>
      <c r="AM4540"/>
      <c r="AN4540"/>
      <c r="AO4540"/>
      <c r="AP4540"/>
      <c r="AQ4540"/>
      <c r="AR4540"/>
      <c r="AS4540"/>
    </row>
    <row r="4541" spans="1:45" x14ac:dyDescent="0.25">
      <c r="A4541" s="110"/>
      <c r="B4541" s="110"/>
      <c r="R4541" s="82"/>
      <c r="S4541"/>
      <c r="T4541"/>
      <c r="U4541"/>
      <c r="V4541" s="12"/>
      <c r="W4541" s="12"/>
      <c r="X4541" s="12"/>
      <c r="Y4541" s="12"/>
      <c r="AA4541" s="12"/>
      <c r="AB4541" s="12"/>
      <c r="AC4541" s="12"/>
      <c r="AD4541" s="12"/>
      <c r="AE4541" s="12"/>
      <c r="AF4541"/>
      <c r="AH4541"/>
      <c r="AI4541"/>
      <c r="AJ4541"/>
      <c r="AK4541"/>
      <c r="AL4541"/>
      <c r="AM4541"/>
      <c r="AN4541"/>
      <c r="AO4541"/>
      <c r="AP4541"/>
      <c r="AQ4541"/>
      <c r="AR4541"/>
      <c r="AS4541"/>
    </row>
    <row r="4542" spans="1:45" x14ac:dyDescent="0.25">
      <c r="A4542" s="110"/>
      <c r="B4542" s="110"/>
      <c r="R4542" s="82"/>
      <c r="S4542"/>
      <c r="T4542"/>
      <c r="U4542"/>
      <c r="V4542" s="12"/>
      <c r="W4542" s="12"/>
      <c r="X4542" s="12"/>
      <c r="Y4542" s="12"/>
      <c r="AA4542" s="12"/>
      <c r="AB4542" s="12"/>
      <c r="AC4542" s="12"/>
      <c r="AD4542" s="12"/>
      <c r="AE4542" s="12"/>
      <c r="AF4542"/>
      <c r="AH4542"/>
      <c r="AI4542"/>
      <c r="AJ4542"/>
      <c r="AK4542"/>
      <c r="AL4542"/>
      <c r="AM4542"/>
      <c r="AN4542"/>
      <c r="AO4542"/>
      <c r="AP4542"/>
      <c r="AQ4542"/>
      <c r="AR4542"/>
      <c r="AS4542"/>
    </row>
    <row r="4543" spans="1:45" x14ac:dyDescent="0.25">
      <c r="A4543" s="110"/>
      <c r="B4543" s="110"/>
      <c r="R4543" s="82"/>
      <c r="S4543"/>
      <c r="T4543"/>
      <c r="U4543"/>
      <c r="V4543" s="12"/>
      <c r="W4543" s="12"/>
      <c r="X4543" s="12"/>
      <c r="Y4543" s="12"/>
      <c r="AA4543" s="12"/>
      <c r="AB4543" s="12"/>
      <c r="AC4543" s="12"/>
      <c r="AD4543" s="12"/>
      <c r="AE4543" s="12"/>
      <c r="AF4543"/>
      <c r="AH4543"/>
      <c r="AI4543"/>
      <c r="AJ4543"/>
      <c r="AK4543"/>
      <c r="AL4543"/>
      <c r="AM4543"/>
      <c r="AN4543"/>
      <c r="AO4543"/>
      <c r="AP4543"/>
      <c r="AQ4543"/>
      <c r="AR4543"/>
      <c r="AS4543"/>
    </row>
    <row r="4544" spans="1:45" x14ac:dyDescent="0.25">
      <c r="A4544" s="110"/>
      <c r="B4544" s="110"/>
      <c r="R4544" s="82"/>
      <c r="S4544"/>
      <c r="T4544"/>
      <c r="U4544"/>
      <c r="V4544" s="12"/>
      <c r="W4544" s="12"/>
      <c r="X4544" s="12"/>
      <c r="Y4544" s="12"/>
      <c r="AA4544" s="12"/>
      <c r="AB4544" s="12"/>
      <c r="AC4544" s="12"/>
      <c r="AD4544" s="12"/>
      <c r="AE4544" s="12"/>
      <c r="AF4544"/>
      <c r="AH4544"/>
      <c r="AI4544"/>
      <c r="AJ4544"/>
      <c r="AK4544"/>
      <c r="AL4544"/>
      <c r="AM4544"/>
      <c r="AN4544"/>
      <c r="AO4544"/>
      <c r="AP4544"/>
      <c r="AQ4544"/>
      <c r="AR4544"/>
      <c r="AS4544"/>
    </row>
    <row r="4545" spans="1:45" x14ac:dyDescent="0.25">
      <c r="A4545" s="110"/>
      <c r="B4545" s="110"/>
      <c r="R4545" s="82"/>
      <c r="S4545"/>
      <c r="T4545"/>
      <c r="U4545"/>
      <c r="V4545" s="12"/>
      <c r="W4545" s="12"/>
      <c r="X4545" s="12"/>
      <c r="Y4545" s="12"/>
      <c r="AA4545" s="12"/>
      <c r="AB4545" s="12"/>
      <c r="AC4545" s="12"/>
      <c r="AD4545" s="12"/>
      <c r="AE4545" s="12"/>
      <c r="AF4545"/>
      <c r="AH4545"/>
      <c r="AI4545"/>
      <c r="AJ4545"/>
      <c r="AK4545"/>
      <c r="AL4545"/>
      <c r="AM4545"/>
      <c r="AN4545"/>
      <c r="AO4545"/>
      <c r="AP4545"/>
      <c r="AQ4545"/>
      <c r="AR4545"/>
      <c r="AS4545"/>
    </row>
    <row r="4546" spans="1:45" x14ac:dyDescent="0.25">
      <c r="A4546" s="110"/>
      <c r="B4546" s="110"/>
      <c r="R4546" s="82"/>
      <c r="S4546"/>
      <c r="T4546"/>
      <c r="U4546"/>
      <c r="V4546" s="12"/>
      <c r="W4546" s="12"/>
      <c r="X4546" s="12"/>
      <c r="Y4546" s="12"/>
      <c r="AA4546" s="12"/>
      <c r="AB4546" s="12"/>
      <c r="AC4546" s="12"/>
      <c r="AD4546" s="12"/>
      <c r="AE4546" s="12"/>
      <c r="AF4546"/>
      <c r="AH4546"/>
      <c r="AI4546"/>
      <c r="AJ4546"/>
      <c r="AK4546"/>
      <c r="AL4546"/>
      <c r="AM4546"/>
      <c r="AN4546"/>
      <c r="AO4546"/>
      <c r="AP4546"/>
      <c r="AQ4546"/>
      <c r="AR4546"/>
      <c r="AS4546"/>
    </row>
    <row r="4547" spans="1:45" x14ac:dyDescent="0.25">
      <c r="A4547" s="110"/>
      <c r="B4547" s="110"/>
      <c r="R4547" s="82"/>
      <c r="S4547"/>
      <c r="T4547"/>
      <c r="U4547"/>
      <c r="V4547" s="12"/>
      <c r="W4547" s="12"/>
      <c r="X4547" s="12"/>
      <c r="Y4547" s="12"/>
      <c r="AA4547" s="12"/>
      <c r="AB4547" s="12"/>
      <c r="AC4547" s="12"/>
      <c r="AD4547" s="12"/>
      <c r="AE4547" s="12"/>
      <c r="AF4547"/>
      <c r="AH4547"/>
      <c r="AI4547"/>
      <c r="AJ4547"/>
      <c r="AK4547"/>
      <c r="AL4547"/>
      <c r="AM4547"/>
      <c r="AN4547"/>
      <c r="AO4547"/>
      <c r="AP4547"/>
      <c r="AQ4547"/>
      <c r="AR4547"/>
      <c r="AS4547"/>
    </row>
    <row r="4548" spans="1:45" x14ac:dyDescent="0.25">
      <c r="A4548" s="110"/>
      <c r="B4548" s="110"/>
      <c r="R4548" s="82"/>
      <c r="S4548"/>
      <c r="T4548"/>
      <c r="U4548"/>
      <c r="V4548" s="12"/>
      <c r="W4548" s="12"/>
      <c r="X4548" s="12"/>
      <c r="Y4548" s="12"/>
      <c r="AA4548" s="12"/>
      <c r="AB4548" s="12"/>
      <c r="AC4548" s="12"/>
      <c r="AD4548" s="12"/>
      <c r="AE4548" s="12"/>
      <c r="AF4548"/>
      <c r="AH4548"/>
      <c r="AI4548"/>
      <c r="AJ4548"/>
      <c r="AK4548"/>
      <c r="AL4548"/>
      <c r="AM4548"/>
      <c r="AN4548"/>
      <c r="AO4548"/>
      <c r="AP4548"/>
      <c r="AQ4548"/>
      <c r="AR4548"/>
      <c r="AS4548"/>
    </row>
    <row r="4549" spans="1:45" x14ac:dyDescent="0.25">
      <c r="A4549" s="110"/>
      <c r="B4549" s="110"/>
      <c r="R4549" s="82"/>
      <c r="S4549"/>
      <c r="T4549"/>
      <c r="U4549"/>
      <c r="V4549" s="12"/>
      <c r="W4549" s="12"/>
      <c r="X4549" s="12"/>
      <c r="Y4549" s="12"/>
      <c r="AA4549" s="12"/>
      <c r="AB4549" s="12"/>
      <c r="AC4549" s="12"/>
      <c r="AD4549" s="12"/>
      <c r="AE4549" s="12"/>
      <c r="AF4549"/>
      <c r="AH4549"/>
      <c r="AI4549"/>
      <c r="AJ4549"/>
      <c r="AK4549"/>
      <c r="AL4549"/>
      <c r="AM4549"/>
      <c r="AN4549"/>
      <c r="AO4549"/>
      <c r="AP4549"/>
      <c r="AQ4549"/>
      <c r="AR4549"/>
      <c r="AS4549"/>
    </row>
    <row r="4550" spans="1:45" x14ac:dyDescent="0.25">
      <c r="A4550" s="110"/>
      <c r="B4550" s="110"/>
      <c r="R4550" s="82"/>
      <c r="S4550"/>
      <c r="T4550"/>
      <c r="U4550"/>
      <c r="V4550" s="12"/>
      <c r="W4550" s="12"/>
      <c r="X4550" s="12"/>
      <c r="Y4550" s="12"/>
      <c r="AA4550" s="12"/>
      <c r="AB4550" s="12"/>
      <c r="AC4550" s="12"/>
      <c r="AD4550" s="12"/>
      <c r="AE4550" s="12"/>
      <c r="AF4550"/>
      <c r="AH4550"/>
      <c r="AI4550"/>
      <c r="AJ4550"/>
      <c r="AK4550"/>
      <c r="AL4550"/>
      <c r="AM4550"/>
      <c r="AN4550"/>
      <c r="AO4550"/>
      <c r="AP4550"/>
      <c r="AQ4550"/>
      <c r="AR4550"/>
      <c r="AS4550"/>
    </row>
    <row r="4551" spans="1:45" x14ac:dyDescent="0.25">
      <c r="A4551" s="110"/>
      <c r="B4551" s="110"/>
      <c r="R4551" s="82"/>
      <c r="S4551"/>
      <c r="T4551"/>
      <c r="U4551"/>
      <c r="V4551" s="12"/>
      <c r="W4551" s="12"/>
      <c r="X4551" s="12"/>
      <c r="Y4551" s="12"/>
      <c r="AA4551" s="12"/>
      <c r="AB4551" s="12"/>
      <c r="AC4551" s="12"/>
      <c r="AD4551" s="12"/>
      <c r="AE4551" s="12"/>
      <c r="AF4551"/>
      <c r="AH4551"/>
      <c r="AI4551"/>
      <c r="AJ4551"/>
      <c r="AK4551"/>
      <c r="AL4551"/>
      <c r="AM4551"/>
      <c r="AN4551"/>
      <c r="AO4551"/>
      <c r="AP4551"/>
      <c r="AQ4551"/>
      <c r="AR4551"/>
      <c r="AS4551"/>
    </row>
    <row r="4552" spans="1:45" x14ac:dyDescent="0.25">
      <c r="A4552" s="110"/>
      <c r="B4552" s="110"/>
      <c r="R4552" s="82"/>
      <c r="S4552"/>
      <c r="T4552"/>
      <c r="U4552"/>
      <c r="V4552" s="12"/>
      <c r="W4552" s="12"/>
      <c r="X4552" s="12"/>
      <c r="Y4552" s="12"/>
      <c r="AA4552" s="12"/>
      <c r="AB4552" s="12"/>
      <c r="AC4552" s="12"/>
      <c r="AD4552" s="12"/>
      <c r="AE4552" s="12"/>
      <c r="AF4552"/>
      <c r="AH4552"/>
      <c r="AI4552"/>
      <c r="AJ4552"/>
      <c r="AK4552"/>
      <c r="AL4552"/>
      <c r="AM4552"/>
      <c r="AN4552"/>
      <c r="AO4552"/>
      <c r="AP4552"/>
      <c r="AQ4552"/>
      <c r="AR4552"/>
      <c r="AS4552"/>
    </row>
    <row r="4553" spans="1:45" x14ac:dyDescent="0.25">
      <c r="A4553" s="110"/>
      <c r="B4553" s="110"/>
      <c r="R4553" s="82"/>
      <c r="S4553"/>
      <c r="T4553"/>
      <c r="U4553"/>
      <c r="V4553" s="12"/>
      <c r="W4553" s="12"/>
      <c r="X4553" s="12"/>
      <c r="Y4553" s="12"/>
      <c r="AA4553" s="12"/>
      <c r="AB4553" s="12"/>
      <c r="AC4553" s="12"/>
      <c r="AD4553" s="12"/>
      <c r="AE4553" s="12"/>
      <c r="AF4553"/>
      <c r="AH4553"/>
      <c r="AI4553"/>
      <c r="AJ4553"/>
      <c r="AK4553"/>
      <c r="AL4553"/>
      <c r="AM4553"/>
      <c r="AN4553"/>
      <c r="AO4553"/>
      <c r="AP4553"/>
      <c r="AQ4553"/>
      <c r="AR4553"/>
      <c r="AS4553"/>
    </row>
    <row r="4554" spans="1:45" x14ac:dyDescent="0.25">
      <c r="A4554" s="110"/>
      <c r="B4554" s="110"/>
      <c r="R4554" s="82"/>
      <c r="S4554"/>
      <c r="T4554"/>
      <c r="U4554"/>
      <c r="V4554" s="12"/>
      <c r="W4554" s="12"/>
      <c r="X4554" s="12"/>
      <c r="Y4554" s="12"/>
      <c r="AA4554" s="12"/>
      <c r="AB4554" s="12"/>
      <c r="AC4554" s="12"/>
      <c r="AD4554" s="12"/>
      <c r="AE4554" s="12"/>
      <c r="AF4554"/>
      <c r="AH4554"/>
      <c r="AI4554"/>
      <c r="AJ4554"/>
      <c r="AK4554"/>
      <c r="AL4554"/>
      <c r="AM4554"/>
      <c r="AN4554"/>
      <c r="AO4554"/>
      <c r="AP4554"/>
      <c r="AQ4554"/>
      <c r="AR4554"/>
      <c r="AS4554"/>
    </row>
    <row r="4555" spans="1:45" x14ac:dyDescent="0.25">
      <c r="A4555" s="110"/>
      <c r="B4555" s="110"/>
      <c r="R4555" s="82"/>
      <c r="S4555"/>
      <c r="T4555"/>
      <c r="U4555"/>
      <c r="V4555" s="12"/>
      <c r="W4555" s="12"/>
      <c r="X4555" s="12"/>
      <c r="Y4555" s="12"/>
      <c r="AA4555" s="12"/>
      <c r="AB4555" s="12"/>
      <c r="AC4555" s="12"/>
      <c r="AD4555" s="12"/>
      <c r="AE4555" s="12"/>
      <c r="AF4555"/>
      <c r="AH4555"/>
      <c r="AI4555"/>
      <c r="AJ4555"/>
      <c r="AK4555"/>
      <c r="AL4555"/>
      <c r="AM4555"/>
      <c r="AN4555"/>
      <c r="AO4555"/>
      <c r="AP4555"/>
      <c r="AQ4555"/>
      <c r="AR4555"/>
      <c r="AS4555"/>
    </row>
    <row r="4556" spans="1:45" x14ac:dyDescent="0.25">
      <c r="A4556" s="110"/>
      <c r="B4556" s="110"/>
      <c r="R4556" s="82"/>
      <c r="S4556"/>
      <c r="T4556"/>
      <c r="U4556"/>
      <c r="V4556" s="12"/>
      <c r="W4556" s="12"/>
      <c r="X4556" s="12"/>
      <c r="Y4556" s="12"/>
      <c r="AA4556" s="12"/>
      <c r="AB4556" s="12"/>
      <c r="AC4556" s="12"/>
      <c r="AD4556" s="12"/>
      <c r="AE4556" s="12"/>
      <c r="AF4556"/>
      <c r="AH4556"/>
      <c r="AI4556"/>
      <c r="AJ4556"/>
      <c r="AK4556"/>
      <c r="AL4556"/>
      <c r="AM4556"/>
      <c r="AN4556"/>
      <c r="AO4556"/>
      <c r="AP4556"/>
      <c r="AQ4556"/>
      <c r="AR4556"/>
      <c r="AS4556"/>
    </row>
    <row r="4557" spans="1:45" x14ac:dyDescent="0.25">
      <c r="A4557" s="110"/>
      <c r="B4557" s="110"/>
      <c r="R4557" s="82"/>
      <c r="S4557"/>
      <c r="T4557"/>
      <c r="U4557"/>
      <c r="V4557" s="12"/>
      <c r="W4557" s="12"/>
      <c r="X4557" s="12"/>
      <c r="Y4557" s="12"/>
      <c r="AA4557" s="12"/>
      <c r="AB4557" s="12"/>
      <c r="AC4557" s="12"/>
      <c r="AD4557" s="12"/>
      <c r="AE4557" s="12"/>
      <c r="AF4557"/>
      <c r="AH4557"/>
      <c r="AI4557"/>
      <c r="AJ4557"/>
      <c r="AK4557"/>
      <c r="AL4557"/>
      <c r="AM4557"/>
      <c r="AN4557"/>
      <c r="AO4557"/>
      <c r="AP4557"/>
      <c r="AQ4557"/>
      <c r="AR4557"/>
      <c r="AS4557"/>
    </row>
    <row r="4558" spans="1:45" x14ac:dyDescent="0.25">
      <c r="A4558" s="110"/>
      <c r="B4558" s="110"/>
      <c r="R4558" s="82"/>
      <c r="S4558"/>
      <c r="T4558"/>
      <c r="U4558"/>
      <c r="V4558" s="12"/>
      <c r="W4558" s="12"/>
      <c r="X4558" s="12"/>
      <c r="Y4558" s="12"/>
      <c r="AA4558" s="12"/>
      <c r="AB4558" s="12"/>
      <c r="AC4558" s="12"/>
      <c r="AD4558" s="12"/>
      <c r="AE4558" s="12"/>
      <c r="AF4558"/>
      <c r="AH4558"/>
      <c r="AI4558"/>
      <c r="AJ4558"/>
      <c r="AK4558"/>
      <c r="AL4558"/>
      <c r="AM4558"/>
      <c r="AN4558"/>
      <c r="AO4558"/>
      <c r="AP4558"/>
      <c r="AQ4558"/>
      <c r="AR4558"/>
      <c r="AS4558"/>
    </row>
    <row r="4559" spans="1:45" x14ac:dyDescent="0.25">
      <c r="A4559" s="110"/>
      <c r="B4559" s="110"/>
      <c r="R4559" s="82"/>
      <c r="S4559"/>
      <c r="T4559"/>
      <c r="U4559"/>
      <c r="V4559" s="12"/>
      <c r="W4559" s="12"/>
      <c r="X4559" s="12"/>
      <c r="Y4559" s="12"/>
      <c r="AA4559" s="12"/>
      <c r="AB4559" s="12"/>
      <c r="AC4559" s="12"/>
      <c r="AD4559" s="12"/>
      <c r="AE4559" s="12"/>
      <c r="AF4559"/>
      <c r="AH4559"/>
      <c r="AI4559"/>
      <c r="AJ4559"/>
      <c r="AK4559"/>
      <c r="AL4559"/>
      <c r="AM4559"/>
      <c r="AN4559"/>
      <c r="AO4559"/>
      <c r="AP4559"/>
      <c r="AQ4559"/>
      <c r="AR4559"/>
      <c r="AS4559"/>
    </row>
    <row r="4560" spans="1:45" x14ac:dyDescent="0.25">
      <c r="A4560" s="110"/>
      <c r="B4560" s="110"/>
      <c r="R4560" s="82"/>
      <c r="S4560"/>
      <c r="T4560"/>
      <c r="U4560"/>
      <c r="V4560" s="12"/>
      <c r="W4560" s="12"/>
      <c r="X4560" s="12"/>
      <c r="Y4560" s="12"/>
      <c r="AA4560" s="12"/>
      <c r="AB4560" s="12"/>
      <c r="AC4560" s="12"/>
      <c r="AD4560" s="12"/>
      <c r="AE4560" s="12"/>
      <c r="AF4560"/>
      <c r="AH4560"/>
      <c r="AI4560"/>
      <c r="AJ4560"/>
      <c r="AK4560"/>
      <c r="AL4560"/>
      <c r="AM4560"/>
      <c r="AN4560"/>
      <c r="AO4560"/>
      <c r="AP4560"/>
      <c r="AQ4560"/>
      <c r="AR4560"/>
      <c r="AS4560"/>
    </row>
    <row r="4561" spans="1:45" x14ac:dyDescent="0.25">
      <c r="A4561" s="110"/>
      <c r="B4561" s="110"/>
      <c r="R4561" s="82"/>
      <c r="S4561"/>
      <c r="T4561"/>
      <c r="U4561"/>
      <c r="V4561" s="12"/>
      <c r="W4561" s="12"/>
      <c r="X4561" s="12"/>
      <c r="Y4561" s="12"/>
      <c r="AA4561" s="12"/>
      <c r="AB4561" s="12"/>
      <c r="AC4561" s="12"/>
      <c r="AD4561" s="12"/>
      <c r="AE4561" s="12"/>
      <c r="AF4561"/>
      <c r="AH4561"/>
      <c r="AI4561"/>
      <c r="AJ4561"/>
      <c r="AK4561"/>
      <c r="AL4561"/>
      <c r="AM4561"/>
      <c r="AN4561"/>
      <c r="AO4561"/>
      <c r="AP4561"/>
      <c r="AQ4561"/>
      <c r="AR4561"/>
      <c r="AS4561"/>
    </row>
    <row r="4562" spans="1:45" x14ac:dyDescent="0.25">
      <c r="A4562" s="110"/>
      <c r="B4562" s="110"/>
      <c r="R4562" s="82"/>
      <c r="S4562"/>
      <c r="T4562"/>
      <c r="U4562"/>
      <c r="V4562" s="12"/>
      <c r="W4562" s="12"/>
      <c r="X4562" s="12"/>
      <c r="Y4562" s="12"/>
      <c r="AA4562" s="12"/>
      <c r="AB4562" s="12"/>
      <c r="AC4562" s="12"/>
      <c r="AD4562" s="12"/>
      <c r="AE4562" s="12"/>
      <c r="AF4562"/>
      <c r="AH4562"/>
      <c r="AI4562"/>
      <c r="AJ4562"/>
      <c r="AK4562"/>
      <c r="AL4562"/>
      <c r="AM4562"/>
      <c r="AN4562"/>
      <c r="AO4562"/>
      <c r="AP4562"/>
      <c r="AQ4562"/>
      <c r="AR4562"/>
      <c r="AS4562"/>
    </row>
    <row r="4563" spans="1:45" x14ac:dyDescent="0.25">
      <c r="A4563" s="110"/>
      <c r="B4563" s="110"/>
      <c r="R4563" s="82"/>
      <c r="S4563"/>
      <c r="T4563"/>
      <c r="U4563"/>
      <c r="V4563" s="12"/>
      <c r="W4563" s="12"/>
      <c r="X4563" s="12"/>
      <c r="Y4563" s="12"/>
      <c r="AA4563" s="12"/>
      <c r="AB4563" s="12"/>
      <c r="AC4563" s="12"/>
      <c r="AD4563" s="12"/>
      <c r="AE4563" s="12"/>
      <c r="AF4563"/>
      <c r="AH4563"/>
      <c r="AI4563"/>
      <c r="AJ4563"/>
      <c r="AK4563"/>
      <c r="AL4563"/>
      <c r="AM4563"/>
      <c r="AN4563"/>
      <c r="AO4563"/>
      <c r="AP4563"/>
      <c r="AQ4563"/>
      <c r="AR4563"/>
      <c r="AS4563"/>
    </row>
    <row r="4564" spans="1:45" x14ac:dyDescent="0.25">
      <c r="A4564" s="110"/>
      <c r="B4564" s="110"/>
      <c r="R4564" s="82"/>
      <c r="S4564"/>
      <c r="T4564"/>
      <c r="U4564"/>
      <c r="V4564" s="12"/>
      <c r="W4564" s="12"/>
      <c r="X4564" s="12"/>
      <c r="Y4564" s="12"/>
      <c r="AA4564" s="12"/>
      <c r="AB4564" s="12"/>
      <c r="AC4564" s="12"/>
      <c r="AD4564" s="12"/>
      <c r="AE4564" s="12"/>
      <c r="AF4564"/>
      <c r="AH4564"/>
      <c r="AI4564"/>
      <c r="AJ4564"/>
      <c r="AK4564"/>
      <c r="AL4564"/>
      <c r="AM4564"/>
      <c r="AN4564"/>
      <c r="AO4564"/>
      <c r="AP4564"/>
      <c r="AQ4564"/>
      <c r="AR4564"/>
      <c r="AS4564"/>
    </row>
    <row r="4565" spans="1:45" x14ac:dyDescent="0.25">
      <c r="A4565" s="110"/>
      <c r="B4565" s="110"/>
      <c r="R4565" s="82"/>
      <c r="S4565"/>
      <c r="T4565"/>
      <c r="U4565"/>
      <c r="V4565" s="12"/>
      <c r="W4565" s="12"/>
      <c r="X4565" s="12"/>
      <c r="Y4565" s="12"/>
      <c r="AA4565" s="12"/>
      <c r="AB4565" s="12"/>
      <c r="AC4565" s="12"/>
      <c r="AD4565" s="12"/>
      <c r="AE4565" s="12"/>
      <c r="AF4565"/>
      <c r="AH4565"/>
      <c r="AI4565"/>
      <c r="AJ4565"/>
      <c r="AK4565"/>
      <c r="AL4565"/>
      <c r="AM4565"/>
      <c r="AN4565"/>
      <c r="AO4565"/>
      <c r="AP4565"/>
      <c r="AQ4565"/>
      <c r="AR4565"/>
      <c r="AS4565"/>
    </row>
    <row r="4566" spans="1:45" x14ac:dyDescent="0.25">
      <c r="A4566" s="110"/>
      <c r="B4566" s="110"/>
      <c r="R4566" s="82"/>
      <c r="S4566"/>
      <c r="T4566"/>
      <c r="U4566"/>
      <c r="V4566" s="12"/>
      <c r="W4566" s="12"/>
      <c r="X4566" s="12"/>
      <c r="Y4566" s="12"/>
      <c r="AA4566" s="12"/>
      <c r="AB4566" s="12"/>
      <c r="AC4566" s="12"/>
      <c r="AD4566" s="12"/>
      <c r="AE4566" s="12"/>
      <c r="AF4566"/>
      <c r="AH4566"/>
      <c r="AI4566"/>
      <c r="AJ4566"/>
      <c r="AK4566"/>
      <c r="AL4566"/>
      <c r="AM4566"/>
      <c r="AN4566"/>
      <c r="AO4566"/>
      <c r="AP4566"/>
      <c r="AQ4566"/>
      <c r="AR4566"/>
      <c r="AS4566"/>
    </row>
    <row r="4567" spans="1:45" x14ac:dyDescent="0.25">
      <c r="A4567" s="110"/>
      <c r="B4567" s="110"/>
      <c r="R4567" s="82"/>
      <c r="S4567"/>
      <c r="T4567"/>
      <c r="U4567"/>
      <c r="V4567" s="12"/>
      <c r="W4567" s="12"/>
      <c r="X4567" s="12"/>
      <c r="Y4567" s="12"/>
      <c r="AA4567" s="12"/>
      <c r="AB4567" s="12"/>
      <c r="AC4567" s="12"/>
      <c r="AD4567" s="12"/>
      <c r="AE4567" s="12"/>
      <c r="AF4567"/>
      <c r="AH4567"/>
      <c r="AI4567"/>
      <c r="AJ4567"/>
      <c r="AK4567"/>
      <c r="AL4567"/>
      <c r="AM4567"/>
      <c r="AN4567"/>
      <c r="AO4567"/>
      <c r="AP4567"/>
      <c r="AQ4567"/>
      <c r="AR4567"/>
      <c r="AS4567"/>
    </row>
    <row r="4568" spans="1:45" x14ac:dyDescent="0.25">
      <c r="A4568" s="110"/>
      <c r="B4568" s="110"/>
      <c r="R4568" s="82"/>
      <c r="S4568"/>
      <c r="T4568"/>
      <c r="U4568"/>
      <c r="V4568" s="12"/>
      <c r="W4568" s="12"/>
      <c r="X4568" s="12"/>
      <c r="Y4568" s="12"/>
      <c r="AA4568" s="12"/>
      <c r="AB4568" s="12"/>
      <c r="AC4568" s="12"/>
      <c r="AD4568" s="12"/>
      <c r="AE4568" s="12"/>
      <c r="AF4568"/>
      <c r="AH4568"/>
      <c r="AI4568"/>
      <c r="AJ4568"/>
      <c r="AK4568"/>
      <c r="AL4568"/>
      <c r="AM4568"/>
      <c r="AN4568"/>
      <c r="AO4568"/>
      <c r="AP4568"/>
      <c r="AQ4568"/>
      <c r="AR4568"/>
      <c r="AS4568"/>
    </row>
    <row r="4569" spans="1:45" x14ac:dyDescent="0.25">
      <c r="A4569" s="110"/>
      <c r="B4569" s="110"/>
      <c r="R4569" s="82"/>
      <c r="S4569"/>
      <c r="T4569"/>
      <c r="U4569"/>
      <c r="V4569" s="12"/>
      <c r="W4569" s="12"/>
      <c r="X4569" s="12"/>
      <c r="Y4569" s="12"/>
      <c r="AA4569" s="12"/>
      <c r="AB4569" s="12"/>
      <c r="AC4569" s="12"/>
      <c r="AD4569" s="12"/>
      <c r="AE4569" s="12"/>
      <c r="AF4569"/>
      <c r="AH4569"/>
      <c r="AI4569"/>
      <c r="AJ4569"/>
      <c r="AK4569"/>
      <c r="AL4569"/>
      <c r="AM4569"/>
      <c r="AN4569"/>
      <c r="AO4569"/>
      <c r="AP4569"/>
      <c r="AQ4569"/>
      <c r="AR4569"/>
      <c r="AS4569"/>
    </row>
    <row r="4570" spans="1:45" x14ac:dyDescent="0.25">
      <c r="A4570" s="110"/>
      <c r="B4570" s="110"/>
      <c r="R4570" s="82"/>
      <c r="S4570"/>
      <c r="T4570"/>
      <c r="U4570"/>
      <c r="V4570" s="12"/>
      <c r="W4570" s="12"/>
      <c r="X4570" s="12"/>
      <c r="Y4570" s="12"/>
      <c r="AA4570" s="12"/>
      <c r="AB4570" s="12"/>
      <c r="AC4570" s="12"/>
      <c r="AD4570" s="12"/>
      <c r="AE4570" s="12"/>
      <c r="AF4570"/>
      <c r="AH4570"/>
      <c r="AI4570"/>
      <c r="AJ4570"/>
      <c r="AK4570"/>
      <c r="AL4570"/>
      <c r="AM4570"/>
      <c r="AN4570"/>
      <c r="AO4570"/>
      <c r="AP4570"/>
      <c r="AQ4570"/>
      <c r="AR4570"/>
      <c r="AS4570"/>
    </row>
    <row r="4571" spans="1:45" x14ac:dyDescent="0.25">
      <c r="A4571" s="110"/>
      <c r="B4571" s="110"/>
      <c r="R4571" s="82"/>
      <c r="S4571"/>
      <c r="T4571"/>
      <c r="U4571"/>
      <c r="V4571" s="12"/>
      <c r="W4571" s="12"/>
      <c r="X4571" s="12"/>
      <c r="Y4571" s="12"/>
      <c r="AA4571" s="12"/>
      <c r="AB4571" s="12"/>
      <c r="AC4571" s="12"/>
      <c r="AD4571" s="12"/>
      <c r="AE4571" s="12"/>
      <c r="AF4571"/>
      <c r="AH4571"/>
      <c r="AI4571"/>
      <c r="AJ4571"/>
      <c r="AK4571"/>
      <c r="AL4571"/>
      <c r="AM4571"/>
      <c r="AN4571"/>
      <c r="AO4571"/>
      <c r="AP4571"/>
      <c r="AQ4571"/>
      <c r="AR4571"/>
      <c r="AS4571"/>
    </row>
    <row r="4572" spans="1:45" x14ac:dyDescent="0.25">
      <c r="A4572" s="110"/>
      <c r="B4572" s="110"/>
      <c r="R4572" s="82"/>
      <c r="S4572"/>
      <c r="T4572"/>
      <c r="U4572"/>
      <c r="V4572" s="12"/>
      <c r="W4572" s="12"/>
      <c r="X4572" s="12"/>
      <c r="Y4572" s="12"/>
      <c r="AA4572" s="12"/>
      <c r="AB4572" s="12"/>
      <c r="AC4572" s="12"/>
      <c r="AD4572" s="12"/>
      <c r="AE4572" s="12"/>
      <c r="AF4572"/>
      <c r="AH4572"/>
      <c r="AI4572"/>
      <c r="AJ4572"/>
      <c r="AK4572"/>
      <c r="AL4572"/>
      <c r="AM4572"/>
      <c r="AN4572"/>
      <c r="AO4572"/>
      <c r="AP4572"/>
      <c r="AQ4572"/>
      <c r="AR4572"/>
      <c r="AS4572"/>
    </row>
    <row r="4573" spans="1:45" x14ac:dyDescent="0.25">
      <c r="A4573" s="110"/>
      <c r="B4573" s="110"/>
      <c r="R4573" s="82"/>
      <c r="S4573"/>
      <c r="T4573"/>
      <c r="U4573"/>
      <c r="V4573" s="12"/>
      <c r="W4573" s="12"/>
      <c r="X4573" s="12"/>
      <c r="Y4573" s="12"/>
      <c r="AA4573" s="12"/>
      <c r="AB4573" s="12"/>
      <c r="AC4573" s="12"/>
      <c r="AD4573" s="12"/>
      <c r="AE4573" s="12"/>
      <c r="AF4573"/>
      <c r="AH4573"/>
      <c r="AI4573"/>
      <c r="AJ4573"/>
      <c r="AK4573"/>
      <c r="AL4573"/>
      <c r="AM4573"/>
      <c r="AN4573"/>
      <c r="AO4573"/>
      <c r="AP4573"/>
      <c r="AQ4573"/>
      <c r="AR4573"/>
      <c r="AS4573"/>
    </row>
    <row r="4574" spans="1:45" x14ac:dyDescent="0.25">
      <c r="A4574" s="110"/>
      <c r="B4574" s="110"/>
      <c r="R4574" s="82"/>
      <c r="S4574"/>
      <c r="T4574"/>
      <c r="U4574"/>
      <c r="V4574" s="12"/>
      <c r="W4574" s="12"/>
      <c r="X4574" s="12"/>
      <c r="Y4574" s="12"/>
      <c r="AA4574" s="12"/>
      <c r="AB4574" s="12"/>
      <c r="AC4574" s="12"/>
      <c r="AD4574" s="12"/>
      <c r="AE4574" s="12"/>
      <c r="AF4574"/>
      <c r="AH4574"/>
      <c r="AI4574"/>
      <c r="AJ4574"/>
      <c r="AK4574"/>
      <c r="AL4574"/>
      <c r="AM4574"/>
      <c r="AN4574"/>
      <c r="AO4574"/>
      <c r="AP4574"/>
      <c r="AQ4574"/>
      <c r="AR4574"/>
      <c r="AS4574"/>
    </row>
    <row r="4575" spans="1:45" x14ac:dyDescent="0.25">
      <c r="A4575" s="110"/>
      <c r="B4575" s="110"/>
      <c r="R4575" s="82"/>
      <c r="S4575"/>
      <c r="T4575"/>
      <c r="U4575"/>
      <c r="V4575" s="12"/>
      <c r="W4575" s="12"/>
      <c r="X4575" s="12"/>
      <c r="Y4575" s="12"/>
      <c r="AA4575" s="12"/>
      <c r="AB4575" s="12"/>
      <c r="AC4575" s="12"/>
      <c r="AD4575" s="12"/>
      <c r="AE4575" s="12"/>
      <c r="AF4575"/>
      <c r="AH4575"/>
      <c r="AI4575"/>
      <c r="AJ4575"/>
      <c r="AK4575"/>
      <c r="AL4575"/>
      <c r="AM4575"/>
      <c r="AN4575"/>
      <c r="AO4575"/>
      <c r="AP4575"/>
      <c r="AQ4575"/>
      <c r="AR4575"/>
      <c r="AS4575"/>
    </row>
    <row r="4576" spans="1:45" x14ac:dyDescent="0.25">
      <c r="A4576" s="110"/>
      <c r="B4576" s="110"/>
      <c r="R4576" s="82"/>
      <c r="S4576"/>
      <c r="T4576"/>
      <c r="U4576"/>
      <c r="V4576" s="12"/>
      <c r="W4576" s="12"/>
      <c r="X4576" s="12"/>
      <c r="Y4576" s="12"/>
      <c r="AA4576" s="12"/>
      <c r="AB4576" s="12"/>
      <c r="AC4576" s="12"/>
      <c r="AD4576" s="12"/>
      <c r="AE4576" s="12"/>
      <c r="AF4576"/>
      <c r="AH4576"/>
      <c r="AI4576"/>
      <c r="AJ4576"/>
      <c r="AK4576"/>
      <c r="AL4576"/>
      <c r="AM4576"/>
      <c r="AN4576"/>
      <c r="AO4576"/>
      <c r="AP4576"/>
      <c r="AQ4576"/>
      <c r="AR4576"/>
      <c r="AS4576"/>
    </row>
    <row r="4577" spans="1:45" x14ac:dyDescent="0.25">
      <c r="A4577" s="110"/>
      <c r="B4577" s="110"/>
      <c r="R4577" s="82"/>
      <c r="S4577"/>
      <c r="T4577"/>
      <c r="U4577"/>
      <c r="V4577" s="12"/>
      <c r="W4577" s="12"/>
      <c r="X4577" s="12"/>
      <c r="Y4577" s="12"/>
      <c r="AA4577" s="12"/>
      <c r="AB4577" s="12"/>
      <c r="AC4577" s="12"/>
      <c r="AD4577" s="12"/>
      <c r="AE4577" s="12"/>
      <c r="AF4577"/>
      <c r="AH4577"/>
      <c r="AI4577"/>
      <c r="AJ4577"/>
      <c r="AK4577"/>
      <c r="AL4577"/>
      <c r="AM4577"/>
      <c r="AN4577"/>
      <c r="AO4577"/>
      <c r="AP4577"/>
      <c r="AQ4577"/>
      <c r="AR4577"/>
      <c r="AS4577"/>
    </row>
    <row r="4578" spans="1:45" x14ac:dyDescent="0.25">
      <c r="A4578" s="110"/>
      <c r="B4578" s="110"/>
      <c r="R4578" s="82"/>
      <c r="S4578"/>
      <c r="T4578"/>
      <c r="U4578"/>
      <c r="V4578" s="12"/>
      <c r="W4578" s="12"/>
      <c r="X4578" s="12"/>
      <c r="Y4578" s="12"/>
      <c r="AA4578" s="12"/>
      <c r="AB4578" s="12"/>
      <c r="AC4578" s="12"/>
      <c r="AD4578" s="12"/>
      <c r="AE4578" s="12"/>
      <c r="AF4578"/>
      <c r="AH4578"/>
      <c r="AI4578"/>
      <c r="AJ4578"/>
      <c r="AK4578"/>
      <c r="AL4578"/>
      <c r="AM4578"/>
      <c r="AN4578"/>
      <c r="AO4578"/>
      <c r="AP4578"/>
      <c r="AQ4578"/>
      <c r="AR4578"/>
      <c r="AS4578"/>
    </row>
    <row r="4579" spans="1:45" x14ac:dyDescent="0.25">
      <c r="A4579" s="110"/>
      <c r="B4579" s="110"/>
      <c r="R4579" s="82"/>
      <c r="S4579"/>
      <c r="T4579"/>
      <c r="U4579"/>
      <c r="V4579" s="12"/>
      <c r="W4579" s="12"/>
      <c r="X4579" s="12"/>
      <c r="Y4579" s="12"/>
      <c r="AA4579" s="12"/>
      <c r="AB4579" s="12"/>
      <c r="AC4579" s="12"/>
      <c r="AD4579" s="12"/>
      <c r="AE4579" s="12"/>
      <c r="AF4579"/>
      <c r="AH4579"/>
      <c r="AI4579"/>
      <c r="AJ4579"/>
      <c r="AK4579"/>
      <c r="AL4579"/>
      <c r="AM4579"/>
      <c r="AN4579"/>
      <c r="AO4579"/>
      <c r="AP4579"/>
      <c r="AQ4579"/>
      <c r="AR4579"/>
      <c r="AS4579"/>
    </row>
    <row r="4580" spans="1:45" x14ac:dyDescent="0.25">
      <c r="A4580" s="110"/>
      <c r="B4580" s="110"/>
      <c r="R4580" s="82"/>
      <c r="S4580"/>
      <c r="T4580"/>
      <c r="U4580"/>
      <c r="V4580" s="12"/>
      <c r="W4580" s="12"/>
      <c r="X4580" s="12"/>
      <c r="Y4580" s="12"/>
      <c r="AA4580" s="12"/>
      <c r="AB4580" s="12"/>
      <c r="AC4580" s="12"/>
      <c r="AD4580" s="12"/>
      <c r="AE4580" s="12"/>
      <c r="AF4580"/>
      <c r="AH4580"/>
      <c r="AI4580"/>
      <c r="AJ4580"/>
      <c r="AK4580"/>
      <c r="AL4580"/>
      <c r="AM4580"/>
      <c r="AN4580"/>
      <c r="AO4580"/>
      <c r="AP4580"/>
      <c r="AQ4580"/>
      <c r="AR4580"/>
      <c r="AS4580"/>
    </row>
    <row r="4581" spans="1:45" x14ac:dyDescent="0.25">
      <c r="A4581" s="110"/>
      <c r="B4581" s="110"/>
      <c r="R4581" s="82"/>
      <c r="S4581"/>
      <c r="T4581"/>
      <c r="U4581"/>
      <c r="V4581" s="12"/>
      <c r="W4581" s="12"/>
      <c r="X4581" s="12"/>
      <c r="Y4581" s="12"/>
      <c r="AA4581" s="12"/>
      <c r="AB4581" s="12"/>
      <c r="AC4581" s="12"/>
      <c r="AD4581" s="12"/>
      <c r="AE4581" s="12"/>
      <c r="AF4581"/>
      <c r="AH4581"/>
      <c r="AI4581"/>
      <c r="AJ4581"/>
      <c r="AK4581"/>
      <c r="AL4581"/>
      <c r="AM4581"/>
      <c r="AN4581"/>
      <c r="AO4581"/>
      <c r="AP4581"/>
      <c r="AQ4581"/>
      <c r="AR4581"/>
      <c r="AS4581"/>
    </row>
    <row r="4582" spans="1:45" x14ac:dyDescent="0.25">
      <c r="A4582" s="110"/>
      <c r="B4582" s="110"/>
      <c r="R4582" s="82"/>
      <c r="S4582"/>
      <c r="T4582"/>
      <c r="U4582"/>
      <c r="V4582" s="12"/>
      <c r="W4582" s="12"/>
      <c r="X4582" s="12"/>
      <c r="Y4582" s="12"/>
      <c r="AA4582" s="12"/>
      <c r="AB4582" s="12"/>
      <c r="AC4582" s="12"/>
      <c r="AD4582" s="12"/>
      <c r="AE4582" s="12"/>
      <c r="AF4582"/>
      <c r="AH4582"/>
      <c r="AI4582"/>
      <c r="AJ4582"/>
      <c r="AK4582"/>
      <c r="AL4582"/>
      <c r="AM4582"/>
      <c r="AN4582"/>
      <c r="AO4582"/>
      <c r="AP4582"/>
      <c r="AQ4582"/>
      <c r="AR4582"/>
      <c r="AS4582"/>
    </row>
    <row r="4583" spans="1:45" x14ac:dyDescent="0.25">
      <c r="A4583" s="110"/>
      <c r="B4583" s="110"/>
      <c r="R4583" s="82"/>
      <c r="S4583"/>
      <c r="T4583"/>
      <c r="U4583"/>
      <c r="V4583" s="12"/>
      <c r="W4583" s="12"/>
      <c r="X4583" s="12"/>
      <c r="Y4583" s="12"/>
      <c r="AA4583" s="12"/>
      <c r="AB4583" s="12"/>
      <c r="AC4583" s="12"/>
      <c r="AD4583" s="12"/>
      <c r="AE4583" s="12"/>
      <c r="AF4583"/>
      <c r="AH4583"/>
      <c r="AI4583"/>
      <c r="AJ4583"/>
      <c r="AK4583"/>
      <c r="AL4583"/>
      <c r="AM4583"/>
      <c r="AN4583"/>
      <c r="AO4583"/>
      <c r="AP4583"/>
      <c r="AQ4583"/>
      <c r="AR4583"/>
      <c r="AS4583"/>
    </row>
    <row r="4584" spans="1:45" x14ac:dyDescent="0.25">
      <c r="A4584" s="110"/>
      <c r="B4584" s="110"/>
      <c r="R4584" s="82"/>
      <c r="S4584"/>
      <c r="T4584"/>
      <c r="U4584"/>
      <c r="V4584" s="12"/>
      <c r="W4584" s="12"/>
      <c r="X4584" s="12"/>
      <c r="Y4584" s="12"/>
      <c r="AA4584" s="12"/>
      <c r="AB4584" s="12"/>
      <c r="AC4584" s="12"/>
      <c r="AD4584" s="12"/>
      <c r="AE4584" s="12"/>
      <c r="AF4584"/>
      <c r="AH4584"/>
      <c r="AI4584"/>
      <c r="AJ4584"/>
      <c r="AK4584"/>
      <c r="AL4584"/>
      <c r="AM4584"/>
      <c r="AN4584"/>
      <c r="AO4584"/>
      <c r="AP4584"/>
      <c r="AQ4584"/>
      <c r="AR4584"/>
      <c r="AS4584"/>
    </row>
    <row r="4585" spans="1:45" x14ac:dyDescent="0.25">
      <c r="A4585" s="110"/>
      <c r="B4585" s="110"/>
      <c r="R4585" s="82"/>
      <c r="S4585"/>
      <c r="T4585"/>
      <c r="U4585"/>
      <c r="V4585" s="12"/>
      <c r="W4585" s="12"/>
      <c r="X4585" s="12"/>
      <c r="Y4585" s="12"/>
      <c r="AA4585" s="12"/>
      <c r="AB4585" s="12"/>
      <c r="AC4585" s="12"/>
      <c r="AD4585" s="12"/>
      <c r="AE4585" s="12"/>
      <c r="AF4585"/>
      <c r="AH4585"/>
      <c r="AI4585"/>
      <c r="AJ4585"/>
      <c r="AK4585"/>
      <c r="AL4585"/>
      <c r="AM4585"/>
      <c r="AN4585"/>
      <c r="AO4585"/>
      <c r="AP4585"/>
      <c r="AQ4585"/>
      <c r="AR4585"/>
      <c r="AS4585"/>
    </row>
    <row r="4586" spans="1:45" x14ac:dyDescent="0.25">
      <c r="A4586" s="110"/>
      <c r="B4586" s="110"/>
      <c r="R4586" s="82"/>
      <c r="S4586"/>
      <c r="T4586"/>
      <c r="U4586"/>
      <c r="V4586" s="12"/>
      <c r="W4586" s="12"/>
      <c r="X4586" s="12"/>
      <c r="Y4586" s="12"/>
      <c r="AA4586" s="12"/>
      <c r="AB4586" s="12"/>
      <c r="AC4586" s="12"/>
      <c r="AD4586" s="12"/>
      <c r="AE4586" s="12"/>
      <c r="AF4586"/>
      <c r="AH4586"/>
      <c r="AI4586"/>
      <c r="AJ4586"/>
      <c r="AK4586"/>
      <c r="AL4586"/>
      <c r="AM4586"/>
      <c r="AN4586"/>
      <c r="AO4586"/>
      <c r="AP4586"/>
      <c r="AQ4586"/>
      <c r="AR4586"/>
      <c r="AS4586"/>
    </row>
    <row r="4587" spans="1:45" x14ac:dyDescent="0.25">
      <c r="A4587" s="110"/>
      <c r="B4587" s="110"/>
      <c r="R4587" s="82"/>
      <c r="S4587"/>
      <c r="T4587"/>
      <c r="U4587"/>
      <c r="V4587" s="12"/>
      <c r="W4587" s="12"/>
      <c r="X4587" s="12"/>
      <c r="Y4587" s="12"/>
      <c r="AA4587" s="12"/>
      <c r="AB4587" s="12"/>
      <c r="AC4587" s="12"/>
      <c r="AD4587" s="12"/>
      <c r="AE4587" s="12"/>
      <c r="AF4587"/>
      <c r="AH4587"/>
      <c r="AI4587"/>
      <c r="AJ4587"/>
      <c r="AK4587"/>
      <c r="AL4587"/>
      <c r="AM4587"/>
      <c r="AN4587"/>
      <c r="AO4587"/>
      <c r="AP4587"/>
      <c r="AQ4587"/>
      <c r="AR4587"/>
      <c r="AS4587"/>
    </row>
    <row r="4588" spans="1:45" x14ac:dyDescent="0.25">
      <c r="A4588" s="110"/>
      <c r="B4588" s="110"/>
      <c r="R4588" s="82"/>
      <c r="S4588"/>
      <c r="T4588"/>
      <c r="U4588"/>
      <c r="V4588" s="12"/>
      <c r="W4588" s="12"/>
      <c r="X4588" s="12"/>
      <c r="Y4588" s="12"/>
      <c r="AA4588" s="12"/>
      <c r="AB4588" s="12"/>
      <c r="AC4588" s="12"/>
      <c r="AD4588" s="12"/>
      <c r="AE4588" s="12"/>
      <c r="AF4588"/>
      <c r="AH4588"/>
      <c r="AI4588"/>
      <c r="AJ4588"/>
      <c r="AK4588"/>
      <c r="AL4588"/>
      <c r="AM4588"/>
      <c r="AN4588"/>
      <c r="AO4588"/>
      <c r="AP4588"/>
      <c r="AQ4588"/>
      <c r="AR4588"/>
      <c r="AS4588"/>
    </row>
    <row r="4589" spans="1:45" x14ac:dyDescent="0.25">
      <c r="A4589" s="110"/>
      <c r="B4589" s="110"/>
      <c r="R4589" s="82"/>
      <c r="S4589"/>
      <c r="T4589"/>
      <c r="U4589"/>
      <c r="V4589" s="12"/>
      <c r="W4589" s="12"/>
      <c r="X4589" s="12"/>
      <c r="Y4589" s="12"/>
      <c r="AA4589" s="12"/>
      <c r="AB4589" s="12"/>
      <c r="AC4589" s="12"/>
      <c r="AD4589" s="12"/>
      <c r="AE4589" s="12"/>
      <c r="AF4589"/>
      <c r="AH4589"/>
      <c r="AI4589"/>
      <c r="AJ4589"/>
      <c r="AK4589"/>
      <c r="AL4589"/>
      <c r="AM4589"/>
      <c r="AN4589"/>
      <c r="AO4589"/>
      <c r="AP4589"/>
      <c r="AQ4589"/>
      <c r="AR4589"/>
      <c r="AS4589"/>
    </row>
    <row r="4590" spans="1:45" x14ac:dyDescent="0.25">
      <c r="A4590" s="110"/>
      <c r="B4590" s="110"/>
      <c r="R4590" s="82"/>
      <c r="S4590"/>
      <c r="T4590"/>
      <c r="U4590"/>
      <c r="V4590" s="12"/>
      <c r="W4590" s="12"/>
      <c r="X4590" s="12"/>
      <c r="Y4590" s="12"/>
      <c r="AA4590" s="12"/>
      <c r="AB4590" s="12"/>
      <c r="AC4590" s="12"/>
      <c r="AD4590" s="12"/>
      <c r="AE4590" s="12"/>
      <c r="AF4590"/>
      <c r="AH4590"/>
      <c r="AI4590"/>
      <c r="AJ4590"/>
      <c r="AK4590"/>
      <c r="AL4590"/>
      <c r="AM4590"/>
      <c r="AN4590"/>
      <c r="AO4590"/>
      <c r="AP4590"/>
      <c r="AQ4590"/>
      <c r="AR4590"/>
      <c r="AS4590"/>
    </row>
    <row r="4591" spans="1:45" x14ac:dyDescent="0.25">
      <c r="A4591" s="110"/>
      <c r="B4591" s="110"/>
      <c r="R4591" s="82"/>
      <c r="S4591"/>
      <c r="T4591"/>
      <c r="U4591"/>
      <c r="V4591" s="12"/>
      <c r="W4591" s="12"/>
      <c r="X4591" s="12"/>
      <c r="Y4591" s="12"/>
      <c r="AA4591" s="12"/>
      <c r="AB4591" s="12"/>
      <c r="AC4591" s="12"/>
      <c r="AD4591" s="12"/>
      <c r="AE4591" s="12"/>
      <c r="AF4591"/>
      <c r="AH4591"/>
      <c r="AI4591"/>
      <c r="AJ4591"/>
      <c r="AK4591"/>
      <c r="AL4591"/>
      <c r="AM4591"/>
      <c r="AN4591"/>
      <c r="AO4591"/>
      <c r="AP4591"/>
      <c r="AQ4591"/>
      <c r="AR4591"/>
      <c r="AS4591"/>
    </row>
    <row r="4592" spans="1:45" x14ac:dyDescent="0.25">
      <c r="A4592" s="110"/>
      <c r="B4592" s="110"/>
      <c r="R4592" s="82"/>
      <c r="S4592"/>
      <c r="T4592"/>
      <c r="U4592"/>
      <c r="V4592" s="12"/>
      <c r="W4592" s="12"/>
      <c r="X4592" s="12"/>
      <c r="Y4592" s="12"/>
      <c r="AA4592" s="12"/>
      <c r="AB4592" s="12"/>
      <c r="AC4592" s="12"/>
      <c r="AD4592" s="12"/>
      <c r="AE4592" s="12"/>
      <c r="AF4592"/>
      <c r="AH4592"/>
      <c r="AI4592"/>
      <c r="AJ4592"/>
      <c r="AK4592"/>
      <c r="AL4592"/>
      <c r="AM4592"/>
      <c r="AN4592"/>
      <c r="AO4592"/>
      <c r="AP4592"/>
      <c r="AQ4592"/>
      <c r="AR4592"/>
      <c r="AS4592"/>
    </row>
    <row r="4593" spans="1:45" x14ac:dyDescent="0.25">
      <c r="A4593" s="110"/>
      <c r="B4593" s="110"/>
      <c r="R4593" s="82"/>
      <c r="S4593"/>
      <c r="T4593"/>
      <c r="U4593"/>
      <c r="V4593" s="12"/>
      <c r="W4593" s="12"/>
      <c r="X4593" s="12"/>
      <c r="Y4593" s="12"/>
      <c r="AA4593" s="12"/>
      <c r="AB4593" s="12"/>
      <c r="AC4593" s="12"/>
      <c r="AD4593" s="12"/>
      <c r="AE4593" s="12"/>
      <c r="AF4593"/>
      <c r="AH4593"/>
      <c r="AI4593"/>
      <c r="AJ4593"/>
      <c r="AK4593"/>
      <c r="AL4593"/>
      <c r="AM4593"/>
      <c r="AN4593"/>
      <c r="AO4593"/>
      <c r="AP4593"/>
      <c r="AQ4593"/>
      <c r="AR4593"/>
      <c r="AS4593"/>
    </row>
    <row r="4594" spans="1:45" x14ac:dyDescent="0.25">
      <c r="A4594" s="110"/>
      <c r="B4594" s="110"/>
      <c r="R4594" s="82"/>
      <c r="S4594"/>
      <c r="T4594"/>
      <c r="U4594"/>
      <c r="V4594" s="12"/>
      <c r="W4594" s="12"/>
      <c r="X4594" s="12"/>
      <c r="Y4594" s="12"/>
      <c r="AA4594" s="12"/>
      <c r="AB4594" s="12"/>
      <c r="AC4594" s="12"/>
      <c r="AD4594" s="12"/>
      <c r="AE4594" s="12"/>
      <c r="AF4594"/>
      <c r="AH4594"/>
      <c r="AI4594"/>
      <c r="AJ4594"/>
      <c r="AK4594"/>
      <c r="AL4594"/>
      <c r="AM4594"/>
      <c r="AN4594"/>
      <c r="AO4594"/>
      <c r="AP4594"/>
      <c r="AQ4594"/>
      <c r="AR4594"/>
      <c r="AS4594"/>
    </row>
    <row r="4595" spans="1:45" x14ac:dyDescent="0.25">
      <c r="A4595" s="110"/>
      <c r="B4595" s="110"/>
      <c r="R4595" s="82"/>
      <c r="S4595"/>
      <c r="T4595"/>
      <c r="U4595"/>
      <c r="V4595" s="12"/>
      <c r="W4595" s="12"/>
      <c r="X4595" s="12"/>
      <c r="Y4595" s="12"/>
      <c r="AA4595" s="12"/>
      <c r="AB4595" s="12"/>
      <c r="AC4595" s="12"/>
      <c r="AD4595" s="12"/>
      <c r="AE4595" s="12"/>
      <c r="AF4595"/>
      <c r="AH4595"/>
      <c r="AI4595"/>
      <c r="AJ4595"/>
      <c r="AK4595"/>
      <c r="AL4595"/>
      <c r="AM4595"/>
      <c r="AN4595"/>
      <c r="AO4595"/>
      <c r="AP4595"/>
      <c r="AQ4595"/>
      <c r="AR4595"/>
      <c r="AS4595"/>
    </row>
    <row r="4596" spans="1:45" x14ac:dyDescent="0.25">
      <c r="A4596" s="110"/>
      <c r="B4596" s="110"/>
      <c r="R4596" s="82"/>
      <c r="S4596"/>
      <c r="T4596"/>
      <c r="U4596"/>
      <c r="V4596" s="12"/>
      <c r="W4596" s="12"/>
      <c r="X4596" s="12"/>
      <c r="Y4596" s="12"/>
      <c r="AA4596" s="12"/>
      <c r="AB4596" s="12"/>
      <c r="AC4596" s="12"/>
      <c r="AD4596" s="12"/>
      <c r="AE4596" s="12"/>
      <c r="AF4596"/>
      <c r="AH4596"/>
      <c r="AI4596"/>
      <c r="AJ4596"/>
      <c r="AK4596"/>
      <c r="AL4596"/>
      <c r="AM4596"/>
      <c r="AN4596"/>
      <c r="AO4596"/>
      <c r="AP4596"/>
      <c r="AQ4596"/>
      <c r="AR4596"/>
      <c r="AS4596"/>
    </row>
    <row r="4597" spans="1:45" x14ac:dyDescent="0.25">
      <c r="A4597" s="110"/>
      <c r="B4597" s="110"/>
      <c r="R4597" s="82"/>
      <c r="S4597"/>
      <c r="T4597"/>
      <c r="U4597"/>
      <c r="V4597" s="12"/>
      <c r="W4597" s="12"/>
      <c r="X4597" s="12"/>
      <c r="Y4597" s="12"/>
      <c r="AA4597" s="12"/>
      <c r="AB4597" s="12"/>
      <c r="AC4597" s="12"/>
      <c r="AD4597" s="12"/>
      <c r="AE4597" s="12"/>
      <c r="AF4597"/>
      <c r="AH4597"/>
      <c r="AI4597"/>
      <c r="AJ4597"/>
      <c r="AK4597"/>
      <c r="AL4597"/>
      <c r="AM4597"/>
      <c r="AN4597"/>
      <c r="AO4597"/>
      <c r="AP4597"/>
      <c r="AQ4597"/>
      <c r="AR4597"/>
      <c r="AS4597"/>
    </row>
    <row r="4598" spans="1:45" x14ac:dyDescent="0.25">
      <c r="A4598" s="110"/>
      <c r="B4598" s="110"/>
      <c r="R4598" s="82"/>
      <c r="S4598"/>
      <c r="T4598"/>
      <c r="U4598"/>
      <c r="V4598" s="12"/>
      <c r="W4598" s="12"/>
      <c r="X4598" s="12"/>
      <c r="Y4598" s="12"/>
      <c r="AA4598" s="12"/>
      <c r="AB4598" s="12"/>
      <c r="AC4598" s="12"/>
      <c r="AD4598" s="12"/>
      <c r="AE4598" s="12"/>
      <c r="AF4598"/>
      <c r="AH4598"/>
      <c r="AI4598"/>
      <c r="AJ4598"/>
      <c r="AK4598"/>
      <c r="AL4598"/>
      <c r="AM4598"/>
      <c r="AN4598"/>
      <c r="AO4598"/>
      <c r="AP4598"/>
      <c r="AQ4598"/>
      <c r="AR4598"/>
      <c r="AS4598"/>
    </row>
    <row r="4599" spans="1:45" x14ac:dyDescent="0.25">
      <c r="A4599" s="110"/>
      <c r="B4599" s="110"/>
      <c r="R4599" s="82"/>
      <c r="S4599"/>
      <c r="T4599"/>
      <c r="U4599"/>
      <c r="V4599" s="12"/>
      <c r="W4599" s="12"/>
      <c r="X4599" s="12"/>
      <c r="Y4599" s="12"/>
      <c r="AA4599" s="12"/>
      <c r="AB4599" s="12"/>
      <c r="AC4599" s="12"/>
      <c r="AD4599" s="12"/>
      <c r="AE4599" s="12"/>
      <c r="AF4599"/>
      <c r="AH4599"/>
      <c r="AI4599"/>
      <c r="AJ4599"/>
      <c r="AK4599"/>
      <c r="AL4599"/>
      <c r="AM4599"/>
      <c r="AN4599"/>
      <c r="AO4599"/>
      <c r="AP4599"/>
      <c r="AQ4599"/>
      <c r="AR4599"/>
      <c r="AS4599"/>
    </row>
    <row r="4600" spans="1:45" x14ac:dyDescent="0.25">
      <c r="A4600" s="110"/>
      <c r="B4600" s="110"/>
      <c r="R4600" s="82"/>
      <c r="S4600"/>
      <c r="T4600"/>
      <c r="U4600"/>
      <c r="V4600" s="12"/>
      <c r="W4600" s="12"/>
      <c r="X4600" s="12"/>
      <c r="Y4600" s="12"/>
      <c r="AA4600" s="12"/>
      <c r="AB4600" s="12"/>
      <c r="AC4600" s="12"/>
      <c r="AD4600" s="12"/>
      <c r="AE4600" s="12"/>
      <c r="AF4600"/>
      <c r="AH4600"/>
      <c r="AI4600"/>
      <c r="AJ4600"/>
      <c r="AK4600"/>
      <c r="AL4600"/>
      <c r="AM4600"/>
      <c r="AN4600"/>
      <c r="AO4600"/>
      <c r="AP4600"/>
      <c r="AQ4600"/>
      <c r="AR4600"/>
      <c r="AS4600"/>
    </row>
    <row r="4601" spans="1:45" x14ac:dyDescent="0.25">
      <c r="A4601" s="110"/>
      <c r="B4601" s="110"/>
      <c r="R4601" s="82"/>
      <c r="S4601"/>
      <c r="T4601"/>
      <c r="U4601"/>
      <c r="V4601" s="12"/>
      <c r="W4601" s="12"/>
      <c r="X4601" s="12"/>
      <c r="Y4601" s="12"/>
      <c r="AA4601" s="12"/>
      <c r="AB4601" s="12"/>
      <c r="AC4601" s="12"/>
      <c r="AD4601" s="12"/>
      <c r="AE4601" s="12"/>
      <c r="AF4601"/>
      <c r="AH4601"/>
      <c r="AI4601"/>
      <c r="AJ4601"/>
      <c r="AK4601"/>
      <c r="AL4601"/>
      <c r="AM4601"/>
      <c r="AN4601"/>
      <c r="AO4601"/>
      <c r="AP4601"/>
      <c r="AQ4601"/>
      <c r="AR4601"/>
      <c r="AS4601"/>
    </row>
    <row r="4602" spans="1:45" x14ac:dyDescent="0.25">
      <c r="A4602" s="110"/>
      <c r="B4602" s="110"/>
      <c r="R4602" s="82"/>
      <c r="S4602"/>
      <c r="T4602"/>
      <c r="U4602"/>
      <c r="V4602" s="12"/>
      <c r="W4602" s="12"/>
      <c r="X4602" s="12"/>
      <c r="Y4602" s="12"/>
      <c r="AA4602" s="12"/>
      <c r="AB4602" s="12"/>
      <c r="AC4602" s="12"/>
      <c r="AD4602" s="12"/>
      <c r="AE4602" s="12"/>
      <c r="AF4602"/>
      <c r="AH4602"/>
      <c r="AI4602"/>
      <c r="AJ4602"/>
      <c r="AK4602"/>
      <c r="AL4602"/>
      <c r="AM4602"/>
      <c r="AN4602"/>
      <c r="AO4602"/>
      <c r="AP4602"/>
      <c r="AQ4602"/>
      <c r="AR4602"/>
      <c r="AS4602"/>
    </row>
    <row r="4603" spans="1:45" x14ac:dyDescent="0.25">
      <c r="A4603" s="110"/>
      <c r="B4603" s="110"/>
      <c r="R4603" s="82"/>
      <c r="S4603"/>
      <c r="T4603"/>
      <c r="U4603"/>
      <c r="V4603" s="12"/>
      <c r="W4603" s="12"/>
      <c r="X4603" s="12"/>
      <c r="Y4603" s="12"/>
      <c r="AA4603" s="12"/>
      <c r="AB4603" s="12"/>
      <c r="AC4603" s="12"/>
      <c r="AD4603" s="12"/>
      <c r="AE4603" s="12"/>
      <c r="AF4603"/>
      <c r="AH4603"/>
      <c r="AI4603"/>
      <c r="AJ4603"/>
      <c r="AK4603"/>
      <c r="AL4603"/>
      <c r="AM4603"/>
      <c r="AN4603"/>
      <c r="AO4603"/>
      <c r="AP4603"/>
      <c r="AQ4603"/>
      <c r="AR4603"/>
      <c r="AS4603"/>
    </row>
    <row r="4604" spans="1:45" x14ac:dyDescent="0.25">
      <c r="A4604" s="110"/>
      <c r="B4604" s="110"/>
      <c r="R4604" s="82"/>
      <c r="S4604"/>
      <c r="T4604"/>
      <c r="U4604"/>
      <c r="V4604" s="12"/>
      <c r="W4604" s="12"/>
      <c r="X4604" s="12"/>
      <c r="Y4604" s="12"/>
      <c r="AA4604" s="12"/>
      <c r="AB4604" s="12"/>
      <c r="AC4604" s="12"/>
      <c r="AD4604" s="12"/>
      <c r="AE4604" s="12"/>
      <c r="AF4604"/>
      <c r="AH4604"/>
      <c r="AI4604"/>
      <c r="AJ4604"/>
      <c r="AK4604"/>
      <c r="AL4604"/>
      <c r="AM4604"/>
      <c r="AN4604"/>
      <c r="AO4604"/>
      <c r="AP4604"/>
      <c r="AQ4604"/>
      <c r="AR4604"/>
      <c r="AS4604"/>
    </row>
    <row r="4605" spans="1:45" x14ac:dyDescent="0.25">
      <c r="A4605" s="110"/>
      <c r="B4605" s="110"/>
      <c r="R4605" s="82"/>
      <c r="S4605"/>
      <c r="T4605"/>
      <c r="U4605"/>
      <c r="V4605" s="12"/>
      <c r="W4605" s="12"/>
      <c r="X4605" s="12"/>
      <c r="Y4605" s="12"/>
      <c r="AA4605" s="12"/>
      <c r="AB4605" s="12"/>
      <c r="AC4605" s="12"/>
      <c r="AD4605" s="12"/>
      <c r="AE4605" s="12"/>
      <c r="AF4605"/>
      <c r="AH4605"/>
      <c r="AI4605"/>
      <c r="AJ4605"/>
      <c r="AK4605"/>
      <c r="AL4605"/>
      <c r="AM4605"/>
      <c r="AN4605"/>
      <c r="AO4605"/>
      <c r="AP4605"/>
      <c r="AQ4605"/>
      <c r="AR4605"/>
      <c r="AS4605"/>
    </row>
    <row r="4606" spans="1:45" x14ac:dyDescent="0.25">
      <c r="A4606" s="110"/>
      <c r="B4606" s="110"/>
      <c r="R4606" s="82"/>
      <c r="S4606"/>
      <c r="T4606"/>
      <c r="U4606"/>
      <c r="V4606" s="12"/>
      <c r="W4606" s="12"/>
      <c r="X4606" s="12"/>
      <c r="Y4606" s="12"/>
      <c r="AA4606" s="12"/>
      <c r="AB4606" s="12"/>
      <c r="AC4606" s="12"/>
      <c r="AD4606" s="12"/>
      <c r="AE4606" s="12"/>
      <c r="AF4606"/>
      <c r="AH4606"/>
      <c r="AI4606"/>
      <c r="AJ4606"/>
      <c r="AK4606"/>
      <c r="AL4606"/>
      <c r="AM4606"/>
      <c r="AN4606"/>
      <c r="AO4606"/>
      <c r="AP4606"/>
      <c r="AQ4606"/>
      <c r="AR4606"/>
      <c r="AS4606"/>
    </row>
    <row r="4607" spans="1:45" x14ac:dyDescent="0.25">
      <c r="A4607" s="110"/>
      <c r="B4607" s="110"/>
      <c r="R4607" s="82"/>
      <c r="S4607"/>
      <c r="T4607"/>
      <c r="U4607"/>
      <c r="V4607" s="12"/>
      <c r="W4607" s="12"/>
      <c r="X4607" s="12"/>
      <c r="Y4607" s="12"/>
      <c r="AA4607" s="12"/>
      <c r="AB4607" s="12"/>
      <c r="AC4607" s="12"/>
      <c r="AD4607" s="12"/>
      <c r="AE4607" s="12"/>
      <c r="AF4607"/>
      <c r="AH4607"/>
      <c r="AI4607"/>
      <c r="AJ4607"/>
      <c r="AK4607"/>
      <c r="AL4607"/>
      <c r="AM4607"/>
      <c r="AN4607"/>
      <c r="AO4607"/>
      <c r="AP4607"/>
      <c r="AQ4607"/>
      <c r="AR4607"/>
      <c r="AS4607"/>
    </row>
    <row r="4608" spans="1:45" x14ac:dyDescent="0.25">
      <c r="A4608" s="110"/>
      <c r="B4608" s="110"/>
      <c r="R4608" s="82"/>
      <c r="S4608"/>
      <c r="T4608"/>
      <c r="U4608"/>
      <c r="V4608" s="12"/>
      <c r="W4608" s="12"/>
      <c r="X4608" s="12"/>
      <c r="Y4608" s="12"/>
      <c r="AA4608" s="12"/>
      <c r="AB4608" s="12"/>
      <c r="AC4608" s="12"/>
      <c r="AD4608" s="12"/>
      <c r="AE4608" s="12"/>
      <c r="AF4608"/>
      <c r="AH4608"/>
      <c r="AI4608"/>
      <c r="AJ4608"/>
      <c r="AK4608"/>
      <c r="AL4608"/>
      <c r="AM4608"/>
      <c r="AN4608"/>
      <c r="AO4608"/>
      <c r="AP4608"/>
      <c r="AQ4608"/>
      <c r="AR4608"/>
      <c r="AS4608"/>
    </row>
    <row r="4609" spans="1:45" x14ac:dyDescent="0.25">
      <c r="A4609" s="110"/>
      <c r="B4609" s="110"/>
      <c r="R4609" s="82"/>
      <c r="S4609"/>
      <c r="T4609"/>
      <c r="U4609"/>
      <c r="V4609" s="12"/>
      <c r="W4609" s="12"/>
      <c r="X4609" s="12"/>
      <c r="Y4609" s="12"/>
      <c r="AA4609" s="12"/>
      <c r="AB4609" s="12"/>
      <c r="AC4609" s="12"/>
      <c r="AD4609" s="12"/>
      <c r="AE4609" s="12"/>
      <c r="AF4609"/>
      <c r="AH4609"/>
      <c r="AI4609"/>
      <c r="AJ4609"/>
      <c r="AK4609"/>
      <c r="AL4609"/>
      <c r="AM4609"/>
      <c r="AN4609"/>
      <c r="AO4609"/>
      <c r="AP4609"/>
      <c r="AQ4609"/>
      <c r="AR4609"/>
      <c r="AS4609"/>
    </row>
    <row r="4610" spans="1:45" x14ac:dyDescent="0.25">
      <c r="A4610" s="110"/>
      <c r="B4610" s="110"/>
      <c r="R4610" s="82"/>
      <c r="S4610"/>
      <c r="T4610"/>
      <c r="U4610"/>
      <c r="V4610" s="12"/>
      <c r="W4610" s="12"/>
      <c r="X4610" s="12"/>
      <c r="Y4610" s="12"/>
      <c r="AA4610" s="12"/>
      <c r="AB4610" s="12"/>
      <c r="AC4610" s="12"/>
      <c r="AD4610" s="12"/>
      <c r="AE4610" s="12"/>
      <c r="AF4610"/>
      <c r="AH4610"/>
      <c r="AI4610"/>
      <c r="AJ4610"/>
      <c r="AK4610"/>
      <c r="AL4610"/>
      <c r="AM4610"/>
      <c r="AN4610"/>
      <c r="AO4610"/>
      <c r="AP4610"/>
      <c r="AQ4610"/>
      <c r="AR4610"/>
      <c r="AS4610"/>
    </row>
    <row r="4611" spans="1:45" x14ac:dyDescent="0.25">
      <c r="A4611" s="110"/>
      <c r="B4611" s="110"/>
      <c r="R4611" s="82"/>
      <c r="S4611"/>
      <c r="T4611"/>
      <c r="U4611"/>
      <c r="V4611" s="12"/>
      <c r="W4611" s="12"/>
      <c r="X4611" s="12"/>
      <c r="Y4611" s="12"/>
      <c r="AA4611" s="12"/>
      <c r="AB4611" s="12"/>
      <c r="AC4611" s="12"/>
      <c r="AD4611" s="12"/>
      <c r="AE4611" s="12"/>
      <c r="AF4611"/>
      <c r="AH4611"/>
      <c r="AI4611"/>
      <c r="AJ4611"/>
      <c r="AK4611"/>
      <c r="AL4611"/>
      <c r="AM4611"/>
      <c r="AN4611"/>
      <c r="AO4611"/>
      <c r="AP4611"/>
      <c r="AQ4611"/>
      <c r="AR4611"/>
      <c r="AS4611"/>
    </row>
    <row r="4612" spans="1:45" x14ac:dyDescent="0.25">
      <c r="A4612" s="110"/>
      <c r="B4612" s="110"/>
      <c r="R4612" s="82"/>
      <c r="S4612"/>
      <c r="T4612"/>
      <c r="U4612"/>
      <c r="V4612" s="12"/>
      <c r="W4612" s="12"/>
      <c r="X4612" s="12"/>
      <c r="Y4612" s="12"/>
      <c r="AA4612" s="12"/>
      <c r="AB4612" s="12"/>
      <c r="AC4612" s="12"/>
      <c r="AD4612" s="12"/>
      <c r="AE4612" s="12"/>
      <c r="AF4612"/>
      <c r="AH4612"/>
      <c r="AI4612"/>
      <c r="AJ4612"/>
      <c r="AK4612"/>
      <c r="AL4612"/>
      <c r="AM4612"/>
      <c r="AN4612"/>
      <c r="AO4612"/>
      <c r="AP4612"/>
      <c r="AQ4612"/>
      <c r="AR4612"/>
      <c r="AS4612"/>
    </row>
    <row r="4613" spans="1:45" x14ac:dyDescent="0.25">
      <c r="A4613" s="110"/>
      <c r="B4613" s="110"/>
      <c r="R4613" s="82"/>
      <c r="S4613"/>
      <c r="T4613"/>
      <c r="U4613"/>
      <c r="V4613" s="12"/>
      <c r="W4613" s="12"/>
      <c r="X4613" s="12"/>
      <c r="Y4613" s="12"/>
      <c r="AA4613" s="12"/>
      <c r="AB4613" s="12"/>
      <c r="AC4613" s="12"/>
      <c r="AD4613" s="12"/>
      <c r="AE4613" s="12"/>
      <c r="AF4613"/>
      <c r="AH4613"/>
      <c r="AI4613"/>
      <c r="AJ4613"/>
      <c r="AK4613"/>
      <c r="AL4613"/>
      <c r="AM4613"/>
      <c r="AN4613"/>
      <c r="AO4613"/>
      <c r="AP4613"/>
      <c r="AQ4613"/>
      <c r="AR4613"/>
      <c r="AS4613"/>
    </row>
    <row r="4614" spans="1:45" x14ac:dyDescent="0.25">
      <c r="A4614" s="110"/>
      <c r="B4614" s="110"/>
      <c r="R4614" s="82"/>
      <c r="S4614"/>
      <c r="T4614"/>
      <c r="U4614"/>
      <c r="V4614" s="12"/>
      <c r="W4614" s="12"/>
      <c r="X4614" s="12"/>
      <c r="Y4614" s="12"/>
      <c r="AA4614" s="12"/>
      <c r="AB4614" s="12"/>
      <c r="AC4614" s="12"/>
      <c r="AD4614" s="12"/>
      <c r="AE4614" s="12"/>
      <c r="AF4614"/>
      <c r="AH4614"/>
      <c r="AI4614"/>
      <c r="AJ4614"/>
      <c r="AK4614"/>
      <c r="AL4614"/>
      <c r="AM4614"/>
      <c r="AN4614"/>
      <c r="AO4614"/>
      <c r="AP4614"/>
      <c r="AQ4614"/>
      <c r="AR4614"/>
      <c r="AS4614"/>
    </row>
    <row r="4615" spans="1:45" x14ac:dyDescent="0.25">
      <c r="A4615" s="110"/>
      <c r="B4615" s="110"/>
      <c r="R4615" s="82"/>
      <c r="S4615"/>
      <c r="T4615"/>
      <c r="U4615"/>
      <c r="V4615" s="12"/>
      <c r="W4615" s="12"/>
      <c r="X4615" s="12"/>
      <c r="Y4615" s="12"/>
      <c r="AA4615" s="12"/>
      <c r="AB4615" s="12"/>
      <c r="AC4615" s="12"/>
      <c r="AD4615" s="12"/>
      <c r="AE4615" s="12"/>
      <c r="AF4615"/>
      <c r="AH4615"/>
      <c r="AI4615"/>
      <c r="AJ4615"/>
      <c r="AK4615"/>
      <c r="AL4615"/>
      <c r="AM4615"/>
      <c r="AN4615"/>
      <c r="AO4615"/>
      <c r="AP4615"/>
      <c r="AQ4615"/>
      <c r="AR4615"/>
      <c r="AS4615"/>
    </row>
    <row r="4616" spans="1:45" x14ac:dyDescent="0.25">
      <c r="A4616" s="110"/>
      <c r="B4616" s="110"/>
      <c r="R4616" s="82"/>
      <c r="S4616"/>
      <c r="T4616"/>
      <c r="U4616"/>
      <c r="V4616" s="12"/>
      <c r="W4616" s="12"/>
      <c r="X4616" s="12"/>
      <c r="Y4616" s="12"/>
      <c r="AA4616" s="12"/>
      <c r="AB4616" s="12"/>
      <c r="AC4616" s="12"/>
      <c r="AD4616" s="12"/>
      <c r="AE4616" s="12"/>
      <c r="AF4616"/>
      <c r="AH4616"/>
      <c r="AI4616"/>
      <c r="AJ4616"/>
      <c r="AK4616"/>
      <c r="AL4616"/>
      <c r="AM4616"/>
      <c r="AN4616"/>
      <c r="AO4616"/>
      <c r="AP4616"/>
      <c r="AQ4616"/>
      <c r="AR4616"/>
      <c r="AS4616"/>
    </row>
    <row r="4617" spans="1:45" x14ac:dyDescent="0.25">
      <c r="A4617" s="110"/>
      <c r="B4617" s="110"/>
      <c r="R4617" s="82"/>
      <c r="S4617"/>
      <c r="T4617"/>
      <c r="U4617"/>
      <c r="V4617" s="12"/>
      <c r="W4617" s="12"/>
      <c r="X4617" s="12"/>
      <c r="Y4617" s="12"/>
      <c r="AA4617" s="12"/>
      <c r="AB4617" s="12"/>
      <c r="AC4617" s="12"/>
      <c r="AD4617" s="12"/>
      <c r="AE4617" s="12"/>
      <c r="AF4617"/>
      <c r="AH4617"/>
      <c r="AI4617"/>
      <c r="AJ4617"/>
      <c r="AK4617"/>
      <c r="AL4617"/>
      <c r="AM4617"/>
      <c r="AN4617"/>
      <c r="AO4617"/>
      <c r="AP4617"/>
      <c r="AQ4617"/>
      <c r="AR4617"/>
      <c r="AS4617"/>
    </row>
    <row r="4618" spans="1:45" x14ac:dyDescent="0.25">
      <c r="A4618" s="110"/>
      <c r="B4618" s="110"/>
      <c r="R4618" s="82"/>
      <c r="S4618"/>
      <c r="T4618"/>
      <c r="U4618"/>
      <c r="V4618" s="12"/>
      <c r="W4618" s="12"/>
      <c r="X4618" s="12"/>
      <c r="Y4618" s="12"/>
      <c r="AA4618" s="12"/>
      <c r="AB4618" s="12"/>
      <c r="AC4618" s="12"/>
      <c r="AD4618" s="12"/>
      <c r="AE4618" s="12"/>
      <c r="AF4618"/>
      <c r="AH4618"/>
      <c r="AI4618"/>
      <c r="AJ4618"/>
      <c r="AK4618"/>
      <c r="AL4618"/>
      <c r="AM4618"/>
      <c r="AN4618"/>
      <c r="AO4618"/>
      <c r="AP4618"/>
      <c r="AQ4618"/>
      <c r="AR4618"/>
      <c r="AS4618"/>
    </row>
    <row r="4619" spans="1:45" x14ac:dyDescent="0.25">
      <c r="A4619" s="110"/>
      <c r="B4619" s="110"/>
      <c r="R4619" s="82"/>
      <c r="S4619"/>
      <c r="T4619"/>
      <c r="U4619"/>
      <c r="V4619" s="12"/>
      <c r="W4619" s="12"/>
      <c r="X4619" s="12"/>
      <c r="Y4619" s="12"/>
      <c r="AA4619" s="12"/>
      <c r="AB4619" s="12"/>
      <c r="AC4619" s="12"/>
      <c r="AD4619" s="12"/>
      <c r="AE4619" s="12"/>
      <c r="AF4619"/>
      <c r="AH4619"/>
      <c r="AI4619"/>
      <c r="AJ4619"/>
      <c r="AK4619"/>
      <c r="AL4619"/>
      <c r="AM4619"/>
      <c r="AN4619"/>
      <c r="AO4619"/>
      <c r="AP4619"/>
      <c r="AQ4619"/>
      <c r="AR4619"/>
      <c r="AS4619"/>
    </row>
    <row r="4620" spans="1:45" x14ac:dyDescent="0.25">
      <c r="A4620" s="110"/>
      <c r="B4620" s="110"/>
      <c r="R4620" s="82"/>
      <c r="S4620"/>
      <c r="T4620"/>
      <c r="U4620"/>
      <c r="V4620" s="12"/>
      <c r="W4620" s="12"/>
      <c r="X4620" s="12"/>
      <c r="Y4620" s="12"/>
      <c r="AA4620" s="12"/>
      <c r="AB4620" s="12"/>
      <c r="AC4620" s="12"/>
      <c r="AD4620" s="12"/>
      <c r="AE4620" s="12"/>
      <c r="AF4620"/>
      <c r="AH4620"/>
      <c r="AI4620"/>
      <c r="AJ4620"/>
      <c r="AK4620"/>
      <c r="AL4620"/>
      <c r="AM4620"/>
      <c r="AN4620"/>
      <c r="AO4620"/>
      <c r="AP4620"/>
      <c r="AQ4620"/>
      <c r="AR4620"/>
      <c r="AS4620"/>
    </row>
    <row r="4621" spans="1:45" x14ac:dyDescent="0.25">
      <c r="A4621" s="110"/>
      <c r="B4621" s="110"/>
      <c r="R4621" s="82"/>
      <c r="S4621"/>
      <c r="T4621"/>
      <c r="U4621"/>
      <c r="V4621" s="12"/>
      <c r="W4621" s="12"/>
      <c r="X4621" s="12"/>
      <c r="Y4621" s="12"/>
      <c r="AA4621" s="12"/>
      <c r="AB4621" s="12"/>
      <c r="AC4621" s="12"/>
      <c r="AD4621" s="12"/>
      <c r="AE4621" s="12"/>
      <c r="AF4621"/>
      <c r="AH4621"/>
      <c r="AI4621"/>
      <c r="AJ4621"/>
      <c r="AK4621"/>
      <c r="AL4621"/>
      <c r="AM4621"/>
      <c r="AN4621"/>
      <c r="AO4621"/>
      <c r="AP4621"/>
      <c r="AQ4621"/>
      <c r="AR4621"/>
      <c r="AS4621"/>
    </row>
    <row r="4622" spans="1:45" x14ac:dyDescent="0.25">
      <c r="A4622" s="110"/>
      <c r="B4622" s="110"/>
      <c r="R4622" s="82"/>
      <c r="S4622"/>
      <c r="T4622"/>
      <c r="U4622"/>
      <c r="V4622" s="12"/>
      <c r="W4622" s="12"/>
      <c r="X4622" s="12"/>
      <c r="Y4622" s="12"/>
      <c r="AA4622" s="12"/>
      <c r="AB4622" s="12"/>
      <c r="AC4622" s="12"/>
      <c r="AD4622" s="12"/>
      <c r="AE4622" s="12"/>
      <c r="AF4622"/>
      <c r="AH4622"/>
      <c r="AI4622"/>
      <c r="AJ4622"/>
      <c r="AK4622"/>
      <c r="AL4622"/>
      <c r="AM4622"/>
      <c r="AN4622"/>
      <c r="AO4622"/>
      <c r="AP4622"/>
      <c r="AQ4622"/>
      <c r="AR4622"/>
      <c r="AS4622"/>
    </row>
    <row r="4623" spans="1:45" x14ac:dyDescent="0.25">
      <c r="A4623" s="110"/>
      <c r="B4623" s="110"/>
      <c r="R4623" s="82"/>
      <c r="S4623"/>
      <c r="T4623"/>
      <c r="U4623"/>
      <c r="V4623" s="12"/>
      <c r="W4623" s="12"/>
      <c r="X4623" s="12"/>
      <c r="Y4623" s="12"/>
      <c r="AA4623" s="12"/>
      <c r="AB4623" s="12"/>
      <c r="AC4623" s="12"/>
      <c r="AD4623" s="12"/>
      <c r="AE4623" s="12"/>
      <c r="AF4623"/>
      <c r="AH4623"/>
      <c r="AI4623"/>
      <c r="AJ4623"/>
      <c r="AK4623"/>
      <c r="AL4623"/>
      <c r="AM4623"/>
      <c r="AN4623"/>
      <c r="AO4623"/>
      <c r="AP4623"/>
      <c r="AQ4623"/>
      <c r="AR4623"/>
      <c r="AS4623"/>
    </row>
    <row r="4624" spans="1:45" x14ac:dyDescent="0.25">
      <c r="A4624" s="110"/>
      <c r="B4624" s="110"/>
      <c r="R4624" s="82"/>
      <c r="S4624"/>
      <c r="T4624"/>
      <c r="U4624"/>
      <c r="V4624" s="12"/>
      <c r="W4624" s="12"/>
      <c r="X4624" s="12"/>
      <c r="Y4624" s="12"/>
      <c r="AA4624" s="12"/>
      <c r="AB4624" s="12"/>
      <c r="AC4624" s="12"/>
      <c r="AD4624" s="12"/>
      <c r="AE4624" s="12"/>
      <c r="AF4624"/>
      <c r="AH4624"/>
      <c r="AI4624"/>
      <c r="AJ4624"/>
      <c r="AK4624"/>
      <c r="AL4624"/>
      <c r="AM4624"/>
      <c r="AN4624"/>
      <c r="AO4624"/>
      <c r="AP4624"/>
      <c r="AQ4624"/>
      <c r="AR4624"/>
      <c r="AS4624"/>
    </row>
    <row r="4625" spans="1:45" x14ac:dyDescent="0.25">
      <c r="A4625" s="110"/>
      <c r="B4625" s="110"/>
      <c r="R4625" s="82"/>
      <c r="S4625"/>
      <c r="T4625"/>
      <c r="U4625"/>
      <c r="V4625" s="12"/>
      <c r="W4625" s="12"/>
      <c r="X4625" s="12"/>
      <c r="Y4625" s="12"/>
      <c r="AA4625" s="12"/>
      <c r="AB4625" s="12"/>
      <c r="AC4625" s="12"/>
      <c r="AD4625" s="12"/>
      <c r="AE4625" s="12"/>
      <c r="AF4625"/>
      <c r="AH4625"/>
      <c r="AI4625"/>
      <c r="AJ4625"/>
      <c r="AK4625"/>
      <c r="AL4625"/>
      <c r="AM4625"/>
      <c r="AN4625"/>
      <c r="AO4625"/>
      <c r="AP4625"/>
      <c r="AQ4625"/>
      <c r="AR4625"/>
      <c r="AS4625"/>
    </row>
    <row r="4626" spans="1:45" x14ac:dyDescent="0.25">
      <c r="A4626" s="110"/>
      <c r="B4626" s="110"/>
      <c r="R4626" s="82"/>
      <c r="S4626"/>
      <c r="T4626"/>
      <c r="U4626"/>
      <c r="V4626" s="12"/>
      <c r="W4626" s="12"/>
      <c r="X4626" s="12"/>
      <c r="Y4626" s="12"/>
      <c r="AA4626" s="12"/>
      <c r="AB4626" s="12"/>
      <c r="AC4626" s="12"/>
      <c r="AD4626" s="12"/>
      <c r="AE4626" s="12"/>
      <c r="AF4626"/>
      <c r="AH4626"/>
      <c r="AI4626"/>
      <c r="AJ4626"/>
      <c r="AK4626"/>
      <c r="AL4626"/>
      <c r="AM4626"/>
      <c r="AN4626"/>
      <c r="AO4626"/>
      <c r="AP4626"/>
      <c r="AQ4626"/>
      <c r="AR4626"/>
      <c r="AS4626"/>
    </row>
    <row r="4627" spans="1:45" x14ac:dyDescent="0.25">
      <c r="A4627" s="110"/>
      <c r="B4627" s="110"/>
      <c r="R4627" s="82"/>
      <c r="S4627"/>
      <c r="T4627"/>
      <c r="U4627"/>
      <c r="V4627" s="12"/>
      <c r="W4627" s="12"/>
      <c r="X4627" s="12"/>
      <c r="Y4627" s="12"/>
      <c r="AA4627" s="12"/>
      <c r="AB4627" s="12"/>
      <c r="AC4627" s="12"/>
      <c r="AD4627" s="12"/>
      <c r="AE4627" s="12"/>
      <c r="AF4627"/>
      <c r="AH4627"/>
      <c r="AI4627"/>
      <c r="AJ4627"/>
      <c r="AK4627"/>
      <c r="AL4627"/>
      <c r="AM4627"/>
      <c r="AN4627"/>
      <c r="AO4627"/>
      <c r="AP4627"/>
      <c r="AQ4627"/>
      <c r="AR4627"/>
      <c r="AS4627"/>
    </row>
    <row r="4628" spans="1:45" x14ac:dyDescent="0.25">
      <c r="A4628" s="110"/>
      <c r="B4628" s="110"/>
      <c r="R4628" s="82"/>
      <c r="S4628"/>
      <c r="T4628"/>
      <c r="U4628"/>
      <c r="V4628" s="12"/>
      <c r="W4628" s="12"/>
      <c r="X4628" s="12"/>
      <c r="Y4628" s="12"/>
      <c r="AA4628" s="12"/>
      <c r="AB4628" s="12"/>
      <c r="AC4628" s="12"/>
      <c r="AD4628" s="12"/>
      <c r="AE4628" s="12"/>
      <c r="AF4628"/>
      <c r="AH4628"/>
      <c r="AI4628"/>
      <c r="AJ4628"/>
      <c r="AK4628"/>
      <c r="AL4628"/>
      <c r="AM4628"/>
      <c r="AN4628"/>
      <c r="AO4628"/>
      <c r="AP4628"/>
      <c r="AQ4628"/>
      <c r="AR4628"/>
      <c r="AS4628"/>
    </row>
    <row r="4629" spans="1:45" x14ac:dyDescent="0.25">
      <c r="A4629" s="110"/>
      <c r="B4629" s="110"/>
      <c r="R4629" s="82"/>
      <c r="S4629"/>
      <c r="T4629"/>
      <c r="U4629"/>
      <c r="V4629" s="12"/>
      <c r="W4629" s="12"/>
      <c r="X4629" s="12"/>
      <c r="Y4629" s="12"/>
      <c r="AA4629" s="12"/>
      <c r="AB4629" s="12"/>
      <c r="AC4629" s="12"/>
      <c r="AD4629" s="12"/>
      <c r="AE4629" s="12"/>
      <c r="AF4629"/>
      <c r="AH4629"/>
      <c r="AI4629"/>
      <c r="AJ4629"/>
      <c r="AK4629"/>
      <c r="AL4629"/>
      <c r="AM4629"/>
      <c r="AN4629"/>
      <c r="AO4629"/>
      <c r="AP4629"/>
      <c r="AQ4629"/>
      <c r="AR4629"/>
      <c r="AS4629"/>
    </row>
    <row r="4630" spans="1:45" x14ac:dyDescent="0.25">
      <c r="A4630" s="110"/>
      <c r="B4630" s="110"/>
      <c r="R4630" s="82"/>
      <c r="S4630"/>
      <c r="T4630"/>
      <c r="U4630"/>
      <c r="V4630" s="12"/>
      <c r="W4630" s="12"/>
      <c r="X4630" s="12"/>
      <c r="Y4630" s="12"/>
      <c r="AA4630" s="12"/>
      <c r="AB4630" s="12"/>
      <c r="AC4630" s="12"/>
      <c r="AD4630" s="12"/>
      <c r="AE4630" s="12"/>
      <c r="AF4630"/>
      <c r="AH4630"/>
      <c r="AI4630"/>
      <c r="AJ4630"/>
      <c r="AK4630"/>
      <c r="AL4630"/>
      <c r="AM4630"/>
      <c r="AN4630"/>
      <c r="AO4630"/>
      <c r="AP4630"/>
      <c r="AQ4630"/>
      <c r="AR4630"/>
      <c r="AS4630"/>
    </row>
    <row r="4631" spans="1:45" x14ac:dyDescent="0.25">
      <c r="A4631" s="110"/>
      <c r="B4631" s="110"/>
      <c r="R4631" s="82"/>
      <c r="S4631"/>
      <c r="T4631"/>
      <c r="U4631"/>
      <c r="V4631" s="12"/>
      <c r="W4631" s="12"/>
      <c r="X4631" s="12"/>
      <c r="Y4631" s="12"/>
      <c r="AA4631" s="12"/>
      <c r="AB4631" s="12"/>
      <c r="AC4631" s="12"/>
      <c r="AD4631" s="12"/>
      <c r="AE4631" s="12"/>
      <c r="AF4631"/>
      <c r="AH4631"/>
      <c r="AI4631"/>
      <c r="AJ4631"/>
      <c r="AK4631"/>
      <c r="AL4631"/>
      <c r="AM4631"/>
      <c r="AN4631"/>
      <c r="AO4631"/>
      <c r="AP4631"/>
      <c r="AQ4631"/>
      <c r="AR4631"/>
      <c r="AS4631"/>
    </row>
    <row r="4632" spans="1:45" x14ac:dyDescent="0.25">
      <c r="A4632" s="110"/>
      <c r="B4632" s="110"/>
      <c r="R4632" s="82"/>
      <c r="S4632"/>
      <c r="T4632"/>
      <c r="U4632"/>
      <c r="V4632" s="12"/>
      <c r="W4632" s="12"/>
      <c r="X4632" s="12"/>
      <c r="Y4632" s="12"/>
      <c r="AA4632" s="12"/>
      <c r="AB4632" s="12"/>
      <c r="AC4632" s="12"/>
      <c r="AD4632" s="12"/>
      <c r="AE4632" s="12"/>
      <c r="AF4632"/>
      <c r="AH4632"/>
      <c r="AI4632"/>
      <c r="AJ4632"/>
      <c r="AK4632"/>
      <c r="AL4632"/>
      <c r="AM4632"/>
      <c r="AN4632"/>
      <c r="AO4632"/>
      <c r="AP4632"/>
      <c r="AQ4632"/>
      <c r="AR4632"/>
      <c r="AS4632"/>
    </row>
    <row r="4633" spans="1:45" x14ac:dyDescent="0.25">
      <c r="A4633" s="110"/>
      <c r="B4633" s="110"/>
      <c r="R4633" s="82"/>
      <c r="S4633"/>
      <c r="T4633"/>
      <c r="U4633"/>
      <c r="V4633" s="12"/>
      <c r="W4633" s="12"/>
      <c r="X4633" s="12"/>
      <c r="Y4633" s="12"/>
      <c r="AA4633" s="12"/>
      <c r="AB4633" s="12"/>
      <c r="AC4633" s="12"/>
      <c r="AD4633" s="12"/>
      <c r="AE4633" s="12"/>
      <c r="AF4633"/>
      <c r="AH4633"/>
      <c r="AI4633"/>
      <c r="AJ4633"/>
      <c r="AK4633"/>
      <c r="AL4633"/>
      <c r="AM4633"/>
      <c r="AN4633"/>
      <c r="AO4633"/>
      <c r="AP4633"/>
      <c r="AQ4633"/>
      <c r="AR4633"/>
      <c r="AS4633"/>
    </row>
    <row r="4634" spans="1:45" x14ac:dyDescent="0.25">
      <c r="A4634" s="110"/>
      <c r="B4634" s="110"/>
      <c r="R4634" s="82"/>
      <c r="S4634"/>
      <c r="T4634"/>
      <c r="U4634"/>
      <c r="V4634" s="12"/>
      <c r="W4634" s="12"/>
      <c r="X4634" s="12"/>
      <c r="Y4634" s="12"/>
      <c r="AA4634" s="12"/>
      <c r="AB4634" s="12"/>
      <c r="AC4634" s="12"/>
      <c r="AD4634" s="12"/>
      <c r="AE4634" s="12"/>
      <c r="AF4634"/>
      <c r="AH4634"/>
      <c r="AI4634"/>
      <c r="AJ4634"/>
      <c r="AK4634"/>
      <c r="AL4634"/>
      <c r="AM4634"/>
      <c r="AN4634"/>
      <c r="AO4634"/>
      <c r="AP4634"/>
      <c r="AQ4634"/>
      <c r="AR4634"/>
      <c r="AS4634"/>
    </row>
    <row r="4635" spans="1:45" x14ac:dyDescent="0.25">
      <c r="A4635" s="110"/>
      <c r="B4635" s="110"/>
      <c r="R4635" s="82"/>
      <c r="S4635"/>
      <c r="T4635"/>
      <c r="U4635"/>
      <c r="V4635" s="12"/>
      <c r="W4635" s="12"/>
      <c r="X4635" s="12"/>
      <c r="Y4635" s="12"/>
      <c r="AA4635" s="12"/>
      <c r="AB4635" s="12"/>
      <c r="AC4635" s="12"/>
      <c r="AD4635" s="12"/>
      <c r="AE4635" s="12"/>
      <c r="AF4635"/>
      <c r="AH4635"/>
      <c r="AI4635"/>
      <c r="AJ4635"/>
      <c r="AK4635"/>
      <c r="AL4635"/>
      <c r="AM4635"/>
      <c r="AN4635"/>
      <c r="AO4635"/>
      <c r="AP4635"/>
      <c r="AQ4635"/>
      <c r="AR4635"/>
      <c r="AS4635"/>
    </row>
    <row r="4636" spans="1:45" x14ac:dyDescent="0.25">
      <c r="A4636" s="110"/>
      <c r="B4636" s="110"/>
      <c r="R4636" s="82"/>
      <c r="S4636"/>
      <c r="T4636"/>
      <c r="U4636"/>
      <c r="V4636" s="12"/>
      <c r="W4636" s="12"/>
      <c r="X4636" s="12"/>
      <c r="Y4636" s="12"/>
      <c r="AA4636" s="12"/>
      <c r="AB4636" s="12"/>
      <c r="AC4636" s="12"/>
      <c r="AD4636" s="12"/>
      <c r="AE4636" s="12"/>
      <c r="AF4636"/>
      <c r="AH4636"/>
      <c r="AI4636"/>
      <c r="AJ4636"/>
      <c r="AK4636"/>
      <c r="AL4636"/>
      <c r="AM4636"/>
      <c r="AN4636"/>
      <c r="AO4636"/>
      <c r="AP4636"/>
      <c r="AQ4636"/>
      <c r="AR4636"/>
      <c r="AS4636"/>
    </row>
    <row r="4637" spans="1:45" x14ac:dyDescent="0.25">
      <c r="A4637" s="110"/>
      <c r="B4637" s="110"/>
      <c r="R4637" s="82"/>
      <c r="S4637"/>
      <c r="T4637"/>
      <c r="U4637"/>
      <c r="V4637" s="12"/>
      <c r="W4637" s="12"/>
      <c r="X4637" s="12"/>
      <c r="Y4637" s="12"/>
      <c r="AA4637" s="12"/>
      <c r="AB4637" s="12"/>
      <c r="AC4637" s="12"/>
      <c r="AD4637" s="12"/>
      <c r="AE4637" s="12"/>
      <c r="AF4637"/>
      <c r="AH4637"/>
      <c r="AI4637"/>
      <c r="AJ4637"/>
      <c r="AK4637"/>
      <c r="AL4637"/>
      <c r="AM4637"/>
      <c r="AN4637"/>
      <c r="AO4637"/>
      <c r="AP4637"/>
      <c r="AQ4637"/>
      <c r="AR4637"/>
      <c r="AS4637"/>
    </row>
    <row r="4638" spans="1:45" x14ac:dyDescent="0.25">
      <c r="A4638" s="110"/>
      <c r="B4638" s="110"/>
      <c r="R4638" s="82"/>
      <c r="S4638"/>
      <c r="T4638"/>
      <c r="U4638"/>
      <c r="V4638" s="12"/>
      <c r="W4638" s="12"/>
      <c r="X4638" s="12"/>
      <c r="Y4638" s="12"/>
      <c r="AA4638" s="12"/>
      <c r="AB4638" s="12"/>
      <c r="AC4638" s="12"/>
      <c r="AD4638" s="12"/>
      <c r="AE4638" s="12"/>
      <c r="AF4638"/>
      <c r="AH4638"/>
      <c r="AI4638"/>
      <c r="AJ4638"/>
      <c r="AK4638"/>
      <c r="AL4638"/>
      <c r="AM4638"/>
      <c r="AN4638"/>
      <c r="AO4638"/>
      <c r="AP4638"/>
      <c r="AQ4638"/>
      <c r="AR4638"/>
      <c r="AS4638"/>
    </row>
    <row r="4639" spans="1:45" x14ac:dyDescent="0.25">
      <c r="A4639" s="110"/>
      <c r="B4639" s="110"/>
      <c r="R4639" s="82"/>
      <c r="S4639"/>
      <c r="T4639"/>
      <c r="U4639"/>
      <c r="V4639" s="12"/>
      <c r="W4639" s="12"/>
      <c r="X4639" s="12"/>
      <c r="Y4639" s="12"/>
      <c r="AA4639" s="12"/>
      <c r="AB4639" s="12"/>
      <c r="AC4639" s="12"/>
      <c r="AD4639" s="12"/>
      <c r="AE4639" s="12"/>
      <c r="AF4639"/>
      <c r="AH4639"/>
      <c r="AI4639"/>
      <c r="AJ4639"/>
      <c r="AK4639"/>
      <c r="AL4639"/>
      <c r="AM4639"/>
      <c r="AN4639"/>
      <c r="AO4639"/>
      <c r="AP4639"/>
      <c r="AQ4639"/>
      <c r="AR4639"/>
      <c r="AS4639"/>
    </row>
    <row r="4640" spans="1:45" x14ac:dyDescent="0.25">
      <c r="A4640" s="110"/>
      <c r="B4640" s="110"/>
      <c r="R4640" s="82"/>
      <c r="S4640"/>
      <c r="T4640"/>
      <c r="U4640"/>
      <c r="V4640" s="12"/>
      <c r="W4640" s="12"/>
      <c r="X4640" s="12"/>
      <c r="Y4640" s="12"/>
      <c r="AA4640" s="12"/>
      <c r="AB4640" s="12"/>
      <c r="AC4640" s="12"/>
      <c r="AD4640" s="12"/>
      <c r="AE4640" s="12"/>
      <c r="AF4640"/>
      <c r="AH4640"/>
      <c r="AI4640"/>
      <c r="AJ4640"/>
      <c r="AK4640"/>
      <c r="AL4640"/>
      <c r="AM4640"/>
      <c r="AN4640"/>
      <c r="AO4640"/>
      <c r="AP4640"/>
      <c r="AQ4640"/>
      <c r="AR4640"/>
      <c r="AS4640"/>
    </row>
    <row r="4641" spans="1:45" x14ac:dyDescent="0.25">
      <c r="A4641" s="110"/>
      <c r="B4641" s="110"/>
      <c r="R4641" s="82"/>
      <c r="S4641"/>
      <c r="T4641"/>
      <c r="U4641"/>
      <c r="V4641" s="12"/>
      <c r="W4641" s="12"/>
      <c r="X4641" s="12"/>
      <c r="Y4641" s="12"/>
      <c r="AA4641" s="12"/>
      <c r="AB4641" s="12"/>
      <c r="AC4641" s="12"/>
      <c r="AD4641" s="12"/>
      <c r="AE4641" s="12"/>
      <c r="AF4641"/>
      <c r="AH4641"/>
      <c r="AI4641"/>
      <c r="AJ4641"/>
      <c r="AK4641"/>
      <c r="AL4641"/>
      <c r="AM4641"/>
      <c r="AN4641"/>
      <c r="AO4641"/>
      <c r="AP4641"/>
      <c r="AQ4641"/>
      <c r="AR4641"/>
      <c r="AS4641"/>
    </row>
    <row r="4642" spans="1:45" x14ac:dyDescent="0.25">
      <c r="A4642" s="110"/>
      <c r="B4642" s="110"/>
      <c r="R4642" s="82"/>
      <c r="S4642"/>
      <c r="T4642"/>
      <c r="U4642"/>
      <c r="V4642" s="12"/>
      <c r="W4642" s="12"/>
      <c r="X4642" s="12"/>
      <c r="Y4642" s="12"/>
      <c r="AA4642" s="12"/>
      <c r="AB4642" s="12"/>
      <c r="AC4642" s="12"/>
      <c r="AD4642" s="12"/>
      <c r="AE4642" s="12"/>
      <c r="AF4642"/>
      <c r="AH4642"/>
      <c r="AI4642"/>
      <c r="AJ4642"/>
      <c r="AK4642"/>
      <c r="AL4642"/>
      <c r="AM4642"/>
      <c r="AN4642"/>
      <c r="AO4642"/>
      <c r="AP4642"/>
      <c r="AQ4642"/>
      <c r="AR4642"/>
      <c r="AS4642"/>
    </row>
    <row r="4643" spans="1:45" x14ac:dyDescent="0.25">
      <c r="A4643" s="110"/>
      <c r="B4643" s="110"/>
      <c r="R4643" s="82"/>
      <c r="S4643"/>
      <c r="T4643"/>
      <c r="U4643"/>
      <c r="V4643" s="12"/>
      <c r="W4643" s="12"/>
      <c r="X4643" s="12"/>
      <c r="Y4643" s="12"/>
      <c r="AA4643" s="12"/>
      <c r="AB4643" s="12"/>
      <c r="AC4643" s="12"/>
      <c r="AD4643" s="12"/>
      <c r="AE4643" s="12"/>
      <c r="AF4643"/>
      <c r="AH4643"/>
      <c r="AI4643"/>
      <c r="AJ4643"/>
      <c r="AK4643"/>
      <c r="AL4643"/>
      <c r="AM4643"/>
      <c r="AN4643"/>
      <c r="AO4643"/>
      <c r="AP4643"/>
      <c r="AQ4643"/>
      <c r="AR4643"/>
      <c r="AS4643"/>
    </row>
    <row r="4644" spans="1:45" x14ac:dyDescent="0.25">
      <c r="A4644" s="110"/>
      <c r="B4644" s="110"/>
      <c r="R4644" s="82"/>
      <c r="S4644"/>
      <c r="T4644"/>
      <c r="U4644"/>
      <c r="V4644" s="12"/>
      <c r="W4644" s="12"/>
      <c r="X4644" s="12"/>
      <c r="Y4644" s="12"/>
      <c r="AA4644" s="12"/>
      <c r="AB4644" s="12"/>
      <c r="AC4644" s="12"/>
      <c r="AD4644" s="12"/>
      <c r="AE4644" s="12"/>
      <c r="AF4644"/>
      <c r="AH4644"/>
      <c r="AI4644"/>
      <c r="AJ4644"/>
      <c r="AK4644"/>
      <c r="AL4644"/>
      <c r="AM4644"/>
      <c r="AN4644"/>
      <c r="AO4644"/>
      <c r="AP4644"/>
      <c r="AQ4644"/>
      <c r="AR4644"/>
      <c r="AS4644"/>
    </row>
    <row r="4645" spans="1:45" x14ac:dyDescent="0.25">
      <c r="A4645" s="110"/>
      <c r="B4645" s="110"/>
      <c r="R4645" s="82"/>
      <c r="S4645"/>
      <c r="T4645"/>
      <c r="U4645"/>
      <c r="V4645" s="12"/>
      <c r="W4645" s="12"/>
      <c r="X4645" s="12"/>
      <c r="Y4645" s="12"/>
      <c r="AA4645" s="12"/>
      <c r="AB4645" s="12"/>
      <c r="AC4645" s="12"/>
      <c r="AD4645" s="12"/>
      <c r="AE4645" s="12"/>
      <c r="AF4645"/>
      <c r="AH4645"/>
      <c r="AI4645"/>
      <c r="AJ4645"/>
      <c r="AK4645"/>
      <c r="AL4645"/>
      <c r="AM4645"/>
      <c r="AN4645"/>
      <c r="AO4645"/>
      <c r="AP4645"/>
      <c r="AQ4645"/>
      <c r="AR4645"/>
      <c r="AS4645"/>
    </row>
    <row r="4646" spans="1:45" x14ac:dyDescent="0.25">
      <c r="A4646" s="110"/>
      <c r="B4646" s="110"/>
      <c r="R4646" s="82"/>
      <c r="S4646"/>
      <c r="T4646"/>
      <c r="U4646"/>
      <c r="V4646" s="12"/>
      <c r="W4646" s="12"/>
      <c r="X4646" s="12"/>
      <c r="Y4646" s="12"/>
      <c r="AA4646" s="12"/>
      <c r="AB4646" s="12"/>
      <c r="AC4646" s="12"/>
      <c r="AD4646" s="12"/>
      <c r="AE4646" s="12"/>
      <c r="AF4646"/>
      <c r="AH4646"/>
      <c r="AI4646"/>
      <c r="AJ4646"/>
      <c r="AK4646"/>
      <c r="AL4646"/>
      <c r="AM4646"/>
      <c r="AN4646"/>
      <c r="AO4646"/>
      <c r="AP4646"/>
      <c r="AQ4646"/>
      <c r="AR4646"/>
      <c r="AS4646"/>
    </row>
    <row r="4647" spans="1:45" x14ac:dyDescent="0.25">
      <c r="A4647" s="110"/>
      <c r="B4647" s="110"/>
      <c r="R4647" s="82"/>
      <c r="S4647"/>
      <c r="T4647"/>
      <c r="U4647"/>
      <c r="V4647" s="12"/>
      <c r="W4647" s="12"/>
      <c r="X4647" s="12"/>
      <c r="Y4647" s="12"/>
      <c r="AA4647" s="12"/>
      <c r="AB4647" s="12"/>
      <c r="AC4647" s="12"/>
      <c r="AD4647" s="12"/>
      <c r="AE4647" s="12"/>
      <c r="AF4647"/>
      <c r="AH4647"/>
      <c r="AI4647"/>
      <c r="AJ4647"/>
      <c r="AK4647"/>
      <c r="AL4647"/>
      <c r="AM4647"/>
      <c r="AN4647"/>
      <c r="AO4647"/>
      <c r="AP4647"/>
      <c r="AQ4647"/>
      <c r="AR4647"/>
      <c r="AS4647"/>
    </row>
    <row r="4648" spans="1:45" x14ac:dyDescent="0.25">
      <c r="A4648" s="110"/>
      <c r="B4648" s="110"/>
      <c r="R4648" s="82"/>
      <c r="S4648"/>
      <c r="T4648"/>
      <c r="U4648"/>
      <c r="V4648" s="12"/>
      <c r="W4648" s="12"/>
      <c r="X4648" s="12"/>
      <c r="Y4648" s="12"/>
      <c r="AA4648" s="12"/>
      <c r="AB4648" s="12"/>
      <c r="AC4648" s="12"/>
      <c r="AD4648" s="12"/>
      <c r="AE4648" s="12"/>
      <c r="AF4648"/>
      <c r="AH4648"/>
      <c r="AI4648"/>
      <c r="AJ4648"/>
      <c r="AK4648"/>
      <c r="AL4648"/>
      <c r="AM4648"/>
      <c r="AN4648"/>
      <c r="AO4648"/>
      <c r="AP4648"/>
      <c r="AQ4648"/>
      <c r="AR4648"/>
      <c r="AS4648"/>
    </row>
    <row r="4649" spans="1:45" x14ac:dyDescent="0.25">
      <c r="A4649" s="110"/>
      <c r="B4649" s="110"/>
      <c r="R4649" s="82"/>
      <c r="S4649"/>
      <c r="T4649"/>
      <c r="U4649"/>
      <c r="V4649" s="12"/>
      <c r="W4649" s="12"/>
      <c r="X4649" s="12"/>
      <c r="Y4649" s="12"/>
      <c r="AA4649" s="12"/>
      <c r="AB4649" s="12"/>
      <c r="AC4649" s="12"/>
      <c r="AD4649" s="12"/>
      <c r="AE4649" s="12"/>
      <c r="AF4649"/>
      <c r="AH4649"/>
      <c r="AI4649"/>
      <c r="AJ4649"/>
      <c r="AK4649"/>
      <c r="AL4649"/>
      <c r="AM4649"/>
      <c r="AN4649"/>
      <c r="AO4649"/>
      <c r="AP4649"/>
      <c r="AQ4649"/>
      <c r="AR4649"/>
      <c r="AS4649"/>
    </row>
    <row r="4650" spans="1:45" x14ac:dyDescent="0.25">
      <c r="A4650" s="110"/>
      <c r="B4650" s="110"/>
      <c r="R4650" s="82"/>
      <c r="S4650"/>
      <c r="T4650"/>
      <c r="U4650"/>
      <c r="V4650" s="12"/>
      <c r="W4650" s="12"/>
      <c r="X4650" s="12"/>
      <c r="Y4650" s="12"/>
      <c r="AA4650" s="12"/>
      <c r="AB4650" s="12"/>
      <c r="AC4650" s="12"/>
      <c r="AD4650" s="12"/>
      <c r="AE4650" s="12"/>
      <c r="AF4650"/>
      <c r="AH4650"/>
      <c r="AI4650"/>
      <c r="AJ4650"/>
      <c r="AK4650"/>
      <c r="AL4650"/>
      <c r="AM4650"/>
      <c r="AN4650"/>
      <c r="AO4650"/>
      <c r="AP4650"/>
      <c r="AQ4650"/>
      <c r="AR4650"/>
      <c r="AS4650"/>
    </row>
    <row r="4651" spans="1:45" x14ac:dyDescent="0.25">
      <c r="A4651" s="110"/>
      <c r="B4651" s="110"/>
      <c r="R4651" s="82"/>
      <c r="S4651"/>
      <c r="T4651"/>
      <c r="U4651"/>
      <c r="V4651" s="12"/>
      <c r="W4651" s="12"/>
      <c r="X4651" s="12"/>
      <c r="Y4651" s="12"/>
      <c r="AA4651" s="12"/>
      <c r="AB4651" s="12"/>
      <c r="AC4651" s="12"/>
      <c r="AD4651" s="12"/>
      <c r="AE4651" s="12"/>
      <c r="AF4651"/>
      <c r="AH4651"/>
      <c r="AI4651"/>
      <c r="AJ4651"/>
      <c r="AK4651"/>
      <c r="AL4651"/>
      <c r="AM4651"/>
      <c r="AN4651"/>
      <c r="AO4651"/>
      <c r="AP4651"/>
      <c r="AQ4651"/>
      <c r="AR4651"/>
      <c r="AS4651"/>
    </row>
    <row r="4652" spans="1:45" x14ac:dyDescent="0.25">
      <c r="A4652" s="110"/>
      <c r="B4652" s="110"/>
      <c r="R4652" s="82"/>
      <c r="S4652"/>
      <c r="T4652"/>
      <c r="U4652"/>
      <c r="V4652" s="12"/>
      <c r="W4652" s="12"/>
      <c r="X4652" s="12"/>
      <c r="Y4652" s="12"/>
      <c r="AA4652" s="12"/>
      <c r="AB4652" s="12"/>
      <c r="AC4652" s="12"/>
      <c r="AD4652" s="12"/>
      <c r="AE4652" s="12"/>
      <c r="AF4652"/>
      <c r="AH4652"/>
      <c r="AI4652"/>
      <c r="AJ4652"/>
      <c r="AK4652"/>
      <c r="AL4652"/>
      <c r="AM4652"/>
      <c r="AN4652"/>
      <c r="AO4652"/>
      <c r="AP4652"/>
      <c r="AQ4652"/>
      <c r="AR4652"/>
      <c r="AS4652"/>
    </row>
    <row r="4653" spans="1:45" x14ac:dyDescent="0.25">
      <c r="A4653" s="110"/>
      <c r="B4653" s="110"/>
      <c r="R4653" s="82"/>
      <c r="S4653"/>
      <c r="T4653"/>
      <c r="U4653"/>
      <c r="V4653" s="12"/>
      <c r="W4653" s="12"/>
      <c r="X4653" s="12"/>
      <c r="Y4653" s="12"/>
      <c r="AA4653" s="12"/>
      <c r="AB4653" s="12"/>
      <c r="AC4653" s="12"/>
      <c r="AD4653" s="12"/>
      <c r="AE4653" s="12"/>
      <c r="AF4653"/>
      <c r="AH4653"/>
      <c r="AI4653"/>
      <c r="AJ4653"/>
      <c r="AK4653"/>
      <c r="AL4653"/>
      <c r="AM4653"/>
      <c r="AN4653"/>
      <c r="AO4653"/>
      <c r="AP4653"/>
      <c r="AQ4653"/>
      <c r="AR4653"/>
      <c r="AS4653"/>
    </row>
    <row r="4654" spans="1:45" x14ac:dyDescent="0.25">
      <c r="A4654" s="110"/>
      <c r="B4654" s="110"/>
      <c r="R4654" s="82"/>
      <c r="S4654"/>
      <c r="T4654"/>
      <c r="U4654"/>
      <c r="V4654" s="12"/>
      <c r="W4654" s="12"/>
      <c r="X4654" s="12"/>
      <c r="Y4654" s="12"/>
      <c r="AA4654" s="12"/>
      <c r="AB4654" s="12"/>
      <c r="AC4654" s="12"/>
      <c r="AD4654" s="12"/>
      <c r="AE4654" s="12"/>
      <c r="AF4654"/>
      <c r="AH4654"/>
      <c r="AI4654"/>
      <c r="AJ4654"/>
      <c r="AK4654"/>
      <c r="AL4654"/>
      <c r="AM4654"/>
      <c r="AN4654"/>
      <c r="AO4654"/>
      <c r="AP4654"/>
      <c r="AQ4654"/>
      <c r="AR4654"/>
      <c r="AS4654"/>
    </row>
    <row r="4655" spans="1:45" x14ac:dyDescent="0.25">
      <c r="A4655" s="110"/>
      <c r="B4655" s="110"/>
      <c r="R4655" s="82"/>
      <c r="S4655"/>
      <c r="T4655"/>
      <c r="U4655"/>
      <c r="V4655" s="12"/>
      <c r="W4655" s="12"/>
      <c r="X4655" s="12"/>
      <c r="Y4655" s="12"/>
      <c r="AA4655" s="12"/>
      <c r="AB4655" s="12"/>
      <c r="AC4655" s="12"/>
      <c r="AD4655" s="12"/>
      <c r="AE4655" s="12"/>
      <c r="AF4655"/>
      <c r="AH4655"/>
      <c r="AI4655"/>
      <c r="AJ4655"/>
      <c r="AK4655"/>
      <c r="AL4655"/>
      <c r="AM4655"/>
      <c r="AN4655"/>
      <c r="AO4655"/>
      <c r="AP4655"/>
      <c r="AQ4655"/>
      <c r="AR4655"/>
      <c r="AS4655"/>
    </row>
    <row r="4656" spans="1:45" x14ac:dyDescent="0.25">
      <c r="A4656" s="110"/>
      <c r="B4656" s="110"/>
      <c r="R4656" s="82"/>
      <c r="S4656"/>
      <c r="T4656"/>
      <c r="U4656"/>
      <c r="V4656" s="12"/>
      <c r="W4656" s="12"/>
      <c r="X4656" s="12"/>
      <c r="Y4656" s="12"/>
      <c r="AA4656" s="12"/>
      <c r="AB4656" s="12"/>
      <c r="AC4656" s="12"/>
      <c r="AD4656" s="12"/>
      <c r="AE4656" s="12"/>
      <c r="AF4656"/>
      <c r="AH4656"/>
      <c r="AI4656"/>
      <c r="AJ4656"/>
      <c r="AK4656"/>
      <c r="AL4656"/>
      <c r="AM4656"/>
      <c r="AN4656"/>
      <c r="AO4656"/>
      <c r="AP4656"/>
      <c r="AQ4656"/>
      <c r="AR4656"/>
      <c r="AS4656"/>
    </row>
    <row r="4657" spans="1:45" x14ac:dyDescent="0.25">
      <c r="A4657" s="110"/>
      <c r="B4657" s="110"/>
      <c r="R4657" s="82"/>
      <c r="S4657"/>
      <c r="T4657"/>
      <c r="U4657"/>
      <c r="V4657" s="12"/>
      <c r="W4657" s="12"/>
      <c r="X4657" s="12"/>
      <c r="Y4657" s="12"/>
      <c r="AA4657" s="12"/>
      <c r="AB4657" s="12"/>
      <c r="AC4657" s="12"/>
      <c r="AD4657" s="12"/>
      <c r="AE4657" s="12"/>
      <c r="AF4657"/>
      <c r="AH4657"/>
      <c r="AI4657"/>
      <c r="AJ4657"/>
      <c r="AK4657"/>
      <c r="AL4657"/>
      <c r="AM4657"/>
      <c r="AN4657"/>
      <c r="AO4657"/>
      <c r="AP4657"/>
      <c r="AQ4657"/>
      <c r="AR4657"/>
      <c r="AS4657"/>
    </row>
    <row r="4658" spans="1:45" x14ac:dyDescent="0.25">
      <c r="A4658" s="110"/>
      <c r="B4658" s="110"/>
      <c r="R4658" s="82"/>
      <c r="S4658"/>
      <c r="T4658"/>
      <c r="U4658"/>
      <c r="V4658" s="12"/>
      <c r="W4658" s="12"/>
      <c r="X4658" s="12"/>
      <c r="Y4658" s="12"/>
      <c r="AA4658" s="12"/>
      <c r="AB4658" s="12"/>
      <c r="AC4658" s="12"/>
      <c r="AD4658" s="12"/>
      <c r="AE4658" s="12"/>
      <c r="AF4658"/>
      <c r="AH4658"/>
      <c r="AI4658"/>
      <c r="AJ4658"/>
      <c r="AK4658"/>
      <c r="AL4658"/>
      <c r="AM4658"/>
      <c r="AN4658"/>
      <c r="AO4658"/>
      <c r="AP4658"/>
      <c r="AQ4658"/>
      <c r="AR4658"/>
      <c r="AS4658"/>
    </row>
    <row r="4659" spans="1:45" x14ac:dyDescent="0.25">
      <c r="A4659" s="110"/>
      <c r="B4659" s="110"/>
      <c r="R4659" s="82"/>
      <c r="S4659"/>
      <c r="T4659"/>
      <c r="U4659"/>
      <c r="V4659" s="12"/>
      <c r="W4659" s="12"/>
      <c r="X4659" s="12"/>
      <c r="Y4659" s="12"/>
      <c r="AA4659" s="12"/>
      <c r="AB4659" s="12"/>
      <c r="AC4659" s="12"/>
      <c r="AD4659" s="12"/>
      <c r="AE4659" s="12"/>
      <c r="AF4659"/>
      <c r="AH4659"/>
      <c r="AI4659"/>
      <c r="AJ4659"/>
      <c r="AK4659"/>
      <c r="AL4659"/>
      <c r="AM4659"/>
      <c r="AN4659"/>
      <c r="AO4659"/>
      <c r="AP4659"/>
      <c r="AQ4659"/>
      <c r="AR4659"/>
      <c r="AS4659"/>
    </row>
    <row r="4660" spans="1:45" x14ac:dyDescent="0.25">
      <c r="A4660" s="110"/>
      <c r="B4660" s="110"/>
      <c r="R4660" s="82"/>
      <c r="S4660"/>
      <c r="T4660"/>
      <c r="U4660"/>
      <c r="V4660" s="12"/>
      <c r="W4660" s="12"/>
      <c r="X4660" s="12"/>
      <c r="Y4660" s="12"/>
      <c r="AA4660" s="12"/>
      <c r="AB4660" s="12"/>
      <c r="AC4660" s="12"/>
      <c r="AD4660" s="12"/>
      <c r="AE4660" s="12"/>
      <c r="AF4660"/>
      <c r="AH4660"/>
      <c r="AI4660"/>
      <c r="AJ4660"/>
      <c r="AK4660"/>
      <c r="AL4660"/>
      <c r="AM4660"/>
      <c r="AN4660"/>
      <c r="AO4660"/>
      <c r="AP4660"/>
      <c r="AQ4660"/>
      <c r="AR4660"/>
      <c r="AS4660"/>
    </row>
    <row r="4661" spans="1:45" x14ac:dyDescent="0.25">
      <c r="A4661" s="110"/>
      <c r="B4661" s="110"/>
      <c r="R4661" s="82"/>
      <c r="S4661"/>
      <c r="T4661"/>
      <c r="U4661"/>
      <c r="V4661" s="12"/>
      <c r="W4661" s="12"/>
      <c r="X4661" s="12"/>
      <c r="Y4661" s="12"/>
      <c r="AA4661" s="12"/>
      <c r="AB4661" s="12"/>
      <c r="AC4661" s="12"/>
      <c r="AD4661" s="12"/>
      <c r="AE4661" s="12"/>
      <c r="AF4661"/>
      <c r="AH4661"/>
      <c r="AI4661"/>
      <c r="AJ4661"/>
      <c r="AK4661"/>
      <c r="AL4661"/>
      <c r="AM4661"/>
      <c r="AN4661"/>
      <c r="AO4661"/>
      <c r="AP4661"/>
      <c r="AQ4661"/>
      <c r="AR4661"/>
      <c r="AS4661"/>
    </row>
    <row r="4662" spans="1:45" x14ac:dyDescent="0.25">
      <c r="A4662" s="110"/>
      <c r="B4662" s="110"/>
      <c r="R4662" s="82"/>
      <c r="S4662"/>
      <c r="T4662"/>
      <c r="U4662"/>
      <c r="V4662" s="12"/>
      <c r="W4662" s="12"/>
      <c r="X4662" s="12"/>
      <c r="Y4662" s="12"/>
      <c r="AA4662" s="12"/>
      <c r="AB4662" s="12"/>
      <c r="AC4662" s="12"/>
      <c r="AD4662" s="12"/>
      <c r="AE4662" s="12"/>
      <c r="AF4662"/>
      <c r="AH4662"/>
      <c r="AI4662"/>
      <c r="AJ4662"/>
      <c r="AK4662"/>
      <c r="AL4662"/>
      <c r="AM4662"/>
      <c r="AN4662"/>
      <c r="AO4662"/>
      <c r="AP4662"/>
      <c r="AQ4662"/>
      <c r="AR4662"/>
      <c r="AS4662"/>
    </row>
    <row r="4663" spans="1:45" x14ac:dyDescent="0.25">
      <c r="A4663" s="110"/>
      <c r="B4663" s="110"/>
      <c r="R4663" s="82"/>
      <c r="S4663"/>
      <c r="T4663"/>
      <c r="U4663"/>
      <c r="V4663" s="12"/>
      <c r="W4663" s="12"/>
      <c r="X4663" s="12"/>
      <c r="Y4663" s="12"/>
      <c r="AA4663" s="12"/>
      <c r="AB4663" s="12"/>
      <c r="AC4663" s="12"/>
      <c r="AD4663" s="12"/>
      <c r="AE4663" s="12"/>
      <c r="AF4663"/>
      <c r="AH4663"/>
      <c r="AI4663"/>
      <c r="AJ4663"/>
      <c r="AK4663"/>
      <c r="AL4663"/>
      <c r="AM4663"/>
      <c r="AN4663"/>
      <c r="AO4663"/>
      <c r="AP4663"/>
      <c r="AQ4663"/>
      <c r="AR4663"/>
      <c r="AS4663"/>
    </row>
    <row r="4664" spans="1:45" x14ac:dyDescent="0.25">
      <c r="A4664" s="110"/>
      <c r="B4664" s="110"/>
      <c r="R4664" s="82"/>
      <c r="S4664"/>
      <c r="T4664"/>
      <c r="U4664"/>
      <c r="V4664" s="12"/>
      <c r="W4664" s="12"/>
      <c r="X4664" s="12"/>
      <c r="Y4664" s="12"/>
      <c r="AA4664" s="12"/>
      <c r="AB4664" s="12"/>
      <c r="AC4664" s="12"/>
      <c r="AD4664" s="12"/>
      <c r="AE4664" s="12"/>
      <c r="AF4664"/>
      <c r="AH4664"/>
      <c r="AI4664"/>
      <c r="AJ4664"/>
      <c r="AK4664"/>
      <c r="AL4664"/>
      <c r="AM4664"/>
      <c r="AN4664"/>
      <c r="AO4664"/>
      <c r="AP4664"/>
      <c r="AQ4664"/>
      <c r="AR4664"/>
      <c r="AS4664"/>
    </row>
    <row r="4665" spans="1:45" x14ac:dyDescent="0.25">
      <c r="A4665" s="110"/>
      <c r="B4665" s="110"/>
      <c r="R4665" s="82"/>
      <c r="S4665"/>
      <c r="T4665"/>
      <c r="U4665"/>
      <c r="V4665" s="12"/>
      <c r="W4665" s="12"/>
      <c r="X4665" s="12"/>
      <c r="Y4665" s="12"/>
      <c r="AA4665" s="12"/>
      <c r="AB4665" s="12"/>
      <c r="AC4665" s="12"/>
      <c r="AD4665" s="12"/>
      <c r="AE4665" s="12"/>
      <c r="AF4665"/>
      <c r="AH4665"/>
      <c r="AI4665"/>
      <c r="AJ4665"/>
      <c r="AK4665"/>
      <c r="AL4665"/>
      <c r="AM4665"/>
      <c r="AN4665"/>
      <c r="AO4665"/>
      <c r="AP4665"/>
      <c r="AQ4665"/>
      <c r="AR4665"/>
      <c r="AS4665"/>
    </row>
    <row r="4666" spans="1:45" x14ac:dyDescent="0.25">
      <c r="A4666" s="110"/>
      <c r="B4666" s="110"/>
      <c r="R4666" s="82"/>
      <c r="S4666"/>
      <c r="T4666"/>
      <c r="U4666"/>
      <c r="V4666" s="12"/>
      <c r="W4666" s="12"/>
      <c r="X4666" s="12"/>
      <c r="Y4666" s="12"/>
      <c r="AA4666" s="12"/>
      <c r="AB4666" s="12"/>
      <c r="AC4666" s="12"/>
      <c r="AD4666" s="12"/>
      <c r="AE4666" s="12"/>
      <c r="AF4666"/>
      <c r="AH4666"/>
      <c r="AI4666"/>
      <c r="AJ4666"/>
      <c r="AK4666"/>
      <c r="AL4666"/>
      <c r="AM4666"/>
      <c r="AN4666"/>
      <c r="AO4666"/>
      <c r="AP4666"/>
      <c r="AQ4666"/>
      <c r="AR4666"/>
      <c r="AS4666"/>
    </row>
    <row r="4667" spans="1:45" x14ac:dyDescent="0.25">
      <c r="A4667" s="110"/>
      <c r="B4667" s="110"/>
      <c r="R4667" s="82"/>
      <c r="S4667"/>
      <c r="T4667"/>
      <c r="U4667"/>
      <c r="V4667" s="12"/>
      <c r="W4667" s="12"/>
      <c r="X4667" s="12"/>
      <c r="Y4667" s="12"/>
      <c r="AA4667" s="12"/>
      <c r="AB4667" s="12"/>
      <c r="AC4667" s="12"/>
      <c r="AD4667" s="12"/>
      <c r="AE4667" s="12"/>
      <c r="AF4667"/>
      <c r="AH4667"/>
      <c r="AI4667"/>
      <c r="AJ4667"/>
      <c r="AK4667"/>
      <c r="AL4667"/>
      <c r="AM4667"/>
      <c r="AN4667"/>
      <c r="AO4667"/>
      <c r="AP4667"/>
      <c r="AQ4667"/>
      <c r="AR4667"/>
      <c r="AS4667"/>
    </row>
    <row r="4668" spans="1:45" x14ac:dyDescent="0.25">
      <c r="A4668" s="110"/>
      <c r="B4668" s="110"/>
      <c r="R4668" s="82"/>
      <c r="S4668"/>
      <c r="T4668"/>
      <c r="U4668"/>
      <c r="V4668" s="12"/>
      <c r="W4668" s="12"/>
      <c r="X4668" s="12"/>
      <c r="Y4668" s="12"/>
      <c r="AA4668" s="12"/>
      <c r="AB4668" s="12"/>
      <c r="AC4668" s="12"/>
      <c r="AD4668" s="12"/>
      <c r="AE4668" s="12"/>
      <c r="AF4668"/>
      <c r="AH4668"/>
      <c r="AI4668"/>
      <c r="AJ4668"/>
      <c r="AK4668"/>
      <c r="AL4668"/>
      <c r="AM4668"/>
      <c r="AN4668"/>
      <c r="AO4668"/>
      <c r="AP4668"/>
      <c r="AQ4668"/>
      <c r="AR4668"/>
      <c r="AS4668"/>
    </row>
    <row r="4669" spans="1:45" x14ac:dyDescent="0.25">
      <c r="A4669" s="110"/>
      <c r="B4669" s="110"/>
      <c r="R4669" s="82"/>
      <c r="S4669"/>
      <c r="T4669"/>
      <c r="U4669"/>
      <c r="V4669" s="12"/>
      <c r="W4669" s="12"/>
      <c r="X4669" s="12"/>
      <c r="Y4669" s="12"/>
      <c r="AA4669" s="12"/>
      <c r="AB4669" s="12"/>
      <c r="AC4669" s="12"/>
      <c r="AD4669" s="12"/>
      <c r="AE4669" s="12"/>
      <c r="AF4669"/>
      <c r="AH4669"/>
      <c r="AI4669"/>
      <c r="AJ4669"/>
      <c r="AK4669"/>
      <c r="AL4669"/>
      <c r="AM4669"/>
      <c r="AN4669"/>
      <c r="AO4669"/>
      <c r="AP4669"/>
      <c r="AQ4669"/>
      <c r="AR4669"/>
      <c r="AS4669"/>
    </row>
    <row r="4670" spans="1:45" x14ac:dyDescent="0.25">
      <c r="A4670" s="110"/>
      <c r="B4670" s="110"/>
      <c r="R4670" s="82"/>
      <c r="S4670"/>
      <c r="T4670"/>
      <c r="U4670"/>
      <c r="V4670" s="12"/>
      <c r="W4670" s="12"/>
      <c r="X4670" s="12"/>
      <c r="Y4670" s="12"/>
      <c r="AA4670" s="12"/>
      <c r="AB4670" s="12"/>
      <c r="AC4670" s="12"/>
      <c r="AD4670" s="12"/>
      <c r="AE4670" s="12"/>
      <c r="AF4670"/>
      <c r="AH4670"/>
      <c r="AI4670"/>
      <c r="AJ4670"/>
      <c r="AK4670"/>
      <c r="AL4670"/>
      <c r="AM4670"/>
      <c r="AN4670"/>
      <c r="AO4670"/>
      <c r="AP4670"/>
      <c r="AQ4670"/>
      <c r="AR4670"/>
      <c r="AS4670"/>
    </row>
    <row r="4671" spans="1:45" x14ac:dyDescent="0.25">
      <c r="A4671" s="110"/>
      <c r="B4671" s="110"/>
      <c r="R4671" s="82"/>
      <c r="S4671"/>
      <c r="T4671"/>
      <c r="U4671"/>
      <c r="V4671" s="12"/>
      <c r="W4671" s="12"/>
      <c r="X4671" s="12"/>
      <c r="Y4671" s="12"/>
      <c r="AA4671" s="12"/>
      <c r="AB4671" s="12"/>
      <c r="AC4671" s="12"/>
      <c r="AD4671" s="12"/>
      <c r="AE4671" s="12"/>
      <c r="AF4671"/>
      <c r="AH4671"/>
      <c r="AI4671"/>
      <c r="AJ4671"/>
      <c r="AK4671"/>
      <c r="AL4671"/>
      <c r="AM4671"/>
      <c r="AN4671"/>
      <c r="AO4671"/>
      <c r="AP4671"/>
      <c r="AQ4671"/>
      <c r="AR4671"/>
      <c r="AS4671"/>
    </row>
    <row r="4672" spans="1:45" x14ac:dyDescent="0.25">
      <c r="A4672" s="110"/>
      <c r="B4672" s="110"/>
      <c r="R4672" s="82"/>
      <c r="S4672"/>
      <c r="T4672"/>
      <c r="U4672"/>
      <c r="V4672" s="12"/>
      <c r="W4672" s="12"/>
      <c r="X4672" s="12"/>
      <c r="Y4672" s="12"/>
      <c r="AA4672" s="12"/>
      <c r="AB4672" s="12"/>
      <c r="AC4672" s="12"/>
      <c r="AD4672" s="12"/>
      <c r="AE4672" s="12"/>
      <c r="AF4672"/>
      <c r="AH4672"/>
      <c r="AI4672"/>
      <c r="AJ4672"/>
      <c r="AK4672"/>
      <c r="AL4672"/>
      <c r="AM4672"/>
      <c r="AN4672"/>
      <c r="AO4672"/>
      <c r="AP4672"/>
      <c r="AQ4672"/>
      <c r="AR4672"/>
      <c r="AS4672"/>
    </row>
    <row r="4673" spans="1:45" x14ac:dyDescent="0.25">
      <c r="A4673" s="110"/>
      <c r="B4673" s="110"/>
      <c r="R4673" s="82"/>
      <c r="S4673"/>
      <c r="T4673"/>
      <c r="U4673"/>
      <c r="V4673" s="12"/>
      <c r="W4673" s="12"/>
      <c r="X4673" s="12"/>
      <c r="Y4673" s="12"/>
      <c r="AA4673" s="12"/>
      <c r="AB4673" s="12"/>
      <c r="AC4673" s="12"/>
      <c r="AD4673" s="12"/>
      <c r="AE4673" s="12"/>
      <c r="AF4673"/>
      <c r="AH4673"/>
      <c r="AI4673"/>
      <c r="AJ4673"/>
      <c r="AK4673"/>
      <c r="AL4673"/>
      <c r="AM4673"/>
      <c r="AN4673"/>
      <c r="AO4673"/>
      <c r="AP4673"/>
      <c r="AQ4673"/>
      <c r="AR4673"/>
      <c r="AS4673"/>
    </row>
    <row r="4674" spans="1:45" x14ac:dyDescent="0.25">
      <c r="A4674" s="110"/>
      <c r="B4674" s="110"/>
      <c r="R4674" s="82"/>
      <c r="S4674"/>
      <c r="T4674"/>
      <c r="U4674"/>
      <c r="V4674" s="12"/>
      <c r="W4674" s="12"/>
      <c r="X4674" s="12"/>
      <c r="Y4674" s="12"/>
      <c r="AA4674" s="12"/>
      <c r="AB4674" s="12"/>
      <c r="AC4674" s="12"/>
      <c r="AD4674" s="12"/>
      <c r="AE4674" s="12"/>
      <c r="AF4674"/>
      <c r="AH4674"/>
      <c r="AI4674"/>
      <c r="AJ4674"/>
      <c r="AK4674"/>
      <c r="AL4674"/>
      <c r="AM4674"/>
      <c r="AN4674"/>
      <c r="AO4674"/>
      <c r="AP4674"/>
      <c r="AQ4674"/>
      <c r="AR4674"/>
      <c r="AS4674"/>
    </row>
    <row r="4675" spans="1:45" x14ac:dyDescent="0.25">
      <c r="A4675" s="110"/>
      <c r="B4675" s="110"/>
      <c r="R4675" s="82"/>
      <c r="S4675"/>
      <c r="T4675"/>
      <c r="U4675"/>
      <c r="V4675" s="12"/>
      <c r="W4675" s="12"/>
      <c r="X4675" s="12"/>
      <c r="Y4675" s="12"/>
      <c r="AA4675" s="12"/>
      <c r="AB4675" s="12"/>
      <c r="AC4675" s="12"/>
      <c r="AD4675" s="12"/>
      <c r="AE4675" s="12"/>
      <c r="AF4675"/>
      <c r="AH4675"/>
      <c r="AI4675"/>
      <c r="AJ4675"/>
      <c r="AK4675"/>
      <c r="AL4675"/>
      <c r="AM4675"/>
      <c r="AN4675"/>
      <c r="AO4675"/>
      <c r="AP4675"/>
      <c r="AQ4675"/>
      <c r="AR4675"/>
      <c r="AS4675"/>
    </row>
    <row r="4676" spans="1:45" x14ac:dyDescent="0.25">
      <c r="A4676" s="110"/>
      <c r="B4676" s="110"/>
      <c r="R4676" s="82"/>
      <c r="S4676"/>
      <c r="T4676"/>
      <c r="U4676"/>
      <c r="V4676" s="12"/>
      <c r="W4676" s="12"/>
      <c r="X4676" s="12"/>
      <c r="Y4676" s="12"/>
      <c r="AA4676" s="12"/>
      <c r="AB4676" s="12"/>
      <c r="AC4676" s="12"/>
      <c r="AD4676" s="12"/>
      <c r="AE4676" s="12"/>
      <c r="AF4676"/>
      <c r="AH4676"/>
      <c r="AI4676"/>
      <c r="AJ4676"/>
      <c r="AK4676"/>
      <c r="AL4676"/>
      <c r="AM4676"/>
      <c r="AN4676"/>
      <c r="AO4676"/>
      <c r="AP4676"/>
      <c r="AQ4676"/>
      <c r="AR4676"/>
      <c r="AS4676"/>
    </row>
    <row r="4677" spans="1:45" x14ac:dyDescent="0.25">
      <c r="A4677" s="110"/>
      <c r="B4677" s="110"/>
      <c r="R4677" s="82"/>
      <c r="S4677"/>
      <c r="T4677"/>
      <c r="U4677"/>
      <c r="V4677" s="12"/>
      <c r="W4677" s="12"/>
      <c r="X4677" s="12"/>
      <c r="Y4677" s="12"/>
      <c r="AA4677" s="12"/>
      <c r="AB4677" s="12"/>
      <c r="AC4677" s="12"/>
      <c r="AD4677" s="12"/>
      <c r="AE4677" s="12"/>
      <c r="AF4677"/>
      <c r="AH4677"/>
      <c r="AI4677"/>
      <c r="AJ4677"/>
      <c r="AK4677"/>
      <c r="AL4677"/>
      <c r="AM4677"/>
      <c r="AN4677"/>
      <c r="AO4677"/>
      <c r="AP4677"/>
      <c r="AQ4677"/>
      <c r="AR4677"/>
      <c r="AS4677"/>
    </row>
    <row r="4678" spans="1:45" x14ac:dyDescent="0.25">
      <c r="A4678" s="110"/>
      <c r="B4678" s="110"/>
      <c r="R4678" s="82"/>
      <c r="S4678"/>
      <c r="T4678"/>
      <c r="U4678"/>
      <c r="V4678" s="12"/>
      <c r="W4678" s="12"/>
      <c r="X4678" s="12"/>
      <c r="Y4678" s="12"/>
      <c r="AA4678" s="12"/>
      <c r="AB4678" s="12"/>
      <c r="AC4678" s="12"/>
      <c r="AD4678" s="12"/>
      <c r="AE4678" s="12"/>
      <c r="AF4678"/>
      <c r="AH4678"/>
      <c r="AI4678"/>
      <c r="AJ4678"/>
      <c r="AK4678"/>
      <c r="AL4678"/>
      <c r="AM4678"/>
      <c r="AN4678"/>
      <c r="AO4678"/>
      <c r="AP4678"/>
      <c r="AQ4678"/>
      <c r="AR4678"/>
      <c r="AS4678"/>
    </row>
    <row r="4679" spans="1:45" x14ac:dyDescent="0.25">
      <c r="A4679" s="110"/>
      <c r="B4679" s="110"/>
      <c r="R4679" s="82"/>
      <c r="S4679"/>
      <c r="T4679"/>
      <c r="U4679"/>
      <c r="V4679" s="12"/>
      <c r="W4679" s="12"/>
      <c r="X4679" s="12"/>
      <c r="Y4679" s="12"/>
      <c r="AA4679" s="12"/>
      <c r="AB4679" s="12"/>
      <c r="AC4679" s="12"/>
      <c r="AD4679" s="12"/>
      <c r="AE4679" s="12"/>
      <c r="AF4679"/>
      <c r="AH4679"/>
      <c r="AI4679"/>
      <c r="AJ4679"/>
      <c r="AK4679"/>
      <c r="AL4679"/>
      <c r="AM4679"/>
      <c r="AN4679"/>
      <c r="AO4679"/>
      <c r="AP4679"/>
      <c r="AQ4679"/>
      <c r="AR4679"/>
      <c r="AS4679"/>
    </row>
    <row r="4680" spans="1:45" x14ac:dyDescent="0.25">
      <c r="A4680" s="110"/>
      <c r="B4680" s="110"/>
      <c r="R4680" s="82"/>
      <c r="S4680"/>
      <c r="T4680"/>
      <c r="U4680"/>
      <c r="V4680" s="12"/>
      <c r="W4680" s="12"/>
      <c r="X4680" s="12"/>
      <c r="Y4680" s="12"/>
      <c r="AA4680" s="12"/>
      <c r="AB4680" s="12"/>
      <c r="AC4680" s="12"/>
      <c r="AD4680" s="12"/>
      <c r="AE4680" s="12"/>
      <c r="AF4680"/>
      <c r="AH4680"/>
      <c r="AI4680"/>
      <c r="AJ4680"/>
      <c r="AK4680"/>
      <c r="AL4680"/>
      <c r="AM4680"/>
      <c r="AN4680"/>
      <c r="AO4680"/>
      <c r="AP4680"/>
      <c r="AQ4680"/>
      <c r="AR4680"/>
      <c r="AS4680"/>
    </row>
    <row r="4681" spans="1:45" x14ac:dyDescent="0.25">
      <c r="A4681" s="110"/>
      <c r="B4681" s="110"/>
      <c r="R4681" s="82"/>
      <c r="S4681"/>
      <c r="T4681"/>
      <c r="U4681"/>
      <c r="V4681" s="12"/>
      <c r="W4681" s="12"/>
      <c r="X4681" s="12"/>
      <c r="Y4681" s="12"/>
      <c r="AA4681" s="12"/>
      <c r="AB4681" s="12"/>
      <c r="AC4681" s="12"/>
      <c r="AD4681" s="12"/>
      <c r="AE4681" s="12"/>
      <c r="AF4681"/>
      <c r="AH4681"/>
      <c r="AI4681"/>
      <c r="AJ4681"/>
      <c r="AK4681"/>
      <c r="AL4681"/>
      <c r="AM4681"/>
      <c r="AN4681"/>
      <c r="AO4681"/>
      <c r="AP4681"/>
      <c r="AQ4681"/>
      <c r="AR4681"/>
      <c r="AS4681"/>
    </row>
    <row r="4682" spans="1:45" x14ac:dyDescent="0.25">
      <c r="A4682" s="110"/>
      <c r="B4682" s="110"/>
      <c r="R4682" s="82"/>
      <c r="S4682"/>
      <c r="T4682"/>
      <c r="U4682"/>
      <c r="V4682" s="12"/>
      <c r="W4682" s="12"/>
      <c r="X4682" s="12"/>
      <c r="Y4682" s="12"/>
      <c r="AA4682" s="12"/>
      <c r="AB4682" s="12"/>
      <c r="AC4682" s="12"/>
      <c r="AD4682" s="12"/>
      <c r="AE4682" s="12"/>
      <c r="AF4682"/>
      <c r="AH4682"/>
      <c r="AI4682"/>
      <c r="AJ4682"/>
      <c r="AK4682"/>
      <c r="AL4682"/>
      <c r="AM4682"/>
      <c r="AN4682"/>
      <c r="AO4682"/>
      <c r="AP4682"/>
      <c r="AQ4682"/>
      <c r="AR4682"/>
      <c r="AS4682"/>
    </row>
    <row r="4683" spans="1:45" x14ac:dyDescent="0.25">
      <c r="A4683" s="110"/>
      <c r="B4683" s="110"/>
      <c r="R4683" s="82"/>
      <c r="S4683"/>
      <c r="T4683"/>
      <c r="U4683"/>
      <c r="V4683" s="12"/>
      <c r="W4683" s="12"/>
      <c r="X4683" s="12"/>
      <c r="Y4683" s="12"/>
      <c r="AA4683" s="12"/>
      <c r="AB4683" s="12"/>
      <c r="AC4683" s="12"/>
      <c r="AD4683" s="12"/>
      <c r="AE4683" s="12"/>
      <c r="AF4683"/>
      <c r="AH4683"/>
      <c r="AI4683"/>
      <c r="AJ4683"/>
      <c r="AK4683"/>
      <c r="AL4683"/>
      <c r="AM4683"/>
      <c r="AN4683"/>
      <c r="AO4683"/>
      <c r="AP4683"/>
      <c r="AQ4683"/>
      <c r="AR4683"/>
      <c r="AS4683"/>
    </row>
    <row r="4684" spans="1:45" x14ac:dyDescent="0.25">
      <c r="A4684" s="110"/>
      <c r="B4684" s="110"/>
      <c r="R4684" s="82"/>
      <c r="S4684"/>
      <c r="T4684"/>
      <c r="U4684"/>
      <c r="V4684" s="12"/>
      <c r="W4684" s="12"/>
      <c r="X4684" s="12"/>
      <c r="Y4684" s="12"/>
      <c r="AA4684" s="12"/>
      <c r="AB4684" s="12"/>
      <c r="AC4684" s="12"/>
      <c r="AD4684" s="12"/>
      <c r="AE4684" s="12"/>
      <c r="AF4684"/>
      <c r="AH4684"/>
      <c r="AI4684"/>
      <c r="AJ4684"/>
      <c r="AK4684"/>
      <c r="AL4684"/>
      <c r="AM4684"/>
      <c r="AN4684"/>
      <c r="AO4684"/>
      <c r="AP4684"/>
      <c r="AQ4684"/>
      <c r="AR4684"/>
      <c r="AS4684"/>
    </row>
    <row r="4685" spans="1:45" x14ac:dyDescent="0.25">
      <c r="A4685" s="110"/>
      <c r="B4685" s="110"/>
      <c r="R4685" s="82"/>
      <c r="S4685"/>
      <c r="T4685"/>
      <c r="U4685"/>
      <c r="V4685" s="12"/>
      <c r="W4685" s="12"/>
      <c r="X4685" s="12"/>
      <c r="Y4685" s="12"/>
      <c r="AA4685" s="12"/>
      <c r="AB4685" s="12"/>
      <c r="AC4685" s="12"/>
      <c r="AD4685" s="12"/>
      <c r="AE4685" s="12"/>
      <c r="AF4685"/>
      <c r="AH4685"/>
      <c r="AI4685"/>
      <c r="AJ4685"/>
      <c r="AK4685"/>
      <c r="AL4685"/>
      <c r="AM4685"/>
      <c r="AN4685"/>
      <c r="AO4685"/>
      <c r="AP4685"/>
      <c r="AQ4685"/>
      <c r="AR4685"/>
      <c r="AS4685"/>
    </row>
    <row r="4686" spans="1:45" x14ac:dyDescent="0.25">
      <c r="A4686" s="110"/>
      <c r="B4686" s="110"/>
      <c r="R4686" s="82"/>
      <c r="S4686"/>
      <c r="T4686"/>
      <c r="U4686"/>
      <c r="V4686" s="12"/>
      <c r="W4686" s="12"/>
      <c r="X4686" s="12"/>
      <c r="Y4686" s="12"/>
      <c r="AA4686" s="12"/>
      <c r="AB4686" s="12"/>
      <c r="AC4686" s="12"/>
      <c r="AD4686" s="12"/>
      <c r="AE4686" s="12"/>
      <c r="AF4686"/>
      <c r="AH4686"/>
      <c r="AI4686"/>
      <c r="AJ4686"/>
      <c r="AK4686"/>
      <c r="AL4686"/>
      <c r="AM4686"/>
      <c r="AN4686"/>
      <c r="AO4686"/>
      <c r="AP4686"/>
      <c r="AQ4686"/>
      <c r="AR4686"/>
      <c r="AS4686"/>
    </row>
    <row r="4687" spans="1:45" x14ac:dyDescent="0.25">
      <c r="A4687" s="110"/>
      <c r="B4687" s="110"/>
      <c r="R4687" s="82"/>
      <c r="S4687"/>
      <c r="T4687"/>
      <c r="U4687"/>
      <c r="V4687" s="12"/>
      <c r="W4687" s="12"/>
      <c r="X4687" s="12"/>
      <c r="Y4687" s="12"/>
      <c r="AA4687" s="12"/>
      <c r="AB4687" s="12"/>
      <c r="AC4687" s="12"/>
      <c r="AD4687" s="12"/>
      <c r="AE4687" s="12"/>
      <c r="AF4687"/>
      <c r="AH4687"/>
      <c r="AI4687"/>
      <c r="AJ4687"/>
      <c r="AK4687"/>
      <c r="AL4687"/>
      <c r="AM4687"/>
      <c r="AN4687"/>
      <c r="AO4687"/>
      <c r="AP4687"/>
      <c r="AQ4687"/>
      <c r="AR4687"/>
      <c r="AS4687"/>
    </row>
    <row r="4688" spans="1:45" x14ac:dyDescent="0.25">
      <c r="A4688" s="110"/>
      <c r="B4688" s="110"/>
      <c r="R4688" s="82"/>
      <c r="S4688"/>
      <c r="T4688"/>
      <c r="U4688"/>
      <c r="V4688" s="12"/>
      <c r="W4688" s="12"/>
      <c r="X4688" s="12"/>
      <c r="Y4688" s="12"/>
      <c r="AA4688" s="12"/>
      <c r="AB4688" s="12"/>
      <c r="AC4688" s="12"/>
      <c r="AD4688" s="12"/>
      <c r="AE4688" s="12"/>
      <c r="AF4688"/>
      <c r="AH4688"/>
      <c r="AI4688"/>
      <c r="AJ4688"/>
      <c r="AK4688"/>
      <c r="AL4688"/>
      <c r="AM4688"/>
      <c r="AN4688"/>
      <c r="AO4688"/>
      <c r="AP4688"/>
      <c r="AQ4688"/>
      <c r="AR4688"/>
      <c r="AS4688"/>
    </row>
    <row r="4689" spans="1:45" x14ac:dyDescent="0.25">
      <c r="A4689" s="110"/>
      <c r="B4689" s="110"/>
      <c r="R4689" s="82"/>
      <c r="S4689"/>
      <c r="T4689"/>
      <c r="U4689"/>
      <c r="V4689" s="12"/>
      <c r="W4689" s="12"/>
      <c r="X4689" s="12"/>
      <c r="Y4689" s="12"/>
      <c r="AA4689" s="12"/>
      <c r="AB4689" s="12"/>
      <c r="AC4689" s="12"/>
      <c r="AD4689" s="12"/>
      <c r="AE4689" s="12"/>
      <c r="AF4689"/>
      <c r="AH4689"/>
      <c r="AI4689"/>
      <c r="AJ4689"/>
      <c r="AK4689"/>
      <c r="AL4689"/>
      <c r="AM4689"/>
      <c r="AN4689"/>
      <c r="AO4689"/>
      <c r="AP4689"/>
      <c r="AQ4689"/>
      <c r="AR4689"/>
      <c r="AS4689"/>
    </row>
    <row r="4690" spans="1:45" x14ac:dyDescent="0.25">
      <c r="A4690" s="110"/>
      <c r="B4690" s="110"/>
      <c r="R4690" s="82"/>
      <c r="S4690"/>
      <c r="T4690"/>
      <c r="U4690"/>
      <c r="V4690" s="12"/>
      <c r="W4690" s="12"/>
      <c r="X4690" s="12"/>
      <c r="Y4690" s="12"/>
      <c r="AA4690" s="12"/>
      <c r="AB4690" s="12"/>
      <c r="AC4690" s="12"/>
      <c r="AD4690" s="12"/>
      <c r="AE4690" s="12"/>
      <c r="AF4690"/>
      <c r="AH4690"/>
      <c r="AI4690"/>
      <c r="AJ4690"/>
      <c r="AK4690"/>
      <c r="AL4690"/>
      <c r="AM4690"/>
      <c r="AN4690"/>
      <c r="AO4690"/>
      <c r="AP4690"/>
      <c r="AQ4690"/>
      <c r="AR4690"/>
      <c r="AS4690"/>
    </row>
    <row r="4691" spans="1:45" x14ac:dyDescent="0.25">
      <c r="A4691" s="110"/>
      <c r="B4691" s="110"/>
      <c r="R4691" s="82"/>
      <c r="S4691"/>
      <c r="T4691"/>
      <c r="U4691"/>
      <c r="V4691" s="12"/>
      <c r="W4691" s="12"/>
      <c r="X4691" s="12"/>
      <c r="Y4691" s="12"/>
      <c r="AA4691" s="12"/>
      <c r="AB4691" s="12"/>
      <c r="AC4691" s="12"/>
      <c r="AD4691" s="12"/>
      <c r="AE4691" s="12"/>
      <c r="AF4691"/>
      <c r="AH4691"/>
      <c r="AI4691"/>
      <c r="AJ4691"/>
      <c r="AK4691"/>
      <c r="AL4691"/>
      <c r="AM4691"/>
      <c r="AN4691"/>
      <c r="AO4691"/>
      <c r="AP4691"/>
      <c r="AQ4691"/>
      <c r="AR4691"/>
      <c r="AS4691"/>
    </row>
    <row r="4692" spans="1:45" x14ac:dyDescent="0.25">
      <c r="A4692" s="110"/>
      <c r="B4692" s="110"/>
      <c r="R4692" s="82"/>
      <c r="S4692"/>
      <c r="T4692"/>
      <c r="U4692"/>
      <c r="V4692" s="12"/>
      <c r="W4692" s="12"/>
      <c r="X4692" s="12"/>
      <c r="Y4692" s="12"/>
      <c r="AA4692" s="12"/>
      <c r="AB4692" s="12"/>
      <c r="AC4692" s="12"/>
      <c r="AD4692" s="12"/>
      <c r="AE4692" s="12"/>
      <c r="AF4692"/>
      <c r="AH4692"/>
      <c r="AI4692"/>
      <c r="AJ4692"/>
      <c r="AK4692"/>
      <c r="AL4692"/>
      <c r="AM4692"/>
      <c r="AN4692"/>
      <c r="AO4692"/>
      <c r="AP4692"/>
      <c r="AQ4692"/>
      <c r="AR4692"/>
      <c r="AS4692"/>
    </row>
    <row r="4693" spans="1:45" x14ac:dyDescent="0.25">
      <c r="A4693" s="110"/>
      <c r="B4693" s="110"/>
      <c r="R4693" s="82"/>
      <c r="S4693"/>
      <c r="T4693"/>
      <c r="U4693"/>
      <c r="V4693" s="12"/>
      <c r="W4693" s="12"/>
      <c r="X4693" s="12"/>
      <c r="Y4693" s="12"/>
      <c r="AA4693" s="12"/>
      <c r="AB4693" s="12"/>
      <c r="AC4693" s="12"/>
      <c r="AD4693" s="12"/>
      <c r="AE4693" s="12"/>
      <c r="AF4693"/>
      <c r="AH4693"/>
      <c r="AI4693"/>
      <c r="AJ4693"/>
      <c r="AK4693"/>
      <c r="AL4693"/>
      <c r="AM4693"/>
      <c r="AN4693"/>
      <c r="AO4693"/>
      <c r="AP4693"/>
      <c r="AQ4693"/>
      <c r="AR4693"/>
      <c r="AS4693"/>
    </row>
    <row r="4694" spans="1:45" x14ac:dyDescent="0.25">
      <c r="A4694" s="110"/>
      <c r="B4694" s="110"/>
      <c r="R4694" s="82"/>
      <c r="S4694"/>
      <c r="T4694"/>
      <c r="U4694"/>
      <c r="V4694" s="12"/>
      <c r="W4694" s="12"/>
      <c r="X4694" s="12"/>
      <c r="Y4694" s="12"/>
      <c r="AA4694" s="12"/>
      <c r="AB4694" s="12"/>
      <c r="AC4694" s="12"/>
      <c r="AD4694" s="12"/>
      <c r="AE4694" s="12"/>
      <c r="AF4694"/>
      <c r="AH4694"/>
      <c r="AI4694"/>
      <c r="AJ4694"/>
      <c r="AK4694"/>
      <c r="AL4694"/>
      <c r="AM4694"/>
      <c r="AN4694"/>
      <c r="AO4694"/>
      <c r="AP4694"/>
      <c r="AQ4694"/>
      <c r="AR4694"/>
      <c r="AS4694"/>
    </row>
    <row r="4695" spans="1:45" x14ac:dyDescent="0.25">
      <c r="A4695" s="110"/>
      <c r="B4695" s="110"/>
      <c r="R4695" s="82"/>
      <c r="S4695"/>
      <c r="T4695"/>
      <c r="U4695"/>
      <c r="V4695" s="12"/>
      <c r="W4695" s="12"/>
      <c r="X4695" s="12"/>
      <c r="Y4695" s="12"/>
      <c r="AA4695" s="12"/>
      <c r="AB4695" s="12"/>
      <c r="AC4695" s="12"/>
      <c r="AD4695" s="12"/>
      <c r="AE4695" s="12"/>
      <c r="AF4695"/>
      <c r="AH4695"/>
      <c r="AI4695"/>
      <c r="AJ4695"/>
      <c r="AK4695"/>
      <c r="AL4695"/>
      <c r="AM4695"/>
      <c r="AN4695"/>
      <c r="AO4695"/>
      <c r="AP4695"/>
      <c r="AQ4695"/>
      <c r="AR4695"/>
      <c r="AS4695"/>
    </row>
    <row r="4696" spans="1:45" x14ac:dyDescent="0.25">
      <c r="A4696" s="110"/>
      <c r="B4696" s="110"/>
      <c r="R4696" s="82"/>
      <c r="S4696"/>
      <c r="T4696"/>
      <c r="U4696"/>
      <c r="V4696" s="12"/>
      <c r="W4696" s="12"/>
      <c r="X4696" s="12"/>
      <c r="Y4696" s="12"/>
      <c r="AA4696" s="12"/>
      <c r="AB4696" s="12"/>
      <c r="AC4696" s="12"/>
      <c r="AD4696" s="12"/>
      <c r="AE4696" s="12"/>
      <c r="AF4696"/>
      <c r="AH4696"/>
      <c r="AI4696"/>
      <c r="AJ4696"/>
      <c r="AK4696"/>
      <c r="AL4696"/>
      <c r="AM4696"/>
      <c r="AN4696"/>
      <c r="AO4696"/>
      <c r="AP4696"/>
      <c r="AQ4696"/>
      <c r="AR4696"/>
      <c r="AS4696"/>
    </row>
    <row r="4697" spans="1:45" x14ac:dyDescent="0.25">
      <c r="A4697" s="110"/>
      <c r="B4697" s="110"/>
      <c r="R4697" s="82"/>
      <c r="S4697"/>
      <c r="T4697"/>
      <c r="U4697"/>
      <c r="V4697" s="12"/>
      <c r="W4697" s="12"/>
      <c r="X4697" s="12"/>
      <c r="Y4697" s="12"/>
      <c r="AA4697" s="12"/>
      <c r="AB4697" s="12"/>
      <c r="AC4697" s="12"/>
      <c r="AD4697" s="12"/>
      <c r="AE4697" s="12"/>
      <c r="AF4697"/>
      <c r="AH4697"/>
      <c r="AI4697"/>
      <c r="AJ4697"/>
      <c r="AK4697"/>
      <c r="AL4697"/>
      <c r="AM4697"/>
      <c r="AN4697"/>
      <c r="AO4697"/>
      <c r="AP4697"/>
      <c r="AQ4697"/>
      <c r="AR4697"/>
      <c r="AS4697"/>
    </row>
    <row r="4698" spans="1:45" x14ac:dyDescent="0.25">
      <c r="A4698" s="110"/>
      <c r="B4698" s="110"/>
      <c r="R4698" s="82"/>
      <c r="S4698"/>
      <c r="T4698"/>
      <c r="U4698"/>
      <c r="V4698" s="12"/>
      <c r="W4698" s="12"/>
      <c r="X4698" s="12"/>
      <c r="Y4698" s="12"/>
      <c r="AA4698" s="12"/>
      <c r="AB4698" s="12"/>
      <c r="AC4698" s="12"/>
      <c r="AD4698" s="12"/>
      <c r="AE4698" s="12"/>
      <c r="AF4698"/>
      <c r="AH4698"/>
      <c r="AI4698"/>
      <c r="AJ4698"/>
      <c r="AK4698"/>
      <c r="AL4698"/>
      <c r="AM4698"/>
      <c r="AN4698"/>
      <c r="AO4698"/>
      <c r="AP4698"/>
      <c r="AQ4698"/>
      <c r="AR4698"/>
      <c r="AS4698"/>
    </row>
    <row r="4699" spans="1:45" x14ac:dyDescent="0.25">
      <c r="A4699" s="110"/>
      <c r="B4699" s="110"/>
      <c r="R4699" s="82"/>
      <c r="S4699"/>
      <c r="T4699"/>
      <c r="U4699"/>
      <c r="V4699" s="12"/>
      <c r="W4699" s="12"/>
      <c r="X4699" s="12"/>
      <c r="Y4699" s="12"/>
      <c r="AA4699" s="12"/>
      <c r="AB4699" s="12"/>
      <c r="AC4699" s="12"/>
      <c r="AD4699" s="12"/>
      <c r="AE4699" s="12"/>
      <c r="AF4699"/>
      <c r="AH4699"/>
      <c r="AI4699"/>
      <c r="AJ4699"/>
      <c r="AK4699"/>
      <c r="AL4699"/>
      <c r="AM4699"/>
      <c r="AN4699"/>
      <c r="AO4699"/>
      <c r="AP4699"/>
      <c r="AQ4699"/>
      <c r="AR4699"/>
      <c r="AS4699"/>
    </row>
    <row r="4700" spans="1:45" x14ac:dyDescent="0.25">
      <c r="A4700" s="110"/>
      <c r="B4700" s="110"/>
      <c r="R4700" s="82"/>
      <c r="S4700"/>
      <c r="T4700"/>
      <c r="U4700"/>
      <c r="V4700" s="12"/>
      <c r="W4700" s="12"/>
      <c r="X4700" s="12"/>
      <c r="Y4700" s="12"/>
      <c r="AA4700" s="12"/>
      <c r="AB4700" s="12"/>
      <c r="AC4700" s="12"/>
      <c r="AD4700" s="12"/>
      <c r="AE4700" s="12"/>
      <c r="AF4700"/>
      <c r="AH4700"/>
      <c r="AI4700"/>
      <c r="AJ4700"/>
      <c r="AK4700"/>
      <c r="AL4700"/>
      <c r="AM4700"/>
      <c r="AN4700"/>
      <c r="AO4700"/>
      <c r="AP4700"/>
      <c r="AQ4700"/>
      <c r="AR4700"/>
      <c r="AS4700"/>
    </row>
    <row r="4701" spans="1:45" x14ac:dyDescent="0.25">
      <c r="A4701" s="110"/>
      <c r="B4701" s="110"/>
      <c r="R4701" s="82"/>
      <c r="S4701"/>
      <c r="T4701"/>
      <c r="U4701"/>
      <c r="V4701" s="12"/>
      <c r="W4701" s="12"/>
      <c r="X4701" s="12"/>
      <c r="Y4701" s="12"/>
      <c r="AA4701" s="12"/>
      <c r="AB4701" s="12"/>
      <c r="AC4701" s="12"/>
      <c r="AD4701" s="12"/>
      <c r="AE4701" s="12"/>
      <c r="AF4701"/>
      <c r="AH4701"/>
      <c r="AI4701"/>
      <c r="AJ4701"/>
      <c r="AK4701"/>
      <c r="AL4701"/>
      <c r="AM4701"/>
      <c r="AN4701"/>
      <c r="AO4701"/>
      <c r="AP4701"/>
      <c r="AQ4701"/>
      <c r="AR4701"/>
      <c r="AS4701"/>
    </row>
    <row r="4702" spans="1:45" x14ac:dyDescent="0.25">
      <c r="A4702" s="110"/>
      <c r="B4702" s="110"/>
      <c r="R4702" s="82"/>
      <c r="S4702"/>
      <c r="T4702"/>
      <c r="U4702"/>
      <c r="V4702" s="12"/>
      <c r="W4702" s="12"/>
      <c r="X4702" s="12"/>
      <c r="Y4702" s="12"/>
      <c r="AA4702" s="12"/>
      <c r="AB4702" s="12"/>
      <c r="AC4702" s="12"/>
      <c r="AD4702" s="12"/>
      <c r="AE4702" s="12"/>
      <c r="AF4702"/>
      <c r="AH4702"/>
      <c r="AI4702"/>
      <c r="AJ4702"/>
      <c r="AK4702"/>
      <c r="AL4702"/>
      <c r="AM4702"/>
      <c r="AN4702"/>
      <c r="AO4702"/>
      <c r="AP4702"/>
      <c r="AQ4702"/>
      <c r="AR4702"/>
      <c r="AS4702"/>
    </row>
    <row r="4703" spans="1:45" x14ac:dyDescent="0.25">
      <c r="A4703" s="110"/>
      <c r="B4703" s="110"/>
      <c r="R4703" s="82"/>
      <c r="S4703"/>
      <c r="T4703"/>
      <c r="U4703"/>
      <c r="V4703" s="12"/>
      <c r="W4703" s="12"/>
      <c r="X4703" s="12"/>
      <c r="Y4703" s="12"/>
      <c r="AA4703" s="12"/>
      <c r="AB4703" s="12"/>
      <c r="AC4703" s="12"/>
      <c r="AD4703" s="12"/>
      <c r="AE4703" s="12"/>
      <c r="AF4703"/>
      <c r="AH4703"/>
      <c r="AI4703"/>
      <c r="AJ4703"/>
      <c r="AK4703"/>
      <c r="AL4703"/>
      <c r="AM4703"/>
      <c r="AN4703"/>
      <c r="AO4703"/>
      <c r="AP4703"/>
      <c r="AQ4703"/>
      <c r="AR4703"/>
      <c r="AS4703"/>
    </row>
    <row r="4704" spans="1:45" x14ac:dyDescent="0.25">
      <c r="A4704" s="110"/>
      <c r="B4704" s="110"/>
      <c r="R4704" s="82"/>
      <c r="S4704"/>
      <c r="T4704"/>
      <c r="U4704"/>
      <c r="V4704" s="12"/>
      <c r="W4704" s="12"/>
      <c r="X4704" s="12"/>
      <c r="Y4704" s="12"/>
      <c r="AA4704" s="12"/>
      <c r="AB4704" s="12"/>
      <c r="AC4704" s="12"/>
      <c r="AD4704" s="12"/>
      <c r="AE4704" s="12"/>
      <c r="AF4704"/>
      <c r="AH4704"/>
      <c r="AI4704"/>
      <c r="AJ4704"/>
      <c r="AK4704"/>
      <c r="AL4704"/>
      <c r="AM4704"/>
      <c r="AN4704"/>
      <c r="AO4704"/>
      <c r="AP4704"/>
      <c r="AQ4704"/>
      <c r="AR4704"/>
      <c r="AS4704"/>
    </row>
    <row r="4705" spans="1:45" x14ac:dyDescent="0.25">
      <c r="A4705" s="110"/>
      <c r="B4705" s="110"/>
      <c r="R4705" s="82"/>
      <c r="S4705"/>
      <c r="T4705"/>
      <c r="U4705"/>
      <c r="V4705" s="12"/>
      <c r="W4705" s="12"/>
      <c r="X4705" s="12"/>
      <c r="Y4705" s="12"/>
      <c r="AA4705" s="12"/>
      <c r="AB4705" s="12"/>
      <c r="AC4705" s="12"/>
      <c r="AD4705" s="12"/>
      <c r="AE4705" s="12"/>
      <c r="AF4705"/>
      <c r="AH4705"/>
      <c r="AI4705"/>
      <c r="AJ4705"/>
      <c r="AK4705"/>
      <c r="AL4705"/>
      <c r="AM4705"/>
      <c r="AN4705"/>
      <c r="AO4705"/>
      <c r="AP4705"/>
      <c r="AQ4705"/>
      <c r="AR4705"/>
      <c r="AS4705"/>
    </row>
    <row r="4706" spans="1:45" x14ac:dyDescent="0.25">
      <c r="A4706" s="110"/>
      <c r="B4706" s="110"/>
      <c r="R4706" s="82"/>
      <c r="S4706"/>
      <c r="T4706"/>
      <c r="U4706"/>
      <c r="V4706" s="12"/>
      <c r="W4706" s="12"/>
      <c r="X4706" s="12"/>
      <c r="Y4706" s="12"/>
      <c r="AA4706" s="12"/>
      <c r="AB4706" s="12"/>
      <c r="AC4706" s="12"/>
      <c r="AD4706" s="12"/>
      <c r="AE4706" s="12"/>
      <c r="AF4706"/>
      <c r="AH4706"/>
      <c r="AI4706"/>
      <c r="AJ4706"/>
      <c r="AK4706"/>
      <c r="AL4706"/>
      <c r="AM4706"/>
      <c r="AN4706"/>
      <c r="AO4706"/>
      <c r="AP4706"/>
      <c r="AQ4706"/>
      <c r="AR4706"/>
      <c r="AS4706"/>
    </row>
    <row r="4707" spans="1:45" x14ac:dyDescent="0.25">
      <c r="A4707" s="110"/>
      <c r="B4707" s="110"/>
      <c r="R4707" s="82"/>
      <c r="S4707"/>
      <c r="T4707"/>
      <c r="U4707"/>
      <c r="V4707" s="12"/>
      <c r="W4707" s="12"/>
      <c r="X4707" s="12"/>
      <c r="Y4707" s="12"/>
      <c r="AA4707" s="12"/>
      <c r="AB4707" s="12"/>
      <c r="AC4707" s="12"/>
      <c r="AD4707" s="12"/>
      <c r="AE4707" s="12"/>
      <c r="AF4707"/>
      <c r="AH4707"/>
      <c r="AI4707"/>
      <c r="AJ4707"/>
      <c r="AK4707"/>
      <c r="AL4707"/>
      <c r="AM4707"/>
      <c r="AN4707"/>
      <c r="AO4707"/>
      <c r="AP4707"/>
      <c r="AQ4707"/>
      <c r="AR4707"/>
      <c r="AS4707"/>
    </row>
    <row r="4708" spans="1:45" x14ac:dyDescent="0.25">
      <c r="A4708" s="110"/>
      <c r="B4708" s="110"/>
      <c r="R4708" s="82"/>
      <c r="S4708"/>
      <c r="T4708"/>
      <c r="U4708"/>
      <c r="V4708" s="12"/>
      <c r="W4708" s="12"/>
      <c r="X4708" s="12"/>
      <c r="Y4708" s="12"/>
      <c r="AA4708" s="12"/>
      <c r="AB4708" s="12"/>
      <c r="AC4708" s="12"/>
      <c r="AD4708" s="12"/>
      <c r="AE4708" s="12"/>
      <c r="AF4708"/>
      <c r="AH4708"/>
      <c r="AI4708"/>
      <c r="AJ4708"/>
      <c r="AK4708"/>
      <c r="AL4708"/>
      <c r="AM4708"/>
      <c r="AN4708"/>
      <c r="AO4708"/>
      <c r="AP4708"/>
      <c r="AQ4708"/>
      <c r="AR4708"/>
      <c r="AS4708"/>
    </row>
    <row r="4709" spans="1:45" x14ac:dyDescent="0.25">
      <c r="A4709" s="110"/>
      <c r="B4709" s="110"/>
      <c r="R4709" s="82"/>
      <c r="S4709"/>
      <c r="T4709"/>
      <c r="U4709"/>
      <c r="V4709" s="12"/>
      <c r="W4709" s="12"/>
      <c r="X4709" s="12"/>
      <c r="Y4709" s="12"/>
      <c r="AA4709" s="12"/>
      <c r="AB4709" s="12"/>
      <c r="AC4709" s="12"/>
      <c r="AD4709" s="12"/>
      <c r="AE4709" s="12"/>
      <c r="AF4709"/>
      <c r="AH4709"/>
      <c r="AI4709"/>
      <c r="AJ4709"/>
      <c r="AK4709"/>
      <c r="AL4709"/>
      <c r="AM4709"/>
      <c r="AN4709"/>
      <c r="AO4709"/>
      <c r="AP4709"/>
      <c r="AQ4709"/>
      <c r="AR4709"/>
      <c r="AS4709"/>
    </row>
    <row r="4710" spans="1:45" x14ac:dyDescent="0.25">
      <c r="A4710" s="110"/>
      <c r="B4710" s="110"/>
      <c r="R4710" s="82"/>
      <c r="S4710"/>
      <c r="T4710"/>
      <c r="U4710"/>
      <c r="V4710" s="12"/>
      <c r="W4710" s="12"/>
      <c r="X4710" s="12"/>
      <c r="Y4710" s="12"/>
      <c r="AA4710" s="12"/>
      <c r="AB4710" s="12"/>
      <c r="AC4710" s="12"/>
      <c r="AD4710" s="12"/>
      <c r="AE4710" s="12"/>
      <c r="AF4710"/>
      <c r="AH4710"/>
      <c r="AI4710"/>
      <c r="AJ4710"/>
      <c r="AK4710"/>
      <c r="AL4710"/>
      <c r="AM4710"/>
      <c r="AN4710"/>
      <c r="AO4710"/>
      <c r="AP4710"/>
      <c r="AQ4710"/>
      <c r="AR4710"/>
      <c r="AS4710"/>
    </row>
    <row r="4711" spans="1:45" x14ac:dyDescent="0.25">
      <c r="A4711" s="110"/>
      <c r="B4711" s="110"/>
      <c r="R4711" s="82"/>
      <c r="S4711"/>
      <c r="T4711"/>
      <c r="U4711"/>
      <c r="V4711" s="12"/>
      <c r="W4711" s="12"/>
      <c r="X4711" s="12"/>
      <c r="Y4711" s="12"/>
      <c r="AA4711" s="12"/>
      <c r="AB4711" s="12"/>
      <c r="AC4711" s="12"/>
      <c r="AD4711" s="12"/>
      <c r="AE4711" s="12"/>
      <c r="AF4711"/>
      <c r="AH4711"/>
      <c r="AI4711"/>
      <c r="AJ4711"/>
      <c r="AK4711"/>
      <c r="AL4711"/>
      <c r="AM4711"/>
      <c r="AN4711"/>
      <c r="AO4711"/>
      <c r="AP4711"/>
      <c r="AQ4711"/>
      <c r="AR4711"/>
      <c r="AS4711"/>
    </row>
    <row r="4712" spans="1:45" x14ac:dyDescent="0.25">
      <c r="A4712" s="110"/>
      <c r="B4712" s="110"/>
      <c r="R4712" s="82"/>
      <c r="S4712"/>
      <c r="T4712"/>
      <c r="U4712"/>
      <c r="V4712" s="12"/>
      <c r="W4712" s="12"/>
      <c r="X4712" s="12"/>
      <c r="Y4712" s="12"/>
      <c r="AA4712" s="12"/>
      <c r="AB4712" s="12"/>
      <c r="AC4712" s="12"/>
      <c r="AD4712" s="12"/>
      <c r="AE4712" s="12"/>
      <c r="AF4712"/>
      <c r="AH4712"/>
      <c r="AI4712"/>
      <c r="AJ4712"/>
      <c r="AK4712"/>
      <c r="AL4712"/>
      <c r="AM4712"/>
      <c r="AN4712"/>
      <c r="AO4712"/>
      <c r="AP4712"/>
      <c r="AQ4712"/>
      <c r="AR4712"/>
      <c r="AS4712"/>
    </row>
    <row r="4713" spans="1:45" x14ac:dyDescent="0.25">
      <c r="A4713" s="110"/>
      <c r="B4713" s="110"/>
      <c r="R4713" s="82"/>
      <c r="S4713"/>
      <c r="T4713"/>
      <c r="U4713"/>
      <c r="V4713" s="12"/>
      <c r="W4713" s="12"/>
      <c r="X4713" s="12"/>
      <c r="Y4713" s="12"/>
      <c r="AA4713" s="12"/>
      <c r="AB4713" s="12"/>
      <c r="AC4713" s="12"/>
      <c r="AD4713" s="12"/>
      <c r="AE4713" s="12"/>
      <c r="AF4713"/>
      <c r="AH4713"/>
      <c r="AI4713"/>
      <c r="AJ4713"/>
      <c r="AK4713"/>
      <c r="AL4713"/>
      <c r="AM4713"/>
      <c r="AN4713"/>
      <c r="AO4713"/>
      <c r="AP4713"/>
      <c r="AQ4713"/>
      <c r="AR4713"/>
      <c r="AS4713"/>
    </row>
    <row r="4714" spans="1:45" x14ac:dyDescent="0.25">
      <c r="A4714" s="110"/>
      <c r="B4714" s="110"/>
      <c r="R4714" s="82"/>
      <c r="S4714"/>
      <c r="T4714"/>
      <c r="U4714"/>
      <c r="V4714" s="12"/>
      <c r="W4714" s="12"/>
      <c r="X4714" s="12"/>
      <c r="Y4714" s="12"/>
      <c r="AA4714" s="12"/>
      <c r="AB4714" s="12"/>
      <c r="AC4714" s="12"/>
      <c r="AD4714" s="12"/>
      <c r="AE4714" s="12"/>
      <c r="AF4714"/>
      <c r="AH4714"/>
      <c r="AI4714"/>
      <c r="AJ4714"/>
      <c r="AK4714"/>
      <c r="AL4714"/>
      <c r="AM4714"/>
      <c r="AN4714"/>
      <c r="AO4714"/>
      <c r="AP4714"/>
      <c r="AQ4714"/>
      <c r="AR4714"/>
      <c r="AS4714"/>
    </row>
    <row r="4715" spans="1:45" x14ac:dyDescent="0.25">
      <c r="A4715" s="110"/>
      <c r="B4715" s="110"/>
      <c r="R4715" s="82"/>
      <c r="S4715"/>
      <c r="T4715"/>
      <c r="U4715"/>
      <c r="V4715" s="12"/>
      <c r="W4715" s="12"/>
      <c r="X4715" s="12"/>
      <c r="Y4715" s="12"/>
      <c r="AA4715" s="12"/>
      <c r="AB4715" s="12"/>
      <c r="AC4715" s="12"/>
      <c r="AD4715" s="12"/>
      <c r="AE4715" s="12"/>
      <c r="AF4715"/>
      <c r="AH4715"/>
      <c r="AI4715"/>
      <c r="AJ4715"/>
      <c r="AK4715"/>
      <c r="AL4715"/>
      <c r="AM4715"/>
      <c r="AN4715"/>
      <c r="AO4715"/>
      <c r="AP4715"/>
      <c r="AQ4715"/>
      <c r="AR4715"/>
      <c r="AS4715"/>
    </row>
    <row r="4716" spans="1:45" x14ac:dyDescent="0.25">
      <c r="A4716" s="110"/>
      <c r="B4716" s="110"/>
      <c r="R4716" s="82"/>
      <c r="S4716"/>
      <c r="T4716"/>
      <c r="U4716"/>
      <c r="V4716" s="12"/>
      <c r="W4716" s="12"/>
      <c r="X4716" s="12"/>
      <c r="Y4716" s="12"/>
      <c r="AA4716" s="12"/>
      <c r="AB4716" s="12"/>
      <c r="AC4716" s="12"/>
      <c r="AD4716" s="12"/>
      <c r="AE4716" s="12"/>
      <c r="AF4716"/>
      <c r="AH4716"/>
      <c r="AI4716"/>
      <c r="AJ4716"/>
      <c r="AK4716"/>
      <c r="AL4716"/>
      <c r="AM4716"/>
      <c r="AN4716"/>
      <c r="AO4716"/>
      <c r="AP4716"/>
      <c r="AQ4716"/>
      <c r="AR4716"/>
      <c r="AS4716"/>
    </row>
    <row r="4717" spans="1:45" x14ac:dyDescent="0.25">
      <c r="A4717" s="110"/>
      <c r="B4717" s="110"/>
      <c r="R4717" s="82"/>
      <c r="S4717"/>
      <c r="T4717"/>
      <c r="U4717"/>
      <c r="V4717" s="12"/>
      <c r="W4717" s="12"/>
      <c r="X4717" s="12"/>
      <c r="Y4717" s="12"/>
      <c r="AA4717" s="12"/>
      <c r="AB4717" s="12"/>
      <c r="AC4717" s="12"/>
      <c r="AD4717" s="12"/>
      <c r="AE4717" s="12"/>
      <c r="AF4717"/>
      <c r="AH4717"/>
      <c r="AI4717"/>
      <c r="AJ4717"/>
      <c r="AK4717"/>
      <c r="AL4717"/>
      <c r="AM4717"/>
      <c r="AN4717"/>
      <c r="AO4717"/>
      <c r="AP4717"/>
      <c r="AQ4717"/>
      <c r="AR4717"/>
      <c r="AS4717"/>
    </row>
    <row r="4718" spans="1:45" x14ac:dyDescent="0.25">
      <c r="A4718" s="110"/>
      <c r="B4718" s="110"/>
      <c r="R4718" s="82"/>
      <c r="S4718"/>
      <c r="T4718"/>
      <c r="U4718"/>
      <c r="V4718" s="12"/>
      <c r="W4718" s="12"/>
      <c r="X4718" s="12"/>
      <c r="Y4718" s="12"/>
      <c r="AA4718" s="12"/>
      <c r="AB4718" s="12"/>
      <c r="AC4718" s="12"/>
      <c r="AD4718" s="12"/>
      <c r="AE4718" s="12"/>
      <c r="AF4718"/>
      <c r="AH4718"/>
      <c r="AI4718"/>
      <c r="AJ4718"/>
      <c r="AK4718"/>
      <c r="AL4718"/>
      <c r="AM4718"/>
      <c r="AN4718"/>
      <c r="AO4718"/>
      <c r="AP4718"/>
      <c r="AQ4718"/>
      <c r="AR4718"/>
      <c r="AS4718"/>
    </row>
    <row r="4719" spans="1:45" x14ac:dyDescent="0.25">
      <c r="A4719" s="110"/>
      <c r="B4719" s="110"/>
      <c r="R4719" s="82"/>
      <c r="S4719"/>
      <c r="T4719"/>
      <c r="U4719"/>
      <c r="V4719" s="12"/>
      <c r="W4719" s="12"/>
      <c r="X4719" s="12"/>
      <c r="Y4719" s="12"/>
      <c r="AA4719" s="12"/>
      <c r="AB4719" s="12"/>
      <c r="AC4719" s="12"/>
      <c r="AD4719" s="12"/>
      <c r="AE4719" s="12"/>
      <c r="AF4719"/>
      <c r="AH4719"/>
      <c r="AI4719"/>
      <c r="AJ4719"/>
      <c r="AK4719"/>
      <c r="AL4719"/>
      <c r="AM4719"/>
      <c r="AN4719"/>
      <c r="AO4719"/>
      <c r="AP4719"/>
      <c r="AQ4719"/>
      <c r="AR4719"/>
      <c r="AS4719"/>
    </row>
    <row r="4720" spans="1:45" x14ac:dyDescent="0.25">
      <c r="A4720" s="110"/>
      <c r="B4720" s="110"/>
      <c r="R4720" s="82"/>
      <c r="S4720"/>
      <c r="T4720"/>
      <c r="U4720"/>
      <c r="V4720" s="12"/>
      <c r="W4720" s="12"/>
      <c r="X4720" s="12"/>
      <c r="Y4720" s="12"/>
      <c r="AA4720" s="12"/>
      <c r="AB4720" s="12"/>
      <c r="AC4720" s="12"/>
      <c r="AD4720" s="12"/>
      <c r="AE4720" s="12"/>
      <c r="AF4720"/>
      <c r="AH4720"/>
      <c r="AI4720"/>
      <c r="AJ4720"/>
      <c r="AK4720"/>
      <c r="AL4720"/>
      <c r="AM4720"/>
      <c r="AN4720"/>
      <c r="AO4720"/>
      <c r="AP4720"/>
      <c r="AQ4720"/>
      <c r="AR4720"/>
      <c r="AS4720"/>
    </row>
    <row r="4721" spans="1:45" x14ac:dyDescent="0.25">
      <c r="A4721" s="110"/>
      <c r="B4721" s="110"/>
      <c r="R4721" s="82"/>
      <c r="S4721"/>
      <c r="T4721"/>
      <c r="U4721"/>
      <c r="V4721" s="12"/>
      <c r="W4721" s="12"/>
      <c r="X4721" s="12"/>
      <c r="Y4721" s="12"/>
      <c r="AA4721" s="12"/>
      <c r="AB4721" s="12"/>
      <c r="AC4721" s="12"/>
      <c r="AD4721" s="12"/>
      <c r="AE4721" s="12"/>
      <c r="AF4721"/>
      <c r="AH4721"/>
      <c r="AI4721"/>
      <c r="AJ4721"/>
      <c r="AK4721"/>
      <c r="AL4721"/>
      <c r="AM4721"/>
      <c r="AN4721"/>
      <c r="AO4721"/>
      <c r="AP4721"/>
      <c r="AQ4721"/>
      <c r="AR4721"/>
      <c r="AS4721"/>
    </row>
    <row r="4722" spans="1:45" x14ac:dyDescent="0.25">
      <c r="A4722" s="110"/>
      <c r="B4722" s="110"/>
      <c r="R4722" s="82"/>
      <c r="S4722"/>
      <c r="T4722"/>
      <c r="U4722"/>
      <c r="V4722" s="12"/>
      <c r="W4722" s="12"/>
      <c r="X4722" s="12"/>
      <c r="Y4722" s="12"/>
      <c r="AA4722" s="12"/>
      <c r="AB4722" s="12"/>
      <c r="AC4722" s="12"/>
      <c r="AD4722" s="12"/>
      <c r="AE4722" s="12"/>
      <c r="AF4722"/>
      <c r="AH4722"/>
      <c r="AI4722"/>
      <c r="AJ4722"/>
      <c r="AK4722"/>
      <c r="AL4722"/>
      <c r="AM4722"/>
      <c r="AN4722"/>
      <c r="AO4722"/>
      <c r="AP4722"/>
      <c r="AQ4722"/>
      <c r="AR4722"/>
      <c r="AS4722"/>
    </row>
    <row r="4723" spans="1:45" x14ac:dyDescent="0.25">
      <c r="A4723" s="110"/>
      <c r="B4723" s="110"/>
      <c r="R4723" s="82"/>
      <c r="S4723"/>
      <c r="T4723"/>
      <c r="U4723"/>
      <c r="V4723" s="12"/>
      <c r="W4723" s="12"/>
      <c r="X4723" s="12"/>
      <c r="Y4723" s="12"/>
      <c r="AA4723" s="12"/>
      <c r="AB4723" s="12"/>
      <c r="AC4723" s="12"/>
      <c r="AD4723" s="12"/>
      <c r="AE4723" s="12"/>
      <c r="AF4723"/>
      <c r="AH4723"/>
      <c r="AI4723"/>
      <c r="AJ4723"/>
      <c r="AK4723"/>
      <c r="AL4723"/>
      <c r="AM4723"/>
      <c r="AN4723"/>
      <c r="AO4723"/>
      <c r="AP4723"/>
      <c r="AQ4723"/>
      <c r="AR4723"/>
      <c r="AS4723"/>
    </row>
    <row r="4724" spans="1:45" x14ac:dyDescent="0.25">
      <c r="A4724" s="110"/>
      <c r="B4724" s="110"/>
      <c r="R4724" s="82"/>
      <c r="S4724"/>
      <c r="T4724"/>
      <c r="U4724"/>
      <c r="V4724" s="12"/>
      <c r="W4724" s="12"/>
      <c r="X4724" s="12"/>
      <c r="Y4724" s="12"/>
      <c r="AA4724" s="12"/>
      <c r="AB4724" s="12"/>
      <c r="AC4724" s="12"/>
      <c r="AD4724" s="12"/>
      <c r="AE4724" s="12"/>
      <c r="AF4724"/>
      <c r="AH4724"/>
      <c r="AI4724"/>
      <c r="AJ4724"/>
      <c r="AK4724"/>
      <c r="AL4724"/>
      <c r="AM4724"/>
      <c r="AN4724"/>
      <c r="AO4724"/>
      <c r="AP4724"/>
      <c r="AQ4724"/>
      <c r="AR4724"/>
      <c r="AS4724"/>
    </row>
    <row r="4725" spans="1:45" x14ac:dyDescent="0.25">
      <c r="A4725" s="110"/>
      <c r="B4725" s="110"/>
      <c r="R4725" s="82"/>
      <c r="S4725"/>
      <c r="T4725"/>
      <c r="U4725"/>
      <c r="V4725" s="12"/>
      <c r="W4725" s="12"/>
      <c r="X4725" s="12"/>
      <c r="Y4725" s="12"/>
      <c r="AA4725" s="12"/>
      <c r="AB4725" s="12"/>
      <c r="AC4725" s="12"/>
      <c r="AD4725" s="12"/>
      <c r="AE4725" s="12"/>
      <c r="AF4725"/>
      <c r="AH4725"/>
      <c r="AI4725"/>
      <c r="AJ4725"/>
      <c r="AK4725"/>
      <c r="AL4725"/>
      <c r="AM4725"/>
      <c r="AN4725"/>
      <c r="AO4725"/>
      <c r="AP4725"/>
      <c r="AQ4725"/>
      <c r="AR4725"/>
      <c r="AS4725"/>
    </row>
    <row r="4726" spans="1:45" x14ac:dyDescent="0.25">
      <c r="A4726" s="110"/>
      <c r="B4726" s="110"/>
      <c r="R4726" s="82"/>
      <c r="S4726"/>
      <c r="T4726"/>
      <c r="U4726"/>
      <c r="V4726" s="12"/>
      <c r="W4726" s="12"/>
      <c r="X4726" s="12"/>
      <c r="Y4726" s="12"/>
      <c r="AA4726" s="12"/>
      <c r="AB4726" s="12"/>
      <c r="AC4726" s="12"/>
      <c r="AD4726" s="12"/>
      <c r="AE4726" s="12"/>
      <c r="AF4726"/>
      <c r="AH4726"/>
      <c r="AI4726"/>
      <c r="AJ4726"/>
      <c r="AK4726"/>
      <c r="AL4726"/>
      <c r="AM4726"/>
      <c r="AN4726"/>
      <c r="AO4726"/>
      <c r="AP4726"/>
      <c r="AQ4726"/>
      <c r="AR4726"/>
      <c r="AS4726"/>
    </row>
    <row r="4727" spans="1:45" x14ac:dyDescent="0.25">
      <c r="A4727" s="110"/>
      <c r="B4727" s="110"/>
      <c r="R4727" s="82"/>
      <c r="S4727"/>
      <c r="T4727"/>
      <c r="U4727"/>
      <c r="V4727" s="12"/>
      <c r="W4727" s="12"/>
      <c r="X4727" s="12"/>
      <c r="Y4727" s="12"/>
      <c r="AA4727" s="12"/>
      <c r="AB4727" s="12"/>
      <c r="AC4727" s="12"/>
      <c r="AD4727" s="12"/>
      <c r="AE4727" s="12"/>
      <c r="AF4727"/>
      <c r="AH4727"/>
      <c r="AI4727"/>
      <c r="AJ4727"/>
      <c r="AK4727"/>
      <c r="AL4727"/>
      <c r="AM4727"/>
      <c r="AN4727"/>
      <c r="AO4727"/>
      <c r="AP4727"/>
      <c r="AQ4727"/>
      <c r="AR4727"/>
      <c r="AS4727"/>
    </row>
    <row r="4728" spans="1:45" x14ac:dyDescent="0.25">
      <c r="A4728" s="110"/>
      <c r="B4728" s="110"/>
      <c r="R4728" s="82"/>
      <c r="S4728"/>
      <c r="T4728"/>
      <c r="U4728"/>
      <c r="V4728" s="12"/>
      <c r="W4728" s="12"/>
      <c r="X4728" s="12"/>
      <c r="Y4728" s="12"/>
      <c r="AA4728" s="12"/>
      <c r="AB4728" s="12"/>
      <c r="AC4728" s="12"/>
      <c r="AD4728" s="12"/>
      <c r="AE4728" s="12"/>
      <c r="AF4728"/>
      <c r="AH4728"/>
      <c r="AI4728"/>
      <c r="AJ4728"/>
      <c r="AK4728"/>
      <c r="AL4728"/>
      <c r="AM4728"/>
      <c r="AN4728"/>
      <c r="AO4728"/>
      <c r="AP4728"/>
      <c r="AQ4728"/>
      <c r="AR4728"/>
      <c r="AS4728"/>
    </row>
    <row r="4729" spans="1:45" x14ac:dyDescent="0.25">
      <c r="A4729" s="110"/>
      <c r="B4729" s="110"/>
      <c r="R4729" s="82"/>
      <c r="S4729"/>
      <c r="T4729"/>
      <c r="U4729"/>
      <c r="V4729" s="12"/>
      <c r="W4729" s="12"/>
      <c r="X4729" s="12"/>
      <c r="Y4729" s="12"/>
      <c r="AA4729" s="12"/>
      <c r="AB4729" s="12"/>
      <c r="AC4729" s="12"/>
      <c r="AD4729" s="12"/>
      <c r="AE4729" s="12"/>
      <c r="AF4729"/>
      <c r="AH4729"/>
      <c r="AI4729"/>
      <c r="AJ4729"/>
      <c r="AK4729"/>
      <c r="AL4729"/>
      <c r="AM4729"/>
      <c r="AN4729"/>
      <c r="AO4729"/>
      <c r="AP4729"/>
      <c r="AQ4729"/>
      <c r="AR4729"/>
      <c r="AS4729"/>
    </row>
    <row r="4730" spans="1:45" x14ac:dyDescent="0.25">
      <c r="A4730" s="110"/>
      <c r="B4730" s="110"/>
      <c r="R4730" s="82"/>
      <c r="S4730"/>
      <c r="T4730"/>
      <c r="U4730"/>
      <c r="V4730" s="12"/>
      <c r="W4730" s="12"/>
      <c r="X4730" s="12"/>
      <c r="Y4730" s="12"/>
      <c r="AA4730" s="12"/>
      <c r="AB4730" s="12"/>
      <c r="AC4730" s="12"/>
      <c r="AD4730" s="12"/>
      <c r="AE4730" s="12"/>
      <c r="AF4730"/>
      <c r="AH4730"/>
      <c r="AI4730"/>
      <c r="AJ4730"/>
      <c r="AK4730"/>
      <c r="AL4730"/>
      <c r="AM4730"/>
      <c r="AN4730"/>
      <c r="AO4730"/>
      <c r="AP4730"/>
      <c r="AQ4730"/>
      <c r="AR4730"/>
      <c r="AS4730"/>
    </row>
    <row r="4731" spans="1:45" x14ac:dyDescent="0.25">
      <c r="A4731" s="110"/>
      <c r="B4731" s="110"/>
      <c r="R4731" s="82"/>
      <c r="S4731"/>
      <c r="T4731"/>
      <c r="U4731"/>
      <c r="V4731" s="12"/>
      <c r="W4731" s="12"/>
      <c r="X4731" s="12"/>
      <c r="Y4731" s="12"/>
      <c r="AA4731" s="12"/>
      <c r="AB4731" s="12"/>
      <c r="AC4731" s="12"/>
      <c r="AD4731" s="12"/>
      <c r="AE4731" s="12"/>
      <c r="AF4731"/>
      <c r="AH4731"/>
      <c r="AI4731"/>
      <c r="AJ4731"/>
      <c r="AK4731"/>
      <c r="AL4731"/>
      <c r="AM4731"/>
      <c r="AN4731"/>
      <c r="AO4731"/>
      <c r="AP4731"/>
      <c r="AQ4731"/>
      <c r="AR4731"/>
      <c r="AS4731"/>
    </row>
    <row r="4732" spans="1:45" x14ac:dyDescent="0.25">
      <c r="A4732" s="110"/>
      <c r="B4732" s="110"/>
      <c r="R4732" s="82"/>
      <c r="S4732"/>
      <c r="T4732"/>
      <c r="U4732"/>
      <c r="V4732" s="12"/>
      <c r="W4732" s="12"/>
      <c r="X4732" s="12"/>
      <c r="Y4732" s="12"/>
      <c r="AA4732" s="12"/>
      <c r="AB4732" s="12"/>
      <c r="AC4732" s="12"/>
      <c r="AD4732" s="12"/>
      <c r="AE4732" s="12"/>
      <c r="AF4732"/>
      <c r="AH4732"/>
      <c r="AI4732"/>
      <c r="AJ4732"/>
      <c r="AK4732"/>
      <c r="AL4732"/>
      <c r="AM4732"/>
      <c r="AN4732"/>
      <c r="AO4732"/>
      <c r="AP4732"/>
      <c r="AQ4732"/>
      <c r="AR4732"/>
      <c r="AS4732"/>
    </row>
    <row r="4733" spans="1:45" x14ac:dyDescent="0.25">
      <c r="A4733" s="110"/>
      <c r="B4733" s="110"/>
      <c r="R4733" s="82"/>
      <c r="S4733"/>
      <c r="T4733"/>
      <c r="U4733"/>
      <c r="V4733" s="12"/>
      <c r="W4733" s="12"/>
      <c r="X4733" s="12"/>
      <c r="Y4733" s="12"/>
      <c r="AA4733" s="12"/>
      <c r="AB4733" s="12"/>
      <c r="AC4733" s="12"/>
      <c r="AD4733" s="12"/>
      <c r="AE4733" s="12"/>
      <c r="AF4733"/>
      <c r="AH4733"/>
      <c r="AI4733"/>
      <c r="AJ4733"/>
      <c r="AK4733"/>
      <c r="AL4733"/>
      <c r="AM4733"/>
      <c r="AN4733"/>
      <c r="AO4733"/>
      <c r="AP4733"/>
      <c r="AQ4733"/>
      <c r="AR4733"/>
      <c r="AS4733"/>
    </row>
    <row r="4734" spans="1:45" x14ac:dyDescent="0.25">
      <c r="A4734" s="110"/>
      <c r="B4734" s="110"/>
      <c r="R4734" s="82"/>
      <c r="S4734"/>
      <c r="T4734"/>
      <c r="U4734"/>
      <c r="V4734" s="12"/>
      <c r="W4734" s="12"/>
      <c r="X4734" s="12"/>
      <c r="Y4734" s="12"/>
      <c r="AA4734" s="12"/>
      <c r="AB4734" s="12"/>
      <c r="AC4734" s="12"/>
      <c r="AD4734" s="12"/>
      <c r="AE4734" s="12"/>
      <c r="AF4734"/>
      <c r="AH4734"/>
      <c r="AI4734"/>
      <c r="AJ4734"/>
      <c r="AK4734"/>
      <c r="AL4734"/>
      <c r="AM4734"/>
      <c r="AN4734"/>
      <c r="AO4734"/>
      <c r="AP4734"/>
      <c r="AQ4734"/>
      <c r="AR4734"/>
      <c r="AS4734"/>
    </row>
    <row r="4735" spans="1:45" x14ac:dyDescent="0.25">
      <c r="A4735" s="110"/>
      <c r="B4735" s="110"/>
      <c r="R4735" s="82"/>
      <c r="S4735"/>
      <c r="T4735"/>
      <c r="U4735"/>
      <c r="V4735" s="12"/>
      <c r="W4735" s="12"/>
      <c r="X4735" s="12"/>
      <c r="Y4735" s="12"/>
      <c r="AA4735" s="12"/>
      <c r="AB4735" s="12"/>
      <c r="AC4735" s="12"/>
      <c r="AD4735" s="12"/>
      <c r="AE4735" s="12"/>
      <c r="AF4735"/>
      <c r="AH4735"/>
      <c r="AI4735"/>
      <c r="AJ4735"/>
      <c r="AK4735"/>
      <c r="AL4735"/>
      <c r="AM4735"/>
      <c r="AN4735"/>
      <c r="AO4735"/>
      <c r="AP4735"/>
      <c r="AQ4735"/>
      <c r="AR4735"/>
      <c r="AS4735"/>
    </row>
    <row r="4736" spans="1:45" x14ac:dyDescent="0.25">
      <c r="A4736" s="110"/>
      <c r="B4736" s="110"/>
      <c r="R4736" s="82"/>
      <c r="S4736"/>
      <c r="T4736"/>
      <c r="U4736"/>
      <c r="V4736" s="12"/>
      <c r="W4736" s="12"/>
      <c r="X4736" s="12"/>
      <c r="Y4736" s="12"/>
      <c r="AA4736" s="12"/>
      <c r="AB4736" s="12"/>
      <c r="AC4736" s="12"/>
      <c r="AD4736" s="12"/>
      <c r="AE4736" s="12"/>
      <c r="AF4736"/>
      <c r="AH4736"/>
      <c r="AI4736"/>
      <c r="AJ4736"/>
      <c r="AK4736"/>
      <c r="AL4736"/>
      <c r="AM4736"/>
      <c r="AN4736"/>
      <c r="AO4736"/>
      <c r="AP4736"/>
      <c r="AQ4736"/>
      <c r="AR4736"/>
      <c r="AS4736"/>
    </row>
    <row r="4737" spans="1:45" x14ac:dyDescent="0.25">
      <c r="A4737" s="110"/>
      <c r="B4737" s="110"/>
      <c r="R4737" s="82"/>
      <c r="S4737"/>
      <c r="T4737"/>
      <c r="U4737"/>
      <c r="V4737" s="12"/>
      <c r="W4737" s="12"/>
      <c r="X4737" s="12"/>
      <c r="Y4737" s="12"/>
      <c r="AA4737" s="12"/>
      <c r="AB4737" s="12"/>
      <c r="AC4737" s="12"/>
      <c r="AD4737" s="12"/>
      <c r="AE4737" s="12"/>
      <c r="AF4737"/>
      <c r="AH4737"/>
      <c r="AI4737"/>
      <c r="AJ4737"/>
      <c r="AK4737"/>
      <c r="AL4737"/>
      <c r="AM4737"/>
      <c r="AN4737"/>
      <c r="AO4737"/>
      <c r="AP4737"/>
      <c r="AQ4737"/>
      <c r="AR4737"/>
      <c r="AS4737"/>
    </row>
    <row r="4738" spans="1:45" x14ac:dyDescent="0.25">
      <c r="A4738" s="110"/>
      <c r="B4738" s="110"/>
      <c r="R4738" s="82"/>
      <c r="S4738"/>
      <c r="T4738"/>
      <c r="U4738"/>
      <c r="V4738" s="12"/>
      <c r="W4738" s="12"/>
      <c r="X4738" s="12"/>
      <c r="Y4738" s="12"/>
      <c r="AA4738" s="12"/>
      <c r="AB4738" s="12"/>
      <c r="AC4738" s="12"/>
      <c r="AD4738" s="12"/>
      <c r="AE4738" s="12"/>
      <c r="AF4738"/>
      <c r="AH4738"/>
      <c r="AI4738"/>
      <c r="AJ4738"/>
      <c r="AK4738"/>
      <c r="AL4738"/>
      <c r="AM4738"/>
      <c r="AN4738"/>
      <c r="AO4738"/>
      <c r="AP4738"/>
      <c r="AQ4738"/>
      <c r="AR4738"/>
      <c r="AS4738"/>
    </row>
    <row r="4739" spans="1:45" x14ac:dyDescent="0.25">
      <c r="A4739" s="110"/>
      <c r="B4739" s="110"/>
      <c r="R4739" s="82"/>
      <c r="S4739"/>
      <c r="T4739"/>
      <c r="U4739"/>
      <c r="V4739" s="12"/>
      <c r="W4739" s="12"/>
      <c r="X4739" s="12"/>
      <c r="Y4739" s="12"/>
      <c r="AA4739" s="12"/>
      <c r="AB4739" s="12"/>
      <c r="AC4739" s="12"/>
      <c r="AD4739" s="12"/>
      <c r="AE4739" s="12"/>
      <c r="AF4739"/>
      <c r="AH4739"/>
      <c r="AI4739"/>
      <c r="AJ4739"/>
      <c r="AK4739"/>
      <c r="AL4739"/>
      <c r="AM4739"/>
      <c r="AN4739"/>
      <c r="AO4739"/>
      <c r="AP4739"/>
      <c r="AQ4739"/>
      <c r="AR4739"/>
      <c r="AS4739"/>
    </row>
    <row r="4740" spans="1:45" x14ac:dyDescent="0.25">
      <c r="A4740" s="110"/>
      <c r="B4740" s="110"/>
      <c r="R4740" s="82"/>
      <c r="S4740"/>
      <c r="T4740"/>
      <c r="U4740"/>
      <c r="V4740" s="12"/>
      <c r="W4740" s="12"/>
      <c r="X4740" s="12"/>
      <c r="Y4740" s="12"/>
      <c r="AA4740" s="12"/>
      <c r="AB4740" s="12"/>
      <c r="AC4740" s="12"/>
      <c r="AD4740" s="12"/>
      <c r="AE4740" s="12"/>
      <c r="AF4740"/>
      <c r="AH4740"/>
      <c r="AI4740"/>
      <c r="AJ4740"/>
      <c r="AK4740"/>
      <c r="AL4740"/>
      <c r="AM4740"/>
      <c r="AN4740"/>
      <c r="AO4740"/>
      <c r="AP4740"/>
      <c r="AQ4740"/>
      <c r="AR4740"/>
      <c r="AS4740"/>
    </row>
    <row r="4741" spans="1:45" x14ac:dyDescent="0.25">
      <c r="A4741" s="110"/>
      <c r="B4741" s="110"/>
      <c r="R4741" s="82"/>
      <c r="S4741"/>
      <c r="T4741"/>
      <c r="U4741"/>
      <c r="V4741" s="12"/>
      <c r="W4741" s="12"/>
      <c r="X4741" s="12"/>
      <c r="Y4741" s="12"/>
      <c r="AA4741" s="12"/>
      <c r="AB4741" s="12"/>
      <c r="AC4741" s="12"/>
      <c r="AD4741" s="12"/>
      <c r="AE4741" s="12"/>
      <c r="AF4741"/>
      <c r="AH4741"/>
      <c r="AI4741"/>
      <c r="AJ4741"/>
      <c r="AK4741"/>
      <c r="AL4741"/>
      <c r="AM4741"/>
      <c r="AN4741"/>
      <c r="AO4741"/>
      <c r="AP4741"/>
      <c r="AQ4741"/>
      <c r="AR4741"/>
      <c r="AS4741"/>
    </row>
    <row r="4742" spans="1:45" x14ac:dyDescent="0.25">
      <c r="A4742" s="110"/>
      <c r="B4742" s="110"/>
      <c r="R4742" s="82"/>
      <c r="S4742"/>
      <c r="T4742"/>
      <c r="U4742"/>
      <c r="V4742" s="12"/>
      <c r="W4742" s="12"/>
      <c r="X4742" s="12"/>
      <c r="Y4742" s="12"/>
      <c r="AA4742" s="12"/>
      <c r="AB4742" s="12"/>
      <c r="AC4742" s="12"/>
      <c r="AD4742" s="12"/>
      <c r="AE4742" s="12"/>
      <c r="AF4742"/>
      <c r="AH4742"/>
      <c r="AI4742"/>
      <c r="AJ4742"/>
      <c r="AK4742"/>
      <c r="AL4742"/>
      <c r="AM4742"/>
      <c r="AN4742"/>
      <c r="AO4742"/>
      <c r="AP4742"/>
      <c r="AQ4742"/>
      <c r="AR4742"/>
      <c r="AS4742"/>
    </row>
    <row r="4743" spans="1:45" x14ac:dyDescent="0.25">
      <c r="A4743" s="110"/>
      <c r="B4743" s="110"/>
      <c r="R4743" s="82"/>
      <c r="S4743"/>
      <c r="T4743"/>
      <c r="U4743"/>
      <c r="V4743" s="12"/>
      <c r="W4743" s="12"/>
      <c r="X4743" s="12"/>
      <c r="Y4743" s="12"/>
      <c r="AA4743" s="12"/>
      <c r="AB4743" s="12"/>
      <c r="AC4743" s="12"/>
      <c r="AD4743" s="12"/>
      <c r="AE4743" s="12"/>
      <c r="AF4743"/>
      <c r="AH4743"/>
      <c r="AI4743"/>
      <c r="AJ4743"/>
      <c r="AK4743"/>
      <c r="AL4743"/>
      <c r="AM4743"/>
      <c r="AN4743"/>
      <c r="AO4743"/>
      <c r="AP4743"/>
      <c r="AQ4743"/>
      <c r="AR4743"/>
      <c r="AS4743"/>
    </row>
    <row r="4744" spans="1:45" x14ac:dyDescent="0.25">
      <c r="A4744" s="110"/>
      <c r="B4744" s="110"/>
      <c r="R4744" s="82"/>
      <c r="S4744"/>
      <c r="T4744"/>
      <c r="U4744"/>
      <c r="V4744" s="12"/>
      <c r="W4744" s="12"/>
      <c r="X4744" s="12"/>
      <c r="Y4744" s="12"/>
      <c r="AA4744" s="12"/>
      <c r="AB4744" s="12"/>
      <c r="AC4744" s="12"/>
      <c r="AD4744" s="12"/>
      <c r="AE4744" s="12"/>
      <c r="AF4744"/>
      <c r="AH4744"/>
      <c r="AI4744"/>
      <c r="AJ4744"/>
      <c r="AK4744"/>
      <c r="AL4744"/>
      <c r="AM4744"/>
      <c r="AN4744"/>
      <c r="AO4744"/>
      <c r="AP4744"/>
      <c r="AQ4744"/>
      <c r="AR4744"/>
      <c r="AS4744"/>
    </row>
    <row r="4745" spans="1:45" x14ac:dyDescent="0.25">
      <c r="A4745" s="110"/>
      <c r="B4745" s="110"/>
      <c r="R4745" s="82"/>
      <c r="S4745"/>
      <c r="T4745"/>
      <c r="U4745"/>
      <c r="V4745" s="12"/>
      <c r="W4745" s="12"/>
      <c r="X4745" s="12"/>
      <c r="Y4745" s="12"/>
      <c r="AA4745" s="12"/>
      <c r="AB4745" s="12"/>
      <c r="AC4745" s="12"/>
      <c r="AD4745" s="12"/>
      <c r="AE4745" s="12"/>
      <c r="AF4745"/>
      <c r="AH4745"/>
      <c r="AI4745"/>
      <c r="AJ4745"/>
      <c r="AK4745"/>
      <c r="AL4745"/>
      <c r="AM4745"/>
      <c r="AN4745"/>
      <c r="AO4745"/>
      <c r="AP4745"/>
      <c r="AQ4745"/>
      <c r="AR4745"/>
      <c r="AS4745"/>
    </row>
    <row r="4746" spans="1:45" x14ac:dyDescent="0.25">
      <c r="A4746" s="110"/>
      <c r="B4746" s="110"/>
      <c r="R4746" s="82"/>
      <c r="S4746"/>
      <c r="T4746"/>
      <c r="U4746"/>
      <c r="V4746" s="12"/>
      <c r="W4746" s="12"/>
      <c r="X4746" s="12"/>
      <c r="Y4746" s="12"/>
      <c r="AA4746" s="12"/>
      <c r="AB4746" s="12"/>
      <c r="AC4746" s="12"/>
      <c r="AD4746" s="12"/>
      <c r="AE4746" s="12"/>
      <c r="AF4746"/>
      <c r="AH4746"/>
      <c r="AI4746"/>
      <c r="AJ4746"/>
      <c r="AK4746"/>
      <c r="AL4746"/>
      <c r="AM4746"/>
      <c r="AN4746"/>
      <c r="AO4746"/>
      <c r="AP4746"/>
      <c r="AQ4746"/>
      <c r="AR4746"/>
      <c r="AS4746"/>
    </row>
    <row r="4747" spans="1:45" x14ac:dyDescent="0.25">
      <c r="A4747" s="110"/>
      <c r="B4747" s="110"/>
      <c r="R4747" s="82"/>
      <c r="S4747"/>
      <c r="T4747"/>
      <c r="U4747"/>
      <c r="V4747" s="12"/>
      <c r="W4747" s="12"/>
      <c r="X4747" s="12"/>
      <c r="Y4747" s="12"/>
      <c r="AA4747" s="12"/>
      <c r="AB4747" s="12"/>
      <c r="AC4747" s="12"/>
      <c r="AD4747" s="12"/>
      <c r="AE4747" s="12"/>
      <c r="AF4747"/>
      <c r="AH4747"/>
      <c r="AI4747"/>
      <c r="AJ4747"/>
      <c r="AK4747"/>
      <c r="AL4747"/>
      <c r="AM4747"/>
      <c r="AN4747"/>
      <c r="AO4747"/>
      <c r="AP4747"/>
      <c r="AQ4747"/>
      <c r="AR4747"/>
      <c r="AS4747"/>
    </row>
    <row r="4748" spans="1:45" x14ac:dyDescent="0.25">
      <c r="A4748" s="110"/>
      <c r="B4748" s="110"/>
      <c r="R4748" s="82"/>
      <c r="S4748"/>
      <c r="T4748"/>
      <c r="U4748"/>
      <c r="V4748" s="12"/>
      <c r="W4748" s="12"/>
      <c r="X4748" s="12"/>
      <c r="Y4748" s="12"/>
      <c r="AA4748" s="12"/>
      <c r="AB4748" s="12"/>
      <c r="AC4748" s="12"/>
      <c r="AD4748" s="12"/>
      <c r="AE4748" s="12"/>
      <c r="AF4748"/>
      <c r="AH4748"/>
      <c r="AI4748"/>
      <c r="AJ4748"/>
      <c r="AK4748"/>
      <c r="AL4748"/>
      <c r="AM4748"/>
      <c r="AN4748"/>
      <c r="AO4748"/>
      <c r="AP4748"/>
      <c r="AQ4748"/>
      <c r="AR4748"/>
      <c r="AS4748"/>
    </row>
    <row r="4749" spans="1:45" x14ac:dyDescent="0.25">
      <c r="A4749" s="110"/>
      <c r="B4749" s="110"/>
      <c r="R4749" s="82"/>
      <c r="S4749"/>
      <c r="T4749"/>
      <c r="U4749"/>
      <c r="V4749" s="12"/>
      <c r="W4749" s="12"/>
      <c r="X4749" s="12"/>
      <c r="Y4749" s="12"/>
      <c r="AA4749" s="12"/>
      <c r="AB4749" s="12"/>
      <c r="AC4749" s="12"/>
      <c r="AD4749" s="12"/>
      <c r="AE4749" s="12"/>
      <c r="AF4749"/>
      <c r="AH4749"/>
      <c r="AI4749"/>
      <c r="AJ4749"/>
      <c r="AK4749"/>
      <c r="AL4749"/>
      <c r="AM4749"/>
      <c r="AN4749"/>
      <c r="AO4749"/>
      <c r="AP4749"/>
      <c r="AQ4749"/>
      <c r="AR4749"/>
      <c r="AS4749"/>
    </row>
    <row r="4750" spans="1:45" x14ac:dyDescent="0.25">
      <c r="A4750" s="110"/>
      <c r="B4750" s="110"/>
      <c r="R4750" s="82"/>
      <c r="S4750"/>
      <c r="T4750"/>
      <c r="U4750"/>
      <c r="V4750" s="12"/>
      <c r="W4750" s="12"/>
      <c r="X4750" s="12"/>
      <c r="Y4750" s="12"/>
      <c r="AA4750" s="12"/>
      <c r="AB4750" s="12"/>
      <c r="AC4750" s="12"/>
      <c r="AD4750" s="12"/>
      <c r="AE4750" s="12"/>
      <c r="AF4750"/>
      <c r="AH4750"/>
      <c r="AI4750"/>
      <c r="AJ4750"/>
      <c r="AK4750"/>
      <c r="AL4750"/>
      <c r="AM4750"/>
      <c r="AN4750"/>
      <c r="AO4750"/>
      <c r="AP4750"/>
      <c r="AQ4750"/>
      <c r="AR4750"/>
      <c r="AS4750"/>
    </row>
    <row r="4751" spans="1:45" x14ac:dyDescent="0.25">
      <c r="A4751" s="110"/>
      <c r="B4751" s="110"/>
      <c r="R4751" s="82"/>
      <c r="S4751"/>
      <c r="T4751"/>
      <c r="U4751"/>
      <c r="V4751" s="12"/>
      <c r="W4751" s="12"/>
      <c r="X4751" s="12"/>
      <c r="Y4751" s="12"/>
      <c r="AA4751" s="12"/>
      <c r="AB4751" s="12"/>
      <c r="AC4751" s="12"/>
      <c r="AD4751" s="12"/>
      <c r="AE4751" s="12"/>
      <c r="AF4751"/>
      <c r="AH4751"/>
      <c r="AI4751"/>
      <c r="AJ4751"/>
      <c r="AK4751"/>
      <c r="AL4751"/>
      <c r="AM4751"/>
      <c r="AN4751"/>
      <c r="AO4751"/>
      <c r="AP4751"/>
      <c r="AQ4751"/>
      <c r="AR4751"/>
      <c r="AS4751"/>
    </row>
    <row r="4752" spans="1:45" x14ac:dyDescent="0.25">
      <c r="A4752" s="110"/>
      <c r="B4752" s="110"/>
      <c r="R4752" s="82"/>
      <c r="S4752"/>
      <c r="T4752"/>
      <c r="U4752"/>
      <c r="V4752" s="12"/>
      <c r="W4752" s="12"/>
      <c r="X4752" s="12"/>
      <c r="Y4752" s="12"/>
      <c r="AA4752" s="12"/>
      <c r="AB4752" s="12"/>
      <c r="AC4752" s="12"/>
      <c r="AD4752" s="12"/>
      <c r="AE4752" s="12"/>
      <c r="AF4752"/>
      <c r="AH4752"/>
      <c r="AI4752"/>
      <c r="AJ4752"/>
      <c r="AK4752"/>
      <c r="AL4752"/>
      <c r="AM4752"/>
      <c r="AN4752"/>
      <c r="AO4752"/>
      <c r="AP4752"/>
      <c r="AQ4752"/>
      <c r="AR4752"/>
      <c r="AS4752"/>
    </row>
    <row r="4753" spans="1:45" x14ac:dyDescent="0.25">
      <c r="A4753" s="110"/>
      <c r="B4753" s="110"/>
      <c r="R4753" s="82"/>
      <c r="S4753"/>
      <c r="T4753"/>
      <c r="U4753"/>
      <c r="V4753" s="12"/>
      <c r="W4753" s="12"/>
      <c r="X4753" s="12"/>
      <c r="Y4753" s="12"/>
      <c r="AA4753" s="12"/>
      <c r="AB4753" s="12"/>
      <c r="AC4753" s="12"/>
      <c r="AD4753" s="12"/>
      <c r="AE4753" s="12"/>
      <c r="AF4753"/>
      <c r="AH4753"/>
      <c r="AI4753"/>
      <c r="AJ4753"/>
      <c r="AK4753"/>
      <c r="AL4753"/>
      <c r="AM4753"/>
      <c r="AN4753"/>
      <c r="AO4753"/>
      <c r="AP4753"/>
      <c r="AQ4753"/>
      <c r="AR4753"/>
      <c r="AS4753"/>
    </row>
    <row r="4754" spans="1:45" x14ac:dyDescent="0.25">
      <c r="A4754" s="110"/>
      <c r="B4754" s="110"/>
      <c r="R4754" s="82"/>
      <c r="S4754"/>
      <c r="T4754"/>
      <c r="U4754"/>
      <c r="V4754" s="12"/>
      <c r="W4754" s="12"/>
      <c r="X4754" s="12"/>
      <c r="Y4754" s="12"/>
      <c r="AA4754" s="12"/>
      <c r="AB4754" s="12"/>
      <c r="AC4754" s="12"/>
      <c r="AD4754" s="12"/>
      <c r="AE4754" s="12"/>
      <c r="AF4754"/>
      <c r="AH4754"/>
      <c r="AI4754"/>
      <c r="AJ4754"/>
      <c r="AK4754"/>
      <c r="AL4754"/>
      <c r="AM4754"/>
      <c r="AN4754"/>
      <c r="AO4754"/>
      <c r="AP4754"/>
      <c r="AQ4754"/>
      <c r="AR4754"/>
      <c r="AS4754"/>
    </row>
    <row r="4755" spans="1:45" x14ac:dyDescent="0.25">
      <c r="A4755" s="110"/>
      <c r="B4755" s="110"/>
      <c r="R4755" s="82"/>
      <c r="S4755"/>
      <c r="T4755"/>
      <c r="U4755"/>
      <c r="V4755" s="12"/>
      <c r="W4755" s="12"/>
      <c r="X4755" s="12"/>
      <c r="Y4755" s="12"/>
      <c r="AA4755" s="12"/>
      <c r="AB4755" s="12"/>
      <c r="AC4755" s="12"/>
      <c r="AD4755" s="12"/>
      <c r="AE4755" s="12"/>
      <c r="AF4755"/>
      <c r="AH4755"/>
      <c r="AI4755"/>
      <c r="AJ4755"/>
      <c r="AK4755"/>
      <c r="AL4755"/>
      <c r="AM4755"/>
      <c r="AN4755"/>
      <c r="AO4755"/>
      <c r="AP4755"/>
      <c r="AQ4755"/>
      <c r="AR4755"/>
      <c r="AS4755"/>
    </row>
    <row r="4756" spans="1:45" x14ac:dyDescent="0.25">
      <c r="A4756" s="110"/>
      <c r="B4756" s="110"/>
      <c r="R4756" s="82"/>
      <c r="S4756"/>
      <c r="T4756"/>
      <c r="U4756"/>
      <c r="V4756" s="12"/>
      <c r="W4756" s="12"/>
      <c r="X4756" s="12"/>
      <c r="Y4756" s="12"/>
      <c r="AA4756" s="12"/>
      <c r="AB4756" s="12"/>
      <c r="AC4756" s="12"/>
      <c r="AD4756" s="12"/>
      <c r="AE4756" s="12"/>
      <c r="AF4756"/>
      <c r="AH4756"/>
      <c r="AI4756"/>
      <c r="AJ4756"/>
      <c r="AK4756"/>
      <c r="AL4756"/>
      <c r="AM4756"/>
      <c r="AN4756"/>
      <c r="AO4756"/>
      <c r="AP4756"/>
      <c r="AQ4756"/>
      <c r="AR4756"/>
      <c r="AS4756"/>
    </row>
    <row r="4757" spans="1:45" x14ac:dyDescent="0.25">
      <c r="A4757" s="110"/>
      <c r="B4757" s="110"/>
      <c r="R4757" s="82"/>
      <c r="S4757"/>
      <c r="T4757"/>
      <c r="U4757"/>
      <c r="V4757" s="12"/>
      <c r="W4757" s="12"/>
      <c r="X4757" s="12"/>
      <c r="Y4757" s="12"/>
      <c r="AA4757" s="12"/>
      <c r="AB4757" s="12"/>
      <c r="AC4757" s="12"/>
      <c r="AD4757" s="12"/>
      <c r="AE4757" s="12"/>
      <c r="AF4757"/>
      <c r="AH4757"/>
      <c r="AI4757"/>
      <c r="AJ4757"/>
      <c r="AK4757"/>
      <c r="AL4757"/>
      <c r="AM4757"/>
      <c r="AN4757"/>
      <c r="AO4757"/>
      <c r="AP4757"/>
      <c r="AQ4757"/>
      <c r="AR4757"/>
      <c r="AS4757"/>
    </row>
    <row r="4758" spans="1:45" x14ac:dyDescent="0.25">
      <c r="A4758" s="110"/>
      <c r="B4758" s="110"/>
      <c r="R4758" s="82"/>
      <c r="S4758"/>
      <c r="T4758"/>
      <c r="U4758"/>
      <c r="V4758" s="12"/>
      <c r="W4758" s="12"/>
      <c r="X4758" s="12"/>
      <c r="Y4758" s="12"/>
      <c r="AA4758" s="12"/>
      <c r="AB4758" s="12"/>
      <c r="AC4758" s="12"/>
      <c r="AD4758" s="12"/>
      <c r="AE4758" s="12"/>
      <c r="AF4758"/>
      <c r="AH4758"/>
      <c r="AI4758"/>
      <c r="AJ4758"/>
      <c r="AK4758"/>
      <c r="AL4758"/>
      <c r="AM4758"/>
      <c r="AN4758"/>
      <c r="AO4758"/>
      <c r="AP4758"/>
      <c r="AQ4758"/>
      <c r="AR4758"/>
      <c r="AS4758"/>
    </row>
    <row r="4759" spans="1:45" x14ac:dyDescent="0.25">
      <c r="A4759" s="110"/>
      <c r="B4759" s="110"/>
      <c r="R4759" s="82"/>
      <c r="S4759"/>
      <c r="T4759"/>
      <c r="U4759"/>
      <c r="V4759" s="12"/>
      <c r="W4759" s="12"/>
      <c r="X4759" s="12"/>
      <c r="Y4759" s="12"/>
      <c r="AA4759" s="12"/>
      <c r="AB4759" s="12"/>
      <c r="AC4759" s="12"/>
      <c r="AD4759" s="12"/>
      <c r="AE4759" s="12"/>
      <c r="AF4759"/>
      <c r="AH4759"/>
      <c r="AI4759"/>
      <c r="AJ4759"/>
      <c r="AK4759"/>
      <c r="AL4759"/>
      <c r="AM4759"/>
      <c r="AN4759"/>
      <c r="AO4759"/>
      <c r="AP4759"/>
      <c r="AQ4759"/>
      <c r="AR4759"/>
      <c r="AS4759"/>
    </row>
    <row r="4760" spans="1:45" x14ac:dyDescent="0.25">
      <c r="A4760" s="110"/>
      <c r="B4760" s="110"/>
      <c r="R4760" s="82"/>
      <c r="S4760"/>
      <c r="T4760"/>
      <c r="U4760"/>
      <c r="V4760" s="12"/>
      <c r="W4760" s="12"/>
      <c r="X4760" s="12"/>
      <c r="Y4760" s="12"/>
      <c r="AA4760" s="12"/>
      <c r="AB4760" s="12"/>
      <c r="AC4760" s="12"/>
      <c r="AD4760" s="12"/>
      <c r="AE4760" s="12"/>
      <c r="AF4760"/>
      <c r="AH4760"/>
      <c r="AI4760"/>
      <c r="AJ4760"/>
      <c r="AK4760"/>
      <c r="AL4760"/>
      <c r="AM4760"/>
      <c r="AN4760"/>
      <c r="AO4760"/>
      <c r="AP4760"/>
      <c r="AQ4760"/>
      <c r="AR4760"/>
      <c r="AS4760"/>
    </row>
    <row r="4761" spans="1:45" x14ac:dyDescent="0.25">
      <c r="A4761" s="110"/>
      <c r="B4761" s="110"/>
      <c r="R4761" s="82"/>
      <c r="S4761"/>
      <c r="T4761"/>
      <c r="U4761"/>
      <c r="V4761" s="12"/>
      <c r="W4761" s="12"/>
      <c r="X4761" s="12"/>
      <c r="Y4761" s="12"/>
      <c r="AA4761" s="12"/>
      <c r="AB4761" s="12"/>
      <c r="AC4761" s="12"/>
      <c r="AD4761" s="12"/>
      <c r="AE4761" s="12"/>
      <c r="AF4761"/>
      <c r="AH4761"/>
      <c r="AI4761"/>
      <c r="AJ4761"/>
      <c r="AK4761"/>
      <c r="AL4761"/>
      <c r="AM4761"/>
      <c r="AN4761"/>
      <c r="AO4761"/>
      <c r="AP4761"/>
      <c r="AQ4761"/>
      <c r="AR4761"/>
      <c r="AS4761"/>
    </row>
    <row r="4762" spans="1:45" x14ac:dyDescent="0.25">
      <c r="A4762" s="110"/>
      <c r="B4762" s="110"/>
      <c r="R4762" s="82"/>
      <c r="S4762"/>
      <c r="T4762"/>
      <c r="U4762"/>
      <c r="V4762" s="12"/>
      <c r="W4762" s="12"/>
      <c r="X4762" s="12"/>
      <c r="Y4762" s="12"/>
      <c r="AA4762" s="12"/>
      <c r="AB4762" s="12"/>
      <c r="AC4762" s="12"/>
      <c r="AD4762" s="12"/>
      <c r="AE4762" s="12"/>
      <c r="AF4762"/>
      <c r="AH4762"/>
      <c r="AI4762"/>
      <c r="AJ4762"/>
      <c r="AK4762"/>
      <c r="AL4762"/>
      <c r="AM4762"/>
      <c r="AN4762"/>
      <c r="AO4762"/>
      <c r="AP4762"/>
      <c r="AQ4762"/>
      <c r="AR4762"/>
      <c r="AS4762"/>
    </row>
    <row r="4763" spans="1:45" x14ac:dyDescent="0.25">
      <c r="A4763" s="110"/>
      <c r="B4763" s="110"/>
      <c r="R4763" s="82"/>
      <c r="S4763"/>
      <c r="T4763"/>
      <c r="U4763"/>
      <c r="V4763" s="12"/>
      <c r="W4763" s="12"/>
      <c r="X4763" s="12"/>
      <c r="Y4763" s="12"/>
      <c r="AA4763" s="12"/>
      <c r="AB4763" s="12"/>
      <c r="AC4763" s="12"/>
      <c r="AD4763" s="12"/>
      <c r="AE4763" s="12"/>
      <c r="AF4763"/>
      <c r="AH4763"/>
      <c r="AI4763"/>
      <c r="AJ4763"/>
      <c r="AK4763"/>
      <c r="AL4763"/>
      <c r="AM4763"/>
      <c r="AN4763"/>
      <c r="AO4763"/>
      <c r="AP4763"/>
      <c r="AQ4763"/>
      <c r="AR4763"/>
      <c r="AS4763"/>
    </row>
    <row r="4764" spans="1:45" x14ac:dyDescent="0.25">
      <c r="A4764" s="110"/>
      <c r="B4764" s="110"/>
      <c r="R4764" s="82"/>
      <c r="S4764"/>
      <c r="T4764"/>
      <c r="U4764"/>
      <c r="V4764" s="12"/>
      <c r="W4764" s="12"/>
      <c r="X4764" s="12"/>
      <c r="Y4764" s="12"/>
      <c r="AA4764" s="12"/>
      <c r="AB4764" s="12"/>
      <c r="AC4764" s="12"/>
      <c r="AD4764" s="12"/>
      <c r="AE4764" s="12"/>
      <c r="AF4764"/>
      <c r="AH4764"/>
      <c r="AI4764"/>
      <c r="AJ4764"/>
      <c r="AK4764"/>
      <c r="AL4764"/>
      <c r="AM4764"/>
      <c r="AN4764"/>
      <c r="AO4764"/>
      <c r="AP4764"/>
      <c r="AQ4764"/>
      <c r="AR4764"/>
      <c r="AS4764"/>
    </row>
    <row r="4765" spans="1:45" x14ac:dyDescent="0.25">
      <c r="A4765" s="110"/>
      <c r="B4765" s="110"/>
      <c r="R4765" s="82"/>
      <c r="S4765"/>
      <c r="T4765"/>
      <c r="U4765"/>
      <c r="V4765" s="12"/>
      <c r="W4765" s="12"/>
      <c r="X4765" s="12"/>
      <c r="Y4765" s="12"/>
      <c r="AA4765" s="12"/>
      <c r="AB4765" s="12"/>
      <c r="AC4765" s="12"/>
      <c r="AD4765" s="12"/>
      <c r="AE4765" s="12"/>
      <c r="AF4765"/>
      <c r="AH4765"/>
      <c r="AI4765"/>
      <c r="AJ4765"/>
      <c r="AK4765"/>
      <c r="AL4765"/>
      <c r="AM4765"/>
      <c r="AN4765"/>
      <c r="AO4765"/>
      <c r="AP4765"/>
      <c r="AQ4765"/>
      <c r="AR4765"/>
      <c r="AS4765"/>
    </row>
    <row r="4766" spans="1:45" x14ac:dyDescent="0.25">
      <c r="A4766" s="110"/>
      <c r="B4766" s="110"/>
      <c r="R4766" s="82"/>
      <c r="S4766"/>
      <c r="T4766"/>
      <c r="U4766"/>
      <c r="V4766" s="12"/>
      <c r="W4766" s="12"/>
      <c r="X4766" s="12"/>
      <c r="Y4766" s="12"/>
      <c r="AA4766" s="12"/>
      <c r="AB4766" s="12"/>
      <c r="AC4766" s="12"/>
      <c r="AD4766" s="12"/>
      <c r="AE4766" s="12"/>
      <c r="AF4766"/>
      <c r="AH4766"/>
      <c r="AI4766"/>
      <c r="AJ4766"/>
      <c r="AK4766"/>
      <c r="AL4766"/>
      <c r="AM4766"/>
      <c r="AN4766"/>
      <c r="AO4766"/>
      <c r="AP4766"/>
      <c r="AQ4766"/>
      <c r="AR4766"/>
      <c r="AS4766"/>
    </row>
    <row r="4767" spans="1:45" x14ac:dyDescent="0.25">
      <c r="A4767" s="110"/>
      <c r="B4767" s="110"/>
      <c r="R4767" s="82"/>
      <c r="S4767"/>
      <c r="T4767"/>
      <c r="U4767"/>
      <c r="V4767" s="12"/>
      <c r="W4767" s="12"/>
      <c r="X4767" s="12"/>
      <c r="Y4767" s="12"/>
      <c r="AA4767" s="12"/>
      <c r="AB4767" s="12"/>
      <c r="AC4767" s="12"/>
      <c r="AD4767" s="12"/>
      <c r="AE4767" s="12"/>
      <c r="AF4767"/>
      <c r="AH4767"/>
      <c r="AI4767"/>
      <c r="AJ4767"/>
      <c r="AK4767"/>
      <c r="AL4767"/>
      <c r="AM4767"/>
      <c r="AN4767"/>
      <c r="AO4767"/>
      <c r="AP4767"/>
      <c r="AQ4767"/>
      <c r="AR4767"/>
      <c r="AS4767"/>
    </row>
    <row r="4768" spans="1:45" x14ac:dyDescent="0.25">
      <c r="A4768" s="110"/>
      <c r="B4768" s="110"/>
      <c r="R4768" s="82"/>
      <c r="S4768"/>
      <c r="T4768"/>
      <c r="U4768"/>
      <c r="V4768" s="12"/>
      <c r="W4768" s="12"/>
      <c r="X4768" s="12"/>
      <c r="Y4768" s="12"/>
      <c r="AA4768" s="12"/>
      <c r="AB4768" s="12"/>
      <c r="AC4768" s="12"/>
      <c r="AD4768" s="12"/>
      <c r="AE4768" s="12"/>
      <c r="AF4768"/>
      <c r="AH4768"/>
      <c r="AI4768"/>
      <c r="AJ4768"/>
      <c r="AK4768"/>
      <c r="AL4768"/>
      <c r="AM4768"/>
      <c r="AN4768"/>
      <c r="AO4768"/>
      <c r="AP4768"/>
      <c r="AQ4768"/>
      <c r="AR4768"/>
      <c r="AS4768"/>
    </row>
    <row r="4769" spans="1:45" x14ac:dyDescent="0.25">
      <c r="A4769" s="110"/>
      <c r="B4769" s="110"/>
      <c r="R4769" s="82"/>
      <c r="S4769"/>
      <c r="T4769"/>
      <c r="U4769"/>
      <c r="V4769" s="12"/>
      <c r="W4769" s="12"/>
      <c r="X4769" s="12"/>
      <c r="Y4769" s="12"/>
      <c r="AA4769" s="12"/>
      <c r="AB4769" s="12"/>
      <c r="AC4769" s="12"/>
      <c r="AD4769" s="12"/>
      <c r="AE4769" s="12"/>
      <c r="AF4769"/>
      <c r="AH4769"/>
      <c r="AI4769"/>
      <c r="AJ4769"/>
      <c r="AK4769"/>
      <c r="AL4769"/>
      <c r="AM4769"/>
      <c r="AN4769"/>
      <c r="AO4769"/>
      <c r="AP4769"/>
      <c r="AQ4769"/>
      <c r="AR4769"/>
      <c r="AS4769"/>
    </row>
    <row r="4770" spans="1:45" x14ac:dyDescent="0.25">
      <c r="A4770" s="110"/>
      <c r="B4770" s="110"/>
      <c r="R4770" s="82"/>
      <c r="S4770"/>
      <c r="T4770"/>
      <c r="U4770"/>
      <c r="V4770" s="12"/>
      <c r="W4770" s="12"/>
      <c r="X4770" s="12"/>
      <c r="Y4770" s="12"/>
      <c r="AA4770" s="12"/>
      <c r="AB4770" s="12"/>
      <c r="AC4770" s="12"/>
      <c r="AD4770" s="12"/>
      <c r="AE4770" s="12"/>
      <c r="AF4770"/>
      <c r="AH4770"/>
      <c r="AI4770"/>
      <c r="AJ4770"/>
      <c r="AK4770"/>
      <c r="AL4770"/>
      <c r="AM4770"/>
      <c r="AN4770"/>
      <c r="AO4770"/>
      <c r="AP4770"/>
      <c r="AQ4770"/>
      <c r="AR4770"/>
      <c r="AS4770"/>
    </row>
    <row r="4771" spans="1:45" x14ac:dyDescent="0.25">
      <c r="A4771" s="110"/>
      <c r="B4771" s="110"/>
      <c r="R4771" s="82"/>
      <c r="S4771"/>
      <c r="T4771"/>
      <c r="U4771"/>
      <c r="V4771" s="12"/>
      <c r="W4771" s="12"/>
      <c r="X4771" s="12"/>
      <c r="Y4771" s="12"/>
      <c r="AA4771" s="12"/>
      <c r="AB4771" s="12"/>
      <c r="AC4771" s="12"/>
      <c r="AD4771" s="12"/>
      <c r="AE4771" s="12"/>
      <c r="AF4771"/>
      <c r="AH4771"/>
      <c r="AI4771"/>
      <c r="AJ4771"/>
      <c r="AK4771"/>
      <c r="AL4771"/>
      <c r="AM4771"/>
      <c r="AN4771"/>
      <c r="AO4771"/>
      <c r="AP4771"/>
      <c r="AQ4771"/>
      <c r="AR4771"/>
      <c r="AS4771"/>
    </row>
    <row r="4772" spans="1:45" x14ac:dyDescent="0.25">
      <c r="A4772" s="110"/>
      <c r="B4772" s="110"/>
      <c r="R4772" s="82"/>
      <c r="S4772"/>
      <c r="T4772"/>
      <c r="U4772"/>
      <c r="V4772" s="12"/>
      <c r="W4772" s="12"/>
      <c r="X4772" s="12"/>
      <c r="Y4772" s="12"/>
      <c r="AA4772" s="12"/>
      <c r="AB4772" s="12"/>
      <c r="AC4772" s="12"/>
      <c r="AD4772" s="12"/>
      <c r="AE4772" s="12"/>
      <c r="AF4772"/>
      <c r="AH4772"/>
      <c r="AI4772"/>
      <c r="AJ4772"/>
      <c r="AK4772"/>
      <c r="AL4772"/>
      <c r="AM4772"/>
      <c r="AN4772"/>
      <c r="AO4772"/>
      <c r="AP4772"/>
      <c r="AQ4772"/>
      <c r="AR4772"/>
      <c r="AS4772"/>
    </row>
    <row r="4773" spans="1:45" x14ac:dyDescent="0.25">
      <c r="A4773" s="110"/>
      <c r="B4773" s="110"/>
      <c r="R4773" s="82"/>
      <c r="S4773"/>
      <c r="T4773"/>
      <c r="U4773"/>
      <c r="V4773" s="12"/>
      <c r="W4773" s="12"/>
      <c r="X4773" s="12"/>
      <c r="Y4773" s="12"/>
      <c r="AA4773" s="12"/>
      <c r="AB4773" s="12"/>
      <c r="AC4773" s="12"/>
      <c r="AD4773" s="12"/>
      <c r="AE4773" s="12"/>
      <c r="AF4773"/>
      <c r="AH4773"/>
      <c r="AI4773"/>
      <c r="AJ4773"/>
      <c r="AK4773"/>
      <c r="AL4773"/>
      <c r="AM4773"/>
      <c r="AN4773"/>
      <c r="AO4773"/>
      <c r="AP4773"/>
      <c r="AQ4773"/>
      <c r="AR4773"/>
      <c r="AS4773"/>
    </row>
    <row r="4774" spans="1:45" x14ac:dyDescent="0.25">
      <c r="A4774" s="110"/>
      <c r="B4774" s="110"/>
      <c r="R4774" s="82"/>
      <c r="S4774"/>
      <c r="T4774"/>
      <c r="U4774"/>
      <c r="V4774" s="12"/>
      <c r="W4774" s="12"/>
      <c r="X4774" s="12"/>
      <c r="Y4774" s="12"/>
      <c r="AA4774" s="12"/>
      <c r="AB4774" s="12"/>
      <c r="AC4774" s="12"/>
      <c r="AD4774" s="12"/>
      <c r="AE4774" s="12"/>
      <c r="AF4774"/>
      <c r="AH4774"/>
      <c r="AI4774"/>
      <c r="AJ4774"/>
      <c r="AK4774"/>
      <c r="AL4774"/>
      <c r="AM4774"/>
      <c r="AN4774"/>
      <c r="AO4774"/>
      <c r="AP4774"/>
      <c r="AQ4774"/>
      <c r="AR4774"/>
      <c r="AS4774"/>
    </row>
    <row r="4775" spans="1:45" x14ac:dyDescent="0.25">
      <c r="A4775" s="110"/>
      <c r="B4775" s="110"/>
      <c r="R4775" s="82"/>
      <c r="S4775"/>
      <c r="T4775"/>
      <c r="U4775"/>
      <c r="V4775" s="12"/>
      <c r="W4775" s="12"/>
      <c r="X4775" s="12"/>
      <c r="Y4775" s="12"/>
      <c r="AA4775" s="12"/>
      <c r="AB4775" s="12"/>
      <c r="AC4775" s="12"/>
      <c r="AD4775" s="12"/>
      <c r="AE4775" s="12"/>
      <c r="AF4775"/>
      <c r="AH4775"/>
      <c r="AI4775"/>
      <c r="AJ4775"/>
      <c r="AK4775"/>
      <c r="AL4775"/>
      <c r="AM4775"/>
      <c r="AN4775"/>
      <c r="AO4775"/>
      <c r="AP4775"/>
      <c r="AQ4775"/>
      <c r="AR4775"/>
      <c r="AS4775"/>
    </row>
    <row r="4776" spans="1:45" x14ac:dyDescent="0.25">
      <c r="A4776" s="110"/>
      <c r="B4776" s="110"/>
      <c r="R4776" s="82"/>
      <c r="S4776"/>
      <c r="T4776"/>
      <c r="U4776"/>
      <c r="V4776" s="12"/>
      <c r="W4776" s="12"/>
      <c r="X4776" s="12"/>
      <c r="Y4776" s="12"/>
      <c r="AA4776" s="12"/>
      <c r="AB4776" s="12"/>
      <c r="AC4776" s="12"/>
      <c r="AD4776" s="12"/>
      <c r="AE4776" s="12"/>
      <c r="AF4776"/>
      <c r="AH4776"/>
      <c r="AI4776"/>
      <c r="AJ4776"/>
      <c r="AK4776"/>
      <c r="AL4776"/>
      <c r="AM4776"/>
      <c r="AN4776"/>
      <c r="AO4776"/>
      <c r="AP4776"/>
      <c r="AQ4776"/>
      <c r="AR4776"/>
      <c r="AS4776"/>
    </row>
    <row r="4777" spans="1:45" x14ac:dyDescent="0.25">
      <c r="A4777" s="110"/>
      <c r="B4777" s="110"/>
      <c r="R4777" s="82"/>
      <c r="S4777"/>
      <c r="T4777"/>
      <c r="U4777"/>
      <c r="V4777" s="12"/>
      <c r="W4777" s="12"/>
      <c r="X4777" s="12"/>
      <c r="Y4777" s="12"/>
      <c r="AA4777" s="12"/>
      <c r="AB4777" s="12"/>
      <c r="AC4777" s="12"/>
      <c r="AD4777" s="12"/>
      <c r="AE4777" s="12"/>
      <c r="AF4777"/>
      <c r="AH4777"/>
      <c r="AI4777"/>
      <c r="AJ4777"/>
      <c r="AK4777"/>
      <c r="AL4777"/>
      <c r="AM4777"/>
      <c r="AN4777"/>
      <c r="AO4777"/>
      <c r="AP4777"/>
      <c r="AQ4777"/>
      <c r="AR4777"/>
      <c r="AS4777"/>
    </row>
    <row r="4778" spans="1:45" x14ac:dyDescent="0.25">
      <c r="A4778" s="110"/>
      <c r="B4778" s="110"/>
      <c r="R4778" s="82"/>
      <c r="S4778"/>
      <c r="T4778"/>
      <c r="U4778"/>
      <c r="V4778" s="12"/>
      <c r="W4778" s="12"/>
      <c r="X4778" s="12"/>
      <c r="Y4778" s="12"/>
      <c r="AA4778" s="12"/>
      <c r="AB4778" s="12"/>
      <c r="AC4778" s="12"/>
      <c r="AD4778" s="12"/>
      <c r="AE4778" s="12"/>
      <c r="AF4778"/>
      <c r="AH4778"/>
      <c r="AI4778"/>
      <c r="AJ4778"/>
      <c r="AK4778"/>
      <c r="AL4778"/>
      <c r="AM4778"/>
      <c r="AN4778"/>
      <c r="AO4778"/>
      <c r="AP4778"/>
      <c r="AQ4778"/>
      <c r="AR4778"/>
      <c r="AS4778"/>
    </row>
    <row r="4779" spans="1:45" x14ac:dyDescent="0.25">
      <c r="A4779" s="110"/>
      <c r="B4779" s="110"/>
      <c r="R4779" s="82"/>
      <c r="S4779"/>
      <c r="T4779"/>
      <c r="U4779"/>
      <c r="V4779" s="12"/>
      <c r="W4779" s="12"/>
      <c r="X4779" s="12"/>
      <c r="Y4779" s="12"/>
      <c r="AA4779" s="12"/>
      <c r="AB4779" s="12"/>
      <c r="AC4779" s="12"/>
      <c r="AD4779" s="12"/>
      <c r="AE4779" s="12"/>
      <c r="AF4779"/>
      <c r="AH4779"/>
      <c r="AI4779"/>
      <c r="AJ4779"/>
      <c r="AK4779"/>
      <c r="AL4779"/>
      <c r="AM4779"/>
      <c r="AN4779"/>
      <c r="AO4779"/>
      <c r="AP4779"/>
      <c r="AQ4779"/>
      <c r="AR4779"/>
      <c r="AS4779"/>
    </row>
    <row r="4780" spans="1:45" x14ac:dyDescent="0.25">
      <c r="A4780" s="110"/>
      <c r="B4780" s="110"/>
      <c r="R4780" s="82"/>
      <c r="S4780"/>
      <c r="T4780"/>
      <c r="U4780"/>
      <c r="V4780" s="12"/>
      <c r="W4780" s="12"/>
      <c r="X4780" s="12"/>
      <c r="Y4780" s="12"/>
      <c r="AA4780" s="12"/>
      <c r="AB4780" s="12"/>
      <c r="AC4780" s="12"/>
      <c r="AD4780" s="12"/>
      <c r="AE4780" s="12"/>
      <c r="AF4780"/>
      <c r="AH4780"/>
      <c r="AI4780"/>
      <c r="AJ4780"/>
      <c r="AK4780"/>
      <c r="AL4780"/>
      <c r="AM4780"/>
      <c r="AN4780"/>
      <c r="AO4780"/>
      <c r="AP4780"/>
      <c r="AQ4780"/>
      <c r="AR4780"/>
      <c r="AS4780"/>
    </row>
    <row r="4781" spans="1:45" x14ac:dyDescent="0.25">
      <c r="A4781" s="110"/>
      <c r="B4781" s="110"/>
      <c r="R4781" s="82"/>
      <c r="S4781"/>
      <c r="T4781"/>
      <c r="U4781"/>
      <c r="V4781" s="12"/>
      <c r="W4781" s="12"/>
      <c r="X4781" s="12"/>
      <c r="Y4781" s="12"/>
      <c r="AA4781" s="12"/>
      <c r="AB4781" s="12"/>
      <c r="AC4781" s="12"/>
      <c r="AD4781" s="12"/>
      <c r="AE4781" s="12"/>
      <c r="AF4781"/>
      <c r="AH4781"/>
      <c r="AI4781"/>
      <c r="AJ4781"/>
      <c r="AK4781"/>
      <c r="AL4781"/>
      <c r="AM4781"/>
      <c r="AN4781"/>
      <c r="AO4781"/>
      <c r="AP4781"/>
      <c r="AQ4781"/>
      <c r="AR4781"/>
      <c r="AS4781"/>
    </row>
    <row r="4782" spans="1:45" x14ac:dyDescent="0.25">
      <c r="A4782" s="110"/>
      <c r="B4782" s="110"/>
      <c r="R4782" s="82"/>
      <c r="S4782"/>
      <c r="T4782"/>
      <c r="U4782"/>
      <c r="V4782" s="12"/>
      <c r="W4782" s="12"/>
      <c r="X4782" s="12"/>
      <c r="Y4782" s="12"/>
      <c r="AA4782" s="12"/>
      <c r="AB4782" s="12"/>
      <c r="AC4782" s="12"/>
      <c r="AD4782" s="12"/>
      <c r="AE4782" s="12"/>
      <c r="AF4782"/>
      <c r="AH4782"/>
      <c r="AI4782"/>
      <c r="AJ4782"/>
      <c r="AK4782"/>
      <c r="AL4782"/>
      <c r="AM4782"/>
      <c r="AN4782"/>
      <c r="AO4782"/>
      <c r="AP4782"/>
      <c r="AQ4782"/>
      <c r="AR4782"/>
      <c r="AS4782"/>
    </row>
    <row r="4783" spans="1:45" x14ac:dyDescent="0.25">
      <c r="A4783" s="110"/>
      <c r="B4783" s="110"/>
      <c r="R4783" s="82"/>
      <c r="S4783"/>
      <c r="T4783"/>
      <c r="U4783"/>
      <c r="V4783" s="12"/>
      <c r="W4783" s="12"/>
      <c r="X4783" s="12"/>
      <c r="Y4783" s="12"/>
      <c r="AA4783" s="12"/>
      <c r="AB4783" s="12"/>
      <c r="AC4783" s="12"/>
      <c r="AD4783" s="12"/>
      <c r="AE4783" s="12"/>
      <c r="AF4783"/>
      <c r="AH4783"/>
      <c r="AI4783"/>
      <c r="AJ4783"/>
      <c r="AK4783"/>
      <c r="AL4783"/>
      <c r="AM4783"/>
      <c r="AN4783"/>
      <c r="AO4783"/>
      <c r="AP4783"/>
      <c r="AQ4783"/>
      <c r="AR4783"/>
      <c r="AS4783"/>
    </row>
    <row r="4784" spans="1:45" x14ac:dyDescent="0.25">
      <c r="A4784" s="110"/>
      <c r="B4784" s="110"/>
      <c r="R4784" s="82"/>
      <c r="S4784"/>
      <c r="T4784"/>
      <c r="U4784"/>
      <c r="V4784" s="12"/>
      <c r="W4784" s="12"/>
      <c r="X4784" s="12"/>
      <c r="Y4784" s="12"/>
      <c r="AA4784" s="12"/>
      <c r="AB4784" s="12"/>
      <c r="AC4784" s="12"/>
      <c r="AD4784" s="12"/>
      <c r="AE4784" s="12"/>
      <c r="AF4784"/>
      <c r="AH4784"/>
      <c r="AI4784"/>
      <c r="AJ4784"/>
      <c r="AK4784"/>
      <c r="AL4784"/>
      <c r="AM4784"/>
      <c r="AN4784"/>
      <c r="AO4784"/>
      <c r="AP4784"/>
      <c r="AQ4784"/>
      <c r="AR4784"/>
      <c r="AS4784"/>
    </row>
    <row r="4785" spans="1:45" x14ac:dyDescent="0.25">
      <c r="A4785" s="110"/>
      <c r="B4785" s="110"/>
      <c r="R4785" s="82"/>
      <c r="S4785"/>
      <c r="T4785"/>
      <c r="U4785"/>
      <c r="V4785" s="12"/>
      <c r="W4785" s="12"/>
      <c r="X4785" s="12"/>
      <c r="Y4785" s="12"/>
      <c r="AA4785" s="12"/>
      <c r="AB4785" s="12"/>
      <c r="AC4785" s="12"/>
      <c r="AD4785" s="12"/>
      <c r="AE4785" s="12"/>
      <c r="AF4785"/>
      <c r="AH4785"/>
      <c r="AI4785"/>
      <c r="AJ4785"/>
      <c r="AK4785"/>
      <c r="AL4785"/>
      <c r="AM4785"/>
      <c r="AN4785"/>
      <c r="AO4785"/>
      <c r="AP4785"/>
      <c r="AQ4785"/>
      <c r="AR4785"/>
      <c r="AS4785"/>
    </row>
    <row r="4786" spans="1:45" x14ac:dyDescent="0.25">
      <c r="A4786" s="110"/>
      <c r="B4786" s="110"/>
      <c r="R4786" s="82"/>
      <c r="S4786"/>
      <c r="T4786"/>
      <c r="U4786"/>
      <c r="V4786" s="12"/>
      <c r="W4786" s="12"/>
      <c r="X4786" s="12"/>
      <c r="Y4786" s="12"/>
      <c r="AA4786" s="12"/>
      <c r="AB4786" s="12"/>
      <c r="AC4786" s="12"/>
      <c r="AD4786" s="12"/>
      <c r="AE4786" s="12"/>
      <c r="AF4786"/>
      <c r="AH4786"/>
      <c r="AI4786"/>
      <c r="AJ4786"/>
      <c r="AK4786"/>
      <c r="AL4786"/>
      <c r="AM4786"/>
      <c r="AN4786"/>
      <c r="AO4786"/>
      <c r="AP4786"/>
      <c r="AQ4786"/>
      <c r="AR4786"/>
      <c r="AS4786"/>
    </row>
    <row r="4787" spans="1:45" x14ac:dyDescent="0.25">
      <c r="A4787" s="110"/>
      <c r="B4787" s="110"/>
      <c r="R4787" s="82"/>
      <c r="S4787"/>
      <c r="T4787"/>
      <c r="U4787"/>
      <c r="V4787" s="12"/>
      <c r="W4787" s="12"/>
      <c r="X4787" s="12"/>
      <c r="Y4787" s="12"/>
      <c r="AA4787" s="12"/>
      <c r="AB4787" s="12"/>
      <c r="AC4787" s="12"/>
      <c r="AD4787" s="12"/>
      <c r="AE4787" s="12"/>
      <c r="AF4787"/>
      <c r="AH4787"/>
      <c r="AI4787"/>
      <c r="AJ4787"/>
      <c r="AK4787"/>
      <c r="AL4787"/>
      <c r="AM4787"/>
      <c r="AN4787"/>
      <c r="AO4787"/>
      <c r="AP4787"/>
      <c r="AQ4787"/>
      <c r="AR4787"/>
      <c r="AS4787"/>
    </row>
    <row r="4788" spans="1:45" x14ac:dyDescent="0.25">
      <c r="A4788" s="110"/>
      <c r="B4788" s="110"/>
      <c r="R4788" s="82"/>
      <c r="S4788"/>
      <c r="T4788"/>
      <c r="U4788"/>
      <c r="V4788" s="12"/>
      <c r="W4788" s="12"/>
      <c r="X4788" s="12"/>
      <c r="Y4788" s="12"/>
      <c r="AA4788" s="12"/>
      <c r="AB4788" s="12"/>
      <c r="AC4788" s="12"/>
      <c r="AD4788" s="12"/>
      <c r="AE4788" s="12"/>
      <c r="AF4788"/>
      <c r="AH4788"/>
      <c r="AI4788"/>
      <c r="AJ4788"/>
      <c r="AK4788"/>
      <c r="AL4788"/>
      <c r="AM4788"/>
      <c r="AN4788"/>
      <c r="AO4788"/>
      <c r="AP4788"/>
      <c r="AQ4788"/>
      <c r="AR4788"/>
      <c r="AS4788"/>
    </row>
    <row r="4789" spans="1:45" x14ac:dyDescent="0.25">
      <c r="A4789" s="110"/>
      <c r="B4789" s="110"/>
      <c r="R4789" s="82"/>
      <c r="S4789"/>
      <c r="T4789"/>
      <c r="U4789"/>
      <c r="V4789" s="12"/>
      <c r="W4789" s="12"/>
      <c r="X4789" s="12"/>
      <c r="Y4789" s="12"/>
      <c r="AA4789" s="12"/>
      <c r="AB4789" s="12"/>
      <c r="AC4789" s="12"/>
      <c r="AD4789" s="12"/>
      <c r="AE4789" s="12"/>
      <c r="AF4789"/>
      <c r="AH4789"/>
      <c r="AI4789"/>
      <c r="AJ4789"/>
      <c r="AK4789"/>
      <c r="AL4789"/>
      <c r="AM4789"/>
      <c r="AN4789"/>
      <c r="AO4789"/>
      <c r="AP4789"/>
      <c r="AQ4789"/>
      <c r="AR4789"/>
      <c r="AS4789"/>
    </row>
    <row r="4790" spans="1:45" x14ac:dyDescent="0.25">
      <c r="A4790" s="110"/>
      <c r="B4790" s="110"/>
      <c r="R4790" s="82"/>
      <c r="S4790"/>
      <c r="T4790"/>
      <c r="U4790"/>
      <c r="V4790" s="12"/>
      <c r="W4790" s="12"/>
      <c r="X4790" s="12"/>
      <c r="Y4790" s="12"/>
      <c r="AA4790" s="12"/>
      <c r="AB4790" s="12"/>
      <c r="AC4790" s="12"/>
      <c r="AD4790" s="12"/>
      <c r="AE4790" s="12"/>
      <c r="AF4790"/>
      <c r="AH4790"/>
      <c r="AI4790"/>
      <c r="AJ4790"/>
      <c r="AK4790"/>
      <c r="AL4790"/>
      <c r="AM4790"/>
      <c r="AN4790"/>
      <c r="AO4790"/>
      <c r="AP4790"/>
      <c r="AQ4790"/>
      <c r="AR4790"/>
      <c r="AS4790"/>
    </row>
    <row r="4791" spans="1:45" x14ac:dyDescent="0.25">
      <c r="A4791" s="110"/>
      <c r="B4791" s="110"/>
      <c r="R4791" s="82"/>
      <c r="S4791"/>
      <c r="T4791"/>
      <c r="U4791"/>
      <c r="V4791" s="12"/>
      <c r="W4791" s="12"/>
      <c r="X4791" s="12"/>
      <c r="Y4791" s="12"/>
      <c r="AA4791" s="12"/>
      <c r="AB4791" s="12"/>
      <c r="AC4791" s="12"/>
      <c r="AD4791" s="12"/>
      <c r="AE4791" s="12"/>
      <c r="AF4791"/>
      <c r="AH4791"/>
      <c r="AI4791"/>
      <c r="AJ4791"/>
      <c r="AK4791"/>
      <c r="AL4791"/>
      <c r="AM4791"/>
      <c r="AN4791"/>
      <c r="AO4791"/>
      <c r="AP4791"/>
      <c r="AQ4791"/>
      <c r="AR4791"/>
      <c r="AS4791"/>
    </row>
    <row r="4792" spans="1:45" x14ac:dyDescent="0.25">
      <c r="A4792" s="110"/>
      <c r="B4792" s="110"/>
      <c r="R4792" s="82"/>
      <c r="S4792"/>
      <c r="T4792"/>
      <c r="U4792"/>
      <c r="V4792" s="12"/>
      <c r="W4792" s="12"/>
      <c r="X4792" s="12"/>
      <c r="Y4792" s="12"/>
      <c r="AA4792" s="12"/>
      <c r="AB4792" s="12"/>
      <c r="AC4792" s="12"/>
      <c r="AD4792" s="12"/>
      <c r="AE4792" s="12"/>
      <c r="AF4792"/>
      <c r="AH4792"/>
      <c r="AI4792"/>
      <c r="AJ4792"/>
      <c r="AK4792"/>
      <c r="AL4792"/>
      <c r="AM4792"/>
      <c r="AN4792"/>
      <c r="AO4792"/>
      <c r="AP4792"/>
      <c r="AQ4792"/>
      <c r="AR4792"/>
      <c r="AS4792"/>
    </row>
    <row r="4793" spans="1:45" x14ac:dyDescent="0.25">
      <c r="A4793" s="110"/>
      <c r="B4793" s="110"/>
      <c r="R4793" s="82"/>
      <c r="S4793"/>
      <c r="T4793"/>
      <c r="U4793"/>
      <c r="V4793" s="12"/>
      <c r="W4793" s="12"/>
      <c r="X4793" s="12"/>
      <c r="Y4793" s="12"/>
      <c r="AA4793" s="12"/>
      <c r="AB4793" s="12"/>
      <c r="AC4793" s="12"/>
      <c r="AD4793" s="12"/>
      <c r="AE4793" s="12"/>
      <c r="AF4793"/>
      <c r="AH4793"/>
      <c r="AI4793"/>
      <c r="AJ4793"/>
      <c r="AK4793"/>
      <c r="AL4793"/>
      <c r="AM4793"/>
      <c r="AN4793"/>
      <c r="AO4793"/>
      <c r="AP4793"/>
      <c r="AQ4793"/>
      <c r="AR4793"/>
      <c r="AS4793"/>
    </row>
    <row r="4794" spans="1:45" x14ac:dyDescent="0.25">
      <c r="A4794" s="110"/>
      <c r="B4794" s="110"/>
      <c r="R4794" s="82"/>
      <c r="S4794"/>
      <c r="T4794"/>
      <c r="U4794"/>
      <c r="V4794" s="12"/>
      <c r="W4794" s="12"/>
      <c r="X4794" s="12"/>
      <c r="Y4794" s="12"/>
      <c r="AA4794" s="12"/>
      <c r="AB4794" s="12"/>
      <c r="AC4794" s="12"/>
      <c r="AD4794" s="12"/>
      <c r="AE4794" s="12"/>
      <c r="AF4794"/>
      <c r="AH4794"/>
      <c r="AI4794"/>
      <c r="AJ4794"/>
      <c r="AK4794"/>
      <c r="AL4794"/>
      <c r="AM4794"/>
      <c r="AN4794"/>
      <c r="AO4794"/>
      <c r="AP4794"/>
      <c r="AQ4794"/>
      <c r="AR4794"/>
      <c r="AS4794"/>
    </row>
    <row r="4795" spans="1:45" x14ac:dyDescent="0.25">
      <c r="A4795" s="110"/>
      <c r="B4795" s="110"/>
      <c r="R4795" s="82"/>
      <c r="S4795"/>
      <c r="T4795"/>
      <c r="U4795"/>
      <c r="V4795" s="12"/>
      <c r="W4795" s="12"/>
      <c r="X4795" s="12"/>
      <c r="Y4795" s="12"/>
      <c r="AA4795" s="12"/>
      <c r="AB4795" s="12"/>
      <c r="AC4795" s="12"/>
      <c r="AD4795" s="12"/>
      <c r="AE4795" s="12"/>
      <c r="AF4795"/>
      <c r="AH4795"/>
      <c r="AI4795"/>
      <c r="AJ4795"/>
      <c r="AK4795"/>
      <c r="AL4795"/>
      <c r="AM4795"/>
      <c r="AN4795"/>
      <c r="AO4795"/>
      <c r="AP4795"/>
      <c r="AQ4795"/>
      <c r="AR4795"/>
      <c r="AS4795"/>
    </row>
    <row r="4796" spans="1:45" x14ac:dyDescent="0.25">
      <c r="A4796" s="110"/>
      <c r="B4796" s="110"/>
      <c r="R4796" s="82"/>
      <c r="S4796"/>
      <c r="T4796"/>
      <c r="U4796"/>
      <c r="V4796" s="12"/>
      <c r="W4796" s="12"/>
      <c r="X4796" s="12"/>
      <c r="Y4796" s="12"/>
      <c r="AA4796" s="12"/>
      <c r="AB4796" s="12"/>
      <c r="AC4796" s="12"/>
      <c r="AD4796" s="12"/>
      <c r="AE4796" s="12"/>
      <c r="AF4796"/>
      <c r="AH4796"/>
      <c r="AI4796"/>
      <c r="AJ4796"/>
      <c r="AK4796"/>
      <c r="AL4796"/>
      <c r="AM4796"/>
      <c r="AN4796"/>
      <c r="AO4796"/>
      <c r="AP4796"/>
      <c r="AQ4796"/>
      <c r="AR4796"/>
      <c r="AS4796"/>
    </row>
    <row r="4797" spans="1:45" x14ac:dyDescent="0.25">
      <c r="A4797" s="110"/>
      <c r="B4797" s="110"/>
      <c r="R4797" s="82"/>
      <c r="S4797"/>
      <c r="T4797"/>
      <c r="U4797"/>
      <c r="V4797" s="12"/>
      <c r="W4797" s="12"/>
      <c r="X4797" s="12"/>
      <c r="Y4797" s="12"/>
      <c r="AA4797" s="12"/>
      <c r="AB4797" s="12"/>
      <c r="AC4797" s="12"/>
      <c r="AD4797" s="12"/>
      <c r="AE4797" s="12"/>
      <c r="AF4797"/>
      <c r="AH4797"/>
      <c r="AI4797"/>
      <c r="AJ4797"/>
      <c r="AK4797"/>
      <c r="AL4797"/>
      <c r="AM4797"/>
      <c r="AN4797"/>
      <c r="AO4797"/>
      <c r="AP4797"/>
      <c r="AQ4797"/>
      <c r="AR4797"/>
      <c r="AS4797"/>
    </row>
    <row r="4798" spans="1:45" x14ac:dyDescent="0.25">
      <c r="A4798" s="110"/>
      <c r="B4798" s="110"/>
      <c r="R4798" s="82"/>
      <c r="S4798"/>
      <c r="T4798"/>
      <c r="U4798"/>
      <c r="V4798" s="12"/>
      <c r="W4798" s="12"/>
      <c r="X4798" s="12"/>
      <c r="Y4798" s="12"/>
      <c r="AA4798" s="12"/>
      <c r="AB4798" s="12"/>
      <c r="AC4798" s="12"/>
      <c r="AD4798" s="12"/>
      <c r="AE4798" s="12"/>
      <c r="AF4798"/>
      <c r="AH4798"/>
      <c r="AI4798"/>
      <c r="AJ4798"/>
      <c r="AK4798"/>
      <c r="AL4798"/>
      <c r="AM4798"/>
      <c r="AN4798"/>
      <c r="AO4798"/>
      <c r="AP4798"/>
      <c r="AQ4798"/>
      <c r="AR4798"/>
      <c r="AS4798"/>
    </row>
    <row r="4799" spans="1:45" x14ac:dyDescent="0.25">
      <c r="A4799" s="110"/>
      <c r="B4799" s="110"/>
      <c r="R4799" s="82"/>
      <c r="S4799"/>
      <c r="T4799"/>
      <c r="U4799"/>
      <c r="V4799" s="12"/>
      <c r="W4799" s="12"/>
      <c r="X4799" s="12"/>
      <c r="Y4799" s="12"/>
      <c r="AA4799" s="12"/>
      <c r="AB4799" s="12"/>
      <c r="AC4799" s="12"/>
      <c r="AD4799" s="12"/>
      <c r="AE4799" s="12"/>
      <c r="AF4799"/>
      <c r="AH4799"/>
      <c r="AI4799"/>
      <c r="AJ4799"/>
      <c r="AK4799"/>
      <c r="AL4799"/>
      <c r="AM4799"/>
      <c r="AN4799"/>
      <c r="AO4799"/>
      <c r="AP4799"/>
      <c r="AQ4799"/>
      <c r="AR4799"/>
      <c r="AS4799"/>
    </row>
    <row r="4800" spans="1:45" x14ac:dyDescent="0.25">
      <c r="A4800" s="110"/>
      <c r="B4800" s="110"/>
      <c r="R4800" s="82"/>
      <c r="S4800"/>
      <c r="T4800"/>
      <c r="U4800"/>
      <c r="V4800" s="12"/>
      <c r="W4800" s="12"/>
      <c r="X4800" s="12"/>
      <c r="Y4800" s="12"/>
      <c r="AA4800" s="12"/>
      <c r="AB4800" s="12"/>
      <c r="AC4800" s="12"/>
      <c r="AD4800" s="12"/>
      <c r="AE4800" s="12"/>
      <c r="AF4800"/>
      <c r="AH4800"/>
      <c r="AI4800"/>
      <c r="AJ4800"/>
      <c r="AK4800"/>
      <c r="AL4800"/>
      <c r="AM4800"/>
      <c r="AN4800"/>
      <c r="AO4800"/>
      <c r="AP4800"/>
      <c r="AQ4800"/>
      <c r="AR4800"/>
      <c r="AS4800"/>
    </row>
    <row r="4801" spans="1:45" x14ac:dyDescent="0.25">
      <c r="A4801" s="110"/>
      <c r="B4801" s="110"/>
      <c r="R4801" s="82"/>
      <c r="S4801"/>
      <c r="T4801"/>
      <c r="U4801"/>
      <c r="V4801" s="12"/>
      <c r="W4801" s="12"/>
      <c r="X4801" s="12"/>
      <c r="Y4801" s="12"/>
      <c r="AA4801" s="12"/>
      <c r="AB4801" s="12"/>
      <c r="AC4801" s="12"/>
      <c r="AD4801" s="12"/>
      <c r="AE4801" s="12"/>
      <c r="AF4801"/>
      <c r="AH4801"/>
      <c r="AI4801"/>
      <c r="AJ4801"/>
      <c r="AK4801"/>
      <c r="AL4801"/>
      <c r="AM4801"/>
      <c r="AN4801"/>
      <c r="AO4801"/>
      <c r="AP4801"/>
      <c r="AQ4801"/>
      <c r="AR4801"/>
      <c r="AS4801"/>
    </row>
    <row r="4802" spans="1:45" x14ac:dyDescent="0.25">
      <c r="A4802" s="110"/>
      <c r="B4802" s="110"/>
      <c r="R4802" s="82"/>
      <c r="S4802"/>
      <c r="T4802"/>
      <c r="U4802"/>
      <c r="V4802" s="12"/>
      <c r="W4802" s="12"/>
      <c r="X4802" s="12"/>
      <c r="Y4802" s="12"/>
      <c r="AA4802" s="12"/>
      <c r="AB4802" s="12"/>
      <c r="AC4802" s="12"/>
      <c r="AD4802" s="12"/>
      <c r="AE4802" s="12"/>
      <c r="AF4802"/>
      <c r="AH4802"/>
      <c r="AI4802"/>
      <c r="AJ4802"/>
      <c r="AK4802"/>
      <c r="AL4802"/>
      <c r="AM4802"/>
      <c r="AN4802"/>
      <c r="AO4802"/>
      <c r="AP4802"/>
      <c r="AQ4802"/>
      <c r="AR4802"/>
      <c r="AS4802"/>
    </row>
    <row r="4803" spans="1:45" x14ac:dyDescent="0.25">
      <c r="A4803" s="110"/>
      <c r="B4803" s="110"/>
      <c r="R4803" s="82"/>
      <c r="S4803"/>
      <c r="T4803"/>
      <c r="U4803"/>
      <c r="V4803" s="12"/>
      <c r="W4803" s="12"/>
      <c r="X4803" s="12"/>
      <c r="Y4803" s="12"/>
      <c r="AA4803" s="12"/>
      <c r="AB4803" s="12"/>
      <c r="AC4803" s="12"/>
      <c r="AD4803" s="12"/>
      <c r="AE4803" s="12"/>
      <c r="AF4803"/>
      <c r="AH4803"/>
      <c r="AI4803"/>
      <c r="AJ4803"/>
      <c r="AK4803"/>
      <c r="AL4803"/>
      <c r="AM4803"/>
      <c r="AN4803"/>
      <c r="AO4803"/>
      <c r="AP4803"/>
      <c r="AQ4803"/>
      <c r="AR4803"/>
      <c r="AS4803"/>
    </row>
    <row r="4804" spans="1:45" x14ac:dyDescent="0.25">
      <c r="A4804" s="110"/>
      <c r="B4804" s="110"/>
      <c r="R4804" s="82"/>
      <c r="S4804"/>
      <c r="T4804"/>
      <c r="U4804"/>
      <c r="V4804" s="12"/>
      <c r="W4804" s="12"/>
      <c r="X4804" s="12"/>
      <c r="Y4804" s="12"/>
      <c r="AA4804" s="12"/>
      <c r="AB4804" s="12"/>
      <c r="AC4804" s="12"/>
      <c r="AD4804" s="12"/>
      <c r="AE4804" s="12"/>
      <c r="AF4804"/>
      <c r="AH4804"/>
      <c r="AI4804"/>
      <c r="AJ4804"/>
      <c r="AK4804"/>
      <c r="AL4804"/>
      <c r="AM4804"/>
      <c r="AN4804"/>
      <c r="AO4804"/>
      <c r="AP4804"/>
      <c r="AQ4804"/>
      <c r="AR4804"/>
      <c r="AS4804"/>
    </row>
    <row r="4805" spans="1:45" x14ac:dyDescent="0.25">
      <c r="A4805" s="110"/>
      <c r="B4805" s="110"/>
      <c r="R4805" s="82"/>
      <c r="S4805"/>
      <c r="T4805"/>
      <c r="U4805"/>
      <c r="V4805" s="12"/>
      <c r="W4805" s="12"/>
      <c r="X4805" s="12"/>
      <c r="Y4805" s="12"/>
      <c r="AA4805" s="12"/>
      <c r="AB4805" s="12"/>
      <c r="AC4805" s="12"/>
      <c r="AD4805" s="12"/>
      <c r="AE4805" s="12"/>
      <c r="AF4805"/>
      <c r="AH4805"/>
      <c r="AI4805"/>
      <c r="AJ4805"/>
      <c r="AK4805"/>
      <c r="AL4805"/>
      <c r="AM4805"/>
      <c r="AN4805"/>
      <c r="AO4805"/>
      <c r="AP4805"/>
      <c r="AQ4805"/>
      <c r="AR4805"/>
      <c r="AS4805"/>
    </row>
    <row r="4806" spans="1:45" x14ac:dyDescent="0.25">
      <c r="A4806" s="110"/>
      <c r="B4806" s="110"/>
      <c r="R4806" s="82"/>
      <c r="S4806"/>
      <c r="T4806"/>
      <c r="U4806"/>
      <c r="V4806" s="12"/>
      <c r="W4806" s="12"/>
      <c r="X4806" s="12"/>
      <c r="Y4806" s="12"/>
      <c r="AA4806" s="12"/>
      <c r="AB4806" s="12"/>
      <c r="AC4806" s="12"/>
      <c r="AD4806" s="12"/>
      <c r="AE4806" s="12"/>
      <c r="AF4806"/>
      <c r="AH4806"/>
      <c r="AI4806"/>
      <c r="AJ4806"/>
      <c r="AK4806"/>
      <c r="AL4806"/>
      <c r="AM4806"/>
      <c r="AN4806"/>
      <c r="AO4806"/>
      <c r="AP4806"/>
      <c r="AQ4806"/>
      <c r="AR4806"/>
      <c r="AS4806"/>
    </row>
    <row r="4807" spans="1:45" x14ac:dyDescent="0.25">
      <c r="A4807" s="110"/>
      <c r="B4807" s="110"/>
      <c r="R4807" s="82"/>
      <c r="S4807"/>
      <c r="T4807"/>
      <c r="U4807"/>
      <c r="V4807" s="12"/>
      <c r="W4807" s="12"/>
      <c r="X4807" s="12"/>
      <c r="Y4807" s="12"/>
      <c r="AA4807" s="12"/>
      <c r="AB4807" s="12"/>
      <c r="AC4807" s="12"/>
      <c r="AD4807" s="12"/>
      <c r="AE4807" s="12"/>
      <c r="AF4807"/>
      <c r="AH4807"/>
      <c r="AI4807"/>
      <c r="AJ4807"/>
      <c r="AK4807"/>
      <c r="AL4807"/>
      <c r="AM4807"/>
      <c r="AN4807"/>
      <c r="AO4807"/>
      <c r="AP4807"/>
      <c r="AQ4807"/>
      <c r="AR4807"/>
      <c r="AS4807"/>
    </row>
    <row r="4808" spans="1:45" x14ac:dyDescent="0.25">
      <c r="A4808" s="110"/>
      <c r="B4808" s="110"/>
      <c r="R4808" s="82"/>
      <c r="S4808"/>
      <c r="T4808"/>
      <c r="U4808"/>
      <c r="V4808" s="12"/>
      <c r="W4808" s="12"/>
      <c r="X4808" s="12"/>
      <c r="Y4808" s="12"/>
      <c r="AA4808" s="12"/>
      <c r="AB4808" s="12"/>
      <c r="AC4808" s="12"/>
      <c r="AD4808" s="12"/>
      <c r="AE4808" s="12"/>
      <c r="AF4808"/>
      <c r="AH4808"/>
      <c r="AI4808"/>
      <c r="AJ4808"/>
      <c r="AK4808"/>
      <c r="AL4808"/>
      <c r="AM4808"/>
      <c r="AN4808"/>
      <c r="AO4808"/>
      <c r="AP4808"/>
      <c r="AQ4808"/>
      <c r="AR4808"/>
      <c r="AS4808"/>
    </row>
    <row r="4809" spans="1:45" x14ac:dyDescent="0.25">
      <c r="A4809" s="110"/>
      <c r="B4809" s="110"/>
      <c r="R4809" s="82"/>
      <c r="S4809"/>
      <c r="T4809"/>
      <c r="U4809"/>
      <c r="V4809" s="12"/>
      <c r="W4809" s="12"/>
      <c r="X4809" s="12"/>
      <c r="Y4809" s="12"/>
      <c r="AA4809" s="12"/>
      <c r="AB4809" s="12"/>
      <c r="AC4809" s="12"/>
      <c r="AD4809" s="12"/>
      <c r="AE4809" s="12"/>
      <c r="AF4809"/>
      <c r="AH4809"/>
      <c r="AI4809"/>
      <c r="AJ4809"/>
      <c r="AK4809"/>
      <c r="AL4809"/>
      <c r="AM4809"/>
      <c r="AN4809"/>
      <c r="AO4809"/>
      <c r="AP4809"/>
      <c r="AQ4809"/>
      <c r="AR4809"/>
      <c r="AS4809"/>
    </row>
    <row r="4810" spans="1:45" x14ac:dyDescent="0.25">
      <c r="A4810" s="110"/>
      <c r="B4810" s="110"/>
      <c r="R4810" s="82"/>
      <c r="S4810"/>
      <c r="T4810"/>
      <c r="U4810"/>
      <c r="V4810" s="12"/>
      <c r="W4810" s="12"/>
      <c r="X4810" s="12"/>
      <c r="Y4810" s="12"/>
      <c r="AA4810" s="12"/>
      <c r="AB4810" s="12"/>
      <c r="AC4810" s="12"/>
      <c r="AD4810" s="12"/>
      <c r="AE4810" s="12"/>
      <c r="AF4810"/>
      <c r="AH4810"/>
      <c r="AI4810"/>
      <c r="AJ4810"/>
      <c r="AK4810"/>
      <c r="AL4810"/>
      <c r="AM4810"/>
      <c r="AN4810"/>
      <c r="AO4810"/>
      <c r="AP4810"/>
      <c r="AQ4810"/>
      <c r="AR4810"/>
      <c r="AS4810"/>
    </row>
    <row r="4811" spans="1:45" x14ac:dyDescent="0.25">
      <c r="A4811" s="110"/>
      <c r="B4811" s="110"/>
      <c r="R4811" s="82"/>
      <c r="S4811"/>
      <c r="T4811"/>
      <c r="U4811"/>
      <c r="V4811" s="12"/>
      <c r="W4811" s="12"/>
      <c r="X4811" s="12"/>
      <c r="Y4811" s="12"/>
      <c r="AA4811" s="12"/>
      <c r="AB4811" s="12"/>
      <c r="AC4811" s="12"/>
      <c r="AD4811" s="12"/>
      <c r="AE4811" s="12"/>
      <c r="AF4811"/>
      <c r="AH4811"/>
      <c r="AI4811"/>
      <c r="AJ4811"/>
      <c r="AK4811"/>
      <c r="AL4811"/>
      <c r="AM4811"/>
      <c r="AN4811"/>
      <c r="AO4811"/>
      <c r="AP4811"/>
      <c r="AQ4811"/>
      <c r="AR4811"/>
      <c r="AS4811"/>
    </row>
    <row r="4812" spans="1:45" x14ac:dyDescent="0.25">
      <c r="A4812" s="110"/>
      <c r="B4812" s="110"/>
      <c r="R4812" s="82"/>
      <c r="S4812"/>
      <c r="T4812"/>
      <c r="U4812"/>
      <c r="V4812" s="12"/>
      <c r="W4812" s="12"/>
      <c r="X4812" s="12"/>
      <c r="Y4812" s="12"/>
      <c r="AA4812" s="12"/>
      <c r="AB4812" s="12"/>
      <c r="AC4812" s="12"/>
      <c r="AD4812" s="12"/>
      <c r="AE4812" s="12"/>
      <c r="AF4812"/>
      <c r="AH4812"/>
      <c r="AI4812"/>
      <c r="AJ4812"/>
      <c r="AK4812"/>
      <c r="AL4812"/>
      <c r="AM4812"/>
      <c r="AN4812"/>
      <c r="AO4812"/>
      <c r="AP4812"/>
      <c r="AQ4812"/>
      <c r="AR4812"/>
      <c r="AS4812"/>
    </row>
    <row r="4813" spans="1:45" x14ac:dyDescent="0.25">
      <c r="A4813" s="110"/>
      <c r="B4813" s="110"/>
      <c r="R4813" s="82"/>
      <c r="S4813"/>
      <c r="T4813"/>
      <c r="U4813"/>
      <c r="V4813" s="12"/>
      <c r="W4813" s="12"/>
      <c r="X4813" s="12"/>
      <c r="Y4813" s="12"/>
      <c r="AA4813" s="12"/>
      <c r="AB4813" s="12"/>
      <c r="AC4813" s="12"/>
      <c r="AD4813" s="12"/>
      <c r="AE4813" s="12"/>
      <c r="AF4813"/>
      <c r="AH4813"/>
      <c r="AI4813"/>
      <c r="AJ4813"/>
      <c r="AK4813"/>
      <c r="AL4813"/>
      <c r="AM4813"/>
      <c r="AN4813"/>
      <c r="AO4813"/>
      <c r="AP4813"/>
      <c r="AQ4813"/>
      <c r="AR4813"/>
      <c r="AS4813"/>
    </row>
    <row r="4814" spans="1:45" x14ac:dyDescent="0.25">
      <c r="A4814" s="110"/>
      <c r="B4814" s="110"/>
      <c r="R4814" s="82"/>
      <c r="S4814"/>
      <c r="T4814"/>
      <c r="U4814"/>
      <c r="V4814" s="12"/>
      <c r="W4814" s="12"/>
      <c r="X4814" s="12"/>
      <c r="Y4814" s="12"/>
      <c r="AA4814" s="12"/>
      <c r="AB4814" s="12"/>
      <c r="AC4814" s="12"/>
      <c r="AD4814" s="12"/>
      <c r="AE4814" s="12"/>
      <c r="AF4814"/>
      <c r="AH4814"/>
      <c r="AI4814"/>
      <c r="AJ4814"/>
      <c r="AK4814"/>
      <c r="AL4814"/>
      <c r="AM4814"/>
      <c r="AN4814"/>
      <c r="AO4814"/>
      <c r="AP4814"/>
      <c r="AQ4814"/>
      <c r="AR4814"/>
      <c r="AS4814"/>
    </row>
    <row r="4815" spans="1:45" x14ac:dyDescent="0.25">
      <c r="A4815" s="110"/>
      <c r="B4815" s="110"/>
      <c r="R4815" s="82"/>
      <c r="S4815"/>
      <c r="T4815"/>
      <c r="U4815"/>
      <c r="V4815" s="12"/>
      <c r="W4815" s="12"/>
      <c r="X4815" s="12"/>
      <c r="Y4815" s="12"/>
      <c r="AA4815" s="12"/>
      <c r="AB4815" s="12"/>
      <c r="AC4815" s="12"/>
      <c r="AD4815" s="12"/>
      <c r="AE4815" s="12"/>
      <c r="AF4815"/>
      <c r="AH4815"/>
      <c r="AI4815"/>
      <c r="AJ4815"/>
      <c r="AK4815"/>
      <c r="AL4815"/>
      <c r="AM4815"/>
      <c r="AN4815"/>
      <c r="AO4815"/>
      <c r="AP4815"/>
      <c r="AQ4815"/>
      <c r="AR4815"/>
      <c r="AS4815"/>
    </row>
    <row r="4816" spans="1:45" x14ac:dyDescent="0.25">
      <c r="A4816" s="110"/>
      <c r="B4816" s="110"/>
      <c r="R4816" s="82"/>
      <c r="S4816"/>
      <c r="T4816"/>
      <c r="U4816"/>
      <c r="V4816" s="12"/>
      <c r="W4816" s="12"/>
      <c r="X4816" s="12"/>
      <c r="Y4816" s="12"/>
      <c r="AA4816" s="12"/>
      <c r="AB4816" s="12"/>
      <c r="AC4816" s="12"/>
      <c r="AD4816" s="12"/>
      <c r="AE4816" s="12"/>
      <c r="AF4816"/>
      <c r="AH4816"/>
      <c r="AI4816"/>
      <c r="AJ4816"/>
      <c r="AK4816"/>
      <c r="AL4816"/>
      <c r="AM4816"/>
      <c r="AN4816"/>
      <c r="AO4816"/>
      <c r="AP4816"/>
      <c r="AQ4816"/>
      <c r="AR4816"/>
      <c r="AS4816"/>
    </row>
    <row r="4817" spans="1:45" x14ac:dyDescent="0.25">
      <c r="A4817" s="110"/>
      <c r="B4817" s="110"/>
      <c r="R4817" s="82"/>
      <c r="S4817"/>
      <c r="T4817"/>
      <c r="U4817"/>
      <c r="V4817" s="12"/>
      <c r="W4817" s="12"/>
      <c r="X4817" s="12"/>
      <c r="Y4817" s="12"/>
      <c r="AA4817" s="12"/>
      <c r="AB4817" s="12"/>
      <c r="AC4817" s="12"/>
      <c r="AD4817" s="12"/>
      <c r="AE4817" s="12"/>
      <c r="AF4817"/>
      <c r="AH4817"/>
      <c r="AI4817"/>
      <c r="AJ4817"/>
      <c r="AK4817"/>
      <c r="AL4817"/>
      <c r="AM4817"/>
      <c r="AN4817"/>
      <c r="AO4817"/>
      <c r="AP4817"/>
      <c r="AQ4817"/>
      <c r="AR4817"/>
      <c r="AS4817"/>
    </row>
    <row r="4818" spans="1:45" x14ac:dyDescent="0.25">
      <c r="A4818" s="110"/>
      <c r="B4818" s="110"/>
      <c r="R4818" s="82"/>
      <c r="S4818"/>
      <c r="T4818"/>
      <c r="U4818"/>
      <c r="V4818" s="12"/>
      <c r="W4818" s="12"/>
      <c r="X4818" s="12"/>
      <c r="Y4818" s="12"/>
      <c r="AA4818" s="12"/>
      <c r="AB4818" s="12"/>
      <c r="AC4818" s="12"/>
      <c r="AD4818" s="12"/>
      <c r="AE4818" s="12"/>
      <c r="AF4818"/>
      <c r="AH4818"/>
      <c r="AI4818"/>
      <c r="AJ4818"/>
      <c r="AK4818"/>
      <c r="AL4818"/>
      <c r="AM4818"/>
      <c r="AN4818"/>
      <c r="AO4818"/>
      <c r="AP4818"/>
      <c r="AQ4818"/>
      <c r="AR4818"/>
      <c r="AS4818"/>
    </row>
    <row r="4819" spans="1:45" x14ac:dyDescent="0.25">
      <c r="A4819" s="110"/>
      <c r="B4819" s="110"/>
      <c r="R4819" s="82"/>
      <c r="S4819"/>
      <c r="T4819"/>
      <c r="U4819"/>
      <c r="V4819" s="12"/>
      <c r="W4819" s="12"/>
      <c r="X4819" s="12"/>
      <c r="Y4819" s="12"/>
      <c r="AA4819" s="12"/>
      <c r="AB4819" s="12"/>
      <c r="AC4819" s="12"/>
      <c r="AD4819" s="12"/>
      <c r="AE4819" s="12"/>
      <c r="AF4819"/>
      <c r="AH4819"/>
      <c r="AI4819"/>
      <c r="AJ4819"/>
      <c r="AK4819"/>
      <c r="AL4819"/>
      <c r="AM4819"/>
      <c r="AN4819"/>
      <c r="AO4819"/>
      <c r="AP4819"/>
      <c r="AQ4819"/>
      <c r="AR4819"/>
      <c r="AS4819"/>
    </row>
    <row r="4820" spans="1:45" x14ac:dyDescent="0.25">
      <c r="A4820" s="110"/>
      <c r="B4820" s="110"/>
      <c r="R4820" s="82"/>
      <c r="S4820"/>
      <c r="T4820"/>
      <c r="U4820"/>
      <c r="V4820" s="12"/>
      <c r="W4820" s="12"/>
      <c r="X4820" s="12"/>
      <c r="Y4820" s="12"/>
      <c r="AA4820" s="12"/>
      <c r="AB4820" s="12"/>
      <c r="AC4820" s="12"/>
      <c r="AD4820" s="12"/>
      <c r="AE4820" s="12"/>
      <c r="AF4820"/>
      <c r="AH4820"/>
      <c r="AI4820"/>
      <c r="AJ4820"/>
      <c r="AK4820"/>
      <c r="AL4820"/>
      <c r="AM4820"/>
      <c r="AN4820"/>
      <c r="AO4820"/>
      <c r="AP4820"/>
      <c r="AQ4820"/>
      <c r="AR4820"/>
      <c r="AS4820"/>
    </row>
    <row r="4821" spans="1:45" x14ac:dyDescent="0.25">
      <c r="A4821" s="110"/>
      <c r="B4821" s="110"/>
      <c r="R4821" s="82"/>
      <c r="S4821"/>
      <c r="T4821"/>
      <c r="U4821"/>
      <c r="V4821" s="12"/>
      <c r="W4821" s="12"/>
      <c r="X4821" s="12"/>
      <c r="Y4821" s="12"/>
      <c r="AA4821" s="12"/>
      <c r="AB4821" s="12"/>
      <c r="AC4821" s="12"/>
      <c r="AD4821" s="12"/>
      <c r="AE4821" s="12"/>
      <c r="AF4821"/>
      <c r="AH4821"/>
      <c r="AI4821"/>
      <c r="AJ4821"/>
      <c r="AK4821"/>
      <c r="AL4821"/>
      <c r="AM4821"/>
      <c r="AN4821"/>
      <c r="AO4821"/>
      <c r="AP4821"/>
      <c r="AQ4821"/>
      <c r="AR4821"/>
      <c r="AS4821"/>
    </row>
    <row r="4822" spans="1:45" x14ac:dyDescent="0.25">
      <c r="A4822" s="110"/>
      <c r="B4822" s="110"/>
      <c r="R4822" s="82"/>
      <c r="S4822"/>
      <c r="T4822"/>
      <c r="U4822"/>
      <c r="V4822" s="12"/>
      <c r="W4822" s="12"/>
      <c r="X4822" s="12"/>
      <c r="Y4822" s="12"/>
      <c r="AA4822" s="12"/>
      <c r="AB4822" s="12"/>
      <c r="AC4822" s="12"/>
      <c r="AD4822" s="12"/>
      <c r="AE4822" s="12"/>
      <c r="AF4822"/>
      <c r="AH4822"/>
      <c r="AI4822"/>
      <c r="AJ4822"/>
      <c r="AK4822"/>
      <c r="AL4822"/>
      <c r="AM4822"/>
      <c r="AN4822"/>
      <c r="AO4822"/>
      <c r="AP4822"/>
      <c r="AQ4822"/>
      <c r="AR4822"/>
      <c r="AS4822"/>
    </row>
    <row r="4823" spans="1:45" x14ac:dyDescent="0.25">
      <c r="A4823" s="110"/>
      <c r="B4823" s="110"/>
      <c r="R4823" s="82"/>
      <c r="S4823"/>
      <c r="T4823"/>
      <c r="U4823"/>
      <c r="V4823" s="12"/>
      <c r="W4823" s="12"/>
      <c r="X4823" s="12"/>
      <c r="Y4823" s="12"/>
      <c r="AA4823" s="12"/>
      <c r="AB4823" s="12"/>
      <c r="AC4823" s="12"/>
      <c r="AD4823" s="12"/>
      <c r="AE4823" s="12"/>
      <c r="AF4823"/>
      <c r="AH4823"/>
      <c r="AI4823"/>
      <c r="AJ4823"/>
      <c r="AK4823"/>
      <c r="AL4823"/>
      <c r="AM4823"/>
      <c r="AN4823"/>
      <c r="AO4823"/>
      <c r="AP4823"/>
      <c r="AQ4823"/>
      <c r="AR4823"/>
      <c r="AS4823"/>
    </row>
    <row r="4824" spans="1:45" x14ac:dyDescent="0.25">
      <c r="A4824" s="110"/>
      <c r="B4824" s="110"/>
      <c r="R4824" s="82"/>
      <c r="S4824"/>
      <c r="T4824"/>
      <c r="U4824"/>
      <c r="V4824" s="12"/>
      <c r="W4824" s="12"/>
      <c r="X4824" s="12"/>
      <c r="Y4824" s="12"/>
      <c r="AA4824" s="12"/>
      <c r="AB4824" s="12"/>
      <c r="AC4824" s="12"/>
      <c r="AD4824" s="12"/>
      <c r="AE4824" s="12"/>
      <c r="AF4824"/>
      <c r="AH4824"/>
      <c r="AI4824"/>
      <c r="AJ4824"/>
      <c r="AK4824"/>
      <c r="AL4824"/>
      <c r="AM4824"/>
      <c r="AN4824"/>
      <c r="AO4824"/>
      <c r="AP4824"/>
      <c r="AQ4824"/>
      <c r="AR4824"/>
      <c r="AS4824"/>
    </row>
    <row r="4825" spans="1:45" x14ac:dyDescent="0.25">
      <c r="A4825" s="110"/>
      <c r="B4825" s="110"/>
      <c r="R4825" s="82"/>
      <c r="S4825"/>
      <c r="T4825"/>
      <c r="U4825"/>
      <c r="V4825" s="12"/>
      <c r="W4825" s="12"/>
      <c r="X4825" s="12"/>
      <c r="Y4825" s="12"/>
      <c r="AA4825" s="12"/>
      <c r="AB4825" s="12"/>
      <c r="AC4825" s="12"/>
      <c r="AD4825" s="12"/>
      <c r="AE4825" s="12"/>
      <c r="AF4825"/>
      <c r="AH4825"/>
      <c r="AI4825"/>
      <c r="AJ4825"/>
      <c r="AK4825"/>
      <c r="AL4825"/>
      <c r="AM4825"/>
      <c r="AN4825"/>
      <c r="AO4825"/>
      <c r="AP4825"/>
      <c r="AQ4825"/>
      <c r="AR4825"/>
      <c r="AS4825"/>
    </row>
    <row r="4826" spans="1:45" x14ac:dyDescent="0.25">
      <c r="A4826" s="110"/>
      <c r="B4826" s="110"/>
      <c r="R4826" s="82"/>
      <c r="S4826"/>
      <c r="T4826"/>
      <c r="U4826"/>
      <c r="V4826" s="12"/>
      <c r="W4826" s="12"/>
      <c r="X4826" s="12"/>
      <c r="Y4826" s="12"/>
      <c r="AA4826" s="12"/>
      <c r="AB4826" s="12"/>
      <c r="AC4826" s="12"/>
      <c r="AD4826" s="12"/>
      <c r="AE4826" s="12"/>
      <c r="AF4826"/>
      <c r="AH4826"/>
      <c r="AI4826"/>
      <c r="AJ4826"/>
      <c r="AK4826"/>
      <c r="AL4826"/>
      <c r="AM4826"/>
      <c r="AN4826"/>
      <c r="AO4826"/>
      <c r="AP4826"/>
      <c r="AQ4826"/>
      <c r="AR4826"/>
      <c r="AS4826"/>
    </row>
    <row r="4827" spans="1:45" x14ac:dyDescent="0.25">
      <c r="A4827" s="110"/>
      <c r="B4827" s="110"/>
      <c r="R4827" s="82"/>
      <c r="S4827"/>
      <c r="T4827"/>
      <c r="U4827"/>
      <c r="V4827" s="12"/>
      <c r="W4827" s="12"/>
      <c r="X4827" s="12"/>
      <c r="Y4827" s="12"/>
      <c r="AA4827" s="12"/>
      <c r="AB4827" s="12"/>
      <c r="AC4827" s="12"/>
      <c r="AD4827" s="12"/>
      <c r="AE4827" s="12"/>
      <c r="AF4827"/>
      <c r="AH4827"/>
      <c r="AI4827"/>
      <c r="AJ4827"/>
      <c r="AK4827"/>
      <c r="AL4827"/>
      <c r="AM4827"/>
      <c r="AN4827"/>
      <c r="AO4827"/>
      <c r="AP4827"/>
      <c r="AQ4827"/>
      <c r="AR4827"/>
      <c r="AS4827"/>
    </row>
    <row r="4828" spans="1:45" x14ac:dyDescent="0.25">
      <c r="A4828" s="110"/>
      <c r="B4828" s="110"/>
      <c r="R4828" s="82"/>
      <c r="S4828"/>
      <c r="T4828"/>
      <c r="U4828"/>
      <c r="V4828" s="12"/>
      <c r="W4828" s="12"/>
      <c r="X4828" s="12"/>
      <c r="Y4828" s="12"/>
      <c r="AA4828" s="12"/>
      <c r="AB4828" s="12"/>
      <c r="AC4828" s="12"/>
      <c r="AD4828" s="12"/>
      <c r="AE4828" s="12"/>
      <c r="AF4828"/>
      <c r="AH4828"/>
      <c r="AI4828"/>
      <c r="AJ4828"/>
      <c r="AK4828"/>
      <c r="AL4828"/>
      <c r="AM4828"/>
      <c r="AN4828"/>
      <c r="AO4828"/>
      <c r="AP4828"/>
      <c r="AQ4828"/>
      <c r="AR4828"/>
      <c r="AS4828"/>
    </row>
    <row r="4829" spans="1:45" x14ac:dyDescent="0.25">
      <c r="A4829" s="110"/>
      <c r="B4829" s="110"/>
      <c r="R4829" s="82"/>
      <c r="S4829"/>
      <c r="T4829"/>
      <c r="U4829"/>
      <c r="V4829" s="12"/>
      <c r="W4829" s="12"/>
      <c r="X4829" s="12"/>
      <c r="Y4829" s="12"/>
      <c r="AA4829" s="12"/>
      <c r="AB4829" s="12"/>
      <c r="AC4829" s="12"/>
      <c r="AD4829" s="12"/>
      <c r="AE4829" s="12"/>
      <c r="AF4829"/>
      <c r="AH4829"/>
      <c r="AI4829"/>
      <c r="AJ4829"/>
      <c r="AK4829"/>
      <c r="AL4829"/>
      <c r="AM4829"/>
      <c r="AN4829"/>
      <c r="AO4829"/>
      <c r="AP4829"/>
      <c r="AQ4829"/>
      <c r="AR4829"/>
      <c r="AS4829"/>
    </row>
    <row r="4830" spans="1:45" x14ac:dyDescent="0.25">
      <c r="A4830" s="110"/>
      <c r="B4830" s="110"/>
      <c r="R4830" s="82"/>
      <c r="S4830"/>
      <c r="T4830"/>
      <c r="U4830"/>
      <c r="V4830" s="12"/>
      <c r="W4830" s="12"/>
      <c r="X4830" s="12"/>
      <c r="Y4830" s="12"/>
      <c r="AA4830" s="12"/>
      <c r="AB4830" s="12"/>
      <c r="AC4830" s="12"/>
      <c r="AD4830" s="12"/>
      <c r="AE4830" s="12"/>
      <c r="AF4830"/>
      <c r="AH4830"/>
      <c r="AI4830"/>
      <c r="AJ4830"/>
      <c r="AK4830"/>
      <c r="AL4830"/>
      <c r="AM4830"/>
      <c r="AN4830"/>
      <c r="AO4830"/>
      <c r="AP4830"/>
      <c r="AQ4830"/>
      <c r="AR4830"/>
      <c r="AS4830"/>
    </row>
    <row r="4831" spans="1:45" x14ac:dyDescent="0.25">
      <c r="A4831" s="110"/>
      <c r="B4831" s="110"/>
      <c r="R4831" s="82"/>
      <c r="S4831"/>
      <c r="T4831"/>
      <c r="U4831"/>
      <c r="V4831" s="12"/>
      <c r="W4831" s="12"/>
      <c r="X4831" s="12"/>
      <c r="Y4831" s="12"/>
      <c r="AA4831" s="12"/>
      <c r="AB4831" s="12"/>
      <c r="AC4831" s="12"/>
      <c r="AD4831" s="12"/>
      <c r="AE4831" s="12"/>
      <c r="AF4831"/>
      <c r="AH4831"/>
      <c r="AI4831"/>
      <c r="AJ4831"/>
      <c r="AK4831"/>
      <c r="AL4831"/>
      <c r="AM4831"/>
      <c r="AN4831"/>
      <c r="AO4831"/>
      <c r="AP4831"/>
      <c r="AQ4831"/>
      <c r="AR4831"/>
      <c r="AS4831"/>
    </row>
    <row r="4832" spans="1:45" x14ac:dyDescent="0.25">
      <c r="A4832" s="110"/>
      <c r="B4832" s="110"/>
      <c r="R4832" s="82"/>
      <c r="S4832"/>
      <c r="T4832"/>
      <c r="U4832"/>
      <c r="V4832" s="12"/>
      <c r="W4832" s="12"/>
      <c r="X4832" s="12"/>
      <c r="Y4832" s="12"/>
      <c r="AA4832" s="12"/>
      <c r="AB4832" s="12"/>
      <c r="AC4832" s="12"/>
      <c r="AD4832" s="12"/>
      <c r="AE4832" s="12"/>
      <c r="AF4832"/>
      <c r="AH4832"/>
      <c r="AI4832"/>
      <c r="AJ4832"/>
      <c r="AK4832"/>
      <c r="AL4832"/>
      <c r="AM4832"/>
      <c r="AN4832"/>
      <c r="AO4832"/>
      <c r="AP4832"/>
      <c r="AQ4832"/>
      <c r="AR4832"/>
      <c r="AS4832"/>
    </row>
    <row r="4833" spans="1:45" x14ac:dyDescent="0.25">
      <c r="A4833" s="110"/>
      <c r="B4833" s="110"/>
      <c r="R4833" s="82"/>
      <c r="S4833"/>
      <c r="T4833"/>
      <c r="U4833"/>
      <c r="V4833" s="12"/>
      <c r="W4833" s="12"/>
      <c r="X4833" s="12"/>
      <c r="Y4833" s="12"/>
      <c r="AA4833" s="12"/>
      <c r="AB4833" s="12"/>
      <c r="AC4833" s="12"/>
      <c r="AD4833" s="12"/>
      <c r="AE4833" s="12"/>
      <c r="AF4833"/>
      <c r="AH4833"/>
      <c r="AI4833"/>
      <c r="AJ4833"/>
      <c r="AK4833"/>
      <c r="AL4833"/>
      <c r="AM4833"/>
      <c r="AN4833"/>
      <c r="AO4833"/>
      <c r="AP4833"/>
      <c r="AQ4833"/>
      <c r="AR4833"/>
      <c r="AS4833"/>
    </row>
    <row r="4834" spans="1:45" x14ac:dyDescent="0.25">
      <c r="A4834" s="110"/>
      <c r="B4834" s="110"/>
      <c r="R4834" s="82"/>
      <c r="S4834"/>
      <c r="T4834"/>
      <c r="U4834"/>
      <c r="V4834" s="12"/>
      <c r="W4834" s="12"/>
      <c r="X4834" s="12"/>
      <c r="Y4834" s="12"/>
      <c r="AA4834" s="12"/>
      <c r="AB4834" s="12"/>
      <c r="AC4834" s="12"/>
      <c r="AD4834" s="12"/>
      <c r="AE4834" s="12"/>
      <c r="AF4834"/>
      <c r="AH4834"/>
      <c r="AI4834"/>
      <c r="AJ4834"/>
      <c r="AK4834"/>
      <c r="AL4834"/>
      <c r="AM4834"/>
      <c r="AN4834"/>
      <c r="AO4834"/>
      <c r="AP4834"/>
      <c r="AQ4834"/>
      <c r="AR4834"/>
      <c r="AS4834"/>
    </row>
    <row r="4835" spans="1:45" x14ac:dyDescent="0.25">
      <c r="A4835" s="110"/>
      <c r="B4835" s="110"/>
      <c r="R4835" s="82"/>
      <c r="S4835"/>
      <c r="T4835"/>
      <c r="U4835"/>
      <c r="V4835" s="12"/>
      <c r="W4835" s="12"/>
      <c r="X4835" s="12"/>
      <c r="Y4835" s="12"/>
      <c r="AA4835" s="12"/>
      <c r="AB4835" s="12"/>
      <c r="AC4835" s="12"/>
      <c r="AD4835" s="12"/>
      <c r="AE4835" s="12"/>
      <c r="AF4835"/>
      <c r="AH4835"/>
      <c r="AI4835"/>
      <c r="AJ4835"/>
      <c r="AK4835"/>
      <c r="AL4835"/>
      <c r="AM4835"/>
      <c r="AN4835"/>
      <c r="AO4835"/>
      <c r="AP4835"/>
      <c r="AQ4835"/>
      <c r="AR4835"/>
      <c r="AS4835"/>
    </row>
    <row r="4836" spans="1:45" x14ac:dyDescent="0.25">
      <c r="A4836" s="110"/>
      <c r="B4836" s="110"/>
      <c r="R4836" s="82"/>
      <c r="S4836"/>
      <c r="T4836"/>
      <c r="U4836"/>
      <c r="V4836" s="12"/>
      <c r="W4836" s="12"/>
      <c r="X4836" s="12"/>
      <c r="Y4836" s="12"/>
      <c r="AA4836" s="12"/>
      <c r="AB4836" s="12"/>
      <c r="AC4836" s="12"/>
      <c r="AD4836" s="12"/>
      <c r="AE4836" s="12"/>
      <c r="AF4836"/>
      <c r="AH4836"/>
      <c r="AI4836"/>
      <c r="AJ4836"/>
      <c r="AK4836"/>
      <c r="AL4836"/>
      <c r="AM4836"/>
      <c r="AN4836"/>
      <c r="AO4836"/>
      <c r="AP4836"/>
      <c r="AQ4836"/>
      <c r="AR4836"/>
      <c r="AS4836"/>
    </row>
    <row r="4837" spans="1:45" x14ac:dyDescent="0.25">
      <c r="A4837" s="110"/>
      <c r="B4837" s="110"/>
      <c r="R4837" s="82"/>
      <c r="S4837"/>
      <c r="T4837"/>
      <c r="U4837"/>
      <c r="V4837" s="12"/>
      <c r="W4837" s="12"/>
      <c r="X4837" s="12"/>
      <c r="Y4837" s="12"/>
      <c r="AA4837" s="12"/>
      <c r="AB4837" s="12"/>
      <c r="AC4837" s="12"/>
      <c r="AD4837" s="12"/>
      <c r="AE4837" s="12"/>
      <c r="AF4837"/>
      <c r="AH4837"/>
      <c r="AI4837"/>
      <c r="AJ4837"/>
      <c r="AK4837"/>
      <c r="AL4837"/>
      <c r="AM4837"/>
      <c r="AN4837"/>
      <c r="AO4837"/>
      <c r="AP4837"/>
      <c r="AQ4837"/>
      <c r="AR4837"/>
      <c r="AS4837"/>
    </row>
    <row r="4838" spans="1:45" x14ac:dyDescent="0.25">
      <c r="A4838" s="110"/>
      <c r="B4838" s="110"/>
      <c r="R4838" s="82"/>
      <c r="S4838"/>
      <c r="T4838"/>
      <c r="U4838"/>
      <c r="V4838" s="12"/>
      <c r="W4838" s="12"/>
      <c r="X4838" s="12"/>
      <c r="Y4838" s="12"/>
      <c r="AA4838" s="12"/>
      <c r="AB4838" s="12"/>
      <c r="AC4838" s="12"/>
      <c r="AD4838" s="12"/>
      <c r="AE4838" s="12"/>
      <c r="AF4838"/>
      <c r="AH4838"/>
      <c r="AI4838"/>
      <c r="AJ4838"/>
      <c r="AK4838"/>
      <c r="AL4838"/>
      <c r="AM4838"/>
      <c r="AN4838"/>
      <c r="AO4838"/>
      <c r="AP4838"/>
      <c r="AQ4838"/>
      <c r="AR4838"/>
      <c r="AS4838"/>
    </row>
    <row r="4839" spans="1:45" x14ac:dyDescent="0.25">
      <c r="A4839" s="110"/>
      <c r="B4839" s="110"/>
      <c r="R4839" s="82"/>
      <c r="S4839"/>
      <c r="T4839"/>
      <c r="U4839"/>
      <c r="V4839" s="12"/>
      <c r="W4839" s="12"/>
      <c r="X4839" s="12"/>
      <c r="Y4839" s="12"/>
      <c r="AA4839" s="12"/>
      <c r="AB4839" s="12"/>
      <c r="AC4839" s="12"/>
      <c r="AD4839" s="12"/>
      <c r="AE4839" s="12"/>
      <c r="AF4839"/>
      <c r="AH4839"/>
      <c r="AI4839"/>
      <c r="AJ4839"/>
      <c r="AK4839"/>
      <c r="AL4839"/>
      <c r="AM4839"/>
      <c r="AN4839"/>
      <c r="AO4839"/>
      <c r="AP4839"/>
      <c r="AQ4839"/>
      <c r="AR4839"/>
      <c r="AS4839"/>
    </row>
    <row r="4840" spans="1:45" x14ac:dyDescent="0.25">
      <c r="A4840" s="110"/>
      <c r="B4840" s="110"/>
      <c r="R4840" s="82"/>
      <c r="S4840"/>
      <c r="T4840"/>
      <c r="U4840"/>
      <c r="V4840" s="12"/>
      <c r="W4840" s="12"/>
      <c r="X4840" s="12"/>
      <c r="Y4840" s="12"/>
      <c r="AA4840" s="12"/>
      <c r="AB4840" s="12"/>
      <c r="AC4840" s="12"/>
      <c r="AD4840" s="12"/>
      <c r="AE4840" s="12"/>
      <c r="AF4840"/>
      <c r="AH4840"/>
      <c r="AI4840"/>
      <c r="AJ4840"/>
      <c r="AK4840"/>
      <c r="AL4840"/>
      <c r="AM4840"/>
      <c r="AN4840"/>
      <c r="AO4840"/>
      <c r="AP4840"/>
      <c r="AQ4840"/>
      <c r="AR4840"/>
      <c r="AS4840"/>
    </row>
    <row r="4841" spans="1:45" x14ac:dyDescent="0.25">
      <c r="A4841" s="110"/>
      <c r="B4841" s="110"/>
      <c r="R4841" s="82"/>
      <c r="S4841"/>
      <c r="T4841"/>
      <c r="U4841"/>
      <c r="V4841" s="12"/>
      <c r="W4841" s="12"/>
      <c r="X4841" s="12"/>
      <c r="Y4841" s="12"/>
      <c r="AA4841" s="12"/>
      <c r="AB4841" s="12"/>
      <c r="AC4841" s="12"/>
      <c r="AD4841" s="12"/>
      <c r="AE4841" s="12"/>
      <c r="AF4841"/>
      <c r="AH4841"/>
      <c r="AI4841"/>
      <c r="AJ4841"/>
      <c r="AK4841"/>
      <c r="AL4841"/>
      <c r="AM4841"/>
      <c r="AN4841"/>
      <c r="AO4841"/>
      <c r="AP4841"/>
      <c r="AQ4841"/>
      <c r="AR4841"/>
      <c r="AS4841"/>
    </row>
    <row r="4842" spans="1:45" x14ac:dyDescent="0.25">
      <c r="A4842" s="110"/>
      <c r="B4842" s="110"/>
      <c r="R4842" s="82"/>
      <c r="S4842"/>
      <c r="T4842"/>
      <c r="U4842"/>
      <c r="V4842" s="12"/>
      <c r="W4842" s="12"/>
      <c r="X4842" s="12"/>
      <c r="Y4842" s="12"/>
      <c r="AA4842" s="12"/>
      <c r="AB4842" s="12"/>
      <c r="AC4842" s="12"/>
      <c r="AD4842" s="12"/>
      <c r="AE4842" s="12"/>
      <c r="AF4842"/>
      <c r="AH4842"/>
      <c r="AI4842"/>
      <c r="AJ4842"/>
      <c r="AK4842"/>
      <c r="AL4842"/>
      <c r="AM4842"/>
      <c r="AN4842"/>
      <c r="AO4842"/>
      <c r="AP4842"/>
      <c r="AQ4842"/>
      <c r="AR4842"/>
      <c r="AS4842"/>
    </row>
    <row r="4843" spans="1:45" x14ac:dyDescent="0.25">
      <c r="A4843" s="110"/>
      <c r="B4843" s="110"/>
      <c r="R4843" s="82"/>
      <c r="S4843"/>
      <c r="T4843"/>
      <c r="U4843"/>
      <c r="V4843" s="12"/>
      <c r="W4843" s="12"/>
      <c r="X4843" s="12"/>
      <c r="Y4843" s="12"/>
      <c r="AA4843" s="12"/>
      <c r="AB4843" s="12"/>
      <c r="AC4843" s="12"/>
      <c r="AD4843" s="12"/>
      <c r="AE4843" s="12"/>
      <c r="AF4843"/>
      <c r="AH4843"/>
      <c r="AI4843"/>
      <c r="AJ4843"/>
      <c r="AK4843"/>
      <c r="AL4843"/>
      <c r="AM4843"/>
      <c r="AN4843"/>
      <c r="AO4843"/>
      <c r="AP4843"/>
      <c r="AQ4843"/>
      <c r="AR4843"/>
      <c r="AS4843"/>
    </row>
    <row r="4844" spans="1:45" x14ac:dyDescent="0.25">
      <c r="A4844" s="110"/>
      <c r="B4844" s="110"/>
      <c r="R4844" s="82"/>
      <c r="S4844"/>
      <c r="T4844"/>
      <c r="U4844"/>
      <c r="V4844" s="12"/>
      <c r="W4844" s="12"/>
      <c r="X4844" s="12"/>
      <c r="Y4844" s="12"/>
      <c r="AA4844" s="12"/>
      <c r="AB4844" s="12"/>
      <c r="AC4844" s="12"/>
      <c r="AD4844" s="12"/>
      <c r="AE4844" s="12"/>
      <c r="AF4844"/>
      <c r="AH4844"/>
      <c r="AI4844"/>
      <c r="AJ4844"/>
      <c r="AK4844"/>
      <c r="AL4844"/>
      <c r="AM4844"/>
      <c r="AN4844"/>
      <c r="AO4844"/>
      <c r="AP4844"/>
      <c r="AQ4844"/>
      <c r="AR4844"/>
      <c r="AS4844"/>
    </row>
    <row r="4845" spans="1:45" x14ac:dyDescent="0.25">
      <c r="A4845" s="110"/>
      <c r="B4845" s="110"/>
      <c r="R4845" s="82"/>
      <c r="S4845"/>
      <c r="T4845"/>
      <c r="U4845"/>
      <c r="V4845" s="12"/>
      <c r="W4845" s="12"/>
      <c r="X4845" s="12"/>
      <c r="Y4845" s="12"/>
      <c r="AA4845" s="12"/>
      <c r="AB4845" s="12"/>
      <c r="AC4845" s="12"/>
      <c r="AD4845" s="12"/>
      <c r="AE4845" s="12"/>
      <c r="AF4845"/>
      <c r="AH4845"/>
      <c r="AI4845"/>
      <c r="AJ4845"/>
      <c r="AK4845"/>
      <c r="AL4845"/>
      <c r="AM4845"/>
      <c r="AN4845"/>
      <c r="AO4845"/>
      <c r="AP4845"/>
      <c r="AQ4845"/>
      <c r="AR4845"/>
      <c r="AS4845"/>
    </row>
    <row r="4846" spans="1:45" x14ac:dyDescent="0.25">
      <c r="A4846" s="110"/>
      <c r="B4846" s="110"/>
      <c r="R4846" s="82"/>
      <c r="S4846"/>
      <c r="T4846"/>
      <c r="U4846"/>
      <c r="V4846" s="12"/>
      <c r="W4846" s="12"/>
      <c r="X4846" s="12"/>
      <c r="Y4846" s="12"/>
      <c r="AA4846" s="12"/>
      <c r="AB4846" s="12"/>
      <c r="AC4846" s="12"/>
      <c r="AD4846" s="12"/>
      <c r="AE4846" s="12"/>
      <c r="AF4846"/>
      <c r="AH4846"/>
      <c r="AI4846"/>
      <c r="AJ4846"/>
      <c r="AK4846"/>
      <c r="AL4846"/>
      <c r="AM4846"/>
      <c r="AN4846"/>
      <c r="AO4846"/>
      <c r="AP4846"/>
      <c r="AQ4846"/>
      <c r="AR4846"/>
      <c r="AS4846"/>
    </row>
    <row r="4847" spans="1:45" x14ac:dyDescent="0.25">
      <c r="A4847" s="110"/>
      <c r="B4847" s="110"/>
      <c r="R4847" s="82"/>
      <c r="S4847"/>
      <c r="T4847"/>
      <c r="U4847"/>
      <c r="V4847" s="12"/>
      <c r="W4847" s="12"/>
      <c r="X4847" s="12"/>
      <c r="Y4847" s="12"/>
      <c r="AA4847" s="12"/>
      <c r="AB4847" s="12"/>
      <c r="AC4847" s="12"/>
      <c r="AD4847" s="12"/>
      <c r="AE4847" s="12"/>
      <c r="AF4847"/>
      <c r="AH4847"/>
      <c r="AI4847"/>
      <c r="AJ4847"/>
      <c r="AK4847"/>
      <c r="AL4847"/>
      <c r="AM4847"/>
      <c r="AN4847"/>
      <c r="AO4847"/>
      <c r="AP4847"/>
      <c r="AQ4847"/>
      <c r="AR4847"/>
      <c r="AS4847"/>
    </row>
    <row r="4848" spans="1:45" x14ac:dyDescent="0.25">
      <c r="A4848" s="110"/>
      <c r="B4848" s="110"/>
      <c r="R4848" s="82"/>
      <c r="S4848"/>
      <c r="T4848"/>
      <c r="U4848"/>
      <c r="V4848" s="12"/>
      <c r="W4848" s="12"/>
      <c r="X4848" s="12"/>
      <c r="Y4848" s="12"/>
      <c r="AA4848" s="12"/>
      <c r="AB4848" s="12"/>
      <c r="AC4848" s="12"/>
      <c r="AD4848" s="12"/>
      <c r="AE4848" s="12"/>
      <c r="AF4848"/>
      <c r="AH4848"/>
      <c r="AI4848"/>
      <c r="AJ4848"/>
      <c r="AK4848"/>
      <c r="AL4848"/>
      <c r="AM4848"/>
      <c r="AN4848"/>
      <c r="AO4848"/>
      <c r="AP4848"/>
      <c r="AQ4848"/>
      <c r="AR4848"/>
      <c r="AS4848"/>
    </row>
    <row r="4849" spans="1:45" x14ac:dyDescent="0.25">
      <c r="A4849" s="110"/>
      <c r="B4849" s="110"/>
      <c r="R4849" s="82"/>
      <c r="S4849"/>
      <c r="T4849"/>
      <c r="U4849"/>
      <c r="V4849" s="12"/>
      <c r="W4849" s="12"/>
      <c r="X4849" s="12"/>
      <c r="Y4849" s="12"/>
      <c r="AA4849" s="12"/>
      <c r="AB4849" s="12"/>
      <c r="AC4849" s="12"/>
      <c r="AD4849" s="12"/>
      <c r="AE4849" s="12"/>
      <c r="AF4849"/>
      <c r="AH4849"/>
      <c r="AI4849"/>
      <c r="AJ4849"/>
      <c r="AK4849"/>
      <c r="AL4849"/>
      <c r="AM4849"/>
      <c r="AN4849"/>
      <c r="AO4849"/>
      <c r="AP4849"/>
      <c r="AQ4849"/>
      <c r="AR4849"/>
      <c r="AS4849"/>
    </row>
    <row r="4850" spans="1:45" x14ac:dyDescent="0.25">
      <c r="A4850" s="110"/>
      <c r="B4850" s="110"/>
      <c r="R4850" s="82"/>
      <c r="S4850"/>
      <c r="T4850"/>
      <c r="U4850"/>
      <c r="V4850" s="12"/>
      <c r="W4850" s="12"/>
      <c r="X4850" s="12"/>
      <c r="Y4850" s="12"/>
      <c r="AA4850" s="12"/>
      <c r="AB4850" s="12"/>
      <c r="AC4850" s="12"/>
      <c r="AD4850" s="12"/>
      <c r="AE4850" s="12"/>
      <c r="AF4850"/>
      <c r="AH4850"/>
      <c r="AI4850"/>
      <c r="AJ4850"/>
      <c r="AK4850"/>
      <c r="AL4850"/>
      <c r="AM4850"/>
      <c r="AN4850"/>
      <c r="AO4850"/>
      <c r="AP4850"/>
      <c r="AQ4850"/>
      <c r="AR4850"/>
      <c r="AS4850"/>
    </row>
    <row r="4851" spans="1:45" x14ac:dyDescent="0.25">
      <c r="A4851" s="110"/>
      <c r="B4851" s="110"/>
      <c r="R4851" s="82"/>
      <c r="S4851"/>
      <c r="T4851"/>
      <c r="U4851"/>
      <c r="V4851" s="12"/>
      <c r="W4851" s="12"/>
      <c r="X4851" s="12"/>
      <c r="Y4851" s="12"/>
      <c r="AA4851" s="12"/>
      <c r="AB4851" s="12"/>
      <c r="AC4851" s="12"/>
      <c r="AD4851" s="12"/>
      <c r="AE4851" s="12"/>
      <c r="AF4851"/>
      <c r="AH4851"/>
      <c r="AI4851"/>
      <c r="AJ4851"/>
      <c r="AK4851"/>
      <c r="AL4851"/>
      <c r="AM4851"/>
      <c r="AN4851"/>
      <c r="AO4851"/>
      <c r="AP4851"/>
      <c r="AQ4851"/>
      <c r="AR4851"/>
      <c r="AS4851"/>
    </row>
    <row r="4852" spans="1:45" x14ac:dyDescent="0.25">
      <c r="A4852" s="110"/>
      <c r="B4852" s="110"/>
      <c r="R4852" s="82"/>
      <c r="S4852"/>
      <c r="T4852"/>
      <c r="U4852"/>
      <c r="V4852" s="12"/>
      <c r="W4852" s="12"/>
      <c r="X4852" s="12"/>
      <c r="Y4852" s="12"/>
      <c r="AA4852" s="12"/>
      <c r="AB4852" s="12"/>
      <c r="AC4852" s="12"/>
      <c r="AD4852" s="12"/>
      <c r="AE4852" s="12"/>
      <c r="AF4852"/>
      <c r="AH4852"/>
      <c r="AI4852"/>
      <c r="AJ4852"/>
      <c r="AK4852"/>
      <c r="AL4852"/>
      <c r="AM4852"/>
      <c r="AN4852"/>
      <c r="AO4852"/>
      <c r="AP4852"/>
      <c r="AQ4852"/>
      <c r="AR4852"/>
      <c r="AS4852"/>
    </row>
    <row r="4853" spans="1:45" x14ac:dyDescent="0.25">
      <c r="A4853" s="110"/>
      <c r="B4853" s="110"/>
      <c r="R4853" s="82"/>
      <c r="S4853"/>
      <c r="T4853"/>
      <c r="U4853"/>
      <c r="V4853" s="12"/>
      <c r="W4853" s="12"/>
      <c r="X4853" s="12"/>
      <c r="Y4853" s="12"/>
      <c r="AA4853" s="12"/>
      <c r="AB4853" s="12"/>
      <c r="AC4853" s="12"/>
      <c r="AD4853" s="12"/>
      <c r="AE4853" s="12"/>
      <c r="AF4853"/>
      <c r="AH4853"/>
      <c r="AI4853"/>
      <c r="AJ4853"/>
      <c r="AK4853"/>
      <c r="AL4853"/>
      <c r="AM4853"/>
      <c r="AN4853"/>
      <c r="AO4853"/>
      <c r="AP4853"/>
      <c r="AQ4853"/>
      <c r="AR4853"/>
      <c r="AS4853"/>
    </row>
    <row r="4854" spans="1:45" x14ac:dyDescent="0.25">
      <c r="A4854" s="110"/>
      <c r="B4854" s="110"/>
      <c r="R4854" s="82"/>
      <c r="S4854"/>
      <c r="T4854"/>
      <c r="U4854"/>
      <c r="V4854" s="12"/>
      <c r="W4854" s="12"/>
      <c r="X4854" s="12"/>
      <c r="Y4854" s="12"/>
      <c r="AA4854" s="12"/>
      <c r="AB4854" s="12"/>
      <c r="AC4854" s="12"/>
      <c r="AD4854" s="12"/>
      <c r="AE4854" s="12"/>
      <c r="AF4854"/>
      <c r="AH4854"/>
      <c r="AI4854"/>
      <c r="AJ4854"/>
      <c r="AK4854"/>
      <c r="AL4854"/>
      <c r="AM4854"/>
      <c r="AN4854"/>
      <c r="AO4854"/>
      <c r="AP4854"/>
      <c r="AQ4854"/>
      <c r="AR4854"/>
      <c r="AS4854"/>
    </row>
    <row r="4855" spans="1:45" x14ac:dyDescent="0.25">
      <c r="A4855" s="110"/>
      <c r="B4855" s="110"/>
      <c r="R4855" s="82"/>
      <c r="S4855"/>
      <c r="T4855"/>
      <c r="U4855"/>
      <c r="V4855" s="12"/>
      <c r="W4855" s="12"/>
      <c r="X4855" s="12"/>
      <c r="Y4855" s="12"/>
      <c r="AA4855" s="12"/>
      <c r="AB4855" s="12"/>
      <c r="AC4855" s="12"/>
      <c r="AD4855" s="12"/>
      <c r="AE4855" s="12"/>
      <c r="AF4855"/>
      <c r="AH4855"/>
      <c r="AI4855"/>
      <c r="AJ4855"/>
      <c r="AK4855"/>
      <c r="AL4855"/>
      <c r="AM4855"/>
      <c r="AN4855"/>
      <c r="AO4855"/>
      <c r="AP4855"/>
      <c r="AQ4855"/>
      <c r="AR4855"/>
      <c r="AS4855"/>
    </row>
    <row r="4856" spans="1:45" x14ac:dyDescent="0.25">
      <c r="A4856" s="110"/>
      <c r="B4856" s="110"/>
      <c r="R4856" s="82"/>
      <c r="S4856"/>
      <c r="T4856"/>
      <c r="U4856"/>
      <c r="V4856" s="12"/>
      <c r="W4856" s="12"/>
      <c r="X4856" s="12"/>
      <c r="Y4856" s="12"/>
      <c r="AA4856" s="12"/>
      <c r="AB4856" s="12"/>
      <c r="AC4856" s="12"/>
      <c r="AD4856" s="12"/>
      <c r="AE4856" s="12"/>
      <c r="AF4856"/>
      <c r="AH4856"/>
      <c r="AI4856"/>
      <c r="AJ4856"/>
      <c r="AK4856"/>
      <c r="AL4856"/>
      <c r="AM4856"/>
      <c r="AN4856"/>
      <c r="AO4856"/>
      <c r="AP4856"/>
      <c r="AQ4856"/>
      <c r="AR4856"/>
      <c r="AS4856"/>
    </row>
    <row r="4857" spans="1:45" x14ac:dyDescent="0.25">
      <c r="A4857" s="110"/>
      <c r="B4857" s="110"/>
      <c r="R4857" s="82"/>
      <c r="S4857"/>
      <c r="T4857"/>
      <c r="U4857"/>
      <c r="V4857" s="12"/>
      <c r="W4857" s="12"/>
      <c r="X4857" s="12"/>
      <c r="Y4857" s="12"/>
      <c r="AA4857" s="12"/>
      <c r="AB4857" s="12"/>
      <c r="AC4857" s="12"/>
      <c r="AD4857" s="12"/>
      <c r="AE4857" s="12"/>
      <c r="AF4857"/>
      <c r="AH4857"/>
      <c r="AI4857"/>
      <c r="AJ4857"/>
      <c r="AK4857"/>
      <c r="AL4857"/>
      <c r="AM4857"/>
      <c r="AN4857"/>
      <c r="AO4857"/>
      <c r="AP4857"/>
      <c r="AQ4857"/>
      <c r="AR4857"/>
      <c r="AS4857"/>
    </row>
    <row r="4858" spans="1:45" x14ac:dyDescent="0.25">
      <c r="A4858" s="110"/>
      <c r="B4858" s="110"/>
      <c r="R4858" s="82"/>
      <c r="S4858"/>
      <c r="T4858"/>
      <c r="U4858"/>
      <c r="V4858" s="12"/>
      <c r="W4858" s="12"/>
      <c r="X4858" s="12"/>
      <c r="Y4858" s="12"/>
      <c r="AA4858" s="12"/>
      <c r="AB4858" s="12"/>
      <c r="AC4858" s="12"/>
      <c r="AD4858" s="12"/>
      <c r="AE4858" s="12"/>
      <c r="AF4858"/>
      <c r="AH4858"/>
      <c r="AI4858"/>
      <c r="AJ4858"/>
      <c r="AK4858"/>
      <c r="AL4858"/>
      <c r="AM4858"/>
      <c r="AN4858"/>
      <c r="AO4858"/>
      <c r="AP4858"/>
      <c r="AQ4858"/>
      <c r="AR4858"/>
      <c r="AS4858"/>
    </row>
    <row r="4859" spans="1:45" x14ac:dyDescent="0.25">
      <c r="A4859" s="110"/>
      <c r="B4859" s="110"/>
      <c r="R4859" s="82"/>
      <c r="S4859"/>
      <c r="T4859"/>
      <c r="U4859"/>
      <c r="V4859" s="12"/>
      <c r="W4859" s="12"/>
      <c r="X4859" s="12"/>
      <c r="Y4859" s="12"/>
      <c r="AA4859" s="12"/>
      <c r="AB4859" s="12"/>
      <c r="AC4859" s="12"/>
      <c r="AD4859" s="12"/>
      <c r="AE4859" s="12"/>
      <c r="AF4859"/>
      <c r="AH4859"/>
      <c r="AI4859"/>
      <c r="AJ4859"/>
      <c r="AK4859"/>
      <c r="AL4859"/>
      <c r="AM4859"/>
      <c r="AN4859"/>
      <c r="AO4859"/>
      <c r="AP4859"/>
      <c r="AQ4859"/>
      <c r="AR4859"/>
      <c r="AS4859"/>
    </row>
    <row r="4860" spans="1:45" x14ac:dyDescent="0.25">
      <c r="A4860" s="110"/>
      <c r="B4860" s="110"/>
      <c r="R4860" s="82"/>
      <c r="S4860"/>
      <c r="T4860"/>
      <c r="U4860"/>
      <c r="V4860" s="12"/>
      <c r="W4860" s="12"/>
      <c r="X4860" s="12"/>
      <c r="Y4860" s="12"/>
      <c r="AA4860" s="12"/>
      <c r="AB4860" s="12"/>
      <c r="AC4860" s="12"/>
      <c r="AD4860" s="12"/>
      <c r="AE4860" s="12"/>
      <c r="AF4860"/>
      <c r="AH4860"/>
      <c r="AI4860"/>
      <c r="AJ4860"/>
      <c r="AK4860"/>
      <c r="AL4860"/>
      <c r="AM4860"/>
      <c r="AN4860"/>
      <c r="AO4860"/>
      <c r="AP4860"/>
      <c r="AQ4860"/>
      <c r="AR4860"/>
      <c r="AS4860"/>
    </row>
    <row r="4861" spans="1:45" x14ac:dyDescent="0.25">
      <c r="A4861" s="110"/>
      <c r="B4861" s="110"/>
      <c r="R4861" s="82"/>
      <c r="S4861"/>
      <c r="T4861"/>
      <c r="U4861"/>
      <c r="V4861" s="12"/>
      <c r="W4861" s="12"/>
      <c r="X4861" s="12"/>
      <c r="Y4861" s="12"/>
      <c r="AA4861" s="12"/>
      <c r="AB4861" s="12"/>
      <c r="AC4861" s="12"/>
      <c r="AD4861" s="12"/>
      <c r="AE4861" s="12"/>
      <c r="AF4861"/>
      <c r="AH4861"/>
      <c r="AI4861"/>
      <c r="AJ4861"/>
      <c r="AK4861"/>
      <c r="AL4861"/>
      <c r="AM4861"/>
      <c r="AN4861"/>
      <c r="AO4861"/>
      <c r="AP4861"/>
      <c r="AQ4861"/>
      <c r="AR4861"/>
      <c r="AS4861"/>
    </row>
    <row r="4862" spans="1:45" x14ac:dyDescent="0.25">
      <c r="A4862" s="110"/>
      <c r="B4862" s="110"/>
      <c r="R4862" s="82"/>
      <c r="S4862"/>
      <c r="T4862"/>
      <c r="U4862"/>
      <c r="V4862" s="12"/>
      <c r="W4862" s="12"/>
      <c r="X4862" s="12"/>
      <c r="Y4862" s="12"/>
      <c r="AA4862" s="12"/>
      <c r="AB4862" s="12"/>
      <c r="AC4862" s="12"/>
      <c r="AD4862" s="12"/>
      <c r="AE4862" s="12"/>
      <c r="AF4862"/>
      <c r="AH4862"/>
      <c r="AI4862"/>
      <c r="AJ4862"/>
      <c r="AK4862"/>
      <c r="AL4862"/>
      <c r="AM4862"/>
      <c r="AN4862"/>
      <c r="AO4862"/>
      <c r="AP4862"/>
      <c r="AQ4862"/>
      <c r="AR4862"/>
      <c r="AS4862"/>
    </row>
    <row r="4863" spans="1:45" x14ac:dyDescent="0.25">
      <c r="A4863" s="110"/>
      <c r="B4863" s="110"/>
      <c r="R4863" s="82"/>
      <c r="S4863"/>
      <c r="T4863"/>
      <c r="U4863"/>
      <c r="V4863" s="12"/>
      <c r="W4863" s="12"/>
      <c r="X4863" s="12"/>
      <c r="Y4863" s="12"/>
      <c r="AA4863" s="12"/>
      <c r="AB4863" s="12"/>
      <c r="AC4863" s="12"/>
      <c r="AD4863" s="12"/>
      <c r="AE4863" s="12"/>
      <c r="AF4863"/>
      <c r="AH4863"/>
      <c r="AI4863"/>
      <c r="AJ4863"/>
      <c r="AK4863"/>
      <c r="AL4863"/>
      <c r="AM4863"/>
      <c r="AN4863"/>
      <c r="AO4863"/>
      <c r="AP4863"/>
      <c r="AQ4863"/>
      <c r="AR4863"/>
      <c r="AS4863"/>
    </row>
    <row r="4864" spans="1:45" x14ac:dyDescent="0.25">
      <c r="A4864" s="110"/>
      <c r="B4864" s="110"/>
      <c r="R4864" s="82"/>
      <c r="S4864"/>
      <c r="T4864"/>
      <c r="U4864"/>
      <c r="V4864" s="12"/>
      <c r="W4864" s="12"/>
      <c r="X4864" s="12"/>
      <c r="Y4864" s="12"/>
      <c r="AA4864" s="12"/>
      <c r="AB4864" s="12"/>
      <c r="AC4864" s="12"/>
      <c r="AD4864" s="12"/>
      <c r="AE4864" s="12"/>
      <c r="AF4864"/>
      <c r="AH4864"/>
      <c r="AI4864"/>
      <c r="AJ4864"/>
      <c r="AK4864"/>
      <c r="AL4864"/>
      <c r="AM4864"/>
      <c r="AN4864"/>
      <c r="AO4864"/>
      <c r="AP4864"/>
      <c r="AQ4864"/>
      <c r="AR4864"/>
      <c r="AS4864"/>
    </row>
    <row r="4865" spans="1:45" x14ac:dyDescent="0.25">
      <c r="A4865" s="110"/>
      <c r="B4865" s="110"/>
      <c r="R4865" s="82"/>
      <c r="S4865"/>
      <c r="T4865"/>
      <c r="U4865"/>
      <c r="V4865" s="12"/>
      <c r="W4865" s="12"/>
      <c r="X4865" s="12"/>
      <c r="Y4865" s="12"/>
      <c r="AA4865" s="12"/>
      <c r="AB4865" s="12"/>
      <c r="AC4865" s="12"/>
      <c r="AD4865" s="12"/>
      <c r="AE4865" s="12"/>
      <c r="AF4865"/>
      <c r="AH4865"/>
      <c r="AI4865"/>
      <c r="AJ4865"/>
      <c r="AK4865"/>
      <c r="AL4865"/>
      <c r="AM4865"/>
      <c r="AN4865"/>
      <c r="AO4865"/>
      <c r="AP4865"/>
      <c r="AQ4865"/>
      <c r="AR4865"/>
      <c r="AS4865"/>
    </row>
    <row r="4866" spans="1:45" x14ac:dyDescent="0.25">
      <c r="A4866" s="110"/>
      <c r="B4866" s="110"/>
      <c r="R4866" s="82"/>
      <c r="S4866"/>
      <c r="T4866"/>
      <c r="U4866"/>
      <c r="V4866" s="12"/>
      <c r="W4866" s="12"/>
      <c r="X4866" s="12"/>
      <c r="Y4866" s="12"/>
      <c r="AA4866" s="12"/>
      <c r="AB4866" s="12"/>
      <c r="AC4866" s="12"/>
      <c r="AD4866" s="12"/>
      <c r="AE4866" s="12"/>
      <c r="AF4866"/>
      <c r="AH4866"/>
      <c r="AI4866"/>
      <c r="AJ4866"/>
      <c r="AK4866"/>
      <c r="AL4866"/>
      <c r="AM4866"/>
      <c r="AN4866"/>
      <c r="AO4866"/>
      <c r="AP4866"/>
      <c r="AQ4866"/>
      <c r="AR4866"/>
      <c r="AS4866"/>
    </row>
    <row r="4867" spans="1:45" x14ac:dyDescent="0.25">
      <c r="A4867" s="110"/>
      <c r="B4867" s="110"/>
      <c r="R4867" s="82"/>
      <c r="S4867"/>
      <c r="T4867"/>
      <c r="U4867"/>
      <c r="V4867" s="12"/>
      <c r="W4867" s="12"/>
      <c r="X4867" s="12"/>
      <c r="Y4867" s="12"/>
      <c r="AA4867" s="12"/>
      <c r="AB4867" s="12"/>
      <c r="AC4867" s="12"/>
      <c r="AD4867" s="12"/>
      <c r="AE4867" s="12"/>
      <c r="AF4867"/>
      <c r="AH4867"/>
      <c r="AI4867"/>
      <c r="AJ4867"/>
      <c r="AK4867"/>
      <c r="AL4867"/>
      <c r="AM4867"/>
      <c r="AN4867"/>
      <c r="AO4867"/>
      <c r="AP4867"/>
      <c r="AQ4867"/>
      <c r="AR4867"/>
      <c r="AS4867"/>
    </row>
    <row r="4868" spans="1:45" x14ac:dyDescent="0.25">
      <c r="A4868" s="110"/>
      <c r="B4868" s="110"/>
      <c r="R4868" s="82"/>
      <c r="S4868"/>
      <c r="T4868"/>
      <c r="U4868"/>
      <c r="V4868" s="12"/>
      <c r="W4868" s="12"/>
      <c r="X4868" s="12"/>
      <c r="Y4868" s="12"/>
      <c r="AA4868" s="12"/>
      <c r="AB4868" s="12"/>
      <c r="AC4868" s="12"/>
      <c r="AD4868" s="12"/>
      <c r="AE4868" s="12"/>
      <c r="AF4868"/>
      <c r="AH4868"/>
      <c r="AI4868"/>
      <c r="AJ4868"/>
      <c r="AK4868"/>
      <c r="AL4868"/>
      <c r="AM4868"/>
      <c r="AN4868"/>
      <c r="AO4868"/>
      <c r="AP4868"/>
      <c r="AQ4868"/>
      <c r="AR4868"/>
      <c r="AS4868"/>
    </row>
    <row r="4869" spans="1:45" x14ac:dyDescent="0.25">
      <c r="A4869" s="110"/>
      <c r="B4869" s="110"/>
      <c r="R4869" s="82"/>
      <c r="S4869"/>
      <c r="T4869"/>
      <c r="U4869"/>
      <c r="V4869" s="12"/>
      <c r="W4869" s="12"/>
      <c r="X4869" s="12"/>
      <c r="Y4869" s="12"/>
      <c r="AA4869" s="12"/>
      <c r="AB4869" s="12"/>
      <c r="AC4869" s="12"/>
      <c r="AD4869" s="12"/>
      <c r="AE4869" s="12"/>
      <c r="AF4869"/>
      <c r="AH4869"/>
      <c r="AI4869"/>
      <c r="AJ4869"/>
      <c r="AK4869"/>
      <c r="AL4869"/>
      <c r="AM4869"/>
      <c r="AN4869"/>
      <c r="AO4869"/>
      <c r="AP4869"/>
      <c r="AQ4869"/>
      <c r="AR4869"/>
      <c r="AS4869"/>
    </row>
    <row r="4870" spans="1:45" x14ac:dyDescent="0.25">
      <c r="A4870" s="110"/>
      <c r="B4870" s="110"/>
      <c r="R4870" s="82"/>
      <c r="S4870"/>
      <c r="T4870"/>
      <c r="U4870"/>
      <c r="V4870" s="12"/>
      <c r="W4870" s="12"/>
      <c r="X4870" s="12"/>
      <c r="Y4870" s="12"/>
      <c r="AA4870" s="12"/>
      <c r="AB4870" s="12"/>
      <c r="AC4870" s="12"/>
      <c r="AD4870" s="12"/>
      <c r="AE4870" s="12"/>
      <c r="AF4870"/>
      <c r="AH4870"/>
      <c r="AI4870"/>
      <c r="AJ4870"/>
      <c r="AK4870"/>
      <c r="AL4870"/>
      <c r="AM4870"/>
      <c r="AN4870"/>
      <c r="AO4870"/>
      <c r="AP4870"/>
      <c r="AQ4870"/>
      <c r="AR4870"/>
      <c r="AS4870"/>
    </row>
    <row r="4871" spans="1:45" x14ac:dyDescent="0.25">
      <c r="A4871" s="110"/>
      <c r="B4871" s="110"/>
      <c r="R4871" s="82"/>
      <c r="S4871"/>
      <c r="T4871"/>
      <c r="U4871"/>
      <c r="V4871" s="12"/>
      <c r="W4871" s="12"/>
      <c r="X4871" s="12"/>
      <c r="Y4871" s="12"/>
      <c r="AA4871" s="12"/>
      <c r="AB4871" s="12"/>
      <c r="AC4871" s="12"/>
      <c r="AD4871" s="12"/>
      <c r="AE4871" s="12"/>
      <c r="AF4871"/>
      <c r="AH4871"/>
      <c r="AI4871"/>
      <c r="AJ4871"/>
      <c r="AK4871"/>
      <c r="AL4871"/>
      <c r="AM4871"/>
      <c r="AN4871"/>
      <c r="AO4871"/>
      <c r="AP4871"/>
      <c r="AQ4871"/>
      <c r="AR4871"/>
      <c r="AS4871"/>
    </row>
    <row r="4872" spans="1:45" x14ac:dyDescent="0.25">
      <c r="A4872" s="110"/>
      <c r="B4872" s="110"/>
      <c r="R4872" s="82"/>
      <c r="S4872"/>
      <c r="T4872"/>
      <c r="U4872"/>
      <c r="V4872" s="12"/>
      <c r="W4872" s="12"/>
      <c r="X4872" s="12"/>
      <c r="Y4872" s="12"/>
      <c r="AA4872" s="12"/>
      <c r="AB4872" s="12"/>
      <c r="AC4872" s="12"/>
      <c r="AD4872" s="12"/>
      <c r="AE4872" s="12"/>
      <c r="AF4872"/>
      <c r="AH4872"/>
      <c r="AI4872"/>
      <c r="AJ4872"/>
      <c r="AK4872"/>
      <c r="AL4872"/>
      <c r="AM4872"/>
      <c r="AN4872"/>
      <c r="AO4872"/>
      <c r="AP4872"/>
      <c r="AQ4872"/>
      <c r="AR4872"/>
      <c r="AS4872"/>
    </row>
    <row r="4873" spans="1:45" x14ac:dyDescent="0.25">
      <c r="A4873" s="110"/>
      <c r="B4873" s="110"/>
      <c r="R4873" s="82"/>
      <c r="S4873"/>
      <c r="T4873"/>
      <c r="U4873"/>
      <c r="V4873" s="12"/>
      <c r="W4873" s="12"/>
      <c r="X4873" s="12"/>
      <c r="Y4873" s="12"/>
      <c r="AA4873" s="12"/>
      <c r="AB4873" s="12"/>
      <c r="AC4873" s="12"/>
      <c r="AD4873" s="12"/>
      <c r="AE4873" s="12"/>
      <c r="AF4873"/>
      <c r="AH4873"/>
      <c r="AI4873"/>
      <c r="AJ4873"/>
      <c r="AK4873"/>
      <c r="AL4873"/>
      <c r="AM4873"/>
      <c r="AN4873"/>
      <c r="AO4873"/>
      <c r="AP4873"/>
      <c r="AQ4873"/>
      <c r="AR4873"/>
      <c r="AS4873"/>
    </row>
    <row r="4874" spans="1:45" x14ac:dyDescent="0.25">
      <c r="A4874" s="110"/>
      <c r="B4874" s="110"/>
      <c r="R4874" s="82"/>
      <c r="S4874"/>
      <c r="T4874"/>
      <c r="U4874"/>
      <c r="V4874" s="12"/>
      <c r="W4874" s="12"/>
      <c r="X4874" s="12"/>
      <c r="Y4874" s="12"/>
      <c r="AA4874" s="12"/>
      <c r="AB4874" s="12"/>
      <c r="AC4874" s="12"/>
      <c r="AD4874" s="12"/>
      <c r="AE4874" s="12"/>
      <c r="AF4874"/>
      <c r="AH4874"/>
      <c r="AI4874"/>
      <c r="AJ4874"/>
      <c r="AK4874"/>
      <c r="AL4874"/>
      <c r="AM4874"/>
      <c r="AN4874"/>
      <c r="AO4874"/>
      <c r="AP4874"/>
      <c r="AQ4874"/>
      <c r="AR4874"/>
      <c r="AS4874"/>
    </row>
    <row r="4875" spans="1:45" x14ac:dyDescent="0.25">
      <c r="A4875" s="110"/>
      <c r="B4875" s="110"/>
      <c r="R4875" s="82"/>
      <c r="S4875"/>
      <c r="T4875"/>
      <c r="U4875"/>
      <c r="V4875" s="12"/>
      <c r="W4875" s="12"/>
      <c r="X4875" s="12"/>
      <c r="Y4875" s="12"/>
      <c r="AA4875" s="12"/>
      <c r="AB4875" s="12"/>
      <c r="AC4875" s="12"/>
      <c r="AD4875" s="12"/>
      <c r="AE4875" s="12"/>
      <c r="AF4875"/>
      <c r="AH4875"/>
      <c r="AI4875"/>
      <c r="AJ4875"/>
      <c r="AK4875"/>
      <c r="AL4875"/>
      <c r="AM4875"/>
      <c r="AN4875"/>
      <c r="AO4875"/>
      <c r="AP4875"/>
      <c r="AQ4875"/>
      <c r="AR4875"/>
      <c r="AS4875"/>
    </row>
    <row r="4876" spans="1:45" x14ac:dyDescent="0.25">
      <c r="A4876" s="110"/>
      <c r="B4876" s="110"/>
      <c r="R4876" s="82"/>
      <c r="S4876"/>
      <c r="T4876"/>
      <c r="U4876"/>
      <c r="V4876" s="12"/>
      <c r="W4876" s="12"/>
      <c r="X4876" s="12"/>
      <c r="Y4876" s="12"/>
      <c r="AA4876" s="12"/>
      <c r="AB4876" s="12"/>
      <c r="AC4876" s="12"/>
      <c r="AD4876" s="12"/>
      <c r="AE4876" s="12"/>
      <c r="AF4876"/>
      <c r="AH4876"/>
      <c r="AI4876"/>
      <c r="AJ4876"/>
      <c r="AK4876"/>
      <c r="AL4876"/>
      <c r="AM4876"/>
      <c r="AN4876"/>
      <c r="AO4876"/>
      <c r="AP4876"/>
      <c r="AQ4876"/>
      <c r="AR4876"/>
      <c r="AS4876"/>
    </row>
    <row r="4877" spans="1:45" x14ac:dyDescent="0.25">
      <c r="A4877" s="110"/>
      <c r="B4877" s="110"/>
      <c r="R4877" s="82"/>
      <c r="S4877"/>
      <c r="T4877"/>
      <c r="U4877"/>
      <c r="V4877" s="12"/>
      <c r="W4877" s="12"/>
      <c r="X4877" s="12"/>
      <c r="Y4877" s="12"/>
      <c r="AA4877" s="12"/>
      <c r="AB4877" s="12"/>
      <c r="AC4877" s="12"/>
      <c r="AD4877" s="12"/>
      <c r="AE4877" s="12"/>
      <c r="AF4877"/>
      <c r="AH4877"/>
      <c r="AI4877"/>
      <c r="AJ4877"/>
      <c r="AK4877"/>
      <c r="AL4877"/>
      <c r="AM4877"/>
      <c r="AN4877"/>
      <c r="AO4877"/>
      <c r="AP4877"/>
      <c r="AQ4877"/>
      <c r="AR4877"/>
      <c r="AS4877"/>
    </row>
    <row r="4878" spans="1:45" x14ac:dyDescent="0.25">
      <c r="A4878" s="110"/>
      <c r="B4878" s="110"/>
      <c r="R4878" s="82"/>
      <c r="S4878"/>
      <c r="T4878"/>
      <c r="U4878"/>
      <c r="V4878" s="12"/>
      <c r="W4878" s="12"/>
      <c r="X4878" s="12"/>
      <c r="Y4878" s="12"/>
      <c r="AA4878" s="12"/>
      <c r="AB4878" s="12"/>
      <c r="AC4878" s="12"/>
      <c r="AD4878" s="12"/>
      <c r="AE4878" s="12"/>
      <c r="AF4878"/>
      <c r="AH4878"/>
      <c r="AI4878"/>
      <c r="AJ4878"/>
      <c r="AK4878"/>
      <c r="AL4878"/>
      <c r="AM4878"/>
      <c r="AN4878"/>
      <c r="AO4878"/>
      <c r="AP4878"/>
      <c r="AQ4878"/>
      <c r="AR4878"/>
      <c r="AS4878"/>
    </row>
    <row r="4879" spans="1:45" x14ac:dyDescent="0.25">
      <c r="A4879" s="110"/>
      <c r="B4879" s="110"/>
      <c r="R4879" s="82"/>
      <c r="S4879"/>
      <c r="T4879"/>
      <c r="U4879"/>
      <c r="V4879" s="12"/>
      <c r="W4879" s="12"/>
      <c r="X4879" s="12"/>
      <c r="Y4879" s="12"/>
      <c r="AA4879" s="12"/>
      <c r="AB4879" s="12"/>
      <c r="AC4879" s="12"/>
      <c r="AD4879" s="12"/>
      <c r="AE4879" s="12"/>
      <c r="AF4879"/>
      <c r="AH4879"/>
      <c r="AI4879"/>
      <c r="AJ4879"/>
      <c r="AK4879"/>
      <c r="AL4879"/>
      <c r="AM4879"/>
      <c r="AN4879"/>
      <c r="AO4879"/>
      <c r="AP4879"/>
      <c r="AQ4879"/>
      <c r="AR4879"/>
      <c r="AS4879"/>
    </row>
    <row r="4880" spans="1:45" x14ac:dyDescent="0.25">
      <c r="A4880" s="110"/>
      <c r="B4880" s="110"/>
      <c r="R4880" s="82"/>
      <c r="S4880"/>
      <c r="T4880"/>
      <c r="U4880"/>
      <c r="V4880" s="12"/>
      <c r="W4880" s="12"/>
      <c r="X4880" s="12"/>
      <c r="Y4880" s="12"/>
      <c r="AA4880" s="12"/>
      <c r="AB4880" s="12"/>
      <c r="AC4880" s="12"/>
      <c r="AD4880" s="12"/>
      <c r="AE4880" s="12"/>
      <c r="AF4880"/>
      <c r="AH4880"/>
      <c r="AI4880"/>
      <c r="AJ4880"/>
      <c r="AK4880"/>
      <c r="AL4880"/>
      <c r="AM4880"/>
      <c r="AN4880"/>
      <c r="AO4880"/>
      <c r="AP4880"/>
      <c r="AQ4880"/>
      <c r="AR4880"/>
      <c r="AS4880"/>
    </row>
    <row r="4881" spans="1:45" x14ac:dyDescent="0.25">
      <c r="A4881" s="110"/>
      <c r="B4881" s="110"/>
      <c r="R4881" s="82"/>
      <c r="S4881"/>
      <c r="T4881"/>
      <c r="U4881"/>
      <c r="V4881" s="12"/>
      <c r="W4881" s="12"/>
      <c r="X4881" s="12"/>
      <c r="Y4881" s="12"/>
      <c r="AA4881" s="12"/>
      <c r="AB4881" s="12"/>
      <c r="AC4881" s="12"/>
      <c r="AD4881" s="12"/>
      <c r="AE4881" s="12"/>
      <c r="AF4881"/>
      <c r="AH4881"/>
      <c r="AI4881"/>
      <c r="AJ4881"/>
      <c r="AK4881"/>
      <c r="AL4881"/>
      <c r="AM4881"/>
      <c r="AN4881"/>
      <c r="AO4881"/>
      <c r="AP4881"/>
      <c r="AQ4881"/>
      <c r="AR4881"/>
      <c r="AS4881"/>
    </row>
    <row r="4882" spans="1:45" x14ac:dyDescent="0.25">
      <c r="A4882" s="110"/>
      <c r="B4882" s="110"/>
      <c r="R4882" s="82"/>
      <c r="S4882"/>
      <c r="T4882"/>
      <c r="U4882"/>
      <c r="V4882" s="12"/>
      <c r="W4882" s="12"/>
      <c r="X4882" s="12"/>
      <c r="Y4882" s="12"/>
      <c r="AA4882" s="12"/>
      <c r="AB4882" s="12"/>
      <c r="AC4882" s="12"/>
      <c r="AD4882" s="12"/>
      <c r="AE4882" s="12"/>
      <c r="AF4882"/>
      <c r="AH4882"/>
      <c r="AI4882"/>
      <c r="AJ4882"/>
      <c r="AK4882"/>
      <c r="AL4882"/>
      <c r="AM4882"/>
      <c r="AN4882"/>
      <c r="AO4882"/>
      <c r="AP4882"/>
      <c r="AQ4882"/>
      <c r="AR4882"/>
      <c r="AS4882"/>
    </row>
    <row r="4883" spans="1:45" x14ac:dyDescent="0.25">
      <c r="A4883" s="110"/>
      <c r="B4883" s="110"/>
      <c r="R4883" s="82"/>
      <c r="S4883"/>
      <c r="T4883"/>
      <c r="U4883"/>
      <c r="V4883" s="12"/>
      <c r="W4883" s="12"/>
      <c r="X4883" s="12"/>
      <c r="Y4883" s="12"/>
      <c r="AA4883" s="12"/>
      <c r="AB4883" s="12"/>
      <c r="AC4883" s="12"/>
      <c r="AD4883" s="12"/>
      <c r="AE4883" s="12"/>
      <c r="AF4883"/>
      <c r="AH4883"/>
      <c r="AI4883"/>
      <c r="AJ4883"/>
      <c r="AK4883"/>
      <c r="AL4883"/>
      <c r="AM4883"/>
      <c r="AN4883"/>
      <c r="AO4883"/>
      <c r="AP4883"/>
      <c r="AQ4883"/>
      <c r="AR4883"/>
      <c r="AS4883"/>
    </row>
    <row r="4884" spans="1:45" x14ac:dyDescent="0.25">
      <c r="A4884" s="110"/>
      <c r="B4884" s="110"/>
      <c r="R4884" s="82"/>
      <c r="S4884"/>
      <c r="T4884"/>
      <c r="U4884"/>
      <c r="V4884" s="12"/>
      <c r="W4884" s="12"/>
      <c r="X4884" s="12"/>
      <c r="Y4884" s="12"/>
      <c r="AA4884" s="12"/>
      <c r="AB4884" s="12"/>
      <c r="AC4884" s="12"/>
      <c r="AD4884" s="12"/>
      <c r="AE4884" s="12"/>
      <c r="AF4884"/>
      <c r="AH4884"/>
      <c r="AI4884"/>
      <c r="AJ4884"/>
      <c r="AK4884"/>
      <c r="AL4884"/>
      <c r="AM4884"/>
      <c r="AN4884"/>
      <c r="AO4884"/>
      <c r="AP4884"/>
      <c r="AQ4884"/>
      <c r="AR4884"/>
      <c r="AS4884"/>
    </row>
    <row r="4885" spans="1:45" x14ac:dyDescent="0.25">
      <c r="A4885" s="110"/>
      <c r="B4885" s="110"/>
      <c r="R4885" s="82"/>
      <c r="S4885"/>
      <c r="T4885"/>
      <c r="U4885"/>
      <c r="V4885" s="12"/>
      <c r="W4885" s="12"/>
      <c r="X4885" s="12"/>
      <c r="Y4885" s="12"/>
      <c r="AA4885" s="12"/>
      <c r="AB4885" s="12"/>
      <c r="AC4885" s="12"/>
      <c r="AD4885" s="12"/>
      <c r="AE4885" s="12"/>
      <c r="AF4885"/>
      <c r="AH4885"/>
      <c r="AI4885"/>
      <c r="AJ4885"/>
      <c r="AK4885"/>
      <c r="AL4885"/>
      <c r="AM4885"/>
      <c r="AN4885"/>
      <c r="AO4885"/>
      <c r="AP4885"/>
      <c r="AQ4885"/>
      <c r="AR4885"/>
      <c r="AS4885"/>
    </row>
    <row r="4886" spans="1:45" x14ac:dyDescent="0.25">
      <c r="A4886" s="110"/>
      <c r="B4886" s="110"/>
      <c r="R4886" s="82"/>
      <c r="S4886"/>
      <c r="T4886"/>
      <c r="U4886"/>
      <c r="V4886" s="12"/>
      <c r="W4886" s="12"/>
      <c r="X4886" s="12"/>
      <c r="Y4886" s="12"/>
      <c r="AA4886" s="12"/>
      <c r="AB4886" s="12"/>
      <c r="AC4886" s="12"/>
      <c r="AD4886" s="12"/>
      <c r="AE4886" s="12"/>
      <c r="AF4886"/>
      <c r="AH4886"/>
      <c r="AI4886"/>
      <c r="AJ4886"/>
      <c r="AK4886"/>
      <c r="AL4886"/>
      <c r="AM4886"/>
      <c r="AN4886"/>
      <c r="AO4886"/>
      <c r="AP4886"/>
      <c r="AQ4886"/>
      <c r="AR4886"/>
      <c r="AS4886"/>
    </row>
    <row r="4887" spans="1:45" x14ac:dyDescent="0.25">
      <c r="A4887" s="110"/>
      <c r="B4887" s="110"/>
      <c r="R4887" s="82"/>
      <c r="S4887"/>
      <c r="T4887"/>
      <c r="U4887"/>
      <c r="V4887" s="12"/>
      <c r="W4887" s="12"/>
      <c r="X4887" s="12"/>
      <c r="Y4887" s="12"/>
      <c r="AA4887" s="12"/>
      <c r="AB4887" s="12"/>
      <c r="AC4887" s="12"/>
      <c r="AD4887" s="12"/>
      <c r="AE4887" s="12"/>
      <c r="AF4887"/>
      <c r="AH4887"/>
      <c r="AI4887"/>
      <c r="AJ4887"/>
      <c r="AK4887"/>
      <c r="AL4887"/>
      <c r="AM4887"/>
      <c r="AN4887"/>
      <c r="AO4887"/>
      <c r="AP4887"/>
      <c r="AQ4887"/>
      <c r="AR4887"/>
      <c r="AS4887"/>
    </row>
    <row r="4888" spans="1:45" x14ac:dyDescent="0.25">
      <c r="A4888" s="110"/>
      <c r="B4888" s="110"/>
      <c r="R4888" s="82"/>
      <c r="S4888"/>
      <c r="T4888"/>
      <c r="U4888"/>
      <c r="V4888" s="12"/>
      <c r="W4888" s="12"/>
      <c r="X4888" s="12"/>
      <c r="Y4888" s="12"/>
      <c r="AA4888" s="12"/>
      <c r="AB4888" s="12"/>
      <c r="AC4888" s="12"/>
      <c r="AD4888" s="12"/>
      <c r="AE4888" s="12"/>
      <c r="AF4888"/>
      <c r="AH4888"/>
      <c r="AI4888"/>
      <c r="AJ4888"/>
      <c r="AK4888"/>
      <c r="AL4888"/>
      <c r="AM4888"/>
      <c r="AN4888"/>
      <c r="AO4888"/>
      <c r="AP4888"/>
      <c r="AQ4888"/>
      <c r="AR4888"/>
      <c r="AS4888"/>
    </row>
    <row r="4889" spans="1:45" x14ac:dyDescent="0.25">
      <c r="A4889" s="110"/>
      <c r="B4889" s="110"/>
      <c r="R4889" s="82"/>
      <c r="S4889"/>
      <c r="T4889"/>
      <c r="U4889"/>
      <c r="V4889" s="12"/>
      <c r="W4889" s="12"/>
      <c r="X4889" s="12"/>
      <c r="Y4889" s="12"/>
      <c r="AA4889" s="12"/>
      <c r="AB4889" s="12"/>
      <c r="AC4889" s="12"/>
      <c r="AD4889" s="12"/>
      <c r="AE4889" s="12"/>
      <c r="AF4889"/>
      <c r="AH4889"/>
      <c r="AI4889"/>
      <c r="AJ4889"/>
      <c r="AK4889"/>
      <c r="AL4889"/>
      <c r="AM4889"/>
      <c r="AN4889"/>
      <c r="AO4889"/>
      <c r="AP4889"/>
      <c r="AQ4889"/>
      <c r="AR4889"/>
      <c r="AS4889"/>
    </row>
    <row r="4890" spans="1:45" x14ac:dyDescent="0.25">
      <c r="A4890" s="110"/>
      <c r="B4890" s="110"/>
      <c r="R4890" s="82"/>
      <c r="S4890"/>
      <c r="T4890"/>
      <c r="U4890"/>
      <c r="V4890" s="12"/>
      <c r="W4890" s="12"/>
      <c r="X4890" s="12"/>
      <c r="Y4890" s="12"/>
      <c r="AA4890" s="12"/>
      <c r="AB4890" s="12"/>
      <c r="AC4890" s="12"/>
      <c r="AD4890" s="12"/>
      <c r="AE4890" s="12"/>
      <c r="AF4890"/>
      <c r="AH4890"/>
      <c r="AI4890"/>
      <c r="AJ4890"/>
      <c r="AK4890"/>
      <c r="AL4890"/>
      <c r="AM4890"/>
      <c r="AN4890"/>
      <c r="AO4890"/>
      <c r="AP4890"/>
      <c r="AQ4890"/>
      <c r="AR4890"/>
      <c r="AS4890"/>
    </row>
    <row r="4891" spans="1:45" x14ac:dyDescent="0.25">
      <c r="A4891" s="110"/>
      <c r="B4891" s="110"/>
      <c r="R4891" s="82"/>
      <c r="S4891"/>
      <c r="T4891"/>
      <c r="U4891"/>
      <c r="V4891" s="12"/>
      <c r="W4891" s="12"/>
      <c r="X4891" s="12"/>
      <c r="Y4891" s="12"/>
      <c r="AA4891" s="12"/>
      <c r="AB4891" s="12"/>
      <c r="AC4891" s="12"/>
      <c r="AD4891" s="12"/>
      <c r="AE4891" s="12"/>
      <c r="AF4891"/>
      <c r="AH4891"/>
      <c r="AI4891"/>
      <c r="AJ4891"/>
      <c r="AK4891"/>
      <c r="AL4891"/>
      <c r="AM4891"/>
      <c r="AN4891"/>
      <c r="AO4891"/>
      <c r="AP4891"/>
      <c r="AQ4891"/>
      <c r="AR4891"/>
      <c r="AS4891"/>
    </row>
    <row r="4892" spans="1:45" x14ac:dyDescent="0.25">
      <c r="A4892" s="110"/>
      <c r="B4892" s="110"/>
      <c r="R4892" s="82"/>
      <c r="S4892"/>
      <c r="T4892"/>
      <c r="U4892"/>
      <c r="V4892" s="12"/>
      <c r="W4892" s="12"/>
      <c r="X4892" s="12"/>
      <c r="Y4892" s="12"/>
      <c r="AA4892" s="12"/>
      <c r="AB4892" s="12"/>
      <c r="AC4892" s="12"/>
      <c r="AD4892" s="12"/>
      <c r="AE4892" s="12"/>
      <c r="AF4892"/>
      <c r="AH4892"/>
      <c r="AI4892"/>
      <c r="AJ4892"/>
      <c r="AK4892"/>
      <c r="AL4892"/>
      <c r="AM4892"/>
      <c r="AN4892"/>
      <c r="AO4892"/>
      <c r="AP4892"/>
      <c r="AQ4892"/>
      <c r="AR4892"/>
      <c r="AS4892"/>
    </row>
    <row r="4893" spans="1:45" x14ac:dyDescent="0.25">
      <c r="A4893" s="110"/>
      <c r="B4893" s="110"/>
      <c r="R4893" s="82"/>
      <c r="S4893"/>
      <c r="T4893"/>
      <c r="U4893"/>
      <c r="V4893" s="12"/>
      <c r="W4893" s="12"/>
      <c r="X4893" s="12"/>
      <c r="Y4893" s="12"/>
      <c r="AA4893" s="12"/>
      <c r="AB4893" s="12"/>
      <c r="AC4893" s="12"/>
      <c r="AD4893" s="12"/>
      <c r="AE4893" s="12"/>
      <c r="AF4893"/>
      <c r="AH4893"/>
      <c r="AI4893"/>
      <c r="AJ4893"/>
      <c r="AK4893"/>
      <c r="AL4893"/>
      <c r="AM4893"/>
      <c r="AN4893"/>
      <c r="AO4893"/>
      <c r="AP4893"/>
      <c r="AQ4893"/>
      <c r="AR4893"/>
      <c r="AS4893"/>
    </row>
    <row r="4894" spans="1:45" x14ac:dyDescent="0.25">
      <c r="A4894" s="110"/>
      <c r="B4894" s="110"/>
      <c r="R4894" s="82"/>
      <c r="S4894"/>
      <c r="T4894"/>
      <c r="U4894"/>
      <c r="V4894" s="12"/>
      <c r="W4894" s="12"/>
      <c r="X4894" s="12"/>
      <c r="Y4894" s="12"/>
      <c r="AA4894" s="12"/>
      <c r="AB4894" s="12"/>
      <c r="AC4894" s="12"/>
      <c r="AD4894" s="12"/>
      <c r="AE4894" s="12"/>
      <c r="AF4894"/>
      <c r="AH4894"/>
      <c r="AI4894"/>
      <c r="AJ4894"/>
      <c r="AK4894"/>
      <c r="AL4894"/>
      <c r="AM4894"/>
      <c r="AN4894"/>
      <c r="AO4894"/>
      <c r="AP4894"/>
      <c r="AQ4894"/>
      <c r="AR4894"/>
      <c r="AS4894"/>
    </row>
    <row r="4895" spans="1:45" x14ac:dyDescent="0.25">
      <c r="A4895" s="110"/>
      <c r="B4895" s="110"/>
      <c r="R4895" s="82"/>
      <c r="S4895"/>
      <c r="T4895"/>
      <c r="U4895"/>
      <c r="V4895" s="12"/>
      <c r="W4895" s="12"/>
      <c r="X4895" s="12"/>
      <c r="Y4895" s="12"/>
      <c r="AA4895" s="12"/>
      <c r="AB4895" s="12"/>
      <c r="AC4895" s="12"/>
      <c r="AD4895" s="12"/>
      <c r="AE4895" s="12"/>
      <c r="AF4895"/>
      <c r="AH4895"/>
      <c r="AI4895"/>
      <c r="AJ4895"/>
      <c r="AK4895"/>
      <c r="AL4895"/>
      <c r="AM4895"/>
      <c r="AN4895"/>
      <c r="AO4895"/>
      <c r="AP4895"/>
      <c r="AQ4895"/>
      <c r="AR4895"/>
      <c r="AS4895"/>
    </row>
    <row r="4896" spans="1:45" x14ac:dyDescent="0.25">
      <c r="A4896" s="110"/>
      <c r="B4896" s="110"/>
      <c r="R4896" s="82"/>
      <c r="S4896"/>
      <c r="T4896"/>
      <c r="U4896"/>
      <c r="V4896" s="12"/>
      <c r="W4896" s="12"/>
      <c r="X4896" s="12"/>
      <c r="Y4896" s="12"/>
      <c r="AA4896" s="12"/>
      <c r="AB4896" s="12"/>
      <c r="AC4896" s="12"/>
      <c r="AD4896" s="12"/>
      <c r="AE4896" s="12"/>
      <c r="AF4896"/>
      <c r="AH4896"/>
      <c r="AI4896"/>
      <c r="AJ4896"/>
      <c r="AK4896"/>
      <c r="AL4896"/>
      <c r="AM4896"/>
      <c r="AN4896"/>
      <c r="AO4896"/>
      <c r="AP4896"/>
      <c r="AQ4896"/>
      <c r="AR4896"/>
      <c r="AS4896"/>
    </row>
    <row r="4897" spans="1:45" x14ac:dyDescent="0.25">
      <c r="A4897" s="110"/>
      <c r="B4897" s="110"/>
      <c r="R4897" s="82"/>
      <c r="S4897"/>
      <c r="T4897"/>
      <c r="U4897"/>
      <c r="V4897" s="12"/>
      <c r="W4897" s="12"/>
      <c r="X4897" s="12"/>
      <c r="Y4897" s="12"/>
      <c r="AA4897" s="12"/>
      <c r="AB4897" s="12"/>
      <c r="AC4897" s="12"/>
      <c r="AD4897" s="12"/>
      <c r="AE4897" s="12"/>
      <c r="AF4897"/>
      <c r="AH4897"/>
      <c r="AI4897"/>
      <c r="AJ4897"/>
      <c r="AK4897"/>
      <c r="AL4897"/>
      <c r="AM4897"/>
      <c r="AN4897"/>
      <c r="AO4897"/>
      <c r="AP4897"/>
      <c r="AQ4897"/>
      <c r="AR4897"/>
      <c r="AS4897"/>
    </row>
    <row r="4898" spans="1:45" x14ac:dyDescent="0.25">
      <c r="A4898" s="110"/>
      <c r="B4898" s="110"/>
      <c r="R4898" s="82"/>
      <c r="S4898"/>
      <c r="T4898"/>
      <c r="U4898"/>
      <c r="V4898" s="12"/>
      <c r="W4898" s="12"/>
      <c r="X4898" s="12"/>
      <c r="Y4898" s="12"/>
      <c r="AA4898" s="12"/>
      <c r="AB4898" s="12"/>
      <c r="AC4898" s="12"/>
      <c r="AD4898" s="12"/>
      <c r="AE4898" s="12"/>
      <c r="AF4898"/>
      <c r="AH4898"/>
      <c r="AI4898"/>
      <c r="AJ4898"/>
      <c r="AK4898"/>
      <c r="AL4898"/>
      <c r="AM4898"/>
      <c r="AN4898"/>
      <c r="AO4898"/>
      <c r="AP4898"/>
      <c r="AQ4898"/>
      <c r="AR4898"/>
      <c r="AS4898"/>
    </row>
    <row r="4899" spans="1:45" x14ac:dyDescent="0.25">
      <c r="A4899" s="110"/>
      <c r="B4899" s="110"/>
      <c r="R4899" s="82"/>
      <c r="S4899"/>
      <c r="T4899"/>
      <c r="U4899"/>
      <c r="V4899" s="12"/>
      <c r="W4899" s="12"/>
      <c r="X4899" s="12"/>
      <c r="Y4899" s="12"/>
      <c r="AA4899" s="12"/>
      <c r="AB4899" s="12"/>
      <c r="AC4899" s="12"/>
      <c r="AD4899" s="12"/>
      <c r="AE4899" s="12"/>
      <c r="AF4899"/>
      <c r="AH4899"/>
      <c r="AI4899"/>
      <c r="AJ4899"/>
      <c r="AK4899"/>
      <c r="AL4899"/>
      <c r="AM4899"/>
      <c r="AN4899"/>
      <c r="AO4899"/>
      <c r="AP4899"/>
      <c r="AQ4899"/>
      <c r="AR4899"/>
      <c r="AS4899"/>
    </row>
    <row r="4900" spans="1:45" x14ac:dyDescent="0.25">
      <c r="A4900" s="110"/>
      <c r="B4900" s="110"/>
      <c r="R4900" s="82"/>
      <c r="S4900"/>
      <c r="T4900"/>
      <c r="U4900"/>
      <c r="V4900" s="12"/>
      <c r="W4900" s="12"/>
      <c r="X4900" s="12"/>
      <c r="Y4900" s="12"/>
      <c r="AA4900" s="12"/>
      <c r="AB4900" s="12"/>
      <c r="AC4900" s="12"/>
      <c r="AD4900" s="12"/>
      <c r="AE4900" s="12"/>
      <c r="AF4900"/>
      <c r="AH4900"/>
      <c r="AI4900"/>
      <c r="AJ4900"/>
      <c r="AK4900"/>
      <c r="AL4900"/>
      <c r="AM4900"/>
      <c r="AN4900"/>
      <c r="AO4900"/>
      <c r="AP4900"/>
      <c r="AQ4900"/>
      <c r="AR4900"/>
      <c r="AS4900"/>
    </row>
    <row r="4901" spans="1:45" x14ac:dyDescent="0.25">
      <c r="A4901" s="110"/>
      <c r="B4901" s="110"/>
      <c r="R4901" s="82"/>
      <c r="S4901"/>
      <c r="T4901"/>
      <c r="U4901"/>
      <c r="V4901" s="12"/>
      <c r="W4901" s="12"/>
      <c r="X4901" s="12"/>
      <c r="Y4901" s="12"/>
      <c r="AA4901" s="12"/>
      <c r="AB4901" s="12"/>
      <c r="AC4901" s="12"/>
      <c r="AD4901" s="12"/>
      <c r="AE4901" s="12"/>
      <c r="AF4901"/>
      <c r="AH4901"/>
      <c r="AI4901"/>
      <c r="AJ4901"/>
      <c r="AK4901"/>
      <c r="AL4901"/>
      <c r="AM4901"/>
      <c r="AN4901"/>
      <c r="AO4901"/>
      <c r="AP4901"/>
      <c r="AQ4901"/>
      <c r="AR4901"/>
      <c r="AS4901"/>
    </row>
    <row r="4902" spans="1:45" x14ac:dyDescent="0.25">
      <c r="A4902" s="110"/>
      <c r="B4902" s="110"/>
      <c r="R4902" s="82"/>
      <c r="S4902"/>
      <c r="T4902"/>
      <c r="U4902"/>
      <c r="V4902" s="12"/>
      <c r="W4902" s="12"/>
      <c r="X4902" s="12"/>
      <c r="Y4902" s="12"/>
      <c r="AA4902" s="12"/>
      <c r="AB4902" s="12"/>
      <c r="AC4902" s="12"/>
      <c r="AD4902" s="12"/>
      <c r="AE4902" s="12"/>
      <c r="AF4902"/>
      <c r="AH4902"/>
      <c r="AI4902"/>
      <c r="AJ4902"/>
      <c r="AK4902"/>
      <c r="AL4902"/>
      <c r="AM4902"/>
      <c r="AN4902"/>
      <c r="AO4902"/>
      <c r="AP4902"/>
      <c r="AQ4902"/>
      <c r="AR4902"/>
      <c r="AS4902"/>
    </row>
    <row r="4903" spans="1:45" x14ac:dyDescent="0.25">
      <c r="A4903" s="110"/>
      <c r="B4903" s="110"/>
      <c r="R4903" s="82"/>
      <c r="S4903"/>
      <c r="T4903"/>
      <c r="U4903"/>
      <c r="V4903" s="12"/>
      <c r="W4903" s="12"/>
      <c r="X4903" s="12"/>
      <c r="Y4903" s="12"/>
      <c r="AA4903" s="12"/>
      <c r="AB4903" s="12"/>
      <c r="AC4903" s="12"/>
      <c r="AD4903" s="12"/>
      <c r="AE4903" s="12"/>
      <c r="AF4903"/>
      <c r="AH4903"/>
      <c r="AI4903"/>
      <c r="AJ4903"/>
      <c r="AK4903"/>
      <c r="AL4903"/>
      <c r="AM4903"/>
      <c r="AN4903"/>
      <c r="AO4903"/>
      <c r="AP4903"/>
      <c r="AQ4903"/>
      <c r="AR4903"/>
      <c r="AS4903"/>
    </row>
    <row r="4904" spans="1:45" x14ac:dyDescent="0.25">
      <c r="A4904" s="110"/>
      <c r="B4904" s="110"/>
      <c r="R4904" s="82"/>
      <c r="S4904"/>
      <c r="T4904"/>
      <c r="U4904"/>
      <c r="V4904" s="12"/>
      <c r="W4904" s="12"/>
      <c r="X4904" s="12"/>
      <c r="Y4904" s="12"/>
      <c r="AA4904" s="12"/>
      <c r="AB4904" s="12"/>
      <c r="AC4904" s="12"/>
      <c r="AD4904" s="12"/>
      <c r="AE4904" s="12"/>
      <c r="AF4904"/>
      <c r="AH4904"/>
      <c r="AI4904"/>
      <c r="AJ4904"/>
      <c r="AK4904"/>
      <c r="AL4904"/>
      <c r="AM4904"/>
      <c r="AN4904"/>
      <c r="AO4904"/>
      <c r="AP4904"/>
      <c r="AQ4904"/>
      <c r="AR4904"/>
      <c r="AS4904"/>
    </row>
    <row r="4905" spans="1:45" x14ac:dyDescent="0.25">
      <c r="A4905" s="110"/>
      <c r="B4905" s="110"/>
      <c r="R4905" s="82"/>
      <c r="S4905"/>
      <c r="T4905"/>
      <c r="U4905"/>
      <c r="V4905" s="12"/>
      <c r="W4905" s="12"/>
      <c r="X4905" s="12"/>
      <c r="Y4905" s="12"/>
      <c r="AA4905" s="12"/>
      <c r="AB4905" s="12"/>
      <c r="AC4905" s="12"/>
      <c r="AD4905" s="12"/>
      <c r="AE4905" s="12"/>
      <c r="AF4905"/>
      <c r="AH4905"/>
      <c r="AI4905"/>
      <c r="AJ4905"/>
      <c r="AK4905"/>
      <c r="AL4905"/>
      <c r="AM4905"/>
      <c r="AN4905"/>
      <c r="AO4905"/>
      <c r="AP4905"/>
      <c r="AQ4905"/>
      <c r="AR4905"/>
      <c r="AS4905"/>
    </row>
    <row r="4906" spans="1:45" x14ac:dyDescent="0.25">
      <c r="A4906" s="110"/>
      <c r="B4906" s="110"/>
      <c r="R4906" s="82"/>
      <c r="S4906"/>
      <c r="T4906"/>
      <c r="U4906"/>
      <c r="V4906" s="12"/>
      <c r="W4906" s="12"/>
      <c r="X4906" s="12"/>
      <c r="Y4906" s="12"/>
      <c r="AA4906" s="12"/>
      <c r="AB4906" s="12"/>
      <c r="AC4906" s="12"/>
      <c r="AD4906" s="12"/>
      <c r="AE4906" s="12"/>
      <c r="AF4906"/>
      <c r="AH4906"/>
      <c r="AI4906"/>
      <c r="AJ4906"/>
      <c r="AK4906"/>
      <c r="AL4906"/>
      <c r="AM4906"/>
      <c r="AN4906"/>
      <c r="AO4906"/>
      <c r="AP4906"/>
      <c r="AQ4906"/>
      <c r="AR4906"/>
      <c r="AS4906"/>
    </row>
    <row r="4907" spans="1:45" x14ac:dyDescent="0.25">
      <c r="A4907" s="110"/>
      <c r="B4907" s="110"/>
      <c r="R4907" s="82"/>
      <c r="S4907"/>
      <c r="T4907"/>
      <c r="U4907"/>
      <c r="V4907" s="12"/>
      <c r="W4907" s="12"/>
      <c r="X4907" s="12"/>
      <c r="Y4907" s="12"/>
      <c r="AA4907" s="12"/>
      <c r="AB4907" s="12"/>
      <c r="AC4907" s="12"/>
      <c r="AD4907" s="12"/>
      <c r="AE4907" s="12"/>
      <c r="AF4907"/>
      <c r="AH4907"/>
      <c r="AI4907"/>
      <c r="AJ4907"/>
      <c r="AK4907"/>
      <c r="AL4907"/>
      <c r="AM4907"/>
      <c r="AN4907"/>
      <c r="AO4907"/>
      <c r="AP4907"/>
      <c r="AQ4907"/>
      <c r="AR4907"/>
      <c r="AS4907"/>
    </row>
    <row r="4908" spans="1:45" x14ac:dyDescent="0.25">
      <c r="A4908" s="110"/>
      <c r="B4908" s="110"/>
      <c r="R4908" s="82"/>
      <c r="S4908"/>
      <c r="T4908"/>
      <c r="U4908"/>
      <c r="V4908" s="12"/>
      <c r="W4908" s="12"/>
      <c r="X4908" s="12"/>
      <c r="Y4908" s="12"/>
      <c r="AA4908" s="12"/>
      <c r="AB4908" s="12"/>
      <c r="AC4908" s="12"/>
      <c r="AD4908" s="12"/>
      <c r="AE4908" s="12"/>
      <c r="AF4908"/>
      <c r="AH4908"/>
      <c r="AI4908"/>
      <c r="AJ4908"/>
      <c r="AK4908"/>
      <c r="AL4908"/>
      <c r="AM4908"/>
      <c r="AN4908"/>
      <c r="AO4908"/>
      <c r="AP4908"/>
      <c r="AQ4908"/>
      <c r="AR4908"/>
      <c r="AS4908"/>
    </row>
    <row r="4909" spans="1:45" x14ac:dyDescent="0.25">
      <c r="A4909" s="110"/>
      <c r="B4909" s="110"/>
      <c r="R4909" s="82"/>
      <c r="S4909"/>
      <c r="T4909"/>
      <c r="U4909"/>
      <c r="V4909" s="12"/>
      <c r="W4909" s="12"/>
      <c r="X4909" s="12"/>
      <c r="Y4909" s="12"/>
      <c r="AA4909" s="12"/>
      <c r="AB4909" s="12"/>
      <c r="AC4909" s="12"/>
      <c r="AD4909" s="12"/>
      <c r="AE4909" s="12"/>
      <c r="AF4909"/>
      <c r="AH4909"/>
      <c r="AI4909"/>
      <c r="AJ4909"/>
      <c r="AK4909"/>
      <c r="AL4909"/>
      <c r="AM4909"/>
      <c r="AN4909"/>
      <c r="AO4909"/>
      <c r="AP4909"/>
      <c r="AQ4909"/>
      <c r="AR4909"/>
      <c r="AS4909"/>
    </row>
    <row r="4910" spans="1:45" x14ac:dyDescent="0.25">
      <c r="A4910" s="110"/>
      <c r="B4910" s="110"/>
      <c r="R4910" s="82"/>
      <c r="S4910"/>
      <c r="T4910"/>
      <c r="U4910"/>
      <c r="V4910" s="12"/>
      <c r="W4910" s="12"/>
      <c r="X4910" s="12"/>
      <c r="Y4910" s="12"/>
      <c r="AA4910" s="12"/>
      <c r="AB4910" s="12"/>
      <c r="AC4910" s="12"/>
      <c r="AD4910" s="12"/>
      <c r="AE4910" s="12"/>
      <c r="AF4910"/>
      <c r="AH4910"/>
      <c r="AI4910"/>
      <c r="AJ4910"/>
      <c r="AK4910"/>
      <c r="AL4910"/>
      <c r="AM4910"/>
      <c r="AN4910"/>
      <c r="AO4910"/>
      <c r="AP4910"/>
      <c r="AQ4910"/>
      <c r="AR4910"/>
      <c r="AS4910"/>
    </row>
    <row r="4911" spans="1:45" x14ac:dyDescent="0.25">
      <c r="A4911" s="110"/>
      <c r="B4911" s="110"/>
      <c r="R4911" s="82"/>
      <c r="S4911"/>
      <c r="T4911"/>
      <c r="U4911"/>
      <c r="V4911" s="12"/>
      <c r="W4911" s="12"/>
      <c r="X4911" s="12"/>
      <c r="Y4911" s="12"/>
      <c r="AA4911" s="12"/>
      <c r="AB4911" s="12"/>
      <c r="AC4911" s="12"/>
      <c r="AD4911" s="12"/>
      <c r="AE4911" s="12"/>
      <c r="AF4911"/>
      <c r="AH4911"/>
      <c r="AI4911"/>
      <c r="AJ4911"/>
      <c r="AK4911"/>
      <c r="AL4911"/>
      <c r="AM4911"/>
      <c r="AN4911"/>
      <c r="AO4911"/>
      <c r="AP4911"/>
      <c r="AQ4911"/>
      <c r="AR4911"/>
      <c r="AS4911"/>
    </row>
    <row r="4912" spans="1:45" x14ac:dyDescent="0.25">
      <c r="A4912" s="110"/>
      <c r="B4912" s="110"/>
      <c r="R4912" s="82"/>
      <c r="S4912"/>
      <c r="T4912"/>
      <c r="U4912"/>
      <c r="V4912" s="12"/>
      <c r="W4912" s="12"/>
      <c r="X4912" s="12"/>
      <c r="Y4912" s="12"/>
      <c r="AA4912" s="12"/>
      <c r="AB4912" s="12"/>
      <c r="AC4912" s="12"/>
      <c r="AD4912" s="12"/>
      <c r="AE4912" s="12"/>
      <c r="AF4912"/>
      <c r="AH4912"/>
      <c r="AI4912"/>
      <c r="AJ4912"/>
      <c r="AK4912"/>
      <c r="AL4912"/>
      <c r="AM4912"/>
      <c r="AN4912"/>
      <c r="AO4912"/>
      <c r="AP4912"/>
      <c r="AQ4912"/>
      <c r="AR4912"/>
      <c r="AS4912"/>
    </row>
    <row r="4913" spans="1:45" x14ac:dyDescent="0.25">
      <c r="A4913" s="110"/>
      <c r="B4913" s="110"/>
      <c r="R4913" s="82"/>
      <c r="S4913"/>
      <c r="T4913"/>
      <c r="U4913"/>
      <c r="V4913" s="12"/>
      <c r="W4913" s="12"/>
      <c r="X4913" s="12"/>
      <c r="Y4913" s="12"/>
      <c r="AA4913" s="12"/>
      <c r="AB4913" s="12"/>
      <c r="AC4913" s="12"/>
      <c r="AD4913" s="12"/>
      <c r="AE4913" s="12"/>
      <c r="AF4913"/>
      <c r="AH4913"/>
      <c r="AI4913"/>
      <c r="AJ4913"/>
      <c r="AK4913"/>
      <c r="AL4913"/>
      <c r="AM4913"/>
      <c r="AN4913"/>
      <c r="AO4913"/>
      <c r="AP4913"/>
      <c r="AQ4913"/>
      <c r="AR4913"/>
      <c r="AS4913"/>
    </row>
    <row r="4914" spans="1:45" x14ac:dyDescent="0.25">
      <c r="A4914" s="110"/>
      <c r="B4914" s="110"/>
      <c r="R4914" s="82"/>
      <c r="S4914"/>
      <c r="T4914"/>
      <c r="U4914"/>
      <c r="V4914" s="12"/>
      <c r="W4914" s="12"/>
      <c r="X4914" s="12"/>
      <c r="Y4914" s="12"/>
      <c r="AA4914" s="12"/>
      <c r="AB4914" s="12"/>
      <c r="AC4914" s="12"/>
      <c r="AD4914" s="12"/>
      <c r="AE4914" s="12"/>
      <c r="AF4914"/>
      <c r="AH4914"/>
      <c r="AI4914"/>
      <c r="AJ4914"/>
      <c r="AK4914"/>
      <c r="AL4914"/>
      <c r="AM4914"/>
      <c r="AN4914"/>
      <c r="AO4914"/>
      <c r="AP4914"/>
      <c r="AQ4914"/>
      <c r="AR4914"/>
      <c r="AS4914"/>
    </row>
    <row r="4915" spans="1:45" x14ac:dyDescent="0.25">
      <c r="A4915" s="110"/>
      <c r="B4915" s="110"/>
      <c r="R4915" s="82"/>
      <c r="S4915"/>
      <c r="T4915"/>
      <c r="U4915"/>
      <c r="V4915" s="12"/>
      <c r="W4915" s="12"/>
      <c r="X4915" s="12"/>
      <c r="Y4915" s="12"/>
      <c r="AA4915" s="12"/>
      <c r="AB4915" s="12"/>
      <c r="AC4915" s="12"/>
      <c r="AD4915" s="12"/>
      <c r="AE4915" s="12"/>
      <c r="AF4915"/>
      <c r="AH4915"/>
      <c r="AI4915"/>
      <c r="AJ4915"/>
      <c r="AK4915"/>
      <c r="AL4915"/>
      <c r="AM4915"/>
      <c r="AN4915"/>
      <c r="AO4915"/>
      <c r="AP4915"/>
      <c r="AQ4915"/>
      <c r="AR4915"/>
      <c r="AS4915"/>
    </row>
    <row r="4916" spans="1:45" x14ac:dyDescent="0.25">
      <c r="A4916" s="110"/>
      <c r="B4916" s="110"/>
      <c r="R4916" s="82"/>
      <c r="S4916"/>
      <c r="T4916"/>
      <c r="U4916"/>
      <c r="V4916" s="12"/>
      <c r="W4916" s="12"/>
      <c r="X4916" s="12"/>
      <c r="Y4916" s="12"/>
      <c r="AA4916" s="12"/>
      <c r="AB4916" s="12"/>
      <c r="AC4916" s="12"/>
      <c r="AD4916" s="12"/>
      <c r="AE4916" s="12"/>
      <c r="AF4916"/>
      <c r="AH4916"/>
      <c r="AI4916"/>
      <c r="AJ4916"/>
      <c r="AK4916"/>
      <c r="AL4916"/>
      <c r="AM4916"/>
      <c r="AN4916"/>
      <c r="AO4916"/>
      <c r="AP4916"/>
      <c r="AQ4916"/>
      <c r="AR4916"/>
      <c r="AS4916"/>
    </row>
    <row r="4917" spans="1:45" x14ac:dyDescent="0.25">
      <c r="A4917" s="110"/>
      <c r="B4917" s="110"/>
      <c r="R4917" s="82"/>
      <c r="S4917"/>
      <c r="T4917"/>
      <c r="U4917"/>
      <c r="V4917" s="12"/>
      <c r="W4917" s="12"/>
      <c r="X4917" s="12"/>
      <c r="Y4917" s="12"/>
      <c r="AA4917" s="12"/>
      <c r="AB4917" s="12"/>
      <c r="AC4917" s="12"/>
      <c r="AD4917" s="12"/>
      <c r="AE4917" s="12"/>
      <c r="AF4917"/>
      <c r="AH4917"/>
      <c r="AI4917"/>
      <c r="AJ4917"/>
      <c r="AK4917"/>
      <c r="AL4917"/>
      <c r="AM4917"/>
      <c r="AN4917"/>
      <c r="AO4917"/>
      <c r="AP4917"/>
      <c r="AQ4917"/>
      <c r="AR4917"/>
      <c r="AS4917"/>
    </row>
    <row r="4918" spans="1:45" x14ac:dyDescent="0.25">
      <c r="A4918" s="110"/>
      <c r="B4918" s="110"/>
      <c r="R4918" s="82"/>
      <c r="S4918"/>
      <c r="T4918"/>
      <c r="U4918"/>
      <c r="V4918" s="12"/>
      <c r="W4918" s="12"/>
      <c r="X4918" s="12"/>
      <c r="Y4918" s="12"/>
      <c r="AA4918" s="12"/>
      <c r="AB4918" s="12"/>
      <c r="AC4918" s="12"/>
      <c r="AD4918" s="12"/>
      <c r="AE4918" s="12"/>
      <c r="AF4918"/>
      <c r="AH4918"/>
      <c r="AI4918"/>
      <c r="AJ4918"/>
      <c r="AK4918"/>
      <c r="AL4918"/>
      <c r="AM4918"/>
      <c r="AN4918"/>
      <c r="AO4918"/>
      <c r="AP4918"/>
      <c r="AQ4918"/>
      <c r="AR4918"/>
      <c r="AS4918"/>
    </row>
    <row r="4919" spans="1:45" x14ac:dyDescent="0.25">
      <c r="A4919" s="110"/>
      <c r="B4919" s="110"/>
      <c r="R4919" s="82"/>
      <c r="S4919"/>
      <c r="T4919"/>
      <c r="U4919"/>
      <c r="V4919" s="12"/>
      <c r="W4919" s="12"/>
      <c r="X4919" s="12"/>
      <c r="Y4919" s="12"/>
      <c r="AA4919" s="12"/>
      <c r="AB4919" s="12"/>
      <c r="AC4919" s="12"/>
      <c r="AD4919" s="12"/>
      <c r="AE4919" s="12"/>
      <c r="AF4919"/>
      <c r="AH4919"/>
      <c r="AI4919"/>
      <c r="AJ4919"/>
      <c r="AK4919"/>
      <c r="AL4919"/>
      <c r="AM4919"/>
      <c r="AN4919"/>
      <c r="AO4919"/>
      <c r="AP4919"/>
      <c r="AQ4919"/>
      <c r="AR4919"/>
      <c r="AS4919"/>
    </row>
    <row r="4920" spans="1:45" x14ac:dyDescent="0.25">
      <c r="A4920" s="110"/>
      <c r="B4920" s="110"/>
      <c r="R4920" s="82"/>
      <c r="S4920"/>
      <c r="T4920"/>
      <c r="U4920"/>
      <c r="V4920" s="12"/>
      <c r="W4920" s="12"/>
      <c r="X4920" s="12"/>
      <c r="Y4920" s="12"/>
      <c r="AA4920" s="12"/>
      <c r="AB4920" s="12"/>
      <c r="AC4920" s="12"/>
      <c r="AD4920" s="12"/>
      <c r="AE4920" s="12"/>
      <c r="AF4920"/>
      <c r="AH4920"/>
      <c r="AI4920"/>
      <c r="AJ4920"/>
      <c r="AK4920"/>
      <c r="AL4920"/>
      <c r="AM4920"/>
      <c r="AN4920"/>
      <c r="AO4920"/>
      <c r="AP4920"/>
      <c r="AQ4920"/>
      <c r="AR4920"/>
      <c r="AS4920"/>
    </row>
    <row r="4921" spans="1:45" x14ac:dyDescent="0.25">
      <c r="A4921" s="110"/>
      <c r="B4921" s="110"/>
      <c r="R4921" s="82"/>
      <c r="S4921"/>
      <c r="T4921"/>
      <c r="U4921"/>
      <c r="V4921" s="12"/>
      <c r="W4921" s="12"/>
      <c r="X4921" s="12"/>
      <c r="Y4921" s="12"/>
      <c r="AA4921" s="12"/>
      <c r="AB4921" s="12"/>
      <c r="AC4921" s="12"/>
      <c r="AD4921" s="12"/>
      <c r="AE4921" s="12"/>
      <c r="AF4921"/>
      <c r="AH4921"/>
      <c r="AI4921"/>
      <c r="AJ4921"/>
      <c r="AK4921"/>
      <c r="AL4921"/>
      <c r="AM4921"/>
      <c r="AN4921"/>
      <c r="AO4921"/>
      <c r="AP4921"/>
      <c r="AQ4921"/>
      <c r="AR4921"/>
      <c r="AS4921"/>
    </row>
    <row r="4922" spans="1:45" x14ac:dyDescent="0.25">
      <c r="A4922" s="110"/>
      <c r="B4922" s="110"/>
      <c r="R4922" s="82"/>
      <c r="S4922"/>
      <c r="T4922"/>
      <c r="U4922"/>
      <c r="V4922" s="12"/>
      <c r="W4922" s="12"/>
      <c r="X4922" s="12"/>
      <c r="Y4922" s="12"/>
      <c r="AA4922" s="12"/>
      <c r="AB4922" s="12"/>
      <c r="AC4922" s="12"/>
      <c r="AD4922" s="12"/>
      <c r="AE4922" s="12"/>
      <c r="AF4922"/>
      <c r="AH4922"/>
      <c r="AI4922"/>
      <c r="AJ4922"/>
      <c r="AK4922"/>
      <c r="AL4922"/>
      <c r="AM4922"/>
      <c r="AN4922"/>
      <c r="AO4922"/>
      <c r="AP4922"/>
      <c r="AQ4922"/>
      <c r="AR4922"/>
      <c r="AS4922"/>
    </row>
    <row r="4923" spans="1:45" x14ac:dyDescent="0.25">
      <c r="A4923" s="110"/>
      <c r="B4923" s="110"/>
      <c r="R4923" s="82"/>
      <c r="S4923"/>
      <c r="T4923"/>
      <c r="U4923"/>
      <c r="V4923" s="12"/>
      <c r="W4923" s="12"/>
      <c r="X4923" s="12"/>
      <c r="Y4923" s="12"/>
      <c r="AA4923" s="12"/>
      <c r="AB4923" s="12"/>
      <c r="AC4923" s="12"/>
      <c r="AD4923" s="12"/>
      <c r="AE4923" s="12"/>
      <c r="AF4923"/>
      <c r="AH4923"/>
      <c r="AI4923"/>
      <c r="AJ4923"/>
      <c r="AK4923"/>
      <c r="AL4923"/>
      <c r="AM4923"/>
      <c r="AN4923"/>
      <c r="AO4923"/>
      <c r="AP4923"/>
      <c r="AQ4923"/>
      <c r="AR4923"/>
      <c r="AS4923"/>
    </row>
    <row r="4924" spans="1:45" x14ac:dyDescent="0.25">
      <c r="A4924" s="110"/>
      <c r="B4924" s="110"/>
      <c r="R4924" s="82"/>
      <c r="S4924"/>
      <c r="T4924"/>
      <c r="U4924"/>
      <c r="V4924" s="12"/>
      <c r="W4924" s="12"/>
      <c r="X4924" s="12"/>
      <c r="Y4924" s="12"/>
      <c r="AA4924" s="12"/>
      <c r="AB4924" s="12"/>
      <c r="AC4924" s="12"/>
      <c r="AD4924" s="12"/>
      <c r="AE4924" s="12"/>
      <c r="AF4924"/>
      <c r="AH4924"/>
      <c r="AI4924"/>
      <c r="AJ4924"/>
      <c r="AK4924"/>
      <c r="AL4924"/>
      <c r="AM4924"/>
      <c r="AN4924"/>
      <c r="AO4924"/>
      <c r="AP4924"/>
      <c r="AQ4924"/>
      <c r="AR4924"/>
      <c r="AS4924"/>
    </row>
    <row r="4925" spans="1:45" x14ac:dyDescent="0.25">
      <c r="A4925" s="110"/>
      <c r="B4925" s="110"/>
      <c r="R4925" s="82"/>
      <c r="S4925"/>
      <c r="T4925"/>
      <c r="U4925"/>
      <c r="V4925" s="12"/>
      <c r="W4925" s="12"/>
      <c r="X4925" s="12"/>
      <c r="Y4925" s="12"/>
      <c r="AA4925" s="12"/>
      <c r="AB4925" s="12"/>
      <c r="AC4925" s="12"/>
      <c r="AD4925" s="12"/>
      <c r="AE4925" s="12"/>
      <c r="AF4925"/>
      <c r="AH4925"/>
      <c r="AI4925"/>
      <c r="AJ4925"/>
      <c r="AK4925"/>
      <c r="AL4925"/>
      <c r="AM4925"/>
      <c r="AN4925"/>
      <c r="AO4925"/>
      <c r="AP4925"/>
      <c r="AQ4925"/>
      <c r="AR4925"/>
      <c r="AS4925"/>
    </row>
    <row r="4926" spans="1:45" x14ac:dyDescent="0.25">
      <c r="A4926" s="110"/>
      <c r="B4926" s="110"/>
      <c r="R4926" s="82"/>
      <c r="S4926"/>
      <c r="T4926"/>
      <c r="U4926"/>
      <c r="V4926" s="12"/>
      <c r="W4926" s="12"/>
      <c r="X4926" s="12"/>
      <c r="Y4926" s="12"/>
      <c r="AA4926" s="12"/>
      <c r="AB4926" s="12"/>
      <c r="AC4926" s="12"/>
      <c r="AD4926" s="12"/>
      <c r="AE4926" s="12"/>
      <c r="AF4926"/>
      <c r="AH4926"/>
      <c r="AI4926"/>
      <c r="AJ4926"/>
      <c r="AK4926"/>
      <c r="AL4926"/>
      <c r="AM4926"/>
      <c r="AN4926"/>
      <c r="AO4926"/>
      <c r="AP4926"/>
      <c r="AQ4926"/>
      <c r="AR4926"/>
      <c r="AS4926"/>
    </row>
    <row r="4927" spans="1:45" x14ac:dyDescent="0.25">
      <c r="A4927" s="110"/>
      <c r="B4927" s="110"/>
      <c r="R4927" s="82"/>
      <c r="S4927"/>
      <c r="T4927"/>
      <c r="U4927"/>
      <c r="V4927" s="12"/>
      <c r="W4927" s="12"/>
      <c r="X4927" s="12"/>
      <c r="Y4927" s="12"/>
      <c r="AA4927" s="12"/>
      <c r="AB4927" s="12"/>
      <c r="AC4927" s="12"/>
      <c r="AD4927" s="12"/>
      <c r="AE4927" s="12"/>
      <c r="AF4927"/>
      <c r="AH4927"/>
      <c r="AI4927"/>
      <c r="AJ4927"/>
      <c r="AK4927"/>
      <c r="AL4927"/>
      <c r="AM4927"/>
      <c r="AN4927"/>
      <c r="AO4927"/>
      <c r="AP4927"/>
      <c r="AQ4927"/>
      <c r="AR4927"/>
      <c r="AS4927"/>
    </row>
    <row r="4928" spans="1:45" x14ac:dyDescent="0.25">
      <c r="A4928" s="110"/>
      <c r="B4928" s="110"/>
      <c r="R4928" s="82"/>
      <c r="S4928"/>
      <c r="T4928"/>
      <c r="U4928"/>
      <c r="V4928" s="12"/>
      <c r="W4928" s="12"/>
      <c r="X4928" s="12"/>
      <c r="Y4928" s="12"/>
      <c r="AA4928" s="12"/>
      <c r="AB4928" s="12"/>
      <c r="AC4928" s="12"/>
      <c r="AD4928" s="12"/>
      <c r="AE4928" s="12"/>
      <c r="AF4928"/>
      <c r="AH4928"/>
      <c r="AI4928"/>
      <c r="AJ4928"/>
      <c r="AK4928"/>
      <c r="AL4928"/>
      <c r="AM4928"/>
      <c r="AN4928"/>
      <c r="AO4928"/>
      <c r="AP4928"/>
      <c r="AQ4928"/>
      <c r="AR4928"/>
      <c r="AS4928"/>
    </row>
    <row r="4929" spans="1:45" x14ac:dyDescent="0.25">
      <c r="A4929" s="110"/>
      <c r="B4929" s="110"/>
      <c r="R4929" s="82"/>
      <c r="S4929"/>
      <c r="T4929"/>
      <c r="U4929"/>
      <c r="V4929" s="12"/>
      <c r="W4929" s="12"/>
      <c r="X4929" s="12"/>
      <c r="Y4929" s="12"/>
      <c r="AA4929" s="12"/>
      <c r="AB4929" s="12"/>
      <c r="AC4929" s="12"/>
      <c r="AD4929" s="12"/>
      <c r="AE4929" s="12"/>
      <c r="AF4929"/>
      <c r="AH4929"/>
      <c r="AI4929"/>
      <c r="AJ4929"/>
      <c r="AK4929"/>
      <c r="AL4929"/>
      <c r="AM4929"/>
      <c r="AN4929"/>
      <c r="AO4929"/>
      <c r="AP4929"/>
      <c r="AQ4929"/>
      <c r="AR4929"/>
      <c r="AS4929"/>
    </row>
    <row r="4930" spans="1:45" x14ac:dyDescent="0.25">
      <c r="A4930" s="110"/>
      <c r="B4930" s="110"/>
      <c r="R4930" s="82"/>
      <c r="S4930"/>
      <c r="T4930"/>
      <c r="U4930"/>
      <c r="V4930" s="12"/>
      <c r="W4930" s="12"/>
      <c r="X4930" s="12"/>
      <c r="Y4930" s="12"/>
      <c r="AA4930" s="12"/>
      <c r="AB4930" s="12"/>
      <c r="AC4930" s="12"/>
      <c r="AD4930" s="12"/>
      <c r="AE4930" s="12"/>
      <c r="AF4930"/>
      <c r="AH4930"/>
      <c r="AI4930"/>
      <c r="AJ4930"/>
      <c r="AK4930"/>
      <c r="AL4930"/>
      <c r="AM4930"/>
      <c r="AN4930"/>
      <c r="AO4930"/>
      <c r="AP4930"/>
      <c r="AQ4930"/>
      <c r="AR4930"/>
      <c r="AS4930"/>
    </row>
    <row r="4931" spans="1:45" x14ac:dyDescent="0.25">
      <c r="A4931" s="110"/>
      <c r="B4931" s="110"/>
      <c r="R4931" s="82"/>
      <c r="S4931"/>
      <c r="T4931"/>
      <c r="U4931"/>
      <c r="V4931" s="12"/>
      <c r="W4931" s="12"/>
      <c r="X4931" s="12"/>
      <c r="Y4931" s="12"/>
      <c r="AA4931" s="12"/>
      <c r="AB4931" s="12"/>
      <c r="AC4931" s="12"/>
      <c r="AD4931" s="12"/>
      <c r="AE4931" s="12"/>
      <c r="AF4931"/>
      <c r="AH4931"/>
      <c r="AI4931"/>
      <c r="AJ4931"/>
      <c r="AK4931"/>
      <c r="AL4931"/>
      <c r="AM4931"/>
      <c r="AN4931"/>
      <c r="AO4931"/>
      <c r="AP4931"/>
      <c r="AQ4931"/>
      <c r="AR4931"/>
      <c r="AS4931"/>
    </row>
    <row r="4932" spans="1:45" x14ac:dyDescent="0.25">
      <c r="A4932" s="110"/>
      <c r="B4932" s="110"/>
      <c r="R4932" s="82"/>
      <c r="S4932"/>
      <c r="T4932"/>
      <c r="U4932"/>
      <c r="V4932" s="12"/>
      <c r="W4932" s="12"/>
      <c r="X4932" s="12"/>
      <c r="Y4932" s="12"/>
      <c r="AA4932" s="12"/>
      <c r="AB4932" s="12"/>
      <c r="AC4932" s="12"/>
      <c r="AD4932" s="12"/>
      <c r="AE4932" s="12"/>
      <c r="AF4932"/>
      <c r="AH4932"/>
      <c r="AI4932"/>
      <c r="AJ4932"/>
      <c r="AK4932"/>
      <c r="AL4932"/>
      <c r="AM4932"/>
      <c r="AN4932"/>
      <c r="AO4932"/>
      <c r="AP4932"/>
      <c r="AQ4932"/>
      <c r="AR4932"/>
      <c r="AS4932"/>
    </row>
    <row r="4933" spans="1:45" x14ac:dyDescent="0.25">
      <c r="A4933" s="110"/>
      <c r="B4933" s="110"/>
      <c r="R4933" s="82"/>
      <c r="S4933"/>
      <c r="T4933"/>
      <c r="U4933"/>
      <c r="V4933" s="12"/>
      <c r="W4933" s="12"/>
      <c r="X4933" s="12"/>
      <c r="Y4933" s="12"/>
      <c r="AA4933" s="12"/>
      <c r="AB4933" s="12"/>
      <c r="AC4933" s="12"/>
      <c r="AD4933" s="12"/>
      <c r="AE4933" s="12"/>
      <c r="AF4933"/>
      <c r="AH4933"/>
      <c r="AI4933"/>
      <c r="AJ4933"/>
      <c r="AK4933"/>
      <c r="AL4933"/>
      <c r="AM4933"/>
      <c r="AN4933"/>
      <c r="AO4933"/>
      <c r="AP4933"/>
      <c r="AQ4933"/>
      <c r="AR4933"/>
      <c r="AS4933"/>
    </row>
    <row r="4934" spans="1:45" x14ac:dyDescent="0.25">
      <c r="A4934" s="110"/>
      <c r="B4934" s="110"/>
      <c r="R4934" s="82"/>
      <c r="S4934"/>
      <c r="T4934"/>
      <c r="U4934"/>
      <c r="V4934" s="12"/>
      <c r="W4934" s="12"/>
      <c r="X4934" s="12"/>
      <c r="Y4934" s="12"/>
      <c r="AA4934" s="12"/>
      <c r="AB4934" s="12"/>
      <c r="AC4934" s="12"/>
      <c r="AD4934" s="12"/>
      <c r="AE4934" s="12"/>
      <c r="AF4934"/>
      <c r="AH4934"/>
      <c r="AI4934"/>
      <c r="AJ4934"/>
      <c r="AK4934"/>
      <c r="AL4934"/>
      <c r="AM4934"/>
      <c r="AN4934"/>
      <c r="AO4934"/>
      <c r="AP4934"/>
      <c r="AQ4934"/>
      <c r="AR4934"/>
      <c r="AS4934"/>
    </row>
    <row r="4935" spans="1:45" x14ac:dyDescent="0.25">
      <c r="A4935" s="110"/>
      <c r="B4935" s="110"/>
      <c r="R4935" s="82"/>
      <c r="S4935"/>
      <c r="T4935"/>
      <c r="U4935"/>
      <c r="V4935" s="12"/>
      <c r="W4935" s="12"/>
      <c r="X4935" s="12"/>
      <c r="Y4935" s="12"/>
      <c r="AA4935" s="12"/>
      <c r="AB4935" s="12"/>
      <c r="AC4935" s="12"/>
      <c r="AD4935" s="12"/>
      <c r="AE4935" s="12"/>
      <c r="AF4935"/>
      <c r="AH4935"/>
      <c r="AI4935"/>
      <c r="AJ4935"/>
      <c r="AK4935"/>
      <c r="AL4935"/>
      <c r="AM4935"/>
      <c r="AN4935"/>
      <c r="AO4935"/>
      <c r="AP4935"/>
      <c r="AQ4935"/>
      <c r="AR4935"/>
      <c r="AS4935"/>
    </row>
    <row r="4936" spans="1:45" x14ac:dyDescent="0.25">
      <c r="A4936" s="110"/>
      <c r="B4936" s="110"/>
      <c r="R4936" s="82"/>
      <c r="S4936"/>
      <c r="T4936"/>
      <c r="U4936"/>
      <c r="V4936" s="12"/>
      <c r="W4936" s="12"/>
      <c r="X4936" s="12"/>
      <c r="Y4936" s="12"/>
      <c r="AA4936" s="12"/>
      <c r="AB4936" s="12"/>
      <c r="AC4936" s="12"/>
      <c r="AD4936" s="12"/>
      <c r="AE4936" s="12"/>
      <c r="AF4936"/>
      <c r="AH4936"/>
      <c r="AI4936"/>
      <c r="AJ4936"/>
      <c r="AK4936"/>
      <c r="AL4936"/>
      <c r="AM4936"/>
      <c r="AN4936"/>
      <c r="AO4936"/>
      <c r="AP4936"/>
      <c r="AQ4936"/>
      <c r="AR4936"/>
      <c r="AS4936"/>
    </row>
    <row r="4937" spans="1:45" x14ac:dyDescent="0.25">
      <c r="A4937" s="110"/>
      <c r="B4937" s="110"/>
      <c r="R4937" s="82"/>
      <c r="S4937"/>
      <c r="T4937"/>
      <c r="U4937"/>
      <c r="V4937" s="12"/>
      <c r="W4937" s="12"/>
      <c r="X4937" s="12"/>
      <c r="Y4937" s="12"/>
      <c r="AA4937" s="12"/>
      <c r="AB4937" s="12"/>
      <c r="AC4937" s="12"/>
      <c r="AD4937" s="12"/>
      <c r="AE4937" s="12"/>
      <c r="AF4937"/>
      <c r="AH4937"/>
      <c r="AI4937"/>
      <c r="AJ4937"/>
      <c r="AK4937"/>
      <c r="AL4937"/>
      <c r="AM4937"/>
      <c r="AN4937"/>
      <c r="AO4937"/>
      <c r="AP4937"/>
      <c r="AQ4937"/>
      <c r="AR4937"/>
      <c r="AS4937"/>
    </row>
    <row r="4938" spans="1:45" x14ac:dyDescent="0.25">
      <c r="A4938" s="110"/>
      <c r="B4938" s="110"/>
      <c r="R4938" s="82"/>
      <c r="S4938"/>
      <c r="T4938"/>
      <c r="U4938"/>
      <c r="V4938" s="12"/>
      <c r="W4938" s="12"/>
      <c r="X4938" s="12"/>
      <c r="Y4938" s="12"/>
      <c r="AA4938" s="12"/>
      <c r="AB4938" s="12"/>
      <c r="AC4938" s="12"/>
      <c r="AD4938" s="12"/>
      <c r="AE4938" s="12"/>
      <c r="AF4938"/>
      <c r="AH4938"/>
      <c r="AI4938"/>
      <c r="AJ4938"/>
      <c r="AK4938"/>
      <c r="AL4938"/>
      <c r="AM4938"/>
      <c r="AN4938"/>
      <c r="AO4938"/>
      <c r="AP4938"/>
      <c r="AQ4938"/>
      <c r="AR4938"/>
      <c r="AS4938"/>
    </row>
    <row r="4939" spans="1:45" x14ac:dyDescent="0.25">
      <c r="A4939" s="110"/>
      <c r="B4939" s="110"/>
      <c r="R4939" s="82"/>
      <c r="S4939"/>
      <c r="T4939"/>
      <c r="U4939"/>
      <c r="V4939" s="12"/>
      <c r="W4939" s="12"/>
      <c r="X4939" s="12"/>
      <c r="Y4939" s="12"/>
      <c r="AA4939" s="12"/>
      <c r="AB4939" s="12"/>
      <c r="AC4939" s="12"/>
      <c r="AD4939" s="12"/>
      <c r="AE4939" s="12"/>
      <c r="AF4939"/>
      <c r="AH4939"/>
      <c r="AI4939"/>
      <c r="AJ4939"/>
      <c r="AK4939"/>
      <c r="AL4939"/>
      <c r="AM4939"/>
      <c r="AN4939"/>
      <c r="AO4939"/>
      <c r="AP4939"/>
      <c r="AQ4939"/>
      <c r="AR4939"/>
      <c r="AS4939"/>
    </row>
    <row r="4940" spans="1:45" x14ac:dyDescent="0.25">
      <c r="A4940" s="110"/>
      <c r="B4940" s="110"/>
      <c r="R4940" s="82"/>
      <c r="S4940"/>
      <c r="T4940"/>
      <c r="U4940"/>
      <c r="V4940" s="12"/>
      <c r="W4940" s="12"/>
      <c r="X4940" s="12"/>
      <c r="Y4940" s="12"/>
      <c r="AA4940" s="12"/>
      <c r="AB4940" s="12"/>
      <c r="AC4940" s="12"/>
      <c r="AD4940" s="12"/>
      <c r="AE4940" s="12"/>
      <c r="AF4940"/>
      <c r="AH4940"/>
      <c r="AI4940"/>
      <c r="AJ4940"/>
      <c r="AK4940"/>
      <c r="AL4940"/>
      <c r="AM4940"/>
      <c r="AN4940"/>
      <c r="AO4940"/>
      <c r="AP4940"/>
      <c r="AQ4940"/>
      <c r="AR4940"/>
      <c r="AS4940"/>
    </row>
    <row r="4941" spans="1:45" x14ac:dyDescent="0.25">
      <c r="A4941" s="110"/>
      <c r="B4941" s="110"/>
      <c r="R4941" s="82"/>
      <c r="S4941"/>
      <c r="T4941"/>
      <c r="U4941"/>
      <c r="V4941" s="12"/>
      <c r="W4941" s="12"/>
      <c r="X4941" s="12"/>
      <c r="Y4941" s="12"/>
      <c r="AA4941" s="12"/>
      <c r="AB4941" s="12"/>
      <c r="AC4941" s="12"/>
      <c r="AD4941" s="12"/>
      <c r="AE4941" s="12"/>
      <c r="AF4941"/>
      <c r="AH4941"/>
      <c r="AI4941"/>
      <c r="AJ4941"/>
      <c r="AK4941"/>
      <c r="AL4941"/>
      <c r="AM4941"/>
      <c r="AN4941"/>
      <c r="AO4941"/>
      <c r="AP4941"/>
      <c r="AQ4941"/>
      <c r="AR4941"/>
      <c r="AS4941"/>
    </row>
    <row r="4942" spans="1:45" x14ac:dyDescent="0.25">
      <c r="A4942" s="110"/>
      <c r="B4942" s="110"/>
      <c r="R4942" s="82"/>
      <c r="S4942"/>
      <c r="T4942"/>
      <c r="U4942"/>
      <c r="V4942" s="12"/>
      <c r="W4942" s="12"/>
      <c r="X4942" s="12"/>
      <c r="Y4942" s="12"/>
      <c r="AA4942" s="12"/>
      <c r="AB4942" s="12"/>
      <c r="AC4942" s="12"/>
      <c r="AD4942" s="12"/>
      <c r="AE4942" s="12"/>
      <c r="AF4942"/>
      <c r="AH4942"/>
      <c r="AI4942"/>
      <c r="AJ4942"/>
      <c r="AK4942"/>
      <c r="AL4942"/>
      <c r="AM4942"/>
      <c r="AN4942"/>
      <c r="AO4942"/>
      <c r="AP4942"/>
      <c r="AQ4942"/>
      <c r="AR4942"/>
      <c r="AS4942"/>
    </row>
    <row r="4943" spans="1:45" x14ac:dyDescent="0.25">
      <c r="A4943" s="110"/>
      <c r="B4943" s="110"/>
      <c r="R4943" s="82"/>
      <c r="S4943"/>
      <c r="T4943"/>
      <c r="U4943"/>
      <c r="V4943" s="12"/>
      <c r="W4943" s="12"/>
      <c r="X4943" s="12"/>
      <c r="Y4943" s="12"/>
      <c r="AA4943" s="12"/>
      <c r="AB4943" s="12"/>
      <c r="AC4943" s="12"/>
      <c r="AD4943" s="12"/>
      <c r="AE4943" s="12"/>
      <c r="AF4943"/>
      <c r="AH4943"/>
      <c r="AI4943"/>
      <c r="AJ4943"/>
      <c r="AK4943"/>
      <c r="AL4943"/>
      <c r="AM4943"/>
      <c r="AN4943"/>
      <c r="AO4943"/>
      <c r="AP4943"/>
      <c r="AQ4943"/>
      <c r="AR4943"/>
      <c r="AS4943"/>
    </row>
    <row r="4944" spans="1:45" x14ac:dyDescent="0.25">
      <c r="A4944" s="110"/>
      <c r="B4944" s="110"/>
      <c r="R4944" s="82"/>
      <c r="S4944"/>
      <c r="T4944"/>
      <c r="U4944"/>
      <c r="V4944" s="12"/>
      <c r="W4944" s="12"/>
      <c r="X4944" s="12"/>
      <c r="Y4944" s="12"/>
      <c r="AA4944" s="12"/>
      <c r="AB4944" s="12"/>
      <c r="AC4944" s="12"/>
      <c r="AD4944" s="12"/>
      <c r="AE4944" s="12"/>
      <c r="AF4944"/>
      <c r="AH4944"/>
      <c r="AI4944"/>
      <c r="AJ4944"/>
      <c r="AK4944"/>
      <c r="AL4944"/>
      <c r="AM4944"/>
      <c r="AN4944"/>
      <c r="AO4944"/>
      <c r="AP4944"/>
      <c r="AQ4944"/>
      <c r="AR4944"/>
      <c r="AS4944"/>
    </row>
    <row r="4945" spans="1:45" x14ac:dyDescent="0.25">
      <c r="A4945" s="110"/>
      <c r="B4945" s="110"/>
      <c r="R4945" s="82"/>
      <c r="S4945"/>
      <c r="T4945"/>
      <c r="U4945"/>
      <c r="V4945" s="12"/>
      <c r="W4945" s="12"/>
      <c r="X4945" s="12"/>
      <c r="Y4945" s="12"/>
      <c r="AA4945" s="12"/>
      <c r="AB4945" s="12"/>
      <c r="AC4945" s="12"/>
      <c r="AD4945" s="12"/>
      <c r="AE4945" s="12"/>
      <c r="AF4945"/>
      <c r="AH4945"/>
      <c r="AI4945"/>
      <c r="AJ4945"/>
      <c r="AK4945"/>
      <c r="AL4945"/>
      <c r="AM4945"/>
      <c r="AN4945"/>
      <c r="AO4945"/>
      <c r="AP4945"/>
      <c r="AQ4945"/>
      <c r="AR4945"/>
      <c r="AS4945"/>
    </row>
    <row r="4946" spans="1:45" x14ac:dyDescent="0.25">
      <c r="A4946" s="110"/>
      <c r="B4946" s="110"/>
      <c r="R4946" s="82"/>
      <c r="S4946"/>
      <c r="T4946"/>
      <c r="U4946"/>
      <c r="V4946" s="12"/>
      <c r="W4946" s="12"/>
      <c r="X4946" s="12"/>
      <c r="Y4946" s="12"/>
      <c r="AA4946" s="12"/>
      <c r="AB4946" s="12"/>
      <c r="AC4946" s="12"/>
      <c r="AD4946" s="12"/>
      <c r="AE4946" s="12"/>
      <c r="AF4946"/>
      <c r="AH4946"/>
      <c r="AI4946"/>
      <c r="AJ4946"/>
      <c r="AK4946"/>
      <c r="AL4946"/>
      <c r="AM4946"/>
      <c r="AN4946"/>
      <c r="AO4946"/>
      <c r="AP4946"/>
      <c r="AQ4946"/>
      <c r="AR4946"/>
      <c r="AS4946"/>
    </row>
    <row r="4947" spans="1:45" x14ac:dyDescent="0.25">
      <c r="A4947" s="110"/>
      <c r="B4947" s="110"/>
      <c r="R4947" s="82"/>
      <c r="S4947"/>
      <c r="T4947"/>
      <c r="U4947"/>
      <c r="V4947" s="12"/>
      <c r="W4947" s="12"/>
      <c r="X4947" s="12"/>
      <c r="Y4947" s="12"/>
      <c r="AA4947" s="12"/>
      <c r="AB4947" s="12"/>
      <c r="AC4947" s="12"/>
      <c r="AD4947" s="12"/>
      <c r="AE4947" s="12"/>
      <c r="AF4947"/>
      <c r="AH4947"/>
      <c r="AI4947"/>
      <c r="AJ4947"/>
      <c r="AK4947"/>
      <c r="AL4947"/>
      <c r="AM4947"/>
      <c r="AN4947"/>
      <c r="AO4947"/>
      <c r="AP4947"/>
      <c r="AQ4947"/>
      <c r="AR4947"/>
      <c r="AS4947"/>
    </row>
    <row r="4948" spans="1:45" x14ac:dyDescent="0.25">
      <c r="A4948" s="110"/>
      <c r="B4948" s="110"/>
      <c r="R4948" s="82"/>
      <c r="S4948"/>
      <c r="T4948"/>
      <c r="U4948"/>
      <c r="V4948" s="12"/>
      <c r="W4948" s="12"/>
      <c r="X4948" s="12"/>
      <c r="Y4948" s="12"/>
      <c r="AA4948" s="12"/>
      <c r="AB4948" s="12"/>
      <c r="AC4948" s="12"/>
      <c r="AD4948" s="12"/>
      <c r="AE4948" s="12"/>
      <c r="AF4948"/>
      <c r="AH4948"/>
      <c r="AI4948"/>
      <c r="AJ4948"/>
      <c r="AK4948"/>
      <c r="AL4948"/>
      <c r="AM4948"/>
      <c r="AN4948"/>
      <c r="AO4948"/>
      <c r="AP4948"/>
      <c r="AQ4948"/>
      <c r="AR4948"/>
      <c r="AS4948"/>
    </row>
    <row r="4949" spans="1:45" x14ac:dyDescent="0.25">
      <c r="A4949" s="110"/>
      <c r="B4949" s="110"/>
      <c r="R4949" s="82"/>
      <c r="S4949"/>
      <c r="T4949"/>
      <c r="U4949"/>
      <c r="V4949" s="12"/>
      <c r="W4949" s="12"/>
      <c r="X4949" s="12"/>
      <c r="Y4949" s="12"/>
      <c r="AA4949" s="12"/>
      <c r="AB4949" s="12"/>
      <c r="AC4949" s="12"/>
      <c r="AD4949" s="12"/>
      <c r="AE4949" s="12"/>
      <c r="AF4949"/>
      <c r="AH4949"/>
      <c r="AI4949"/>
      <c r="AJ4949"/>
      <c r="AK4949"/>
      <c r="AL4949"/>
      <c r="AM4949"/>
      <c r="AN4949"/>
      <c r="AO4949"/>
      <c r="AP4949"/>
      <c r="AQ4949"/>
      <c r="AR4949"/>
      <c r="AS4949"/>
    </row>
    <row r="4950" spans="1:45" x14ac:dyDescent="0.25">
      <c r="A4950" s="110"/>
      <c r="B4950" s="110"/>
      <c r="R4950" s="82"/>
      <c r="S4950"/>
      <c r="T4950"/>
      <c r="U4950"/>
      <c r="V4950" s="12"/>
      <c r="W4950" s="12"/>
      <c r="X4950" s="12"/>
      <c r="Y4950" s="12"/>
      <c r="AA4950" s="12"/>
      <c r="AB4950" s="12"/>
      <c r="AC4950" s="12"/>
      <c r="AD4950" s="12"/>
      <c r="AE4950" s="12"/>
      <c r="AF4950"/>
      <c r="AH4950"/>
      <c r="AI4950"/>
      <c r="AJ4950"/>
      <c r="AK4950"/>
      <c r="AL4950"/>
      <c r="AM4950"/>
      <c r="AN4950"/>
      <c r="AO4950"/>
      <c r="AP4950"/>
      <c r="AQ4950"/>
      <c r="AR4950"/>
      <c r="AS4950"/>
    </row>
    <row r="4951" spans="1:45" x14ac:dyDescent="0.25">
      <c r="A4951" s="110"/>
      <c r="B4951" s="110"/>
      <c r="R4951" s="82"/>
      <c r="S4951"/>
      <c r="T4951"/>
      <c r="U4951"/>
      <c r="V4951" s="12"/>
      <c r="W4951" s="12"/>
      <c r="X4951" s="12"/>
      <c r="Y4951" s="12"/>
      <c r="AA4951" s="12"/>
      <c r="AB4951" s="12"/>
      <c r="AC4951" s="12"/>
      <c r="AD4951" s="12"/>
      <c r="AE4951" s="12"/>
      <c r="AF4951"/>
      <c r="AH4951"/>
      <c r="AI4951"/>
      <c r="AJ4951"/>
      <c r="AK4951"/>
      <c r="AL4951"/>
      <c r="AM4951"/>
      <c r="AN4951"/>
      <c r="AO4951"/>
      <c r="AP4951"/>
      <c r="AQ4951"/>
      <c r="AR4951"/>
      <c r="AS4951"/>
    </row>
    <row r="4952" spans="1:45" x14ac:dyDescent="0.25">
      <c r="A4952" s="110"/>
      <c r="B4952" s="110"/>
      <c r="R4952" s="82"/>
      <c r="S4952"/>
      <c r="T4952"/>
      <c r="U4952"/>
      <c r="V4952" s="12"/>
      <c r="W4952" s="12"/>
      <c r="X4952" s="12"/>
      <c r="Y4952" s="12"/>
      <c r="AA4952" s="12"/>
      <c r="AB4952" s="12"/>
      <c r="AC4952" s="12"/>
      <c r="AD4952" s="12"/>
      <c r="AE4952" s="12"/>
      <c r="AF4952"/>
      <c r="AH4952"/>
      <c r="AI4952"/>
      <c r="AJ4952"/>
      <c r="AK4952"/>
      <c r="AL4952"/>
      <c r="AM4952"/>
      <c r="AN4952"/>
      <c r="AO4952"/>
      <c r="AP4952"/>
      <c r="AQ4952"/>
      <c r="AR4952"/>
      <c r="AS4952"/>
    </row>
    <row r="4953" spans="1:45" x14ac:dyDescent="0.25">
      <c r="A4953" s="110"/>
      <c r="B4953" s="110"/>
      <c r="R4953" s="82"/>
      <c r="S4953"/>
      <c r="T4953"/>
      <c r="U4953"/>
      <c r="V4953" s="12"/>
      <c r="W4953" s="12"/>
      <c r="X4953" s="12"/>
      <c r="Y4953" s="12"/>
      <c r="AA4953" s="12"/>
      <c r="AB4953" s="12"/>
      <c r="AC4953" s="12"/>
      <c r="AD4953" s="12"/>
      <c r="AE4953" s="12"/>
      <c r="AF4953"/>
      <c r="AH4953"/>
      <c r="AI4953"/>
      <c r="AJ4953"/>
      <c r="AK4953"/>
      <c r="AL4953"/>
      <c r="AM4953"/>
      <c r="AN4953"/>
      <c r="AO4953"/>
      <c r="AP4953"/>
      <c r="AQ4953"/>
      <c r="AR4953"/>
      <c r="AS4953"/>
    </row>
    <row r="4954" spans="1:45" x14ac:dyDescent="0.25">
      <c r="A4954" s="110"/>
      <c r="B4954" s="110"/>
      <c r="R4954" s="82"/>
      <c r="S4954"/>
      <c r="T4954"/>
      <c r="U4954"/>
      <c r="V4954" s="12"/>
      <c r="W4954" s="12"/>
      <c r="X4954" s="12"/>
      <c r="Y4954" s="12"/>
      <c r="AA4954" s="12"/>
      <c r="AB4954" s="12"/>
      <c r="AC4954" s="12"/>
      <c r="AD4954" s="12"/>
      <c r="AE4954" s="12"/>
      <c r="AF4954"/>
      <c r="AH4954"/>
      <c r="AI4954"/>
      <c r="AJ4954"/>
      <c r="AK4954"/>
      <c r="AL4954"/>
      <c r="AM4954"/>
      <c r="AN4954"/>
      <c r="AO4954"/>
      <c r="AP4954"/>
      <c r="AQ4954"/>
      <c r="AR4954"/>
      <c r="AS4954"/>
    </row>
    <row r="4955" spans="1:45" x14ac:dyDescent="0.25">
      <c r="A4955" s="110"/>
      <c r="B4955" s="110"/>
      <c r="R4955" s="82"/>
      <c r="S4955"/>
      <c r="T4955"/>
      <c r="U4955"/>
      <c r="V4955" s="12"/>
      <c r="W4955" s="12"/>
      <c r="X4955" s="12"/>
      <c r="Y4955" s="12"/>
      <c r="AA4955" s="12"/>
      <c r="AB4955" s="12"/>
      <c r="AC4955" s="12"/>
      <c r="AD4955" s="12"/>
      <c r="AE4955" s="12"/>
      <c r="AF4955"/>
      <c r="AH4955"/>
      <c r="AI4955"/>
      <c r="AJ4955"/>
      <c r="AK4955"/>
      <c r="AL4955"/>
      <c r="AM4955"/>
      <c r="AN4955"/>
      <c r="AO4955"/>
      <c r="AP4955"/>
      <c r="AQ4955"/>
      <c r="AR4955"/>
      <c r="AS4955"/>
    </row>
    <row r="4956" spans="1:45" x14ac:dyDescent="0.25">
      <c r="A4956" s="110"/>
      <c r="B4956" s="110"/>
      <c r="R4956" s="82"/>
      <c r="S4956"/>
      <c r="T4956"/>
      <c r="U4956"/>
      <c r="V4956" s="12"/>
      <c r="W4956" s="12"/>
      <c r="X4956" s="12"/>
      <c r="Y4956" s="12"/>
      <c r="AA4956" s="12"/>
      <c r="AB4956" s="12"/>
      <c r="AC4956" s="12"/>
      <c r="AD4956" s="12"/>
      <c r="AE4956" s="12"/>
      <c r="AF4956"/>
      <c r="AH4956"/>
      <c r="AI4956"/>
      <c r="AJ4956"/>
      <c r="AK4956"/>
      <c r="AL4956"/>
      <c r="AM4956"/>
      <c r="AN4956"/>
      <c r="AO4956"/>
      <c r="AP4956"/>
      <c r="AQ4956"/>
      <c r="AR4956"/>
      <c r="AS4956"/>
    </row>
    <row r="4957" spans="1:45" x14ac:dyDescent="0.25">
      <c r="A4957" s="110"/>
      <c r="B4957" s="110"/>
      <c r="R4957" s="82"/>
      <c r="S4957"/>
      <c r="T4957"/>
      <c r="U4957"/>
      <c r="V4957" s="12"/>
      <c r="W4957" s="12"/>
      <c r="X4957" s="12"/>
      <c r="Y4957" s="12"/>
      <c r="AA4957" s="12"/>
      <c r="AB4957" s="12"/>
      <c r="AC4957" s="12"/>
      <c r="AD4957" s="12"/>
      <c r="AE4957" s="12"/>
      <c r="AF4957"/>
      <c r="AH4957"/>
      <c r="AI4957"/>
      <c r="AJ4957"/>
      <c r="AK4957"/>
      <c r="AL4957"/>
      <c r="AM4957"/>
      <c r="AN4957"/>
      <c r="AO4957"/>
      <c r="AP4957"/>
      <c r="AQ4957"/>
      <c r="AR4957"/>
      <c r="AS4957"/>
    </row>
    <row r="4958" spans="1:45" x14ac:dyDescent="0.25">
      <c r="A4958" s="110"/>
      <c r="B4958" s="110"/>
      <c r="R4958" s="82"/>
      <c r="S4958"/>
      <c r="T4958"/>
      <c r="U4958"/>
      <c r="V4958" s="12"/>
      <c r="W4958" s="12"/>
      <c r="X4958" s="12"/>
      <c r="Y4958" s="12"/>
      <c r="AA4958" s="12"/>
      <c r="AB4958" s="12"/>
      <c r="AC4958" s="12"/>
      <c r="AD4958" s="12"/>
      <c r="AE4958" s="12"/>
      <c r="AF4958"/>
      <c r="AH4958"/>
      <c r="AI4958"/>
      <c r="AJ4958"/>
      <c r="AK4958"/>
      <c r="AL4958"/>
      <c r="AM4958"/>
      <c r="AN4958"/>
      <c r="AO4958"/>
      <c r="AP4958"/>
      <c r="AQ4958"/>
      <c r="AR4958"/>
      <c r="AS4958"/>
    </row>
    <row r="4959" spans="1:45" x14ac:dyDescent="0.25">
      <c r="A4959" s="110"/>
      <c r="B4959" s="110"/>
      <c r="R4959" s="82"/>
      <c r="S4959"/>
      <c r="T4959"/>
      <c r="U4959"/>
      <c r="V4959" s="12"/>
      <c r="W4959" s="12"/>
      <c r="X4959" s="12"/>
      <c r="Y4959" s="12"/>
      <c r="AA4959" s="12"/>
      <c r="AB4959" s="12"/>
      <c r="AC4959" s="12"/>
      <c r="AD4959" s="12"/>
      <c r="AE4959" s="12"/>
      <c r="AF4959"/>
      <c r="AH4959"/>
      <c r="AI4959"/>
      <c r="AJ4959"/>
      <c r="AK4959"/>
      <c r="AL4959"/>
      <c r="AM4959"/>
      <c r="AN4959"/>
      <c r="AO4959"/>
      <c r="AP4959"/>
      <c r="AQ4959"/>
      <c r="AR4959"/>
      <c r="AS4959"/>
    </row>
    <row r="4960" spans="1:45" x14ac:dyDescent="0.25">
      <c r="A4960" s="110"/>
      <c r="B4960" s="110"/>
      <c r="R4960" s="82"/>
      <c r="S4960"/>
      <c r="T4960"/>
      <c r="U4960"/>
      <c r="V4960" s="12"/>
      <c r="W4960" s="12"/>
      <c r="X4960" s="12"/>
      <c r="Y4960" s="12"/>
      <c r="AA4960" s="12"/>
      <c r="AB4960" s="12"/>
      <c r="AC4960" s="12"/>
      <c r="AD4960" s="12"/>
      <c r="AE4960" s="12"/>
      <c r="AF4960"/>
      <c r="AH4960"/>
      <c r="AI4960"/>
      <c r="AJ4960"/>
      <c r="AK4960"/>
      <c r="AL4960"/>
      <c r="AM4960"/>
      <c r="AN4960"/>
      <c r="AO4960"/>
      <c r="AP4960"/>
      <c r="AQ4960"/>
      <c r="AR4960"/>
      <c r="AS4960"/>
    </row>
    <row r="4961" spans="1:45" x14ac:dyDescent="0.25">
      <c r="A4961" s="110"/>
      <c r="B4961" s="110"/>
      <c r="R4961" s="82"/>
      <c r="S4961"/>
      <c r="T4961"/>
      <c r="U4961"/>
      <c r="V4961" s="12"/>
      <c r="W4961" s="12"/>
      <c r="X4961" s="12"/>
      <c r="Y4961" s="12"/>
      <c r="AA4961" s="12"/>
      <c r="AB4961" s="12"/>
      <c r="AC4961" s="12"/>
      <c r="AD4961" s="12"/>
      <c r="AE4961" s="12"/>
      <c r="AF4961"/>
      <c r="AH4961"/>
      <c r="AI4961"/>
      <c r="AJ4961"/>
      <c r="AK4961"/>
      <c r="AL4961"/>
      <c r="AM4961"/>
      <c r="AN4961"/>
      <c r="AO4961"/>
      <c r="AP4961"/>
      <c r="AQ4961"/>
      <c r="AR4961"/>
      <c r="AS4961"/>
    </row>
    <row r="4962" spans="1:45" x14ac:dyDescent="0.25">
      <c r="A4962" s="110"/>
      <c r="B4962" s="110"/>
      <c r="R4962" s="82"/>
      <c r="S4962"/>
      <c r="T4962"/>
      <c r="U4962"/>
      <c r="V4962" s="12"/>
      <c r="W4962" s="12"/>
      <c r="X4962" s="12"/>
      <c r="Y4962" s="12"/>
      <c r="AA4962" s="12"/>
      <c r="AB4962" s="12"/>
      <c r="AC4962" s="12"/>
      <c r="AD4962" s="12"/>
      <c r="AE4962" s="12"/>
      <c r="AF4962"/>
      <c r="AH4962"/>
      <c r="AI4962"/>
      <c r="AJ4962"/>
      <c r="AK4962"/>
      <c r="AL4962"/>
      <c r="AM4962"/>
      <c r="AN4962"/>
      <c r="AO4962"/>
      <c r="AP4962"/>
      <c r="AQ4962"/>
      <c r="AR4962"/>
      <c r="AS4962"/>
    </row>
    <row r="4963" spans="1:45" x14ac:dyDescent="0.25">
      <c r="A4963" s="110"/>
      <c r="B4963" s="110"/>
      <c r="R4963" s="82"/>
      <c r="S4963"/>
      <c r="T4963"/>
      <c r="U4963"/>
      <c r="V4963" s="12"/>
      <c r="W4963" s="12"/>
      <c r="X4963" s="12"/>
      <c r="Y4963" s="12"/>
      <c r="AA4963" s="12"/>
      <c r="AB4963" s="12"/>
      <c r="AC4963" s="12"/>
      <c r="AD4963" s="12"/>
      <c r="AE4963" s="12"/>
      <c r="AF4963"/>
      <c r="AH4963"/>
      <c r="AI4963"/>
      <c r="AJ4963"/>
      <c r="AK4963"/>
      <c r="AL4963"/>
      <c r="AM4963"/>
      <c r="AN4963"/>
      <c r="AO4963"/>
      <c r="AP4963"/>
      <c r="AQ4963"/>
      <c r="AR4963"/>
      <c r="AS4963"/>
    </row>
    <row r="4964" spans="1:45" x14ac:dyDescent="0.25">
      <c r="A4964" s="110"/>
      <c r="B4964" s="110"/>
      <c r="R4964" s="82"/>
      <c r="S4964"/>
      <c r="T4964"/>
      <c r="U4964"/>
      <c r="V4964" s="12"/>
      <c r="W4964" s="12"/>
      <c r="X4964" s="12"/>
      <c r="Y4964" s="12"/>
      <c r="AA4964" s="12"/>
      <c r="AB4964" s="12"/>
      <c r="AC4964" s="12"/>
      <c r="AD4964" s="12"/>
      <c r="AE4964" s="12"/>
      <c r="AF4964"/>
      <c r="AH4964"/>
      <c r="AI4964"/>
      <c r="AJ4964"/>
      <c r="AK4964"/>
      <c r="AL4964"/>
      <c r="AM4964"/>
      <c r="AN4964"/>
      <c r="AO4964"/>
      <c r="AP4964"/>
      <c r="AQ4964"/>
      <c r="AR4964"/>
      <c r="AS4964"/>
    </row>
    <row r="4965" spans="1:45" x14ac:dyDescent="0.25">
      <c r="A4965" s="110"/>
      <c r="B4965" s="110"/>
      <c r="R4965" s="82"/>
      <c r="S4965"/>
      <c r="T4965"/>
      <c r="U4965"/>
      <c r="V4965" s="12"/>
      <c r="W4965" s="12"/>
      <c r="X4965" s="12"/>
      <c r="Y4965" s="12"/>
      <c r="AA4965" s="12"/>
      <c r="AB4965" s="12"/>
      <c r="AC4965" s="12"/>
      <c r="AD4965" s="12"/>
      <c r="AE4965" s="12"/>
      <c r="AF4965"/>
      <c r="AH4965"/>
      <c r="AI4965"/>
      <c r="AJ4965"/>
      <c r="AK4965"/>
      <c r="AL4965"/>
      <c r="AM4965"/>
      <c r="AN4965"/>
      <c r="AO4965"/>
      <c r="AP4965"/>
      <c r="AQ4965"/>
      <c r="AR4965"/>
      <c r="AS4965"/>
    </row>
    <row r="4966" spans="1:45" x14ac:dyDescent="0.25">
      <c r="A4966" s="110"/>
      <c r="B4966" s="110"/>
      <c r="R4966" s="82"/>
      <c r="S4966"/>
      <c r="T4966"/>
      <c r="U4966"/>
      <c r="V4966" s="12"/>
      <c r="W4966" s="12"/>
      <c r="X4966" s="12"/>
      <c r="Y4966" s="12"/>
      <c r="AA4966" s="12"/>
      <c r="AB4966" s="12"/>
      <c r="AC4966" s="12"/>
      <c r="AD4966" s="12"/>
      <c r="AE4966" s="12"/>
      <c r="AF4966"/>
      <c r="AH4966"/>
      <c r="AI4966"/>
      <c r="AJ4966"/>
      <c r="AK4966"/>
      <c r="AL4966"/>
      <c r="AM4966"/>
      <c r="AN4966"/>
      <c r="AO4966"/>
      <c r="AP4966"/>
      <c r="AQ4966"/>
      <c r="AR4966"/>
      <c r="AS4966"/>
    </row>
    <row r="4967" spans="1:45" x14ac:dyDescent="0.25">
      <c r="A4967" s="110"/>
      <c r="B4967" s="110"/>
      <c r="R4967" s="82"/>
      <c r="S4967"/>
      <c r="T4967"/>
      <c r="U4967"/>
      <c r="V4967" s="12"/>
      <c r="W4967" s="12"/>
      <c r="X4967" s="12"/>
      <c r="Y4967" s="12"/>
      <c r="AA4967" s="12"/>
      <c r="AB4967" s="12"/>
      <c r="AC4967" s="12"/>
      <c r="AD4967" s="12"/>
      <c r="AE4967" s="12"/>
      <c r="AF4967"/>
      <c r="AH4967"/>
      <c r="AI4967"/>
      <c r="AJ4967"/>
      <c r="AK4967"/>
      <c r="AL4967"/>
      <c r="AM4967"/>
      <c r="AN4967"/>
      <c r="AO4967"/>
      <c r="AP4967"/>
      <c r="AQ4967"/>
      <c r="AR4967"/>
      <c r="AS4967"/>
    </row>
    <row r="4968" spans="1:45" x14ac:dyDescent="0.25">
      <c r="A4968" s="110"/>
      <c r="B4968" s="110"/>
      <c r="R4968" s="82"/>
      <c r="S4968"/>
      <c r="T4968"/>
      <c r="U4968"/>
      <c r="V4968" s="12"/>
      <c r="W4968" s="12"/>
      <c r="X4968" s="12"/>
      <c r="Y4968" s="12"/>
      <c r="AA4968" s="12"/>
      <c r="AB4968" s="12"/>
      <c r="AC4968" s="12"/>
      <c r="AD4968" s="12"/>
      <c r="AE4968" s="12"/>
      <c r="AF4968"/>
      <c r="AH4968"/>
      <c r="AI4968"/>
      <c r="AJ4968"/>
      <c r="AK4968"/>
      <c r="AL4968"/>
      <c r="AM4968"/>
      <c r="AN4968"/>
      <c r="AO4968"/>
      <c r="AP4968"/>
      <c r="AQ4968"/>
      <c r="AR4968"/>
      <c r="AS4968"/>
    </row>
    <row r="4969" spans="1:45" x14ac:dyDescent="0.25">
      <c r="A4969" s="110"/>
      <c r="B4969" s="110"/>
      <c r="R4969" s="82"/>
      <c r="S4969"/>
      <c r="T4969"/>
      <c r="U4969"/>
      <c r="V4969" s="12"/>
      <c r="W4969" s="12"/>
      <c r="X4969" s="12"/>
      <c r="Y4969" s="12"/>
      <c r="AA4969" s="12"/>
      <c r="AB4969" s="12"/>
      <c r="AC4969" s="12"/>
      <c r="AD4969" s="12"/>
      <c r="AE4969" s="12"/>
      <c r="AF4969"/>
      <c r="AH4969"/>
      <c r="AI4969"/>
      <c r="AJ4969"/>
      <c r="AK4969"/>
      <c r="AL4969"/>
      <c r="AM4969"/>
      <c r="AN4969"/>
      <c r="AO4969"/>
      <c r="AP4969"/>
      <c r="AQ4969"/>
      <c r="AR4969"/>
      <c r="AS4969"/>
    </row>
    <row r="4970" spans="1:45" x14ac:dyDescent="0.25">
      <c r="A4970" s="110"/>
      <c r="B4970" s="110"/>
      <c r="R4970" s="82"/>
      <c r="S4970"/>
      <c r="T4970"/>
      <c r="U4970"/>
      <c r="V4970" s="12"/>
      <c r="W4970" s="12"/>
      <c r="X4970" s="12"/>
      <c r="Y4970" s="12"/>
      <c r="AA4970" s="12"/>
      <c r="AB4970" s="12"/>
      <c r="AC4970" s="12"/>
      <c r="AD4970" s="12"/>
      <c r="AE4970" s="12"/>
      <c r="AF4970"/>
      <c r="AH4970"/>
      <c r="AI4970"/>
      <c r="AJ4970"/>
      <c r="AK4970"/>
      <c r="AL4970"/>
      <c r="AM4970"/>
      <c r="AN4970"/>
      <c r="AO4970"/>
      <c r="AP4970"/>
      <c r="AQ4970"/>
      <c r="AR4970"/>
      <c r="AS4970"/>
    </row>
    <row r="4971" spans="1:45" x14ac:dyDescent="0.25">
      <c r="A4971" s="110"/>
      <c r="B4971" s="110"/>
      <c r="R4971" s="82"/>
      <c r="S4971"/>
      <c r="T4971"/>
      <c r="U4971"/>
      <c r="V4971" s="12"/>
      <c r="W4971" s="12"/>
      <c r="X4971" s="12"/>
      <c r="Y4971" s="12"/>
      <c r="AA4971" s="12"/>
      <c r="AB4971" s="12"/>
      <c r="AC4971" s="12"/>
      <c r="AD4971" s="12"/>
      <c r="AE4971" s="12"/>
      <c r="AF4971"/>
      <c r="AH4971"/>
      <c r="AI4971"/>
      <c r="AJ4971"/>
      <c r="AK4971"/>
      <c r="AL4971"/>
      <c r="AM4971"/>
      <c r="AN4971"/>
      <c r="AO4971"/>
      <c r="AP4971"/>
      <c r="AQ4971"/>
      <c r="AR4971"/>
      <c r="AS4971"/>
    </row>
    <row r="4972" spans="1:45" x14ac:dyDescent="0.25">
      <c r="A4972" s="110"/>
      <c r="B4972" s="110"/>
      <c r="R4972" s="82"/>
      <c r="S4972"/>
      <c r="T4972"/>
      <c r="U4972"/>
      <c r="V4972" s="12"/>
      <c r="W4972" s="12"/>
      <c r="X4972" s="12"/>
      <c r="Y4972" s="12"/>
      <c r="AA4972" s="12"/>
      <c r="AB4972" s="12"/>
      <c r="AC4972" s="12"/>
      <c r="AD4972" s="12"/>
      <c r="AE4972" s="12"/>
      <c r="AF4972"/>
      <c r="AH4972"/>
      <c r="AI4972"/>
      <c r="AJ4972"/>
      <c r="AK4972"/>
      <c r="AL4972"/>
      <c r="AM4972"/>
      <c r="AN4972"/>
      <c r="AO4972"/>
      <c r="AP4972"/>
      <c r="AQ4972"/>
      <c r="AR4972"/>
      <c r="AS4972"/>
    </row>
    <row r="4973" spans="1:45" x14ac:dyDescent="0.25">
      <c r="A4973" s="110"/>
      <c r="B4973" s="110"/>
      <c r="R4973" s="82"/>
      <c r="S4973"/>
      <c r="T4973"/>
      <c r="U4973"/>
      <c r="V4973" s="12"/>
      <c r="W4973" s="12"/>
      <c r="X4973" s="12"/>
      <c r="Y4973" s="12"/>
      <c r="AA4973" s="12"/>
      <c r="AB4973" s="12"/>
      <c r="AC4973" s="12"/>
      <c r="AD4973" s="12"/>
      <c r="AE4973" s="12"/>
      <c r="AF4973"/>
      <c r="AH4973"/>
      <c r="AI4973"/>
      <c r="AJ4973"/>
      <c r="AK4973"/>
      <c r="AL4973"/>
      <c r="AM4973"/>
      <c r="AN4973"/>
      <c r="AO4973"/>
      <c r="AP4973"/>
      <c r="AQ4973"/>
      <c r="AR4973"/>
      <c r="AS4973"/>
    </row>
    <row r="4974" spans="1:45" x14ac:dyDescent="0.25">
      <c r="A4974" s="110"/>
      <c r="B4974" s="110"/>
      <c r="R4974" s="82"/>
      <c r="S4974"/>
      <c r="T4974"/>
      <c r="U4974"/>
      <c r="V4974" s="12"/>
      <c r="W4974" s="12"/>
      <c r="X4974" s="12"/>
      <c r="Y4974" s="12"/>
      <c r="AA4974" s="12"/>
      <c r="AB4974" s="12"/>
      <c r="AC4974" s="12"/>
      <c r="AD4974" s="12"/>
      <c r="AE4974" s="12"/>
      <c r="AF4974"/>
      <c r="AH4974"/>
      <c r="AI4974"/>
      <c r="AJ4974"/>
      <c r="AK4974"/>
      <c r="AL4974"/>
      <c r="AM4974"/>
      <c r="AN4974"/>
      <c r="AO4974"/>
      <c r="AP4974"/>
      <c r="AQ4974"/>
      <c r="AR4974"/>
      <c r="AS4974"/>
    </row>
    <row r="4975" spans="1:45" x14ac:dyDescent="0.25">
      <c r="A4975" s="110"/>
      <c r="B4975" s="110"/>
      <c r="R4975" s="82"/>
      <c r="S4975"/>
      <c r="T4975"/>
      <c r="U4975"/>
      <c r="V4975" s="12"/>
      <c r="W4975" s="12"/>
      <c r="X4975" s="12"/>
      <c r="Y4975" s="12"/>
      <c r="AA4975" s="12"/>
      <c r="AB4975" s="12"/>
      <c r="AC4975" s="12"/>
      <c r="AD4975" s="12"/>
      <c r="AE4975" s="12"/>
      <c r="AF4975"/>
      <c r="AH4975"/>
      <c r="AI4975"/>
      <c r="AJ4975"/>
      <c r="AK4975"/>
      <c r="AL4975"/>
      <c r="AM4975"/>
      <c r="AN4975"/>
      <c r="AO4975"/>
      <c r="AP4975"/>
      <c r="AQ4975"/>
      <c r="AR4975"/>
      <c r="AS4975"/>
    </row>
    <row r="4976" spans="1:45" x14ac:dyDescent="0.25">
      <c r="A4976" s="110"/>
      <c r="B4976" s="110"/>
      <c r="R4976" s="82"/>
      <c r="S4976"/>
      <c r="T4976"/>
      <c r="U4976"/>
      <c r="V4976" s="12"/>
      <c r="W4976" s="12"/>
      <c r="X4976" s="12"/>
      <c r="Y4976" s="12"/>
      <c r="AA4976" s="12"/>
      <c r="AB4976" s="12"/>
      <c r="AC4976" s="12"/>
      <c r="AD4976" s="12"/>
      <c r="AE4976" s="12"/>
      <c r="AF4976"/>
      <c r="AH4976"/>
      <c r="AI4976"/>
      <c r="AJ4976"/>
      <c r="AK4976"/>
      <c r="AL4976"/>
      <c r="AM4976"/>
      <c r="AN4976"/>
      <c r="AO4976"/>
      <c r="AP4976"/>
      <c r="AQ4976"/>
      <c r="AR4976"/>
      <c r="AS4976"/>
    </row>
    <row r="4977" spans="1:45" x14ac:dyDescent="0.25">
      <c r="A4977" s="110"/>
      <c r="B4977" s="110"/>
      <c r="R4977" s="82"/>
      <c r="S4977"/>
      <c r="T4977"/>
      <c r="U4977"/>
      <c r="V4977" s="12"/>
      <c r="W4977" s="12"/>
      <c r="X4977" s="12"/>
      <c r="Y4977" s="12"/>
      <c r="AA4977" s="12"/>
      <c r="AB4977" s="12"/>
      <c r="AC4977" s="12"/>
      <c r="AD4977" s="12"/>
      <c r="AE4977" s="12"/>
      <c r="AF4977"/>
      <c r="AH4977"/>
      <c r="AI4977"/>
      <c r="AJ4977"/>
      <c r="AK4977"/>
      <c r="AL4977"/>
      <c r="AM4977"/>
      <c r="AN4977"/>
      <c r="AO4977"/>
      <c r="AP4977"/>
      <c r="AQ4977"/>
      <c r="AR4977"/>
      <c r="AS4977"/>
    </row>
    <row r="4978" spans="1:45" x14ac:dyDescent="0.25">
      <c r="A4978" s="110"/>
      <c r="B4978" s="110"/>
      <c r="R4978" s="82"/>
      <c r="S4978"/>
      <c r="T4978"/>
      <c r="U4978"/>
      <c r="V4978" s="12"/>
      <c r="W4978" s="12"/>
      <c r="X4978" s="12"/>
      <c r="Y4978" s="12"/>
      <c r="AA4978" s="12"/>
      <c r="AB4978" s="12"/>
      <c r="AC4978" s="12"/>
      <c r="AD4978" s="12"/>
      <c r="AE4978" s="12"/>
      <c r="AF4978"/>
      <c r="AH4978"/>
      <c r="AI4978"/>
      <c r="AJ4978"/>
      <c r="AK4978"/>
      <c r="AL4978"/>
      <c r="AM4978"/>
      <c r="AN4978"/>
      <c r="AO4978"/>
      <c r="AP4978"/>
      <c r="AQ4978"/>
      <c r="AR4978"/>
      <c r="AS4978"/>
    </row>
    <row r="4979" spans="1:45" x14ac:dyDescent="0.25">
      <c r="A4979" s="110"/>
      <c r="B4979" s="110"/>
      <c r="R4979" s="82"/>
      <c r="S4979"/>
      <c r="T4979"/>
      <c r="U4979"/>
      <c r="V4979" s="12"/>
      <c r="W4979" s="12"/>
      <c r="X4979" s="12"/>
      <c r="Y4979" s="12"/>
      <c r="AA4979" s="12"/>
      <c r="AB4979" s="12"/>
      <c r="AC4979" s="12"/>
      <c r="AD4979" s="12"/>
      <c r="AE4979" s="12"/>
      <c r="AF4979"/>
      <c r="AH4979"/>
      <c r="AI4979"/>
      <c r="AJ4979"/>
      <c r="AK4979"/>
      <c r="AL4979"/>
      <c r="AM4979"/>
      <c r="AN4979"/>
      <c r="AO4979"/>
      <c r="AP4979"/>
      <c r="AQ4979"/>
      <c r="AR4979"/>
      <c r="AS4979"/>
    </row>
    <row r="4980" spans="1:45" x14ac:dyDescent="0.25">
      <c r="A4980" s="110"/>
      <c r="B4980" s="110"/>
      <c r="R4980" s="82"/>
      <c r="S4980"/>
      <c r="T4980"/>
      <c r="U4980"/>
      <c r="V4980" s="12"/>
      <c r="W4980" s="12"/>
      <c r="X4980" s="12"/>
      <c r="Y4980" s="12"/>
      <c r="AA4980" s="12"/>
      <c r="AB4980" s="12"/>
      <c r="AC4980" s="12"/>
      <c r="AD4980" s="12"/>
      <c r="AE4980" s="12"/>
      <c r="AF4980"/>
      <c r="AH4980"/>
      <c r="AI4980"/>
      <c r="AJ4980"/>
      <c r="AK4980"/>
      <c r="AL4980"/>
      <c r="AM4980"/>
      <c r="AN4980"/>
      <c r="AO4980"/>
      <c r="AP4980"/>
      <c r="AQ4980"/>
      <c r="AR4980"/>
      <c r="AS4980"/>
    </row>
    <row r="4981" spans="1:45" x14ac:dyDescent="0.25">
      <c r="A4981" s="110"/>
      <c r="B4981" s="110"/>
      <c r="R4981" s="82"/>
      <c r="S4981"/>
      <c r="T4981"/>
      <c r="U4981"/>
      <c r="V4981" s="12"/>
      <c r="W4981" s="12"/>
      <c r="X4981" s="12"/>
      <c r="Y4981" s="12"/>
      <c r="AA4981" s="12"/>
      <c r="AB4981" s="12"/>
      <c r="AC4981" s="12"/>
      <c r="AD4981" s="12"/>
      <c r="AE4981" s="12"/>
      <c r="AF4981"/>
      <c r="AH4981"/>
      <c r="AI4981"/>
      <c r="AJ4981"/>
      <c r="AK4981"/>
      <c r="AL4981"/>
      <c r="AM4981"/>
      <c r="AN4981"/>
      <c r="AO4981"/>
      <c r="AP4981"/>
      <c r="AQ4981"/>
      <c r="AR4981"/>
      <c r="AS4981"/>
    </row>
    <row r="4982" spans="1:45" x14ac:dyDescent="0.25">
      <c r="A4982" s="110"/>
      <c r="B4982" s="110"/>
      <c r="R4982" s="82"/>
      <c r="S4982"/>
      <c r="T4982"/>
      <c r="U4982"/>
      <c r="V4982" s="12"/>
      <c r="W4982" s="12"/>
      <c r="X4982" s="12"/>
      <c r="Y4982" s="12"/>
      <c r="AA4982" s="12"/>
      <c r="AB4982" s="12"/>
      <c r="AC4982" s="12"/>
      <c r="AD4982" s="12"/>
      <c r="AE4982" s="12"/>
      <c r="AF4982"/>
      <c r="AH4982"/>
      <c r="AI4982"/>
      <c r="AJ4982"/>
      <c r="AK4982"/>
      <c r="AL4982"/>
      <c r="AM4982"/>
      <c r="AN4982"/>
      <c r="AO4982"/>
      <c r="AP4982"/>
      <c r="AQ4982"/>
      <c r="AR4982"/>
      <c r="AS4982"/>
    </row>
    <row r="4983" spans="1:45" x14ac:dyDescent="0.25">
      <c r="A4983" s="110"/>
      <c r="B4983" s="110"/>
      <c r="R4983" s="82"/>
      <c r="S4983"/>
      <c r="T4983"/>
      <c r="U4983"/>
      <c r="V4983" s="12"/>
      <c r="W4983" s="12"/>
      <c r="X4983" s="12"/>
      <c r="Y4983" s="12"/>
      <c r="AA4983" s="12"/>
      <c r="AB4983" s="12"/>
      <c r="AC4983" s="12"/>
      <c r="AD4983" s="12"/>
      <c r="AE4983" s="12"/>
      <c r="AF4983"/>
      <c r="AH4983"/>
      <c r="AI4983"/>
      <c r="AJ4983"/>
      <c r="AK4983"/>
      <c r="AL4983"/>
      <c r="AM4983"/>
      <c r="AN4983"/>
      <c r="AO4983"/>
      <c r="AP4983"/>
      <c r="AQ4983"/>
      <c r="AR4983"/>
      <c r="AS4983"/>
    </row>
    <row r="4984" spans="1:45" x14ac:dyDescent="0.25">
      <c r="A4984" s="110"/>
      <c r="B4984" s="110"/>
      <c r="R4984" s="82"/>
      <c r="S4984"/>
      <c r="T4984"/>
      <c r="U4984"/>
      <c r="V4984" s="12"/>
      <c r="W4984" s="12"/>
      <c r="X4984" s="12"/>
      <c r="Y4984" s="12"/>
      <c r="AA4984" s="12"/>
      <c r="AB4984" s="12"/>
      <c r="AC4984" s="12"/>
      <c r="AD4984" s="12"/>
      <c r="AE4984" s="12"/>
      <c r="AF4984"/>
      <c r="AH4984"/>
      <c r="AI4984"/>
      <c r="AJ4984"/>
      <c r="AK4984"/>
      <c r="AL4984"/>
      <c r="AM4984"/>
      <c r="AN4984"/>
      <c r="AO4984"/>
      <c r="AP4984"/>
      <c r="AQ4984"/>
      <c r="AR4984"/>
      <c r="AS4984"/>
    </row>
    <row r="4985" spans="1:45" x14ac:dyDescent="0.25">
      <c r="A4985" s="110"/>
      <c r="B4985" s="110"/>
      <c r="R4985" s="82"/>
      <c r="S4985"/>
      <c r="T4985"/>
      <c r="U4985"/>
      <c r="V4985" s="12"/>
      <c r="W4985" s="12"/>
      <c r="X4985" s="12"/>
      <c r="Y4985" s="12"/>
      <c r="AA4985" s="12"/>
      <c r="AB4985" s="12"/>
      <c r="AC4985" s="12"/>
      <c r="AD4985" s="12"/>
      <c r="AE4985" s="12"/>
      <c r="AF4985"/>
      <c r="AH4985"/>
      <c r="AI4985"/>
      <c r="AJ4985"/>
      <c r="AK4985"/>
      <c r="AL4985"/>
      <c r="AM4985"/>
      <c r="AN4985"/>
      <c r="AO4985"/>
      <c r="AP4985"/>
      <c r="AQ4985"/>
      <c r="AR4985"/>
      <c r="AS4985"/>
    </row>
    <row r="4986" spans="1:45" x14ac:dyDescent="0.25">
      <c r="A4986" s="110"/>
      <c r="B4986" s="110"/>
      <c r="R4986" s="82"/>
      <c r="S4986"/>
      <c r="T4986"/>
      <c r="U4986"/>
      <c r="V4986" s="12"/>
      <c r="W4986" s="12"/>
      <c r="X4986" s="12"/>
      <c r="Y4986" s="12"/>
      <c r="AA4986" s="12"/>
      <c r="AB4986" s="12"/>
      <c r="AC4986" s="12"/>
      <c r="AD4986" s="12"/>
      <c r="AE4986" s="12"/>
      <c r="AF4986"/>
      <c r="AH4986"/>
      <c r="AI4986"/>
      <c r="AJ4986"/>
      <c r="AK4986"/>
      <c r="AL4986"/>
      <c r="AM4986"/>
      <c r="AN4986"/>
      <c r="AO4986"/>
      <c r="AP4986"/>
      <c r="AQ4986"/>
      <c r="AR4986"/>
      <c r="AS4986"/>
    </row>
    <row r="4987" spans="1:45" x14ac:dyDescent="0.25">
      <c r="A4987" s="110"/>
      <c r="B4987" s="110"/>
      <c r="R4987" s="82"/>
      <c r="S4987"/>
      <c r="T4987"/>
      <c r="U4987"/>
      <c r="V4987" s="12"/>
      <c r="W4987" s="12"/>
      <c r="X4987" s="12"/>
      <c r="Y4987" s="12"/>
      <c r="AA4987" s="12"/>
      <c r="AB4987" s="12"/>
      <c r="AC4987" s="12"/>
      <c r="AD4987" s="12"/>
      <c r="AE4987" s="12"/>
      <c r="AF4987"/>
      <c r="AH4987"/>
      <c r="AI4987"/>
      <c r="AJ4987"/>
      <c r="AK4987"/>
      <c r="AL4987"/>
      <c r="AM4987"/>
      <c r="AN4987"/>
      <c r="AO4987"/>
      <c r="AP4987"/>
      <c r="AQ4987"/>
      <c r="AR4987"/>
      <c r="AS4987"/>
    </row>
    <row r="4988" spans="1:45" x14ac:dyDescent="0.25">
      <c r="A4988" s="110"/>
      <c r="B4988" s="110"/>
      <c r="R4988" s="82"/>
      <c r="S4988"/>
      <c r="T4988"/>
      <c r="U4988"/>
      <c r="V4988" s="12"/>
      <c r="W4988" s="12"/>
      <c r="X4988" s="12"/>
      <c r="Y4988" s="12"/>
      <c r="AA4988" s="12"/>
      <c r="AB4988" s="12"/>
      <c r="AC4988" s="12"/>
      <c r="AD4988" s="12"/>
      <c r="AE4988" s="12"/>
      <c r="AF4988"/>
      <c r="AH4988"/>
      <c r="AI4988"/>
      <c r="AJ4988"/>
      <c r="AK4988"/>
      <c r="AL4988"/>
      <c r="AM4988"/>
      <c r="AN4988"/>
      <c r="AO4988"/>
      <c r="AP4988"/>
      <c r="AQ4988"/>
      <c r="AR4988"/>
      <c r="AS4988"/>
    </row>
    <row r="4989" spans="1:45" x14ac:dyDescent="0.25">
      <c r="A4989" s="110"/>
      <c r="B4989" s="110"/>
      <c r="R4989" s="82"/>
      <c r="S4989"/>
      <c r="T4989"/>
      <c r="U4989"/>
      <c r="V4989" s="12"/>
      <c r="W4989" s="12"/>
      <c r="X4989" s="12"/>
      <c r="Y4989" s="12"/>
      <c r="AA4989" s="12"/>
      <c r="AB4989" s="12"/>
      <c r="AC4989" s="12"/>
      <c r="AD4989" s="12"/>
      <c r="AE4989" s="12"/>
      <c r="AF4989"/>
      <c r="AH4989"/>
      <c r="AI4989"/>
      <c r="AJ4989"/>
      <c r="AK4989"/>
      <c r="AL4989"/>
      <c r="AM4989"/>
      <c r="AN4989"/>
      <c r="AO4989"/>
      <c r="AP4989"/>
      <c r="AQ4989"/>
      <c r="AR4989"/>
      <c r="AS4989"/>
    </row>
    <row r="4990" spans="1:45" x14ac:dyDescent="0.25">
      <c r="A4990" s="110"/>
      <c r="B4990" s="110"/>
      <c r="R4990" s="82"/>
      <c r="S4990"/>
      <c r="T4990"/>
      <c r="U4990"/>
      <c r="V4990" s="12"/>
      <c r="W4990" s="12"/>
      <c r="X4990" s="12"/>
      <c r="Y4990" s="12"/>
      <c r="AA4990" s="12"/>
      <c r="AB4990" s="12"/>
      <c r="AC4990" s="12"/>
      <c r="AD4990" s="12"/>
      <c r="AE4990" s="12"/>
      <c r="AF4990"/>
      <c r="AH4990"/>
      <c r="AI4990"/>
      <c r="AJ4990"/>
      <c r="AK4990"/>
      <c r="AL4990"/>
      <c r="AM4990"/>
      <c r="AN4990"/>
      <c r="AO4990"/>
      <c r="AP4990"/>
      <c r="AQ4990"/>
      <c r="AR4990"/>
      <c r="AS4990"/>
    </row>
    <row r="4991" spans="1:45" x14ac:dyDescent="0.25">
      <c r="A4991" s="110"/>
      <c r="B4991" s="110"/>
      <c r="R4991" s="82"/>
      <c r="S4991"/>
      <c r="T4991"/>
      <c r="U4991"/>
      <c r="V4991" s="12"/>
      <c r="W4991" s="12"/>
      <c r="X4991" s="12"/>
      <c r="Y4991" s="12"/>
      <c r="AA4991" s="12"/>
      <c r="AB4991" s="12"/>
      <c r="AC4991" s="12"/>
      <c r="AD4991" s="12"/>
      <c r="AE4991" s="12"/>
      <c r="AF4991"/>
      <c r="AH4991"/>
      <c r="AI4991"/>
      <c r="AJ4991"/>
      <c r="AK4991"/>
      <c r="AL4991"/>
      <c r="AM4991"/>
      <c r="AN4991"/>
      <c r="AO4991"/>
      <c r="AP4991"/>
      <c r="AQ4991"/>
      <c r="AR4991"/>
      <c r="AS4991"/>
    </row>
    <row r="4992" spans="1:45" x14ac:dyDescent="0.25">
      <c r="A4992" s="110"/>
      <c r="B4992" s="110"/>
      <c r="R4992" s="82"/>
      <c r="S4992"/>
      <c r="T4992"/>
      <c r="U4992"/>
      <c r="V4992" s="12"/>
      <c r="W4992" s="12"/>
      <c r="X4992" s="12"/>
      <c r="Y4992" s="12"/>
      <c r="AA4992" s="12"/>
      <c r="AB4992" s="12"/>
      <c r="AC4992" s="12"/>
      <c r="AD4992" s="12"/>
      <c r="AE4992" s="12"/>
      <c r="AF4992"/>
      <c r="AH4992"/>
      <c r="AI4992"/>
      <c r="AJ4992"/>
      <c r="AK4992"/>
      <c r="AL4992"/>
      <c r="AM4992"/>
      <c r="AN4992"/>
      <c r="AO4992"/>
      <c r="AP4992"/>
      <c r="AQ4992"/>
      <c r="AR4992"/>
      <c r="AS4992"/>
    </row>
    <row r="4993" spans="1:45" x14ac:dyDescent="0.25">
      <c r="A4993" s="110"/>
      <c r="B4993" s="110"/>
      <c r="R4993" s="82"/>
      <c r="S4993"/>
      <c r="T4993"/>
      <c r="U4993"/>
      <c r="V4993" s="12"/>
      <c r="W4993" s="12"/>
      <c r="X4993" s="12"/>
      <c r="Y4993" s="12"/>
      <c r="AA4993" s="12"/>
      <c r="AB4993" s="12"/>
      <c r="AC4993" s="12"/>
      <c r="AD4993" s="12"/>
      <c r="AE4993" s="12"/>
      <c r="AF4993"/>
      <c r="AH4993"/>
      <c r="AI4993"/>
      <c r="AJ4993"/>
      <c r="AK4993"/>
      <c r="AL4993"/>
      <c r="AM4993"/>
      <c r="AN4993"/>
      <c r="AO4993"/>
      <c r="AP4993"/>
      <c r="AQ4993"/>
      <c r="AR4993"/>
      <c r="AS4993"/>
    </row>
    <row r="4994" spans="1:45" x14ac:dyDescent="0.25">
      <c r="A4994" s="110"/>
      <c r="B4994" s="110"/>
      <c r="R4994" s="82"/>
      <c r="S4994"/>
      <c r="T4994"/>
      <c r="U4994"/>
      <c r="V4994" s="12"/>
      <c r="W4994" s="12"/>
      <c r="X4994" s="12"/>
      <c r="Y4994" s="12"/>
      <c r="AA4994" s="12"/>
      <c r="AB4994" s="12"/>
      <c r="AC4994" s="12"/>
      <c r="AD4994" s="12"/>
      <c r="AE4994" s="12"/>
      <c r="AF4994"/>
      <c r="AH4994"/>
      <c r="AI4994"/>
      <c r="AJ4994"/>
      <c r="AK4994"/>
      <c r="AL4994"/>
      <c r="AM4994"/>
      <c r="AN4994"/>
      <c r="AO4994"/>
      <c r="AP4994"/>
      <c r="AQ4994"/>
      <c r="AR4994"/>
      <c r="AS4994"/>
    </row>
    <row r="4995" spans="1:45" x14ac:dyDescent="0.25">
      <c r="A4995" s="110"/>
      <c r="B4995" s="110"/>
      <c r="R4995" s="82"/>
      <c r="S4995"/>
      <c r="T4995"/>
      <c r="U4995"/>
      <c r="V4995" s="12"/>
      <c r="W4995" s="12"/>
      <c r="X4995" s="12"/>
      <c r="Y4995" s="12"/>
      <c r="AA4995" s="12"/>
      <c r="AB4995" s="12"/>
      <c r="AC4995" s="12"/>
      <c r="AD4995" s="12"/>
      <c r="AE4995" s="12"/>
      <c r="AF4995"/>
      <c r="AH4995"/>
      <c r="AI4995"/>
      <c r="AJ4995"/>
      <c r="AK4995"/>
      <c r="AL4995"/>
      <c r="AM4995"/>
      <c r="AN4995"/>
      <c r="AO4995"/>
      <c r="AP4995"/>
      <c r="AQ4995"/>
      <c r="AR4995"/>
      <c r="AS4995"/>
    </row>
    <row r="4996" spans="1:45" x14ac:dyDescent="0.25">
      <c r="A4996" s="110"/>
      <c r="B4996" s="110"/>
      <c r="R4996" s="82"/>
      <c r="S4996"/>
      <c r="T4996"/>
      <c r="U4996"/>
      <c r="V4996" s="12"/>
      <c r="W4996" s="12"/>
      <c r="X4996" s="12"/>
      <c r="Y4996" s="12"/>
      <c r="AA4996" s="12"/>
      <c r="AB4996" s="12"/>
      <c r="AC4996" s="12"/>
      <c r="AD4996" s="12"/>
      <c r="AE4996" s="12"/>
      <c r="AF4996"/>
      <c r="AH4996"/>
      <c r="AI4996"/>
      <c r="AJ4996"/>
      <c r="AK4996"/>
      <c r="AL4996"/>
      <c r="AM4996"/>
      <c r="AN4996"/>
      <c r="AO4996"/>
      <c r="AP4996"/>
      <c r="AQ4996"/>
      <c r="AR4996"/>
      <c r="AS4996"/>
    </row>
    <row r="4997" spans="1:45" x14ac:dyDescent="0.25">
      <c r="A4997" s="110"/>
      <c r="B4997" s="110"/>
      <c r="R4997" s="82"/>
      <c r="S4997"/>
      <c r="T4997"/>
      <c r="U4997"/>
      <c r="V4997" s="12"/>
      <c r="W4997" s="12"/>
      <c r="X4997" s="12"/>
      <c r="Y4997" s="12"/>
      <c r="AA4997" s="12"/>
      <c r="AB4997" s="12"/>
      <c r="AC4997" s="12"/>
      <c r="AD4997" s="12"/>
      <c r="AE4997" s="12"/>
      <c r="AF4997"/>
      <c r="AH4997"/>
      <c r="AI4997"/>
      <c r="AJ4997"/>
      <c r="AK4997"/>
      <c r="AL4997"/>
      <c r="AM4997"/>
      <c r="AN4997"/>
      <c r="AO4997"/>
      <c r="AP4997"/>
      <c r="AQ4997"/>
      <c r="AR4997"/>
      <c r="AS4997"/>
    </row>
    <row r="4998" spans="1:45" x14ac:dyDescent="0.25">
      <c r="A4998" s="110"/>
      <c r="B4998" s="110"/>
      <c r="R4998" s="82"/>
      <c r="S4998"/>
      <c r="T4998"/>
      <c r="U4998"/>
      <c r="V4998" s="12"/>
      <c r="W4998" s="12"/>
      <c r="X4998" s="12"/>
      <c r="Y4998" s="12"/>
      <c r="AA4998" s="12"/>
      <c r="AB4998" s="12"/>
      <c r="AC4998" s="12"/>
      <c r="AD4998" s="12"/>
      <c r="AE4998" s="12"/>
      <c r="AF4998"/>
      <c r="AH4998"/>
      <c r="AI4998"/>
      <c r="AJ4998"/>
      <c r="AK4998"/>
      <c r="AL4998"/>
      <c r="AM4998"/>
      <c r="AN4998"/>
      <c r="AO4998"/>
      <c r="AP4998"/>
      <c r="AQ4998"/>
      <c r="AR4998"/>
      <c r="AS4998"/>
    </row>
    <row r="4999" spans="1:45" x14ac:dyDescent="0.25">
      <c r="A4999" s="110"/>
      <c r="B4999" s="110"/>
      <c r="R4999" s="82"/>
      <c r="S4999"/>
      <c r="T4999"/>
      <c r="U4999"/>
      <c r="V4999" s="12"/>
      <c r="W4999" s="12"/>
      <c r="X4999" s="12"/>
      <c r="Y4999" s="12"/>
      <c r="AA4999" s="12"/>
      <c r="AB4999" s="12"/>
      <c r="AC4999" s="12"/>
      <c r="AD4999" s="12"/>
      <c r="AE4999" s="12"/>
      <c r="AF4999"/>
      <c r="AH4999"/>
      <c r="AI4999"/>
      <c r="AJ4999"/>
      <c r="AK4999"/>
      <c r="AL4999"/>
      <c r="AM4999"/>
      <c r="AN4999"/>
      <c r="AO4999"/>
      <c r="AP4999"/>
      <c r="AQ4999"/>
      <c r="AR4999"/>
      <c r="AS4999"/>
    </row>
    <row r="5000" spans="1:45" x14ac:dyDescent="0.25">
      <c r="A5000" s="110"/>
      <c r="B5000" s="110"/>
      <c r="R5000" s="82"/>
      <c r="S5000"/>
      <c r="T5000"/>
      <c r="U5000"/>
      <c r="V5000" s="12"/>
      <c r="W5000" s="12"/>
      <c r="X5000" s="12"/>
      <c r="Y5000" s="12"/>
      <c r="AA5000" s="12"/>
      <c r="AB5000" s="12"/>
      <c r="AC5000" s="12"/>
      <c r="AD5000" s="12"/>
      <c r="AE5000" s="12"/>
      <c r="AF5000"/>
      <c r="AH5000"/>
      <c r="AI5000"/>
      <c r="AJ5000"/>
      <c r="AK5000"/>
      <c r="AL5000"/>
      <c r="AM5000"/>
      <c r="AN5000"/>
      <c r="AO5000"/>
      <c r="AP5000"/>
      <c r="AQ5000"/>
      <c r="AR5000"/>
      <c r="AS5000"/>
    </row>
    <row r="5001" spans="1:45" x14ac:dyDescent="0.25">
      <c r="A5001" s="110"/>
      <c r="B5001" s="110"/>
      <c r="R5001" s="82"/>
      <c r="S5001"/>
      <c r="T5001"/>
      <c r="U5001"/>
      <c r="V5001" s="12"/>
      <c r="W5001" s="12"/>
      <c r="X5001" s="12"/>
      <c r="Y5001" s="12"/>
      <c r="AA5001" s="12"/>
      <c r="AB5001" s="12"/>
      <c r="AC5001" s="12"/>
      <c r="AD5001" s="12"/>
      <c r="AE5001" s="12"/>
      <c r="AF5001"/>
      <c r="AH5001"/>
      <c r="AI5001"/>
      <c r="AJ5001"/>
      <c r="AK5001"/>
      <c r="AL5001"/>
      <c r="AM5001"/>
      <c r="AN5001"/>
      <c r="AO5001"/>
      <c r="AP5001"/>
      <c r="AQ5001"/>
      <c r="AR5001"/>
      <c r="AS5001"/>
    </row>
    <row r="5002" spans="1:45" x14ac:dyDescent="0.25">
      <c r="A5002" s="110"/>
      <c r="B5002" s="110"/>
      <c r="R5002" s="82"/>
      <c r="S5002"/>
      <c r="T5002"/>
      <c r="U5002"/>
      <c r="V5002" s="12"/>
      <c r="W5002" s="12"/>
      <c r="X5002" s="12"/>
      <c r="Y5002" s="12"/>
      <c r="AA5002" s="12"/>
      <c r="AB5002" s="12"/>
      <c r="AC5002" s="12"/>
      <c r="AD5002" s="12"/>
      <c r="AE5002" s="12"/>
      <c r="AF5002"/>
      <c r="AH5002"/>
      <c r="AI5002"/>
      <c r="AJ5002"/>
      <c r="AK5002"/>
      <c r="AL5002"/>
      <c r="AM5002"/>
      <c r="AN5002"/>
      <c r="AO5002"/>
      <c r="AP5002"/>
      <c r="AQ5002"/>
      <c r="AR5002"/>
      <c r="AS5002"/>
    </row>
    <row r="5003" spans="1:45" x14ac:dyDescent="0.25">
      <c r="A5003" s="110"/>
      <c r="B5003" s="110"/>
      <c r="R5003" s="82"/>
      <c r="S5003"/>
      <c r="T5003"/>
      <c r="U5003"/>
      <c r="V5003" s="12"/>
      <c r="W5003" s="12"/>
      <c r="X5003" s="12"/>
      <c r="Y5003" s="12"/>
      <c r="AA5003" s="12"/>
      <c r="AB5003" s="12"/>
      <c r="AC5003" s="12"/>
      <c r="AD5003" s="12"/>
      <c r="AE5003" s="12"/>
      <c r="AF5003"/>
      <c r="AH5003"/>
      <c r="AI5003"/>
      <c r="AJ5003"/>
      <c r="AK5003"/>
      <c r="AL5003"/>
      <c r="AM5003"/>
      <c r="AN5003"/>
      <c r="AO5003"/>
      <c r="AP5003"/>
      <c r="AQ5003"/>
      <c r="AR5003"/>
      <c r="AS5003"/>
    </row>
    <row r="5004" spans="1:45" x14ac:dyDescent="0.25">
      <c r="A5004" s="110"/>
      <c r="B5004" s="110"/>
      <c r="R5004" s="82"/>
      <c r="S5004"/>
      <c r="T5004"/>
      <c r="U5004"/>
      <c r="V5004" s="12"/>
      <c r="W5004" s="12"/>
      <c r="X5004" s="12"/>
      <c r="Y5004" s="12"/>
      <c r="AA5004" s="12"/>
      <c r="AB5004" s="12"/>
      <c r="AC5004" s="12"/>
      <c r="AD5004" s="12"/>
      <c r="AE5004" s="12"/>
      <c r="AF5004"/>
      <c r="AH5004"/>
      <c r="AI5004"/>
      <c r="AJ5004"/>
      <c r="AK5004"/>
      <c r="AL5004"/>
      <c r="AM5004"/>
      <c r="AN5004"/>
      <c r="AO5004"/>
      <c r="AP5004"/>
      <c r="AQ5004"/>
      <c r="AR5004"/>
      <c r="AS5004"/>
    </row>
    <row r="5005" spans="1:45" x14ac:dyDescent="0.25">
      <c r="A5005" s="110"/>
      <c r="B5005" s="110"/>
      <c r="R5005" s="82"/>
      <c r="S5005"/>
      <c r="T5005"/>
      <c r="U5005"/>
      <c r="V5005" s="12"/>
      <c r="W5005" s="12"/>
      <c r="X5005" s="12"/>
      <c r="Y5005" s="12"/>
      <c r="AA5005" s="12"/>
      <c r="AB5005" s="12"/>
      <c r="AC5005" s="12"/>
      <c r="AD5005" s="12"/>
      <c r="AE5005" s="12"/>
      <c r="AF5005"/>
      <c r="AH5005"/>
      <c r="AI5005"/>
      <c r="AJ5005"/>
      <c r="AK5005"/>
      <c r="AL5005"/>
      <c r="AM5005"/>
      <c r="AN5005"/>
      <c r="AO5005"/>
      <c r="AP5005"/>
      <c r="AQ5005"/>
      <c r="AR5005"/>
      <c r="AS5005"/>
    </row>
    <row r="5006" spans="1:45" x14ac:dyDescent="0.25">
      <c r="A5006" s="110"/>
      <c r="B5006" s="110"/>
      <c r="R5006" s="82"/>
      <c r="S5006"/>
      <c r="T5006"/>
      <c r="U5006"/>
      <c r="V5006" s="12"/>
      <c r="W5006" s="12"/>
      <c r="X5006" s="12"/>
      <c r="Y5006" s="12"/>
      <c r="AA5006" s="12"/>
      <c r="AB5006" s="12"/>
      <c r="AC5006" s="12"/>
      <c r="AD5006" s="12"/>
      <c r="AE5006" s="12"/>
      <c r="AF5006"/>
      <c r="AH5006"/>
      <c r="AI5006"/>
      <c r="AJ5006"/>
      <c r="AK5006"/>
      <c r="AL5006"/>
      <c r="AM5006"/>
      <c r="AN5006"/>
      <c r="AO5006"/>
      <c r="AP5006"/>
      <c r="AQ5006"/>
      <c r="AR5006"/>
      <c r="AS5006"/>
    </row>
    <row r="5007" spans="1:45" x14ac:dyDescent="0.25">
      <c r="A5007" s="110"/>
      <c r="B5007" s="110"/>
      <c r="R5007" s="82"/>
      <c r="S5007"/>
      <c r="T5007"/>
      <c r="U5007"/>
      <c r="V5007" s="12"/>
      <c r="W5007" s="12"/>
      <c r="X5007" s="12"/>
      <c r="Y5007" s="12"/>
      <c r="AA5007" s="12"/>
      <c r="AB5007" s="12"/>
      <c r="AC5007" s="12"/>
      <c r="AD5007" s="12"/>
      <c r="AE5007" s="12"/>
      <c r="AF5007"/>
      <c r="AH5007"/>
      <c r="AI5007"/>
      <c r="AJ5007"/>
      <c r="AK5007"/>
      <c r="AL5007"/>
      <c r="AM5007"/>
      <c r="AN5007"/>
      <c r="AO5007"/>
      <c r="AP5007"/>
      <c r="AQ5007"/>
      <c r="AR5007"/>
      <c r="AS5007"/>
    </row>
    <row r="5008" spans="1:45" x14ac:dyDescent="0.25">
      <c r="A5008" s="110"/>
      <c r="B5008" s="110"/>
      <c r="R5008" s="82"/>
      <c r="S5008"/>
      <c r="T5008"/>
      <c r="U5008"/>
      <c r="V5008" s="12"/>
      <c r="W5008" s="12"/>
      <c r="X5008" s="12"/>
      <c r="Y5008" s="12"/>
      <c r="AA5008" s="12"/>
      <c r="AB5008" s="12"/>
      <c r="AC5008" s="12"/>
      <c r="AD5008" s="12"/>
      <c r="AE5008" s="12"/>
      <c r="AF5008"/>
      <c r="AH5008"/>
      <c r="AI5008"/>
      <c r="AJ5008"/>
      <c r="AK5008"/>
      <c r="AL5008"/>
      <c r="AM5008"/>
      <c r="AN5008"/>
      <c r="AO5008"/>
      <c r="AP5008"/>
      <c r="AQ5008"/>
      <c r="AR5008"/>
      <c r="AS5008"/>
    </row>
    <row r="5009" spans="1:45" x14ac:dyDescent="0.25">
      <c r="A5009" s="110"/>
      <c r="B5009" s="110"/>
      <c r="R5009" s="82"/>
      <c r="S5009"/>
      <c r="T5009"/>
      <c r="U5009"/>
      <c r="V5009" s="12"/>
      <c r="W5009" s="12"/>
      <c r="X5009" s="12"/>
      <c r="Y5009" s="12"/>
      <c r="AA5009" s="12"/>
      <c r="AB5009" s="12"/>
      <c r="AC5009" s="12"/>
      <c r="AD5009" s="12"/>
      <c r="AE5009" s="12"/>
      <c r="AF5009"/>
      <c r="AH5009"/>
      <c r="AI5009"/>
      <c r="AJ5009"/>
      <c r="AK5009"/>
      <c r="AL5009"/>
      <c r="AM5009"/>
      <c r="AN5009"/>
      <c r="AO5009"/>
      <c r="AP5009"/>
      <c r="AQ5009"/>
      <c r="AR5009"/>
      <c r="AS5009"/>
    </row>
    <row r="5010" spans="1:45" x14ac:dyDescent="0.25">
      <c r="A5010" s="110"/>
      <c r="B5010" s="110"/>
      <c r="R5010" s="82"/>
      <c r="S5010"/>
      <c r="T5010"/>
      <c r="U5010"/>
      <c r="V5010" s="12"/>
      <c r="W5010" s="12"/>
      <c r="X5010" s="12"/>
      <c r="Y5010" s="12"/>
      <c r="AA5010" s="12"/>
      <c r="AB5010" s="12"/>
      <c r="AC5010" s="12"/>
      <c r="AD5010" s="12"/>
      <c r="AE5010" s="12"/>
      <c r="AF5010"/>
      <c r="AH5010"/>
      <c r="AI5010"/>
      <c r="AJ5010"/>
      <c r="AK5010"/>
      <c r="AL5010"/>
      <c r="AM5010"/>
      <c r="AN5010"/>
      <c r="AO5010"/>
      <c r="AP5010"/>
      <c r="AQ5010"/>
      <c r="AR5010"/>
      <c r="AS5010"/>
    </row>
    <row r="5011" spans="1:45" x14ac:dyDescent="0.25">
      <c r="A5011" s="110"/>
      <c r="B5011" s="110"/>
      <c r="R5011" s="82"/>
      <c r="S5011"/>
      <c r="T5011"/>
      <c r="U5011"/>
      <c r="V5011" s="12"/>
      <c r="W5011" s="12"/>
      <c r="X5011" s="12"/>
      <c r="Y5011" s="12"/>
      <c r="AA5011" s="12"/>
      <c r="AB5011" s="12"/>
      <c r="AC5011" s="12"/>
      <c r="AD5011" s="12"/>
      <c r="AE5011" s="12"/>
      <c r="AF5011"/>
      <c r="AH5011"/>
      <c r="AI5011"/>
      <c r="AJ5011"/>
      <c r="AK5011"/>
      <c r="AL5011"/>
      <c r="AM5011"/>
      <c r="AN5011"/>
      <c r="AO5011"/>
      <c r="AP5011"/>
      <c r="AQ5011"/>
      <c r="AR5011"/>
      <c r="AS5011"/>
    </row>
    <row r="5012" spans="1:45" x14ac:dyDescent="0.25">
      <c r="A5012" s="110"/>
      <c r="B5012" s="110"/>
      <c r="R5012" s="82"/>
      <c r="S5012"/>
      <c r="T5012"/>
      <c r="U5012"/>
      <c r="V5012" s="12"/>
      <c r="W5012" s="12"/>
      <c r="X5012" s="12"/>
      <c r="Y5012" s="12"/>
      <c r="AA5012" s="12"/>
      <c r="AB5012" s="12"/>
      <c r="AC5012" s="12"/>
      <c r="AD5012" s="12"/>
      <c r="AE5012" s="12"/>
      <c r="AF5012"/>
      <c r="AH5012"/>
      <c r="AI5012"/>
      <c r="AJ5012"/>
      <c r="AK5012"/>
      <c r="AL5012"/>
      <c r="AM5012"/>
      <c r="AN5012"/>
      <c r="AO5012"/>
      <c r="AP5012"/>
      <c r="AQ5012"/>
      <c r="AR5012"/>
      <c r="AS5012"/>
    </row>
    <row r="5013" spans="1:45" x14ac:dyDescent="0.25">
      <c r="A5013" s="110"/>
      <c r="B5013" s="110"/>
      <c r="R5013" s="82"/>
      <c r="S5013"/>
      <c r="T5013"/>
      <c r="U5013"/>
      <c r="V5013" s="12"/>
      <c r="W5013" s="12"/>
      <c r="X5013" s="12"/>
      <c r="Y5013" s="12"/>
      <c r="AA5013" s="12"/>
      <c r="AB5013" s="12"/>
      <c r="AC5013" s="12"/>
      <c r="AD5013" s="12"/>
      <c r="AE5013" s="12"/>
      <c r="AF5013"/>
      <c r="AH5013"/>
      <c r="AI5013"/>
      <c r="AJ5013"/>
      <c r="AK5013"/>
      <c r="AL5013"/>
      <c r="AM5013"/>
      <c r="AN5013"/>
      <c r="AO5013"/>
      <c r="AP5013"/>
      <c r="AQ5013"/>
      <c r="AR5013"/>
      <c r="AS5013"/>
    </row>
    <row r="5014" spans="1:45" x14ac:dyDescent="0.25">
      <c r="A5014" s="110"/>
      <c r="B5014" s="110"/>
      <c r="R5014" s="82"/>
      <c r="S5014"/>
      <c r="T5014"/>
      <c r="U5014"/>
      <c r="V5014" s="12"/>
      <c r="W5014" s="12"/>
      <c r="X5014" s="12"/>
      <c r="Y5014" s="12"/>
      <c r="AA5014" s="12"/>
      <c r="AB5014" s="12"/>
      <c r="AC5014" s="12"/>
      <c r="AD5014" s="12"/>
      <c r="AE5014" s="12"/>
      <c r="AF5014"/>
      <c r="AH5014"/>
      <c r="AI5014"/>
      <c r="AJ5014"/>
      <c r="AK5014"/>
      <c r="AL5014"/>
      <c r="AM5014"/>
      <c r="AN5014"/>
      <c r="AO5014"/>
      <c r="AP5014"/>
      <c r="AQ5014"/>
      <c r="AR5014"/>
      <c r="AS5014"/>
    </row>
    <row r="5015" spans="1:45" x14ac:dyDescent="0.25">
      <c r="A5015" s="110"/>
      <c r="B5015" s="110"/>
      <c r="R5015" s="82"/>
      <c r="S5015"/>
      <c r="T5015"/>
      <c r="U5015"/>
      <c r="V5015" s="12"/>
      <c r="W5015" s="12"/>
      <c r="X5015" s="12"/>
      <c r="Y5015" s="12"/>
      <c r="AA5015" s="12"/>
      <c r="AB5015" s="12"/>
      <c r="AC5015" s="12"/>
      <c r="AD5015" s="12"/>
      <c r="AE5015" s="12"/>
      <c r="AF5015"/>
      <c r="AH5015"/>
      <c r="AI5015"/>
      <c r="AJ5015"/>
      <c r="AK5015"/>
      <c r="AL5015"/>
      <c r="AM5015"/>
      <c r="AN5015"/>
      <c r="AO5015"/>
      <c r="AP5015"/>
      <c r="AQ5015"/>
      <c r="AR5015"/>
      <c r="AS5015"/>
    </row>
    <row r="5016" spans="1:45" x14ac:dyDescent="0.25">
      <c r="A5016" s="110"/>
      <c r="B5016" s="110"/>
      <c r="R5016" s="82"/>
      <c r="S5016"/>
      <c r="T5016"/>
      <c r="U5016"/>
      <c r="V5016" s="12"/>
      <c r="W5016" s="12"/>
      <c r="X5016" s="12"/>
      <c r="Y5016" s="12"/>
      <c r="AA5016" s="12"/>
      <c r="AB5016" s="12"/>
      <c r="AC5016" s="12"/>
      <c r="AD5016" s="12"/>
      <c r="AE5016" s="12"/>
      <c r="AF5016"/>
      <c r="AH5016"/>
      <c r="AI5016"/>
      <c r="AJ5016"/>
      <c r="AK5016"/>
      <c r="AL5016"/>
      <c r="AM5016"/>
      <c r="AN5016"/>
      <c r="AO5016"/>
      <c r="AP5016"/>
      <c r="AQ5016"/>
      <c r="AR5016"/>
      <c r="AS5016"/>
    </row>
    <row r="5017" spans="1:45" x14ac:dyDescent="0.25">
      <c r="A5017" s="110"/>
      <c r="B5017" s="110"/>
      <c r="R5017" s="82"/>
      <c r="S5017"/>
      <c r="T5017"/>
      <c r="U5017"/>
      <c r="V5017" s="12"/>
      <c r="W5017" s="12"/>
      <c r="X5017" s="12"/>
      <c r="Y5017" s="12"/>
      <c r="AA5017" s="12"/>
      <c r="AB5017" s="12"/>
      <c r="AC5017" s="12"/>
      <c r="AD5017" s="12"/>
      <c r="AE5017" s="12"/>
      <c r="AF5017"/>
      <c r="AH5017"/>
      <c r="AI5017"/>
      <c r="AJ5017"/>
      <c r="AK5017"/>
      <c r="AL5017"/>
      <c r="AM5017"/>
      <c r="AN5017"/>
      <c r="AO5017"/>
      <c r="AP5017"/>
      <c r="AQ5017"/>
      <c r="AR5017"/>
      <c r="AS5017"/>
    </row>
    <row r="5018" spans="1:45" x14ac:dyDescent="0.25">
      <c r="A5018" s="110"/>
      <c r="B5018" s="110"/>
      <c r="R5018" s="82"/>
      <c r="S5018"/>
      <c r="T5018"/>
      <c r="U5018"/>
      <c r="V5018" s="12"/>
      <c r="W5018" s="12"/>
      <c r="X5018" s="12"/>
      <c r="Y5018" s="12"/>
      <c r="AA5018" s="12"/>
      <c r="AB5018" s="12"/>
      <c r="AC5018" s="12"/>
      <c r="AD5018" s="12"/>
      <c r="AE5018" s="12"/>
      <c r="AF5018"/>
      <c r="AH5018"/>
      <c r="AI5018"/>
      <c r="AJ5018"/>
      <c r="AK5018"/>
      <c r="AL5018"/>
      <c r="AM5018"/>
      <c r="AN5018"/>
      <c r="AO5018"/>
      <c r="AP5018"/>
      <c r="AQ5018"/>
      <c r="AR5018"/>
      <c r="AS5018"/>
    </row>
    <row r="5019" spans="1:45" x14ac:dyDescent="0.25">
      <c r="A5019" s="110"/>
      <c r="B5019" s="110"/>
      <c r="R5019" s="82"/>
      <c r="S5019"/>
      <c r="T5019"/>
      <c r="U5019"/>
      <c r="V5019" s="12"/>
      <c r="W5019" s="12"/>
      <c r="X5019" s="12"/>
      <c r="Y5019" s="12"/>
      <c r="AA5019" s="12"/>
      <c r="AB5019" s="12"/>
      <c r="AC5019" s="12"/>
      <c r="AD5019" s="12"/>
      <c r="AE5019" s="12"/>
      <c r="AF5019"/>
      <c r="AH5019"/>
      <c r="AI5019"/>
      <c r="AJ5019"/>
      <c r="AK5019"/>
      <c r="AL5019"/>
      <c r="AM5019"/>
      <c r="AN5019"/>
      <c r="AO5019"/>
      <c r="AP5019"/>
      <c r="AQ5019"/>
      <c r="AR5019"/>
      <c r="AS5019"/>
    </row>
    <row r="5020" spans="1:45" x14ac:dyDescent="0.25">
      <c r="A5020" s="110"/>
      <c r="B5020" s="110"/>
      <c r="R5020" s="82"/>
      <c r="S5020"/>
      <c r="T5020"/>
      <c r="U5020"/>
      <c r="V5020" s="12"/>
      <c r="W5020" s="12"/>
      <c r="X5020" s="12"/>
      <c r="Y5020" s="12"/>
      <c r="AA5020" s="12"/>
      <c r="AB5020" s="12"/>
      <c r="AC5020" s="12"/>
      <c r="AD5020" s="12"/>
      <c r="AE5020" s="12"/>
      <c r="AF5020"/>
      <c r="AH5020"/>
      <c r="AI5020"/>
      <c r="AJ5020"/>
      <c r="AK5020"/>
      <c r="AL5020"/>
      <c r="AM5020"/>
      <c r="AN5020"/>
      <c r="AO5020"/>
      <c r="AP5020"/>
      <c r="AQ5020"/>
      <c r="AR5020"/>
      <c r="AS5020"/>
    </row>
    <row r="5021" spans="1:45" x14ac:dyDescent="0.25">
      <c r="A5021" s="110"/>
      <c r="B5021" s="110"/>
      <c r="R5021" s="82"/>
      <c r="S5021"/>
      <c r="T5021"/>
      <c r="U5021"/>
      <c r="V5021" s="12"/>
      <c r="W5021" s="12"/>
      <c r="X5021" s="12"/>
      <c r="Y5021" s="12"/>
      <c r="AA5021" s="12"/>
      <c r="AB5021" s="12"/>
      <c r="AC5021" s="12"/>
      <c r="AD5021" s="12"/>
      <c r="AE5021" s="12"/>
      <c r="AF5021"/>
      <c r="AH5021"/>
      <c r="AI5021"/>
      <c r="AJ5021"/>
      <c r="AK5021"/>
      <c r="AL5021"/>
      <c r="AM5021"/>
      <c r="AN5021"/>
      <c r="AO5021"/>
      <c r="AP5021"/>
      <c r="AQ5021"/>
      <c r="AR5021"/>
      <c r="AS5021"/>
    </row>
    <row r="5022" spans="1:45" x14ac:dyDescent="0.25">
      <c r="A5022" s="110"/>
      <c r="B5022" s="110"/>
      <c r="R5022" s="82"/>
      <c r="S5022"/>
      <c r="T5022"/>
      <c r="U5022"/>
      <c r="V5022" s="12"/>
      <c r="W5022" s="12"/>
      <c r="X5022" s="12"/>
      <c r="Y5022" s="12"/>
      <c r="AA5022" s="12"/>
      <c r="AB5022" s="12"/>
      <c r="AC5022" s="12"/>
      <c r="AD5022" s="12"/>
      <c r="AE5022" s="12"/>
      <c r="AF5022"/>
      <c r="AH5022"/>
      <c r="AI5022"/>
      <c r="AJ5022"/>
      <c r="AK5022"/>
      <c r="AL5022"/>
      <c r="AM5022"/>
      <c r="AN5022"/>
      <c r="AO5022"/>
      <c r="AP5022"/>
      <c r="AQ5022"/>
      <c r="AR5022"/>
      <c r="AS5022"/>
    </row>
    <row r="5023" spans="1:45" x14ac:dyDescent="0.25">
      <c r="A5023" s="110"/>
      <c r="B5023" s="110"/>
      <c r="R5023" s="82"/>
      <c r="S5023"/>
      <c r="T5023"/>
      <c r="U5023"/>
      <c r="V5023" s="12"/>
      <c r="W5023" s="12"/>
      <c r="X5023" s="12"/>
      <c r="Y5023" s="12"/>
      <c r="AA5023" s="12"/>
      <c r="AB5023" s="12"/>
      <c r="AC5023" s="12"/>
      <c r="AD5023" s="12"/>
      <c r="AE5023" s="12"/>
      <c r="AF5023"/>
      <c r="AH5023"/>
      <c r="AI5023"/>
      <c r="AJ5023"/>
      <c r="AK5023"/>
      <c r="AL5023"/>
      <c r="AM5023"/>
      <c r="AN5023"/>
      <c r="AO5023"/>
      <c r="AP5023"/>
      <c r="AQ5023"/>
      <c r="AR5023"/>
      <c r="AS5023"/>
    </row>
    <row r="5024" spans="1:45" x14ac:dyDescent="0.25">
      <c r="A5024" s="110"/>
      <c r="B5024" s="110"/>
      <c r="R5024" s="82"/>
      <c r="S5024"/>
      <c r="T5024"/>
      <c r="U5024"/>
      <c r="V5024" s="12"/>
      <c r="W5024" s="12"/>
      <c r="X5024" s="12"/>
      <c r="Y5024" s="12"/>
      <c r="AA5024" s="12"/>
      <c r="AB5024" s="12"/>
      <c r="AC5024" s="12"/>
      <c r="AD5024" s="12"/>
      <c r="AE5024" s="12"/>
      <c r="AF5024"/>
      <c r="AH5024"/>
      <c r="AI5024"/>
      <c r="AJ5024"/>
      <c r="AK5024"/>
      <c r="AL5024"/>
      <c r="AM5024"/>
      <c r="AN5024"/>
      <c r="AO5024"/>
      <c r="AP5024"/>
      <c r="AQ5024"/>
      <c r="AR5024"/>
      <c r="AS5024"/>
    </row>
    <row r="5025" spans="1:45" x14ac:dyDescent="0.25">
      <c r="A5025" s="110"/>
      <c r="B5025" s="110"/>
      <c r="R5025" s="82"/>
      <c r="S5025"/>
      <c r="T5025"/>
      <c r="U5025"/>
      <c r="V5025" s="12"/>
      <c r="W5025" s="12"/>
      <c r="X5025" s="12"/>
      <c r="Y5025" s="12"/>
      <c r="AA5025" s="12"/>
      <c r="AB5025" s="12"/>
      <c r="AC5025" s="12"/>
      <c r="AD5025" s="12"/>
      <c r="AE5025" s="12"/>
      <c r="AF5025"/>
      <c r="AH5025"/>
      <c r="AI5025"/>
      <c r="AJ5025"/>
      <c r="AK5025"/>
      <c r="AL5025"/>
      <c r="AM5025"/>
      <c r="AN5025"/>
      <c r="AO5025"/>
      <c r="AP5025"/>
      <c r="AQ5025"/>
      <c r="AR5025"/>
      <c r="AS5025"/>
    </row>
    <row r="5026" spans="1:45" x14ac:dyDescent="0.25">
      <c r="A5026" s="110"/>
      <c r="B5026" s="110"/>
      <c r="R5026" s="82"/>
      <c r="S5026"/>
      <c r="T5026"/>
      <c r="U5026"/>
      <c r="V5026" s="12"/>
      <c r="W5026" s="12"/>
      <c r="X5026" s="12"/>
      <c r="Y5026" s="12"/>
      <c r="AA5026" s="12"/>
      <c r="AB5026" s="12"/>
      <c r="AC5026" s="12"/>
      <c r="AD5026" s="12"/>
      <c r="AE5026" s="12"/>
      <c r="AF5026"/>
      <c r="AH5026"/>
      <c r="AI5026"/>
      <c r="AJ5026"/>
      <c r="AK5026"/>
      <c r="AL5026"/>
      <c r="AM5026"/>
      <c r="AN5026"/>
      <c r="AO5026"/>
      <c r="AP5026"/>
      <c r="AQ5026"/>
      <c r="AR5026"/>
      <c r="AS5026"/>
    </row>
    <row r="5027" spans="1:45" x14ac:dyDescent="0.25">
      <c r="A5027" s="110"/>
      <c r="B5027" s="110"/>
      <c r="R5027" s="82"/>
      <c r="S5027"/>
      <c r="T5027"/>
      <c r="U5027"/>
      <c r="V5027" s="12"/>
      <c r="W5027" s="12"/>
      <c r="X5027" s="12"/>
      <c r="Y5027" s="12"/>
      <c r="AA5027" s="12"/>
      <c r="AB5027" s="12"/>
      <c r="AC5027" s="12"/>
      <c r="AD5027" s="12"/>
      <c r="AE5027" s="12"/>
      <c r="AF5027"/>
      <c r="AH5027"/>
      <c r="AI5027"/>
      <c r="AJ5027"/>
      <c r="AK5027"/>
      <c r="AL5027"/>
      <c r="AM5027"/>
      <c r="AN5027"/>
      <c r="AO5027"/>
      <c r="AP5027"/>
      <c r="AQ5027"/>
      <c r="AR5027"/>
      <c r="AS5027"/>
    </row>
    <row r="5028" spans="1:45" x14ac:dyDescent="0.25">
      <c r="A5028" s="110"/>
      <c r="B5028" s="110"/>
      <c r="R5028" s="82"/>
      <c r="S5028"/>
      <c r="T5028"/>
      <c r="U5028"/>
      <c r="V5028" s="12"/>
      <c r="W5028" s="12"/>
      <c r="X5028" s="12"/>
      <c r="Y5028" s="12"/>
      <c r="AA5028" s="12"/>
      <c r="AB5028" s="12"/>
      <c r="AC5028" s="12"/>
      <c r="AD5028" s="12"/>
      <c r="AE5028" s="12"/>
      <c r="AF5028"/>
      <c r="AH5028"/>
      <c r="AI5028"/>
      <c r="AJ5028"/>
      <c r="AK5028"/>
      <c r="AL5028"/>
      <c r="AM5028"/>
      <c r="AN5028"/>
      <c r="AO5028"/>
      <c r="AP5028"/>
      <c r="AQ5028"/>
      <c r="AR5028"/>
      <c r="AS5028"/>
    </row>
    <row r="5029" spans="1:45" x14ac:dyDescent="0.25">
      <c r="A5029" s="110"/>
      <c r="B5029" s="110"/>
      <c r="R5029" s="82"/>
      <c r="S5029"/>
      <c r="T5029"/>
      <c r="U5029"/>
      <c r="V5029" s="12"/>
      <c r="W5029" s="12"/>
      <c r="X5029" s="12"/>
      <c r="Y5029" s="12"/>
      <c r="AA5029" s="12"/>
      <c r="AB5029" s="12"/>
      <c r="AC5029" s="12"/>
      <c r="AD5029" s="12"/>
      <c r="AE5029" s="12"/>
      <c r="AF5029"/>
      <c r="AH5029"/>
      <c r="AI5029"/>
      <c r="AJ5029"/>
      <c r="AK5029"/>
      <c r="AL5029"/>
      <c r="AM5029"/>
      <c r="AN5029"/>
      <c r="AO5029"/>
      <c r="AP5029"/>
      <c r="AQ5029"/>
      <c r="AR5029"/>
      <c r="AS5029"/>
    </row>
    <row r="5030" spans="1:45" x14ac:dyDescent="0.25">
      <c r="A5030" s="110"/>
      <c r="B5030" s="110"/>
      <c r="R5030" s="82"/>
      <c r="S5030"/>
      <c r="T5030"/>
      <c r="U5030"/>
      <c r="V5030" s="12"/>
      <c r="W5030" s="12"/>
      <c r="X5030" s="12"/>
      <c r="Y5030" s="12"/>
      <c r="AA5030" s="12"/>
      <c r="AB5030" s="12"/>
      <c r="AC5030" s="12"/>
      <c r="AD5030" s="12"/>
      <c r="AE5030" s="12"/>
      <c r="AF5030"/>
      <c r="AH5030"/>
      <c r="AI5030"/>
      <c r="AJ5030"/>
      <c r="AK5030"/>
      <c r="AL5030"/>
      <c r="AM5030"/>
      <c r="AN5030"/>
      <c r="AO5030"/>
      <c r="AP5030"/>
      <c r="AQ5030"/>
      <c r="AR5030"/>
      <c r="AS5030"/>
    </row>
    <row r="5031" spans="1:45" x14ac:dyDescent="0.25">
      <c r="A5031" s="110"/>
      <c r="B5031" s="110"/>
      <c r="R5031" s="82"/>
      <c r="S5031"/>
      <c r="T5031"/>
      <c r="U5031"/>
      <c r="V5031" s="12"/>
      <c r="W5031" s="12"/>
      <c r="X5031" s="12"/>
      <c r="Y5031" s="12"/>
      <c r="AA5031" s="12"/>
      <c r="AB5031" s="12"/>
      <c r="AC5031" s="12"/>
      <c r="AD5031" s="12"/>
      <c r="AE5031" s="12"/>
      <c r="AF5031"/>
      <c r="AH5031"/>
      <c r="AI5031"/>
      <c r="AJ5031"/>
      <c r="AK5031"/>
      <c r="AL5031"/>
      <c r="AM5031"/>
      <c r="AN5031"/>
      <c r="AO5031"/>
      <c r="AP5031"/>
      <c r="AQ5031"/>
      <c r="AR5031"/>
      <c r="AS5031"/>
    </row>
    <row r="5032" spans="1:45" x14ac:dyDescent="0.25">
      <c r="A5032" s="110"/>
      <c r="B5032" s="110"/>
      <c r="R5032" s="82"/>
      <c r="S5032"/>
      <c r="T5032"/>
      <c r="U5032"/>
      <c r="V5032" s="12"/>
      <c r="W5032" s="12"/>
      <c r="X5032" s="12"/>
      <c r="Y5032" s="12"/>
      <c r="AA5032" s="12"/>
      <c r="AB5032" s="12"/>
      <c r="AC5032" s="12"/>
      <c r="AD5032" s="12"/>
      <c r="AE5032" s="12"/>
      <c r="AF5032"/>
      <c r="AH5032"/>
      <c r="AI5032"/>
      <c r="AJ5032"/>
      <c r="AK5032"/>
      <c r="AL5032"/>
      <c r="AM5032"/>
      <c r="AN5032"/>
      <c r="AO5032"/>
      <c r="AP5032"/>
      <c r="AQ5032"/>
      <c r="AR5032"/>
      <c r="AS5032"/>
    </row>
    <row r="5033" spans="1:45" x14ac:dyDescent="0.25">
      <c r="A5033" s="110"/>
      <c r="B5033" s="110"/>
      <c r="R5033" s="82"/>
      <c r="S5033"/>
      <c r="T5033"/>
      <c r="U5033"/>
      <c r="V5033" s="12"/>
      <c r="W5033" s="12"/>
      <c r="X5033" s="12"/>
      <c r="Y5033" s="12"/>
      <c r="AA5033" s="12"/>
      <c r="AB5033" s="12"/>
      <c r="AC5033" s="12"/>
      <c r="AD5033" s="12"/>
      <c r="AE5033" s="12"/>
      <c r="AF5033"/>
      <c r="AH5033"/>
      <c r="AI5033"/>
      <c r="AJ5033"/>
      <c r="AK5033"/>
      <c r="AL5033"/>
      <c r="AM5033"/>
      <c r="AN5033"/>
      <c r="AO5033"/>
      <c r="AP5033"/>
      <c r="AQ5033"/>
      <c r="AR5033"/>
      <c r="AS5033"/>
    </row>
    <row r="5034" spans="1:45" x14ac:dyDescent="0.25">
      <c r="A5034" s="110"/>
      <c r="B5034" s="110"/>
      <c r="R5034" s="82"/>
      <c r="S5034"/>
      <c r="T5034"/>
      <c r="U5034"/>
      <c r="V5034" s="12"/>
      <c r="W5034" s="12"/>
      <c r="X5034" s="12"/>
      <c r="Y5034" s="12"/>
      <c r="AA5034" s="12"/>
      <c r="AB5034" s="12"/>
      <c r="AC5034" s="12"/>
      <c r="AD5034" s="12"/>
      <c r="AE5034" s="12"/>
      <c r="AF5034"/>
      <c r="AH5034"/>
      <c r="AI5034"/>
      <c r="AJ5034"/>
      <c r="AK5034"/>
      <c r="AL5034"/>
      <c r="AM5034"/>
      <c r="AN5034"/>
      <c r="AO5034"/>
      <c r="AP5034"/>
      <c r="AQ5034"/>
      <c r="AR5034"/>
      <c r="AS5034"/>
    </row>
    <row r="5035" spans="1:45" x14ac:dyDescent="0.25">
      <c r="A5035" s="110"/>
      <c r="B5035" s="110"/>
      <c r="R5035" s="82"/>
      <c r="S5035"/>
      <c r="T5035"/>
      <c r="U5035"/>
      <c r="V5035" s="12"/>
      <c r="W5035" s="12"/>
      <c r="X5035" s="12"/>
      <c r="Y5035" s="12"/>
      <c r="AA5035" s="12"/>
      <c r="AB5035" s="12"/>
      <c r="AC5035" s="12"/>
      <c r="AD5035" s="12"/>
      <c r="AE5035" s="12"/>
      <c r="AF5035"/>
      <c r="AH5035"/>
      <c r="AI5035"/>
      <c r="AJ5035"/>
      <c r="AK5035"/>
      <c r="AL5035"/>
      <c r="AM5035"/>
      <c r="AN5035"/>
      <c r="AO5035"/>
      <c r="AP5035"/>
      <c r="AQ5035"/>
      <c r="AR5035"/>
      <c r="AS5035"/>
    </row>
    <row r="5036" spans="1:45" x14ac:dyDescent="0.25">
      <c r="A5036" s="110"/>
      <c r="B5036" s="110"/>
      <c r="R5036" s="82"/>
      <c r="S5036"/>
      <c r="T5036"/>
      <c r="U5036"/>
      <c r="V5036" s="12"/>
      <c r="W5036" s="12"/>
      <c r="X5036" s="12"/>
      <c r="Y5036" s="12"/>
      <c r="AA5036" s="12"/>
      <c r="AB5036" s="12"/>
      <c r="AC5036" s="12"/>
      <c r="AD5036" s="12"/>
      <c r="AE5036" s="12"/>
      <c r="AF5036"/>
      <c r="AH5036"/>
      <c r="AI5036"/>
      <c r="AJ5036"/>
      <c r="AK5036"/>
      <c r="AL5036"/>
      <c r="AM5036"/>
      <c r="AN5036"/>
      <c r="AO5036"/>
      <c r="AP5036"/>
      <c r="AQ5036"/>
      <c r="AR5036"/>
      <c r="AS5036"/>
    </row>
    <row r="5037" spans="1:45" x14ac:dyDescent="0.25">
      <c r="A5037" s="110"/>
      <c r="B5037" s="110"/>
      <c r="R5037" s="82"/>
      <c r="S5037"/>
      <c r="T5037"/>
      <c r="U5037"/>
      <c r="V5037" s="12"/>
      <c r="W5037" s="12"/>
      <c r="X5037" s="12"/>
      <c r="Y5037" s="12"/>
      <c r="AA5037" s="12"/>
      <c r="AB5037" s="12"/>
      <c r="AC5037" s="12"/>
      <c r="AD5037" s="12"/>
      <c r="AE5037" s="12"/>
      <c r="AF5037"/>
      <c r="AH5037"/>
      <c r="AI5037"/>
      <c r="AJ5037"/>
      <c r="AK5037"/>
      <c r="AL5037"/>
      <c r="AM5037"/>
      <c r="AN5037"/>
      <c r="AO5037"/>
      <c r="AP5037"/>
      <c r="AQ5037"/>
      <c r="AR5037"/>
      <c r="AS5037"/>
    </row>
    <row r="5038" spans="1:45" x14ac:dyDescent="0.25">
      <c r="A5038" s="110"/>
      <c r="B5038" s="110"/>
      <c r="R5038" s="82"/>
      <c r="S5038"/>
      <c r="T5038"/>
      <c r="U5038"/>
      <c r="V5038" s="12"/>
      <c r="W5038" s="12"/>
      <c r="X5038" s="12"/>
      <c r="Y5038" s="12"/>
      <c r="AA5038" s="12"/>
      <c r="AB5038" s="12"/>
      <c r="AC5038" s="12"/>
      <c r="AD5038" s="12"/>
      <c r="AE5038" s="12"/>
      <c r="AF5038"/>
      <c r="AH5038"/>
      <c r="AI5038"/>
      <c r="AJ5038"/>
      <c r="AK5038"/>
      <c r="AL5038"/>
      <c r="AM5038"/>
      <c r="AN5038"/>
      <c r="AO5038"/>
      <c r="AP5038"/>
      <c r="AQ5038"/>
      <c r="AR5038"/>
      <c r="AS5038"/>
    </row>
    <row r="5039" spans="1:45" x14ac:dyDescent="0.25">
      <c r="A5039" s="110"/>
      <c r="B5039" s="110"/>
      <c r="R5039" s="82"/>
      <c r="S5039"/>
      <c r="T5039"/>
      <c r="U5039"/>
      <c r="V5039" s="12"/>
      <c r="W5039" s="12"/>
      <c r="X5039" s="12"/>
      <c r="Y5039" s="12"/>
      <c r="AA5039" s="12"/>
      <c r="AB5039" s="12"/>
      <c r="AC5039" s="12"/>
      <c r="AD5039" s="12"/>
      <c r="AE5039" s="12"/>
      <c r="AF5039"/>
      <c r="AH5039"/>
      <c r="AI5039"/>
      <c r="AJ5039"/>
      <c r="AK5039"/>
      <c r="AL5039"/>
      <c r="AM5039"/>
      <c r="AN5039"/>
      <c r="AO5039"/>
      <c r="AP5039"/>
      <c r="AQ5039"/>
      <c r="AR5039"/>
      <c r="AS5039"/>
    </row>
    <row r="5040" spans="1:45" x14ac:dyDescent="0.25">
      <c r="A5040" s="110"/>
      <c r="B5040" s="110"/>
      <c r="R5040" s="82"/>
      <c r="S5040"/>
      <c r="T5040"/>
      <c r="U5040"/>
      <c r="V5040" s="12"/>
      <c r="W5040" s="12"/>
      <c r="X5040" s="12"/>
      <c r="Y5040" s="12"/>
      <c r="AA5040" s="12"/>
      <c r="AB5040" s="12"/>
      <c r="AC5040" s="12"/>
      <c r="AD5040" s="12"/>
      <c r="AE5040" s="12"/>
      <c r="AF5040"/>
      <c r="AH5040"/>
      <c r="AI5040"/>
      <c r="AJ5040"/>
      <c r="AK5040"/>
      <c r="AL5040"/>
      <c r="AM5040"/>
      <c r="AN5040"/>
      <c r="AO5040"/>
      <c r="AP5040"/>
      <c r="AQ5040"/>
      <c r="AR5040"/>
      <c r="AS5040"/>
    </row>
    <row r="5041" spans="1:45" x14ac:dyDescent="0.25">
      <c r="A5041" s="110"/>
      <c r="B5041" s="110"/>
      <c r="R5041" s="82"/>
      <c r="S5041"/>
      <c r="T5041"/>
      <c r="U5041"/>
      <c r="V5041" s="12"/>
      <c r="W5041" s="12"/>
      <c r="X5041" s="12"/>
      <c r="Y5041" s="12"/>
      <c r="AA5041" s="12"/>
      <c r="AB5041" s="12"/>
      <c r="AC5041" s="12"/>
      <c r="AD5041" s="12"/>
      <c r="AE5041" s="12"/>
      <c r="AF5041"/>
      <c r="AH5041"/>
      <c r="AI5041"/>
      <c r="AJ5041"/>
      <c r="AK5041"/>
      <c r="AL5041"/>
      <c r="AM5041"/>
      <c r="AN5041"/>
      <c r="AO5041"/>
      <c r="AP5041"/>
      <c r="AQ5041"/>
      <c r="AR5041"/>
      <c r="AS5041"/>
    </row>
    <row r="5042" spans="1:45" x14ac:dyDescent="0.25">
      <c r="A5042" s="110"/>
      <c r="B5042" s="110"/>
      <c r="R5042" s="82"/>
      <c r="S5042"/>
      <c r="T5042"/>
      <c r="U5042"/>
      <c r="V5042" s="12"/>
      <c r="W5042" s="12"/>
      <c r="X5042" s="12"/>
      <c r="Y5042" s="12"/>
      <c r="AA5042" s="12"/>
      <c r="AB5042" s="12"/>
      <c r="AC5042" s="12"/>
      <c r="AD5042" s="12"/>
      <c r="AE5042" s="12"/>
      <c r="AF5042"/>
      <c r="AH5042"/>
      <c r="AI5042"/>
      <c r="AJ5042"/>
      <c r="AK5042"/>
      <c r="AL5042"/>
      <c r="AM5042"/>
      <c r="AN5042"/>
      <c r="AO5042"/>
      <c r="AP5042"/>
      <c r="AQ5042"/>
      <c r="AR5042"/>
      <c r="AS5042"/>
    </row>
    <row r="5043" spans="1:45" x14ac:dyDescent="0.25">
      <c r="A5043" s="110"/>
      <c r="B5043" s="110"/>
      <c r="R5043" s="82"/>
      <c r="S5043"/>
      <c r="T5043"/>
      <c r="U5043"/>
      <c r="V5043" s="12"/>
      <c r="W5043" s="12"/>
      <c r="X5043" s="12"/>
      <c r="Y5043" s="12"/>
      <c r="AA5043" s="12"/>
      <c r="AB5043" s="12"/>
      <c r="AC5043" s="12"/>
      <c r="AD5043" s="12"/>
      <c r="AE5043" s="12"/>
      <c r="AF5043"/>
      <c r="AH5043"/>
      <c r="AI5043"/>
      <c r="AJ5043"/>
      <c r="AK5043"/>
      <c r="AL5043"/>
      <c r="AM5043"/>
      <c r="AN5043"/>
      <c r="AO5043"/>
      <c r="AP5043"/>
      <c r="AQ5043"/>
      <c r="AR5043"/>
      <c r="AS5043"/>
    </row>
    <row r="5044" spans="1:45" x14ac:dyDescent="0.25">
      <c r="A5044" s="110"/>
      <c r="B5044" s="110"/>
      <c r="R5044" s="82"/>
      <c r="S5044"/>
      <c r="T5044"/>
      <c r="U5044"/>
      <c r="V5044" s="12"/>
      <c r="W5044" s="12"/>
      <c r="X5044" s="12"/>
      <c r="Y5044" s="12"/>
      <c r="AA5044" s="12"/>
      <c r="AB5044" s="12"/>
      <c r="AC5044" s="12"/>
      <c r="AD5044" s="12"/>
      <c r="AE5044" s="12"/>
      <c r="AF5044"/>
      <c r="AH5044"/>
      <c r="AI5044"/>
      <c r="AJ5044"/>
      <c r="AK5044"/>
      <c r="AL5044"/>
      <c r="AM5044"/>
      <c r="AN5044"/>
      <c r="AO5044"/>
      <c r="AP5044"/>
      <c r="AQ5044"/>
      <c r="AR5044"/>
      <c r="AS5044"/>
    </row>
    <row r="5045" spans="1:45" x14ac:dyDescent="0.25">
      <c r="A5045" s="110"/>
      <c r="B5045" s="110"/>
      <c r="R5045" s="82"/>
      <c r="S5045"/>
      <c r="T5045"/>
      <c r="U5045"/>
      <c r="V5045" s="12"/>
      <c r="W5045" s="12"/>
      <c r="X5045" s="12"/>
      <c r="Y5045" s="12"/>
      <c r="AA5045" s="12"/>
      <c r="AB5045" s="12"/>
      <c r="AC5045" s="12"/>
      <c r="AD5045" s="12"/>
      <c r="AE5045" s="12"/>
      <c r="AF5045"/>
      <c r="AH5045"/>
      <c r="AI5045"/>
      <c r="AJ5045"/>
      <c r="AK5045"/>
      <c r="AL5045"/>
      <c r="AM5045"/>
      <c r="AN5045"/>
      <c r="AO5045"/>
      <c r="AP5045"/>
      <c r="AQ5045"/>
      <c r="AR5045"/>
      <c r="AS5045"/>
    </row>
    <row r="5046" spans="1:45" x14ac:dyDescent="0.25">
      <c r="A5046" s="110"/>
      <c r="B5046" s="110"/>
      <c r="R5046" s="82"/>
      <c r="S5046"/>
      <c r="T5046"/>
      <c r="U5046"/>
      <c r="V5046" s="12"/>
      <c r="W5046" s="12"/>
      <c r="X5046" s="12"/>
      <c r="Y5046" s="12"/>
      <c r="AA5046" s="12"/>
      <c r="AB5046" s="12"/>
      <c r="AC5046" s="12"/>
      <c r="AD5046" s="12"/>
      <c r="AE5046" s="12"/>
      <c r="AF5046"/>
      <c r="AH5046"/>
      <c r="AI5046"/>
      <c r="AJ5046"/>
      <c r="AK5046"/>
      <c r="AL5046"/>
      <c r="AM5046"/>
      <c r="AN5046"/>
      <c r="AO5046"/>
      <c r="AP5046"/>
      <c r="AQ5046"/>
      <c r="AR5046"/>
      <c r="AS5046"/>
    </row>
    <row r="5047" spans="1:45" x14ac:dyDescent="0.25">
      <c r="A5047" s="110"/>
      <c r="B5047" s="110"/>
      <c r="R5047" s="82"/>
      <c r="S5047"/>
      <c r="T5047"/>
      <c r="U5047"/>
      <c r="V5047" s="12"/>
      <c r="W5047" s="12"/>
      <c r="X5047" s="12"/>
      <c r="Y5047" s="12"/>
      <c r="AA5047" s="12"/>
      <c r="AB5047" s="12"/>
      <c r="AC5047" s="12"/>
      <c r="AD5047" s="12"/>
      <c r="AE5047" s="12"/>
      <c r="AF5047"/>
      <c r="AH5047"/>
      <c r="AI5047"/>
      <c r="AJ5047"/>
      <c r="AK5047"/>
      <c r="AL5047"/>
      <c r="AM5047"/>
      <c r="AN5047"/>
      <c r="AO5047"/>
      <c r="AP5047"/>
      <c r="AQ5047"/>
      <c r="AR5047"/>
      <c r="AS5047"/>
    </row>
    <row r="5048" spans="1:45" x14ac:dyDescent="0.25">
      <c r="A5048" s="110"/>
      <c r="B5048" s="110"/>
      <c r="R5048" s="82"/>
      <c r="S5048"/>
      <c r="T5048"/>
      <c r="U5048"/>
      <c r="V5048" s="12"/>
      <c r="W5048" s="12"/>
      <c r="X5048" s="12"/>
      <c r="Y5048" s="12"/>
      <c r="AA5048" s="12"/>
      <c r="AB5048" s="12"/>
      <c r="AC5048" s="12"/>
      <c r="AD5048" s="12"/>
      <c r="AE5048" s="12"/>
      <c r="AF5048"/>
      <c r="AH5048"/>
      <c r="AI5048"/>
      <c r="AJ5048"/>
      <c r="AK5048"/>
      <c r="AL5048"/>
      <c r="AM5048"/>
      <c r="AN5048"/>
      <c r="AO5048"/>
      <c r="AP5048"/>
      <c r="AQ5048"/>
      <c r="AR5048"/>
      <c r="AS5048"/>
    </row>
    <row r="5049" spans="1:45" x14ac:dyDescent="0.25">
      <c r="A5049" s="110"/>
      <c r="B5049" s="110"/>
      <c r="R5049" s="82"/>
      <c r="S5049"/>
      <c r="T5049"/>
      <c r="U5049"/>
      <c r="V5049" s="12"/>
      <c r="W5049" s="12"/>
      <c r="X5049" s="12"/>
      <c r="Y5049" s="12"/>
      <c r="AA5049" s="12"/>
      <c r="AB5049" s="12"/>
      <c r="AC5049" s="12"/>
      <c r="AD5049" s="12"/>
      <c r="AE5049" s="12"/>
      <c r="AF5049"/>
      <c r="AH5049"/>
      <c r="AI5049"/>
      <c r="AJ5049"/>
      <c r="AK5049"/>
      <c r="AL5049"/>
      <c r="AM5049"/>
      <c r="AN5049"/>
      <c r="AO5049"/>
      <c r="AP5049"/>
      <c r="AQ5049"/>
      <c r="AR5049"/>
      <c r="AS5049"/>
    </row>
    <row r="5050" spans="1:45" x14ac:dyDescent="0.25">
      <c r="A5050" s="110"/>
      <c r="B5050" s="110"/>
      <c r="R5050" s="82"/>
      <c r="S5050"/>
      <c r="T5050"/>
      <c r="U5050"/>
      <c r="V5050" s="12"/>
      <c r="W5050" s="12"/>
      <c r="X5050" s="12"/>
      <c r="Y5050" s="12"/>
      <c r="AA5050" s="12"/>
      <c r="AB5050" s="12"/>
      <c r="AC5050" s="12"/>
      <c r="AD5050" s="12"/>
      <c r="AE5050" s="12"/>
      <c r="AF5050"/>
      <c r="AH5050"/>
      <c r="AI5050"/>
      <c r="AJ5050"/>
      <c r="AK5050"/>
      <c r="AL5050"/>
      <c r="AM5050"/>
      <c r="AN5050"/>
      <c r="AO5050"/>
      <c r="AP5050"/>
      <c r="AQ5050"/>
      <c r="AR5050"/>
      <c r="AS5050"/>
    </row>
    <row r="5051" spans="1:45" x14ac:dyDescent="0.25">
      <c r="A5051" s="110"/>
      <c r="B5051" s="110"/>
      <c r="R5051" s="82"/>
      <c r="S5051"/>
      <c r="T5051"/>
      <c r="U5051"/>
      <c r="V5051" s="12"/>
      <c r="W5051" s="12"/>
      <c r="X5051" s="12"/>
      <c r="Y5051" s="12"/>
      <c r="AA5051" s="12"/>
      <c r="AB5051" s="12"/>
      <c r="AC5051" s="12"/>
      <c r="AD5051" s="12"/>
      <c r="AE5051" s="12"/>
      <c r="AF5051"/>
      <c r="AH5051"/>
      <c r="AI5051"/>
      <c r="AJ5051"/>
      <c r="AK5051"/>
      <c r="AL5051"/>
      <c r="AM5051"/>
      <c r="AN5051"/>
      <c r="AO5051"/>
      <c r="AP5051"/>
      <c r="AQ5051"/>
      <c r="AR5051"/>
      <c r="AS5051"/>
    </row>
    <row r="5052" spans="1:45" x14ac:dyDescent="0.25">
      <c r="A5052" s="110"/>
      <c r="B5052" s="110"/>
      <c r="R5052" s="82"/>
      <c r="S5052"/>
      <c r="T5052"/>
      <c r="U5052"/>
      <c r="V5052" s="12"/>
      <c r="W5052" s="12"/>
      <c r="X5052" s="12"/>
      <c r="Y5052" s="12"/>
      <c r="AA5052" s="12"/>
      <c r="AB5052" s="12"/>
      <c r="AC5052" s="12"/>
      <c r="AD5052" s="12"/>
      <c r="AE5052" s="12"/>
      <c r="AF5052"/>
      <c r="AH5052"/>
      <c r="AI5052"/>
      <c r="AJ5052"/>
      <c r="AK5052"/>
      <c r="AL5052"/>
      <c r="AM5052"/>
      <c r="AN5052"/>
      <c r="AO5052"/>
      <c r="AP5052"/>
      <c r="AQ5052"/>
      <c r="AR5052"/>
      <c r="AS5052"/>
    </row>
    <row r="5053" spans="1:45" x14ac:dyDescent="0.25">
      <c r="A5053" s="110"/>
      <c r="B5053" s="110"/>
      <c r="R5053" s="82"/>
      <c r="S5053"/>
      <c r="T5053"/>
      <c r="U5053"/>
      <c r="V5053" s="12"/>
      <c r="W5053" s="12"/>
      <c r="X5053" s="12"/>
      <c r="Y5053" s="12"/>
      <c r="AA5053" s="12"/>
      <c r="AB5053" s="12"/>
      <c r="AC5053" s="12"/>
      <c r="AD5053" s="12"/>
      <c r="AE5053" s="12"/>
      <c r="AF5053"/>
      <c r="AH5053"/>
      <c r="AI5053"/>
      <c r="AJ5053"/>
      <c r="AK5053"/>
      <c r="AL5053"/>
      <c r="AM5053"/>
      <c r="AN5053"/>
      <c r="AO5053"/>
      <c r="AP5053"/>
      <c r="AQ5053"/>
      <c r="AR5053"/>
      <c r="AS5053"/>
    </row>
    <row r="5054" spans="1:45" x14ac:dyDescent="0.25">
      <c r="A5054" s="110"/>
      <c r="B5054" s="110"/>
      <c r="R5054" s="82"/>
      <c r="S5054"/>
      <c r="T5054"/>
      <c r="U5054"/>
      <c r="V5054" s="12"/>
      <c r="W5054" s="12"/>
      <c r="X5054" s="12"/>
      <c r="Y5054" s="12"/>
      <c r="AA5054" s="12"/>
      <c r="AB5054" s="12"/>
      <c r="AC5054" s="12"/>
      <c r="AD5054" s="12"/>
      <c r="AE5054" s="12"/>
      <c r="AF5054"/>
      <c r="AH5054"/>
      <c r="AI5054"/>
      <c r="AJ5054"/>
      <c r="AK5054"/>
      <c r="AL5054"/>
      <c r="AM5054"/>
      <c r="AN5054"/>
      <c r="AO5054"/>
      <c r="AP5054"/>
      <c r="AQ5054"/>
      <c r="AR5054"/>
      <c r="AS5054"/>
    </row>
    <row r="5055" spans="1:45" x14ac:dyDescent="0.25">
      <c r="A5055" s="110"/>
      <c r="B5055" s="110"/>
      <c r="R5055" s="82"/>
      <c r="S5055"/>
      <c r="T5055"/>
      <c r="U5055"/>
      <c r="V5055" s="12"/>
      <c r="W5055" s="12"/>
      <c r="X5055" s="12"/>
      <c r="Y5055" s="12"/>
      <c r="AA5055" s="12"/>
      <c r="AB5055" s="12"/>
      <c r="AC5055" s="12"/>
      <c r="AD5055" s="12"/>
      <c r="AE5055" s="12"/>
      <c r="AF5055"/>
      <c r="AH5055"/>
      <c r="AI5055"/>
      <c r="AJ5055"/>
      <c r="AK5055"/>
      <c r="AL5055"/>
      <c r="AM5055"/>
      <c r="AN5055"/>
      <c r="AO5055"/>
      <c r="AP5055"/>
      <c r="AQ5055"/>
      <c r="AR5055"/>
      <c r="AS5055"/>
    </row>
    <row r="5056" spans="1:45" x14ac:dyDescent="0.25">
      <c r="A5056" s="110"/>
      <c r="B5056" s="110"/>
      <c r="R5056" s="82"/>
      <c r="S5056"/>
      <c r="T5056"/>
      <c r="U5056"/>
      <c r="V5056" s="12"/>
      <c r="W5056" s="12"/>
      <c r="X5056" s="12"/>
      <c r="Y5056" s="12"/>
      <c r="AA5056" s="12"/>
      <c r="AB5056" s="12"/>
      <c r="AC5056" s="12"/>
      <c r="AD5056" s="12"/>
      <c r="AE5056" s="12"/>
      <c r="AF5056"/>
      <c r="AH5056"/>
      <c r="AI5056"/>
      <c r="AJ5056"/>
      <c r="AK5056"/>
      <c r="AL5056"/>
      <c r="AM5056"/>
      <c r="AN5056"/>
      <c r="AO5056"/>
      <c r="AP5056"/>
      <c r="AQ5056"/>
      <c r="AR5056"/>
      <c r="AS5056"/>
    </row>
    <row r="5057" spans="1:45" x14ac:dyDescent="0.25">
      <c r="A5057" s="110"/>
      <c r="B5057" s="110"/>
      <c r="R5057" s="82"/>
      <c r="S5057"/>
      <c r="T5057"/>
      <c r="U5057"/>
      <c r="V5057" s="12"/>
      <c r="W5057" s="12"/>
      <c r="X5057" s="12"/>
      <c r="Y5057" s="12"/>
      <c r="AA5057" s="12"/>
      <c r="AB5057" s="12"/>
      <c r="AC5057" s="12"/>
      <c r="AD5057" s="12"/>
      <c r="AE5057" s="12"/>
      <c r="AF5057"/>
      <c r="AH5057"/>
      <c r="AI5057"/>
      <c r="AJ5057"/>
      <c r="AK5057"/>
      <c r="AL5057"/>
      <c r="AM5057"/>
      <c r="AN5057"/>
      <c r="AO5057"/>
      <c r="AP5057"/>
      <c r="AQ5057"/>
      <c r="AR5057"/>
      <c r="AS5057"/>
    </row>
    <row r="5058" spans="1:45" x14ac:dyDescent="0.25">
      <c r="A5058" s="110"/>
      <c r="B5058" s="110"/>
      <c r="R5058" s="82"/>
      <c r="S5058"/>
      <c r="T5058"/>
      <c r="U5058"/>
      <c r="V5058" s="12"/>
      <c r="W5058" s="12"/>
      <c r="X5058" s="12"/>
      <c r="Y5058" s="12"/>
      <c r="AA5058" s="12"/>
      <c r="AB5058" s="12"/>
      <c r="AC5058" s="12"/>
      <c r="AD5058" s="12"/>
      <c r="AE5058" s="12"/>
      <c r="AF5058"/>
      <c r="AH5058"/>
      <c r="AI5058"/>
      <c r="AJ5058"/>
      <c r="AK5058"/>
      <c r="AL5058"/>
      <c r="AM5058"/>
      <c r="AN5058"/>
      <c r="AO5058"/>
      <c r="AP5058"/>
      <c r="AQ5058"/>
      <c r="AR5058"/>
      <c r="AS5058"/>
    </row>
    <row r="5059" spans="1:45" x14ac:dyDescent="0.25">
      <c r="A5059" s="110"/>
      <c r="B5059" s="110"/>
      <c r="R5059" s="82"/>
      <c r="S5059"/>
      <c r="T5059"/>
      <c r="U5059"/>
      <c r="V5059" s="12"/>
      <c r="W5059" s="12"/>
      <c r="X5059" s="12"/>
      <c r="Y5059" s="12"/>
      <c r="AA5059" s="12"/>
      <c r="AB5059" s="12"/>
      <c r="AC5059" s="12"/>
      <c r="AD5059" s="12"/>
      <c r="AE5059" s="12"/>
      <c r="AF5059"/>
      <c r="AH5059"/>
      <c r="AI5059"/>
      <c r="AJ5059"/>
      <c r="AK5059"/>
      <c r="AL5059"/>
      <c r="AM5059"/>
      <c r="AN5059"/>
      <c r="AO5059"/>
      <c r="AP5059"/>
      <c r="AQ5059"/>
      <c r="AR5059"/>
      <c r="AS5059"/>
    </row>
    <row r="5060" spans="1:45" x14ac:dyDescent="0.25">
      <c r="A5060" s="110"/>
      <c r="B5060" s="110"/>
      <c r="R5060" s="82"/>
      <c r="S5060"/>
      <c r="T5060"/>
      <c r="U5060"/>
      <c r="V5060" s="12"/>
      <c r="W5060" s="12"/>
      <c r="X5060" s="12"/>
      <c r="Y5060" s="12"/>
      <c r="AA5060" s="12"/>
      <c r="AB5060" s="12"/>
      <c r="AC5060" s="12"/>
      <c r="AD5060" s="12"/>
      <c r="AE5060" s="12"/>
      <c r="AF5060"/>
      <c r="AH5060"/>
      <c r="AI5060"/>
      <c r="AJ5060"/>
      <c r="AK5060"/>
      <c r="AL5060"/>
      <c r="AM5060"/>
      <c r="AN5060"/>
      <c r="AO5060"/>
      <c r="AP5060"/>
      <c r="AQ5060"/>
      <c r="AR5060"/>
      <c r="AS5060"/>
    </row>
    <row r="5061" spans="1:45" x14ac:dyDescent="0.25">
      <c r="A5061" s="110"/>
      <c r="B5061" s="110"/>
      <c r="R5061" s="82"/>
      <c r="S5061"/>
      <c r="T5061"/>
      <c r="U5061"/>
      <c r="V5061" s="12"/>
      <c r="W5061" s="12"/>
      <c r="X5061" s="12"/>
      <c r="Y5061" s="12"/>
      <c r="AA5061" s="12"/>
      <c r="AB5061" s="12"/>
      <c r="AC5061" s="12"/>
      <c r="AD5061" s="12"/>
      <c r="AE5061" s="12"/>
      <c r="AF5061"/>
      <c r="AH5061"/>
      <c r="AI5061"/>
      <c r="AJ5061"/>
      <c r="AK5061"/>
      <c r="AL5061"/>
      <c r="AM5061"/>
      <c r="AN5061"/>
      <c r="AO5061"/>
      <c r="AP5061"/>
      <c r="AQ5061"/>
      <c r="AR5061"/>
      <c r="AS5061"/>
    </row>
    <row r="5062" spans="1:45" x14ac:dyDescent="0.25">
      <c r="A5062" s="110"/>
      <c r="B5062" s="110"/>
      <c r="R5062" s="82"/>
      <c r="S5062"/>
      <c r="T5062"/>
      <c r="U5062"/>
      <c r="V5062" s="12"/>
      <c r="W5062" s="12"/>
      <c r="X5062" s="12"/>
      <c r="Y5062" s="12"/>
      <c r="AA5062" s="12"/>
      <c r="AB5062" s="12"/>
      <c r="AC5062" s="12"/>
      <c r="AD5062" s="12"/>
      <c r="AE5062" s="12"/>
      <c r="AF5062"/>
      <c r="AH5062"/>
      <c r="AI5062"/>
      <c r="AJ5062"/>
      <c r="AK5062"/>
      <c r="AL5062"/>
      <c r="AM5062"/>
      <c r="AN5062"/>
      <c r="AO5062"/>
      <c r="AP5062"/>
      <c r="AQ5062"/>
      <c r="AR5062"/>
      <c r="AS5062"/>
    </row>
    <row r="5063" spans="1:45" x14ac:dyDescent="0.25">
      <c r="A5063" s="110"/>
      <c r="B5063" s="110"/>
      <c r="R5063" s="82"/>
      <c r="S5063"/>
      <c r="T5063"/>
      <c r="U5063"/>
      <c r="V5063" s="12"/>
      <c r="W5063" s="12"/>
      <c r="X5063" s="12"/>
      <c r="Y5063" s="12"/>
      <c r="AA5063" s="12"/>
      <c r="AB5063" s="12"/>
      <c r="AC5063" s="12"/>
      <c r="AD5063" s="12"/>
      <c r="AE5063" s="12"/>
      <c r="AF5063"/>
      <c r="AH5063"/>
      <c r="AI5063"/>
      <c r="AJ5063"/>
      <c r="AK5063"/>
      <c r="AL5063"/>
      <c r="AM5063"/>
      <c r="AN5063"/>
      <c r="AO5063"/>
      <c r="AP5063"/>
      <c r="AQ5063"/>
      <c r="AR5063"/>
      <c r="AS5063"/>
    </row>
    <row r="5064" spans="1:45" x14ac:dyDescent="0.25">
      <c r="A5064" s="110"/>
      <c r="B5064" s="110"/>
      <c r="R5064" s="82"/>
      <c r="S5064"/>
      <c r="T5064"/>
      <c r="U5064"/>
      <c r="V5064" s="12"/>
      <c r="W5064" s="12"/>
      <c r="X5064" s="12"/>
      <c r="Y5064" s="12"/>
      <c r="AA5064" s="12"/>
      <c r="AB5064" s="12"/>
      <c r="AC5064" s="12"/>
      <c r="AD5064" s="12"/>
      <c r="AE5064" s="12"/>
      <c r="AF5064"/>
      <c r="AH5064"/>
      <c r="AI5064"/>
      <c r="AJ5064"/>
      <c r="AK5064"/>
      <c r="AL5064"/>
      <c r="AM5064"/>
      <c r="AN5064"/>
      <c r="AO5064"/>
      <c r="AP5064"/>
      <c r="AQ5064"/>
      <c r="AR5064"/>
      <c r="AS5064"/>
    </row>
    <row r="5065" spans="1:45" x14ac:dyDescent="0.25">
      <c r="A5065" s="110"/>
      <c r="B5065" s="110"/>
      <c r="R5065" s="82"/>
      <c r="S5065"/>
      <c r="T5065"/>
      <c r="U5065"/>
      <c r="V5065" s="12"/>
      <c r="W5065" s="12"/>
      <c r="X5065" s="12"/>
      <c r="Y5065" s="12"/>
      <c r="AA5065" s="12"/>
      <c r="AB5065" s="12"/>
      <c r="AC5065" s="12"/>
      <c r="AD5065" s="12"/>
      <c r="AE5065" s="12"/>
      <c r="AF5065"/>
      <c r="AH5065"/>
      <c r="AI5065"/>
      <c r="AJ5065"/>
      <c r="AK5065"/>
      <c r="AL5065"/>
      <c r="AM5065"/>
      <c r="AN5065"/>
      <c r="AO5065"/>
      <c r="AP5065"/>
      <c r="AQ5065"/>
      <c r="AR5065"/>
      <c r="AS5065"/>
    </row>
    <row r="5066" spans="1:45" x14ac:dyDescent="0.25">
      <c r="A5066" s="110"/>
      <c r="B5066" s="110"/>
      <c r="R5066" s="82"/>
      <c r="S5066"/>
      <c r="T5066"/>
      <c r="U5066"/>
      <c r="V5066" s="12"/>
      <c r="W5066" s="12"/>
      <c r="X5066" s="12"/>
      <c r="Y5066" s="12"/>
      <c r="AA5066" s="12"/>
      <c r="AB5066" s="12"/>
      <c r="AC5066" s="12"/>
      <c r="AD5066" s="12"/>
      <c r="AE5066" s="12"/>
      <c r="AF5066"/>
      <c r="AH5066"/>
      <c r="AI5066"/>
      <c r="AJ5066"/>
      <c r="AK5066"/>
      <c r="AL5066"/>
      <c r="AM5066"/>
      <c r="AN5066"/>
      <c r="AO5066"/>
      <c r="AP5066"/>
      <c r="AQ5066"/>
      <c r="AR5066"/>
      <c r="AS5066"/>
    </row>
    <row r="5067" spans="1:45" x14ac:dyDescent="0.25">
      <c r="A5067" s="110"/>
      <c r="B5067" s="110"/>
      <c r="R5067" s="82"/>
      <c r="S5067"/>
      <c r="T5067"/>
      <c r="U5067"/>
      <c r="V5067" s="12"/>
      <c r="W5067" s="12"/>
      <c r="X5067" s="12"/>
      <c r="Y5067" s="12"/>
      <c r="AA5067" s="12"/>
      <c r="AB5067" s="12"/>
      <c r="AC5067" s="12"/>
      <c r="AD5067" s="12"/>
      <c r="AE5067" s="12"/>
      <c r="AF5067"/>
      <c r="AH5067"/>
      <c r="AI5067"/>
      <c r="AJ5067"/>
      <c r="AK5067"/>
      <c r="AL5067"/>
      <c r="AM5067"/>
      <c r="AN5067"/>
      <c r="AO5067"/>
      <c r="AP5067"/>
      <c r="AQ5067"/>
      <c r="AR5067"/>
      <c r="AS5067"/>
    </row>
    <row r="5068" spans="1:45" x14ac:dyDescent="0.25">
      <c r="A5068" s="110"/>
      <c r="B5068" s="110"/>
      <c r="R5068" s="82"/>
      <c r="S5068"/>
      <c r="T5068"/>
      <c r="U5068"/>
      <c r="V5068" s="12"/>
      <c r="W5068" s="12"/>
      <c r="X5068" s="12"/>
      <c r="Y5068" s="12"/>
      <c r="AA5068" s="12"/>
      <c r="AB5068" s="12"/>
      <c r="AC5068" s="12"/>
      <c r="AD5068" s="12"/>
      <c r="AE5068" s="12"/>
      <c r="AF5068"/>
      <c r="AH5068"/>
      <c r="AI5068"/>
      <c r="AJ5068"/>
      <c r="AK5068"/>
      <c r="AL5068"/>
      <c r="AM5068"/>
      <c r="AN5068"/>
      <c r="AO5068"/>
      <c r="AP5068"/>
      <c r="AQ5068"/>
      <c r="AR5068"/>
      <c r="AS5068"/>
    </row>
    <row r="5069" spans="1:45" x14ac:dyDescent="0.25">
      <c r="A5069" s="110"/>
      <c r="B5069" s="110"/>
      <c r="R5069" s="82"/>
      <c r="S5069"/>
      <c r="T5069"/>
      <c r="U5069"/>
      <c r="V5069" s="12"/>
      <c r="W5069" s="12"/>
      <c r="X5069" s="12"/>
      <c r="Y5069" s="12"/>
      <c r="AA5069" s="12"/>
      <c r="AB5069" s="12"/>
      <c r="AC5069" s="12"/>
      <c r="AD5069" s="12"/>
      <c r="AE5069" s="12"/>
      <c r="AF5069"/>
      <c r="AH5069"/>
      <c r="AI5069"/>
      <c r="AJ5069"/>
      <c r="AK5069"/>
      <c r="AL5069"/>
      <c r="AM5069"/>
      <c r="AN5069"/>
      <c r="AO5069"/>
      <c r="AP5069"/>
      <c r="AQ5069"/>
      <c r="AR5069"/>
      <c r="AS5069"/>
    </row>
    <row r="5070" spans="1:45" x14ac:dyDescent="0.25">
      <c r="A5070" s="110"/>
      <c r="B5070" s="110"/>
      <c r="R5070" s="82"/>
      <c r="S5070"/>
      <c r="T5070"/>
      <c r="U5070"/>
      <c r="V5070" s="12"/>
      <c r="W5070" s="12"/>
      <c r="X5070" s="12"/>
      <c r="Y5070" s="12"/>
      <c r="AA5070" s="12"/>
      <c r="AB5070" s="12"/>
      <c r="AC5070" s="12"/>
      <c r="AD5070" s="12"/>
      <c r="AE5070" s="12"/>
      <c r="AF5070"/>
      <c r="AH5070"/>
      <c r="AI5070"/>
      <c r="AJ5070"/>
      <c r="AK5070"/>
      <c r="AL5070"/>
      <c r="AM5070"/>
      <c r="AN5070"/>
      <c r="AO5070"/>
      <c r="AP5070"/>
      <c r="AQ5070"/>
      <c r="AR5070"/>
      <c r="AS5070"/>
    </row>
    <row r="5071" spans="1:45" x14ac:dyDescent="0.25">
      <c r="A5071" s="110"/>
      <c r="B5071" s="110"/>
      <c r="R5071" s="82"/>
      <c r="S5071"/>
      <c r="T5071"/>
      <c r="U5071"/>
      <c r="V5071" s="12"/>
      <c r="W5071" s="12"/>
      <c r="X5071" s="12"/>
      <c r="Y5071" s="12"/>
      <c r="AA5071" s="12"/>
      <c r="AB5071" s="12"/>
      <c r="AC5071" s="12"/>
      <c r="AD5071" s="12"/>
      <c r="AE5071" s="12"/>
      <c r="AF5071"/>
      <c r="AH5071"/>
      <c r="AI5071"/>
      <c r="AJ5071"/>
      <c r="AK5071"/>
      <c r="AL5071"/>
      <c r="AM5071"/>
      <c r="AN5071"/>
      <c r="AO5071"/>
      <c r="AP5071"/>
      <c r="AQ5071"/>
      <c r="AR5071"/>
      <c r="AS5071"/>
    </row>
    <row r="5072" spans="1:45" x14ac:dyDescent="0.25">
      <c r="A5072" s="110"/>
      <c r="B5072" s="110"/>
      <c r="R5072" s="82"/>
      <c r="S5072"/>
      <c r="T5072"/>
      <c r="U5072"/>
      <c r="V5072" s="12"/>
      <c r="W5072" s="12"/>
      <c r="X5072" s="12"/>
      <c r="Y5072" s="12"/>
      <c r="AA5072" s="12"/>
      <c r="AB5072" s="12"/>
      <c r="AC5072" s="12"/>
      <c r="AD5072" s="12"/>
      <c r="AE5072" s="12"/>
      <c r="AF5072"/>
      <c r="AH5072"/>
      <c r="AI5072"/>
      <c r="AJ5072"/>
      <c r="AK5072"/>
      <c r="AL5072"/>
      <c r="AM5072"/>
      <c r="AN5072"/>
      <c r="AO5072"/>
      <c r="AP5072"/>
      <c r="AQ5072"/>
      <c r="AR5072"/>
      <c r="AS5072"/>
    </row>
    <row r="5073" spans="1:45" x14ac:dyDescent="0.25">
      <c r="A5073" s="110"/>
      <c r="B5073" s="110"/>
      <c r="R5073" s="82"/>
      <c r="S5073"/>
      <c r="T5073"/>
      <c r="U5073"/>
      <c r="V5073" s="12"/>
      <c r="W5073" s="12"/>
      <c r="X5073" s="12"/>
      <c r="Y5073" s="12"/>
      <c r="AA5073" s="12"/>
      <c r="AB5073" s="12"/>
      <c r="AC5073" s="12"/>
      <c r="AD5073" s="12"/>
      <c r="AE5073" s="12"/>
      <c r="AF5073"/>
      <c r="AH5073"/>
      <c r="AI5073"/>
      <c r="AJ5073"/>
      <c r="AK5073"/>
      <c r="AL5073"/>
      <c r="AM5073"/>
      <c r="AN5073"/>
      <c r="AO5073"/>
      <c r="AP5073"/>
      <c r="AQ5073"/>
      <c r="AR5073"/>
      <c r="AS5073"/>
    </row>
    <row r="5074" spans="1:45" x14ac:dyDescent="0.25">
      <c r="A5074" s="110"/>
      <c r="B5074" s="110"/>
      <c r="R5074" s="82"/>
      <c r="S5074"/>
      <c r="T5074"/>
      <c r="U5074"/>
      <c r="V5074" s="12"/>
      <c r="W5074" s="12"/>
      <c r="X5074" s="12"/>
      <c r="Y5074" s="12"/>
      <c r="AA5074" s="12"/>
      <c r="AB5074" s="12"/>
      <c r="AC5074" s="12"/>
      <c r="AD5074" s="12"/>
      <c r="AE5074" s="12"/>
      <c r="AF5074"/>
      <c r="AH5074"/>
      <c r="AI5074"/>
      <c r="AJ5074"/>
      <c r="AK5074"/>
      <c r="AL5074"/>
      <c r="AM5074"/>
      <c r="AN5074"/>
      <c r="AO5074"/>
      <c r="AP5074"/>
      <c r="AQ5074"/>
      <c r="AR5074"/>
      <c r="AS5074"/>
    </row>
    <row r="5075" spans="1:45" x14ac:dyDescent="0.25">
      <c r="A5075" s="110"/>
      <c r="B5075" s="110"/>
      <c r="R5075" s="82"/>
      <c r="S5075"/>
      <c r="T5075"/>
      <c r="U5075"/>
      <c r="V5075" s="12"/>
      <c r="W5075" s="12"/>
      <c r="X5075" s="12"/>
      <c r="Y5075" s="12"/>
      <c r="AA5075" s="12"/>
      <c r="AB5075" s="12"/>
      <c r="AC5075" s="12"/>
      <c r="AD5075" s="12"/>
      <c r="AE5075" s="12"/>
      <c r="AF5075"/>
      <c r="AH5075"/>
      <c r="AI5075"/>
      <c r="AJ5075"/>
      <c r="AK5075"/>
      <c r="AL5075"/>
      <c r="AM5075"/>
      <c r="AN5075"/>
      <c r="AO5075"/>
      <c r="AP5075"/>
      <c r="AQ5075"/>
      <c r="AR5075"/>
      <c r="AS5075"/>
    </row>
    <row r="5076" spans="1:45" x14ac:dyDescent="0.25">
      <c r="A5076" s="110"/>
      <c r="B5076" s="110"/>
      <c r="R5076" s="82"/>
      <c r="S5076"/>
      <c r="T5076"/>
      <c r="U5076"/>
      <c r="V5076" s="12"/>
      <c r="W5076" s="12"/>
      <c r="X5076" s="12"/>
      <c r="Y5076" s="12"/>
      <c r="AA5076" s="12"/>
      <c r="AB5076" s="12"/>
      <c r="AC5076" s="12"/>
      <c r="AD5076" s="12"/>
      <c r="AE5076" s="12"/>
      <c r="AF5076"/>
      <c r="AH5076"/>
      <c r="AI5076"/>
      <c r="AJ5076"/>
      <c r="AK5076"/>
      <c r="AL5076"/>
      <c r="AM5076"/>
      <c r="AN5076"/>
      <c r="AO5076"/>
      <c r="AP5076"/>
      <c r="AQ5076"/>
      <c r="AR5076"/>
      <c r="AS5076"/>
    </row>
    <row r="5077" spans="1:45" x14ac:dyDescent="0.25">
      <c r="A5077" s="110"/>
      <c r="B5077" s="110"/>
      <c r="R5077" s="82"/>
      <c r="S5077"/>
      <c r="T5077"/>
      <c r="U5077"/>
      <c r="V5077" s="12"/>
      <c r="W5077" s="12"/>
      <c r="X5077" s="12"/>
      <c r="Y5077" s="12"/>
      <c r="AA5077" s="12"/>
      <c r="AB5077" s="12"/>
      <c r="AC5077" s="12"/>
      <c r="AD5077" s="12"/>
      <c r="AE5077" s="12"/>
      <c r="AF5077"/>
      <c r="AH5077"/>
      <c r="AI5077"/>
      <c r="AJ5077"/>
      <c r="AK5077"/>
      <c r="AL5077"/>
      <c r="AM5077"/>
      <c r="AN5077"/>
      <c r="AO5077"/>
      <c r="AP5077"/>
      <c r="AQ5077"/>
      <c r="AR5077"/>
      <c r="AS5077"/>
    </row>
    <row r="5078" spans="1:45" x14ac:dyDescent="0.25">
      <c r="A5078" s="110"/>
      <c r="B5078" s="110"/>
      <c r="R5078" s="82"/>
      <c r="S5078"/>
      <c r="T5078"/>
      <c r="U5078"/>
      <c r="V5078" s="12"/>
      <c r="W5078" s="12"/>
      <c r="X5078" s="12"/>
      <c r="Y5078" s="12"/>
      <c r="AA5078" s="12"/>
      <c r="AB5078" s="12"/>
      <c r="AC5078" s="12"/>
      <c r="AD5078" s="12"/>
      <c r="AE5078" s="12"/>
      <c r="AF5078"/>
      <c r="AH5078"/>
      <c r="AI5078"/>
      <c r="AJ5078"/>
      <c r="AK5078"/>
      <c r="AL5078"/>
      <c r="AM5078"/>
      <c r="AN5078"/>
      <c r="AO5078"/>
      <c r="AP5078"/>
      <c r="AQ5078"/>
      <c r="AR5078"/>
      <c r="AS5078"/>
    </row>
    <row r="5079" spans="1:45" x14ac:dyDescent="0.25">
      <c r="A5079" s="110"/>
      <c r="B5079" s="110"/>
      <c r="R5079" s="82"/>
      <c r="S5079"/>
      <c r="T5079"/>
      <c r="U5079"/>
      <c r="V5079" s="12"/>
      <c r="W5079" s="12"/>
      <c r="X5079" s="12"/>
      <c r="Y5079" s="12"/>
      <c r="AA5079" s="12"/>
      <c r="AB5079" s="12"/>
      <c r="AC5079" s="12"/>
      <c r="AD5079" s="12"/>
      <c r="AE5079" s="12"/>
      <c r="AF5079"/>
      <c r="AH5079"/>
      <c r="AI5079"/>
      <c r="AJ5079"/>
      <c r="AK5079"/>
      <c r="AL5079"/>
      <c r="AM5079"/>
      <c r="AN5079"/>
      <c r="AO5079"/>
      <c r="AP5079"/>
      <c r="AQ5079"/>
      <c r="AR5079"/>
      <c r="AS5079"/>
    </row>
    <row r="5080" spans="1:45" x14ac:dyDescent="0.25">
      <c r="A5080" s="110"/>
      <c r="B5080" s="110"/>
      <c r="R5080" s="82"/>
      <c r="S5080"/>
      <c r="T5080"/>
      <c r="U5080"/>
      <c r="V5080" s="12"/>
      <c r="W5080" s="12"/>
      <c r="X5080" s="12"/>
      <c r="Y5080" s="12"/>
      <c r="AA5080" s="12"/>
      <c r="AB5080" s="12"/>
      <c r="AC5080" s="12"/>
      <c r="AD5080" s="12"/>
      <c r="AE5080" s="12"/>
      <c r="AF5080"/>
      <c r="AH5080"/>
      <c r="AI5080"/>
      <c r="AJ5080"/>
      <c r="AK5080"/>
      <c r="AL5080"/>
      <c r="AM5080"/>
      <c r="AN5080"/>
      <c r="AO5080"/>
      <c r="AP5080"/>
      <c r="AQ5080"/>
      <c r="AR5080"/>
      <c r="AS5080"/>
    </row>
    <row r="5081" spans="1:45" x14ac:dyDescent="0.25">
      <c r="A5081" s="110"/>
      <c r="B5081" s="110"/>
      <c r="R5081" s="82"/>
      <c r="S5081"/>
      <c r="T5081"/>
      <c r="U5081"/>
      <c r="V5081" s="12"/>
      <c r="W5081" s="12"/>
      <c r="X5081" s="12"/>
      <c r="Y5081" s="12"/>
      <c r="AA5081" s="12"/>
      <c r="AB5081" s="12"/>
      <c r="AC5081" s="12"/>
      <c r="AD5081" s="12"/>
      <c r="AE5081" s="12"/>
      <c r="AF5081"/>
      <c r="AH5081"/>
      <c r="AI5081"/>
      <c r="AJ5081"/>
      <c r="AK5081"/>
      <c r="AL5081"/>
      <c r="AM5081"/>
      <c r="AN5081"/>
      <c r="AO5081"/>
      <c r="AP5081"/>
      <c r="AQ5081"/>
      <c r="AR5081"/>
      <c r="AS5081"/>
    </row>
    <row r="5082" spans="1:45" x14ac:dyDescent="0.25">
      <c r="A5082" s="110"/>
      <c r="B5082" s="110"/>
      <c r="R5082" s="82"/>
      <c r="S5082"/>
      <c r="T5082"/>
      <c r="U5082"/>
      <c r="V5082" s="12"/>
      <c r="W5082" s="12"/>
      <c r="X5082" s="12"/>
      <c r="Y5082" s="12"/>
      <c r="AA5082" s="12"/>
      <c r="AB5082" s="12"/>
      <c r="AC5082" s="12"/>
      <c r="AD5082" s="12"/>
      <c r="AE5082" s="12"/>
      <c r="AF5082"/>
      <c r="AH5082"/>
      <c r="AI5082"/>
      <c r="AJ5082"/>
      <c r="AK5082"/>
      <c r="AL5082"/>
      <c r="AM5082"/>
      <c r="AN5082"/>
      <c r="AO5082"/>
      <c r="AP5082"/>
      <c r="AQ5082"/>
      <c r="AR5082"/>
      <c r="AS5082"/>
    </row>
    <row r="5083" spans="1:45" x14ac:dyDescent="0.25">
      <c r="A5083" s="110"/>
      <c r="B5083" s="110"/>
      <c r="R5083" s="82"/>
      <c r="S5083"/>
      <c r="T5083"/>
      <c r="U5083"/>
      <c r="V5083" s="12"/>
      <c r="W5083" s="12"/>
      <c r="X5083" s="12"/>
      <c r="Y5083" s="12"/>
      <c r="AA5083" s="12"/>
      <c r="AB5083" s="12"/>
      <c r="AC5083" s="12"/>
      <c r="AD5083" s="12"/>
      <c r="AE5083" s="12"/>
      <c r="AF5083"/>
      <c r="AH5083"/>
      <c r="AI5083"/>
      <c r="AJ5083"/>
      <c r="AK5083"/>
      <c r="AL5083"/>
      <c r="AM5083"/>
      <c r="AN5083"/>
      <c r="AO5083"/>
      <c r="AP5083"/>
      <c r="AQ5083"/>
      <c r="AR5083"/>
      <c r="AS5083"/>
    </row>
    <row r="5084" spans="1:45" x14ac:dyDescent="0.25">
      <c r="A5084" s="110"/>
      <c r="B5084" s="110"/>
      <c r="R5084" s="82"/>
      <c r="S5084"/>
      <c r="T5084"/>
      <c r="U5084"/>
      <c r="V5084" s="12"/>
      <c r="W5084" s="12"/>
      <c r="X5084" s="12"/>
      <c r="Y5084" s="12"/>
      <c r="AA5084" s="12"/>
      <c r="AB5084" s="12"/>
      <c r="AC5084" s="12"/>
      <c r="AD5084" s="12"/>
      <c r="AE5084" s="12"/>
      <c r="AF5084"/>
      <c r="AH5084"/>
      <c r="AI5084"/>
      <c r="AJ5084"/>
      <c r="AK5084"/>
      <c r="AL5084"/>
      <c r="AM5084"/>
      <c r="AN5084"/>
      <c r="AO5084"/>
      <c r="AP5084"/>
      <c r="AQ5084"/>
      <c r="AR5084"/>
      <c r="AS5084"/>
    </row>
    <row r="5085" spans="1:45" x14ac:dyDescent="0.25">
      <c r="A5085" s="110"/>
      <c r="B5085" s="110"/>
      <c r="R5085" s="82"/>
      <c r="S5085"/>
      <c r="T5085"/>
      <c r="U5085"/>
      <c r="V5085" s="12"/>
      <c r="W5085" s="12"/>
      <c r="X5085" s="12"/>
      <c r="Y5085" s="12"/>
      <c r="AA5085" s="12"/>
      <c r="AB5085" s="12"/>
      <c r="AC5085" s="12"/>
      <c r="AD5085" s="12"/>
      <c r="AE5085" s="12"/>
      <c r="AF5085"/>
      <c r="AH5085"/>
      <c r="AI5085"/>
      <c r="AJ5085"/>
      <c r="AK5085"/>
      <c r="AL5085"/>
      <c r="AM5085"/>
      <c r="AN5085"/>
      <c r="AO5085"/>
      <c r="AP5085"/>
      <c r="AQ5085"/>
      <c r="AR5085"/>
      <c r="AS5085"/>
    </row>
    <row r="5086" spans="1:45" x14ac:dyDescent="0.25">
      <c r="A5086" s="110"/>
      <c r="B5086" s="110"/>
      <c r="R5086" s="82"/>
      <c r="S5086"/>
      <c r="T5086"/>
      <c r="U5086"/>
      <c r="V5086" s="12"/>
      <c r="W5086" s="12"/>
      <c r="X5086" s="12"/>
      <c r="Y5086" s="12"/>
      <c r="AA5086" s="12"/>
      <c r="AB5086" s="12"/>
      <c r="AC5086" s="12"/>
      <c r="AD5086" s="12"/>
      <c r="AE5086" s="12"/>
      <c r="AF5086"/>
      <c r="AH5086"/>
      <c r="AI5086"/>
      <c r="AJ5086"/>
      <c r="AK5086"/>
      <c r="AL5086"/>
      <c r="AM5086"/>
      <c r="AN5086"/>
      <c r="AO5086"/>
      <c r="AP5086"/>
      <c r="AQ5086"/>
      <c r="AR5086"/>
      <c r="AS5086"/>
    </row>
    <row r="5087" spans="1:45" x14ac:dyDescent="0.25">
      <c r="A5087" s="110"/>
      <c r="B5087" s="110"/>
      <c r="R5087" s="82"/>
      <c r="S5087"/>
      <c r="T5087"/>
      <c r="U5087"/>
      <c r="V5087" s="12"/>
      <c r="W5087" s="12"/>
      <c r="X5087" s="12"/>
      <c r="Y5087" s="12"/>
      <c r="AA5087" s="12"/>
      <c r="AB5087" s="12"/>
      <c r="AC5087" s="12"/>
      <c r="AD5087" s="12"/>
      <c r="AE5087" s="12"/>
      <c r="AF5087"/>
      <c r="AH5087"/>
      <c r="AI5087"/>
      <c r="AJ5087"/>
      <c r="AK5087"/>
      <c r="AL5087"/>
      <c r="AM5087"/>
      <c r="AN5087"/>
      <c r="AO5087"/>
      <c r="AP5087"/>
      <c r="AQ5087"/>
      <c r="AR5087"/>
      <c r="AS5087"/>
    </row>
    <row r="5088" spans="1:45" x14ac:dyDescent="0.25">
      <c r="A5088" s="110"/>
      <c r="B5088" s="110"/>
      <c r="R5088" s="82"/>
      <c r="S5088"/>
      <c r="T5088"/>
      <c r="U5088"/>
      <c r="V5088" s="12"/>
      <c r="W5088" s="12"/>
      <c r="X5088" s="12"/>
      <c r="Y5088" s="12"/>
      <c r="AA5088" s="12"/>
      <c r="AB5088" s="12"/>
      <c r="AC5088" s="12"/>
      <c r="AD5088" s="12"/>
      <c r="AE5088" s="12"/>
      <c r="AF5088"/>
      <c r="AH5088"/>
      <c r="AI5088"/>
      <c r="AJ5088"/>
      <c r="AK5088"/>
      <c r="AL5088"/>
      <c r="AM5088"/>
      <c r="AN5088"/>
      <c r="AO5088"/>
      <c r="AP5088"/>
      <c r="AQ5088"/>
      <c r="AR5088"/>
      <c r="AS5088"/>
    </row>
    <row r="5089" spans="1:45" x14ac:dyDescent="0.25">
      <c r="A5089" s="110"/>
      <c r="B5089" s="110"/>
      <c r="R5089" s="82"/>
      <c r="S5089"/>
      <c r="T5089"/>
      <c r="U5089"/>
      <c r="V5089" s="12"/>
      <c r="W5089" s="12"/>
      <c r="X5089" s="12"/>
      <c r="Y5089" s="12"/>
      <c r="AA5089" s="12"/>
      <c r="AB5089" s="12"/>
      <c r="AC5089" s="12"/>
      <c r="AD5089" s="12"/>
      <c r="AE5089" s="12"/>
      <c r="AF5089"/>
      <c r="AH5089"/>
      <c r="AI5089"/>
      <c r="AJ5089"/>
      <c r="AK5089"/>
      <c r="AL5089"/>
      <c r="AM5089"/>
      <c r="AN5089"/>
      <c r="AO5089"/>
      <c r="AP5089"/>
      <c r="AQ5089"/>
      <c r="AR5089"/>
      <c r="AS5089"/>
    </row>
    <row r="5090" spans="1:45" x14ac:dyDescent="0.25">
      <c r="A5090" s="110"/>
      <c r="B5090" s="110"/>
      <c r="R5090" s="82"/>
      <c r="S5090"/>
      <c r="T5090"/>
      <c r="U5090"/>
      <c r="V5090" s="12"/>
      <c r="W5090" s="12"/>
      <c r="X5090" s="12"/>
      <c r="Y5090" s="12"/>
      <c r="AA5090" s="12"/>
      <c r="AB5090" s="12"/>
      <c r="AC5090" s="12"/>
      <c r="AD5090" s="12"/>
      <c r="AE5090" s="12"/>
      <c r="AF5090"/>
      <c r="AH5090"/>
      <c r="AI5090"/>
      <c r="AJ5090"/>
      <c r="AK5090"/>
      <c r="AL5090"/>
      <c r="AM5090"/>
      <c r="AN5090"/>
      <c r="AO5090"/>
      <c r="AP5090"/>
      <c r="AQ5090"/>
      <c r="AR5090"/>
      <c r="AS5090"/>
    </row>
    <row r="5091" spans="1:45" x14ac:dyDescent="0.25">
      <c r="A5091" s="110"/>
      <c r="B5091" s="110"/>
      <c r="R5091" s="82"/>
      <c r="S5091"/>
      <c r="T5091"/>
      <c r="U5091"/>
      <c r="V5091" s="12"/>
      <c r="W5091" s="12"/>
      <c r="X5091" s="12"/>
      <c r="Y5091" s="12"/>
      <c r="AA5091" s="12"/>
      <c r="AB5091" s="12"/>
      <c r="AC5091" s="12"/>
      <c r="AD5091" s="12"/>
      <c r="AE5091" s="12"/>
      <c r="AF5091"/>
      <c r="AH5091"/>
      <c r="AI5091"/>
      <c r="AJ5091"/>
      <c r="AK5091"/>
      <c r="AL5091"/>
      <c r="AM5091"/>
      <c r="AN5091"/>
      <c r="AO5091"/>
      <c r="AP5091"/>
      <c r="AQ5091"/>
      <c r="AR5091"/>
      <c r="AS5091"/>
    </row>
    <row r="5092" spans="1:45" x14ac:dyDescent="0.25">
      <c r="A5092" s="110"/>
      <c r="B5092" s="110"/>
      <c r="R5092" s="82"/>
      <c r="S5092"/>
      <c r="T5092"/>
      <c r="U5092"/>
      <c r="V5092" s="12"/>
      <c r="W5092" s="12"/>
      <c r="X5092" s="12"/>
      <c r="Y5092" s="12"/>
      <c r="AA5092" s="12"/>
      <c r="AB5092" s="12"/>
      <c r="AC5092" s="12"/>
      <c r="AD5092" s="12"/>
      <c r="AE5092" s="12"/>
      <c r="AF5092"/>
      <c r="AH5092"/>
      <c r="AI5092"/>
      <c r="AJ5092"/>
      <c r="AK5092"/>
      <c r="AL5092"/>
      <c r="AM5092"/>
      <c r="AN5092"/>
      <c r="AO5092"/>
      <c r="AP5092"/>
      <c r="AQ5092"/>
      <c r="AR5092"/>
      <c r="AS5092"/>
    </row>
    <row r="5093" spans="1:45" x14ac:dyDescent="0.25">
      <c r="A5093" s="110"/>
      <c r="B5093" s="110"/>
      <c r="R5093" s="82"/>
      <c r="S5093"/>
      <c r="T5093"/>
      <c r="U5093"/>
      <c r="V5093" s="12"/>
      <c r="W5093" s="12"/>
      <c r="X5093" s="12"/>
      <c r="Y5093" s="12"/>
      <c r="AA5093" s="12"/>
      <c r="AB5093" s="12"/>
      <c r="AC5093" s="12"/>
      <c r="AD5093" s="12"/>
      <c r="AE5093" s="12"/>
      <c r="AF5093"/>
      <c r="AH5093"/>
      <c r="AI5093"/>
      <c r="AJ5093"/>
      <c r="AK5093"/>
      <c r="AL5093"/>
      <c r="AM5093"/>
      <c r="AN5093"/>
      <c r="AO5093"/>
      <c r="AP5093"/>
      <c r="AQ5093"/>
      <c r="AR5093"/>
      <c r="AS5093"/>
    </row>
    <row r="5094" spans="1:45" x14ac:dyDescent="0.25">
      <c r="A5094" s="110"/>
      <c r="B5094" s="110"/>
      <c r="R5094" s="82"/>
      <c r="S5094"/>
      <c r="T5094"/>
      <c r="U5094"/>
      <c r="V5094" s="12"/>
      <c r="W5094" s="12"/>
      <c r="X5094" s="12"/>
      <c r="Y5094" s="12"/>
      <c r="AA5094" s="12"/>
      <c r="AB5094" s="12"/>
      <c r="AC5094" s="12"/>
      <c r="AD5094" s="12"/>
      <c r="AE5094" s="12"/>
      <c r="AF5094"/>
      <c r="AH5094"/>
      <c r="AI5094"/>
      <c r="AJ5094"/>
      <c r="AK5094"/>
      <c r="AL5094"/>
      <c r="AM5094"/>
      <c r="AN5094"/>
      <c r="AO5094"/>
      <c r="AP5094"/>
      <c r="AQ5094"/>
      <c r="AR5094"/>
      <c r="AS5094"/>
    </row>
    <row r="5095" spans="1:45" x14ac:dyDescent="0.25">
      <c r="A5095" s="110"/>
      <c r="B5095" s="110"/>
      <c r="R5095" s="82"/>
      <c r="S5095"/>
      <c r="T5095"/>
      <c r="U5095"/>
      <c r="V5095" s="12"/>
      <c r="W5095" s="12"/>
      <c r="X5095" s="12"/>
      <c r="Y5095" s="12"/>
      <c r="AA5095" s="12"/>
      <c r="AB5095" s="12"/>
      <c r="AC5095" s="12"/>
      <c r="AD5095" s="12"/>
      <c r="AE5095" s="12"/>
      <c r="AF5095"/>
      <c r="AH5095"/>
      <c r="AI5095"/>
      <c r="AJ5095"/>
      <c r="AK5095"/>
      <c r="AL5095"/>
      <c r="AM5095"/>
      <c r="AN5095"/>
      <c r="AO5095"/>
      <c r="AP5095"/>
      <c r="AQ5095"/>
      <c r="AR5095"/>
      <c r="AS5095"/>
    </row>
    <row r="5096" spans="1:45" x14ac:dyDescent="0.25">
      <c r="A5096" s="110"/>
      <c r="B5096" s="110"/>
      <c r="R5096" s="82"/>
      <c r="S5096"/>
      <c r="T5096"/>
      <c r="U5096"/>
      <c r="V5096" s="12"/>
      <c r="W5096" s="12"/>
      <c r="X5096" s="12"/>
      <c r="Y5096" s="12"/>
      <c r="AA5096" s="12"/>
      <c r="AB5096" s="12"/>
      <c r="AC5096" s="12"/>
      <c r="AD5096" s="12"/>
      <c r="AE5096" s="12"/>
      <c r="AF5096"/>
      <c r="AH5096"/>
      <c r="AI5096"/>
      <c r="AJ5096"/>
      <c r="AK5096"/>
      <c r="AL5096"/>
      <c r="AM5096"/>
      <c r="AN5096"/>
      <c r="AO5096"/>
      <c r="AP5096"/>
      <c r="AQ5096"/>
      <c r="AR5096"/>
      <c r="AS5096"/>
    </row>
    <row r="5097" spans="1:45" x14ac:dyDescent="0.25">
      <c r="A5097" s="110"/>
      <c r="B5097" s="110"/>
      <c r="R5097" s="82"/>
      <c r="S5097"/>
      <c r="T5097"/>
      <c r="U5097"/>
      <c r="V5097" s="12"/>
      <c r="W5097" s="12"/>
      <c r="X5097" s="12"/>
      <c r="Y5097" s="12"/>
      <c r="AA5097" s="12"/>
      <c r="AB5097" s="12"/>
      <c r="AC5097" s="12"/>
      <c r="AD5097" s="12"/>
      <c r="AE5097" s="12"/>
      <c r="AF5097"/>
      <c r="AH5097"/>
      <c r="AI5097"/>
      <c r="AJ5097"/>
      <c r="AK5097"/>
      <c r="AL5097"/>
      <c r="AM5097"/>
      <c r="AN5097"/>
      <c r="AO5097"/>
      <c r="AP5097"/>
      <c r="AQ5097"/>
      <c r="AR5097"/>
      <c r="AS5097"/>
    </row>
    <row r="5098" spans="1:45" x14ac:dyDescent="0.25">
      <c r="A5098" s="110"/>
      <c r="B5098" s="110"/>
      <c r="R5098" s="82"/>
      <c r="S5098"/>
      <c r="T5098"/>
      <c r="U5098"/>
      <c r="V5098" s="12"/>
      <c r="W5098" s="12"/>
      <c r="X5098" s="12"/>
      <c r="Y5098" s="12"/>
      <c r="AA5098" s="12"/>
      <c r="AB5098" s="12"/>
      <c r="AC5098" s="12"/>
      <c r="AD5098" s="12"/>
      <c r="AE5098" s="12"/>
      <c r="AF5098"/>
      <c r="AH5098"/>
      <c r="AI5098"/>
      <c r="AJ5098"/>
      <c r="AK5098"/>
      <c r="AL5098"/>
      <c r="AM5098"/>
      <c r="AN5098"/>
      <c r="AO5098"/>
      <c r="AP5098"/>
      <c r="AQ5098"/>
      <c r="AR5098"/>
      <c r="AS5098"/>
    </row>
    <row r="5099" spans="1:45" x14ac:dyDescent="0.25">
      <c r="A5099" s="110"/>
      <c r="B5099" s="110"/>
      <c r="R5099" s="82"/>
      <c r="S5099"/>
      <c r="T5099"/>
      <c r="U5099"/>
      <c r="V5099" s="12"/>
      <c r="W5099" s="12"/>
      <c r="X5099" s="12"/>
      <c r="Y5099" s="12"/>
      <c r="AA5099" s="12"/>
      <c r="AB5099" s="12"/>
      <c r="AC5099" s="12"/>
      <c r="AD5099" s="12"/>
      <c r="AE5099" s="12"/>
      <c r="AF5099"/>
      <c r="AH5099"/>
      <c r="AI5099"/>
      <c r="AJ5099"/>
      <c r="AK5099"/>
      <c r="AL5099"/>
      <c r="AM5099"/>
      <c r="AN5099"/>
      <c r="AO5099"/>
      <c r="AP5099"/>
      <c r="AQ5099"/>
      <c r="AR5099"/>
      <c r="AS5099"/>
    </row>
    <row r="5100" spans="1:45" x14ac:dyDescent="0.25">
      <c r="A5100" s="110"/>
      <c r="B5100" s="110"/>
      <c r="R5100" s="82"/>
      <c r="S5100"/>
      <c r="T5100"/>
      <c r="U5100"/>
      <c r="V5100" s="12"/>
      <c r="W5100" s="12"/>
      <c r="X5100" s="12"/>
      <c r="Y5100" s="12"/>
      <c r="AA5100" s="12"/>
      <c r="AB5100" s="12"/>
      <c r="AC5100" s="12"/>
      <c r="AD5100" s="12"/>
      <c r="AE5100" s="12"/>
      <c r="AF5100"/>
      <c r="AH5100"/>
      <c r="AI5100"/>
      <c r="AJ5100"/>
      <c r="AK5100"/>
      <c r="AL5100"/>
      <c r="AM5100"/>
      <c r="AN5100"/>
      <c r="AO5100"/>
      <c r="AP5100"/>
      <c r="AQ5100"/>
      <c r="AR5100"/>
      <c r="AS5100"/>
    </row>
    <row r="5101" spans="1:45" x14ac:dyDescent="0.25">
      <c r="A5101" s="110"/>
      <c r="B5101" s="110"/>
      <c r="R5101" s="82"/>
      <c r="S5101"/>
      <c r="T5101"/>
      <c r="U5101"/>
      <c r="V5101" s="12"/>
      <c r="W5101" s="12"/>
      <c r="X5101" s="12"/>
      <c r="Y5101" s="12"/>
      <c r="AA5101" s="12"/>
      <c r="AB5101" s="12"/>
      <c r="AC5101" s="12"/>
      <c r="AD5101" s="12"/>
      <c r="AE5101" s="12"/>
      <c r="AF5101"/>
      <c r="AH5101"/>
      <c r="AI5101"/>
      <c r="AJ5101"/>
      <c r="AK5101"/>
      <c r="AL5101"/>
      <c r="AM5101"/>
      <c r="AN5101"/>
      <c r="AO5101"/>
      <c r="AP5101"/>
      <c r="AQ5101"/>
      <c r="AR5101"/>
      <c r="AS5101"/>
    </row>
    <row r="5102" spans="1:45" x14ac:dyDescent="0.25">
      <c r="A5102" s="110"/>
      <c r="B5102" s="110"/>
      <c r="R5102" s="82"/>
      <c r="S5102"/>
      <c r="T5102"/>
      <c r="U5102"/>
      <c r="V5102" s="12"/>
      <c r="W5102" s="12"/>
      <c r="X5102" s="12"/>
      <c r="Y5102" s="12"/>
      <c r="AA5102" s="12"/>
      <c r="AB5102" s="12"/>
      <c r="AC5102" s="12"/>
      <c r="AD5102" s="12"/>
      <c r="AE5102" s="12"/>
      <c r="AF5102"/>
      <c r="AH5102"/>
      <c r="AI5102"/>
      <c r="AJ5102"/>
      <c r="AK5102"/>
      <c r="AL5102"/>
      <c r="AM5102"/>
      <c r="AN5102"/>
      <c r="AO5102"/>
      <c r="AP5102"/>
      <c r="AQ5102"/>
      <c r="AR5102"/>
      <c r="AS5102"/>
    </row>
    <row r="5103" spans="1:45" x14ac:dyDescent="0.25">
      <c r="A5103" s="110"/>
      <c r="B5103" s="110"/>
      <c r="R5103" s="82"/>
      <c r="S5103"/>
      <c r="T5103"/>
      <c r="U5103"/>
      <c r="V5103" s="12"/>
      <c r="W5103" s="12"/>
      <c r="X5103" s="12"/>
      <c r="Y5103" s="12"/>
      <c r="AA5103" s="12"/>
      <c r="AB5103" s="12"/>
      <c r="AC5103" s="12"/>
      <c r="AD5103" s="12"/>
      <c r="AE5103" s="12"/>
      <c r="AF5103"/>
      <c r="AH5103"/>
      <c r="AI5103"/>
      <c r="AJ5103"/>
      <c r="AK5103"/>
      <c r="AL5103"/>
      <c r="AM5103"/>
      <c r="AN5103"/>
      <c r="AO5103"/>
      <c r="AP5103"/>
      <c r="AQ5103"/>
      <c r="AR5103"/>
      <c r="AS5103"/>
    </row>
    <row r="5104" spans="1:45" x14ac:dyDescent="0.25">
      <c r="A5104" s="110"/>
      <c r="B5104" s="110"/>
      <c r="R5104" s="82"/>
      <c r="S5104"/>
      <c r="T5104"/>
      <c r="U5104"/>
      <c r="V5104" s="12"/>
      <c r="W5104" s="12"/>
      <c r="X5104" s="12"/>
      <c r="Y5104" s="12"/>
      <c r="AA5104" s="12"/>
      <c r="AB5104" s="12"/>
      <c r="AC5104" s="12"/>
      <c r="AD5104" s="12"/>
      <c r="AE5104" s="12"/>
      <c r="AF5104"/>
      <c r="AH5104"/>
      <c r="AI5104"/>
      <c r="AJ5104"/>
      <c r="AK5104"/>
      <c r="AL5104"/>
      <c r="AM5104"/>
      <c r="AN5104"/>
      <c r="AO5104"/>
      <c r="AP5104"/>
      <c r="AQ5104"/>
      <c r="AR5104"/>
      <c r="AS5104"/>
    </row>
    <row r="5105" spans="1:45" x14ac:dyDescent="0.25">
      <c r="A5105" s="110"/>
      <c r="B5105" s="110"/>
      <c r="R5105" s="82"/>
      <c r="S5105"/>
      <c r="T5105"/>
      <c r="U5105"/>
      <c r="V5105" s="12"/>
      <c r="W5105" s="12"/>
      <c r="X5105" s="12"/>
      <c r="Y5105" s="12"/>
      <c r="AA5105" s="12"/>
      <c r="AB5105" s="12"/>
      <c r="AC5105" s="12"/>
      <c r="AD5105" s="12"/>
      <c r="AE5105" s="12"/>
      <c r="AF5105"/>
      <c r="AH5105"/>
      <c r="AI5105"/>
      <c r="AJ5105"/>
      <c r="AK5105"/>
      <c r="AL5105"/>
      <c r="AM5105"/>
      <c r="AN5105"/>
      <c r="AO5105"/>
      <c r="AP5105"/>
      <c r="AQ5105"/>
      <c r="AR5105"/>
      <c r="AS5105"/>
    </row>
    <row r="5106" spans="1:45" x14ac:dyDescent="0.25">
      <c r="A5106" s="110"/>
      <c r="B5106" s="110"/>
      <c r="R5106" s="82"/>
      <c r="S5106"/>
      <c r="T5106"/>
      <c r="U5106"/>
      <c r="V5106" s="12"/>
      <c r="W5106" s="12"/>
      <c r="X5106" s="12"/>
      <c r="Y5106" s="12"/>
      <c r="AA5106" s="12"/>
      <c r="AB5106" s="12"/>
      <c r="AC5106" s="12"/>
      <c r="AD5106" s="12"/>
      <c r="AE5106" s="12"/>
      <c r="AF5106"/>
      <c r="AH5106"/>
      <c r="AI5106"/>
      <c r="AJ5106"/>
      <c r="AK5106"/>
      <c r="AL5106"/>
      <c r="AM5106"/>
      <c r="AN5106"/>
      <c r="AO5106"/>
      <c r="AP5106"/>
      <c r="AQ5106"/>
      <c r="AR5106"/>
      <c r="AS5106"/>
    </row>
    <row r="5107" spans="1:45" x14ac:dyDescent="0.25">
      <c r="A5107" s="110"/>
      <c r="B5107" s="110"/>
      <c r="R5107" s="82"/>
      <c r="S5107"/>
      <c r="T5107"/>
      <c r="U5107"/>
      <c r="V5107" s="12"/>
      <c r="W5107" s="12"/>
      <c r="X5107" s="12"/>
      <c r="Y5107" s="12"/>
      <c r="AA5107" s="12"/>
      <c r="AB5107" s="12"/>
      <c r="AC5107" s="12"/>
      <c r="AD5107" s="12"/>
      <c r="AE5107" s="12"/>
      <c r="AF5107"/>
      <c r="AH5107"/>
      <c r="AI5107"/>
      <c r="AJ5107"/>
      <c r="AK5107"/>
      <c r="AL5107"/>
      <c r="AM5107"/>
      <c r="AN5107"/>
      <c r="AO5107"/>
      <c r="AP5107"/>
      <c r="AQ5107"/>
      <c r="AR5107"/>
      <c r="AS5107"/>
    </row>
    <row r="5108" spans="1:45" x14ac:dyDescent="0.25">
      <c r="A5108" s="110"/>
      <c r="B5108" s="110"/>
      <c r="R5108" s="82"/>
      <c r="S5108"/>
      <c r="T5108"/>
      <c r="U5108"/>
      <c r="V5108" s="12"/>
      <c r="W5108" s="12"/>
      <c r="X5108" s="12"/>
      <c r="Y5108" s="12"/>
      <c r="AA5108" s="12"/>
      <c r="AB5108" s="12"/>
      <c r="AC5108" s="12"/>
      <c r="AD5108" s="12"/>
      <c r="AE5108" s="12"/>
      <c r="AF5108"/>
      <c r="AH5108"/>
      <c r="AI5108"/>
      <c r="AJ5108"/>
      <c r="AK5108"/>
      <c r="AL5108"/>
      <c r="AM5108"/>
      <c r="AN5108"/>
      <c r="AO5108"/>
      <c r="AP5108"/>
      <c r="AQ5108"/>
      <c r="AR5108"/>
      <c r="AS5108"/>
    </row>
    <row r="5109" spans="1:45" x14ac:dyDescent="0.25">
      <c r="A5109" s="110"/>
      <c r="B5109" s="110"/>
      <c r="R5109" s="82"/>
      <c r="S5109"/>
      <c r="T5109"/>
      <c r="U5109"/>
      <c r="V5109" s="12"/>
      <c r="W5109" s="12"/>
      <c r="X5109" s="12"/>
      <c r="Y5109" s="12"/>
      <c r="AA5109" s="12"/>
      <c r="AB5109" s="12"/>
      <c r="AC5109" s="12"/>
      <c r="AD5109" s="12"/>
      <c r="AE5109" s="12"/>
      <c r="AF5109"/>
      <c r="AH5109"/>
      <c r="AI5109"/>
      <c r="AJ5109"/>
      <c r="AK5109"/>
      <c r="AL5109"/>
      <c r="AM5109"/>
      <c r="AN5109"/>
      <c r="AO5109"/>
      <c r="AP5109"/>
      <c r="AQ5109"/>
      <c r="AR5109"/>
      <c r="AS5109"/>
    </row>
    <row r="5110" spans="1:45" x14ac:dyDescent="0.25">
      <c r="A5110" s="110"/>
      <c r="B5110" s="110"/>
      <c r="R5110" s="82"/>
      <c r="S5110"/>
      <c r="T5110"/>
      <c r="U5110"/>
      <c r="V5110" s="12"/>
      <c r="W5110" s="12"/>
      <c r="X5110" s="12"/>
      <c r="Y5110" s="12"/>
      <c r="AA5110" s="12"/>
      <c r="AB5110" s="12"/>
      <c r="AC5110" s="12"/>
      <c r="AD5110" s="12"/>
      <c r="AE5110" s="12"/>
      <c r="AF5110"/>
      <c r="AH5110"/>
      <c r="AI5110"/>
      <c r="AJ5110"/>
      <c r="AK5110"/>
      <c r="AL5110"/>
      <c r="AM5110"/>
      <c r="AN5110"/>
      <c r="AO5110"/>
      <c r="AP5110"/>
      <c r="AQ5110"/>
      <c r="AR5110"/>
      <c r="AS5110"/>
    </row>
    <row r="5111" spans="1:45" x14ac:dyDescent="0.25">
      <c r="A5111" s="110"/>
      <c r="B5111" s="110"/>
      <c r="R5111" s="82"/>
      <c r="S5111"/>
      <c r="T5111"/>
      <c r="U5111"/>
      <c r="V5111" s="12"/>
      <c r="W5111" s="12"/>
      <c r="X5111" s="12"/>
      <c r="Y5111" s="12"/>
      <c r="AA5111" s="12"/>
      <c r="AB5111" s="12"/>
      <c r="AC5111" s="12"/>
      <c r="AD5111" s="12"/>
      <c r="AE5111" s="12"/>
      <c r="AF5111"/>
      <c r="AH5111"/>
      <c r="AI5111"/>
      <c r="AJ5111"/>
      <c r="AK5111"/>
      <c r="AL5111"/>
      <c r="AM5111"/>
      <c r="AN5111"/>
      <c r="AO5111"/>
      <c r="AP5111"/>
      <c r="AQ5111"/>
      <c r="AR5111"/>
      <c r="AS5111"/>
    </row>
    <row r="5112" spans="1:45" x14ac:dyDescent="0.25">
      <c r="A5112" s="110"/>
      <c r="B5112" s="110"/>
      <c r="R5112" s="82"/>
      <c r="S5112"/>
      <c r="T5112"/>
      <c r="U5112"/>
      <c r="V5112" s="12"/>
      <c r="W5112" s="12"/>
      <c r="X5112" s="12"/>
      <c r="Y5112" s="12"/>
      <c r="AA5112" s="12"/>
      <c r="AB5112" s="12"/>
      <c r="AC5112" s="12"/>
      <c r="AD5112" s="12"/>
      <c r="AE5112" s="12"/>
      <c r="AF5112"/>
      <c r="AH5112"/>
      <c r="AI5112"/>
      <c r="AJ5112"/>
      <c r="AK5112"/>
      <c r="AL5112"/>
      <c r="AM5112"/>
      <c r="AN5112"/>
      <c r="AO5112"/>
      <c r="AP5112"/>
      <c r="AQ5112"/>
      <c r="AR5112"/>
      <c r="AS5112"/>
    </row>
    <row r="5113" spans="1:45" x14ac:dyDescent="0.25">
      <c r="A5113" s="110"/>
      <c r="B5113" s="110"/>
      <c r="R5113" s="82"/>
      <c r="S5113"/>
      <c r="T5113"/>
      <c r="U5113"/>
      <c r="V5113" s="12"/>
      <c r="W5113" s="12"/>
      <c r="X5113" s="12"/>
      <c r="Y5113" s="12"/>
      <c r="AA5113" s="12"/>
      <c r="AB5113" s="12"/>
      <c r="AC5113" s="12"/>
      <c r="AD5113" s="12"/>
      <c r="AE5113" s="12"/>
      <c r="AF5113"/>
      <c r="AH5113"/>
      <c r="AI5113"/>
      <c r="AJ5113"/>
      <c r="AK5113"/>
      <c r="AL5113"/>
      <c r="AM5113"/>
      <c r="AN5113"/>
      <c r="AO5113"/>
      <c r="AP5113"/>
      <c r="AQ5113"/>
      <c r="AR5113"/>
      <c r="AS5113"/>
    </row>
    <row r="5114" spans="1:45" x14ac:dyDescent="0.25">
      <c r="A5114" s="110"/>
      <c r="B5114" s="110"/>
      <c r="R5114" s="82"/>
      <c r="S5114"/>
      <c r="T5114"/>
      <c r="U5114"/>
      <c r="V5114" s="12"/>
      <c r="W5114" s="12"/>
      <c r="X5114" s="12"/>
      <c r="Y5114" s="12"/>
      <c r="AA5114" s="12"/>
      <c r="AB5114" s="12"/>
      <c r="AC5114" s="12"/>
      <c r="AD5114" s="12"/>
      <c r="AE5114" s="12"/>
      <c r="AF5114"/>
      <c r="AH5114"/>
      <c r="AI5114"/>
      <c r="AJ5114"/>
      <c r="AK5114"/>
      <c r="AL5114"/>
      <c r="AM5114"/>
      <c r="AN5114"/>
      <c r="AO5114"/>
      <c r="AP5114"/>
      <c r="AQ5114"/>
      <c r="AR5114"/>
      <c r="AS5114"/>
    </row>
    <row r="5115" spans="1:45" x14ac:dyDescent="0.25">
      <c r="A5115" s="110"/>
      <c r="B5115" s="110"/>
      <c r="R5115" s="82"/>
      <c r="S5115"/>
      <c r="T5115"/>
      <c r="U5115"/>
      <c r="V5115" s="12"/>
      <c r="W5115" s="12"/>
      <c r="X5115" s="12"/>
      <c r="Y5115" s="12"/>
      <c r="AA5115" s="12"/>
      <c r="AB5115" s="12"/>
      <c r="AC5115" s="12"/>
      <c r="AD5115" s="12"/>
      <c r="AE5115" s="12"/>
      <c r="AF5115"/>
      <c r="AH5115"/>
      <c r="AI5115"/>
      <c r="AJ5115"/>
      <c r="AK5115"/>
      <c r="AL5115"/>
      <c r="AM5115"/>
      <c r="AN5115"/>
      <c r="AO5115"/>
      <c r="AP5115"/>
      <c r="AQ5115"/>
      <c r="AR5115"/>
      <c r="AS5115"/>
    </row>
    <row r="5116" spans="1:45" x14ac:dyDescent="0.25">
      <c r="A5116" s="110"/>
      <c r="B5116" s="110"/>
      <c r="R5116" s="82"/>
      <c r="S5116"/>
      <c r="T5116"/>
      <c r="U5116"/>
      <c r="V5116" s="12"/>
      <c r="W5116" s="12"/>
      <c r="X5116" s="12"/>
      <c r="Y5116" s="12"/>
      <c r="AA5116" s="12"/>
      <c r="AB5116" s="12"/>
      <c r="AC5116" s="12"/>
      <c r="AD5116" s="12"/>
      <c r="AE5116" s="12"/>
      <c r="AF5116"/>
      <c r="AH5116"/>
      <c r="AI5116"/>
      <c r="AJ5116"/>
      <c r="AK5116"/>
      <c r="AL5116"/>
      <c r="AM5116"/>
      <c r="AN5116"/>
      <c r="AO5116"/>
      <c r="AP5116"/>
      <c r="AQ5116"/>
      <c r="AR5116"/>
      <c r="AS5116"/>
    </row>
    <row r="5117" spans="1:45" x14ac:dyDescent="0.25">
      <c r="A5117" s="110"/>
      <c r="B5117" s="110"/>
      <c r="R5117" s="82"/>
      <c r="S5117"/>
      <c r="T5117"/>
      <c r="U5117"/>
      <c r="V5117" s="12"/>
      <c r="W5117" s="12"/>
      <c r="X5117" s="12"/>
      <c r="Y5117" s="12"/>
      <c r="AA5117" s="12"/>
      <c r="AB5117" s="12"/>
      <c r="AC5117" s="12"/>
      <c r="AD5117" s="12"/>
      <c r="AE5117" s="12"/>
      <c r="AF5117"/>
      <c r="AH5117"/>
      <c r="AI5117"/>
      <c r="AJ5117"/>
      <c r="AK5117"/>
      <c r="AL5117"/>
      <c r="AM5117"/>
      <c r="AN5117"/>
      <c r="AO5117"/>
      <c r="AP5117"/>
      <c r="AQ5117"/>
      <c r="AR5117"/>
      <c r="AS5117"/>
    </row>
    <row r="5118" spans="1:45" x14ac:dyDescent="0.25">
      <c r="A5118" s="110"/>
      <c r="B5118" s="110"/>
      <c r="R5118" s="82"/>
      <c r="S5118"/>
      <c r="T5118"/>
      <c r="U5118"/>
      <c r="V5118" s="12"/>
      <c r="W5118" s="12"/>
      <c r="X5118" s="12"/>
      <c r="Y5118" s="12"/>
      <c r="AA5118" s="12"/>
      <c r="AB5118" s="12"/>
      <c r="AC5118" s="12"/>
      <c r="AD5118" s="12"/>
      <c r="AE5118" s="12"/>
      <c r="AF5118"/>
      <c r="AH5118"/>
      <c r="AI5118"/>
      <c r="AJ5118"/>
      <c r="AK5118"/>
      <c r="AL5118"/>
      <c r="AM5118"/>
      <c r="AN5118"/>
      <c r="AO5118"/>
      <c r="AP5118"/>
      <c r="AQ5118"/>
      <c r="AR5118"/>
      <c r="AS5118"/>
    </row>
    <row r="5119" spans="1:45" x14ac:dyDescent="0.25">
      <c r="A5119" s="110"/>
      <c r="B5119" s="110"/>
      <c r="R5119" s="82"/>
      <c r="S5119"/>
      <c r="T5119"/>
      <c r="U5119"/>
      <c r="V5119" s="12"/>
      <c r="W5119" s="12"/>
      <c r="X5119" s="12"/>
      <c r="Y5119" s="12"/>
      <c r="AA5119" s="12"/>
      <c r="AB5119" s="12"/>
      <c r="AC5119" s="12"/>
      <c r="AD5119" s="12"/>
      <c r="AE5119" s="12"/>
      <c r="AF5119"/>
      <c r="AH5119"/>
      <c r="AI5119"/>
      <c r="AJ5119"/>
      <c r="AK5119"/>
      <c r="AL5119"/>
      <c r="AM5119"/>
      <c r="AN5119"/>
      <c r="AO5119"/>
      <c r="AP5119"/>
      <c r="AQ5119"/>
      <c r="AR5119"/>
      <c r="AS5119"/>
    </row>
    <row r="5120" spans="1:45" x14ac:dyDescent="0.25">
      <c r="A5120" s="110"/>
      <c r="B5120" s="110"/>
      <c r="R5120" s="82"/>
      <c r="S5120"/>
      <c r="T5120"/>
      <c r="U5120"/>
      <c r="V5120" s="12"/>
      <c r="W5120" s="12"/>
      <c r="X5120" s="12"/>
      <c r="Y5120" s="12"/>
      <c r="AA5120" s="12"/>
      <c r="AB5120" s="12"/>
      <c r="AC5120" s="12"/>
      <c r="AD5120" s="12"/>
      <c r="AE5120" s="12"/>
      <c r="AF5120"/>
      <c r="AH5120"/>
      <c r="AI5120"/>
      <c r="AJ5120"/>
      <c r="AK5120"/>
      <c r="AL5120"/>
      <c r="AM5120"/>
      <c r="AN5120"/>
      <c r="AO5120"/>
      <c r="AP5120"/>
      <c r="AQ5120"/>
      <c r="AR5120"/>
      <c r="AS5120"/>
    </row>
    <row r="5121" spans="1:45" x14ac:dyDescent="0.25">
      <c r="A5121" s="110"/>
      <c r="B5121" s="110"/>
      <c r="R5121" s="82"/>
      <c r="S5121"/>
      <c r="T5121"/>
      <c r="U5121"/>
      <c r="V5121" s="12"/>
      <c r="W5121" s="12"/>
      <c r="X5121" s="12"/>
      <c r="Y5121" s="12"/>
      <c r="AA5121" s="12"/>
      <c r="AB5121" s="12"/>
      <c r="AC5121" s="12"/>
      <c r="AD5121" s="12"/>
      <c r="AE5121" s="12"/>
      <c r="AF5121"/>
      <c r="AH5121"/>
      <c r="AI5121"/>
      <c r="AJ5121"/>
      <c r="AK5121"/>
      <c r="AL5121"/>
      <c r="AM5121"/>
      <c r="AN5121"/>
      <c r="AO5121"/>
      <c r="AP5121"/>
      <c r="AQ5121"/>
      <c r="AR5121"/>
      <c r="AS5121"/>
    </row>
    <row r="5122" spans="1:45" x14ac:dyDescent="0.25">
      <c r="A5122" s="110"/>
      <c r="B5122" s="110"/>
      <c r="R5122" s="82"/>
      <c r="S5122"/>
      <c r="T5122"/>
      <c r="U5122"/>
      <c r="V5122" s="12"/>
      <c r="W5122" s="12"/>
      <c r="X5122" s="12"/>
      <c r="Y5122" s="12"/>
      <c r="AA5122" s="12"/>
      <c r="AB5122" s="12"/>
      <c r="AC5122" s="12"/>
      <c r="AD5122" s="12"/>
      <c r="AE5122" s="12"/>
      <c r="AF5122"/>
      <c r="AH5122"/>
      <c r="AI5122"/>
      <c r="AJ5122"/>
      <c r="AK5122"/>
      <c r="AL5122"/>
      <c r="AM5122"/>
      <c r="AN5122"/>
      <c r="AO5122"/>
      <c r="AP5122"/>
      <c r="AQ5122"/>
      <c r="AR5122"/>
      <c r="AS5122"/>
    </row>
    <row r="5123" spans="1:45" x14ac:dyDescent="0.25">
      <c r="A5123" s="110"/>
      <c r="B5123" s="110"/>
      <c r="R5123" s="82"/>
      <c r="S5123"/>
      <c r="T5123"/>
      <c r="U5123"/>
      <c r="V5123" s="12"/>
      <c r="W5123" s="12"/>
      <c r="X5123" s="12"/>
      <c r="Y5123" s="12"/>
      <c r="AA5123" s="12"/>
      <c r="AB5123" s="12"/>
      <c r="AC5123" s="12"/>
      <c r="AD5123" s="12"/>
      <c r="AE5123" s="12"/>
      <c r="AF5123"/>
      <c r="AH5123"/>
      <c r="AI5123"/>
      <c r="AJ5123"/>
      <c r="AK5123"/>
      <c r="AL5123"/>
      <c r="AM5123"/>
      <c r="AN5123"/>
      <c r="AO5123"/>
      <c r="AP5123"/>
      <c r="AQ5123"/>
      <c r="AR5123"/>
      <c r="AS5123"/>
    </row>
    <row r="5124" spans="1:45" x14ac:dyDescent="0.25">
      <c r="A5124" s="110"/>
      <c r="B5124" s="110"/>
      <c r="R5124" s="82"/>
      <c r="S5124"/>
      <c r="T5124"/>
      <c r="U5124"/>
      <c r="V5124" s="12"/>
      <c r="W5124" s="12"/>
      <c r="X5124" s="12"/>
      <c r="Y5124" s="12"/>
      <c r="AA5124" s="12"/>
      <c r="AB5124" s="12"/>
      <c r="AC5124" s="12"/>
      <c r="AD5124" s="12"/>
      <c r="AE5124" s="12"/>
      <c r="AF5124"/>
      <c r="AH5124"/>
      <c r="AI5124"/>
      <c r="AJ5124"/>
      <c r="AK5124"/>
      <c r="AL5124"/>
      <c r="AM5124"/>
      <c r="AN5124"/>
      <c r="AO5124"/>
      <c r="AP5124"/>
      <c r="AQ5124"/>
      <c r="AR5124"/>
      <c r="AS5124"/>
    </row>
    <row r="5125" spans="1:45" x14ac:dyDescent="0.25">
      <c r="A5125" s="110"/>
      <c r="B5125" s="110"/>
      <c r="R5125" s="82"/>
      <c r="S5125"/>
      <c r="T5125"/>
      <c r="U5125"/>
      <c r="V5125" s="12"/>
      <c r="W5125" s="12"/>
      <c r="X5125" s="12"/>
      <c r="Y5125" s="12"/>
      <c r="AA5125" s="12"/>
      <c r="AB5125" s="12"/>
      <c r="AC5125" s="12"/>
      <c r="AD5125" s="12"/>
      <c r="AE5125" s="12"/>
      <c r="AF5125"/>
      <c r="AH5125"/>
      <c r="AI5125"/>
      <c r="AJ5125"/>
      <c r="AK5125"/>
      <c r="AL5125"/>
      <c r="AM5125"/>
      <c r="AN5125"/>
      <c r="AO5125"/>
      <c r="AP5125"/>
      <c r="AQ5125"/>
      <c r="AR5125"/>
      <c r="AS5125"/>
    </row>
    <row r="5126" spans="1:45" x14ac:dyDescent="0.25">
      <c r="A5126" s="110"/>
      <c r="B5126" s="110"/>
      <c r="R5126" s="82"/>
      <c r="S5126"/>
      <c r="T5126"/>
      <c r="U5126"/>
      <c r="V5126" s="12"/>
      <c r="W5126" s="12"/>
      <c r="X5126" s="12"/>
      <c r="Y5126" s="12"/>
      <c r="AA5126" s="12"/>
      <c r="AB5126" s="12"/>
      <c r="AC5126" s="12"/>
      <c r="AD5126" s="12"/>
      <c r="AE5126" s="12"/>
      <c r="AF5126"/>
      <c r="AH5126"/>
      <c r="AI5126"/>
      <c r="AJ5126"/>
      <c r="AK5126"/>
      <c r="AL5126"/>
      <c r="AM5126"/>
      <c r="AN5126"/>
      <c r="AO5126"/>
      <c r="AP5126"/>
      <c r="AQ5126"/>
      <c r="AR5126"/>
      <c r="AS5126"/>
    </row>
    <row r="5127" spans="1:45" x14ac:dyDescent="0.25">
      <c r="A5127" s="110"/>
      <c r="B5127" s="110"/>
      <c r="R5127" s="82"/>
      <c r="S5127"/>
      <c r="T5127"/>
      <c r="U5127"/>
      <c r="V5127" s="12"/>
      <c r="W5127" s="12"/>
      <c r="X5127" s="12"/>
      <c r="Y5127" s="12"/>
      <c r="AA5127" s="12"/>
      <c r="AB5127" s="12"/>
      <c r="AC5127" s="12"/>
      <c r="AD5127" s="12"/>
      <c r="AE5127" s="12"/>
      <c r="AF5127"/>
      <c r="AH5127"/>
      <c r="AI5127"/>
      <c r="AJ5127"/>
      <c r="AK5127"/>
      <c r="AL5127"/>
      <c r="AM5127"/>
      <c r="AN5127"/>
      <c r="AO5127"/>
      <c r="AP5127"/>
      <c r="AQ5127"/>
      <c r="AR5127"/>
      <c r="AS5127"/>
    </row>
    <row r="5128" spans="1:45" x14ac:dyDescent="0.25">
      <c r="A5128" s="110"/>
      <c r="B5128" s="110"/>
      <c r="R5128" s="82"/>
      <c r="S5128"/>
      <c r="T5128"/>
      <c r="U5128"/>
      <c r="V5128" s="12"/>
      <c r="W5128" s="12"/>
      <c r="X5128" s="12"/>
      <c r="Y5128" s="12"/>
      <c r="AA5128" s="12"/>
      <c r="AB5128" s="12"/>
      <c r="AC5128" s="12"/>
      <c r="AD5128" s="12"/>
      <c r="AE5128" s="12"/>
      <c r="AF5128"/>
      <c r="AH5128"/>
      <c r="AI5128"/>
      <c r="AJ5128"/>
      <c r="AK5128"/>
      <c r="AL5128"/>
      <c r="AM5128"/>
      <c r="AN5128"/>
      <c r="AO5128"/>
      <c r="AP5128"/>
      <c r="AQ5128"/>
      <c r="AR5128"/>
      <c r="AS5128"/>
    </row>
    <row r="5129" spans="1:45" x14ac:dyDescent="0.25">
      <c r="A5129" s="110"/>
      <c r="B5129" s="110"/>
      <c r="R5129" s="82"/>
      <c r="S5129"/>
      <c r="T5129"/>
      <c r="U5129"/>
      <c r="V5129" s="12"/>
      <c r="W5129" s="12"/>
      <c r="X5129" s="12"/>
      <c r="Y5129" s="12"/>
      <c r="AA5129" s="12"/>
      <c r="AB5129" s="12"/>
      <c r="AC5129" s="12"/>
      <c r="AD5129" s="12"/>
      <c r="AE5129" s="12"/>
      <c r="AF5129"/>
      <c r="AH5129"/>
      <c r="AI5129"/>
      <c r="AJ5129"/>
      <c r="AK5129"/>
      <c r="AL5129"/>
      <c r="AM5129"/>
      <c r="AN5129"/>
      <c r="AO5129"/>
      <c r="AP5129"/>
      <c r="AQ5129"/>
      <c r="AR5129"/>
      <c r="AS5129"/>
    </row>
    <row r="5130" spans="1:45" x14ac:dyDescent="0.25">
      <c r="A5130" s="110"/>
      <c r="B5130" s="110"/>
      <c r="R5130" s="82"/>
      <c r="S5130"/>
      <c r="T5130"/>
      <c r="U5130"/>
      <c r="V5130" s="12"/>
      <c r="W5130" s="12"/>
      <c r="X5130" s="12"/>
      <c r="Y5130" s="12"/>
      <c r="AA5130" s="12"/>
      <c r="AB5130" s="12"/>
      <c r="AC5130" s="12"/>
      <c r="AD5130" s="12"/>
      <c r="AE5130" s="12"/>
      <c r="AF5130"/>
      <c r="AH5130"/>
      <c r="AI5130"/>
      <c r="AJ5130"/>
      <c r="AK5130"/>
      <c r="AL5130"/>
      <c r="AM5130"/>
      <c r="AN5130"/>
      <c r="AO5130"/>
      <c r="AP5130"/>
      <c r="AQ5130"/>
      <c r="AR5130"/>
      <c r="AS5130"/>
    </row>
    <row r="5131" spans="1:45" x14ac:dyDescent="0.25">
      <c r="A5131" s="110"/>
      <c r="B5131" s="110"/>
      <c r="R5131" s="82"/>
      <c r="S5131"/>
      <c r="T5131"/>
      <c r="U5131"/>
      <c r="V5131" s="12"/>
      <c r="W5131" s="12"/>
      <c r="X5131" s="12"/>
      <c r="Y5131" s="12"/>
      <c r="AA5131" s="12"/>
      <c r="AB5131" s="12"/>
      <c r="AC5131" s="12"/>
      <c r="AD5131" s="12"/>
      <c r="AE5131" s="12"/>
      <c r="AF5131"/>
      <c r="AH5131"/>
      <c r="AI5131"/>
      <c r="AJ5131"/>
      <c r="AK5131"/>
      <c r="AL5131"/>
      <c r="AM5131"/>
      <c r="AN5131"/>
      <c r="AO5131"/>
      <c r="AP5131"/>
      <c r="AQ5131"/>
      <c r="AR5131"/>
      <c r="AS5131"/>
    </row>
    <row r="5132" spans="1:45" x14ac:dyDescent="0.25">
      <c r="A5132" s="110"/>
      <c r="B5132" s="110"/>
      <c r="R5132" s="82"/>
      <c r="S5132"/>
      <c r="T5132"/>
      <c r="U5132"/>
      <c r="V5132" s="12"/>
      <c r="W5132" s="12"/>
      <c r="X5132" s="12"/>
      <c r="Y5132" s="12"/>
      <c r="AA5132" s="12"/>
      <c r="AB5132" s="12"/>
      <c r="AC5132" s="12"/>
      <c r="AD5132" s="12"/>
      <c r="AE5132" s="12"/>
      <c r="AF5132"/>
      <c r="AH5132"/>
      <c r="AI5132"/>
      <c r="AJ5132"/>
      <c r="AK5132"/>
      <c r="AL5132"/>
      <c r="AM5132"/>
      <c r="AN5132"/>
      <c r="AO5132"/>
      <c r="AP5132"/>
      <c r="AQ5132"/>
      <c r="AR5132"/>
      <c r="AS5132"/>
    </row>
    <row r="5133" spans="1:45" x14ac:dyDescent="0.25">
      <c r="A5133" s="110"/>
      <c r="B5133" s="110"/>
      <c r="R5133" s="82"/>
      <c r="S5133"/>
      <c r="T5133"/>
      <c r="U5133"/>
      <c r="V5133" s="12"/>
      <c r="W5133" s="12"/>
      <c r="X5133" s="12"/>
      <c r="Y5133" s="12"/>
      <c r="AA5133" s="12"/>
      <c r="AB5133" s="12"/>
      <c r="AC5133" s="12"/>
      <c r="AD5133" s="12"/>
      <c r="AE5133" s="12"/>
      <c r="AF5133"/>
      <c r="AH5133"/>
      <c r="AI5133"/>
      <c r="AJ5133"/>
      <c r="AK5133"/>
      <c r="AL5133"/>
      <c r="AM5133"/>
      <c r="AN5133"/>
      <c r="AO5133"/>
      <c r="AP5133"/>
      <c r="AQ5133"/>
      <c r="AR5133"/>
      <c r="AS5133"/>
    </row>
    <row r="5134" spans="1:45" x14ac:dyDescent="0.25">
      <c r="A5134" s="110"/>
      <c r="B5134" s="110"/>
      <c r="R5134" s="82"/>
      <c r="S5134"/>
      <c r="T5134"/>
      <c r="U5134"/>
      <c r="V5134" s="12"/>
      <c r="W5134" s="12"/>
      <c r="X5134" s="12"/>
      <c r="Y5134" s="12"/>
      <c r="AA5134" s="12"/>
      <c r="AB5134" s="12"/>
      <c r="AC5134" s="12"/>
      <c r="AD5134" s="12"/>
      <c r="AE5134" s="12"/>
      <c r="AF5134"/>
      <c r="AH5134"/>
      <c r="AI5134"/>
      <c r="AJ5134"/>
      <c r="AK5134"/>
      <c r="AL5134"/>
      <c r="AM5134"/>
      <c r="AN5134"/>
      <c r="AO5134"/>
      <c r="AP5134"/>
      <c r="AQ5134"/>
      <c r="AR5134"/>
      <c r="AS5134"/>
    </row>
    <row r="5135" spans="1:45" x14ac:dyDescent="0.25">
      <c r="A5135" s="110"/>
      <c r="B5135" s="110"/>
      <c r="R5135" s="82"/>
      <c r="S5135"/>
      <c r="T5135"/>
      <c r="U5135"/>
      <c r="V5135" s="12"/>
      <c r="W5135" s="12"/>
      <c r="X5135" s="12"/>
      <c r="Y5135" s="12"/>
      <c r="AA5135" s="12"/>
      <c r="AB5135" s="12"/>
      <c r="AC5135" s="12"/>
      <c r="AD5135" s="12"/>
      <c r="AE5135" s="12"/>
      <c r="AF5135"/>
      <c r="AH5135"/>
      <c r="AI5135"/>
      <c r="AJ5135"/>
      <c r="AK5135"/>
      <c r="AL5135"/>
      <c r="AM5135"/>
      <c r="AN5135"/>
      <c r="AO5135"/>
      <c r="AP5135"/>
      <c r="AQ5135"/>
      <c r="AR5135"/>
      <c r="AS5135"/>
    </row>
    <row r="5136" spans="1:45" x14ac:dyDescent="0.25">
      <c r="A5136" s="110"/>
      <c r="B5136" s="110"/>
      <c r="R5136" s="82"/>
      <c r="S5136"/>
      <c r="T5136"/>
      <c r="U5136"/>
      <c r="V5136" s="12"/>
      <c r="W5136" s="12"/>
      <c r="X5136" s="12"/>
      <c r="Y5136" s="12"/>
      <c r="AA5136" s="12"/>
      <c r="AB5136" s="12"/>
      <c r="AC5136" s="12"/>
      <c r="AD5136" s="12"/>
      <c r="AE5136" s="12"/>
      <c r="AF5136"/>
      <c r="AH5136"/>
      <c r="AI5136"/>
      <c r="AJ5136"/>
      <c r="AK5136"/>
      <c r="AL5136"/>
      <c r="AM5136"/>
      <c r="AN5136"/>
      <c r="AO5136"/>
      <c r="AP5136"/>
      <c r="AQ5136"/>
      <c r="AR5136"/>
      <c r="AS5136"/>
    </row>
    <row r="5137" spans="1:45" x14ac:dyDescent="0.25">
      <c r="A5137" s="110"/>
      <c r="B5137" s="110"/>
      <c r="R5137" s="82"/>
      <c r="S5137"/>
      <c r="T5137"/>
      <c r="U5137"/>
      <c r="V5137" s="12"/>
      <c r="W5137" s="12"/>
      <c r="X5137" s="12"/>
      <c r="Y5137" s="12"/>
      <c r="AA5137" s="12"/>
      <c r="AB5137" s="12"/>
      <c r="AC5137" s="12"/>
      <c r="AD5137" s="12"/>
      <c r="AE5137" s="12"/>
      <c r="AF5137"/>
      <c r="AH5137"/>
      <c r="AI5137"/>
      <c r="AJ5137"/>
      <c r="AK5137"/>
      <c r="AL5137"/>
      <c r="AM5137"/>
      <c r="AN5137"/>
      <c r="AO5137"/>
      <c r="AP5137"/>
      <c r="AQ5137"/>
      <c r="AR5137"/>
      <c r="AS5137"/>
    </row>
    <row r="5138" spans="1:45" x14ac:dyDescent="0.25">
      <c r="A5138" s="110"/>
      <c r="B5138" s="110"/>
      <c r="R5138" s="82"/>
      <c r="S5138"/>
      <c r="T5138"/>
      <c r="U5138"/>
      <c r="V5138" s="12"/>
      <c r="W5138" s="12"/>
      <c r="X5138" s="12"/>
      <c r="Y5138" s="12"/>
      <c r="AA5138" s="12"/>
      <c r="AB5138" s="12"/>
      <c r="AC5138" s="12"/>
      <c r="AD5138" s="12"/>
      <c r="AE5138" s="12"/>
      <c r="AF5138"/>
      <c r="AH5138"/>
      <c r="AI5138"/>
      <c r="AJ5138"/>
      <c r="AK5138"/>
      <c r="AL5138"/>
      <c r="AM5138"/>
      <c r="AN5138"/>
      <c r="AO5138"/>
      <c r="AP5138"/>
      <c r="AQ5138"/>
      <c r="AR5138"/>
      <c r="AS5138"/>
    </row>
    <row r="5139" spans="1:45" x14ac:dyDescent="0.25">
      <c r="A5139" s="110"/>
      <c r="B5139" s="110"/>
      <c r="R5139" s="82"/>
      <c r="S5139"/>
      <c r="T5139"/>
      <c r="U5139"/>
      <c r="V5139" s="12"/>
      <c r="W5139" s="12"/>
      <c r="X5139" s="12"/>
      <c r="Y5139" s="12"/>
      <c r="AA5139" s="12"/>
      <c r="AB5139" s="12"/>
      <c r="AC5139" s="12"/>
      <c r="AD5139" s="12"/>
      <c r="AE5139" s="12"/>
      <c r="AF5139"/>
      <c r="AH5139"/>
      <c r="AI5139"/>
      <c r="AJ5139"/>
      <c r="AK5139"/>
      <c r="AL5139"/>
      <c r="AM5139"/>
      <c r="AN5139"/>
      <c r="AO5139"/>
      <c r="AP5139"/>
      <c r="AQ5139"/>
      <c r="AR5139"/>
      <c r="AS5139"/>
    </row>
    <row r="5140" spans="1:45" x14ac:dyDescent="0.25">
      <c r="A5140" s="110"/>
      <c r="B5140" s="110"/>
      <c r="R5140" s="82"/>
      <c r="S5140"/>
      <c r="T5140"/>
      <c r="U5140"/>
      <c r="V5140" s="12"/>
      <c r="W5140" s="12"/>
      <c r="X5140" s="12"/>
      <c r="Y5140" s="12"/>
      <c r="AA5140" s="12"/>
      <c r="AB5140" s="12"/>
      <c r="AC5140" s="12"/>
      <c r="AD5140" s="12"/>
      <c r="AE5140" s="12"/>
      <c r="AF5140"/>
      <c r="AH5140"/>
      <c r="AI5140"/>
      <c r="AJ5140"/>
      <c r="AK5140"/>
      <c r="AL5140"/>
      <c r="AM5140"/>
      <c r="AN5140"/>
      <c r="AO5140"/>
      <c r="AP5140"/>
      <c r="AQ5140"/>
      <c r="AR5140"/>
      <c r="AS5140"/>
    </row>
    <row r="5141" spans="1:45" x14ac:dyDescent="0.25">
      <c r="A5141" s="110"/>
      <c r="B5141" s="110"/>
      <c r="R5141" s="82"/>
      <c r="S5141"/>
      <c r="T5141"/>
      <c r="U5141"/>
      <c r="V5141" s="12"/>
      <c r="W5141" s="12"/>
      <c r="X5141" s="12"/>
      <c r="Y5141" s="12"/>
      <c r="AA5141" s="12"/>
      <c r="AB5141" s="12"/>
      <c r="AC5141" s="12"/>
      <c r="AD5141" s="12"/>
      <c r="AE5141" s="12"/>
      <c r="AF5141"/>
      <c r="AH5141"/>
      <c r="AI5141"/>
      <c r="AJ5141"/>
      <c r="AK5141"/>
      <c r="AL5141"/>
      <c r="AM5141"/>
      <c r="AN5141"/>
      <c r="AO5141"/>
      <c r="AP5141"/>
      <c r="AQ5141"/>
      <c r="AR5141"/>
      <c r="AS5141"/>
    </row>
    <row r="5142" spans="1:45" x14ac:dyDescent="0.25">
      <c r="A5142" s="110"/>
      <c r="B5142" s="110"/>
      <c r="R5142" s="82"/>
      <c r="S5142"/>
      <c r="T5142"/>
      <c r="U5142"/>
      <c r="V5142" s="12"/>
      <c r="W5142" s="12"/>
      <c r="X5142" s="12"/>
      <c r="Y5142" s="12"/>
      <c r="AA5142" s="12"/>
      <c r="AB5142" s="12"/>
      <c r="AC5142" s="12"/>
      <c r="AD5142" s="12"/>
      <c r="AE5142" s="12"/>
      <c r="AF5142"/>
      <c r="AH5142"/>
      <c r="AI5142"/>
      <c r="AJ5142"/>
      <c r="AK5142"/>
      <c r="AL5142"/>
      <c r="AM5142"/>
      <c r="AN5142"/>
      <c r="AO5142"/>
      <c r="AP5142"/>
      <c r="AQ5142"/>
      <c r="AR5142"/>
      <c r="AS5142"/>
    </row>
    <row r="5143" spans="1:45" x14ac:dyDescent="0.25">
      <c r="A5143" s="110"/>
      <c r="B5143" s="110"/>
      <c r="R5143" s="82"/>
      <c r="S5143"/>
      <c r="T5143"/>
      <c r="U5143"/>
      <c r="V5143" s="12"/>
      <c r="W5143" s="12"/>
      <c r="X5143" s="12"/>
      <c r="Y5143" s="12"/>
      <c r="AA5143" s="12"/>
      <c r="AB5143" s="12"/>
      <c r="AC5143" s="12"/>
      <c r="AD5143" s="12"/>
      <c r="AE5143" s="12"/>
      <c r="AF5143"/>
      <c r="AH5143"/>
      <c r="AI5143"/>
      <c r="AJ5143"/>
      <c r="AK5143"/>
      <c r="AL5143"/>
      <c r="AM5143"/>
      <c r="AN5143"/>
      <c r="AO5143"/>
      <c r="AP5143"/>
      <c r="AQ5143"/>
      <c r="AR5143"/>
      <c r="AS5143"/>
    </row>
    <row r="5144" spans="1:45" x14ac:dyDescent="0.25">
      <c r="A5144" s="110"/>
      <c r="B5144" s="110"/>
      <c r="R5144" s="82"/>
      <c r="S5144"/>
      <c r="T5144"/>
      <c r="U5144"/>
      <c r="V5144" s="12"/>
      <c r="W5144" s="12"/>
      <c r="X5144" s="12"/>
      <c r="Y5144" s="12"/>
      <c r="AA5144" s="12"/>
      <c r="AB5144" s="12"/>
      <c r="AC5144" s="12"/>
      <c r="AD5144" s="12"/>
      <c r="AE5144" s="12"/>
      <c r="AF5144"/>
      <c r="AH5144"/>
      <c r="AI5144"/>
      <c r="AJ5144"/>
      <c r="AK5144"/>
      <c r="AL5144"/>
      <c r="AM5144"/>
      <c r="AN5144"/>
      <c r="AO5144"/>
      <c r="AP5144"/>
      <c r="AQ5144"/>
      <c r="AR5144"/>
      <c r="AS5144"/>
    </row>
    <row r="5145" spans="1:45" x14ac:dyDescent="0.25">
      <c r="A5145" s="110"/>
      <c r="B5145" s="110"/>
      <c r="R5145" s="82"/>
      <c r="S5145"/>
      <c r="T5145"/>
      <c r="U5145"/>
      <c r="V5145" s="12"/>
      <c r="W5145" s="12"/>
      <c r="X5145" s="12"/>
      <c r="Y5145" s="12"/>
      <c r="AA5145" s="12"/>
      <c r="AB5145" s="12"/>
      <c r="AC5145" s="12"/>
      <c r="AD5145" s="12"/>
      <c r="AE5145" s="12"/>
      <c r="AF5145"/>
      <c r="AH5145"/>
      <c r="AI5145"/>
      <c r="AJ5145"/>
      <c r="AK5145"/>
      <c r="AL5145"/>
      <c r="AM5145"/>
      <c r="AN5145"/>
      <c r="AO5145"/>
      <c r="AP5145"/>
      <c r="AQ5145"/>
      <c r="AR5145"/>
      <c r="AS5145"/>
    </row>
    <row r="5146" spans="1:45" x14ac:dyDescent="0.25">
      <c r="A5146" s="110"/>
      <c r="B5146" s="110"/>
      <c r="R5146" s="82"/>
      <c r="S5146"/>
      <c r="T5146"/>
      <c r="U5146"/>
      <c r="V5146" s="12"/>
      <c r="W5146" s="12"/>
      <c r="X5146" s="12"/>
      <c r="Y5146" s="12"/>
      <c r="AA5146" s="12"/>
      <c r="AB5146" s="12"/>
      <c r="AC5146" s="12"/>
      <c r="AD5146" s="12"/>
      <c r="AE5146" s="12"/>
      <c r="AF5146"/>
      <c r="AH5146"/>
      <c r="AI5146"/>
      <c r="AJ5146"/>
      <c r="AK5146"/>
      <c r="AL5146"/>
      <c r="AM5146"/>
      <c r="AN5146"/>
      <c r="AO5146"/>
      <c r="AP5146"/>
      <c r="AQ5146"/>
      <c r="AR5146"/>
      <c r="AS5146"/>
    </row>
    <row r="5147" spans="1:45" x14ac:dyDescent="0.25">
      <c r="A5147" s="110"/>
      <c r="B5147" s="110"/>
      <c r="R5147" s="82"/>
      <c r="S5147"/>
      <c r="T5147"/>
      <c r="U5147"/>
      <c r="V5147" s="12"/>
      <c r="W5147" s="12"/>
      <c r="X5147" s="12"/>
      <c r="Y5147" s="12"/>
      <c r="AA5147" s="12"/>
      <c r="AB5147" s="12"/>
      <c r="AC5147" s="12"/>
      <c r="AD5147" s="12"/>
      <c r="AE5147" s="12"/>
      <c r="AF5147"/>
      <c r="AH5147"/>
      <c r="AI5147"/>
      <c r="AJ5147"/>
      <c r="AK5147"/>
      <c r="AL5147"/>
      <c r="AM5147"/>
      <c r="AN5147"/>
      <c r="AO5147"/>
      <c r="AP5147"/>
      <c r="AQ5147"/>
      <c r="AR5147"/>
      <c r="AS5147"/>
    </row>
    <row r="5148" spans="1:45" x14ac:dyDescent="0.25">
      <c r="A5148" s="110"/>
      <c r="B5148" s="110"/>
      <c r="R5148" s="82"/>
      <c r="S5148"/>
      <c r="T5148"/>
      <c r="U5148"/>
      <c r="V5148" s="12"/>
      <c r="W5148" s="12"/>
      <c r="X5148" s="12"/>
      <c r="Y5148" s="12"/>
      <c r="AA5148" s="12"/>
      <c r="AB5148" s="12"/>
      <c r="AC5148" s="12"/>
      <c r="AD5148" s="12"/>
      <c r="AE5148" s="12"/>
      <c r="AF5148"/>
      <c r="AH5148"/>
      <c r="AI5148"/>
      <c r="AJ5148"/>
      <c r="AK5148"/>
      <c r="AL5148"/>
      <c r="AM5148"/>
      <c r="AN5148"/>
      <c r="AO5148"/>
      <c r="AP5148"/>
      <c r="AQ5148"/>
      <c r="AR5148"/>
      <c r="AS5148"/>
    </row>
    <row r="5149" spans="1:45" x14ac:dyDescent="0.25">
      <c r="A5149" s="110"/>
      <c r="B5149" s="110"/>
      <c r="R5149" s="82"/>
      <c r="S5149"/>
      <c r="T5149"/>
      <c r="U5149"/>
      <c r="V5149" s="12"/>
      <c r="W5149" s="12"/>
      <c r="X5149" s="12"/>
      <c r="Y5149" s="12"/>
      <c r="AA5149" s="12"/>
      <c r="AB5149" s="12"/>
      <c r="AC5149" s="12"/>
      <c r="AD5149" s="12"/>
      <c r="AE5149" s="12"/>
      <c r="AF5149"/>
      <c r="AH5149"/>
      <c r="AI5149"/>
      <c r="AJ5149"/>
      <c r="AK5149"/>
      <c r="AL5149"/>
      <c r="AM5149"/>
      <c r="AN5149"/>
      <c r="AO5149"/>
      <c r="AP5149"/>
      <c r="AQ5149"/>
      <c r="AR5149"/>
      <c r="AS5149"/>
    </row>
    <row r="5150" spans="1:45" x14ac:dyDescent="0.25">
      <c r="A5150" s="110"/>
      <c r="B5150" s="110"/>
      <c r="R5150" s="82"/>
      <c r="S5150"/>
      <c r="T5150"/>
      <c r="U5150"/>
      <c r="V5150" s="12"/>
      <c r="W5150" s="12"/>
      <c r="X5150" s="12"/>
      <c r="Y5150" s="12"/>
      <c r="AA5150" s="12"/>
      <c r="AB5150" s="12"/>
      <c r="AC5150" s="12"/>
      <c r="AD5150" s="12"/>
      <c r="AE5150" s="12"/>
      <c r="AF5150"/>
      <c r="AH5150"/>
      <c r="AI5150"/>
      <c r="AJ5150"/>
      <c r="AK5150"/>
      <c r="AL5150"/>
      <c r="AM5150"/>
      <c r="AN5150"/>
      <c r="AO5150"/>
      <c r="AP5150"/>
      <c r="AQ5150"/>
      <c r="AR5150"/>
      <c r="AS5150"/>
    </row>
    <row r="5151" spans="1:45" x14ac:dyDescent="0.25">
      <c r="A5151" s="110"/>
      <c r="B5151" s="110"/>
      <c r="R5151" s="82"/>
      <c r="S5151"/>
      <c r="T5151"/>
      <c r="U5151"/>
      <c r="V5151" s="12"/>
      <c r="W5151" s="12"/>
      <c r="X5151" s="12"/>
      <c r="Y5151" s="12"/>
      <c r="AA5151" s="12"/>
      <c r="AB5151" s="12"/>
      <c r="AC5151" s="12"/>
      <c r="AD5151" s="12"/>
      <c r="AE5151" s="12"/>
      <c r="AF5151"/>
      <c r="AH5151"/>
      <c r="AI5151"/>
      <c r="AJ5151"/>
      <c r="AK5151"/>
      <c r="AL5151"/>
      <c r="AM5151"/>
      <c r="AN5151"/>
      <c r="AO5151"/>
      <c r="AP5151"/>
      <c r="AQ5151"/>
      <c r="AR5151"/>
      <c r="AS5151"/>
    </row>
    <row r="5152" spans="1:45" x14ac:dyDescent="0.25">
      <c r="A5152" s="110"/>
      <c r="B5152" s="110"/>
      <c r="R5152" s="82"/>
      <c r="S5152"/>
      <c r="T5152"/>
      <c r="U5152"/>
      <c r="V5152" s="12"/>
      <c r="W5152" s="12"/>
      <c r="X5152" s="12"/>
      <c r="Y5152" s="12"/>
      <c r="AA5152" s="12"/>
      <c r="AB5152" s="12"/>
      <c r="AC5152" s="12"/>
      <c r="AD5152" s="12"/>
      <c r="AE5152" s="12"/>
      <c r="AF5152"/>
      <c r="AH5152"/>
      <c r="AI5152"/>
      <c r="AJ5152"/>
      <c r="AK5152"/>
      <c r="AL5152"/>
      <c r="AM5152"/>
      <c r="AN5152"/>
      <c r="AO5152"/>
      <c r="AP5152"/>
      <c r="AQ5152"/>
      <c r="AR5152"/>
      <c r="AS5152"/>
    </row>
    <row r="5153" spans="1:45" x14ac:dyDescent="0.25">
      <c r="A5153" s="110"/>
      <c r="B5153" s="110"/>
      <c r="R5153" s="82"/>
      <c r="S5153"/>
      <c r="T5153"/>
      <c r="U5153"/>
      <c r="V5153" s="12"/>
      <c r="W5153" s="12"/>
      <c r="X5153" s="12"/>
      <c r="Y5153" s="12"/>
      <c r="AA5153" s="12"/>
      <c r="AB5153" s="12"/>
      <c r="AC5153" s="12"/>
      <c r="AD5153" s="12"/>
      <c r="AE5153" s="12"/>
      <c r="AF5153"/>
      <c r="AH5153"/>
      <c r="AI5153"/>
      <c r="AJ5153"/>
      <c r="AK5153"/>
      <c r="AL5153"/>
      <c r="AM5153"/>
      <c r="AN5153"/>
      <c r="AO5153"/>
      <c r="AP5153"/>
      <c r="AQ5153"/>
      <c r="AR5153"/>
      <c r="AS5153"/>
    </row>
    <row r="5154" spans="1:45" x14ac:dyDescent="0.25">
      <c r="A5154" s="110"/>
      <c r="B5154" s="110"/>
      <c r="R5154" s="82"/>
      <c r="S5154"/>
      <c r="T5154"/>
      <c r="U5154"/>
      <c r="V5154" s="12"/>
      <c r="W5154" s="12"/>
      <c r="X5154" s="12"/>
      <c r="Y5154" s="12"/>
      <c r="AA5154" s="12"/>
      <c r="AB5154" s="12"/>
      <c r="AC5154" s="12"/>
      <c r="AD5154" s="12"/>
      <c r="AE5154" s="12"/>
      <c r="AF5154"/>
      <c r="AH5154"/>
      <c r="AI5154"/>
      <c r="AJ5154"/>
      <c r="AK5154"/>
      <c r="AL5154"/>
      <c r="AM5154"/>
      <c r="AN5154"/>
      <c r="AO5154"/>
      <c r="AP5154"/>
      <c r="AQ5154"/>
      <c r="AR5154"/>
      <c r="AS5154"/>
    </row>
    <row r="5155" spans="1:45" x14ac:dyDescent="0.25">
      <c r="A5155" s="110"/>
      <c r="B5155" s="110"/>
      <c r="R5155" s="82"/>
      <c r="S5155"/>
      <c r="T5155"/>
      <c r="U5155"/>
      <c r="V5155" s="12"/>
      <c r="W5155" s="12"/>
      <c r="X5155" s="12"/>
      <c r="Y5155" s="12"/>
      <c r="AA5155" s="12"/>
      <c r="AB5155" s="12"/>
      <c r="AC5155" s="12"/>
      <c r="AD5155" s="12"/>
      <c r="AE5155" s="12"/>
      <c r="AF5155"/>
      <c r="AH5155"/>
      <c r="AI5155"/>
      <c r="AJ5155"/>
      <c r="AK5155"/>
      <c r="AL5155"/>
      <c r="AM5155"/>
      <c r="AN5155"/>
      <c r="AO5155"/>
      <c r="AP5155"/>
      <c r="AQ5155"/>
      <c r="AR5155"/>
      <c r="AS5155"/>
    </row>
    <row r="5156" spans="1:45" x14ac:dyDescent="0.25">
      <c r="A5156" s="110"/>
      <c r="B5156" s="110"/>
      <c r="R5156" s="82"/>
      <c r="S5156"/>
      <c r="T5156"/>
      <c r="U5156"/>
      <c r="V5156" s="12"/>
      <c r="W5156" s="12"/>
      <c r="X5156" s="12"/>
      <c r="Y5156" s="12"/>
      <c r="AA5156" s="12"/>
      <c r="AB5156" s="12"/>
      <c r="AC5156" s="12"/>
      <c r="AD5156" s="12"/>
      <c r="AE5156" s="12"/>
      <c r="AF5156"/>
      <c r="AH5156"/>
      <c r="AI5156"/>
      <c r="AJ5156"/>
      <c r="AK5156"/>
      <c r="AL5156"/>
      <c r="AM5156"/>
      <c r="AN5156"/>
      <c r="AO5156"/>
      <c r="AP5156"/>
      <c r="AQ5156"/>
      <c r="AR5156"/>
      <c r="AS5156"/>
    </row>
    <row r="5157" spans="1:45" x14ac:dyDescent="0.25">
      <c r="A5157" s="110"/>
      <c r="B5157" s="110"/>
      <c r="R5157" s="82"/>
      <c r="S5157"/>
      <c r="T5157"/>
      <c r="U5157"/>
      <c r="V5157" s="12"/>
      <c r="W5157" s="12"/>
      <c r="X5157" s="12"/>
      <c r="Y5157" s="12"/>
      <c r="AA5157" s="12"/>
      <c r="AB5157" s="12"/>
      <c r="AC5157" s="12"/>
      <c r="AD5157" s="12"/>
      <c r="AE5157" s="12"/>
      <c r="AF5157"/>
      <c r="AH5157"/>
      <c r="AI5157"/>
      <c r="AJ5157"/>
      <c r="AK5157"/>
      <c r="AL5157"/>
      <c r="AM5157"/>
      <c r="AN5157"/>
      <c r="AO5157"/>
      <c r="AP5157"/>
      <c r="AQ5157"/>
      <c r="AR5157"/>
      <c r="AS5157"/>
    </row>
    <row r="5158" spans="1:45" x14ac:dyDescent="0.25">
      <c r="A5158" s="110"/>
      <c r="B5158" s="110"/>
      <c r="R5158" s="82"/>
      <c r="S5158"/>
      <c r="T5158"/>
      <c r="U5158"/>
      <c r="V5158" s="12"/>
      <c r="W5158" s="12"/>
      <c r="X5158" s="12"/>
      <c r="Y5158" s="12"/>
      <c r="AA5158" s="12"/>
      <c r="AB5158" s="12"/>
      <c r="AC5158" s="12"/>
      <c r="AD5158" s="12"/>
      <c r="AE5158" s="12"/>
      <c r="AF5158"/>
      <c r="AH5158"/>
      <c r="AI5158"/>
      <c r="AJ5158"/>
      <c r="AK5158"/>
      <c r="AL5158"/>
      <c r="AM5158"/>
      <c r="AN5158"/>
      <c r="AO5158"/>
      <c r="AP5158"/>
      <c r="AQ5158"/>
      <c r="AR5158"/>
      <c r="AS5158"/>
    </row>
    <row r="5159" spans="1:45" x14ac:dyDescent="0.25">
      <c r="A5159" s="110"/>
      <c r="B5159" s="110"/>
      <c r="R5159" s="82"/>
      <c r="S5159"/>
      <c r="T5159"/>
      <c r="U5159"/>
      <c r="V5159" s="12"/>
      <c r="W5159" s="12"/>
      <c r="X5159" s="12"/>
      <c r="Y5159" s="12"/>
      <c r="AA5159" s="12"/>
      <c r="AB5159" s="12"/>
      <c r="AC5159" s="12"/>
      <c r="AD5159" s="12"/>
      <c r="AE5159" s="12"/>
      <c r="AF5159"/>
      <c r="AH5159"/>
      <c r="AI5159"/>
      <c r="AJ5159"/>
      <c r="AK5159"/>
      <c r="AL5159"/>
      <c r="AM5159"/>
      <c r="AN5159"/>
      <c r="AO5159"/>
      <c r="AP5159"/>
      <c r="AQ5159"/>
      <c r="AR5159"/>
      <c r="AS5159"/>
    </row>
    <row r="5160" spans="1:45" x14ac:dyDescent="0.25">
      <c r="A5160" s="110"/>
      <c r="B5160" s="110"/>
      <c r="R5160" s="82"/>
      <c r="S5160"/>
      <c r="T5160"/>
      <c r="U5160"/>
      <c r="V5160" s="12"/>
      <c r="W5160" s="12"/>
      <c r="X5160" s="12"/>
      <c r="Y5160" s="12"/>
      <c r="AA5160" s="12"/>
      <c r="AB5160" s="12"/>
      <c r="AC5160" s="12"/>
      <c r="AD5160" s="12"/>
      <c r="AE5160" s="12"/>
      <c r="AF5160"/>
      <c r="AH5160"/>
      <c r="AI5160"/>
      <c r="AJ5160"/>
      <c r="AK5160"/>
      <c r="AL5160"/>
      <c r="AM5160"/>
      <c r="AN5160"/>
      <c r="AO5160"/>
      <c r="AP5160"/>
      <c r="AQ5160"/>
      <c r="AR5160"/>
      <c r="AS5160"/>
    </row>
    <row r="5161" spans="1:45" x14ac:dyDescent="0.25">
      <c r="A5161" s="110"/>
      <c r="B5161" s="110"/>
      <c r="R5161" s="82"/>
      <c r="S5161"/>
      <c r="T5161"/>
      <c r="U5161"/>
      <c r="V5161" s="12"/>
      <c r="W5161" s="12"/>
      <c r="X5161" s="12"/>
      <c r="Y5161" s="12"/>
      <c r="AA5161" s="12"/>
      <c r="AB5161" s="12"/>
      <c r="AC5161" s="12"/>
      <c r="AD5161" s="12"/>
      <c r="AE5161" s="12"/>
      <c r="AF5161"/>
      <c r="AH5161"/>
      <c r="AI5161"/>
      <c r="AJ5161"/>
      <c r="AK5161"/>
      <c r="AL5161"/>
      <c r="AM5161"/>
      <c r="AN5161"/>
      <c r="AO5161"/>
      <c r="AP5161"/>
      <c r="AQ5161"/>
      <c r="AR5161"/>
      <c r="AS5161"/>
    </row>
    <row r="5162" spans="1:45" x14ac:dyDescent="0.25">
      <c r="A5162" s="110"/>
      <c r="B5162" s="110"/>
      <c r="R5162" s="82"/>
      <c r="S5162"/>
      <c r="T5162"/>
      <c r="U5162"/>
      <c r="V5162" s="12"/>
      <c r="W5162" s="12"/>
      <c r="X5162" s="12"/>
      <c r="Y5162" s="12"/>
      <c r="AA5162" s="12"/>
      <c r="AB5162" s="12"/>
      <c r="AC5162" s="12"/>
      <c r="AD5162" s="12"/>
      <c r="AE5162" s="12"/>
      <c r="AF5162"/>
      <c r="AH5162"/>
      <c r="AI5162"/>
      <c r="AJ5162"/>
      <c r="AK5162"/>
      <c r="AL5162"/>
      <c r="AM5162"/>
      <c r="AN5162"/>
      <c r="AO5162"/>
      <c r="AP5162"/>
      <c r="AQ5162"/>
      <c r="AR5162"/>
      <c r="AS5162"/>
    </row>
    <row r="5163" spans="1:45" x14ac:dyDescent="0.25">
      <c r="A5163" s="110"/>
      <c r="B5163" s="110"/>
      <c r="R5163" s="82"/>
      <c r="S5163"/>
      <c r="T5163"/>
      <c r="U5163"/>
      <c r="V5163" s="12"/>
      <c r="W5163" s="12"/>
      <c r="X5163" s="12"/>
      <c r="Y5163" s="12"/>
      <c r="AA5163" s="12"/>
      <c r="AB5163" s="12"/>
      <c r="AC5163" s="12"/>
      <c r="AD5163" s="12"/>
      <c r="AE5163" s="12"/>
      <c r="AF5163"/>
      <c r="AH5163"/>
      <c r="AI5163"/>
      <c r="AJ5163"/>
      <c r="AK5163"/>
      <c r="AL5163"/>
      <c r="AM5163"/>
      <c r="AN5163"/>
      <c r="AO5163"/>
      <c r="AP5163"/>
      <c r="AQ5163"/>
      <c r="AR5163"/>
      <c r="AS5163"/>
    </row>
    <row r="5164" spans="1:45" x14ac:dyDescent="0.25">
      <c r="A5164" s="110"/>
      <c r="B5164" s="110"/>
      <c r="R5164" s="82"/>
      <c r="S5164"/>
      <c r="T5164"/>
      <c r="U5164"/>
      <c r="V5164" s="12"/>
      <c r="W5164" s="12"/>
      <c r="X5164" s="12"/>
      <c r="Y5164" s="12"/>
      <c r="AA5164" s="12"/>
      <c r="AB5164" s="12"/>
      <c r="AC5164" s="12"/>
      <c r="AD5164" s="12"/>
      <c r="AE5164" s="12"/>
      <c r="AF5164"/>
      <c r="AH5164"/>
      <c r="AI5164"/>
      <c r="AJ5164"/>
      <c r="AK5164"/>
      <c r="AL5164"/>
      <c r="AM5164"/>
      <c r="AN5164"/>
      <c r="AO5164"/>
      <c r="AP5164"/>
      <c r="AQ5164"/>
      <c r="AR5164"/>
      <c r="AS5164"/>
    </row>
    <row r="5165" spans="1:45" x14ac:dyDescent="0.25">
      <c r="A5165" s="110"/>
      <c r="B5165" s="110"/>
      <c r="R5165" s="82"/>
      <c r="S5165"/>
      <c r="T5165"/>
      <c r="U5165"/>
      <c r="V5165" s="12"/>
      <c r="W5165" s="12"/>
      <c r="X5165" s="12"/>
      <c r="Y5165" s="12"/>
      <c r="AA5165" s="12"/>
      <c r="AB5165" s="12"/>
      <c r="AC5165" s="12"/>
      <c r="AD5165" s="12"/>
      <c r="AE5165" s="12"/>
      <c r="AF5165"/>
      <c r="AH5165"/>
      <c r="AI5165"/>
      <c r="AJ5165"/>
      <c r="AK5165"/>
      <c r="AL5165"/>
      <c r="AM5165"/>
      <c r="AN5165"/>
      <c r="AO5165"/>
      <c r="AP5165"/>
      <c r="AQ5165"/>
      <c r="AR5165"/>
      <c r="AS5165"/>
    </row>
    <row r="5166" spans="1:45" x14ac:dyDescent="0.25">
      <c r="A5166" s="110"/>
      <c r="B5166" s="110"/>
      <c r="R5166" s="82"/>
      <c r="S5166"/>
      <c r="T5166"/>
      <c r="U5166"/>
      <c r="V5166" s="12"/>
      <c r="W5166" s="12"/>
      <c r="X5166" s="12"/>
      <c r="Y5166" s="12"/>
      <c r="AA5166" s="12"/>
      <c r="AB5166" s="12"/>
      <c r="AC5166" s="12"/>
      <c r="AD5166" s="12"/>
      <c r="AE5166" s="12"/>
      <c r="AF5166"/>
      <c r="AH5166"/>
      <c r="AI5166"/>
      <c r="AJ5166"/>
      <c r="AK5166"/>
      <c r="AL5166"/>
      <c r="AM5166"/>
      <c r="AN5166"/>
      <c r="AO5166"/>
      <c r="AP5166"/>
      <c r="AQ5166"/>
      <c r="AR5166"/>
      <c r="AS5166"/>
    </row>
    <row r="5167" spans="1:45" x14ac:dyDescent="0.25">
      <c r="A5167" s="110"/>
      <c r="B5167" s="110"/>
      <c r="R5167" s="82"/>
      <c r="S5167"/>
      <c r="T5167"/>
      <c r="U5167"/>
      <c r="V5167" s="12"/>
      <c r="W5167" s="12"/>
      <c r="X5167" s="12"/>
      <c r="Y5167" s="12"/>
      <c r="AA5167" s="12"/>
      <c r="AB5167" s="12"/>
      <c r="AC5167" s="12"/>
      <c r="AD5167" s="12"/>
      <c r="AE5167" s="12"/>
      <c r="AF5167"/>
      <c r="AH5167"/>
      <c r="AI5167"/>
      <c r="AJ5167"/>
      <c r="AK5167"/>
      <c r="AL5167"/>
      <c r="AM5167"/>
      <c r="AN5167"/>
      <c r="AO5167"/>
      <c r="AP5167"/>
      <c r="AQ5167"/>
      <c r="AR5167"/>
      <c r="AS5167"/>
    </row>
    <row r="5168" spans="1:45" x14ac:dyDescent="0.25">
      <c r="A5168" s="110"/>
      <c r="B5168" s="110"/>
      <c r="R5168" s="82"/>
      <c r="S5168"/>
      <c r="T5168"/>
      <c r="U5168"/>
      <c r="V5168" s="12"/>
      <c r="W5168" s="12"/>
      <c r="X5168" s="12"/>
      <c r="Y5168" s="12"/>
      <c r="AA5168" s="12"/>
      <c r="AB5168" s="12"/>
      <c r="AC5168" s="12"/>
      <c r="AD5168" s="12"/>
      <c r="AE5168" s="12"/>
      <c r="AF5168"/>
      <c r="AH5168"/>
      <c r="AI5168"/>
      <c r="AJ5168"/>
      <c r="AK5168"/>
      <c r="AL5168"/>
      <c r="AM5168"/>
      <c r="AN5168"/>
      <c r="AO5168"/>
      <c r="AP5168"/>
      <c r="AQ5168"/>
      <c r="AR5168"/>
      <c r="AS5168"/>
    </row>
    <row r="5169" spans="1:45" x14ac:dyDescent="0.25">
      <c r="A5169" s="110"/>
      <c r="B5169" s="110"/>
      <c r="R5169" s="82"/>
      <c r="S5169"/>
      <c r="T5169"/>
      <c r="U5169"/>
      <c r="V5169" s="12"/>
      <c r="W5169" s="12"/>
      <c r="X5169" s="12"/>
      <c r="Y5169" s="12"/>
      <c r="AA5169" s="12"/>
      <c r="AB5169" s="12"/>
      <c r="AC5169" s="12"/>
      <c r="AD5169" s="12"/>
      <c r="AE5169" s="12"/>
      <c r="AF5169"/>
      <c r="AH5169"/>
      <c r="AI5169"/>
      <c r="AJ5169"/>
      <c r="AK5169"/>
      <c r="AL5169"/>
      <c r="AM5169"/>
      <c r="AN5169"/>
      <c r="AO5169"/>
      <c r="AP5169"/>
      <c r="AQ5169"/>
      <c r="AR5169"/>
      <c r="AS5169"/>
    </row>
    <row r="5170" spans="1:45" x14ac:dyDescent="0.25">
      <c r="A5170" s="110"/>
      <c r="B5170" s="110"/>
      <c r="R5170" s="82"/>
      <c r="S5170"/>
      <c r="T5170"/>
      <c r="U5170"/>
      <c r="V5170" s="12"/>
      <c r="W5170" s="12"/>
      <c r="X5170" s="12"/>
      <c r="Y5170" s="12"/>
      <c r="AA5170" s="12"/>
      <c r="AB5170" s="12"/>
      <c r="AC5170" s="12"/>
      <c r="AD5170" s="12"/>
      <c r="AE5170" s="12"/>
      <c r="AF5170"/>
      <c r="AH5170"/>
      <c r="AI5170"/>
      <c r="AJ5170"/>
      <c r="AK5170"/>
      <c r="AL5170"/>
      <c r="AM5170"/>
      <c r="AN5170"/>
      <c r="AO5170"/>
      <c r="AP5170"/>
      <c r="AQ5170"/>
      <c r="AR5170"/>
      <c r="AS5170"/>
    </row>
    <row r="5171" spans="1:45" x14ac:dyDescent="0.25">
      <c r="A5171" s="110"/>
      <c r="B5171" s="110"/>
      <c r="R5171" s="82"/>
      <c r="S5171"/>
      <c r="T5171"/>
      <c r="U5171"/>
      <c r="V5171" s="12"/>
      <c r="W5171" s="12"/>
      <c r="X5171" s="12"/>
      <c r="Y5171" s="12"/>
      <c r="AA5171" s="12"/>
      <c r="AB5171" s="12"/>
      <c r="AC5171" s="12"/>
      <c r="AD5171" s="12"/>
      <c r="AE5171" s="12"/>
      <c r="AF5171"/>
      <c r="AH5171"/>
      <c r="AI5171"/>
      <c r="AJ5171"/>
      <c r="AK5171"/>
      <c r="AL5171"/>
      <c r="AM5171"/>
      <c r="AN5171"/>
      <c r="AO5171"/>
      <c r="AP5171"/>
      <c r="AQ5171"/>
      <c r="AR5171"/>
      <c r="AS5171"/>
    </row>
    <row r="5172" spans="1:45" x14ac:dyDescent="0.25">
      <c r="A5172" s="110"/>
      <c r="B5172" s="110"/>
      <c r="R5172" s="82"/>
      <c r="S5172"/>
      <c r="T5172"/>
      <c r="U5172"/>
      <c r="V5172" s="12"/>
      <c r="W5172" s="12"/>
      <c r="X5172" s="12"/>
      <c r="Y5172" s="12"/>
      <c r="AA5172" s="12"/>
      <c r="AB5172" s="12"/>
      <c r="AC5172" s="12"/>
      <c r="AD5172" s="12"/>
      <c r="AE5172" s="12"/>
      <c r="AF5172"/>
      <c r="AH5172"/>
      <c r="AI5172"/>
      <c r="AJ5172"/>
      <c r="AK5172"/>
      <c r="AL5172"/>
      <c r="AM5172"/>
      <c r="AN5172"/>
      <c r="AO5172"/>
      <c r="AP5172"/>
      <c r="AQ5172"/>
      <c r="AR5172"/>
      <c r="AS5172"/>
    </row>
    <row r="5173" spans="1:45" x14ac:dyDescent="0.25">
      <c r="A5173" s="110"/>
      <c r="B5173" s="110"/>
      <c r="R5173" s="82"/>
      <c r="S5173"/>
      <c r="T5173"/>
      <c r="U5173"/>
      <c r="V5173" s="12"/>
      <c r="W5173" s="12"/>
      <c r="X5173" s="12"/>
      <c r="Y5173" s="12"/>
      <c r="AA5173" s="12"/>
      <c r="AB5173" s="12"/>
      <c r="AC5173" s="12"/>
      <c r="AD5173" s="12"/>
      <c r="AE5173" s="12"/>
      <c r="AF5173"/>
      <c r="AH5173"/>
      <c r="AI5173"/>
      <c r="AJ5173"/>
      <c r="AK5173"/>
      <c r="AL5173"/>
      <c r="AM5173"/>
      <c r="AN5173"/>
      <c r="AO5173"/>
      <c r="AP5173"/>
      <c r="AQ5173"/>
      <c r="AR5173"/>
      <c r="AS5173"/>
    </row>
    <row r="5174" spans="1:45" x14ac:dyDescent="0.25">
      <c r="A5174" s="110"/>
      <c r="B5174" s="110"/>
      <c r="R5174" s="82"/>
      <c r="S5174"/>
      <c r="T5174"/>
      <c r="U5174"/>
      <c r="V5174" s="12"/>
      <c r="W5174" s="12"/>
      <c r="X5174" s="12"/>
      <c r="Y5174" s="12"/>
      <c r="AA5174" s="12"/>
      <c r="AB5174" s="12"/>
      <c r="AC5174" s="12"/>
      <c r="AD5174" s="12"/>
      <c r="AE5174" s="12"/>
      <c r="AF5174"/>
      <c r="AH5174"/>
      <c r="AI5174"/>
      <c r="AJ5174"/>
      <c r="AK5174"/>
      <c r="AL5174"/>
      <c r="AM5174"/>
      <c r="AN5174"/>
      <c r="AO5174"/>
      <c r="AP5174"/>
      <c r="AQ5174"/>
      <c r="AR5174"/>
      <c r="AS5174"/>
    </row>
    <row r="5175" spans="1:45" x14ac:dyDescent="0.25">
      <c r="A5175" s="110"/>
      <c r="B5175" s="110"/>
      <c r="R5175" s="82"/>
      <c r="S5175"/>
      <c r="T5175"/>
      <c r="U5175"/>
      <c r="V5175" s="12"/>
      <c r="W5175" s="12"/>
      <c r="X5175" s="12"/>
      <c r="Y5175" s="12"/>
      <c r="AA5175" s="12"/>
      <c r="AB5175" s="12"/>
      <c r="AC5175" s="12"/>
      <c r="AD5175" s="12"/>
      <c r="AE5175" s="12"/>
      <c r="AF5175"/>
      <c r="AH5175"/>
      <c r="AI5175"/>
      <c r="AJ5175"/>
      <c r="AK5175"/>
      <c r="AL5175"/>
      <c r="AM5175"/>
      <c r="AN5175"/>
      <c r="AO5175"/>
      <c r="AP5175"/>
      <c r="AQ5175"/>
      <c r="AR5175"/>
      <c r="AS5175"/>
    </row>
    <row r="5176" spans="1:45" x14ac:dyDescent="0.25">
      <c r="A5176" s="110"/>
      <c r="B5176" s="110"/>
      <c r="R5176" s="82"/>
      <c r="S5176"/>
      <c r="T5176"/>
      <c r="U5176"/>
      <c r="V5176" s="12"/>
      <c r="W5176" s="12"/>
      <c r="X5176" s="12"/>
      <c r="Y5176" s="12"/>
      <c r="AA5176" s="12"/>
      <c r="AB5176" s="12"/>
      <c r="AC5176" s="12"/>
      <c r="AD5176" s="12"/>
      <c r="AE5176" s="12"/>
      <c r="AF5176"/>
      <c r="AH5176"/>
      <c r="AI5176"/>
      <c r="AJ5176"/>
      <c r="AK5176"/>
      <c r="AL5176"/>
      <c r="AM5176"/>
      <c r="AN5176"/>
      <c r="AO5176"/>
      <c r="AP5176"/>
      <c r="AQ5176"/>
      <c r="AR5176"/>
      <c r="AS5176"/>
    </row>
    <row r="5177" spans="1:45" x14ac:dyDescent="0.25">
      <c r="A5177" s="110"/>
      <c r="B5177" s="110"/>
      <c r="R5177" s="82"/>
      <c r="S5177"/>
      <c r="T5177"/>
      <c r="U5177"/>
      <c r="V5177" s="12"/>
      <c r="W5177" s="12"/>
      <c r="X5177" s="12"/>
      <c r="Y5177" s="12"/>
      <c r="AA5177" s="12"/>
      <c r="AB5177" s="12"/>
      <c r="AC5177" s="12"/>
      <c r="AD5177" s="12"/>
      <c r="AE5177" s="12"/>
      <c r="AF5177"/>
      <c r="AH5177"/>
      <c r="AI5177"/>
      <c r="AJ5177"/>
      <c r="AK5177"/>
      <c r="AL5177"/>
      <c r="AM5177"/>
      <c r="AN5177"/>
      <c r="AO5177"/>
      <c r="AP5177"/>
      <c r="AQ5177"/>
      <c r="AR5177"/>
      <c r="AS5177"/>
    </row>
    <row r="5178" spans="1:45" x14ac:dyDescent="0.25">
      <c r="A5178" s="110"/>
      <c r="B5178" s="110"/>
      <c r="R5178" s="82"/>
      <c r="S5178"/>
      <c r="T5178"/>
      <c r="U5178"/>
      <c r="V5178" s="12"/>
      <c r="W5178" s="12"/>
      <c r="X5178" s="12"/>
      <c r="Y5178" s="12"/>
      <c r="AA5178" s="12"/>
      <c r="AB5178" s="12"/>
      <c r="AC5178" s="12"/>
      <c r="AD5178" s="12"/>
      <c r="AE5178" s="12"/>
      <c r="AF5178"/>
      <c r="AH5178"/>
      <c r="AI5178"/>
      <c r="AJ5178"/>
      <c r="AK5178"/>
      <c r="AL5178"/>
      <c r="AM5178"/>
      <c r="AN5178"/>
      <c r="AO5178"/>
      <c r="AP5178"/>
      <c r="AQ5178"/>
      <c r="AR5178"/>
      <c r="AS5178"/>
    </row>
    <row r="5179" spans="1:45" x14ac:dyDescent="0.25">
      <c r="A5179" s="110"/>
      <c r="B5179" s="110"/>
      <c r="R5179" s="82"/>
      <c r="S5179"/>
      <c r="T5179"/>
      <c r="U5179"/>
      <c r="V5179" s="12"/>
      <c r="W5179" s="12"/>
      <c r="X5179" s="12"/>
      <c r="Y5179" s="12"/>
      <c r="AA5179" s="12"/>
      <c r="AB5179" s="12"/>
      <c r="AC5179" s="12"/>
      <c r="AD5179" s="12"/>
      <c r="AE5179" s="12"/>
      <c r="AF5179"/>
      <c r="AH5179"/>
      <c r="AI5179"/>
      <c r="AJ5179"/>
      <c r="AK5179"/>
      <c r="AL5179"/>
      <c r="AM5179"/>
      <c r="AN5179"/>
      <c r="AO5179"/>
      <c r="AP5179"/>
      <c r="AQ5179"/>
      <c r="AR5179"/>
      <c r="AS5179"/>
    </row>
    <row r="5180" spans="1:45" x14ac:dyDescent="0.25">
      <c r="A5180" s="110"/>
      <c r="B5180" s="110"/>
      <c r="R5180" s="82"/>
      <c r="S5180"/>
      <c r="T5180"/>
      <c r="U5180"/>
      <c r="V5180" s="12"/>
      <c r="W5180" s="12"/>
      <c r="X5180" s="12"/>
      <c r="Y5180" s="12"/>
      <c r="AA5180" s="12"/>
      <c r="AB5180" s="12"/>
      <c r="AC5180" s="12"/>
      <c r="AD5180" s="12"/>
      <c r="AE5180" s="12"/>
      <c r="AF5180"/>
      <c r="AH5180"/>
      <c r="AI5180"/>
      <c r="AJ5180"/>
      <c r="AK5180"/>
      <c r="AL5180"/>
      <c r="AM5180"/>
      <c r="AN5180"/>
      <c r="AO5180"/>
      <c r="AP5180"/>
      <c r="AQ5180"/>
      <c r="AR5180"/>
      <c r="AS5180"/>
    </row>
    <row r="5181" spans="1:45" x14ac:dyDescent="0.25">
      <c r="A5181" s="110"/>
      <c r="B5181" s="110"/>
      <c r="R5181" s="82"/>
      <c r="S5181"/>
      <c r="T5181"/>
      <c r="U5181"/>
      <c r="V5181" s="12"/>
      <c r="W5181" s="12"/>
      <c r="X5181" s="12"/>
      <c r="Y5181" s="12"/>
      <c r="AA5181" s="12"/>
      <c r="AB5181" s="12"/>
      <c r="AC5181" s="12"/>
      <c r="AD5181" s="12"/>
      <c r="AE5181" s="12"/>
      <c r="AF5181"/>
      <c r="AH5181"/>
      <c r="AI5181"/>
      <c r="AJ5181"/>
      <c r="AK5181"/>
      <c r="AL5181"/>
      <c r="AM5181"/>
      <c r="AN5181"/>
      <c r="AO5181"/>
      <c r="AP5181"/>
      <c r="AQ5181"/>
      <c r="AR5181"/>
      <c r="AS5181"/>
    </row>
    <row r="5182" spans="1:45" x14ac:dyDescent="0.25">
      <c r="A5182" s="110"/>
      <c r="B5182" s="110"/>
      <c r="R5182" s="82"/>
      <c r="S5182"/>
      <c r="T5182"/>
      <c r="U5182"/>
      <c r="V5182" s="12"/>
      <c r="W5182" s="12"/>
      <c r="X5182" s="12"/>
      <c r="Y5182" s="12"/>
      <c r="AA5182" s="12"/>
      <c r="AB5182" s="12"/>
      <c r="AC5182" s="12"/>
      <c r="AD5182" s="12"/>
      <c r="AE5182" s="12"/>
      <c r="AF5182"/>
      <c r="AH5182"/>
      <c r="AI5182"/>
      <c r="AJ5182"/>
      <c r="AK5182"/>
      <c r="AL5182"/>
      <c r="AM5182"/>
      <c r="AN5182"/>
      <c r="AO5182"/>
      <c r="AP5182"/>
      <c r="AQ5182"/>
      <c r="AR5182"/>
      <c r="AS5182"/>
    </row>
    <row r="5183" spans="1:45" x14ac:dyDescent="0.25">
      <c r="A5183" s="110"/>
      <c r="B5183" s="110"/>
      <c r="R5183" s="82"/>
      <c r="S5183"/>
      <c r="T5183"/>
      <c r="U5183"/>
      <c r="V5183" s="12"/>
      <c r="W5183" s="12"/>
      <c r="X5183" s="12"/>
      <c r="Y5183" s="12"/>
      <c r="AA5183" s="12"/>
      <c r="AB5183" s="12"/>
      <c r="AC5183" s="12"/>
      <c r="AD5183" s="12"/>
      <c r="AE5183" s="12"/>
      <c r="AF5183"/>
      <c r="AH5183"/>
      <c r="AI5183"/>
      <c r="AJ5183"/>
      <c r="AK5183"/>
      <c r="AL5183"/>
      <c r="AM5183"/>
      <c r="AN5183"/>
      <c r="AO5183"/>
      <c r="AP5183"/>
      <c r="AQ5183"/>
      <c r="AR5183"/>
      <c r="AS5183"/>
    </row>
    <row r="5184" spans="1:45" x14ac:dyDescent="0.25">
      <c r="A5184" s="110"/>
      <c r="B5184" s="110"/>
      <c r="R5184" s="82"/>
      <c r="S5184"/>
      <c r="T5184"/>
      <c r="U5184"/>
      <c r="V5184" s="12"/>
      <c r="W5184" s="12"/>
      <c r="X5184" s="12"/>
      <c r="Y5184" s="12"/>
      <c r="AA5184" s="12"/>
      <c r="AB5184" s="12"/>
      <c r="AC5184" s="12"/>
      <c r="AD5184" s="12"/>
      <c r="AE5184" s="12"/>
      <c r="AF5184"/>
      <c r="AH5184"/>
      <c r="AI5184"/>
      <c r="AJ5184"/>
      <c r="AK5184"/>
      <c r="AL5184"/>
      <c r="AM5184"/>
      <c r="AN5184"/>
      <c r="AO5184"/>
      <c r="AP5184"/>
      <c r="AQ5184"/>
      <c r="AR5184"/>
      <c r="AS5184"/>
    </row>
    <row r="5185" spans="1:45" x14ac:dyDescent="0.25">
      <c r="A5185" s="110"/>
      <c r="B5185" s="110"/>
      <c r="R5185" s="82"/>
      <c r="S5185"/>
      <c r="T5185"/>
      <c r="U5185"/>
      <c r="V5185" s="12"/>
      <c r="W5185" s="12"/>
      <c r="X5185" s="12"/>
      <c r="Y5185" s="12"/>
      <c r="AA5185" s="12"/>
      <c r="AB5185" s="12"/>
      <c r="AC5185" s="12"/>
      <c r="AD5185" s="12"/>
      <c r="AE5185" s="12"/>
      <c r="AF5185"/>
      <c r="AH5185"/>
      <c r="AI5185"/>
      <c r="AJ5185"/>
      <c r="AK5185"/>
      <c r="AL5185"/>
      <c r="AM5185"/>
      <c r="AN5185"/>
      <c r="AO5185"/>
      <c r="AP5185"/>
      <c r="AQ5185"/>
      <c r="AR5185"/>
      <c r="AS5185"/>
    </row>
    <row r="5186" spans="1:45" x14ac:dyDescent="0.25">
      <c r="A5186" s="110"/>
      <c r="B5186" s="110"/>
      <c r="R5186" s="82"/>
      <c r="S5186"/>
      <c r="T5186"/>
      <c r="U5186"/>
      <c r="V5186" s="12"/>
      <c r="W5186" s="12"/>
      <c r="X5186" s="12"/>
      <c r="Y5186" s="12"/>
      <c r="AA5186" s="12"/>
      <c r="AB5186" s="12"/>
      <c r="AC5186" s="12"/>
      <c r="AD5186" s="12"/>
      <c r="AE5186" s="12"/>
      <c r="AF5186"/>
      <c r="AH5186"/>
      <c r="AI5186"/>
      <c r="AJ5186"/>
      <c r="AK5186"/>
      <c r="AL5186"/>
      <c r="AM5186"/>
      <c r="AN5186"/>
      <c r="AO5186"/>
      <c r="AP5186"/>
      <c r="AQ5186"/>
      <c r="AR5186"/>
      <c r="AS5186"/>
    </row>
    <row r="5187" spans="1:45" x14ac:dyDescent="0.25">
      <c r="A5187" s="110"/>
      <c r="B5187" s="110"/>
      <c r="R5187" s="82"/>
      <c r="S5187"/>
      <c r="T5187"/>
      <c r="U5187"/>
      <c r="V5187" s="12"/>
      <c r="W5187" s="12"/>
      <c r="X5187" s="12"/>
      <c r="Y5187" s="12"/>
      <c r="AA5187" s="12"/>
      <c r="AB5187" s="12"/>
      <c r="AC5187" s="12"/>
      <c r="AD5187" s="12"/>
      <c r="AE5187" s="12"/>
      <c r="AF5187"/>
      <c r="AH5187"/>
      <c r="AI5187"/>
      <c r="AJ5187"/>
      <c r="AK5187"/>
      <c r="AL5187"/>
      <c r="AM5187"/>
      <c r="AN5187"/>
      <c r="AO5187"/>
      <c r="AP5187"/>
      <c r="AQ5187"/>
      <c r="AR5187"/>
      <c r="AS5187"/>
    </row>
    <row r="5188" spans="1:45" x14ac:dyDescent="0.25">
      <c r="A5188" s="110"/>
      <c r="B5188" s="110"/>
      <c r="R5188" s="82"/>
      <c r="S5188"/>
      <c r="T5188"/>
      <c r="U5188"/>
      <c r="V5188" s="12"/>
      <c r="W5188" s="12"/>
      <c r="X5188" s="12"/>
      <c r="Y5188" s="12"/>
      <c r="AA5188" s="12"/>
      <c r="AB5188" s="12"/>
      <c r="AC5188" s="12"/>
      <c r="AD5188" s="12"/>
      <c r="AE5188" s="12"/>
      <c r="AF5188"/>
      <c r="AH5188"/>
      <c r="AI5188"/>
      <c r="AJ5188"/>
      <c r="AK5188"/>
      <c r="AL5188"/>
      <c r="AM5188"/>
      <c r="AN5188"/>
      <c r="AO5188"/>
      <c r="AP5188"/>
      <c r="AQ5188"/>
      <c r="AR5188"/>
      <c r="AS5188"/>
    </row>
    <row r="5189" spans="1:45" x14ac:dyDescent="0.25">
      <c r="A5189" s="110"/>
      <c r="B5189" s="110"/>
      <c r="R5189" s="82"/>
      <c r="S5189"/>
      <c r="T5189"/>
      <c r="U5189"/>
      <c r="V5189" s="12"/>
      <c r="W5189" s="12"/>
      <c r="X5189" s="12"/>
      <c r="Y5189" s="12"/>
      <c r="AA5189" s="12"/>
      <c r="AB5189" s="12"/>
      <c r="AC5189" s="12"/>
      <c r="AD5189" s="12"/>
      <c r="AE5189" s="12"/>
      <c r="AF5189"/>
      <c r="AH5189"/>
      <c r="AI5189"/>
      <c r="AJ5189"/>
      <c r="AK5189"/>
      <c r="AL5189"/>
      <c r="AM5189"/>
      <c r="AN5189"/>
      <c r="AO5189"/>
      <c r="AP5189"/>
      <c r="AQ5189"/>
      <c r="AR5189"/>
      <c r="AS5189"/>
    </row>
    <row r="5190" spans="1:45" x14ac:dyDescent="0.25">
      <c r="A5190" s="110"/>
      <c r="B5190" s="110"/>
      <c r="R5190" s="82"/>
      <c r="S5190"/>
      <c r="T5190"/>
      <c r="U5190"/>
      <c r="V5190" s="12"/>
      <c r="W5190" s="12"/>
      <c r="X5190" s="12"/>
      <c r="Y5190" s="12"/>
      <c r="AA5190" s="12"/>
      <c r="AB5190" s="12"/>
      <c r="AC5190" s="12"/>
      <c r="AD5190" s="12"/>
      <c r="AE5190" s="12"/>
      <c r="AF5190"/>
      <c r="AH5190"/>
      <c r="AI5190"/>
      <c r="AJ5190"/>
      <c r="AK5190"/>
      <c r="AL5190"/>
      <c r="AM5190"/>
      <c r="AN5190"/>
      <c r="AO5190"/>
      <c r="AP5190"/>
      <c r="AQ5190"/>
      <c r="AR5190"/>
      <c r="AS5190"/>
    </row>
    <row r="5191" spans="1:45" x14ac:dyDescent="0.25">
      <c r="A5191" s="110"/>
      <c r="B5191" s="110"/>
      <c r="R5191" s="82"/>
      <c r="S5191"/>
      <c r="T5191"/>
      <c r="U5191"/>
      <c r="V5191" s="12"/>
      <c r="W5191" s="12"/>
      <c r="X5191" s="12"/>
      <c r="Y5191" s="12"/>
      <c r="AA5191" s="12"/>
      <c r="AB5191" s="12"/>
      <c r="AC5191" s="12"/>
      <c r="AD5191" s="12"/>
      <c r="AE5191" s="12"/>
      <c r="AF5191"/>
      <c r="AH5191"/>
      <c r="AI5191"/>
      <c r="AJ5191"/>
      <c r="AK5191"/>
      <c r="AL5191"/>
      <c r="AM5191"/>
      <c r="AN5191"/>
      <c r="AO5191"/>
      <c r="AP5191"/>
      <c r="AQ5191"/>
      <c r="AR5191"/>
      <c r="AS5191"/>
    </row>
    <row r="5192" spans="1:45" x14ac:dyDescent="0.25">
      <c r="A5192" s="110"/>
      <c r="B5192" s="110"/>
      <c r="R5192" s="82"/>
      <c r="S5192"/>
      <c r="T5192"/>
      <c r="U5192"/>
      <c r="V5192" s="12"/>
      <c r="W5192" s="12"/>
      <c r="X5192" s="12"/>
      <c r="Y5192" s="12"/>
      <c r="AA5192" s="12"/>
      <c r="AB5192" s="12"/>
      <c r="AC5192" s="12"/>
      <c r="AD5192" s="12"/>
      <c r="AE5192" s="12"/>
      <c r="AF5192"/>
      <c r="AH5192"/>
      <c r="AI5192"/>
      <c r="AJ5192"/>
      <c r="AK5192"/>
      <c r="AL5192"/>
      <c r="AM5192"/>
      <c r="AN5192"/>
      <c r="AO5192"/>
      <c r="AP5192"/>
      <c r="AQ5192"/>
      <c r="AR5192"/>
      <c r="AS5192"/>
    </row>
    <row r="5193" spans="1:45" x14ac:dyDescent="0.25">
      <c r="A5193" s="110"/>
      <c r="B5193" s="110"/>
      <c r="R5193" s="82"/>
      <c r="S5193"/>
      <c r="T5193"/>
      <c r="U5193"/>
      <c r="V5193" s="12"/>
      <c r="W5193" s="12"/>
      <c r="X5193" s="12"/>
      <c r="Y5193" s="12"/>
      <c r="AA5193" s="12"/>
      <c r="AB5193" s="12"/>
      <c r="AC5193" s="12"/>
      <c r="AD5193" s="12"/>
      <c r="AE5193" s="12"/>
      <c r="AF5193"/>
      <c r="AH5193"/>
      <c r="AI5193"/>
      <c r="AJ5193"/>
      <c r="AK5193"/>
      <c r="AL5193"/>
      <c r="AM5193"/>
      <c r="AN5193"/>
      <c r="AO5193"/>
      <c r="AP5193"/>
      <c r="AQ5193"/>
      <c r="AR5193"/>
      <c r="AS5193"/>
    </row>
    <row r="5194" spans="1:45" x14ac:dyDescent="0.25">
      <c r="A5194" s="110"/>
      <c r="B5194" s="110"/>
      <c r="R5194" s="82"/>
      <c r="S5194"/>
      <c r="T5194"/>
      <c r="U5194"/>
      <c r="V5194" s="12"/>
      <c r="W5194" s="12"/>
      <c r="X5194" s="12"/>
      <c r="Y5194" s="12"/>
      <c r="AA5194" s="12"/>
      <c r="AB5194" s="12"/>
      <c r="AC5194" s="12"/>
      <c r="AD5194" s="12"/>
      <c r="AE5194" s="12"/>
      <c r="AF5194"/>
      <c r="AH5194"/>
      <c r="AI5194"/>
      <c r="AJ5194"/>
      <c r="AK5194"/>
      <c r="AL5194"/>
      <c r="AM5194"/>
      <c r="AN5194"/>
      <c r="AO5194"/>
      <c r="AP5194"/>
      <c r="AQ5194"/>
      <c r="AR5194"/>
      <c r="AS5194"/>
    </row>
    <row r="5195" spans="1:45" x14ac:dyDescent="0.25">
      <c r="A5195" s="110"/>
      <c r="B5195" s="110"/>
      <c r="R5195" s="82"/>
      <c r="S5195"/>
      <c r="T5195"/>
      <c r="U5195"/>
      <c r="V5195" s="12"/>
      <c r="W5195" s="12"/>
      <c r="X5195" s="12"/>
      <c r="Y5195" s="12"/>
      <c r="AA5195" s="12"/>
      <c r="AB5195" s="12"/>
      <c r="AC5195" s="12"/>
      <c r="AD5195" s="12"/>
      <c r="AE5195" s="12"/>
      <c r="AF5195"/>
      <c r="AH5195"/>
      <c r="AI5195"/>
      <c r="AJ5195"/>
      <c r="AK5195"/>
      <c r="AL5195"/>
      <c r="AM5195"/>
      <c r="AN5195"/>
      <c r="AO5195"/>
      <c r="AP5195"/>
      <c r="AQ5195"/>
      <c r="AR5195"/>
      <c r="AS5195"/>
    </row>
    <row r="5196" spans="1:45" x14ac:dyDescent="0.25">
      <c r="A5196" s="110"/>
      <c r="B5196" s="110"/>
      <c r="R5196" s="82"/>
      <c r="S5196"/>
      <c r="T5196"/>
      <c r="U5196"/>
      <c r="V5196" s="12"/>
      <c r="W5196" s="12"/>
      <c r="X5196" s="12"/>
      <c r="Y5196" s="12"/>
      <c r="AA5196" s="12"/>
      <c r="AB5196" s="12"/>
      <c r="AC5196" s="12"/>
      <c r="AD5196" s="12"/>
      <c r="AE5196" s="12"/>
      <c r="AF5196"/>
      <c r="AH5196"/>
      <c r="AI5196"/>
      <c r="AJ5196"/>
      <c r="AK5196"/>
      <c r="AL5196"/>
      <c r="AM5196"/>
      <c r="AN5196"/>
      <c r="AO5196"/>
      <c r="AP5196"/>
      <c r="AQ5196"/>
      <c r="AR5196"/>
      <c r="AS5196"/>
    </row>
    <row r="5197" spans="1:45" x14ac:dyDescent="0.25">
      <c r="A5197" s="110"/>
      <c r="B5197" s="110"/>
      <c r="R5197" s="82"/>
      <c r="S5197"/>
      <c r="T5197"/>
      <c r="U5197"/>
      <c r="V5197" s="12"/>
      <c r="W5197" s="12"/>
      <c r="X5197" s="12"/>
      <c r="Y5197" s="12"/>
      <c r="AA5197" s="12"/>
      <c r="AB5197" s="12"/>
      <c r="AC5197" s="12"/>
      <c r="AD5197" s="12"/>
      <c r="AE5197" s="12"/>
      <c r="AF5197"/>
      <c r="AH5197"/>
      <c r="AI5197"/>
      <c r="AJ5197"/>
      <c r="AK5197"/>
      <c r="AL5197"/>
      <c r="AM5197"/>
      <c r="AN5197"/>
      <c r="AO5197"/>
      <c r="AP5197"/>
      <c r="AQ5197"/>
      <c r="AR5197"/>
      <c r="AS5197"/>
    </row>
    <row r="5198" spans="1:45" x14ac:dyDescent="0.25">
      <c r="A5198" s="110"/>
      <c r="B5198" s="110"/>
      <c r="R5198" s="82"/>
      <c r="S5198"/>
      <c r="T5198"/>
      <c r="U5198"/>
      <c r="V5198" s="12"/>
      <c r="W5198" s="12"/>
      <c r="X5198" s="12"/>
      <c r="Y5198" s="12"/>
      <c r="AA5198" s="12"/>
      <c r="AB5198" s="12"/>
      <c r="AC5198" s="12"/>
      <c r="AD5198" s="12"/>
      <c r="AE5198" s="12"/>
      <c r="AF5198"/>
      <c r="AH5198"/>
      <c r="AI5198"/>
      <c r="AJ5198"/>
      <c r="AK5198"/>
      <c r="AL5198"/>
      <c r="AM5198"/>
      <c r="AN5198"/>
      <c r="AO5198"/>
      <c r="AP5198"/>
      <c r="AQ5198"/>
      <c r="AR5198"/>
      <c r="AS5198"/>
    </row>
    <row r="5199" spans="1:45" x14ac:dyDescent="0.25">
      <c r="A5199" s="110"/>
      <c r="B5199" s="110"/>
      <c r="R5199" s="82"/>
      <c r="S5199"/>
      <c r="T5199"/>
      <c r="U5199"/>
      <c r="V5199" s="12"/>
      <c r="W5199" s="12"/>
      <c r="X5199" s="12"/>
      <c r="Y5199" s="12"/>
      <c r="AA5199" s="12"/>
      <c r="AB5199" s="12"/>
      <c r="AC5199" s="12"/>
      <c r="AD5199" s="12"/>
      <c r="AE5199" s="12"/>
      <c r="AF5199"/>
      <c r="AH5199"/>
      <c r="AI5199"/>
      <c r="AJ5199"/>
      <c r="AK5199"/>
      <c r="AL5199"/>
      <c r="AM5199"/>
      <c r="AN5199"/>
      <c r="AO5199"/>
      <c r="AP5199"/>
      <c r="AQ5199"/>
      <c r="AR5199"/>
      <c r="AS5199"/>
    </row>
    <row r="5200" spans="1:45" x14ac:dyDescent="0.25">
      <c r="A5200" s="110"/>
      <c r="B5200" s="110"/>
      <c r="R5200" s="82"/>
      <c r="S5200"/>
      <c r="T5200"/>
      <c r="U5200"/>
      <c r="V5200" s="12"/>
      <c r="W5200" s="12"/>
      <c r="X5200" s="12"/>
      <c r="Y5200" s="12"/>
      <c r="AA5200" s="12"/>
      <c r="AB5200" s="12"/>
      <c r="AC5200" s="12"/>
      <c r="AD5200" s="12"/>
      <c r="AE5200" s="12"/>
      <c r="AF5200"/>
      <c r="AH5200"/>
      <c r="AI5200"/>
      <c r="AJ5200"/>
      <c r="AK5200"/>
      <c r="AL5200"/>
      <c r="AM5200"/>
      <c r="AN5200"/>
      <c r="AO5200"/>
      <c r="AP5200"/>
      <c r="AQ5200"/>
      <c r="AR5200"/>
      <c r="AS5200"/>
    </row>
    <row r="5201" spans="1:45" x14ac:dyDescent="0.25">
      <c r="A5201" s="110"/>
      <c r="B5201" s="110"/>
      <c r="R5201" s="82"/>
      <c r="S5201"/>
      <c r="T5201"/>
      <c r="U5201"/>
      <c r="V5201" s="12"/>
      <c r="W5201" s="12"/>
      <c r="X5201" s="12"/>
      <c r="Y5201" s="12"/>
      <c r="AA5201" s="12"/>
      <c r="AB5201" s="12"/>
      <c r="AC5201" s="12"/>
      <c r="AD5201" s="12"/>
      <c r="AE5201" s="12"/>
      <c r="AF5201"/>
      <c r="AH5201"/>
      <c r="AI5201"/>
      <c r="AJ5201"/>
      <c r="AK5201"/>
      <c r="AL5201"/>
      <c r="AM5201"/>
      <c r="AN5201"/>
      <c r="AO5201"/>
      <c r="AP5201"/>
      <c r="AQ5201"/>
      <c r="AR5201"/>
      <c r="AS5201"/>
    </row>
    <row r="5202" spans="1:45" x14ac:dyDescent="0.25">
      <c r="A5202" s="110"/>
      <c r="B5202" s="110"/>
      <c r="R5202" s="82"/>
      <c r="S5202"/>
      <c r="T5202"/>
      <c r="U5202"/>
      <c r="V5202" s="12"/>
      <c r="W5202" s="12"/>
      <c r="X5202" s="12"/>
      <c r="Y5202" s="12"/>
      <c r="AA5202" s="12"/>
      <c r="AB5202" s="12"/>
      <c r="AC5202" s="12"/>
      <c r="AD5202" s="12"/>
      <c r="AE5202" s="12"/>
      <c r="AF5202"/>
      <c r="AH5202"/>
      <c r="AI5202"/>
      <c r="AJ5202"/>
      <c r="AK5202"/>
      <c r="AL5202"/>
      <c r="AM5202"/>
      <c r="AN5202"/>
      <c r="AO5202"/>
      <c r="AP5202"/>
      <c r="AQ5202"/>
      <c r="AR5202"/>
      <c r="AS5202"/>
    </row>
    <row r="5203" spans="1:45" x14ac:dyDescent="0.25">
      <c r="A5203" s="110"/>
      <c r="B5203" s="110"/>
      <c r="R5203" s="82"/>
      <c r="S5203"/>
      <c r="T5203"/>
      <c r="U5203"/>
      <c r="V5203" s="12"/>
      <c r="W5203" s="12"/>
      <c r="X5203" s="12"/>
      <c r="Y5203" s="12"/>
      <c r="AA5203" s="12"/>
      <c r="AB5203" s="12"/>
      <c r="AC5203" s="12"/>
      <c r="AD5203" s="12"/>
      <c r="AE5203" s="12"/>
      <c r="AF5203"/>
      <c r="AH5203"/>
      <c r="AI5203"/>
      <c r="AJ5203"/>
      <c r="AK5203"/>
      <c r="AL5203"/>
      <c r="AM5203"/>
      <c r="AN5203"/>
      <c r="AO5203"/>
      <c r="AP5203"/>
      <c r="AQ5203"/>
      <c r="AR5203"/>
      <c r="AS5203"/>
    </row>
    <row r="5204" spans="1:45" x14ac:dyDescent="0.25">
      <c r="A5204" s="110"/>
      <c r="B5204" s="110"/>
      <c r="R5204" s="82"/>
      <c r="S5204"/>
      <c r="T5204"/>
      <c r="U5204"/>
      <c r="V5204" s="12"/>
      <c r="W5204" s="12"/>
      <c r="X5204" s="12"/>
      <c r="Y5204" s="12"/>
      <c r="AA5204" s="12"/>
      <c r="AB5204" s="12"/>
      <c r="AC5204" s="12"/>
      <c r="AD5204" s="12"/>
      <c r="AE5204" s="12"/>
      <c r="AF5204"/>
      <c r="AH5204"/>
      <c r="AI5204"/>
      <c r="AJ5204"/>
      <c r="AK5204"/>
      <c r="AL5204"/>
      <c r="AM5204"/>
      <c r="AN5204"/>
      <c r="AO5204"/>
      <c r="AP5204"/>
      <c r="AQ5204"/>
      <c r="AR5204"/>
      <c r="AS5204"/>
    </row>
    <row r="5205" spans="1:45" x14ac:dyDescent="0.25">
      <c r="A5205" s="110"/>
      <c r="B5205" s="110"/>
      <c r="R5205" s="82"/>
      <c r="S5205"/>
      <c r="T5205"/>
      <c r="U5205"/>
      <c r="V5205" s="12"/>
      <c r="W5205" s="12"/>
      <c r="X5205" s="12"/>
      <c r="Y5205" s="12"/>
      <c r="AA5205" s="12"/>
      <c r="AB5205" s="12"/>
      <c r="AC5205" s="12"/>
      <c r="AD5205" s="12"/>
      <c r="AE5205" s="12"/>
      <c r="AF5205"/>
      <c r="AH5205"/>
      <c r="AI5205"/>
      <c r="AJ5205"/>
      <c r="AK5205"/>
      <c r="AL5205"/>
      <c r="AM5205"/>
      <c r="AN5205"/>
      <c r="AO5205"/>
      <c r="AP5205"/>
      <c r="AQ5205"/>
      <c r="AR5205"/>
      <c r="AS5205"/>
    </row>
    <row r="5206" spans="1:45" x14ac:dyDescent="0.25">
      <c r="A5206" s="110"/>
      <c r="B5206" s="110"/>
      <c r="R5206" s="82"/>
      <c r="S5206"/>
      <c r="T5206"/>
      <c r="U5206"/>
      <c r="V5206" s="12"/>
      <c r="W5206" s="12"/>
      <c r="X5206" s="12"/>
      <c r="Y5206" s="12"/>
      <c r="AA5206" s="12"/>
      <c r="AB5206" s="12"/>
      <c r="AC5206" s="12"/>
      <c r="AD5206" s="12"/>
      <c r="AE5206" s="12"/>
      <c r="AF5206"/>
      <c r="AH5206"/>
      <c r="AI5206"/>
      <c r="AJ5206"/>
      <c r="AK5206"/>
      <c r="AL5206"/>
      <c r="AM5206"/>
      <c r="AN5206"/>
      <c r="AO5206"/>
      <c r="AP5206"/>
      <c r="AQ5206"/>
      <c r="AR5206"/>
      <c r="AS5206"/>
    </row>
    <row r="5207" spans="1:45" x14ac:dyDescent="0.25">
      <c r="A5207" s="110"/>
      <c r="B5207" s="110"/>
      <c r="R5207" s="82"/>
      <c r="S5207"/>
      <c r="T5207"/>
      <c r="U5207"/>
      <c r="V5207" s="12"/>
      <c r="W5207" s="12"/>
      <c r="X5207" s="12"/>
      <c r="Y5207" s="12"/>
      <c r="AA5207" s="12"/>
      <c r="AB5207" s="12"/>
      <c r="AC5207" s="12"/>
      <c r="AD5207" s="12"/>
      <c r="AE5207" s="12"/>
      <c r="AF5207"/>
      <c r="AH5207"/>
      <c r="AI5207"/>
      <c r="AJ5207"/>
      <c r="AK5207"/>
      <c r="AL5207"/>
      <c r="AM5207"/>
      <c r="AN5207"/>
      <c r="AO5207"/>
      <c r="AP5207"/>
      <c r="AQ5207"/>
      <c r="AR5207"/>
      <c r="AS5207"/>
    </row>
    <row r="5208" spans="1:45" x14ac:dyDescent="0.25">
      <c r="A5208" s="110"/>
      <c r="B5208" s="110"/>
      <c r="R5208" s="82"/>
      <c r="S5208"/>
      <c r="T5208"/>
      <c r="U5208"/>
      <c r="V5208" s="12"/>
      <c r="W5208" s="12"/>
      <c r="X5208" s="12"/>
      <c r="Y5208" s="12"/>
      <c r="AA5208" s="12"/>
      <c r="AB5208" s="12"/>
      <c r="AC5208" s="12"/>
      <c r="AD5208" s="12"/>
      <c r="AE5208" s="12"/>
      <c r="AF5208"/>
      <c r="AH5208"/>
      <c r="AI5208"/>
      <c r="AJ5208"/>
      <c r="AK5208"/>
      <c r="AL5208"/>
      <c r="AM5208"/>
      <c r="AN5208"/>
      <c r="AO5208"/>
      <c r="AP5208"/>
      <c r="AQ5208"/>
      <c r="AR5208"/>
      <c r="AS5208"/>
    </row>
    <row r="5209" spans="1:45" x14ac:dyDescent="0.25">
      <c r="A5209" s="110"/>
      <c r="B5209" s="110"/>
      <c r="R5209" s="82"/>
      <c r="S5209"/>
      <c r="T5209"/>
      <c r="U5209"/>
      <c r="V5209" s="12"/>
      <c r="W5209" s="12"/>
      <c r="X5209" s="12"/>
      <c r="Y5209" s="12"/>
      <c r="AA5209" s="12"/>
      <c r="AB5209" s="12"/>
      <c r="AC5209" s="12"/>
      <c r="AD5209" s="12"/>
      <c r="AE5209" s="12"/>
      <c r="AF5209"/>
      <c r="AH5209"/>
      <c r="AI5209"/>
      <c r="AJ5209"/>
      <c r="AK5209"/>
      <c r="AL5209"/>
      <c r="AM5209"/>
      <c r="AN5209"/>
      <c r="AO5209"/>
      <c r="AP5209"/>
      <c r="AQ5209"/>
      <c r="AR5209"/>
      <c r="AS5209"/>
    </row>
    <row r="5210" spans="1:45" x14ac:dyDescent="0.25">
      <c r="A5210" s="110"/>
      <c r="B5210" s="110"/>
      <c r="R5210" s="82"/>
      <c r="S5210"/>
      <c r="T5210"/>
      <c r="U5210"/>
      <c r="V5210" s="12"/>
      <c r="W5210" s="12"/>
      <c r="X5210" s="12"/>
      <c r="Y5210" s="12"/>
      <c r="AA5210" s="12"/>
      <c r="AB5210" s="12"/>
      <c r="AC5210" s="12"/>
      <c r="AD5210" s="12"/>
      <c r="AE5210" s="12"/>
      <c r="AF5210"/>
      <c r="AH5210"/>
      <c r="AI5210"/>
      <c r="AJ5210"/>
      <c r="AK5210"/>
      <c r="AL5210"/>
      <c r="AM5210"/>
      <c r="AN5210"/>
      <c r="AO5210"/>
      <c r="AP5210"/>
      <c r="AQ5210"/>
      <c r="AR5210"/>
      <c r="AS5210"/>
    </row>
    <row r="5211" spans="1:45" x14ac:dyDescent="0.25">
      <c r="A5211" s="110"/>
      <c r="B5211" s="110"/>
      <c r="R5211" s="82"/>
      <c r="S5211"/>
      <c r="T5211"/>
      <c r="U5211"/>
      <c r="V5211" s="12"/>
      <c r="W5211" s="12"/>
      <c r="X5211" s="12"/>
      <c r="Y5211" s="12"/>
      <c r="AA5211" s="12"/>
      <c r="AB5211" s="12"/>
      <c r="AC5211" s="12"/>
      <c r="AD5211" s="12"/>
      <c r="AE5211" s="12"/>
      <c r="AF5211"/>
      <c r="AH5211"/>
      <c r="AI5211"/>
      <c r="AJ5211"/>
      <c r="AK5211"/>
      <c r="AL5211"/>
      <c r="AM5211"/>
      <c r="AN5211"/>
      <c r="AO5211"/>
      <c r="AP5211"/>
      <c r="AQ5211"/>
      <c r="AR5211"/>
      <c r="AS5211"/>
    </row>
    <row r="5212" spans="1:45" x14ac:dyDescent="0.25">
      <c r="A5212" s="110"/>
      <c r="B5212" s="110"/>
      <c r="R5212" s="82"/>
      <c r="S5212"/>
      <c r="T5212"/>
      <c r="U5212"/>
      <c r="V5212" s="12"/>
      <c r="W5212" s="12"/>
      <c r="X5212" s="12"/>
      <c r="Y5212" s="12"/>
      <c r="AA5212" s="12"/>
      <c r="AB5212" s="12"/>
      <c r="AC5212" s="12"/>
      <c r="AD5212" s="12"/>
      <c r="AE5212" s="12"/>
      <c r="AF5212"/>
      <c r="AH5212"/>
      <c r="AI5212"/>
      <c r="AJ5212"/>
      <c r="AK5212"/>
      <c r="AL5212"/>
      <c r="AM5212"/>
      <c r="AN5212"/>
      <c r="AO5212"/>
      <c r="AP5212"/>
      <c r="AQ5212"/>
      <c r="AR5212"/>
      <c r="AS5212"/>
    </row>
    <row r="5213" spans="1:45" x14ac:dyDescent="0.25">
      <c r="A5213" s="110"/>
      <c r="B5213" s="110"/>
      <c r="R5213" s="82"/>
      <c r="S5213"/>
      <c r="T5213"/>
      <c r="U5213"/>
      <c r="V5213" s="12"/>
      <c r="W5213" s="12"/>
      <c r="X5213" s="12"/>
      <c r="Y5213" s="12"/>
      <c r="AA5213" s="12"/>
      <c r="AB5213" s="12"/>
      <c r="AC5213" s="12"/>
      <c r="AD5213" s="12"/>
      <c r="AE5213" s="12"/>
      <c r="AF5213"/>
      <c r="AH5213"/>
      <c r="AI5213"/>
      <c r="AJ5213"/>
      <c r="AK5213"/>
      <c r="AL5213"/>
      <c r="AM5213"/>
      <c r="AN5213"/>
      <c r="AO5213"/>
      <c r="AP5213"/>
      <c r="AQ5213"/>
      <c r="AR5213"/>
      <c r="AS5213"/>
    </row>
    <row r="5214" spans="1:45" x14ac:dyDescent="0.25">
      <c r="A5214" s="110"/>
      <c r="B5214" s="110"/>
      <c r="R5214" s="82"/>
      <c r="S5214"/>
      <c r="T5214"/>
      <c r="U5214"/>
      <c r="V5214" s="12"/>
      <c r="W5214" s="12"/>
      <c r="X5214" s="12"/>
      <c r="Y5214" s="12"/>
      <c r="AA5214" s="12"/>
      <c r="AB5214" s="12"/>
      <c r="AC5214" s="12"/>
      <c r="AD5214" s="12"/>
      <c r="AE5214" s="12"/>
      <c r="AF5214"/>
      <c r="AH5214"/>
      <c r="AI5214"/>
      <c r="AJ5214"/>
      <c r="AK5214"/>
      <c r="AL5214"/>
      <c r="AM5214"/>
      <c r="AN5214"/>
      <c r="AO5214"/>
      <c r="AP5214"/>
      <c r="AQ5214"/>
      <c r="AR5214"/>
      <c r="AS5214"/>
    </row>
    <row r="5215" spans="1:45" x14ac:dyDescent="0.25">
      <c r="A5215" s="110"/>
      <c r="B5215" s="110"/>
      <c r="R5215" s="82"/>
      <c r="S5215"/>
      <c r="T5215"/>
      <c r="U5215"/>
      <c r="V5215" s="12"/>
      <c r="W5215" s="12"/>
      <c r="X5215" s="12"/>
      <c r="Y5215" s="12"/>
      <c r="AA5215" s="12"/>
      <c r="AB5215" s="12"/>
      <c r="AC5215" s="12"/>
      <c r="AD5215" s="12"/>
      <c r="AE5215" s="12"/>
      <c r="AF5215"/>
      <c r="AH5215"/>
      <c r="AI5215"/>
      <c r="AJ5215"/>
      <c r="AK5215"/>
      <c r="AL5215"/>
      <c r="AM5215"/>
      <c r="AN5215"/>
      <c r="AO5215"/>
      <c r="AP5215"/>
      <c r="AQ5215"/>
      <c r="AR5215"/>
      <c r="AS5215"/>
    </row>
    <row r="5216" spans="1:45" x14ac:dyDescent="0.25">
      <c r="A5216" s="110"/>
      <c r="B5216" s="110"/>
      <c r="R5216" s="82"/>
      <c r="S5216"/>
      <c r="T5216"/>
      <c r="U5216"/>
      <c r="V5216" s="12"/>
      <c r="W5216" s="12"/>
      <c r="X5216" s="12"/>
      <c r="Y5216" s="12"/>
      <c r="AA5216" s="12"/>
      <c r="AB5216" s="12"/>
      <c r="AC5216" s="12"/>
      <c r="AD5216" s="12"/>
      <c r="AE5216" s="12"/>
      <c r="AF5216"/>
      <c r="AH5216"/>
      <c r="AI5216"/>
      <c r="AJ5216"/>
      <c r="AK5216"/>
      <c r="AL5216"/>
      <c r="AM5216"/>
      <c r="AN5216"/>
      <c r="AO5216"/>
      <c r="AP5216"/>
      <c r="AQ5216"/>
      <c r="AR5216"/>
      <c r="AS5216"/>
    </row>
    <row r="5217" spans="1:45" x14ac:dyDescent="0.25">
      <c r="A5217" s="110"/>
      <c r="B5217" s="110"/>
      <c r="R5217" s="82"/>
      <c r="S5217"/>
      <c r="T5217"/>
      <c r="U5217"/>
      <c r="V5217" s="12"/>
      <c r="W5217" s="12"/>
      <c r="X5217" s="12"/>
      <c r="Y5217" s="12"/>
      <c r="AA5217" s="12"/>
      <c r="AB5217" s="12"/>
      <c r="AC5217" s="12"/>
      <c r="AD5217" s="12"/>
      <c r="AE5217" s="12"/>
      <c r="AF5217"/>
      <c r="AH5217"/>
      <c r="AI5217"/>
      <c r="AJ5217"/>
      <c r="AK5217"/>
      <c r="AL5217"/>
      <c r="AM5217"/>
      <c r="AN5217"/>
      <c r="AO5217"/>
      <c r="AP5217"/>
      <c r="AQ5217"/>
      <c r="AR5217"/>
      <c r="AS5217"/>
    </row>
    <row r="5218" spans="1:45" x14ac:dyDescent="0.25">
      <c r="A5218" s="110"/>
      <c r="B5218" s="110"/>
      <c r="R5218" s="82"/>
      <c r="S5218"/>
      <c r="T5218"/>
      <c r="U5218"/>
      <c r="V5218" s="12"/>
      <c r="W5218" s="12"/>
      <c r="X5218" s="12"/>
      <c r="Y5218" s="12"/>
      <c r="AA5218" s="12"/>
      <c r="AB5218" s="12"/>
      <c r="AC5218" s="12"/>
      <c r="AD5218" s="12"/>
      <c r="AE5218" s="12"/>
      <c r="AF5218"/>
      <c r="AH5218"/>
      <c r="AI5218"/>
      <c r="AJ5218"/>
      <c r="AK5218"/>
      <c r="AL5218"/>
      <c r="AM5218"/>
      <c r="AN5218"/>
      <c r="AO5218"/>
      <c r="AP5218"/>
      <c r="AQ5218"/>
      <c r="AR5218"/>
      <c r="AS5218"/>
    </row>
    <row r="5219" spans="1:45" x14ac:dyDescent="0.25">
      <c r="A5219" s="110"/>
      <c r="B5219" s="110"/>
      <c r="R5219" s="82"/>
      <c r="S5219"/>
      <c r="T5219"/>
      <c r="U5219"/>
      <c r="V5219" s="12"/>
      <c r="W5219" s="12"/>
      <c r="X5219" s="12"/>
      <c r="Y5219" s="12"/>
      <c r="AA5219" s="12"/>
      <c r="AB5219" s="12"/>
      <c r="AC5219" s="12"/>
      <c r="AD5219" s="12"/>
      <c r="AE5219" s="12"/>
      <c r="AF5219"/>
      <c r="AH5219"/>
      <c r="AI5219"/>
      <c r="AJ5219"/>
      <c r="AK5219"/>
      <c r="AL5219"/>
      <c r="AM5219"/>
      <c r="AN5219"/>
      <c r="AO5219"/>
      <c r="AP5219"/>
      <c r="AQ5219"/>
      <c r="AR5219"/>
      <c r="AS5219"/>
    </row>
    <row r="5220" spans="1:45" x14ac:dyDescent="0.25">
      <c r="A5220" s="110"/>
      <c r="B5220" s="110"/>
      <c r="R5220" s="82"/>
      <c r="S5220"/>
      <c r="T5220"/>
      <c r="U5220"/>
      <c r="V5220" s="12"/>
      <c r="W5220" s="12"/>
      <c r="X5220" s="12"/>
      <c r="Y5220" s="12"/>
      <c r="AA5220" s="12"/>
      <c r="AB5220" s="12"/>
      <c r="AC5220" s="12"/>
      <c r="AD5220" s="12"/>
      <c r="AE5220" s="12"/>
      <c r="AF5220"/>
      <c r="AH5220"/>
      <c r="AI5220"/>
      <c r="AJ5220"/>
      <c r="AK5220"/>
      <c r="AL5220"/>
      <c r="AM5220"/>
      <c r="AN5220"/>
      <c r="AO5220"/>
      <c r="AP5220"/>
      <c r="AQ5220"/>
      <c r="AR5220"/>
      <c r="AS5220"/>
    </row>
    <row r="5221" spans="1:45" x14ac:dyDescent="0.25">
      <c r="A5221" s="110"/>
      <c r="B5221" s="110"/>
      <c r="R5221" s="82"/>
      <c r="S5221"/>
      <c r="T5221"/>
      <c r="U5221"/>
      <c r="V5221" s="12"/>
      <c r="W5221" s="12"/>
      <c r="X5221" s="12"/>
      <c r="Y5221" s="12"/>
      <c r="AA5221" s="12"/>
      <c r="AB5221" s="12"/>
      <c r="AC5221" s="12"/>
      <c r="AD5221" s="12"/>
      <c r="AE5221" s="12"/>
      <c r="AF5221"/>
      <c r="AH5221"/>
      <c r="AI5221"/>
      <c r="AJ5221"/>
      <c r="AK5221"/>
      <c r="AL5221"/>
      <c r="AM5221"/>
      <c r="AN5221"/>
      <c r="AO5221"/>
      <c r="AP5221"/>
      <c r="AQ5221"/>
      <c r="AR5221"/>
      <c r="AS5221"/>
    </row>
    <row r="5222" spans="1:45" x14ac:dyDescent="0.25">
      <c r="A5222" s="110"/>
      <c r="B5222" s="110"/>
      <c r="R5222" s="82"/>
      <c r="S5222"/>
      <c r="T5222"/>
      <c r="U5222"/>
      <c r="V5222" s="12"/>
      <c r="W5222" s="12"/>
      <c r="X5222" s="12"/>
      <c r="Y5222" s="12"/>
      <c r="AA5222" s="12"/>
      <c r="AB5222" s="12"/>
      <c r="AC5222" s="12"/>
      <c r="AD5222" s="12"/>
      <c r="AE5222" s="12"/>
      <c r="AF5222"/>
      <c r="AH5222"/>
      <c r="AI5222"/>
      <c r="AJ5222"/>
      <c r="AK5222"/>
      <c r="AL5222"/>
      <c r="AM5222"/>
      <c r="AN5222"/>
      <c r="AO5222"/>
      <c r="AP5222"/>
      <c r="AQ5222"/>
      <c r="AR5222"/>
      <c r="AS5222"/>
    </row>
    <row r="5223" spans="1:45" x14ac:dyDescent="0.25">
      <c r="A5223" s="110"/>
      <c r="B5223" s="110"/>
      <c r="R5223" s="82"/>
      <c r="S5223"/>
      <c r="T5223"/>
      <c r="U5223"/>
      <c r="V5223" s="12"/>
      <c r="W5223" s="12"/>
      <c r="X5223" s="12"/>
      <c r="Y5223" s="12"/>
      <c r="AA5223" s="12"/>
      <c r="AB5223" s="12"/>
      <c r="AC5223" s="12"/>
      <c r="AD5223" s="12"/>
      <c r="AE5223" s="12"/>
      <c r="AF5223"/>
      <c r="AH5223"/>
      <c r="AI5223"/>
      <c r="AJ5223"/>
      <c r="AK5223"/>
      <c r="AL5223"/>
      <c r="AM5223"/>
      <c r="AN5223"/>
      <c r="AO5223"/>
      <c r="AP5223"/>
      <c r="AQ5223"/>
      <c r="AR5223"/>
      <c r="AS5223"/>
    </row>
    <row r="5224" spans="1:45" x14ac:dyDescent="0.25">
      <c r="A5224" s="110"/>
      <c r="B5224" s="110"/>
      <c r="R5224" s="82"/>
      <c r="S5224"/>
      <c r="T5224"/>
      <c r="U5224"/>
      <c r="V5224" s="12"/>
      <c r="W5224" s="12"/>
      <c r="X5224" s="12"/>
      <c r="Y5224" s="12"/>
      <c r="AA5224" s="12"/>
      <c r="AB5224" s="12"/>
      <c r="AC5224" s="12"/>
      <c r="AD5224" s="12"/>
      <c r="AE5224" s="12"/>
      <c r="AF5224"/>
      <c r="AH5224"/>
      <c r="AI5224"/>
      <c r="AJ5224"/>
      <c r="AK5224"/>
      <c r="AL5224"/>
      <c r="AM5224"/>
      <c r="AN5224"/>
      <c r="AO5224"/>
      <c r="AP5224"/>
      <c r="AQ5224"/>
      <c r="AR5224"/>
      <c r="AS5224"/>
    </row>
    <row r="5225" spans="1:45" x14ac:dyDescent="0.25">
      <c r="A5225" s="110"/>
      <c r="B5225" s="110"/>
      <c r="R5225" s="82"/>
      <c r="S5225"/>
      <c r="T5225"/>
      <c r="U5225"/>
      <c r="V5225" s="12"/>
      <c r="W5225" s="12"/>
      <c r="X5225" s="12"/>
      <c r="Y5225" s="12"/>
      <c r="AA5225" s="12"/>
      <c r="AB5225" s="12"/>
      <c r="AC5225" s="12"/>
      <c r="AD5225" s="12"/>
      <c r="AE5225" s="12"/>
      <c r="AF5225"/>
      <c r="AH5225"/>
      <c r="AI5225"/>
      <c r="AJ5225"/>
      <c r="AK5225"/>
      <c r="AL5225"/>
      <c r="AM5225"/>
      <c r="AN5225"/>
      <c r="AO5225"/>
      <c r="AP5225"/>
      <c r="AQ5225"/>
      <c r="AR5225"/>
      <c r="AS5225"/>
    </row>
    <row r="5226" spans="1:45" x14ac:dyDescent="0.25">
      <c r="A5226" s="110"/>
      <c r="B5226" s="110"/>
      <c r="R5226" s="82"/>
      <c r="S5226"/>
      <c r="T5226"/>
      <c r="U5226"/>
      <c r="V5226" s="12"/>
      <c r="W5226" s="12"/>
      <c r="X5226" s="12"/>
      <c r="Y5226" s="12"/>
      <c r="AA5226" s="12"/>
      <c r="AB5226" s="12"/>
      <c r="AC5226" s="12"/>
      <c r="AD5226" s="12"/>
      <c r="AE5226" s="12"/>
      <c r="AF5226"/>
      <c r="AH5226"/>
      <c r="AI5226"/>
      <c r="AJ5226"/>
      <c r="AK5226"/>
      <c r="AL5226"/>
      <c r="AM5226"/>
      <c r="AN5226"/>
      <c r="AO5226"/>
      <c r="AP5226"/>
      <c r="AQ5226"/>
      <c r="AR5226"/>
      <c r="AS5226"/>
    </row>
    <row r="5227" spans="1:45" x14ac:dyDescent="0.25">
      <c r="A5227" s="110"/>
      <c r="B5227" s="110"/>
      <c r="R5227" s="82"/>
      <c r="S5227"/>
      <c r="T5227"/>
      <c r="U5227"/>
      <c r="V5227" s="12"/>
      <c r="W5227" s="12"/>
      <c r="X5227" s="12"/>
      <c r="Y5227" s="12"/>
      <c r="AA5227" s="12"/>
      <c r="AB5227" s="12"/>
      <c r="AC5227" s="12"/>
      <c r="AD5227" s="12"/>
      <c r="AE5227" s="12"/>
      <c r="AF5227"/>
      <c r="AH5227"/>
      <c r="AI5227"/>
      <c r="AJ5227"/>
      <c r="AK5227"/>
      <c r="AL5227"/>
      <c r="AM5227"/>
      <c r="AN5227"/>
      <c r="AO5227"/>
      <c r="AP5227"/>
      <c r="AQ5227"/>
      <c r="AR5227"/>
      <c r="AS5227"/>
    </row>
    <row r="5228" spans="1:45" x14ac:dyDescent="0.25">
      <c r="A5228" s="110"/>
      <c r="B5228" s="110"/>
      <c r="R5228" s="82"/>
      <c r="S5228"/>
      <c r="T5228"/>
      <c r="U5228"/>
      <c r="V5228" s="12"/>
      <c r="W5228" s="12"/>
      <c r="X5228" s="12"/>
      <c r="Y5228" s="12"/>
      <c r="AA5228" s="12"/>
      <c r="AB5228" s="12"/>
      <c r="AC5228" s="12"/>
      <c r="AD5228" s="12"/>
      <c r="AE5228" s="12"/>
      <c r="AF5228"/>
      <c r="AH5228"/>
      <c r="AI5228"/>
      <c r="AJ5228"/>
      <c r="AK5228"/>
      <c r="AL5228"/>
      <c r="AM5228"/>
      <c r="AN5228"/>
      <c r="AO5228"/>
      <c r="AP5228"/>
      <c r="AQ5228"/>
      <c r="AR5228"/>
      <c r="AS5228"/>
    </row>
    <row r="5229" spans="1:45" x14ac:dyDescent="0.25">
      <c r="A5229" s="110"/>
      <c r="B5229" s="110"/>
      <c r="R5229" s="82"/>
      <c r="S5229"/>
      <c r="T5229"/>
      <c r="U5229"/>
      <c r="V5229" s="12"/>
      <c r="W5229" s="12"/>
      <c r="X5229" s="12"/>
      <c r="Y5229" s="12"/>
      <c r="AA5229" s="12"/>
      <c r="AB5229" s="12"/>
      <c r="AC5229" s="12"/>
      <c r="AD5229" s="12"/>
      <c r="AE5229" s="12"/>
      <c r="AF5229"/>
      <c r="AH5229"/>
      <c r="AI5229"/>
      <c r="AJ5229"/>
      <c r="AK5229"/>
      <c r="AL5229"/>
      <c r="AM5229"/>
      <c r="AN5229"/>
      <c r="AO5229"/>
      <c r="AP5229"/>
      <c r="AQ5229"/>
      <c r="AR5229"/>
      <c r="AS5229"/>
    </row>
    <row r="5230" spans="1:45" x14ac:dyDescent="0.25">
      <c r="A5230" s="110"/>
      <c r="B5230" s="110"/>
      <c r="R5230" s="82"/>
      <c r="S5230"/>
      <c r="T5230"/>
      <c r="U5230"/>
      <c r="V5230" s="12"/>
      <c r="W5230" s="12"/>
      <c r="X5230" s="12"/>
      <c r="Y5230" s="12"/>
      <c r="AA5230" s="12"/>
      <c r="AB5230" s="12"/>
      <c r="AC5230" s="12"/>
      <c r="AD5230" s="12"/>
      <c r="AE5230" s="12"/>
      <c r="AF5230"/>
      <c r="AH5230"/>
      <c r="AI5230"/>
      <c r="AJ5230"/>
      <c r="AK5230"/>
      <c r="AL5230"/>
      <c r="AM5230"/>
      <c r="AN5230"/>
      <c r="AO5230"/>
      <c r="AP5230"/>
      <c r="AQ5230"/>
      <c r="AR5230"/>
      <c r="AS5230"/>
    </row>
    <row r="5231" spans="1:45" x14ac:dyDescent="0.25">
      <c r="A5231" s="110"/>
      <c r="B5231" s="110"/>
      <c r="R5231" s="82"/>
      <c r="S5231"/>
      <c r="T5231"/>
      <c r="U5231"/>
      <c r="V5231" s="12"/>
      <c r="W5231" s="12"/>
      <c r="X5231" s="12"/>
      <c r="Y5231" s="12"/>
      <c r="AA5231" s="12"/>
      <c r="AB5231" s="12"/>
      <c r="AC5231" s="12"/>
      <c r="AD5231" s="12"/>
      <c r="AE5231" s="12"/>
      <c r="AF5231"/>
      <c r="AH5231"/>
      <c r="AI5231"/>
      <c r="AJ5231"/>
      <c r="AK5231"/>
      <c r="AL5231"/>
      <c r="AM5231"/>
      <c r="AN5231"/>
      <c r="AO5231"/>
      <c r="AP5231"/>
      <c r="AQ5231"/>
      <c r="AR5231"/>
      <c r="AS5231"/>
    </row>
    <row r="5232" spans="1:45" x14ac:dyDescent="0.25">
      <c r="A5232" s="110"/>
      <c r="B5232" s="110"/>
      <c r="R5232" s="82"/>
      <c r="S5232"/>
      <c r="T5232"/>
      <c r="U5232"/>
      <c r="V5232" s="12"/>
      <c r="W5232" s="12"/>
      <c r="X5232" s="12"/>
      <c r="Y5232" s="12"/>
      <c r="AA5232" s="12"/>
      <c r="AB5232" s="12"/>
      <c r="AC5232" s="12"/>
      <c r="AD5232" s="12"/>
      <c r="AE5232" s="12"/>
      <c r="AF5232"/>
      <c r="AH5232"/>
      <c r="AI5232"/>
      <c r="AJ5232"/>
      <c r="AK5232"/>
      <c r="AL5232"/>
      <c r="AM5232"/>
      <c r="AN5232"/>
      <c r="AO5232"/>
      <c r="AP5232"/>
      <c r="AQ5232"/>
      <c r="AR5232"/>
      <c r="AS5232"/>
    </row>
    <row r="5233" spans="1:45" x14ac:dyDescent="0.25">
      <c r="A5233" s="110"/>
      <c r="B5233" s="110"/>
      <c r="R5233" s="82"/>
      <c r="S5233"/>
      <c r="T5233"/>
      <c r="U5233"/>
      <c r="V5233" s="12"/>
      <c r="W5233" s="12"/>
      <c r="X5233" s="12"/>
      <c r="Y5233" s="12"/>
      <c r="AA5233" s="12"/>
      <c r="AB5233" s="12"/>
      <c r="AC5233" s="12"/>
      <c r="AD5233" s="12"/>
      <c r="AE5233" s="12"/>
      <c r="AF5233"/>
      <c r="AH5233"/>
      <c r="AI5233"/>
      <c r="AJ5233"/>
      <c r="AK5233"/>
      <c r="AL5233"/>
      <c r="AM5233"/>
      <c r="AN5233"/>
      <c r="AO5233"/>
      <c r="AP5233"/>
      <c r="AQ5233"/>
      <c r="AR5233"/>
      <c r="AS5233"/>
    </row>
    <row r="5234" spans="1:45" x14ac:dyDescent="0.25">
      <c r="A5234" s="110"/>
      <c r="B5234" s="110"/>
      <c r="R5234" s="82"/>
      <c r="S5234"/>
      <c r="T5234"/>
      <c r="U5234"/>
      <c r="V5234" s="12"/>
      <c r="W5234" s="12"/>
      <c r="X5234" s="12"/>
      <c r="Y5234" s="12"/>
      <c r="AA5234" s="12"/>
      <c r="AB5234" s="12"/>
      <c r="AC5234" s="12"/>
      <c r="AD5234" s="12"/>
      <c r="AE5234" s="12"/>
      <c r="AF5234"/>
      <c r="AH5234"/>
      <c r="AI5234"/>
      <c r="AJ5234"/>
      <c r="AK5234"/>
      <c r="AL5234"/>
      <c r="AM5234"/>
      <c r="AN5234"/>
      <c r="AO5234"/>
      <c r="AP5234"/>
      <c r="AQ5234"/>
      <c r="AR5234"/>
      <c r="AS5234"/>
    </row>
    <row r="5235" spans="1:45" x14ac:dyDescent="0.25">
      <c r="A5235" s="110"/>
      <c r="B5235" s="110"/>
      <c r="R5235" s="82"/>
      <c r="S5235"/>
      <c r="T5235"/>
      <c r="U5235"/>
      <c r="V5235" s="12"/>
      <c r="W5235" s="12"/>
      <c r="X5235" s="12"/>
      <c r="Y5235" s="12"/>
      <c r="AA5235" s="12"/>
      <c r="AB5235" s="12"/>
      <c r="AC5235" s="12"/>
      <c r="AD5235" s="12"/>
      <c r="AE5235" s="12"/>
      <c r="AF5235"/>
      <c r="AH5235"/>
      <c r="AI5235"/>
      <c r="AJ5235"/>
      <c r="AK5235"/>
      <c r="AL5235"/>
      <c r="AM5235"/>
      <c r="AN5235"/>
      <c r="AO5235"/>
      <c r="AP5235"/>
      <c r="AQ5235"/>
      <c r="AR5235"/>
      <c r="AS5235"/>
    </row>
    <row r="5236" spans="1:45" x14ac:dyDescent="0.25">
      <c r="A5236" s="110"/>
      <c r="B5236" s="110"/>
      <c r="R5236" s="82"/>
      <c r="S5236"/>
      <c r="T5236"/>
      <c r="U5236"/>
      <c r="V5236" s="12"/>
      <c r="W5236" s="12"/>
      <c r="X5236" s="12"/>
      <c r="Y5236" s="12"/>
      <c r="AA5236" s="12"/>
      <c r="AB5236" s="12"/>
      <c r="AC5236" s="12"/>
      <c r="AD5236" s="12"/>
      <c r="AE5236" s="12"/>
      <c r="AF5236"/>
      <c r="AH5236"/>
      <c r="AI5236"/>
      <c r="AJ5236"/>
      <c r="AK5236"/>
      <c r="AL5236"/>
      <c r="AM5236"/>
      <c r="AN5236"/>
      <c r="AO5236"/>
      <c r="AP5236"/>
      <c r="AQ5236"/>
      <c r="AR5236"/>
      <c r="AS5236"/>
    </row>
    <row r="5237" spans="1:45" x14ac:dyDescent="0.25">
      <c r="A5237" s="110"/>
      <c r="B5237" s="110"/>
      <c r="R5237" s="82"/>
      <c r="S5237"/>
      <c r="T5237"/>
      <c r="U5237"/>
      <c r="V5237" s="12"/>
      <c r="W5237" s="12"/>
      <c r="X5237" s="12"/>
      <c r="Y5237" s="12"/>
      <c r="AA5237" s="12"/>
      <c r="AB5237" s="12"/>
      <c r="AC5237" s="12"/>
      <c r="AD5237" s="12"/>
      <c r="AE5237" s="12"/>
      <c r="AF5237"/>
      <c r="AH5237"/>
      <c r="AI5237"/>
      <c r="AJ5237"/>
      <c r="AK5237"/>
      <c r="AL5237"/>
      <c r="AM5237"/>
      <c r="AN5237"/>
      <c r="AO5237"/>
      <c r="AP5237"/>
      <c r="AQ5237"/>
      <c r="AR5237"/>
      <c r="AS5237"/>
    </row>
    <row r="5238" spans="1:45" x14ac:dyDescent="0.25">
      <c r="A5238" s="110"/>
      <c r="B5238" s="110"/>
      <c r="R5238" s="82"/>
      <c r="S5238"/>
      <c r="T5238"/>
      <c r="U5238"/>
      <c r="V5238" s="12"/>
      <c r="W5238" s="12"/>
      <c r="X5238" s="12"/>
      <c r="Y5238" s="12"/>
      <c r="AA5238" s="12"/>
      <c r="AB5238" s="12"/>
      <c r="AC5238" s="12"/>
      <c r="AD5238" s="12"/>
      <c r="AE5238" s="12"/>
      <c r="AF5238"/>
      <c r="AH5238"/>
      <c r="AI5238"/>
      <c r="AJ5238"/>
      <c r="AK5238"/>
      <c r="AL5238"/>
      <c r="AM5238"/>
      <c r="AN5238"/>
      <c r="AO5238"/>
      <c r="AP5238"/>
      <c r="AQ5238"/>
      <c r="AR5238"/>
      <c r="AS5238"/>
    </row>
    <row r="5239" spans="1:45" x14ac:dyDescent="0.25">
      <c r="A5239" s="110"/>
      <c r="B5239" s="110"/>
      <c r="R5239" s="82"/>
      <c r="S5239"/>
      <c r="T5239"/>
      <c r="U5239"/>
      <c r="V5239" s="12"/>
      <c r="W5239" s="12"/>
      <c r="X5239" s="12"/>
      <c r="Y5239" s="12"/>
      <c r="AA5239" s="12"/>
      <c r="AB5239" s="12"/>
      <c r="AC5239" s="12"/>
      <c r="AD5239" s="12"/>
      <c r="AE5239" s="12"/>
      <c r="AF5239"/>
      <c r="AH5239"/>
      <c r="AI5239"/>
      <c r="AJ5239"/>
      <c r="AK5239"/>
      <c r="AL5239"/>
      <c r="AM5239"/>
      <c r="AN5239"/>
      <c r="AO5239"/>
      <c r="AP5239"/>
      <c r="AQ5239"/>
      <c r="AR5239"/>
      <c r="AS5239"/>
    </row>
    <row r="5240" spans="1:45" x14ac:dyDescent="0.25">
      <c r="A5240" s="110"/>
      <c r="B5240" s="110"/>
      <c r="R5240" s="82"/>
      <c r="S5240"/>
      <c r="T5240"/>
      <c r="U5240"/>
      <c r="V5240" s="12"/>
      <c r="W5240" s="12"/>
      <c r="X5240" s="12"/>
      <c r="Y5240" s="12"/>
      <c r="AA5240" s="12"/>
      <c r="AB5240" s="12"/>
      <c r="AC5240" s="12"/>
      <c r="AD5240" s="12"/>
      <c r="AE5240" s="12"/>
      <c r="AF5240"/>
      <c r="AH5240"/>
      <c r="AI5240"/>
      <c r="AJ5240"/>
      <c r="AK5240"/>
      <c r="AL5240"/>
      <c r="AM5240"/>
      <c r="AN5240"/>
      <c r="AO5240"/>
      <c r="AP5240"/>
      <c r="AQ5240"/>
      <c r="AR5240"/>
      <c r="AS5240"/>
    </row>
    <row r="5241" spans="1:45" x14ac:dyDescent="0.25">
      <c r="A5241" s="110"/>
      <c r="B5241" s="110"/>
      <c r="R5241" s="82"/>
      <c r="S5241"/>
      <c r="T5241"/>
      <c r="U5241"/>
      <c r="V5241" s="12"/>
      <c r="W5241" s="12"/>
      <c r="X5241" s="12"/>
      <c r="Y5241" s="12"/>
      <c r="AA5241" s="12"/>
      <c r="AB5241" s="12"/>
      <c r="AC5241" s="12"/>
      <c r="AD5241" s="12"/>
      <c r="AE5241" s="12"/>
      <c r="AF5241"/>
      <c r="AH5241"/>
      <c r="AI5241"/>
      <c r="AJ5241"/>
      <c r="AK5241"/>
      <c r="AL5241"/>
      <c r="AM5241"/>
      <c r="AN5241"/>
      <c r="AO5241"/>
      <c r="AP5241"/>
      <c r="AQ5241"/>
      <c r="AR5241"/>
      <c r="AS5241"/>
    </row>
    <row r="5242" spans="1:45" x14ac:dyDescent="0.25">
      <c r="A5242" s="110"/>
      <c r="B5242" s="110"/>
      <c r="R5242" s="82"/>
      <c r="S5242"/>
      <c r="T5242"/>
      <c r="U5242"/>
      <c r="V5242" s="12"/>
      <c r="W5242" s="12"/>
      <c r="X5242" s="12"/>
      <c r="Y5242" s="12"/>
      <c r="AA5242" s="12"/>
      <c r="AB5242" s="12"/>
      <c r="AC5242" s="12"/>
      <c r="AD5242" s="12"/>
      <c r="AE5242" s="12"/>
      <c r="AF5242"/>
      <c r="AH5242"/>
      <c r="AI5242"/>
      <c r="AJ5242"/>
      <c r="AK5242"/>
      <c r="AL5242"/>
      <c r="AM5242"/>
      <c r="AN5242"/>
      <c r="AO5242"/>
      <c r="AP5242"/>
      <c r="AQ5242"/>
      <c r="AR5242"/>
      <c r="AS5242"/>
    </row>
    <row r="5243" spans="1:45" x14ac:dyDescent="0.25">
      <c r="A5243" s="110"/>
      <c r="B5243" s="110"/>
      <c r="R5243" s="82"/>
      <c r="S5243"/>
      <c r="T5243"/>
      <c r="U5243"/>
      <c r="V5243" s="12"/>
      <c r="W5243" s="12"/>
      <c r="X5243" s="12"/>
      <c r="Y5243" s="12"/>
      <c r="AA5243" s="12"/>
      <c r="AB5243" s="12"/>
      <c r="AC5243" s="12"/>
      <c r="AD5243" s="12"/>
      <c r="AE5243" s="12"/>
      <c r="AF5243"/>
      <c r="AH5243"/>
      <c r="AI5243"/>
      <c r="AJ5243"/>
      <c r="AK5243"/>
      <c r="AL5243"/>
      <c r="AM5243"/>
      <c r="AN5243"/>
      <c r="AO5243"/>
      <c r="AP5243"/>
      <c r="AQ5243"/>
      <c r="AR5243"/>
      <c r="AS5243"/>
    </row>
    <row r="5244" spans="1:45" x14ac:dyDescent="0.25">
      <c r="A5244" s="110"/>
      <c r="B5244" s="110"/>
      <c r="R5244" s="82"/>
      <c r="S5244"/>
      <c r="T5244"/>
      <c r="U5244"/>
      <c r="V5244" s="12"/>
      <c r="W5244" s="12"/>
      <c r="X5244" s="12"/>
      <c r="Y5244" s="12"/>
      <c r="AA5244" s="12"/>
      <c r="AB5244" s="12"/>
      <c r="AC5244" s="12"/>
      <c r="AD5244" s="12"/>
      <c r="AE5244" s="12"/>
      <c r="AF5244"/>
      <c r="AH5244"/>
      <c r="AI5244"/>
      <c r="AJ5244"/>
      <c r="AK5244"/>
      <c r="AL5244"/>
      <c r="AM5244"/>
      <c r="AN5244"/>
      <c r="AO5244"/>
      <c r="AP5244"/>
      <c r="AQ5244"/>
      <c r="AR5244"/>
      <c r="AS5244"/>
    </row>
    <row r="5245" spans="1:45" x14ac:dyDescent="0.25">
      <c r="A5245" s="110"/>
      <c r="B5245" s="110"/>
      <c r="R5245" s="82"/>
      <c r="S5245"/>
      <c r="T5245"/>
      <c r="U5245"/>
      <c r="V5245" s="12"/>
      <c r="W5245" s="12"/>
      <c r="X5245" s="12"/>
      <c r="Y5245" s="12"/>
      <c r="AA5245" s="12"/>
      <c r="AB5245" s="12"/>
      <c r="AC5245" s="12"/>
      <c r="AD5245" s="12"/>
      <c r="AE5245" s="12"/>
      <c r="AF5245"/>
      <c r="AH5245"/>
      <c r="AI5245"/>
      <c r="AJ5245"/>
      <c r="AK5245"/>
      <c r="AL5245"/>
      <c r="AM5245"/>
      <c r="AN5245"/>
      <c r="AO5245"/>
      <c r="AP5245"/>
      <c r="AQ5245"/>
      <c r="AR5245"/>
      <c r="AS5245"/>
    </row>
    <row r="5246" spans="1:45" x14ac:dyDescent="0.25">
      <c r="A5246" s="110"/>
      <c r="B5246" s="110"/>
      <c r="R5246" s="82"/>
      <c r="S5246"/>
      <c r="T5246"/>
      <c r="U5246"/>
      <c r="V5246" s="12"/>
      <c r="W5246" s="12"/>
      <c r="X5246" s="12"/>
      <c r="Y5246" s="12"/>
      <c r="AA5246" s="12"/>
      <c r="AB5246" s="12"/>
      <c r="AC5246" s="12"/>
      <c r="AD5246" s="12"/>
      <c r="AE5246" s="12"/>
      <c r="AF5246"/>
      <c r="AH5246"/>
      <c r="AI5246"/>
      <c r="AJ5246"/>
      <c r="AK5246"/>
      <c r="AL5246"/>
      <c r="AM5246"/>
      <c r="AN5246"/>
      <c r="AO5246"/>
      <c r="AP5246"/>
      <c r="AQ5246"/>
      <c r="AR5246"/>
      <c r="AS5246"/>
    </row>
    <row r="5247" spans="1:45" x14ac:dyDescent="0.25">
      <c r="A5247" s="110"/>
      <c r="B5247" s="110"/>
      <c r="R5247" s="82"/>
      <c r="S5247"/>
      <c r="T5247"/>
      <c r="U5247"/>
      <c r="V5247" s="12"/>
      <c r="W5247" s="12"/>
      <c r="X5247" s="12"/>
      <c r="Y5247" s="12"/>
      <c r="AA5247" s="12"/>
      <c r="AB5247" s="12"/>
      <c r="AC5247" s="12"/>
      <c r="AD5247" s="12"/>
      <c r="AE5247" s="12"/>
      <c r="AF5247"/>
      <c r="AH5247"/>
      <c r="AI5247"/>
      <c r="AJ5247"/>
      <c r="AK5247"/>
      <c r="AL5247"/>
      <c r="AM5247"/>
      <c r="AN5247"/>
      <c r="AO5247"/>
      <c r="AP5247"/>
      <c r="AQ5247"/>
      <c r="AR5247"/>
      <c r="AS5247"/>
    </row>
    <row r="5248" spans="1:45" x14ac:dyDescent="0.25">
      <c r="A5248" s="110"/>
      <c r="B5248" s="110"/>
      <c r="R5248" s="82"/>
      <c r="S5248"/>
      <c r="T5248"/>
      <c r="U5248"/>
      <c r="V5248" s="12"/>
      <c r="W5248" s="12"/>
      <c r="X5248" s="12"/>
      <c r="Y5248" s="12"/>
      <c r="AA5248" s="12"/>
      <c r="AB5248" s="12"/>
      <c r="AC5248" s="12"/>
      <c r="AD5248" s="12"/>
      <c r="AE5248" s="12"/>
      <c r="AF5248"/>
      <c r="AH5248"/>
      <c r="AI5248"/>
      <c r="AJ5248"/>
      <c r="AK5248"/>
      <c r="AL5248"/>
      <c r="AM5248"/>
      <c r="AN5248"/>
      <c r="AO5248"/>
      <c r="AP5248"/>
      <c r="AQ5248"/>
      <c r="AR5248"/>
      <c r="AS5248"/>
    </row>
    <row r="5249" spans="1:45" x14ac:dyDescent="0.25">
      <c r="A5249" s="110"/>
      <c r="B5249" s="110"/>
      <c r="R5249" s="82"/>
      <c r="S5249"/>
      <c r="T5249"/>
      <c r="U5249"/>
      <c r="V5249" s="12"/>
      <c r="W5249" s="12"/>
      <c r="X5249" s="12"/>
      <c r="Y5249" s="12"/>
      <c r="AA5249" s="12"/>
      <c r="AB5249" s="12"/>
      <c r="AC5249" s="12"/>
      <c r="AD5249" s="12"/>
      <c r="AE5249" s="12"/>
      <c r="AF5249"/>
      <c r="AH5249"/>
      <c r="AI5249"/>
      <c r="AJ5249"/>
      <c r="AK5249"/>
      <c r="AL5249"/>
      <c r="AM5249"/>
      <c r="AN5249"/>
      <c r="AO5249"/>
      <c r="AP5249"/>
      <c r="AQ5249"/>
      <c r="AR5249"/>
      <c r="AS5249"/>
    </row>
    <row r="5250" spans="1:45" x14ac:dyDescent="0.25">
      <c r="A5250" s="110"/>
      <c r="B5250" s="110"/>
      <c r="R5250" s="82"/>
      <c r="S5250"/>
      <c r="T5250"/>
      <c r="U5250"/>
      <c r="V5250" s="12"/>
      <c r="W5250" s="12"/>
      <c r="X5250" s="12"/>
      <c r="Y5250" s="12"/>
      <c r="AA5250" s="12"/>
      <c r="AB5250" s="12"/>
      <c r="AC5250" s="12"/>
      <c r="AD5250" s="12"/>
      <c r="AE5250" s="12"/>
      <c r="AF5250"/>
      <c r="AH5250"/>
      <c r="AI5250"/>
      <c r="AJ5250"/>
      <c r="AK5250"/>
      <c r="AL5250"/>
      <c r="AM5250"/>
      <c r="AN5250"/>
      <c r="AO5250"/>
      <c r="AP5250"/>
      <c r="AQ5250"/>
      <c r="AR5250"/>
      <c r="AS5250"/>
    </row>
    <row r="5251" spans="1:45" x14ac:dyDescent="0.25">
      <c r="A5251" s="110"/>
      <c r="B5251" s="110"/>
      <c r="R5251" s="82"/>
      <c r="S5251"/>
      <c r="T5251"/>
      <c r="U5251"/>
      <c r="V5251" s="12"/>
      <c r="W5251" s="12"/>
      <c r="X5251" s="12"/>
      <c r="Y5251" s="12"/>
      <c r="AA5251" s="12"/>
      <c r="AB5251" s="12"/>
      <c r="AC5251" s="12"/>
      <c r="AD5251" s="12"/>
      <c r="AE5251" s="12"/>
      <c r="AF5251"/>
      <c r="AH5251"/>
      <c r="AI5251"/>
      <c r="AJ5251"/>
      <c r="AK5251"/>
      <c r="AL5251"/>
      <c r="AM5251"/>
      <c r="AN5251"/>
      <c r="AO5251"/>
      <c r="AP5251"/>
      <c r="AQ5251"/>
      <c r="AR5251"/>
      <c r="AS5251"/>
    </row>
    <row r="5252" spans="1:45" x14ac:dyDescent="0.25">
      <c r="A5252" s="110"/>
      <c r="B5252" s="110"/>
      <c r="R5252" s="82"/>
      <c r="S5252"/>
      <c r="T5252"/>
      <c r="U5252"/>
      <c r="V5252" s="12"/>
      <c r="W5252" s="12"/>
      <c r="X5252" s="12"/>
      <c r="Y5252" s="12"/>
      <c r="AA5252" s="12"/>
      <c r="AB5252" s="12"/>
      <c r="AC5252" s="12"/>
      <c r="AD5252" s="12"/>
      <c r="AE5252" s="12"/>
      <c r="AF5252"/>
      <c r="AH5252"/>
      <c r="AI5252"/>
      <c r="AJ5252"/>
      <c r="AK5252"/>
      <c r="AL5252"/>
      <c r="AM5252"/>
      <c r="AN5252"/>
      <c r="AO5252"/>
      <c r="AP5252"/>
      <c r="AQ5252"/>
      <c r="AR5252"/>
      <c r="AS5252"/>
    </row>
    <row r="5253" spans="1:45" x14ac:dyDescent="0.25">
      <c r="A5253" s="110"/>
      <c r="B5253" s="110"/>
      <c r="R5253" s="82"/>
      <c r="S5253"/>
      <c r="T5253"/>
      <c r="U5253"/>
      <c r="V5253" s="12"/>
      <c r="W5253" s="12"/>
      <c r="X5253" s="12"/>
      <c r="Y5253" s="12"/>
      <c r="AA5253" s="12"/>
      <c r="AB5253" s="12"/>
      <c r="AC5253" s="12"/>
      <c r="AD5253" s="12"/>
      <c r="AE5253" s="12"/>
      <c r="AF5253"/>
      <c r="AH5253"/>
      <c r="AI5253"/>
      <c r="AJ5253"/>
      <c r="AK5253"/>
      <c r="AL5253"/>
      <c r="AM5253"/>
      <c r="AN5253"/>
      <c r="AO5253"/>
      <c r="AP5253"/>
      <c r="AQ5253"/>
      <c r="AR5253"/>
      <c r="AS5253"/>
    </row>
    <row r="5254" spans="1:45" x14ac:dyDescent="0.25">
      <c r="A5254" s="110"/>
      <c r="B5254" s="110"/>
      <c r="R5254" s="82"/>
      <c r="S5254"/>
      <c r="T5254"/>
      <c r="U5254"/>
      <c r="V5254" s="12"/>
      <c r="W5254" s="12"/>
      <c r="X5254" s="12"/>
      <c r="Y5254" s="12"/>
      <c r="AA5254" s="12"/>
      <c r="AB5254" s="12"/>
      <c r="AC5254" s="12"/>
      <c r="AD5254" s="12"/>
      <c r="AE5254" s="12"/>
      <c r="AF5254"/>
      <c r="AH5254"/>
      <c r="AI5254"/>
      <c r="AJ5254"/>
      <c r="AK5254"/>
      <c r="AL5254"/>
      <c r="AM5254"/>
      <c r="AN5254"/>
      <c r="AO5254"/>
      <c r="AP5254"/>
      <c r="AQ5254"/>
      <c r="AR5254"/>
      <c r="AS5254"/>
    </row>
    <row r="5255" spans="1:45" x14ac:dyDescent="0.25">
      <c r="A5255" s="110"/>
      <c r="B5255" s="110"/>
      <c r="R5255" s="82"/>
      <c r="S5255"/>
      <c r="T5255"/>
      <c r="U5255"/>
      <c r="V5255" s="12"/>
      <c r="W5255" s="12"/>
      <c r="X5255" s="12"/>
      <c r="Y5255" s="12"/>
      <c r="AA5255" s="12"/>
      <c r="AB5255" s="12"/>
      <c r="AC5255" s="12"/>
      <c r="AD5255" s="12"/>
      <c r="AE5255" s="12"/>
      <c r="AF5255"/>
      <c r="AH5255"/>
      <c r="AI5255"/>
      <c r="AJ5255"/>
      <c r="AK5255"/>
      <c r="AL5255"/>
      <c r="AM5255"/>
      <c r="AN5255"/>
      <c r="AO5255"/>
      <c r="AP5255"/>
      <c r="AQ5255"/>
      <c r="AR5255"/>
      <c r="AS5255"/>
    </row>
    <row r="5256" spans="1:45" x14ac:dyDescent="0.25">
      <c r="A5256" s="110"/>
      <c r="B5256" s="110"/>
      <c r="R5256" s="82"/>
      <c r="S5256"/>
      <c r="T5256"/>
      <c r="U5256"/>
      <c r="V5256" s="12"/>
      <c r="W5256" s="12"/>
      <c r="X5256" s="12"/>
      <c r="Y5256" s="12"/>
      <c r="AA5256" s="12"/>
      <c r="AB5256" s="12"/>
      <c r="AC5256" s="12"/>
      <c r="AD5256" s="12"/>
      <c r="AE5256" s="12"/>
      <c r="AF5256"/>
      <c r="AH5256"/>
      <c r="AI5256"/>
      <c r="AJ5256"/>
      <c r="AK5256"/>
      <c r="AL5256"/>
      <c r="AM5256"/>
      <c r="AN5256"/>
      <c r="AO5256"/>
      <c r="AP5256"/>
      <c r="AQ5256"/>
      <c r="AR5256"/>
      <c r="AS5256"/>
    </row>
    <row r="5257" spans="1:45" x14ac:dyDescent="0.25">
      <c r="A5257" s="110"/>
      <c r="B5257" s="110"/>
      <c r="R5257" s="82"/>
      <c r="S5257"/>
      <c r="T5257"/>
      <c r="U5257"/>
      <c r="V5257" s="12"/>
      <c r="W5257" s="12"/>
      <c r="X5257" s="12"/>
      <c r="Y5257" s="12"/>
      <c r="AA5257" s="12"/>
      <c r="AB5257" s="12"/>
      <c r="AC5257" s="12"/>
      <c r="AD5257" s="12"/>
      <c r="AE5257" s="12"/>
      <c r="AF5257"/>
      <c r="AH5257"/>
      <c r="AI5257"/>
      <c r="AJ5257"/>
      <c r="AK5257"/>
      <c r="AL5257"/>
      <c r="AM5257"/>
      <c r="AN5257"/>
      <c r="AO5257"/>
      <c r="AP5257"/>
      <c r="AQ5257"/>
      <c r="AR5257"/>
      <c r="AS5257"/>
    </row>
    <row r="5258" spans="1:45" x14ac:dyDescent="0.25">
      <c r="A5258" s="110"/>
      <c r="B5258" s="110"/>
      <c r="R5258" s="82"/>
      <c r="S5258"/>
      <c r="T5258"/>
      <c r="U5258"/>
      <c r="V5258" s="12"/>
      <c r="W5258" s="12"/>
      <c r="X5258" s="12"/>
      <c r="Y5258" s="12"/>
      <c r="AA5258" s="12"/>
      <c r="AB5258" s="12"/>
      <c r="AC5258" s="12"/>
      <c r="AD5258" s="12"/>
      <c r="AE5258" s="12"/>
      <c r="AF5258"/>
      <c r="AH5258"/>
      <c r="AI5258"/>
      <c r="AJ5258"/>
      <c r="AK5258"/>
      <c r="AL5258"/>
      <c r="AM5258"/>
      <c r="AN5258"/>
      <c r="AO5258"/>
      <c r="AP5258"/>
      <c r="AQ5258"/>
      <c r="AR5258"/>
      <c r="AS5258"/>
    </row>
    <row r="5259" spans="1:45" x14ac:dyDescent="0.25">
      <c r="A5259" s="110"/>
      <c r="B5259" s="110"/>
      <c r="R5259" s="82"/>
      <c r="S5259"/>
      <c r="T5259"/>
      <c r="U5259"/>
      <c r="V5259" s="12"/>
      <c r="W5259" s="12"/>
      <c r="X5259" s="12"/>
      <c r="Y5259" s="12"/>
      <c r="AA5259" s="12"/>
      <c r="AB5259" s="12"/>
      <c r="AC5259" s="12"/>
      <c r="AD5259" s="12"/>
      <c r="AE5259" s="12"/>
      <c r="AF5259"/>
      <c r="AH5259"/>
      <c r="AI5259"/>
      <c r="AJ5259"/>
      <c r="AK5259"/>
      <c r="AL5259"/>
      <c r="AM5259"/>
      <c r="AN5259"/>
      <c r="AO5259"/>
      <c r="AP5259"/>
      <c r="AQ5259"/>
      <c r="AR5259"/>
      <c r="AS5259"/>
    </row>
    <row r="5260" spans="1:45" x14ac:dyDescent="0.25">
      <c r="A5260" s="110"/>
      <c r="B5260" s="110"/>
      <c r="R5260" s="82"/>
      <c r="S5260"/>
      <c r="T5260"/>
      <c r="U5260"/>
      <c r="V5260" s="12"/>
      <c r="W5260" s="12"/>
      <c r="X5260" s="12"/>
      <c r="Y5260" s="12"/>
      <c r="AA5260" s="12"/>
      <c r="AB5260" s="12"/>
      <c r="AC5260" s="12"/>
      <c r="AD5260" s="12"/>
      <c r="AE5260" s="12"/>
      <c r="AF5260"/>
      <c r="AH5260"/>
      <c r="AI5260"/>
      <c r="AJ5260"/>
      <c r="AK5260"/>
      <c r="AL5260"/>
      <c r="AM5260"/>
      <c r="AN5260"/>
      <c r="AO5260"/>
      <c r="AP5260"/>
      <c r="AQ5260"/>
      <c r="AR5260"/>
      <c r="AS5260"/>
    </row>
    <row r="5261" spans="1:45" x14ac:dyDescent="0.25">
      <c r="A5261" s="110"/>
      <c r="B5261" s="110"/>
      <c r="R5261" s="82"/>
      <c r="S5261"/>
      <c r="T5261"/>
      <c r="U5261"/>
      <c r="V5261" s="12"/>
      <c r="W5261" s="12"/>
      <c r="X5261" s="12"/>
      <c r="Y5261" s="12"/>
      <c r="AA5261" s="12"/>
      <c r="AB5261" s="12"/>
      <c r="AC5261" s="12"/>
      <c r="AD5261" s="12"/>
      <c r="AE5261" s="12"/>
      <c r="AF5261"/>
      <c r="AH5261"/>
      <c r="AI5261"/>
      <c r="AJ5261"/>
      <c r="AK5261"/>
      <c r="AL5261"/>
      <c r="AM5261"/>
      <c r="AN5261"/>
      <c r="AO5261"/>
      <c r="AP5261"/>
      <c r="AQ5261"/>
      <c r="AR5261"/>
      <c r="AS5261"/>
    </row>
    <row r="5262" spans="1:45" x14ac:dyDescent="0.25">
      <c r="A5262" s="110"/>
      <c r="B5262" s="110"/>
      <c r="R5262" s="82"/>
      <c r="S5262"/>
      <c r="T5262"/>
      <c r="U5262"/>
      <c r="V5262" s="12"/>
      <c r="W5262" s="12"/>
      <c r="X5262" s="12"/>
      <c r="Y5262" s="12"/>
      <c r="AA5262" s="12"/>
      <c r="AB5262" s="12"/>
      <c r="AC5262" s="12"/>
      <c r="AD5262" s="12"/>
      <c r="AE5262" s="12"/>
      <c r="AF5262"/>
      <c r="AH5262"/>
      <c r="AI5262"/>
      <c r="AJ5262"/>
      <c r="AK5262"/>
      <c r="AL5262"/>
      <c r="AM5262"/>
      <c r="AN5262"/>
      <c r="AO5262"/>
      <c r="AP5262"/>
      <c r="AQ5262"/>
      <c r="AR5262"/>
      <c r="AS5262"/>
    </row>
    <row r="5263" spans="1:45" x14ac:dyDescent="0.25">
      <c r="A5263" s="110"/>
      <c r="B5263" s="110"/>
      <c r="R5263" s="82"/>
      <c r="S5263"/>
      <c r="T5263"/>
      <c r="U5263"/>
      <c r="V5263" s="12"/>
      <c r="W5263" s="12"/>
      <c r="X5263" s="12"/>
      <c r="Y5263" s="12"/>
      <c r="AA5263" s="12"/>
      <c r="AB5263" s="12"/>
      <c r="AC5263" s="12"/>
      <c r="AD5263" s="12"/>
      <c r="AE5263" s="12"/>
      <c r="AF5263"/>
      <c r="AH5263"/>
      <c r="AI5263"/>
      <c r="AJ5263"/>
      <c r="AK5263"/>
      <c r="AL5263"/>
      <c r="AM5263"/>
      <c r="AN5263"/>
      <c r="AO5263"/>
      <c r="AP5263"/>
      <c r="AQ5263"/>
      <c r="AR5263"/>
      <c r="AS5263"/>
    </row>
    <row r="5264" spans="1:45" x14ac:dyDescent="0.25">
      <c r="A5264" s="110"/>
      <c r="B5264" s="110"/>
      <c r="R5264" s="82"/>
      <c r="S5264"/>
      <c r="T5264"/>
      <c r="U5264"/>
      <c r="V5264" s="12"/>
      <c r="W5264" s="12"/>
      <c r="X5264" s="12"/>
      <c r="Y5264" s="12"/>
      <c r="AA5264" s="12"/>
      <c r="AB5264" s="12"/>
      <c r="AC5264" s="12"/>
      <c r="AD5264" s="12"/>
      <c r="AE5264" s="12"/>
      <c r="AF5264"/>
      <c r="AH5264"/>
      <c r="AI5264"/>
      <c r="AJ5264"/>
      <c r="AK5264"/>
      <c r="AL5264"/>
      <c r="AM5264"/>
      <c r="AN5264"/>
      <c r="AO5264"/>
      <c r="AP5264"/>
      <c r="AQ5264"/>
      <c r="AR5264"/>
      <c r="AS5264"/>
    </row>
    <row r="5265" spans="1:45" x14ac:dyDescent="0.25">
      <c r="A5265" s="110"/>
      <c r="B5265" s="110"/>
      <c r="R5265" s="82"/>
      <c r="S5265"/>
      <c r="T5265"/>
      <c r="U5265"/>
      <c r="V5265" s="12"/>
      <c r="W5265" s="12"/>
      <c r="X5265" s="12"/>
      <c r="Y5265" s="12"/>
      <c r="AA5265" s="12"/>
      <c r="AB5265" s="12"/>
      <c r="AC5265" s="12"/>
      <c r="AD5265" s="12"/>
      <c r="AE5265" s="12"/>
      <c r="AF5265"/>
      <c r="AH5265"/>
      <c r="AI5265"/>
      <c r="AJ5265"/>
      <c r="AK5265"/>
      <c r="AL5265"/>
      <c r="AM5265"/>
      <c r="AN5265"/>
      <c r="AO5265"/>
      <c r="AP5265"/>
      <c r="AQ5265"/>
      <c r="AR5265"/>
      <c r="AS5265"/>
    </row>
    <row r="5266" spans="1:45" x14ac:dyDescent="0.25">
      <c r="A5266" s="110"/>
      <c r="B5266" s="110"/>
      <c r="R5266" s="82"/>
      <c r="S5266"/>
      <c r="T5266"/>
      <c r="U5266"/>
      <c r="V5266" s="12"/>
      <c r="W5266" s="12"/>
      <c r="X5266" s="12"/>
      <c r="Y5266" s="12"/>
      <c r="AA5266" s="12"/>
      <c r="AB5266" s="12"/>
      <c r="AC5266" s="12"/>
      <c r="AD5266" s="12"/>
      <c r="AE5266" s="12"/>
      <c r="AF5266"/>
      <c r="AH5266"/>
      <c r="AI5266"/>
      <c r="AJ5266"/>
      <c r="AK5266"/>
      <c r="AL5266"/>
      <c r="AM5266"/>
      <c r="AN5266"/>
      <c r="AO5266"/>
      <c r="AP5266"/>
      <c r="AQ5266"/>
      <c r="AR5266"/>
      <c r="AS5266"/>
    </row>
    <row r="5267" spans="1:45" x14ac:dyDescent="0.25">
      <c r="A5267" s="110"/>
      <c r="B5267" s="110"/>
      <c r="R5267" s="82"/>
      <c r="S5267"/>
      <c r="T5267"/>
      <c r="U5267"/>
      <c r="V5267" s="12"/>
      <c r="W5267" s="12"/>
      <c r="X5267" s="12"/>
      <c r="Y5267" s="12"/>
      <c r="AA5267" s="12"/>
      <c r="AB5267" s="12"/>
      <c r="AC5267" s="12"/>
      <c r="AD5267" s="12"/>
      <c r="AE5267" s="12"/>
      <c r="AF5267"/>
      <c r="AH5267"/>
      <c r="AI5267"/>
      <c r="AJ5267"/>
      <c r="AK5267"/>
      <c r="AL5267"/>
      <c r="AM5267"/>
      <c r="AN5267"/>
      <c r="AO5267"/>
      <c r="AP5267"/>
      <c r="AQ5267"/>
      <c r="AR5267"/>
      <c r="AS5267"/>
    </row>
    <row r="5268" spans="1:45" x14ac:dyDescent="0.25">
      <c r="A5268" s="110"/>
      <c r="B5268" s="110"/>
      <c r="R5268" s="82"/>
      <c r="S5268"/>
      <c r="T5268"/>
      <c r="U5268"/>
      <c r="V5268" s="12"/>
      <c r="W5268" s="12"/>
      <c r="X5268" s="12"/>
      <c r="Y5268" s="12"/>
      <c r="AA5268" s="12"/>
      <c r="AB5268" s="12"/>
      <c r="AC5268" s="12"/>
      <c r="AD5268" s="12"/>
      <c r="AE5268" s="12"/>
      <c r="AF5268"/>
      <c r="AH5268"/>
      <c r="AI5268"/>
      <c r="AJ5268"/>
      <c r="AK5268"/>
      <c r="AL5268"/>
      <c r="AM5268"/>
      <c r="AN5268"/>
      <c r="AO5268"/>
      <c r="AP5268"/>
      <c r="AQ5268"/>
      <c r="AR5268"/>
      <c r="AS5268"/>
    </row>
    <row r="5269" spans="1:45" x14ac:dyDescent="0.25">
      <c r="A5269" s="110"/>
      <c r="B5269" s="110"/>
      <c r="R5269" s="82"/>
      <c r="S5269"/>
      <c r="T5269"/>
      <c r="U5269"/>
      <c r="V5269" s="12"/>
      <c r="W5269" s="12"/>
      <c r="X5269" s="12"/>
      <c r="Y5269" s="12"/>
      <c r="AA5269" s="12"/>
      <c r="AB5269" s="12"/>
      <c r="AC5269" s="12"/>
      <c r="AD5269" s="12"/>
      <c r="AE5269" s="12"/>
      <c r="AF5269"/>
      <c r="AH5269"/>
      <c r="AI5269"/>
      <c r="AJ5269"/>
      <c r="AK5269"/>
      <c r="AL5269"/>
      <c r="AM5269"/>
      <c r="AN5269"/>
      <c r="AO5269"/>
      <c r="AP5269"/>
      <c r="AQ5269"/>
      <c r="AR5269"/>
      <c r="AS5269"/>
    </row>
    <row r="5270" spans="1:45" x14ac:dyDescent="0.25">
      <c r="A5270" s="110"/>
      <c r="B5270" s="110"/>
      <c r="R5270" s="82"/>
      <c r="S5270"/>
      <c r="T5270"/>
      <c r="U5270"/>
      <c r="V5270" s="12"/>
      <c r="W5270" s="12"/>
      <c r="X5270" s="12"/>
      <c r="Y5270" s="12"/>
      <c r="AA5270" s="12"/>
      <c r="AB5270" s="12"/>
      <c r="AC5270" s="12"/>
      <c r="AD5270" s="12"/>
      <c r="AE5270" s="12"/>
      <c r="AF5270"/>
      <c r="AH5270"/>
      <c r="AI5270"/>
      <c r="AJ5270"/>
      <c r="AK5270"/>
      <c r="AL5270"/>
      <c r="AM5270"/>
      <c r="AN5270"/>
      <c r="AO5270"/>
      <c r="AP5270"/>
      <c r="AQ5270"/>
      <c r="AR5270"/>
      <c r="AS5270"/>
    </row>
    <row r="5271" spans="1:45" x14ac:dyDescent="0.25">
      <c r="A5271" s="110"/>
      <c r="B5271" s="110"/>
      <c r="R5271" s="82"/>
      <c r="S5271"/>
      <c r="T5271"/>
      <c r="U5271"/>
      <c r="V5271" s="12"/>
      <c r="W5271" s="12"/>
      <c r="X5271" s="12"/>
      <c r="Y5271" s="12"/>
      <c r="AA5271" s="12"/>
      <c r="AB5271" s="12"/>
      <c r="AC5271" s="12"/>
      <c r="AD5271" s="12"/>
      <c r="AE5271" s="12"/>
      <c r="AF5271"/>
      <c r="AH5271"/>
      <c r="AI5271"/>
      <c r="AJ5271"/>
      <c r="AK5271"/>
      <c r="AL5271"/>
      <c r="AM5271"/>
      <c r="AN5271"/>
      <c r="AO5271"/>
      <c r="AP5271"/>
      <c r="AQ5271"/>
      <c r="AR5271"/>
      <c r="AS5271"/>
    </row>
    <row r="5272" spans="1:45" x14ac:dyDescent="0.25">
      <c r="A5272" s="110"/>
      <c r="B5272" s="110"/>
      <c r="R5272" s="82"/>
      <c r="S5272"/>
      <c r="T5272"/>
      <c r="U5272"/>
      <c r="V5272" s="12"/>
      <c r="W5272" s="12"/>
      <c r="X5272" s="12"/>
      <c r="Y5272" s="12"/>
      <c r="AA5272" s="12"/>
      <c r="AB5272" s="12"/>
      <c r="AC5272" s="12"/>
      <c r="AD5272" s="12"/>
      <c r="AE5272" s="12"/>
      <c r="AF5272"/>
      <c r="AH5272"/>
      <c r="AI5272"/>
      <c r="AJ5272"/>
      <c r="AK5272"/>
      <c r="AL5272"/>
      <c r="AM5272"/>
      <c r="AN5272"/>
      <c r="AO5272"/>
      <c r="AP5272"/>
      <c r="AQ5272"/>
      <c r="AR5272"/>
      <c r="AS5272"/>
    </row>
    <row r="5273" spans="1:45" x14ac:dyDescent="0.25">
      <c r="A5273" s="110"/>
      <c r="B5273" s="110"/>
      <c r="R5273" s="82"/>
      <c r="S5273"/>
      <c r="T5273"/>
      <c r="U5273"/>
      <c r="V5273" s="12"/>
      <c r="W5273" s="12"/>
      <c r="X5273" s="12"/>
      <c r="Y5273" s="12"/>
      <c r="AA5273" s="12"/>
      <c r="AB5273" s="12"/>
      <c r="AC5273" s="12"/>
      <c r="AD5273" s="12"/>
      <c r="AE5273" s="12"/>
      <c r="AF5273"/>
      <c r="AH5273"/>
      <c r="AI5273"/>
      <c r="AJ5273"/>
      <c r="AK5273"/>
      <c r="AL5273"/>
      <c r="AM5273"/>
      <c r="AN5273"/>
      <c r="AO5273"/>
      <c r="AP5273"/>
      <c r="AQ5273"/>
      <c r="AR5273"/>
      <c r="AS5273"/>
    </row>
    <row r="5274" spans="1:45" x14ac:dyDescent="0.25">
      <c r="A5274" s="110"/>
      <c r="B5274" s="110"/>
      <c r="R5274" s="82"/>
      <c r="S5274"/>
      <c r="T5274"/>
      <c r="U5274"/>
      <c r="V5274" s="12"/>
      <c r="W5274" s="12"/>
      <c r="X5274" s="12"/>
      <c r="Y5274" s="12"/>
      <c r="AA5274" s="12"/>
      <c r="AB5274" s="12"/>
      <c r="AC5274" s="12"/>
      <c r="AD5274" s="12"/>
      <c r="AE5274" s="12"/>
      <c r="AF5274"/>
      <c r="AH5274"/>
      <c r="AI5274"/>
      <c r="AJ5274"/>
      <c r="AK5274"/>
      <c r="AL5274"/>
      <c r="AM5274"/>
      <c r="AN5274"/>
      <c r="AO5274"/>
      <c r="AP5274"/>
      <c r="AQ5274"/>
      <c r="AR5274"/>
      <c r="AS5274"/>
    </row>
    <row r="5275" spans="1:45" x14ac:dyDescent="0.25">
      <c r="A5275" s="110"/>
      <c r="B5275" s="110"/>
      <c r="R5275" s="82"/>
      <c r="S5275"/>
      <c r="T5275"/>
      <c r="U5275"/>
      <c r="V5275" s="12"/>
      <c r="W5275" s="12"/>
      <c r="X5275" s="12"/>
      <c r="Y5275" s="12"/>
      <c r="AA5275" s="12"/>
      <c r="AB5275" s="12"/>
      <c r="AC5275" s="12"/>
      <c r="AD5275" s="12"/>
      <c r="AE5275" s="12"/>
      <c r="AF5275"/>
      <c r="AH5275"/>
      <c r="AI5275"/>
      <c r="AJ5275"/>
      <c r="AK5275"/>
      <c r="AL5275"/>
      <c r="AM5275"/>
      <c r="AN5275"/>
      <c r="AO5275"/>
      <c r="AP5275"/>
      <c r="AQ5275"/>
      <c r="AR5275"/>
      <c r="AS5275"/>
    </row>
    <row r="5276" spans="1:45" x14ac:dyDescent="0.25">
      <c r="A5276" s="110"/>
      <c r="B5276" s="110"/>
      <c r="R5276" s="82"/>
      <c r="S5276"/>
      <c r="T5276"/>
      <c r="U5276"/>
      <c r="V5276" s="12"/>
      <c r="W5276" s="12"/>
      <c r="X5276" s="12"/>
      <c r="Y5276" s="12"/>
      <c r="AA5276" s="12"/>
      <c r="AB5276" s="12"/>
      <c r="AC5276" s="12"/>
      <c r="AD5276" s="12"/>
      <c r="AE5276" s="12"/>
      <c r="AF5276"/>
      <c r="AH5276"/>
      <c r="AI5276"/>
      <c r="AJ5276"/>
      <c r="AK5276"/>
      <c r="AL5276"/>
      <c r="AM5276"/>
      <c r="AN5276"/>
      <c r="AO5276"/>
      <c r="AP5276"/>
      <c r="AQ5276"/>
      <c r="AR5276"/>
      <c r="AS5276"/>
    </row>
    <row r="5277" spans="1:45" x14ac:dyDescent="0.25">
      <c r="A5277" s="110"/>
      <c r="B5277" s="110"/>
      <c r="R5277" s="82"/>
      <c r="S5277"/>
      <c r="T5277"/>
      <c r="U5277"/>
      <c r="V5277" s="12"/>
      <c r="W5277" s="12"/>
      <c r="X5277" s="12"/>
      <c r="Y5277" s="12"/>
      <c r="AA5277" s="12"/>
      <c r="AB5277" s="12"/>
      <c r="AC5277" s="12"/>
      <c r="AD5277" s="12"/>
      <c r="AE5277" s="12"/>
      <c r="AF5277"/>
      <c r="AH5277"/>
      <c r="AI5277"/>
      <c r="AJ5277"/>
      <c r="AK5277"/>
      <c r="AL5277"/>
      <c r="AM5277"/>
      <c r="AN5277"/>
      <c r="AO5277"/>
      <c r="AP5277"/>
      <c r="AQ5277"/>
      <c r="AR5277"/>
      <c r="AS5277"/>
    </row>
    <row r="5278" spans="1:45" x14ac:dyDescent="0.25">
      <c r="A5278" s="110"/>
      <c r="B5278" s="110"/>
      <c r="R5278" s="82"/>
      <c r="S5278"/>
      <c r="T5278"/>
      <c r="U5278"/>
      <c r="V5278" s="12"/>
      <c r="W5278" s="12"/>
      <c r="X5278" s="12"/>
      <c r="Y5278" s="12"/>
      <c r="AA5278" s="12"/>
      <c r="AB5278" s="12"/>
      <c r="AC5278" s="12"/>
      <c r="AD5278" s="12"/>
      <c r="AE5278" s="12"/>
      <c r="AF5278"/>
      <c r="AH5278"/>
      <c r="AI5278"/>
      <c r="AJ5278"/>
      <c r="AK5278"/>
      <c r="AL5278"/>
      <c r="AM5278"/>
      <c r="AN5278"/>
      <c r="AO5278"/>
      <c r="AP5278"/>
      <c r="AQ5278"/>
      <c r="AR5278"/>
      <c r="AS5278"/>
    </row>
    <row r="5279" spans="1:45" x14ac:dyDescent="0.25">
      <c r="A5279" s="110"/>
      <c r="B5279" s="110"/>
      <c r="R5279" s="82"/>
      <c r="S5279"/>
      <c r="T5279"/>
      <c r="U5279"/>
      <c r="V5279" s="12"/>
      <c r="W5279" s="12"/>
      <c r="X5279" s="12"/>
      <c r="Y5279" s="12"/>
      <c r="AA5279" s="12"/>
      <c r="AB5279" s="12"/>
      <c r="AC5279" s="12"/>
      <c r="AD5279" s="12"/>
      <c r="AE5279" s="12"/>
      <c r="AF5279"/>
      <c r="AH5279"/>
      <c r="AI5279"/>
      <c r="AJ5279"/>
      <c r="AK5279"/>
      <c r="AL5279"/>
      <c r="AM5279"/>
      <c r="AN5279"/>
      <c r="AO5279"/>
      <c r="AP5279"/>
      <c r="AQ5279"/>
      <c r="AR5279"/>
      <c r="AS5279"/>
    </row>
    <row r="5280" spans="1:45" x14ac:dyDescent="0.25">
      <c r="A5280" s="110"/>
      <c r="B5280" s="110"/>
      <c r="R5280" s="82"/>
      <c r="S5280"/>
      <c r="T5280"/>
      <c r="U5280"/>
      <c r="V5280" s="12"/>
      <c r="W5280" s="12"/>
      <c r="X5280" s="12"/>
      <c r="Y5280" s="12"/>
      <c r="AA5280" s="12"/>
      <c r="AB5280" s="12"/>
      <c r="AC5280" s="12"/>
      <c r="AD5280" s="12"/>
      <c r="AE5280" s="12"/>
      <c r="AF5280"/>
      <c r="AH5280"/>
      <c r="AI5280"/>
      <c r="AJ5280"/>
      <c r="AK5280"/>
      <c r="AL5280"/>
      <c r="AM5280"/>
      <c r="AN5280"/>
      <c r="AO5280"/>
      <c r="AP5280"/>
      <c r="AQ5280"/>
      <c r="AR5280"/>
      <c r="AS5280"/>
    </row>
    <row r="5281" spans="1:45" x14ac:dyDescent="0.25">
      <c r="A5281" s="110"/>
      <c r="B5281" s="110"/>
      <c r="R5281" s="82"/>
      <c r="S5281"/>
      <c r="T5281"/>
      <c r="U5281"/>
      <c r="V5281" s="12"/>
      <c r="W5281" s="12"/>
      <c r="X5281" s="12"/>
      <c r="Y5281" s="12"/>
      <c r="AA5281" s="12"/>
      <c r="AB5281" s="12"/>
      <c r="AC5281" s="12"/>
      <c r="AD5281" s="12"/>
      <c r="AE5281" s="12"/>
      <c r="AF5281"/>
      <c r="AH5281"/>
      <c r="AI5281"/>
      <c r="AJ5281"/>
      <c r="AK5281"/>
      <c r="AL5281"/>
      <c r="AM5281"/>
      <c r="AN5281"/>
      <c r="AO5281"/>
      <c r="AP5281"/>
      <c r="AQ5281"/>
      <c r="AR5281"/>
      <c r="AS5281"/>
    </row>
    <row r="5282" spans="1:45" x14ac:dyDescent="0.25">
      <c r="A5282" s="110"/>
      <c r="B5282" s="110"/>
      <c r="R5282" s="82"/>
      <c r="S5282"/>
      <c r="T5282"/>
      <c r="U5282"/>
      <c r="V5282" s="12"/>
      <c r="W5282" s="12"/>
      <c r="X5282" s="12"/>
      <c r="Y5282" s="12"/>
      <c r="AA5282" s="12"/>
      <c r="AB5282" s="12"/>
      <c r="AC5282" s="12"/>
      <c r="AD5282" s="12"/>
      <c r="AE5282" s="12"/>
      <c r="AF5282"/>
      <c r="AH5282"/>
      <c r="AI5282"/>
      <c r="AJ5282"/>
      <c r="AK5282"/>
      <c r="AL5282"/>
      <c r="AM5282"/>
      <c r="AN5282"/>
      <c r="AO5282"/>
      <c r="AP5282"/>
      <c r="AQ5282"/>
      <c r="AR5282"/>
      <c r="AS5282"/>
    </row>
    <row r="5283" spans="1:45" x14ac:dyDescent="0.25">
      <c r="A5283" s="110"/>
      <c r="B5283" s="110"/>
      <c r="R5283" s="82"/>
      <c r="S5283"/>
      <c r="T5283"/>
      <c r="U5283"/>
      <c r="V5283" s="12"/>
      <c r="W5283" s="12"/>
      <c r="X5283" s="12"/>
      <c r="Y5283" s="12"/>
      <c r="AA5283" s="12"/>
      <c r="AB5283" s="12"/>
      <c r="AC5283" s="12"/>
      <c r="AD5283" s="12"/>
      <c r="AE5283" s="12"/>
      <c r="AF5283"/>
      <c r="AH5283"/>
      <c r="AI5283"/>
      <c r="AJ5283"/>
      <c r="AK5283"/>
      <c r="AL5283"/>
      <c r="AM5283"/>
      <c r="AN5283"/>
      <c r="AO5283"/>
      <c r="AP5283"/>
      <c r="AQ5283"/>
      <c r="AR5283"/>
      <c r="AS5283"/>
    </row>
    <row r="5284" spans="1:45" x14ac:dyDescent="0.25">
      <c r="A5284" s="110"/>
      <c r="B5284" s="110"/>
      <c r="R5284" s="82"/>
      <c r="S5284"/>
      <c r="T5284"/>
      <c r="U5284"/>
      <c r="V5284" s="12"/>
      <c r="W5284" s="12"/>
      <c r="X5284" s="12"/>
      <c r="Y5284" s="12"/>
      <c r="AA5284" s="12"/>
      <c r="AB5284" s="12"/>
      <c r="AC5284" s="12"/>
      <c r="AD5284" s="12"/>
      <c r="AE5284" s="12"/>
      <c r="AF5284"/>
      <c r="AH5284"/>
      <c r="AI5284"/>
      <c r="AJ5284"/>
      <c r="AK5284"/>
      <c r="AL5284"/>
      <c r="AM5284"/>
      <c r="AN5284"/>
      <c r="AO5284"/>
      <c r="AP5284"/>
      <c r="AQ5284"/>
      <c r="AR5284"/>
      <c r="AS5284"/>
    </row>
    <row r="5285" spans="1:45" x14ac:dyDescent="0.25">
      <c r="A5285" s="110"/>
      <c r="B5285" s="110"/>
      <c r="R5285" s="82"/>
      <c r="S5285"/>
      <c r="T5285"/>
      <c r="U5285"/>
      <c r="V5285" s="12"/>
      <c r="W5285" s="12"/>
      <c r="X5285" s="12"/>
      <c r="Y5285" s="12"/>
      <c r="AA5285" s="12"/>
      <c r="AB5285" s="12"/>
      <c r="AC5285" s="12"/>
      <c r="AD5285" s="12"/>
      <c r="AE5285" s="12"/>
      <c r="AF5285"/>
      <c r="AH5285"/>
      <c r="AI5285"/>
      <c r="AJ5285"/>
      <c r="AK5285"/>
      <c r="AL5285"/>
      <c r="AM5285"/>
      <c r="AN5285"/>
      <c r="AO5285"/>
      <c r="AP5285"/>
      <c r="AQ5285"/>
      <c r="AR5285"/>
      <c r="AS5285"/>
    </row>
    <row r="5286" spans="1:45" x14ac:dyDescent="0.25">
      <c r="A5286" s="110"/>
      <c r="B5286" s="110"/>
      <c r="R5286" s="82"/>
      <c r="S5286"/>
      <c r="T5286"/>
      <c r="U5286"/>
      <c r="V5286" s="12"/>
      <c r="W5286" s="12"/>
      <c r="X5286" s="12"/>
      <c r="Y5286" s="12"/>
      <c r="AA5286" s="12"/>
      <c r="AB5286" s="12"/>
      <c r="AC5286" s="12"/>
      <c r="AD5286" s="12"/>
      <c r="AE5286" s="12"/>
      <c r="AF5286"/>
      <c r="AH5286"/>
      <c r="AI5286"/>
      <c r="AJ5286"/>
      <c r="AK5286"/>
      <c r="AL5286"/>
      <c r="AM5286"/>
      <c r="AN5286"/>
      <c r="AO5286"/>
      <c r="AP5286"/>
      <c r="AQ5286"/>
      <c r="AR5286"/>
      <c r="AS5286"/>
    </row>
    <row r="5287" spans="1:45" x14ac:dyDescent="0.25">
      <c r="A5287" s="110"/>
      <c r="B5287" s="110"/>
      <c r="R5287" s="82"/>
      <c r="S5287"/>
      <c r="T5287"/>
      <c r="U5287"/>
      <c r="V5287" s="12"/>
      <c r="W5287" s="12"/>
      <c r="X5287" s="12"/>
      <c r="Y5287" s="12"/>
      <c r="AA5287" s="12"/>
      <c r="AB5287" s="12"/>
      <c r="AC5287" s="12"/>
      <c r="AD5287" s="12"/>
      <c r="AE5287" s="12"/>
      <c r="AF5287"/>
      <c r="AH5287"/>
      <c r="AI5287"/>
      <c r="AJ5287"/>
      <c r="AK5287"/>
      <c r="AL5287"/>
      <c r="AM5287"/>
      <c r="AN5287"/>
      <c r="AO5287"/>
      <c r="AP5287"/>
      <c r="AQ5287"/>
      <c r="AR5287"/>
      <c r="AS5287"/>
    </row>
    <row r="5288" spans="1:45" x14ac:dyDescent="0.25">
      <c r="A5288" s="110"/>
      <c r="B5288" s="110"/>
      <c r="R5288" s="82"/>
      <c r="S5288"/>
      <c r="T5288"/>
      <c r="U5288"/>
      <c r="V5288" s="12"/>
      <c r="W5288" s="12"/>
      <c r="X5288" s="12"/>
      <c r="Y5288" s="12"/>
      <c r="AA5288" s="12"/>
      <c r="AB5288" s="12"/>
      <c r="AC5288" s="12"/>
      <c r="AD5288" s="12"/>
      <c r="AE5288" s="12"/>
      <c r="AF5288"/>
      <c r="AH5288"/>
      <c r="AI5288"/>
      <c r="AJ5288"/>
      <c r="AK5288"/>
      <c r="AL5288"/>
      <c r="AM5288"/>
      <c r="AN5288"/>
      <c r="AO5288"/>
      <c r="AP5288"/>
      <c r="AQ5288"/>
      <c r="AR5288"/>
      <c r="AS5288"/>
    </row>
    <row r="5289" spans="1:45" x14ac:dyDescent="0.25">
      <c r="A5289" s="110"/>
      <c r="B5289" s="110"/>
      <c r="R5289" s="82"/>
      <c r="S5289"/>
      <c r="T5289"/>
      <c r="U5289"/>
      <c r="V5289" s="12"/>
      <c r="W5289" s="12"/>
      <c r="X5289" s="12"/>
      <c r="Y5289" s="12"/>
      <c r="AA5289" s="12"/>
      <c r="AB5289" s="12"/>
      <c r="AC5289" s="12"/>
      <c r="AD5289" s="12"/>
      <c r="AE5289" s="12"/>
      <c r="AF5289"/>
      <c r="AH5289"/>
      <c r="AI5289"/>
      <c r="AJ5289"/>
      <c r="AK5289"/>
      <c r="AL5289"/>
      <c r="AM5289"/>
      <c r="AN5289"/>
      <c r="AO5289"/>
      <c r="AP5289"/>
      <c r="AQ5289"/>
      <c r="AR5289"/>
      <c r="AS5289"/>
    </row>
    <row r="5290" spans="1:45" x14ac:dyDescent="0.25">
      <c r="A5290" s="110"/>
      <c r="B5290" s="110"/>
      <c r="R5290" s="82"/>
      <c r="S5290"/>
      <c r="T5290"/>
      <c r="U5290"/>
      <c r="V5290" s="12"/>
      <c r="W5290" s="12"/>
      <c r="X5290" s="12"/>
      <c r="Y5290" s="12"/>
      <c r="AA5290" s="12"/>
      <c r="AB5290" s="12"/>
      <c r="AC5290" s="12"/>
      <c r="AD5290" s="12"/>
      <c r="AE5290" s="12"/>
      <c r="AF5290"/>
      <c r="AH5290"/>
      <c r="AI5290"/>
      <c r="AJ5290"/>
      <c r="AK5290"/>
      <c r="AL5290"/>
      <c r="AM5290"/>
      <c r="AN5290"/>
      <c r="AO5290"/>
      <c r="AP5290"/>
      <c r="AQ5290"/>
      <c r="AR5290"/>
      <c r="AS5290"/>
    </row>
    <row r="5291" spans="1:45" x14ac:dyDescent="0.25">
      <c r="A5291" s="110"/>
      <c r="B5291" s="110"/>
      <c r="R5291" s="82"/>
      <c r="S5291"/>
      <c r="T5291"/>
      <c r="U5291"/>
      <c r="V5291" s="12"/>
      <c r="W5291" s="12"/>
      <c r="X5291" s="12"/>
      <c r="Y5291" s="12"/>
      <c r="AA5291" s="12"/>
      <c r="AB5291" s="12"/>
      <c r="AC5291" s="12"/>
      <c r="AD5291" s="12"/>
      <c r="AE5291" s="12"/>
      <c r="AF5291"/>
      <c r="AH5291"/>
      <c r="AI5291"/>
      <c r="AJ5291"/>
      <c r="AK5291"/>
      <c r="AL5291"/>
      <c r="AM5291"/>
      <c r="AN5291"/>
      <c r="AO5291"/>
      <c r="AP5291"/>
      <c r="AQ5291"/>
      <c r="AR5291"/>
      <c r="AS5291"/>
    </row>
    <row r="5292" spans="1:45" x14ac:dyDescent="0.25">
      <c r="A5292" s="110"/>
      <c r="B5292" s="110"/>
      <c r="R5292" s="82"/>
      <c r="S5292"/>
      <c r="T5292"/>
      <c r="U5292"/>
      <c r="V5292" s="12"/>
      <c r="W5292" s="12"/>
      <c r="X5292" s="12"/>
      <c r="Y5292" s="12"/>
      <c r="AA5292" s="12"/>
      <c r="AB5292" s="12"/>
      <c r="AC5292" s="12"/>
      <c r="AD5292" s="12"/>
      <c r="AE5292" s="12"/>
      <c r="AF5292"/>
      <c r="AH5292"/>
      <c r="AI5292"/>
      <c r="AJ5292"/>
      <c r="AK5292"/>
      <c r="AL5292"/>
      <c r="AM5292"/>
      <c r="AN5292"/>
      <c r="AO5292"/>
      <c r="AP5292"/>
      <c r="AQ5292"/>
      <c r="AR5292"/>
      <c r="AS5292"/>
    </row>
    <row r="5293" spans="1:45" x14ac:dyDescent="0.25">
      <c r="A5293" s="110"/>
      <c r="B5293" s="110"/>
      <c r="R5293" s="82"/>
      <c r="S5293"/>
      <c r="T5293"/>
      <c r="U5293"/>
      <c r="V5293" s="12"/>
      <c r="W5293" s="12"/>
      <c r="X5293" s="12"/>
      <c r="Y5293" s="12"/>
      <c r="AA5293" s="12"/>
      <c r="AB5293" s="12"/>
      <c r="AC5293" s="12"/>
      <c r="AD5293" s="12"/>
      <c r="AE5293" s="12"/>
      <c r="AF5293"/>
      <c r="AH5293"/>
      <c r="AI5293"/>
      <c r="AJ5293"/>
      <c r="AK5293"/>
      <c r="AL5293"/>
      <c r="AM5293"/>
      <c r="AN5293"/>
      <c r="AO5293"/>
      <c r="AP5293"/>
      <c r="AQ5293"/>
      <c r="AR5293"/>
      <c r="AS5293"/>
    </row>
    <row r="5294" spans="1:45" x14ac:dyDescent="0.25">
      <c r="A5294" s="110"/>
      <c r="B5294" s="110"/>
      <c r="R5294" s="82"/>
      <c r="S5294"/>
      <c r="T5294"/>
      <c r="U5294"/>
      <c r="V5294" s="12"/>
      <c r="W5294" s="12"/>
      <c r="X5294" s="12"/>
      <c r="Y5294" s="12"/>
      <c r="AA5294" s="12"/>
      <c r="AB5294" s="12"/>
      <c r="AC5294" s="12"/>
      <c r="AD5294" s="12"/>
      <c r="AE5294" s="12"/>
      <c r="AF5294"/>
      <c r="AH5294"/>
      <c r="AI5294"/>
      <c r="AJ5294"/>
      <c r="AK5294"/>
      <c r="AL5294"/>
      <c r="AM5294"/>
      <c r="AN5294"/>
      <c r="AO5294"/>
      <c r="AP5294"/>
      <c r="AQ5294"/>
      <c r="AR5294"/>
      <c r="AS5294"/>
    </row>
    <row r="5295" spans="1:45" x14ac:dyDescent="0.25">
      <c r="A5295" s="110"/>
      <c r="B5295" s="110"/>
      <c r="R5295" s="82"/>
      <c r="S5295"/>
      <c r="T5295"/>
      <c r="U5295"/>
      <c r="V5295" s="12"/>
      <c r="W5295" s="12"/>
      <c r="X5295" s="12"/>
      <c r="Y5295" s="12"/>
      <c r="AA5295" s="12"/>
      <c r="AB5295" s="12"/>
      <c r="AC5295" s="12"/>
      <c r="AD5295" s="12"/>
      <c r="AE5295" s="12"/>
      <c r="AF5295"/>
      <c r="AH5295"/>
      <c r="AI5295"/>
      <c r="AJ5295"/>
      <c r="AK5295"/>
      <c r="AL5295"/>
      <c r="AM5295"/>
      <c r="AN5295"/>
      <c r="AO5295"/>
      <c r="AP5295"/>
      <c r="AQ5295"/>
      <c r="AR5295"/>
      <c r="AS5295"/>
    </row>
    <row r="5296" spans="1:45" x14ac:dyDescent="0.25">
      <c r="A5296" s="110"/>
      <c r="B5296" s="110"/>
      <c r="R5296" s="82"/>
      <c r="S5296"/>
      <c r="T5296"/>
      <c r="U5296"/>
      <c r="V5296" s="12"/>
      <c r="W5296" s="12"/>
      <c r="X5296" s="12"/>
      <c r="Y5296" s="12"/>
      <c r="AA5296" s="12"/>
      <c r="AB5296" s="12"/>
      <c r="AC5296" s="12"/>
      <c r="AD5296" s="12"/>
      <c r="AE5296" s="12"/>
      <c r="AF5296"/>
      <c r="AH5296"/>
      <c r="AI5296"/>
      <c r="AJ5296"/>
      <c r="AK5296"/>
      <c r="AL5296"/>
      <c r="AM5296"/>
      <c r="AN5296"/>
      <c r="AO5296"/>
      <c r="AP5296"/>
      <c r="AQ5296"/>
      <c r="AR5296"/>
      <c r="AS5296"/>
    </row>
    <row r="5297" spans="1:45" x14ac:dyDescent="0.25">
      <c r="A5297" s="110"/>
      <c r="B5297" s="110"/>
      <c r="R5297" s="82"/>
      <c r="S5297"/>
      <c r="T5297"/>
      <c r="U5297"/>
      <c r="V5297" s="12"/>
      <c r="W5297" s="12"/>
      <c r="X5297" s="12"/>
      <c r="Y5297" s="12"/>
      <c r="AA5297" s="12"/>
      <c r="AB5297" s="12"/>
      <c r="AC5297" s="12"/>
      <c r="AD5297" s="12"/>
      <c r="AE5297" s="12"/>
      <c r="AF5297"/>
      <c r="AH5297"/>
      <c r="AI5297"/>
      <c r="AJ5297"/>
      <c r="AK5297"/>
      <c r="AL5297"/>
      <c r="AM5297"/>
      <c r="AN5297"/>
      <c r="AO5297"/>
      <c r="AP5297"/>
      <c r="AQ5297"/>
      <c r="AR5297"/>
      <c r="AS5297"/>
    </row>
    <row r="5298" spans="1:45" x14ac:dyDescent="0.25">
      <c r="A5298" s="110"/>
      <c r="B5298" s="110"/>
      <c r="R5298" s="82"/>
      <c r="S5298"/>
      <c r="T5298"/>
      <c r="U5298"/>
      <c r="V5298" s="12"/>
      <c r="W5298" s="12"/>
      <c r="X5298" s="12"/>
      <c r="Y5298" s="12"/>
      <c r="AA5298" s="12"/>
      <c r="AB5298" s="12"/>
      <c r="AC5298" s="12"/>
      <c r="AD5298" s="12"/>
      <c r="AE5298" s="12"/>
      <c r="AF5298"/>
      <c r="AH5298"/>
      <c r="AI5298"/>
      <c r="AJ5298"/>
      <c r="AK5298"/>
      <c r="AL5298"/>
      <c r="AM5298"/>
      <c r="AN5298"/>
      <c r="AO5298"/>
      <c r="AP5298"/>
      <c r="AQ5298"/>
      <c r="AR5298"/>
      <c r="AS5298"/>
    </row>
    <row r="5299" spans="1:45" x14ac:dyDescent="0.25">
      <c r="A5299" s="110"/>
      <c r="B5299" s="110"/>
      <c r="R5299" s="82"/>
      <c r="S5299"/>
      <c r="T5299"/>
      <c r="U5299"/>
      <c r="V5299" s="12"/>
      <c r="W5299" s="12"/>
      <c r="X5299" s="12"/>
      <c r="Y5299" s="12"/>
      <c r="AA5299" s="12"/>
      <c r="AB5299" s="12"/>
      <c r="AC5299" s="12"/>
      <c r="AD5299" s="12"/>
      <c r="AE5299" s="12"/>
      <c r="AF5299"/>
      <c r="AH5299"/>
      <c r="AI5299"/>
      <c r="AJ5299"/>
      <c r="AK5299"/>
      <c r="AL5299"/>
      <c r="AM5299"/>
      <c r="AN5299"/>
      <c r="AO5299"/>
      <c r="AP5299"/>
      <c r="AQ5299"/>
      <c r="AR5299"/>
      <c r="AS5299"/>
    </row>
    <row r="5300" spans="1:45" x14ac:dyDescent="0.25">
      <c r="A5300" s="110"/>
      <c r="B5300" s="110"/>
      <c r="R5300" s="82"/>
      <c r="S5300"/>
      <c r="T5300"/>
      <c r="U5300"/>
      <c r="V5300" s="12"/>
      <c r="W5300" s="12"/>
      <c r="X5300" s="12"/>
      <c r="Y5300" s="12"/>
      <c r="AA5300" s="12"/>
      <c r="AB5300" s="12"/>
      <c r="AC5300" s="12"/>
      <c r="AD5300" s="12"/>
      <c r="AE5300" s="12"/>
      <c r="AF5300"/>
      <c r="AH5300"/>
      <c r="AI5300"/>
      <c r="AJ5300"/>
      <c r="AK5300"/>
      <c r="AL5300"/>
      <c r="AM5300"/>
      <c r="AN5300"/>
      <c r="AO5300"/>
      <c r="AP5300"/>
      <c r="AQ5300"/>
      <c r="AR5300"/>
      <c r="AS5300"/>
    </row>
    <row r="5301" spans="1:45" x14ac:dyDescent="0.25">
      <c r="A5301" s="110"/>
      <c r="B5301" s="110"/>
      <c r="R5301" s="82"/>
      <c r="S5301"/>
      <c r="T5301"/>
      <c r="U5301"/>
      <c r="V5301" s="12"/>
      <c r="W5301" s="12"/>
      <c r="X5301" s="12"/>
      <c r="Y5301" s="12"/>
      <c r="AA5301" s="12"/>
      <c r="AB5301" s="12"/>
      <c r="AC5301" s="12"/>
      <c r="AD5301" s="12"/>
      <c r="AE5301" s="12"/>
      <c r="AF5301"/>
      <c r="AH5301"/>
      <c r="AI5301"/>
      <c r="AJ5301"/>
      <c r="AK5301"/>
      <c r="AL5301"/>
      <c r="AM5301"/>
      <c r="AN5301"/>
      <c r="AO5301"/>
      <c r="AP5301"/>
      <c r="AQ5301"/>
      <c r="AR5301"/>
      <c r="AS5301"/>
    </row>
    <row r="5302" spans="1:45" x14ac:dyDescent="0.25">
      <c r="A5302" s="110"/>
      <c r="B5302" s="110"/>
      <c r="R5302" s="82"/>
      <c r="S5302"/>
      <c r="T5302"/>
      <c r="U5302"/>
      <c r="V5302" s="12"/>
      <c r="W5302" s="12"/>
      <c r="X5302" s="12"/>
      <c r="Y5302" s="12"/>
      <c r="AA5302" s="12"/>
      <c r="AB5302" s="12"/>
      <c r="AC5302" s="12"/>
      <c r="AD5302" s="12"/>
      <c r="AE5302" s="12"/>
      <c r="AF5302"/>
      <c r="AH5302"/>
      <c r="AI5302"/>
      <c r="AJ5302"/>
      <c r="AK5302"/>
      <c r="AL5302"/>
      <c r="AM5302"/>
      <c r="AN5302"/>
      <c r="AO5302"/>
      <c r="AP5302"/>
      <c r="AQ5302"/>
      <c r="AR5302"/>
      <c r="AS5302"/>
    </row>
    <row r="5303" spans="1:45" x14ac:dyDescent="0.25">
      <c r="A5303" s="110"/>
      <c r="B5303" s="110"/>
      <c r="R5303" s="82"/>
      <c r="S5303"/>
      <c r="T5303"/>
      <c r="U5303"/>
      <c r="V5303" s="12"/>
      <c r="W5303" s="12"/>
      <c r="X5303" s="12"/>
      <c r="Y5303" s="12"/>
      <c r="AA5303" s="12"/>
      <c r="AB5303" s="12"/>
      <c r="AC5303" s="12"/>
      <c r="AD5303" s="12"/>
      <c r="AE5303" s="12"/>
      <c r="AF5303"/>
      <c r="AH5303"/>
      <c r="AI5303"/>
      <c r="AJ5303"/>
      <c r="AK5303"/>
      <c r="AL5303"/>
      <c r="AM5303"/>
      <c r="AN5303"/>
      <c r="AO5303"/>
      <c r="AP5303"/>
      <c r="AQ5303"/>
      <c r="AR5303"/>
      <c r="AS5303"/>
    </row>
    <row r="5304" spans="1:45" x14ac:dyDescent="0.25">
      <c r="A5304" s="110"/>
      <c r="B5304" s="110"/>
      <c r="R5304" s="82"/>
      <c r="S5304"/>
      <c r="T5304"/>
      <c r="U5304"/>
      <c r="V5304" s="12"/>
      <c r="W5304" s="12"/>
      <c r="X5304" s="12"/>
      <c r="Y5304" s="12"/>
      <c r="AA5304" s="12"/>
      <c r="AB5304" s="12"/>
      <c r="AC5304" s="12"/>
      <c r="AD5304" s="12"/>
      <c r="AE5304" s="12"/>
      <c r="AF5304"/>
      <c r="AH5304"/>
      <c r="AI5304"/>
      <c r="AJ5304"/>
      <c r="AK5304"/>
      <c r="AL5304"/>
      <c r="AM5304"/>
      <c r="AN5304"/>
      <c r="AO5304"/>
      <c r="AP5304"/>
      <c r="AQ5304"/>
      <c r="AR5304"/>
      <c r="AS5304"/>
    </row>
    <row r="5305" spans="1:45" x14ac:dyDescent="0.25">
      <c r="A5305" s="110"/>
      <c r="B5305" s="110"/>
      <c r="R5305" s="82"/>
      <c r="S5305"/>
      <c r="T5305"/>
      <c r="U5305"/>
      <c r="V5305" s="12"/>
      <c r="W5305" s="12"/>
      <c r="X5305" s="12"/>
      <c r="Y5305" s="12"/>
      <c r="AA5305" s="12"/>
      <c r="AB5305" s="12"/>
      <c r="AC5305" s="12"/>
      <c r="AD5305" s="12"/>
      <c r="AE5305" s="12"/>
      <c r="AF5305"/>
      <c r="AH5305"/>
      <c r="AI5305"/>
      <c r="AJ5305"/>
      <c r="AK5305"/>
      <c r="AL5305"/>
      <c r="AM5305"/>
      <c r="AN5305"/>
      <c r="AO5305"/>
      <c r="AP5305"/>
      <c r="AQ5305"/>
      <c r="AR5305"/>
      <c r="AS5305"/>
    </row>
    <row r="5306" spans="1:45" x14ac:dyDescent="0.25">
      <c r="A5306" s="110"/>
      <c r="B5306" s="110"/>
      <c r="R5306" s="82"/>
      <c r="S5306"/>
      <c r="T5306"/>
      <c r="U5306"/>
      <c r="V5306" s="12"/>
      <c r="W5306" s="12"/>
      <c r="X5306" s="12"/>
      <c r="Y5306" s="12"/>
      <c r="AA5306" s="12"/>
      <c r="AB5306" s="12"/>
      <c r="AC5306" s="12"/>
      <c r="AD5306" s="12"/>
      <c r="AE5306" s="12"/>
      <c r="AF5306"/>
      <c r="AH5306"/>
      <c r="AI5306"/>
      <c r="AJ5306"/>
      <c r="AK5306"/>
      <c r="AL5306"/>
      <c r="AM5306"/>
      <c r="AN5306"/>
      <c r="AO5306"/>
      <c r="AP5306"/>
      <c r="AQ5306"/>
      <c r="AR5306"/>
      <c r="AS5306"/>
    </row>
    <row r="5307" spans="1:45" x14ac:dyDescent="0.25">
      <c r="A5307" s="110"/>
      <c r="B5307" s="110"/>
      <c r="R5307" s="82"/>
      <c r="S5307"/>
      <c r="T5307"/>
      <c r="U5307"/>
      <c r="V5307" s="12"/>
      <c r="W5307" s="12"/>
      <c r="X5307" s="12"/>
      <c r="Y5307" s="12"/>
      <c r="AA5307" s="12"/>
      <c r="AB5307" s="12"/>
      <c r="AC5307" s="12"/>
      <c r="AD5307" s="12"/>
      <c r="AE5307" s="12"/>
      <c r="AF5307"/>
      <c r="AH5307"/>
      <c r="AI5307"/>
      <c r="AJ5307"/>
      <c r="AK5307"/>
      <c r="AL5307"/>
      <c r="AM5307"/>
      <c r="AN5307"/>
      <c r="AO5307"/>
      <c r="AP5307"/>
      <c r="AQ5307"/>
      <c r="AR5307"/>
      <c r="AS5307"/>
    </row>
    <row r="5308" spans="1:45" x14ac:dyDescent="0.25">
      <c r="A5308" s="110"/>
      <c r="B5308" s="110"/>
      <c r="R5308" s="82"/>
      <c r="S5308"/>
      <c r="T5308"/>
      <c r="U5308"/>
      <c r="V5308" s="12"/>
      <c r="W5308" s="12"/>
      <c r="X5308" s="12"/>
      <c r="Y5308" s="12"/>
      <c r="AA5308" s="12"/>
      <c r="AB5308" s="12"/>
      <c r="AC5308" s="12"/>
      <c r="AD5308" s="12"/>
      <c r="AE5308" s="12"/>
      <c r="AF5308"/>
      <c r="AH5308"/>
      <c r="AI5308"/>
      <c r="AJ5308"/>
      <c r="AK5308"/>
      <c r="AL5308"/>
      <c r="AM5308"/>
      <c r="AN5308"/>
      <c r="AO5308"/>
      <c r="AP5308"/>
      <c r="AQ5308"/>
      <c r="AR5308"/>
      <c r="AS5308"/>
    </row>
    <row r="5309" spans="1:45" x14ac:dyDescent="0.25">
      <c r="A5309" s="110"/>
      <c r="B5309" s="110"/>
      <c r="R5309" s="82"/>
      <c r="S5309"/>
      <c r="T5309"/>
      <c r="U5309"/>
      <c r="V5309" s="12"/>
      <c r="W5309" s="12"/>
      <c r="X5309" s="12"/>
      <c r="Y5309" s="12"/>
      <c r="AA5309" s="12"/>
      <c r="AB5309" s="12"/>
      <c r="AC5309" s="12"/>
      <c r="AD5309" s="12"/>
      <c r="AE5309" s="12"/>
      <c r="AF5309"/>
      <c r="AH5309"/>
      <c r="AI5309"/>
      <c r="AJ5309"/>
      <c r="AK5309"/>
      <c r="AL5309"/>
      <c r="AM5309"/>
      <c r="AN5309"/>
      <c r="AO5309"/>
      <c r="AP5309"/>
      <c r="AQ5309"/>
      <c r="AR5309"/>
      <c r="AS5309"/>
    </row>
    <row r="5310" spans="1:45" x14ac:dyDescent="0.25">
      <c r="A5310" s="110"/>
      <c r="B5310" s="110"/>
      <c r="R5310" s="82"/>
      <c r="S5310"/>
      <c r="T5310"/>
      <c r="U5310"/>
      <c r="V5310" s="12"/>
      <c r="W5310" s="12"/>
      <c r="X5310" s="12"/>
      <c r="Y5310" s="12"/>
      <c r="AA5310" s="12"/>
      <c r="AB5310" s="12"/>
      <c r="AC5310" s="12"/>
      <c r="AD5310" s="12"/>
      <c r="AE5310" s="12"/>
      <c r="AF5310"/>
      <c r="AH5310"/>
      <c r="AI5310"/>
      <c r="AJ5310"/>
      <c r="AK5310"/>
      <c r="AL5310"/>
      <c r="AM5310"/>
      <c r="AN5310"/>
      <c r="AO5310"/>
      <c r="AP5310"/>
      <c r="AQ5310"/>
      <c r="AR5310"/>
      <c r="AS5310"/>
    </row>
    <row r="5311" spans="1:45" x14ac:dyDescent="0.25">
      <c r="A5311" s="110"/>
      <c r="B5311" s="110"/>
      <c r="R5311" s="82"/>
      <c r="S5311"/>
      <c r="T5311"/>
      <c r="U5311"/>
      <c r="V5311" s="12"/>
      <c r="W5311" s="12"/>
      <c r="X5311" s="12"/>
      <c r="Y5311" s="12"/>
      <c r="AA5311" s="12"/>
      <c r="AB5311" s="12"/>
      <c r="AC5311" s="12"/>
      <c r="AD5311" s="12"/>
      <c r="AE5311" s="12"/>
      <c r="AF5311"/>
      <c r="AH5311"/>
      <c r="AI5311"/>
      <c r="AJ5311"/>
      <c r="AK5311"/>
      <c r="AL5311"/>
      <c r="AM5311"/>
      <c r="AN5311"/>
      <c r="AO5311"/>
      <c r="AP5311"/>
      <c r="AQ5311"/>
      <c r="AR5311"/>
      <c r="AS5311"/>
    </row>
    <row r="5312" spans="1:45" x14ac:dyDescent="0.25">
      <c r="A5312" s="110"/>
      <c r="B5312" s="110"/>
      <c r="R5312" s="82"/>
      <c r="S5312"/>
      <c r="T5312"/>
      <c r="U5312"/>
      <c r="V5312" s="12"/>
      <c r="W5312" s="12"/>
      <c r="X5312" s="12"/>
      <c r="Y5312" s="12"/>
      <c r="AA5312" s="12"/>
      <c r="AB5312" s="12"/>
      <c r="AC5312" s="12"/>
      <c r="AD5312" s="12"/>
      <c r="AE5312" s="12"/>
      <c r="AF5312"/>
      <c r="AH5312"/>
      <c r="AI5312"/>
      <c r="AJ5312"/>
      <c r="AK5312"/>
      <c r="AL5312"/>
      <c r="AM5312"/>
      <c r="AN5312"/>
      <c r="AO5312"/>
      <c r="AP5312"/>
      <c r="AQ5312"/>
      <c r="AR5312"/>
      <c r="AS5312"/>
    </row>
    <row r="5313" spans="1:45" x14ac:dyDescent="0.25">
      <c r="A5313" s="110"/>
      <c r="B5313" s="110"/>
      <c r="R5313" s="82"/>
      <c r="S5313"/>
      <c r="T5313"/>
      <c r="U5313"/>
      <c r="V5313" s="12"/>
      <c r="W5313" s="12"/>
      <c r="X5313" s="12"/>
      <c r="Y5313" s="12"/>
      <c r="AA5313" s="12"/>
      <c r="AB5313" s="12"/>
      <c r="AC5313" s="12"/>
      <c r="AD5313" s="12"/>
      <c r="AE5313" s="12"/>
      <c r="AF5313"/>
      <c r="AH5313"/>
      <c r="AI5313"/>
      <c r="AJ5313"/>
      <c r="AK5313"/>
      <c r="AL5313"/>
      <c r="AM5313"/>
      <c r="AN5313"/>
      <c r="AO5313"/>
      <c r="AP5313"/>
      <c r="AQ5313"/>
      <c r="AR5313"/>
      <c r="AS5313"/>
    </row>
    <row r="5314" spans="1:45" x14ac:dyDescent="0.25">
      <c r="A5314" s="110"/>
      <c r="B5314" s="110"/>
      <c r="R5314" s="82"/>
      <c r="S5314"/>
      <c r="T5314"/>
      <c r="U5314"/>
      <c r="V5314" s="12"/>
      <c r="W5314" s="12"/>
      <c r="X5314" s="12"/>
      <c r="Y5314" s="12"/>
      <c r="AA5314" s="12"/>
      <c r="AB5314" s="12"/>
      <c r="AC5314" s="12"/>
      <c r="AD5314" s="12"/>
      <c r="AE5314" s="12"/>
      <c r="AF5314"/>
      <c r="AH5314"/>
      <c r="AI5314"/>
      <c r="AJ5314"/>
      <c r="AK5314"/>
      <c r="AL5314"/>
      <c r="AM5314"/>
      <c r="AN5314"/>
      <c r="AO5314"/>
      <c r="AP5314"/>
      <c r="AQ5314"/>
      <c r="AR5314"/>
      <c r="AS5314"/>
    </row>
    <row r="5315" spans="1:45" x14ac:dyDescent="0.25">
      <c r="A5315" s="110"/>
      <c r="B5315" s="110"/>
      <c r="R5315" s="82"/>
      <c r="S5315"/>
      <c r="T5315"/>
      <c r="U5315"/>
      <c r="V5315" s="12"/>
      <c r="W5315" s="12"/>
      <c r="X5315" s="12"/>
      <c r="Y5315" s="12"/>
      <c r="AA5315" s="12"/>
      <c r="AB5315" s="12"/>
      <c r="AC5315" s="12"/>
      <c r="AD5315" s="12"/>
      <c r="AE5315" s="12"/>
      <c r="AF5315"/>
      <c r="AH5315"/>
      <c r="AI5315"/>
      <c r="AJ5315"/>
      <c r="AK5315"/>
      <c r="AL5315"/>
      <c r="AM5315"/>
      <c r="AN5315"/>
      <c r="AO5315"/>
      <c r="AP5315"/>
      <c r="AQ5315"/>
      <c r="AR5315"/>
      <c r="AS5315"/>
    </row>
    <row r="5316" spans="1:45" x14ac:dyDescent="0.25">
      <c r="A5316" s="110"/>
      <c r="B5316" s="110"/>
      <c r="R5316" s="82"/>
      <c r="S5316"/>
      <c r="T5316"/>
      <c r="U5316"/>
      <c r="V5316" s="12"/>
      <c r="W5316" s="12"/>
      <c r="X5316" s="12"/>
      <c r="Y5316" s="12"/>
      <c r="AA5316" s="12"/>
      <c r="AB5316" s="12"/>
      <c r="AC5316" s="12"/>
      <c r="AD5316" s="12"/>
      <c r="AE5316" s="12"/>
      <c r="AF5316"/>
      <c r="AH5316"/>
      <c r="AI5316"/>
      <c r="AJ5316"/>
      <c r="AK5316"/>
      <c r="AL5316"/>
      <c r="AM5316"/>
      <c r="AN5316"/>
      <c r="AO5316"/>
      <c r="AP5316"/>
      <c r="AQ5316"/>
      <c r="AR5316"/>
      <c r="AS5316"/>
    </row>
    <row r="5317" spans="1:45" x14ac:dyDescent="0.25">
      <c r="A5317" s="110"/>
      <c r="B5317" s="110"/>
      <c r="R5317" s="82"/>
      <c r="S5317"/>
      <c r="T5317"/>
      <c r="U5317"/>
      <c r="V5317" s="12"/>
      <c r="W5317" s="12"/>
      <c r="X5317" s="12"/>
      <c r="Y5317" s="12"/>
      <c r="AA5317" s="12"/>
      <c r="AB5317" s="12"/>
      <c r="AC5317" s="12"/>
      <c r="AD5317" s="12"/>
      <c r="AE5317" s="12"/>
      <c r="AF5317"/>
      <c r="AH5317"/>
      <c r="AI5317"/>
      <c r="AJ5317"/>
      <c r="AK5317"/>
      <c r="AL5317"/>
      <c r="AM5317"/>
      <c r="AN5317"/>
      <c r="AO5317"/>
      <c r="AP5317"/>
      <c r="AQ5317"/>
      <c r="AR5317"/>
      <c r="AS5317"/>
    </row>
    <row r="5318" spans="1:45" x14ac:dyDescent="0.25">
      <c r="A5318" s="110"/>
      <c r="B5318" s="110"/>
      <c r="R5318" s="82"/>
      <c r="S5318"/>
      <c r="T5318"/>
      <c r="U5318"/>
      <c r="V5318" s="12"/>
      <c r="W5318" s="12"/>
      <c r="X5318" s="12"/>
      <c r="Y5318" s="12"/>
      <c r="AA5318" s="12"/>
      <c r="AB5318" s="12"/>
      <c r="AC5318" s="12"/>
      <c r="AD5318" s="12"/>
      <c r="AE5318" s="12"/>
      <c r="AF5318"/>
      <c r="AH5318"/>
      <c r="AI5318"/>
      <c r="AJ5318"/>
      <c r="AK5318"/>
      <c r="AL5318"/>
      <c r="AM5318"/>
      <c r="AN5318"/>
      <c r="AO5318"/>
      <c r="AP5318"/>
      <c r="AQ5318"/>
      <c r="AR5318"/>
      <c r="AS5318"/>
    </row>
    <row r="5319" spans="1:45" x14ac:dyDescent="0.25">
      <c r="A5319" s="110"/>
      <c r="B5319" s="110"/>
      <c r="R5319" s="82"/>
      <c r="S5319"/>
      <c r="T5319"/>
      <c r="U5319"/>
      <c r="V5319" s="12"/>
      <c r="W5319" s="12"/>
      <c r="X5319" s="12"/>
      <c r="Y5319" s="12"/>
      <c r="AA5319" s="12"/>
      <c r="AB5319" s="12"/>
      <c r="AC5319" s="12"/>
      <c r="AD5319" s="12"/>
      <c r="AE5319" s="12"/>
      <c r="AF5319"/>
      <c r="AH5319"/>
      <c r="AI5319"/>
      <c r="AJ5319"/>
      <c r="AK5319"/>
      <c r="AL5319"/>
      <c r="AM5319"/>
      <c r="AN5319"/>
      <c r="AO5319"/>
      <c r="AP5319"/>
      <c r="AQ5319"/>
      <c r="AR5319"/>
      <c r="AS5319"/>
    </row>
    <row r="5320" spans="1:45" x14ac:dyDescent="0.25">
      <c r="A5320" s="110"/>
      <c r="B5320" s="110"/>
      <c r="R5320" s="82"/>
      <c r="S5320"/>
      <c r="T5320"/>
      <c r="U5320"/>
      <c r="V5320" s="12"/>
      <c r="W5320" s="12"/>
      <c r="X5320" s="12"/>
      <c r="Y5320" s="12"/>
      <c r="AA5320" s="12"/>
      <c r="AB5320" s="12"/>
      <c r="AC5320" s="12"/>
      <c r="AD5320" s="12"/>
      <c r="AE5320" s="12"/>
      <c r="AF5320"/>
      <c r="AH5320"/>
      <c r="AI5320"/>
      <c r="AJ5320"/>
      <c r="AK5320"/>
      <c r="AL5320"/>
      <c r="AM5320"/>
      <c r="AN5320"/>
      <c r="AO5320"/>
      <c r="AP5320"/>
      <c r="AQ5320"/>
      <c r="AR5320"/>
      <c r="AS5320"/>
    </row>
    <row r="5321" spans="1:45" x14ac:dyDescent="0.25">
      <c r="A5321" s="110"/>
      <c r="B5321" s="110"/>
      <c r="R5321" s="82"/>
      <c r="S5321"/>
      <c r="T5321"/>
      <c r="U5321"/>
      <c r="V5321" s="12"/>
      <c r="W5321" s="12"/>
      <c r="X5321" s="12"/>
      <c r="Y5321" s="12"/>
      <c r="AA5321" s="12"/>
      <c r="AB5321" s="12"/>
      <c r="AC5321" s="12"/>
      <c r="AD5321" s="12"/>
      <c r="AE5321" s="12"/>
      <c r="AF5321"/>
      <c r="AH5321"/>
      <c r="AI5321"/>
      <c r="AJ5321"/>
      <c r="AK5321"/>
      <c r="AL5321"/>
      <c r="AM5321"/>
      <c r="AN5321"/>
      <c r="AO5321"/>
      <c r="AP5321"/>
      <c r="AQ5321"/>
      <c r="AR5321"/>
      <c r="AS5321"/>
    </row>
    <row r="5322" spans="1:45" x14ac:dyDescent="0.25">
      <c r="A5322" s="110"/>
      <c r="B5322" s="110"/>
      <c r="R5322" s="82"/>
      <c r="S5322"/>
      <c r="T5322"/>
      <c r="U5322"/>
      <c r="V5322" s="12"/>
      <c r="W5322" s="12"/>
      <c r="X5322" s="12"/>
      <c r="Y5322" s="12"/>
      <c r="AA5322" s="12"/>
      <c r="AB5322" s="12"/>
      <c r="AC5322" s="12"/>
      <c r="AD5322" s="12"/>
      <c r="AE5322" s="12"/>
      <c r="AF5322"/>
      <c r="AH5322"/>
      <c r="AI5322"/>
      <c r="AJ5322"/>
      <c r="AK5322"/>
      <c r="AL5322"/>
      <c r="AM5322"/>
      <c r="AN5322"/>
      <c r="AO5322"/>
      <c r="AP5322"/>
      <c r="AQ5322"/>
      <c r="AR5322"/>
      <c r="AS5322"/>
    </row>
    <row r="5323" spans="1:45" x14ac:dyDescent="0.25">
      <c r="A5323" s="110"/>
      <c r="B5323" s="110"/>
      <c r="R5323" s="82"/>
      <c r="S5323"/>
      <c r="T5323"/>
      <c r="U5323"/>
      <c r="V5323" s="12"/>
      <c r="W5323" s="12"/>
      <c r="X5323" s="12"/>
      <c r="Y5323" s="12"/>
      <c r="AA5323" s="12"/>
      <c r="AB5323" s="12"/>
      <c r="AC5323" s="12"/>
      <c r="AD5323" s="12"/>
      <c r="AE5323" s="12"/>
      <c r="AF5323"/>
      <c r="AH5323"/>
      <c r="AI5323"/>
      <c r="AJ5323"/>
      <c r="AK5323"/>
      <c r="AL5323"/>
      <c r="AM5323"/>
      <c r="AN5323"/>
      <c r="AO5323"/>
      <c r="AP5323"/>
      <c r="AQ5323"/>
      <c r="AR5323"/>
      <c r="AS5323"/>
    </row>
    <row r="5324" spans="1:45" x14ac:dyDescent="0.25">
      <c r="A5324" s="110"/>
      <c r="B5324" s="110"/>
      <c r="R5324" s="82"/>
      <c r="S5324"/>
      <c r="T5324"/>
      <c r="U5324"/>
      <c r="V5324" s="12"/>
      <c r="W5324" s="12"/>
      <c r="X5324" s="12"/>
      <c r="Y5324" s="12"/>
      <c r="AA5324" s="12"/>
      <c r="AB5324" s="12"/>
      <c r="AC5324" s="12"/>
      <c r="AD5324" s="12"/>
      <c r="AE5324" s="12"/>
      <c r="AF5324"/>
      <c r="AH5324"/>
      <c r="AI5324"/>
      <c r="AJ5324"/>
      <c r="AK5324"/>
      <c r="AL5324"/>
      <c r="AM5324"/>
      <c r="AN5324"/>
      <c r="AO5324"/>
      <c r="AP5324"/>
      <c r="AQ5324"/>
      <c r="AR5324"/>
      <c r="AS5324"/>
    </row>
    <row r="5325" spans="1:45" x14ac:dyDescent="0.25">
      <c r="A5325" s="110"/>
      <c r="B5325" s="110"/>
      <c r="R5325" s="82"/>
      <c r="S5325"/>
      <c r="T5325"/>
      <c r="U5325"/>
      <c r="V5325" s="12"/>
      <c r="W5325" s="12"/>
      <c r="X5325" s="12"/>
      <c r="Y5325" s="12"/>
      <c r="AA5325" s="12"/>
      <c r="AB5325" s="12"/>
      <c r="AC5325" s="12"/>
      <c r="AD5325" s="12"/>
      <c r="AE5325" s="12"/>
      <c r="AF5325"/>
      <c r="AH5325"/>
      <c r="AI5325"/>
      <c r="AJ5325"/>
      <c r="AK5325"/>
      <c r="AL5325"/>
      <c r="AM5325"/>
      <c r="AN5325"/>
      <c r="AO5325"/>
      <c r="AP5325"/>
      <c r="AQ5325"/>
      <c r="AR5325"/>
      <c r="AS5325"/>
    </row>
    <row r="5326" spans="1:45" x14ac:dyDescent="0.25">
      <c r="A5326" s="110"/>
      <c r="B5326" s="110"/>
      <c r="R5326" s="82"/>
      <c r="S5326"/>
      <c r="T5326"/>
      <c r="U5326"/>
      <c r="V5326" s="12"/>
      <c r="W5326" s="12"/>
      <c r="X5326" s="12"/>
      <c r="Y5326" s="12"/>
      <c r="AA5326" s="12"/>
      <c r="AB5326" s="12"/>
      <c r="AC5326" s="12"/>
      <c r="AD5326" s="12"/>
      <c r="AE5326" s="12"/>
      <c r="AF5326"/>
      <c r="AH5326"/>
      <c r="AI5326"/>
      <c r="AJ5326"/>
      <c r="AK5326"/>
      <c r="AL5326"/>
      <c r="AM5326"/>
      <c r="AN5326"/>
      <c r="AO5326"/>
      <c r="AP5326"/>
      <c r="AQ5326"/>
      <c r="AR5326"/>
      <c r="AS5326"/>
    </row>
    <row r="5327" spans="1:45" x14ac:dyDescent="0.25">
      <c r="A5327" s="110"/>
      <c r="B5327" s="110"/>
      <c r="R5327" s="82"/>
      <c r="S5327"/>
      <c r="T5327"/>
      <c r="U5327"/>
      <c r="V5327" s="12"/>
      <c r="W5327" s="12"/>
      <c r="X5327" s="12"/>
      <c r="Y5327" s="12"/>
      <c r="AA5327" s="12"/>
      <c r="AB5327" s="12"/>
      <c r="AC5327" s="12"/>
      <c r="AD5327" s="12"/>
      <c r="AE5327" s="12"/>
      <c r="AF5327"/>
      <c r="AH5327"/>
      <c r="AI5327"/>
      <c r="AJ5327"/>
      <c r="AK5327"/>
      <c r="AL5327"/>
      <c r="AM5327"/>
      <c r="AN5327"/>
      <c r="AO5327"/>
      <c r="AP5327"/>
      <c r="AQ5327"/>
      <c r="AR5327"/>
      <c r="AS5327"/>
    </row>
    <row r="5328" spans="1:45" x14ac:dyDescent="0.25">
      <c r="A5328" s="110"/>
      <c r="B5328" s="110"/>
      <c r="R5328" s="82"/>
      <c r="S5328"/>
      <c r="T5328"/>
      <c r="U5328"/>
      <c r="V5328" s="12"/>
      <c r="W5328" s="12"/>
      <c r="X5328" s="12"/>
      <c r="Y5328" s="12"/>
      <c r="AA5328" s="12"/>
      <c r="AB5328" s="12"/>
      <c r="AC5328" s="12"/>
      <c r="AD5328" s="12"/>
      <c r="AE5328" s="12"/>
      <c r="AF5328"/>
      <c r="AH5328"/>
      <c r="AI5328"/>
      <c r="AJ5328"/>
      <c r="AK5328"/>
      <c r="AL5328"/>
      <c r="AM5328"/>
      <c r="AN5328"/>
      <c r="AO5328"/>
      <c r="AP5328"/>
      <c r="AQ5328"/>
      <c r="AR5328"/>
      <c r="AS5328"/>
    </row>
    <row r="5329" spans="1:45" x14ac:dyDescent="0.25">
      <c r="A5329" s="110"/>
      <c r="B5329" s="110"/>
      <c r="R5329" s="82"/>
      <c r="S5329"/>
      <c r="T5329"/>
      <c r="U5329"/>
      <c r="V5329" s="12"/>
      <c r="W5329" s="12"/>
      <c r="X5329" s="12"/>
      <c r="Y5329" s="12"/>
      <c r="AA5329" s="12"/>
      <c r="AB5329" s="12"/>
      <c r="AC5329" s="12"/>
      <c r="AD5329" s="12"/>
      <c r="AE5329" s="12"/>
      <c r="AF5329"/>
      <c r="AH5329"/>
      <c r="AI5329"/>
      <c r="AJ5329"/>
      <c r="AK5329"/>
      <c r="AL5329"/>
      <c r="AM5329"/>
      <c r="AN5329"/>
      <c r="AO5329"/>
      <c r="AP5329"/>
      <c r="AQ5329"/>
      <c r="AR5329"/>
      <c r="AS5329"/>
    </row>
    <row r="5330" spans="1:45" x14ac:dyDescent="0.25">
      <c r="A5330" s="110"/>
      <c r="B5330" s="110"/>
      <c r="R5330" s="82"/>
      <c r="S5330"/>
      <c r="T5330"/>
      <c r="U5330"/>
      <c r="V5330" s="12"/>
      <c r="W5330" s="12"/>
      <c r="X5330" s="12"/>
      <c r="Y5330" s="12"/>
      <c r="AA5330" s="12"/>
      <c r="AB5330" s="12"/>
      <c r="AC5330" s="12"/>
      <c r="AD5330" s="12"/>
      <c r="AE5330" s="12"/>
      <c r="AF5330"/>
      <c r="AH5330"/>
      <c r="AI5330"/>
      <c r="AJ5330"/>
      <c r="AK5330"/>
      <c r="AL5330"/>
      <c r="AM5330"/>
      <c r="AN5330"/>
      <c r="AO5330"/>
      <c r="AP5330"/>
      <c r="AQ5330"/>
      <c r="AR5330"/>
      <c r="AS5330"/>
    </row>
    <row r="5331" spans="1:45" x14ac:dyDescent="0.25">
      <c r="A5331" s="110"/>
      <c r="B5331" s="110"/>
      <c r="R5331" s="82"/>
      <c r="S5331"/>
      <c r="T5331"/>
      <c r="U5331"/>
      <c r="V5331" s="12"/>
      <c r="W5331" s="12"/>
      <c r="X5331" s="12"/>
      <c r="Y5331" s="12"/>
      <c r="AA5331" s="12"/>
      <c r="AB5331" s="12"/>
      <c r="AC5331" s="12"/>
      <c r="AD5331" s="12"/>
      <c r="AE5331" s="12"/>
      <c r="AF5331"/>
      <c r="AH5331"/>
      <c r="AI5331"/>
      <c r="AJ5331"/>
      <c r="AK5331"/>
      <c r="AL5331"/>
      <c r="AM5331"/>
      <c r="AN5331"/>
      <c r="AO5331"/>
      <c r="AP5331"/>
      <c r="AQ5331"/>
      <c r="AR5331"/>
      <c r="AS5331"/>
    </row>
    <row r="5332" spans="1:45" x14ac:dyDescent="0.25">
      <c r="A5332" s="110"/>
      <c r="B5332" s="110"/>
      <c r="R5332" s="82"/>
      <c r="S5332"/>
      <c r="T5332"/>
      <c r="U5332"/>
      <c r="V5332" s="12"/>
      <c r="W5332" s="12"/>
      <c r="X5332" s="12"/>
      <c r="Y5332" s="12"/>
      <c r="AA5332" s="12"/>
      <c r="AB5332" s="12"/>
      <c r="AC5332" s="12"/>
      <c r="AD5332" s="12"/>
      <c r="AE5332" s="12"/>
      <c r="AF5332"/>
      <c r="AH5332"/>
      <c r="AI5332"/>
      <c r="AJ5332"/>
      <c r="AK5332"/>
      <c r="AL5332"/>
      <c r="AM5332"/>
      <c r="AN5332"/>
      <c r="AO5332"/>
      <c r="AP5332"/>
      <c r="AQ5332"/>
      <c r="AR5332"/>
      <c r="AS5332"/>
    </row>
    <row r="5333" spans="1:45" x14ac:dyDescent="0.25">
      <c r="A5333" s="110"/>
      <c r="B5333" s="110"/>
      <c r="R5333" s="82"/>
      <c r="S5333"/>
      <c r="T5333"/>
      <c r="U5333"/>
      <c r="V5333" s="12"/>
      <c r="W5333" s="12"/>
      <c r="X5333" s="12"/>
      <c r="Y5333" s="12"/>
      <c r="AA5333" s="12"/>
      <c r="AB5333" s="12"/>
      <c r="AC5333" s="12"/>
      <c r="AD5333" s="12"/>
      <c r="AE5333" s="12"/>
      <c r="AF5333"/>
      <c r="AH5333"/>
      <c r="AI5333"/>
      <c r="AJ5333"/>
      <c r="AK5333"/>
      <c r="AL5333"/>
      <c r="AM5333"/>
      <c r="AN5333"/>
      <c r="AO5333"/>
      <c r="AP5333"/>
      <c r="AQ5333"/>
      <c r="AR5333"/>
      <c r="AS5333"/>
    </row>
    <row r="5334" spans="1:45" x14ac:dyDescent="0.25">
      <c r="A5334" s="110"/>
      <c r="B5334" s="110"/>
      <c r="R5334" s="82"/>
      <c r="S5334"/>
      <c r="T5334"/>
      <c r="U5334"/>
      <c r="V5334" s="12"/>
      <c r="W5334" s="12"/>
      <c r="X5334" s="12"/>
      <c r="Y5334" s="12"/>
      <c r="AA5334" s="12"/>
      <c r="AB5334" s="12"/>
      <c r="AC5334" s="12"/>
      <c r="AD5334" s="12"/>
      <c r="AE5334" s="12"/>
      <c r="AF5334"/>
      <c r="AH5334"/>
      <c r="AI5334"/>
      <c r="AJ5334"/>
      <c r="AK5334"/>
      <c r="AL5334"/>
      <c r="AM5334"/>
      <c r="AN5334"/>
      <c r="AO5334"/>
      <c r="AP5334"/>
      <c r="AQ5334"/>
      <c r="AR5334"/>
      <c r="AS5334"/>
    </row>
    <row r="5335" spans="1:45" x14ac:dyDescent="0.25">
      <c r="A5335" s="110"/>
      <c r="B5335" s="110"/>
      <c r="R5335" s="82"/>
      <c r="S5335"/>
      <c r="T5335"/>
      <c r="U5335"/>
      <c r="V5335" s="12"/>
      <c r="W5335" s="12"/>
      <c r="X5335" s="12"/>
      <c r="Y5335" s="12"/>
      <c r="AA5335" s="12"/>
      <c r="AB5335" s="12"/>
      <c r="AC5335" s="12"/>
      <c r="AD5335" s="12"/>
      <c r="AE5335" s="12"/>
      <c r="AF5335"/>
      <c r="AH5335"/>
      <c r="AI5335"/>
      <c r="AJ5335"/>
      <c r="AK5335"/>
      <c r="AL5335"/>
      <c r="AM5335"/>
      <c r="AN5335"/>
      <c r="AO5335"/>
      <c r="AP5335"/>
      <c r="AQ5335"/>
      <c r="AR5335"/>
      <c r="AS5335"/>
    </row>
    <row r="5336" spans="1:45" x14ac:dyDescent="0.25">
      <c r="A5336" s="110"/>
      <c r="B5336" s="110"/>
      <c r="R5336" s="82"/>
      <c r="S5336"/>
      <c r="T5336"/>
      <c r="U5336"/>
      <c r="V5336" s="12"/>
      <c r="W5336" s="12"/>
      <c r="X5336" s="12"/>
      <c r="Y5336" s="12"/>
      <c r="AA5336" s="12"/>
      <c r="AB5336" s="12"/>
      <c r="AC5336" s="12"/>
      <c r="AD5336" s="12"/>
      <c r="AE5336" s="12"/>
      <c r="AF5336"/>
      <c r="AH5336"/>
      <c r="AI5336"/>
      <c r="AJ5336"/>
      <c r="AK5336"/>
      <c r="AL5336"/>
      <c r="AM5336"/>
      <c r="AN5336"/>
      <c r="AO5336"/>
      <c r="AP5336"/>
      <c r="AQ5336"/>
      <c r="AR5336"/>
      <c r="AS5336"/>
    </row>
    <row r="5337" spans="1:45" x14ac:dyDescent="0.25">
      <c r="A5337" s="110"/>
      <c r="B5337" s="110"/>
      <c r="R5337" s="82"/>
      <c r="S5337"/>
      <c r="T5337"/>
      <c r="U5337"/>
      <c r="V5337" s="12"/>
      <c r="W5337" s="12"/>
      <c r="X5337" s="12"/>
      <c r="Y5337" s="12"/>
      <c r="AA5337" s="12"/>
      <c r="AB5337" s="12"/>
      <c r="AC5337" s="12"/>
      <c r="AD5337" s="12"/>
      <c r="AE5337" s="12"/>
      <c r="AF5337"/>
      <c r="AH5337"/>
      <c r="AI5337"/>
      <c r="AJ5337"/>
      <c r="AK5337"/>
      <c r="AL5337"/>
      <c r="AM5337"/>
      <c r="AN5337"/>
      <c r="AO5337"/>
      <c r="AP5337"/>
      <c r="AQ5337"/>
      <c r="AR5337"/>
      <c r="AS5337"/>
    </row>
    <row r="5338" spans="1:45" x14ac:dyDescent="0.25">
      <c r="A5338" s="110"/>
      <c r="B5338" s="110"/>
      <c r="R5338" s="82"/>
      <c r="S5338"/>
      <c r="T5338"/>
      <c r="U5338"/>
      <c r="V5338" s="12"/>
      <c r="W5338" s="12"/>
      <c r="X5338" s="12"/>
      <c r="Y5338" s="12"/>
      <c r="AA5338" s="12"/>
      <c r="AB5338" s="12"/>
      <c r="AC5338" s="12"/>
      <c r="AD5338" s="12"/>
      <c r="AE5338" s="12"/>
      <c r="AF5338"/>
      <c r="AH5338"/>
      <c r="AI5338"/>
      <c r="AJ5338"/>
      <c r="AK5338"/>
      <c r="AL5338"/>
      <c r="AM5338"/>
      <c r="AN5338"/>
      <c r="AO5338"/>
      <c r="AP5338"/>
      <c r="AQ5338"/>
      <c r="AR5338"/>
      <c r="AS5338"/>
    </row>
    <row r="5339" spans="1:45" x14ac:dyDescent="0.25">
      <c r="A5339" s="110"/>
      <c r="B5339" s="110"/>
      <c r="R5339" s="82"/>
      <c r="S5339"/>
      <c r="T5339"/>
      <c r="U5339"/>
      <c r="V5339" s="12"/>
      <c r="W5339" s="12"/>
      <c r="X5339" s="12"/>
      <c r="Y5339" s="12"/>
      <c r="AA5339" s="12"/>
      <c r="AB5339" s="12"/>
      <c r="AC5339" s="12"/>
      <c r="AD5339" s="12"/>
      <c r="AE5339" s="12"/>
      <c r="AF5339"/>
      <c r="AH5339"/>
      <c r="AI5339"/>
      <c r="AJ5339"/>
      <c r="AK5339"/>
      <c r="AL5339"/>
      <c r="AM5339"/>
      <c r="AN5339"/>
      <c r="AO5339"/>
      <c r="AP5339"/>
      <c r="AQ5339"/>
      <c r="AR5339"/>
      <c r="AS5339"/>
    </row>
    <row r="5340" spans="1:45" x14ac:dyDescent="0.25">
      <c r="A5340" s="110"/>
      <c r="B5340" s="110"/>
      <c r="R5340" s="82"/>
      <c r="S5340"/>
      <c r="T5340"/>
      <c r="U5340"/>
      <c r="V5340" s="12"/>
      <c r="W5340" s="12"/>
      <c r="X5340" s="12"/>
      <c r="Y5340" s="12"/>
      <c r="AA5340" s="12"/>
      <c r="AB5340" s="12"/>
      <c r="AC5340" s="12"/>
      <c r="AD5340" s="12"/>
      <c r="AE5340" s="12"/>
      <c r="AF5340"/>
      <c r="AH5340"/>
      <c r="AI5340"/>
      <c r="AJ5340"/>
      <c r="AK5340"/>
      <c r="AL5340"/>
      <c r="AM5340"/>
      <c r="AN5340"/>
      <c r="AO5340"/>
      <c r="AP5340"/>
      <c r="AQ5340"/>
      <c r="AR5340"/>
      <c r="AS5340"/>
    </row>
    <row r="5341" spans="1:45" x14ac:dyDescent="0.25">
      <c r="A5341" s="110"/>
      <c r="B5341" s="110"/>
      <c r="R5341" s="82"/>
      <c r="S5341"/>
      <c r="T5341"/>
      <c r="U5341"/>
      <c r="V5341" s="12"/>
      <c r="W5341" s="12"/>
      <c r="X5341" s="12"/>
      <c r="Y5341" s="12"/>
      <c r="AA5341" s="12"/>
      <c r="AB5341" s="12"/>
      <c r="AC5341" s="12"/>
      <c r="AD5341" s="12"/>
      <c r="AE5341" s="12"/>
      <c r="AF5341"/>
      <c r="AH5341"/>
      <c r="AI5341"/>
      <c r="AJ5341"/>
      <c r="AK5341"/>
      <c r="AL5341"/>
      <c r="AM5341"/>
      <c r="AN5341"/>
      <c r="AO5341"/>
      <c r="AP5341"/>
      <c r="AQ5341"/>
      <c r="AR5341"/>
      <c r="AS5341"/>
    </row>
    <row r="5342" spans="1:45" x14ac:dyDescent="0.25">
      <c r="A5342" s="110"/>
      <c r="B5342" s="110"/>
      <c r="R5342" s="82"/>
      <c r="S5342"/>
      <c r="T5342"/>
      <c r="U5342"/>
      <c r="V5342" s="12"/>
      <c r="W5342" s="12"/>
      <c r="X5342" s="12"/>
      <c r="Y5342" s="12"/>
      <c r="AA5342" s="12"/>
      <c r="AB5342" s="12"/>
      <c r="AC5342" s="12"/>
      <c r="AD5342" s="12"/>
      <c r="AE5342" s="12"/>
      <c r="AF5342"/>
      <c r="AH5342"/>
      <c r="AI5342"/>
      <c r="AJ5342"/>
      <c r="AK5342"/>
      <c r="AL5342"/>
      <c r="AM5342"/>
      <c r="AN5342"/>
      <c r="AO5342"/>
      <c r="AP5342"/>
      <c r="AQ5342"/>
      <c r="AR5342"/>
      <c r="AS5342"/>
    </row>
    <row r="5343" spans="1:45" x14ac:dyDescent="0.25">
      <c r="A5343" s="110"/>
      <c r="B5343" s="110"/>
      <c r="R5343" s="82"/>
      <c r="S5343"/>
      <c r="T5343"/>
      <c r="U5343"/>
      <c r="V5343" s="12"/>
      <c r="W5343" s="12"/>
      <c r="X5343" s="12"/>
      <c r="Y5343" s="12"/>
      <c r="AA5343" s="12"/>
      <c r="AB5343" s="12"/>
      <c r="AC5343" s="12"/>
      <c r="AD5343" s="12"/>
      <c r="AE5343" s="12"/>
      <c r="AF5343"/>
      <c r="AH5343"/>
      <c r="AI5343"/>
      <c r="AJ5343"/>
      <c r="AK5343"/>
      <c r="AL5343"/>
      <c r="AM5343"/>
      <c r="AN5343"/>
      <c r="AO5343"/>
      <c r="AP5343"/>
      <c r="AQ5343"/>
      <c r="AR5343"/>
      <c r="AS5343"/>
    </row>
    <row r="5344" spans="1:45" x14ac:dyDescent="0.25">
      <c r="A5344" s="110"/>
      <c r="B5344" s="110"/>
      <c r="R5344" s="82"/>
      <c r="S5344"/>
      <c r="T5344"/>
      <c r="U5344"/>
      <c r="V5344" s="12"/>
      <c r="W5344" s="12"/>
      <c r="X5344" s="12"/>
      <c r="Y5344" s="12"/>
      <c r="AA5344" s="12"/>
      <c r="AB5344" s="12"/>
      <c r="AC5344" s="12"/>
      <c r="AD5344" s="12"/>
      <c r="AE5344" s="12"/>
      <c r="AF5344"/>
      <c r="AH5344"/>
      <c r="AI5344"/>
      <c r="AJ5344"/>
      <c r="AK5344"/>
      <c r="AL5344"/>
      <c r="AM5344"/>
      <c r="AN5344"/>
      <c r="AO5344"/>
      <c r="AP5344"/>
      <c r="AQ5344"/>
      <c r="AR5344"/>
      <c r="AS5344"/>
    </row>
    <row r="5345" spans="1:45" x14ac:dyDescent="0.25">
      <c r="A5345" s="110"/>
      <c r="B5345" s="110"/>
      <c r="R5345" s="82"/>
      <c r="S5345"/>
      <c r="T5345"/>
      <c r="U5345"/>
      <c r="V5345" s="12"/>
      <c r="W5345" s="12"/>
      <c r="X5345" s="12"/>
      <c r="Y5345" s="12"/>
      <c r="AA5345" s="12"/>
      <c r="AB5345" s="12"/>
      <c r="AC5345" s="12"/>
      <c r="AD5345" s="12"/>
      <c r="AE5345" s="12"/>
      <c r="AF5345"/>
      <c r="AH5345"/>
      <c r="AI5345"/>
      <c r="AJ5345"/>
      <c r="AK5345"/>
      <c r="AL5345"/>
      <c r="AM5345"/>
      <c r="AN5345"/>
      <c r="AO5345"/>
      <c r="AP5345"/>
      <c r="AQ5345"/>
      <c r="AR5345"/>
      <c r="AS5345"/>
    </row>
    <row r="5346" spans="1:45" x14ac:dyDescent="0.25">
      <c r="A5346" s="110"/>
      <c r="B5346" s="110"/>
      <c r="R5346" s="82"/>
      <c r="S5346"/>
      <c r="T5346"/>
      <c r="U5346"/>
      <c r="V5346" s="12"/>
      <c r="W5346" s="12"/>
      <c r="X5346" s="12"/>
      <c r="Y5346" s="12"/>
      <c r="AA5346" s="12"/>
      <c r="AB5346" s="12"/>
      <c r="AC5346" s="12"/>
      <c r="AD5346" s="12"/>
      <c r="AE5346" s="12"/>
      <c r="AF5346"/>
      <c r="AH5346"/>
      <c r="AI5346"/>
      <c r="AJ5346"/>
      <c r="AK5346"/>
      <c r="AL5346"/>
      <c r="AM5346"/>
      <c r="AN5346"/>
      <c r="AO5346"/>
      <c r="AP5346"/>
      <c r="AQ5346"/>
      <c r="AR5346"/>
      <c r="AS5346"/>
    </row>
    <row r="5347" spans="1:45" x14ac:dyDescent="0.25">
      <c r="A5347" s="110"/>
      <c r="B5347" s="110"/>
      <c r="R5347" s="82"/>
      <c r="S5347"/>
      <c r="T5347"/>
      <c r="U5347"/>
      <c r="V5347" s="12"/>
      <c r="W5347" s="12"/>
      <c r="X5347" s="12"/>
      <c r="Y5347" s="12"/>
      <c r="AA5347" s="12"/>
      <c r="AB5347" s="12"/>
      <c r="AC5347" s="12"/>
      <c r="AD5347" s="12"/>
      <c r="AE5347" s="12"/>
      <c r="AF5347"/>
      <c r="AH5347"/>
      <c r="AI5347"/>
      <c r="AJ5347"/>
      <c r="AK5347"/>
      <c r="AL5347"/>
      <c r="AM5347"/>
      <c r="AN5347"/>
      <c r="AO5347"/>
      <c r="AP5347"/>
      <c r="AQ5347"/>
      <c r="AR5347"/>
      <c r="AS5347"/>
    </row>
    <row r="5348" spans="1:45" x14ac:dyDescent="0.25">
      <c r="A5348" s="110"/>
      <c r="B5348" s="110"/>
      <c r="R5348" s="82"/>
      <c r="S5348"/>
      <c r="T5348"/>
      <c r="U5348"/>
      <c r="V5348" s="12"/>
      <c r="W5348" s="12"/>
      <c r="X5348" s="12"/>
      <c r="Y5348" s="12"/>
      <c r="AA5348" s="12"/>
      <c r="AB5348" s="12"/>
      <c r="AC5348" s="12"/>
      <c r="AD5348" s="12"/>
      <c r="AE5348" s="12"/>
      <c r="AF5348"/>
      <c r="AH5348"/>
      <c r="AI5348"/>
      <c r="AJ5348"/>
      <c r="AK5348"/>
      <c r="AL5348"/>
      <c r="AM5348"/>
      <c r="AN5348"/>
      <c r="AO5348"/>
      <c r="AP5348"/>
      <c r="AQ5348"/>
      <c r="AR5348"/>
      <c r="AS5348"/>
    </row>
    <row r="5349" spans="1:45" x14ac:dyDescent="0.25">
      <c r="A5349" s="110"/>
      <c r="B5349" s="110"/>
      <c r="R5349" s="82"/>
      <c r="S5349"/>
      <c r="T5349"/>
      <c r="U5349"/>
      <c r="V5349" s="12"/>
      <c r="W5349" s="12"/>
      <c r="X5349" s="12"/>
      <c r="Y5349" s="12"/>
      <c r="AA5349" s="12"/>
      <c r="AB5349" s="12"/>
      <c r="AC5349" s="12"/>
      <c r="AD5349" s="12"/>
      <c r="AE5349" s="12"/>
      <c r="AF5349"/>
      <c r="AH5349"/>
      <c r="AI5349"/>
      <c r="AJ5349"/>
      <c r="AK5349"/>
      <c r="AL5349"/>
      <c r="AM5349"/>
      <c r="AN5349"/>
      <c r="AO5349"/>
      <c r="AP5349"/>
      <c r="AQ5349"/>
      <c r="AR5349"/>
      <c r="AS5349"/>
    </row>
    <row r="5350" spans="1:45" x14ac:dyDescent="0.25">
      <c r="A5350" s="110"/>
      <c r="B5350" s="110"/>
      <c r="R5350" s="82"/>
      <c r="S5350"/>
      <c r="T5350"/>
      <c r="U5350"/>
      <c r="V5350" s="12"/>
      <c r="W5350" s="12"/>
      <c r="X5350" s="12"/>
      <c r="Y5350" s="12"/>
      <c r="AA5350" s="12"/>
      <c r="AB5350" s="12"/>
      <c r="AC5350" s="12"/>
      <c r="AD5350" s="12"/>
      <c r="AE5350" s="12"/>
      <c r="AF5350"/>
      <c r="AH5350"/>
      <c r="AI5350"/>
      <c r="AJ5350"/>
      <c r="AK5350"/>
      <c r="AL5350"/>
      <c r="AM5350"/>
      <c r="AN5350"/>
      <c r="AO5350"/>
      <c r="AP5350"/>
      <c r="AQ5350"/>
      <c r="AR5350"/>
      <c r="AS5350"/>
    </row>
    <row r="5351" spans="1:45" x14ac:dyDescent="0.25">
      <c r="A5351" s="110"/>
      <c r="B5351" s="110"/>
      <c r="R5351" s="82"/>
      <c r="S5351"/>
      <c r="T5351"/>
      <c r="U5351"/>
      <c r="V5351" s="12"/>
      <c r="W5351" s="12"/>
      <c r="X5351" s="12"/>
      <c r="Y5351" s="12"/>
      <c r="AA5351" s="12"/>
      <c r="AB5351" s="12"/>
      <c r="AC5351" s="12"/>
      <c r="AD5351" s="12"/>
      <c r="AE5351" s="12"/>
      <c r="AF5351"/>
      <c r="AH5351"/>
      <c r="AI5351"/>
      <c r="AJ5351"/>
      <c r="AK5351"/>
      <c r="AL5351"/>
      <c r="AM5351"/>
      <c r="AN5351"/>
      <c r="AO5351"/>
      <c r="AP5351"/>
      <c r="AQ5351"/>
      <c r="AR5351"/>
      <c r="AS5351"/>
    </row>
    <row r="5352" spans="1:45" x14ac:dyDescent="0.25">
      <c r="A5352" s="110"/>
      <c r="B5352" s="110"/>
      <c r="R5352" s="82"/>
      <c r="S5352"/>
      <c r="T5352"/>
      <c r="U5352"/>
      <c r="V5352" s="12"/>
      <c r="W5352" s="12"/>
      <c r="X5352" s="12"/>
      <c r="Y5352" s="12"/>
      <c r="AA5352" s="12"/>
      <c r="AB5352" s="12"/>
      <c r="AC5352" s="12"/>
      <c r="AD5352" s="12"/>
      <c r="AE5352" s="12"/>
      <c r="AF5352"/>
      <c r="AH5352"/>
      <c r="AI5352"/>
      <c r="AJ5352"/>
      <c r="AK5352"/>
      <c r="AL5352"/>
      <c r="AM5352"/>
      <c r="AN5352"/>
      <c r="AO5352"/>
      <c r="AP5352"/>
      <c r="AQ5352"/>
      <c r="AR5352"/>
      <c r="AS5352"/>
    </row>
    <row r="5353" spans="1:45" x14ac:dyDescent="0.25">
      <c r="A5353" s="110"/>
      <c r="B5353" s="110"/>
      <c r="R5353" s="82"/>
      <c r="S5353"/>
      <c r="T5353"/>
      <c r="U5353"/>
      <c r="V5353" s="12"/>
      <c r="W5353" s="12"/>
      <c r="X5353" s="12"/>
      <c r="Y5353" s="12"/>
      <c r="AA5353" s="12"/>
      <c r="AB5353" s="12"/>
      <c r="AC5353" s="12"/>
      <c r="AD5353" s="12"/>
      <c r="AE5353" s="12"/>
      <c r="AF5353"/>
      <c r="AH5353"/>
      <c r="AI5353"/>
      <c r="AJ5353"/>
      <c r="AK5353"/>
      <c r="AL5353"/>
      <c r="AM5353"/>
      <c r="AN5353"/>
      <c r="AO5353"/>
      <c r="AP5353"/>
      <c r="AQ5353"/>
      <c r="AR5353"/>
      <c r="AS5353"/>
    </row>
    <row r="5354" spans="1:45" x14ac:dyDescent="0.25">
      <c r="A5354" s="110"/>
      <c r="B5354" s="110"/>
      <c r="R5354" s="82"/>
      <c r="S5354"/>
      <c r="T5354"/>
      <c r="U5354"/>
      <c r="V5354" s="12"/>
      <c r="W5354" s="12"/>
      <c r="X5354" s="12"/>
      <c r="Y5354" s="12"/>
      <c r="AA5354" s="12"/>
      <c r="AB5354" s="12"/>
      <c r="AC5354" s="12"/>
      <c r="AD5354" s="12"/>
      <c r="AE5354" s="12"/>
      <c r="AF5354"/>
      <c r="AH5354"/>
      <c r="AI5354"/>
      <c r="AJ5354"/>
      <c r="AK5354"/>
      <c r="AL5354"/>
      <c r="AM5354"/>
      <c r="AN5354"/>
      <c r="AO5354"/>
      <c r="AP5354"/>
      <c r="AQ5354"/>
      <c r="AR5354"/>
      <c r="AS5354"/>
    </row>
    <row r="5355" spans="1:45" x14ac:dyDescent="0.25">
      <c r="A5355" s="110"/>
      <c r="B5355" s="110"/>
      <c r="R5355" s="82"/>
      <c r="S5355"/>
      <c r="T5355"/>
      <c r="U5355"/>
      <c r="V5355" s="12"/>
      <c r="W5355" s="12"/>
      <c r="X5355" s="12"/>
      <c r="Y5355" s="12"/>
      <c r="AA5355" s="12"/>
      <c r="AB5355" s="12"/>
      <c r="AC5355" s="12"/>
      <c r="AD5355" s="12"/>
      <c r="AE5355" s="12"/>
      <c r="AF5355"/>
      <c r="AH5355"/>
      <c r="AI5355"/>
      <c r="AJ5355"/>
      <c r="AK5355"/>
      <c r="AL5355"/>
      <c r="AM5355"/>
      <c r="AN5355"/>
      <c r="AO5355"/>
      <c r="AP5355"/>
      <c r="AQ5355"/>
      <c r="AR5355"/>
      <c r="AS5355"/>
    </row>
    <row r="5356" spans="1:45" x14ac:dyDescent="0.25">
      <c r="A5356" s="110"/>
      <c r="B5356" s="110"/>
      <c r="R5356" s="82"/>
      <c r="S5356"/>
      <c r="T5356"/>
      <c r="U5356"/>
      <c r="V5356" s="12"/>
      <c r="W5356" s="12"/>
      <c r="X5356" s="12"/>
      <c r="Y5356" s="12"/>
      <c r="AA5356" s="12"/>
      <c r="AB5356" s="12"/>
      <c r="AC5356" s="12"/>
      <c r="AD5356" s="12"/>
      <c r="AE5356" s="12"/>
      <c r="AF5356"/>
      <c r="AH5356"/>
      <c r="AI5356"/>
      <c r="AJ5356"/>
      <c r="AK5356"/>
      <c r="AL5356"/>
      <c r="AM5356"/>
      <c r="AN5356"/>
      <c r="AO5356"/>
      <c r="AP5356"/>
      <c r="AQ5356"/>
      <c r="AR5356"/>
      <c r="AS5356"/>
    </row>
    <row r="5357" spans="1:45" x14ac:dyDescent="0.25">
      <c r="A5357" s="110"/>
      <c r="B5357" s="110"/>
      <c r="R5357" s="82"/>
      <c r="S5357"/>
      <c r="T5357"/>
      <c r="U5357"/>
      <c r="V5357" s="12"/>
      <c r="W5357" s="12"/>
      <c r="X5357" s="12"/>
      <c r="Y5357" s="12"/>
      <c r="AA5357" s="12"/>
      <c r="AB5357" s="12"/>
      <c r="AC5357" s="12"/>
      <c r="AD5357" s="12"/>
      <c r="AE5357" s="12"/>
      <c r="AF5357"/>
      <c r="AH5357"/>
      <c r="AI5357"/>
      <c r="AJ5357"/>
      <c r="AK5357"/>
      <c r="AL5357"/>
      <c r="AM5357"/>
      <c r="AN5357"/>
      <c r="AO5357"/>
      <c r="AP5357"/>
      <c r="AQ5357"/>
      <c r="AR5357"/>
      <c r="AS5357"/>
    </row>
    <row r="5358" spans="1:45" x14ac:dyDescent="0.25">
      <c r="A5358" s="110"/>
      <c r="B5358" s="110"/>
      <c r="R5358" s="82"/>
      <c r="S5358"/>
      <c r="T5358"/>
      <c r="U5358"/>
      <c r="V5358" s="12"/>
      <c r="W5358" s="12"/>
      <c r="X5358" s="12"/>
      <c r="Y5358" s="12"/>
      <c r="AA5358" s="12"/>
      <c r="AB5358" s="12"/>
      <c r="AC5358" s="12"/>
      <c r="AD5358" s="12"/>
      <c r="AE5358" s="12"/>
      <c r="AF5358"/>
      <c r="AH5358"/>
      <c r="AI5358"/>
      <c r="AJ5358"/>
      <c r="AK5358"/>
      <c r="AL5358"/>
      <c r="AM5358"/>
      <c r="AN5358"/>
      <c r="AO5358"/>
      <c r="AP5358"/>
      <c r="AQ5358"/>
      <c r="AR5358"/>
      <c r="AS5358"/>
    </row>
    <row r="5359" spans="1:45" x14ac:dyDescent="0.25">
      <c r="A5359" s="110"/>
      <c r="B5359" s="110"/>
      <c r="R5359" s="82"/>
      <c r="S5359"/>
      <c r="T5359"/>
      <c r="U5359"/>
      <c r="V5359" s="12"/>
      <c r="W5359" s="12"/>
      <c r="X5359" s="12"/>
      <c r="Y5359" s="12"/>
      <c r="AA5359" s="12"/>
      <c r="AB5359" s="12"/>
      <c r="AC5359" s="12"/>
      <c r="AD5359" s="12"/>
      <c r="AE5359" s="12"/>
      <c r="AF5359"/>
      <c r="AH5359"/>
      <c r="AI5359"/>
      <c r="AJ5359"/>
      <c r="AK5359"/>
      <c r="AL5359"/>
      <c r="AM5359"/>
      <c r="AN5359"/>
      <c r="AO5359"/>
      <c r="AP5359"/>
      <c r="AQ5359"/>
      <c r="AR5359"/>
      <c r="AS5359"/>
    </row>
    <row r="5360" spans="1:45" x14ac:dyDescent="0.25">
      <c r="A5360" s="110"/>
      <c r="B5360" s="110"/>
      <c r="R5360" s="82"/>
      <c r="S5360"/>
      <c r="T5360"/>
      <c r="U5360"/>
      <c r="V5360" s="12"/>
      <c r="W5360" s="12"/>
      <c r="X5360" s="12"/>
      <c r="Y5360" s="12"/>
      <c r="AA5360" s="12"/>
      <c r="AB5360" s="12"/>
      <c r="AC5360" s="12"/>
      <c r="AD5360" s="12"/>
      <c r="AE5360" s="12"/>
      <c r="AF5360"/>
      <c r="AH5360"/>
      <c r="AI5360"/>
      <c r="AJ5360"/>
      <c r="AK5360"/>
      <c r="AL5360"/>
      <c r="AM5360"/>
      <c r="AN5360"/>
      <c r="AO5360"/>
      <c r="AP5360"/>
      <c r="AQ5360"/>
      <c r="AR5360"/>
      <c r="AS5360"/>
    </row>
    <row r="5361" spans="1:45" x14ac:dyDescent="0.25">
      <c r="A5361" s="110"/>
      <c r="B5361" s="110"/>
      <c r="R5361" s="82"/>
      <c r="S5361"/>
      <c r="T5361"/>
      <c r="U5361"/>
      <c r="V5361" s="12"/>
      <c r="W5361" s="12"/>
      <c r="X5361" s="12"/>
      <c r="Y5361" s="12"/>
      <c r="AA5361" s="12"/>
      <c r="AB5361" s="12"/>
      <c r="AC5361" s="12"/>
      <c r="AD5361" s="12"/>
      <c r="AE5361" s="12"/>
      <c r="AF5361"/>
      <c r="AH5361"/>
      <c r="AI5361"/>
      <c r="AJ5361"/>
      <c r="AK5361"/>
      <c r="AL5361"/>
      <c r="AM5361"/>
      <c r="AN5361"/>
      <c r="AO5361"/>
      <c r="AP5361"/>
      <c r="AQ5361"/>
      <c r="AR5361"/>
      <c r="AS5361"/>
    </row>
    <row r="5362" spans="1:45" x14ac:dyDescent="0.25">
      <c r="A5362" s="110"/>
      <c r="B5362" s="110"/>
      <c r="R5362" s="82"/>
      <c r="S5362"/>
      <c r="T5362"/>
      <c r="U5362"/>
      <c r="V5362" s="12"/>
      <c r="W5362" s="12"/>
      <c r="X5362" s="12"/>
      <c r="Y5362" s="12"/>
      <c r="AA5362" s="12"/>
      <c r="AB5362" s="12"/>
      <c r="AC5362" s="12"/>
      <c r="AD5362" s="12"/>
      <c r="AE5362" s="12"/>
      <c r="AF5362"/>
      <c r="AH5362"/>
      <c r="AI5362"/>
      <c r="AJ5362"/>
      <c r="AK5362"/>
      <c r="AL5362"/>
      <c r="AM5362"/>
      <c r="AN5362"/>
      <c r="AO5362"/>
      <c r="AP5362"/>
      <c r="AQ5362"/>
      <c r="AR5362"/>
      <c r="AS5362"/>
    </row>
    <row r="5363" spans="1:45" x14ac:dyDescent="0.25">
      <c r="A5363" s="110"/>
      <c r="B5363" s="110"/>
      <c r="R5363" s="82"/>
      <c r="S5363"/>
      <c r="T5363"/>
      <c r="U5363"/>
      <c r="V5363" s="12"/>
      <c r="W5363" s="12"/>
      <c r="X5363" s="12"/>
      <c r="Y5363" s="12"/>
      <c r="AA5363" s="12"/>
      <c r="AB5363" s="12"/>
      <c r="AC5363" s="12"/>
      <c r="AD5363" s="12"/>
      <c r="AE5363" s="12"/>
      <c r="AF5363"/>
      <c r="AH5363"/>
      <c r="AI5363"/>
      <c r="AJ5363"/>
      <c r="AK5363"/>
      <c r="AL5363"/>
      <c r="AM5363"/>
      <c r="AN5363"/>
      <c r="AO5363"/>
      <c r="AP5363"/>
      <c r="AQ5363"/>
      <c r="AR5363"/>
      <c r="AS5363"/>
    </row>
    <row r="5364" spans="1:45" x14ac:dyDescent="0.25">
      <c r="A5364" s="110"/>
      <c r="B5364" s="110"/>
      <c r="R5364" s="82"/>
      <c r="S5364"/>
      <c r="T5364"/>
      <c r="U5364"/>
      <c r="V5364" s="12"/>
      <c r="W5364" s="12"/>
      <c r="X5364" s="12"/>
      <c r="Y5364" s="12"/>
      <c r="AA5364" s="12"/>
      <c r="AB5364" s="12"/>
      <c r="AC5364" s="12"/>
      <c r="AD5364" s="12"/>
      <c r="AE5364" s="12"/>
      <c r="AF5364"/>
      <c r="AH5364"/>
      <c r="AI5364"/>
      <c r="AJ5364"/>
      <c r="AK5364"/>
      <c r="AL5364"/>
      <c r="AM5364"/>
      <c r="AN5364"/>
      <c r="AO5364"/>
      <c r="AP5364"/>
      <c r="AQ5364"/>
      <c r="AR5364"/>
      <c r="AS5364"/>
    </row>
    <row r="5365" spans="1:45" x14ac:dyDescent="0.25">
      <c r="A5365" s="110"/>
      <c r="B5365" s="110"/>
      <c r="R5365" s="82"/>
      <c r="S5365"/>
      <c r="T5365"/>
      <c r="U5365"/>
      <c r="V5365" s="12"/>
      <c r="W5365" s="12"/>
      <c r="X5365" s="12"/>
      <c r="Y5365" s="12"/>
      <c r="AA5365" s="12"/>
      <c r="AB5365" s="12"/>
      <c r="AC5365" s="12"/>
      <c r="AD5365" s="12"/>
      <c r="AE5365" s="12"/>
      <c r="AF5365"/>
      <c r="AH5365"/>
      <c r="AI5365"/>
      <c r="AJ5365"/>
      <c r="AK5365"/>
      <c r="AL5365"/>
      <c r="AM5365"/>
      <c r="AN5365"/>
      <c r="AO5365"/>
      <c r="AP5365"/>
      <c r="AQ5365"/>
      <c r="AR5365"/>
      <c r="AS5365"/>
    </row>
    <row r="5366" spans="1:45" x14ac:dyDescent="0.25">
      <c r="A5366" s="110"/>
      <c r="B5366" s="110"/>
      <c r="R5366" s="82"/>
      <c r="S5366"/>
      <c r="T5366"/>
      <c r="U5366"/>
      <c r="V5366" s="12"/>
      <c r="W5366" s="12"/>
      <c r="X5366" s="12"/>
      <c r="Y5366" s="12"/>
      <c r="AA5366" s="12"/>
      <c r="AB5366" s="12"/>
      <c r="AC5366" s="12"/>
      <c r="AD5366" s="12"/>
      <c r="AE5366" s="12"/>
      <c r="AF5366"/>
      <c r="AH5366"/>
      <c r="AI5366"/>
      <c r="AJ5366"/>
      <c r="AK5366"/>
      <c r="AL5366"/>
      <c r="AM5366"/>
      <c r="AN5366"/>
      <c r="AO5366"/>
      <c r="AP5366"/>
      <c r="AQ5366"/>
      <c r="AR5366"/>
      <c r="AS5366"/>
    </row>
    <row r="5367" spans="1:45" x14ac:dyDescent="0.25">
      <c r="A5367" s="110"/>
      <c r="B5367" s="110"/>
      <c r="R5367" s="82"/>
      <c r="S5367"/>
      <c r="T5367"/>
      <c r="U5367"/>
      <c r="V5367" s="12"/>
      <c r="W5367" s="12"/>
      <c r="X5367" s="12"/>
      <c r="Y5367" s="12"/>
      <c r="AA5367" s="12"/>
      <c r="AB5367" s="12"/>
      <c r="AC5367" s="12"/>
      <c r="AD5367" s="12"/>
      <c r="AE5367" s="12"/>
      <c r="AF5367"/>
      <c r="AH5367"/>
      <c r="AI5367"/>
      <c r="AJ5367"/>
      <c r="AK5367"/>
      <c r="AL5367"/>
      <c r="AM5367"/>
      <c r="AN5367"/>
      <c r="AO5367"/>
      <c r="AP5367"/>
      <c r="AQ5367"/>
      <c r="AR5367"/>
      <c r="AS5367"/>
    </row>
    <row r="5368" spans="1:45" x14ac:dyDescent="0.25">
      <c r="A5368" s="110"/>
      <c r="B5368" s="110"/>
      <c r="R5368" s="82"/>
      <c r="S5368"/>
      <c r="T5368"/>
      <c r="U5368"/>
      <c r="V5368" s="12"/>
      <c r="W5368" s="12"/>
      <c r="X5368" s="12"/>
      <c r="Y5368" s="12"/>
      <c r="AA5368" s="12"/>
      <c r="AB5368" s="12"/>
      <c r="AC5368" s="12"/>
      <c r="AD5368" s="12"/>
      <c r="AE5368" s="12"/>
      <c r="AF5368"/>
      <c r="AH5368"/>
      <c r="AI5368"/>
      <c r="AJ5368"/>
      <c r="AK5368"/>
      <c r="AL5368"/>
      <c r="AM5368"/>
      <c r="AN5368"/>
      <c r="AO5368"/>
      <c r="AP5368"/>
      <c r="AQ5368"/>
      <c r="AR5368"/>
      <c r="AS5368"/>
    </row>
    <row r="5369" spans="1:45" x14ac:dyDescent="0.25">
      <c r="A5369" s="110"/>
      <c r="B5369" s="110"/>
      <c r="R5369" s="82"/>
      <c r="S5369"/>
      <c r="T5369"/>
      <c r="U5369"/>
      <c r="V5369" s="12"/>
      <c r="W5369" s="12"/>
      <c r="X5369" s="12"/>
      <c r="Y5369" s="12"/>
      <c r="AA5369" s="12"/>
      <c r="AB5369" s="12"/>
      <c r="AC5369" s="12"/>
      <c r="AD5369" s="12"/>
      <c r="AE5369" s="12"/>
      <c r="AF5369"/>
      <c r="AH5369"/>
      <c r="AI5369"/>
      <c r="AJ5369"/>
      <c r="AK5369"/>
      <c r="AL5369"/>
      <c r="AM5369"/>
      <c r="AN5369"/>
      <c r="AO5369"/>
      <c r="AP5369"/>
      <c r="AQ5369"/>
      <c r="AR5369"/>
      <c r="AS5369"/>
    </row>
    <row r="5370" spans="1:45" x14ac:dyDescent="0.25">
      <c r="A5370" s="110"/>
      <c r="B5370" s="110"/>
      <c r="R5370" s="82"/>
      <c r="S5370"/>
      <c r="T5370"/>
      <c r="U5370"/>
      <c r="V5370" s="12"/>
      <c r="W5370" s="12"/>
      <c r="X5370" s="12"/>
      <c r="Y5370" s="12"/>
      <c r="AA5370" s="12"/>
      <c r="AB5370" s="12"/>
      <c r="AC5370" s="12"/>
      <c r="AD5370" s="12"/>
      <c r="AE5370" s="12"/>
      <c r="AF5370"/>
      <c r="AH5370"/>
      <c r="AI5370"/>
      <c r="AJ5370"/>
      <c r="AK5370"/>
      <c r="AL5370"/>
      <c r="AM5370"/>
      <c r="AN5370"/>
      <c r="AO5370"/>
      <c r="AP5370"/>
      <c r="AQ5370"/>
      <c r="AR5370"/>
      <c r="AS5370"/>
    </row>
    <row r="5371" spans="1:45" x14ac:dyDescent="0.25">
      <c r="A5371" s="110"/>
      <c r="B5371" s="110"/>
      <c r="R5371" s="82"/>
      <c r="S5371"/>
      <c r="T5371"/>
      <c r="U5371"/>
      <c r="V5371" s="12"/>
      <c r="W5371" s="12"/>
      <c r="X5371" s="12"/>
      <c r="Y5371" s="12"/>
      <c r="AA5371" s="12"/>
      <c r="AB5371" s="12"/>
      <c r="AC5371" s="12"/>
      <c r="AD5371" s="12"/>
      <c r="AE5371" s="12"/>
      <c r="AF5371"/>
      <c r="AH5371"/>
      <c r="AI5371"/>
      <c r="AJ5371"/>
      <c r="AK5371"/>
      <c r="AL5371"/>
      <c r="AM5371"/>
      <c r="AN5371"/>
      <c r="AO5371"/>
      <c r="AP5371"/>
      <c r="AQ5371"/>
      <c r="AR5371"/>
      <c r="AS5371"/>
    </row>
    <row r="5372" spans="1:45" x14ac:dyDescent="0.25">
      <c r="A5372" s="110"/>
      <c r="B5372" s="110"/>
      <c r="R5372" s="82"/>
      <c r="S5372"/>
      <c r="T5372"/>
      <c r="U5372"/>
      <c r="V5372" s="12"/>
      <c r="W5372" s="12"/>
      <c r="X5372" s="12"/>
      <c r="Y5372" s="12"/>
      <c r="AA5372" s="12"/>
      <c r="AB5372" s="12"/>
      <c r="AC5372" s="12"/>
      <c r="AD5372" s="12"/>
      <c r="AE5372" s="12"/>
      <c r="AF5372"/>
      <c r="AH5372"/>
      <c r="AI5372"/>
      <c r="AJ5372"/>
      <c r="AK5372"/>
      <c r="AL5372"/>
      <c r="AM5372"/>
      <c r="AN5372"/>
      <c r="AO5372"/>
      <c r="AP5372"/>
      <c r="AQ5372"/>
      <c r="AR5372"/>
      <c r="AS5372"/>
    </row>
    <row r="5373" spans="1:45" x14ac:dyDescent="0.25">
      <c r="A5373" s="110"/>
      <c r="B5373" s="110"/>
      <c r="R5373" s="82"/>
      <c r="S5373"/>
      <c r="T5373"/>
      <c r="U5373"/>
      <c r="V5373" s="12"/>
      <c r="W5373" s="12"/>
      <c r="X5373" s="12"/>
      <c r="Y5373" s="12"/>
      <c r="AA5373" s="12"/>
      <c r="AB5373" s="12"/>
      <c r="AC5373" s="12"/>
      <c r="AD5373" s="12"/>
      <c r="AE5373" s="12"/>
      <c r="AF5373"/>
      <c r="AH5373"/>
      <c r="AI5373"/>
      <c r="AJ5373"/>
      <c r="AK5373"/>
      <c r="AL5373"/>
      <c r="AM5373"/>
      <c r="AN5373"/>
      <c r="AO5373"/>
      <c r="AP5373"/>
      <c r="AQ5373"/>
      <c r="AR5373"/>
      <c r="AS5373"/>
    </row>
    <row r="5374" spans="1:45" x14ac:dyDescent="0.25">
      <c r="A5374" s="110"/>
      <c r="B5374" s="110"/>
      <c r="R5374" s="82"/>
      <c r="S5374"/>
      <c r="T5374"/>
      <c r="U5374"/>
      <c r="V5374" s="12"/>
      <c r="W5374" s="12"/>
      <c r="X5374" s="12"/>
      <c r="Y5374" s="12"/>
      <c r="AA5374" s="12"/>
      <c r="AB5374" s="12"/>
      <c r="AC5374" s="12"/>
      <c r="AD5374" s="12"/>
      <c r="AE5374" s="12"/>
      <c r="AF5374"/>
      <c r="AH5374"/>
      <c r="AI5374"/>
      <c r="AJ5374"/>
      <c r="AK5374"/>
      <c r="AL5374"/>
      <c r="AM5374"/>
      <c r="AN5374"/>
      <c r="AO5374"/>
      <c r="AP5374"/>
      <c r="AQ5374"/>
      <c r="AR5374"/>
      <c r="AS5374"/>
    </row>
    <row r="5375" spans="1:45" x14ac:dyDescent="0.25">
      <c r="A5375" s="110"/>
      <c r="B5375" s="110"/>
      <c r="R5375" s="82"/>
      <c r="S5375"/>
      <c r="T5375"/>
      <c r="U5375"/>
      <c r="V5375" s="12"/>
      <c r="W5375" s="12"/>
      <c r="X5375" s="12"/>
      <c r="Y5375" s="12"/>
      <c r="AA5375" s="12"/>
      <c r="AB5375" s="12"/>
      <c r="AC5375" s="12"/>
      <c r="AD5375" s="12"/>
      <c r="AE5375" s="12"/>
      <c r="AF5375"/>
      <c r="AH5375"/>
      <c r="AI5375"/>
      <c r="AJ5375"/>
      <c r="AK5375"/>
      <c r="AL5375"/>
      <c r="AM5375"/>
      <c r="AN5375"/>
      <c r="AO5375"/>
      <c r="AP5375"/>
      <c r="AQ5375"/>
      <c r="AR5375"/>
      <c r="AS5375"/>
    </row>
    <row r="5376" spans="1:45" x14ac:dyDescent="0.25">
      <c r="A5376" s="110"/>
      <c r="B5376" s="110"/>
      <c r="R5376" s="82"/>
      <c r="S5376"/>
      <c r="T5376"/>
      <c r="U5376"/>
      <c r="V5376" s="12"/>
      <c r="W5376" s="12"/>
      <c r="X5376" s="12"/>
      <c r="Y5376" s="12"/>
      <c r="AA5376" s="12"/>
      <c r="AB5376" s="12"/>
      <c r="AC5376" s="12"/>
      <c r="AD5376" s="12"/>
      <c r="AE5376" s="12"/>
      <c r="AF5376"/>
      <c r="AH5376"/>
      <c r="AI5376"/>
      <c r="AJ5376"/>
      <c r="AK5376"/>
      <c r="AL5376"/>
      <c r="AM5376"/>
      <c r="AN5376"/>
      <c r="AO5376"/>
      <c r="AP5376"/>
      <c r="AQ5376"/>
      <c r="AR5376"/>
      <c r="AS5376"/>
    </row>
    <row r="5377" spans="1:45" x14ac:dyDescent="0.25">
      <c r="A5377" s="110"/>
      <c r="B5377" s="110"/>
      <c r="R5377" s="82"/>
      <c r="S5377"/>
      <c r="T5377"/>
      <c r="U5377"/>
      <c r="V5377" s="12"/>
      <c r="W5377" s="12"/>
      <c r="X5377" s="12"/>
      <c r="Y5377" s="12"/>
      <c r="AA5377" s="12"/>
      <c r="AB5377" s="12"/>
      <c r="AC5377" s="12"/>
      <c r="AD5377" s="12"/>
      <c r="AE5377" s="12"/>
      <c r="AF5377"/>
      <c r="AH5377"/>
      <c r="AI5377"/>
      <c r="AJ5377"/>
      <c r="AK5377"/>
      <c r="AL5377"/>
      <c r="AM5377"/>
      <c r="AN5377"/>
      <c r="AO5377"/>
      <c r="AP5377"/>
      <c r="AQ5377"/>
      <c r="AR5377"/>
      <c r="AS5377"/>
    </row>
    <row r="5378" spans="1:45" x14ac:dyDescent="0.25">
      <c r="A5378" s="110"/>
      <c r="B5378" s="110"/>
      <c r="R5378" s="82"/>
      <c r="S5378"/>
      <c r="T5378"/>
      <c r="U5378"/>
      <c r="V5378" s="12"/>
      <c r="W5378" s="12"/>
      <c r="X5378" s="12"/>
      <c r="Y5378" s="12"/>
      <c r="AA5378" s="12"/>
      <c r="AB5378" s="12"/>
      <c r="AC5378" s="12"/>
      <c r="AD5378" s="12"/>
      <c r="AE5378" s="12"/>
      <c r="AF5378"/>
      <c r="AH5378"/>
      <c r="AI5378"/>
      <c r="AJ5378"/>
      <c r="AK5378"/>
      <c r="AL5378"/>
      <c r="AM5378"/>
      <c r="AN5378"/>
      <c r="AO5378"/>
      <c r="AP5378"/>
      <c r="AQ5378"/>
      <c r="AR5378"/>
      <c r="AS5378"/>
    </row>
    <row r="5379" spans="1:45" x14ac:dyDescent="0.25">
      <c r="A5379" s="110"/>
      <c r="B5379" s="110"/>
      <c r="R5379" s="82"/>
      <c r="S5379"/>
      <c r="T5379"/>
      <c r="U5379"/>
      <c r="V5379" s="12"/>
      <c r="W5379" s="12"/>
      <c r="X5379" s="12"/>
      <c r="Y5379" s="12"/>
      <c r="AA5379" s="12"/>
      <c r="AB5379" s="12"/>
      <c r="AC5379" s="12"/>
      <c r="AD5379" s="12"/>
      <c r="AE5379" s="12"/>
      <c r="AF5379"/>
      <c r="AH5379"/>
      <c r="AI5379"/>
      <c r="AJ5379"/>
      <c r="AK5379"/>
      <c r="AL5379"/>
      <c r="AM5379"/>
      <c r="AN5379"/>
      <c r="AO5379"/>
      <c r="AP5379"/>
      <c r="AQ5379"/>
      <c r="AR5379"/>
      <c r="AS5379"/>
    </row>
    <row r="5380" spans="1:45" x14ac:dyDescent="0.25">
      <c r="A5380" s="110"/>
      <c r="B5380" s="110"/>
      <c r="R5380" s="82"/>
      <c r="S5380"/>
      <c r="T5380"/>
      <c r="U5380"/>
      <c r="V5380" s="12"/>
      <c r="W5380" s="12"/>
      <c r="X5380" s="12"/>
      <c r="Y5380" s="12"/>
      <c r="AA5380" s="12"/>
      <c r="AB5380" s="12"/>
      <c r="AC5380" s="12"/>
      <c r="AD5380" s="12"/>
      <c r="AE5380" s="12"/>
      <c r="AF5380"/>
      <c r="AH5380"/>
      <c r="AI5380"/>
      <c r="AJ5380"/>
      <c r="AK5380"/>
      <c r="AL5380"/>
      <c r="AM5380"/>
      <c r="AN5380"/>
      <c r="AO5380"/>
      <c r="AP5380"/>
      <c r="AQ5380"/>
      <c r="AR5380"/>
      <c r="AS5380"/>
    </row>
    <row r="5381" spans="1:45" x14ac:dyDescent="0.25">
      <c r="A5381" s="110"/>
      <c r="B5381" s="110"/>
      <c r="R5381" s="82"/>
      <c r="S5381"/>
      <c r="T5381"/>
      <c r="U5381"/>
      <c r="V5381" s="12"/>
      <c r="W5381" s="12"/>
      <c r="X5381" s="12"/>
      <c r="Y5381" s="12"/>
      <c r="AA5381" s="12"/>
      <c r="AB5381" s="12"/>
      <c r="AC5381" s="12"/>
      <c r="AD5381" s="12"/>
      <c r="AE5381" s="12"/>
      <c r="AF5381"/>
      <c r="AH5381"/>
      <c r="AI5381"/>
      <c r="AJ5381"/>
      <c r="AK5381"/>
      <c r="AL5381"/>
      <c r="AM5381"/>
      <c r="AN5381"/>
      <c r="AO5381"/>
      <c r="AP5381"/>
      <c r="AQ5381"/>
      <c r="AR5381"/>
      <c r="AS5381"/>
    </row>
    <row r="5382" spans="1:45" x14ac:dyDescent="0.25">
      <c r="A5382" s="110"/>
      <c r="B5382" s="110"/>
      <c r="R5382" s="82"/>
      <c r="S5382"/>
      <c r="T5382"/>
      <c r="U5382"/>
      <c r="V5382" s="12"/>
      <c r="W5382" s="12"/>
      <c r="X5382" s="12"/>
      <c r="Y5382" s="12"/>
      <c r="AA5382" s="12"/>
      <c r="AB5382" s="12"/>
      <c r="AC5382" s="12"/>
      <c r="AD5382" s="12"/>
      <c r="AE5382" s="12"/>
      <c r="AF5382"/>
      <c r="AH5382"/>
      <c r="AI5382"/>
      <c r="AJ5382"/>
      <c r="AK5382"/>
      <c r="AL5382"/>
      <c r="AM5382"/>
      <c r="AN5382"/>
      <c r="AO5382"/>
      <c r="AP5382"/>
      <c r="AQ5382"/>
      <c r="AR5382"/>
      <c r="AS5382"/>
    </row>
    <row r="5383" spans="1:45" x14ac:dyDescent="0.25">
      <c r="A5383" s="110"/>
      <c r="B5383" s="110"/>
      <c r="R5383" s="82"/>
      <c r="S5383"/>
      <c r="T5383"/>
      <c r="U5383"/>
      <c r="V5383" s="12"/>
      <c r="W5383" s="12"/>
      <c r="X5383" s="12"/>
      <c r="Y5383" s="12"/>
      <c r="AA5383" s="12"/>
      <c r="AB5383" s="12"/>
      <c r="AC5383" s="12"/>
      <c r="AD5383" s="12"/>
      <c r="AE5383" s="12"/>
      <c r="AF5383"/>
      <c r="AH5383"/>
      <c r="AI5383"/>
      <c r="AJ5383"/>
      <c r="AK5383"/>
      <c r="AL5383"/>
      <c r="AM5383"/>
      <c r="AN5383"/>
      <c r="AO5383"/>
      <c r="AP5383"/>
      <c r="AQ5383"/>
      <c r="AR5383"/>
      <c r="AS5383"/>
    </row>
    <row r="5384" spans="1:45" x14ac:dyDescent="0.25">
      <c r="A5384" s="110"/>
      <c r="B5384" s="110"/>
      <c r="R5384" s="82"/>
      <c r="S5384"/>
      <c r="T5384"/>
      <c r="U5384"/>
      <c r="V5384" s="12"/>
      <c r="W5384" s="12"/>
      <c r="X5384" s="12"/>
      <c r="Y5384" s="12"/>
      <c r="AA5384" s="12"/>
      <c r="AB5384" s="12"/>
      <c r="AC5384" s="12"/>
      <c r="AD5384" s="12"/>
      <c r="AE5384" s="12"/>
      <c r="AF5384"/>
      <c r="AH5384"/>
      <c r="AI5384"/>
      <c r="AJ5384"/>
      <c r="AK5384"/>
      <c r="AL5384"/>
      <c r="AM5384"/>
      <c r="AN5384"/>
      <c r="AO5384"/>
      <c r="AP5384"/>
      <c r="AQ5384"/>
      <c r="AR5384"/>
      <c r="AS5384"/>
    </row>
    <row r="5385" spans="1:45" x14ac:dyDescent="0.25">
      <c r="A5385" s="110"/>
      <c r="B5385" s="110"/>
      <c r="R5385" s="82"/>
      <c r="S5385"/>
      <c r="T5385"/>
      <c r="U5385"/>
      <c r="V5385" s="12"/>
      <c r="W5385" s="12"/>
      <c r="X5385" s="12"/>
      <c r="Y5385" s="12"/>
      <c r="AA5385" s="12"/>
      <c r="AB5385" s="12"/>
      <c r="AC5385" s="12"/>
      <c r="AD5385" s="12"/>
      <c r="AE5385" s="12"/>
      <c r="AF5385"/>
      <c r="AH5385"/>
      <c r="AI5385"/>
      <c r="AJ5385"/>
      <c r="AK5385"/>
      <c r="AL5385"/>
      <c r="AM5385"/>
      <c r="AN5385"/>
      <c r="AO5385"/>
      <c r="AP5385"/>
      <c r="AQ5385"/>
      <c r="AR5385"/>
      <c r="AS5385"/>
    </row>
    <row r="5386" spans="1:45" x14ac:dyDescent="0.25">
      <c r="A5386" s="110"/>
      <c r="B5386" s="110"/>
      <c r="R5386" s="82"/>
      <c r="S5386"/>
      <c r="T5386"/>
      <c r="U5386"/>
      <c r="V5386" s="12"/>
      <c r="W5386" s="12"/>
      <c r="X5386" s="12"/>
      <c r="Y5386" s="12"/>
      <c r="AA5386" s="12"/>
      <c r="AB5386" s="12"/>
      <c r="AC5386" s="12"/>
      <c r="AD5386" s="12"/>
      <c r="AE5386" s="12"/>
      <c r="AF5386"/>
      <c r="AH5386"/>
      <c r="AI5386"/>
      <c r="AJ5386"/>
      <c r="AK5386"/>
      <c r="AL5386"/>
      <c r="AM5386"/>
      <c r="AN5386"/>
      <c r="AO5386"/>
      <c r="AP5386"/>
      <c r="AQ5386"/>
      <c r="AR5386"/>
      <c r="AS5386"/>
    </row>
    <row r="5387" spans="1:45" x14ac:dyDescent="0.25">
      <c r="A5387" s="110"/>
      <c r="B5387" s="110"/>
      <c r="R5387" s="82"/>
      <c r="S5387"/>
      <c r="T5387"/>
      <c r="U5387"/>
      <c r="V5387" s="12"/>
      <c r="W5387" s="12"/>
      <c r="X5387" s="12"/>
      <c r="Y5387" s="12"/>
      <c r="AA5387" s="12"/>
      <c r="AB5387" s="12"/>
      <c r="AC5387" s="12"/>
      <c r="AD5387" s="12"/>
      <c r="AE5387" s="12"/>
      <c r="AF5387"/>
      <c r="AH5387"/>
      <c r="AI5387"/>
      <c r="AJ5387"/>
      <c r="AK5387"/>
      <c r="AL5387"/>
      <c r="AM5387"/>
      <c r="AN5387"/>
      <c r="AO5387"/>
      <c r="AP5387"/>
      <c r="AQ5387"/>
      <c r="AR5387"/>
      <c r="AS5387"/>
    </row>
    <row r="5388" spans="1:45" x14ac:dyDescent="0.25">
      <c r="A5388" s="110"/>
      <c r="B5388" s="110"/>
      <c r="R5388" s="82"/>
      <c r="S5388"/>
      <c r="T5388"/>
      <c r="U5388"/>
      <c r="V5388" s="12"/>
      <c r="W5388" s="12"/>
      <c r="X5388" s="12"/>
      <c r="Y5388" s="12"/>
      <c r="AA5388" s="12"/>
      <c r="AB5388" s="12"/>
      <c r="AC5388" s="12"/>
      <c r="AD5388" s="12"/>
      <c r="AE5388" s="12"/>
      <c r="AF5388"/>
      <c r="AH5388"/>
      <c r="AI5388"/>
      <c r="AJ5388"/>
      <c r="AK5388"/>
      <c r="AL5388"/>
      <c r="AM5388"/>
      <c r="AN5388"/>
      <c r="AO5388"/>
      <c r="AP5388"/>
      <c r="AQ5388"/>
      <c r="AR5388"/>
      <c r="AS5388"/>
    </row>
    <row r="5389" spans="1:45" x14ac:dyDescent="0.25">
      <c r="A5389" s="110"/>
      <c r="B5389" s="110"/>
      <c r="R5389" s="82"/>
      <c r="S5389"/>
      <c r="T5389"/>
      <c r="U5389"/>
      <c r="V5389" s="12"/>
      <c r="W5389" s="12"/>
      <c r="X5389" s="12"/>
      <c r="Y5389" s="12"/>
      <c r="AA5389" s="12"/>
      <c r="AB5389" s="12"/>
      <c r="AC5389" s="12"/>
      <c r="AD5389" s="12"/>
      <c r="AE5389" s="12"/>
      <c r="AF5389"/>
      <c r="AH5389"/>
      <c r="AI5389"/>
      <c r="AJ5389"/>
      <c r="AK5389"/>
      <c r="AL5389"/>
      <c r="AM5389"/>
      <c r="AN5389"/>
      <c r="AO5389"/>
      <c r="AP5389"/>
      <c r="AQ5389"/>
      <c r="AR5389"/>
      <c r="AS5389"/>
    </row>
    <row r="5390" spans="1:45" x14ac:dyDescent="0.25">
      <c r="A5390" s="110"/>
      <c r="B5390" s="110"/>
      <c r="R5390" s="82"/>
      <c r="S5390"/>
      <c r="T5390"/>
      <c r="U5390"/>
      <c r="V5390" s="12"/>
      <c r="W5390" s="12"/>
      <c r="X5390" s="12"/>
      <c r="Y5390" s="12"/>
      <c r="AA5390" s="12"/>
      <c r="AB5390" s="12"/>
      <c r="AC5390" s="12"/>
      <c r="AD5390" s="12"/>
      <c r="AE5390" s="12"/>
      <c r="AF5390"/>
      <c r="AH5390"/>
      <c r="AI5390"/>
      <c r="AJ5390"/>
      <c r="AK5390"/>
      <c r="AL5390"/>
      <c r="AM5390"/>
      <c r="AN5390"/>
      <c r="AO5390"/>
      <c r="AP5390"/>
      <c r="AQ5390"/>
      <c r="AR5390"/>
      <c r="AS5390"/>
    </row>
    <row r="5391" spans="1:45" x14ac:dyDescent="0.25">
      <c r="A5391" s="110"/>
      <c r="B5391" s="110"/>
      <c r="R5391" s="82"/>
      <c r="S5391"/>
      <c r="T5391"/>
      <c r="U5391"/>
      <c r="V5391" s="12"/>
      <c r="W5391" s="12"/>
      <c r="X5391" s="12"/>
      <c r="Y5391" s="12"/>
      <c r="AA5391" s="12"/>
      <c r="AB5391" s="12"/>
      <c r="AC5391" s="12"/>
      <c r="AD5391" s="12"/>
      <c r="AE5391" s="12"/>
      <c r="AF5391"/>
      <c r="AH5391"/>
      <c r="AI5391"/>
      <c r="AJ5391"/>
      <c r="AK5391"/>
      <c r="AL5391"/>
      <c r="AM5391"/>
      <c r="AN5391"/>
      <c r="AO5391"/>
      <c r="AP5391"/>
      <c r="AQ5391"/>
      <c r="AR5391"/>
      <c r="AS5391"/>
    </row>
    <row r="5392" spans="1:45" x14ac:dyDescent="0.25">
      <c r="A5392" s="110"/>
      <c r="B5392" s="110"/>
      <c r="R5392" s="82"/>
      <c r="S5392"/>
      <c r="T5392"/>
      <c r="U5392"/>
      <c r="V5392" s="12"/>
      <c r="W5392" s="12"/>
      <c r="X5392" s="12"/>
      <c r="Y5392" s="12"/>
      <c r="AA5392" s="12"/>
      <c r="AB5392" s="12"/>
      <c r="AC5392" s="12"/>
      <c r="AD5392" s="12"/>
      <c r="AE5392" s="12"/>
      <c r="AF5392"/>
      <c r="AH5392"/>
      <c r="AI5392"/>
      <c r="AJ5392"/>
      <c r="AK5392"/>
      <c r="AL5392"/>
      <c r="AM5392"/>
      <c r="AN5392"/>
      <c r="AO5392"/>
      <c r="AP5392"/>
      <c r="AQ5392"/>
      <c r="AR5392"/>
      <c r="AS5392"/>
    </row>
    <row r="5393" spans="1:45" x14ac:dyDescent="0.25">
      <c r="A5393" s="110"/>
      <c r="B5393" s="110"/>
      <c r="R5393" s="82"/>
      <c r="S5393"/>
      <c r="T5393"/>
      <c r="U5393"/>
      <c r="V5393" s="12"/>
      <c r="W5393" s="12"/>
      <c r="X5393" s="12"/>
      <c r="Y5393" s="12"/>
      <c r="AA5393" s="12"/>
      <c r="AB5393" s="12"/>
      <c r="AC5393" s="12"/>
      <c r="AD5393" s="12"/>
      <c r="AE5393" s="12"/>
      <c r="AF5393"/>
      <c r="AH5393"/>
      <c r="AI5393"/>
      <c r="AJ5393"/>
      <c r="AK5393"/>
      <c r="AL5393"/>
      <c r="AM5393"/>
      <c r="AN5393"/>
      <c r="AO5393"/>
      <c r="AP5393"/>
      <c r="AQ5393"/>
      <c r="AR5393"/>
      <c r="AS5393"/>
    </row>
    <row r="5394" spans="1:45" x14ac:dyDescent="0.25">
      <c r="A5394" s="110"/>
      <c r="B5394" s="110"/>
      <c r="R5394" s="82"/>
      <c r="S5394"/>
      <c r="T5394"/>
      <c r="U5394"/>
      <c r="V5394" s="12"/>
      <c r="W5394" s="12"/>
      <c r="X5394" s="12"/>
      <c r="Y5394" s="12"/>
      <c r="AA5394" s="12"/>
      <c r="AB5394" s="12"/>
      <c r="AC5394" s="12"/>
      <c r="AD5394" s="12"/>
      <c r="AE5394" s="12"/>
      <c r="AF5394"/>
      <c r="AH5394"/>
      <c r="AI5394"/>
      <c r="AJ5394"/>
      <c r="AK5394"/>
      <c r="AL5394"/>
      <c r="AM5394"/>
      <c r="AN5394"/>
      <c r="AO5394"/>
      <c r="AP5394"/>
      <c r="AQ5394"/>
      <c r="AR5394"/>
      <c r="AS5394"/>
    </row>
    <row r="5395" spans="1:45" x14ac:dyDescent="0.25">
      <c r="A5395" s="110"/>
      <c r="B5395" s="110"/>
      <c r="R5395" s="82"/>
      <c r="S5395"/>
      <c r="T5395"/>
      <c r="U5395"/>
      <c r="V5395" s="12"/>
      <c r="W5395" s="12"/>
      <c r="X5395" s="12"/>
      <c r="Y5395" s="12"/>
      <c r="AA5395" s="12"/>
      <c r="AB5395" s="12"/>
      <c r="AC5395" s="12"/>
      <c r="AD5395" s="12"/>
      <c r="AE5395" s="12"/>
      <c r="AF5395"/>
      <c r="AH5395"/>
      <c r="AI5395"/>
      <c r="AJ5395"/>
      <c r="AK5395"/>
      <c r="AL5395"/>
      <c r="AM5395"/>
      <c r="AN5395"/>
      <c r="AO5395"/>
      <c r="AP5395"/>
      <c r="AQ5395"/>
      <c r="AR5395"/>
      <c r="AS5395"/>
    </row>
    <row r="5396" spans="1:45" x14ac:dyDescent="0.25">
      <c r="A5396" s="110"/>
      <c r="B5396" s="110"/>
      <c r="R5396" s="82"/>
      <c r="S5396"/>
      <c r="T5396"/>
      <c r="U5396"/>
      <c r="V5396" s="12"/>
      <c r="W5396" s="12"/>
      <c r="X5396" s="12"/>
      <c r="Y5396" s="12"/>
      <c r="AA5396" s="12"/>
      <c r="AB5396" s="12"/>
      <c r="AC5396" s="12"/>
      <c r="AD5396" s="12"/>
      <c r="AE5396" s="12"/>
      <c r="AF5396"/>
      <c r="AH5396"/>
      <c r="AI5396"/>
      <c r="AJ5396"/>
      <c r="AK5396"/>
      <c r="AL5396"/>
      <c r="AM5396"/>
      <c r="AN5396"/>
      <c r="AO5396"/>
      <c r="AP5396"/>
      <c r="AQ5396"/>
      <c r="AR5396"/>
      <c r="AS5396"/>
    </row>
    <row r="5397" spans="1:45" x14ac:dyDescent="0.25">
      <c r="A5397" s="110"/>
      <c r="B5397" s="110"/>
      <c r="R5397" s="82"/>
      <c r="S5397"/>
      <c r="T5397"/>
      <c r="U5397"/>
      <c r="V5397" s="12"/>
      <c r="W5397" s="12"/>
      <c r="X5397" s="12"/>
      <c r="Y5397" s="12"/>
      <c r="AA5397" s="12"/>
      <c r="AB5397" s="12"/>
      <c r="AC5397" s="12"/>
      <c r="AD5397" s="12"/>
      <c r="AE5397" s="12"/>
      <c r="AF5397"/>
      <c r="AH5397"/>
      <c r="AI5397"/>
      <c r="AJ5397"/>
      <c r="AK5397"/>
      <c r="AL5397"/>
      <c r="AM5397"/>
      <c r="AN5397"/>
      <c r="AO5397"/>
      <c r="AP5397"/>
      <c r="AQ5397"/>
      <c r="AR5397"/>
      <c r="AS5397"/>
    </row>
    <row r="5398" spans="1:45" x14ac:dyDescent="0.25">
      <c r="A5398" s="110"/>
      <c r="B5398" s="110"/>
      <c r="R5398" s="82"/>
      <c r="S5398"/>
      <c r="T5398"/>
      <c r="U5398"/>
      <c r="V5398" s="12"/>
      <c r="W5398" s="12"/>
      <c r="X5398" s="12"/>
      <c r="Y5398" s="12"/>
      <c r="AA5398" s="12"/>
      <c r="AB5398" s="12"/>
      <c r="AC5398" s="12"/>
      <c r="AD5398" s="12"/>
      <c r="AE5398" s="12"/>
      <c r="AF5398"/>
      <c r="AH5398"/>
      <c r="AI5398"/>
      <c r="AJ5398"/>
      <c r="AK5398"/>
      <c r="AL5398"/>
      <c r="AM5398"/>
      <c r="AN5398"/>
      <c r="AO5398"/>
      <c r="AP5398"/>
      <c r="AQ5398"/>
      <c r="AR5398"/>
      <c r="AS5398"/>
    </row>
    <row r="5399" spans="1:45" x14ac:dyDescent="0.25">
      <c r="A5399" s="110"/>
      <c r="B5399" s="110"/>
      <c r="R5399" s="82"/>
      <c r="S5399"/>
      <c r="T5399"/>
      <c r="U5399"/>
      <c r="V5399" s="12"/>
      <c r="W5399" s="12"/>
      <c r="X5399" s="12"/>
      <c r="Y5399" s="12"/>
      <c r="AA5399" s="12"/>
      <c r="AB5399" s="12"/>
      <c r="AC5399" s="12"/>
      <c r="AD5399" s="12"/>
      <c r="AE5399" s="12"/>
      <c r="AF5399"/>
      <c r="AH5399"/>
      <c r="AI5399"/>
      <c r="AJ5399"/>
      <c r="AK5399"/>
      <c r="AL5399"/>
      <c r="AM5399"/>
      <c r="AN5399"/>
      <c r="AO5399"/>
      <c r="AP5399"/>
      <c r="AQ5399"/>
      <c r="AR5399"/>
      <c r="AS5399"/>
    </row>
    <row r="5400" spans="1:45" x14ac:dyDescent="0.25">
      <c r="A5400" s="110"/>
      <c r="B5400" s="110"/>
      <c r="R5400" s="82"/>
      <c r="S5400"/>
      <c r="T5400"/>
      <c r="U5400"/>
      <c r="V5400" s="12"/>
      <c r="W5400" s="12"/>
      <c r="X5400" s="12"/>
      <c r="Y5400" s="12"/>
      <c r="AA5400" s="12"/>
      <c r="AB5400" s="12"/>
      <c r="AC5400" s="12"/>
      <c r="AD5400" s="12"/>
      <c r="AE5400" s="12"/>
      <c r="AF5400"/>
      <c r="AH5400"/>
      <c r="AI5400"/>
      <c r="AJ5400"/>
      <c r="AK5400"/>
      <c r="AL5400"/>
      <c r="AM5400"/>
      <c r="AN5400"/>
      <c r="AO5400"/>
      <c r="AP5400"/>
      <c r="AQ5400"/>
      <c r="AR5400"/>
      <c r="AS5400"/>
    </row>
    <row r="5401" spans="1:45" x14ac:dyDescent="0.25">
      <c r="A5401" s="110"/>
      <c r="B5401" s="110"/>
      <c r="R5401" s="82"/>
      <c r="S5401"/>
      <c r="T5401"/>
      <c r="U5401"/>
      <c r="V5401" s="12"/>
      <c r="W5401" s="12"/>
      <c r="X5401" s="12"/>
      <c r="Y5401" s="12"/>
      <c r="AA5401" s="12"/>
      <c r="AB5401" s="12"/>
      <c r="AC5401" s="12"/>
      <c r="AD5401" s="12"/>
      <c r="AE5401" s="12"/>
      <c r="AF5401"/>
      <c r="AH5401"/>
      <c r="AI5401"/>
      <c r="AJ5401"/>
      <c r="AK5401"/>
      <c r="AL5401"/>
      <c r="AM5401"/>
      <c r="AN5401"/>
      <c r="AO5401"/>
      <c r="AP5401"/>
      <c r="AQ5401"/>
      <c r="AR5401"/>
      <c r="AS5401"/>
    </row>
    <row r="5402" spans="1:45" x14ac:dyDescent="0.25">
      <c r="A5402" s="110"/>
      <c r="B5402" s="110"/>
      <c r="R5402" s="82"/>
      <c r="S5402"/>
      <c r="T5402"/>
      <c r="U5402"/>
      <c r="V5402" s="12"/>
      <c r="W5402" s="12"/>
      <c r="X5402" s="12"/>
      <c r="Y5402" s="12"/>
      <c r="AA5402" s="12"/>
      <c r="AB5402" s="12"/>
      <c r="AC5402" s="12"/>
      <c r="AD5402" s="12"/>
      <c r="AE5402" s="12"/>
      <c r="AF5402"/>
      <c r="AH5402"/>
      <c r="AI5402"/>
      <c r="AJ5402"/>
      <c r="AK5402"/>
      <c r="AL5402"/>
      <c r="AM5402"/>
      <c r="AN5402"/>
      <c r="AO5402"/>
      <c r="AP5402"/>
      <c r="AQ5402"/>
      <c r="AR5402"/>
      <c r="AS5402"/>
    </row>
    <row r="5403" spans="1:45" x14ac:dyDescent="0.25">
      <c r="A5403" s="110"/>
      <c r="B5403" s="110"/>
      <c r="R5403" s="82"/>
      <c r="S5403"/>
      <c r="T5403"/>
      <c r="U5403"/>
      <c r="V5403" s="12"/>
      <c r="W5403" s="12"/>
      <c r="X5403" s="12"/>
      <c r="Y5403" s="12"/>
      <c r="AA5403" s="12"/>
      <c r="AB5403" s="12"/>
      <c r="AC5403" s="12"/>
      <c r="AD5403" s="12"/>
      <c r="AE5403" s="12"/>
      <c r="AF5403"/>
      <c r="AH5403"/>
      <c r="AI5403"/>
      <c r="AJ5403"/>
      <c r="AK5403"/>
      <c r="AL5403"/>
      <c r="AM5403"/>
      <c r="AN5403"/>
      <c r="AO5403"/>
      <c r="AP5403"/>
      <c r="AQ5403"/>
      <c r="AR5403"/>
      <c r="AS5403"/>
    </row>
    <row r="5404" spans="1:45" x14ac:dyDescent="0.25">
      <c r="A5404" s="110"/>
      <c r="B5404" s="110"/>
      <c r="R5404" s="82"/>
      <c r="S5404"/>
      <c r="T5404"/>
      <c r="U5404"/>
      <c r="V5404" s="12"/>
      <c r="W5404" s="12"/>
      <c r="X5404" s="12"/>
      <c r="Y5404" s="12"/>
      <c r="AA5404" s="12"/>
      <c r="AB5404" s="12"/>
      <c r="AC5404" s="12"/>
      <c r="AD5404" s="12"/>
      <c r="AE5404" s="12"/>
      <c r="AF5404"/>
      <c r="AH5404"/>
      <c r="AI5404"/>
      <c r="AJ5404"/>
      <c r="AK5404"/>
      <c r="AL5404"/>
      <c r="AM5404"/>
      <c r="AN5404"/>
      <c r="AO5404"/>
      <c r="AP5404"/>
      <c r="AQ5404"/>
      <c r="AR5404"/>
      <c r="AS5404"/>
    </row>
    <row r="5405" spans="1:45" x14ac:dyDescent="0.25">
      <c r="A5405" s="110"/>
      <c r="B5405" s="110"/>
      <c r="R5405" s="82"/>
      <c r="S5405"/>
      <c r="T5405"/>
      <c r="U5405"/>
      <c r="V5405" s="12"/>
      <c r="W5405" s="12"/>
      <c r="X5405" s="12"/>
      <c r="Y5405" s="12"/>
      <c r="AA5405" s="12"/>
      <c r="AB5405" s="12"/>
      <c r="AC5405" s="12"/>
      <c r="AD5405" s="12"/>
      <c r="AE5405" s="12"/>
      <c r="AF5405"/>
      <c r="AH5405"/>
      <c r="AI5405"/>
      <c r="AJ5405"/>
      <c r="AK5405"/>
      <c r="AL5405"/>
      <c r="AM5405"/>
      <c r="AN5405"/>
      <c r="AO5405"/>
      <c r="AP5405"/>
      <c r="AQ5405"/>
      <c r="AR5405"/>
      <c r="AS5405"/>
    </row>
    <row r="5406" spans="1:45" x14ac:dyDescent="0.25">
      <c r="A5406" s="110"/>
      <c r="B5406" s="110"/>
      <c r="R5406" s="82"/>
      <c r="S5406"/>
      <c r="T5406"/>
      <c r="U5406"/>
      <c r="V5406" s="12"/>
      <c r="W5406" s="12"/>
      <c r="X5406" s="12"/>
      <c r="Y5406" s="12"/>
      <c r="AA5406" s="12"/>
      <c r="AB5406" s="12"/>
      <c r="AC5406" s="12"/>
      <c r="AD5406" s="12"/>
      <c r="AE5406" s="12"/>
      <c r="AF5406"/>
      <c r="AH5406"/>
      <c r="AI5406"/>
      <c r="AJ5406"/>
      <c r="AK5406"/>
      <c r="AL5406"/>
      <c r="AM5406"/>
      <c r="AN5406"/>
      <c r="AO5406"/>
      <c r="AP5406"/>
      <c r="AQ5406"/>
      <c r="AR5406"/>
      <c r="AS5406"/>
    </row>
    <row r="5407" spans="1:45" x14ac:dyDescent="0.25">
      <c r="A5407" s="110"/>
      <c r="B5407" s="110"/>
      <c r="R5407" s="82"/>
      <c r="S5407"/>
      <c r="T5407"/>
      <c r="U5407"/>
      <c r="V5407" s="12"/>
      <c r="W5407" s="12"/>
      <c r="X5407" s="12"/>
      <c r="Y5407" s="12"/>
      <c r="AA5407" s="12"/>
      <c r="AB5407" s="12"/>
      <c r="AC5407" s="12"/>
      <c r="AD5407" s="12"/>
      <c r="AE5407" s="12"/>
      <c r="AF5407"/>
      <c r="AH5407"/>
      <c r="AI5407"/>
      <c r="AJ5407"/>
      <c r="AK5407"/>
      <c r="AL5407"/>
      <c r="AM5407"/>
      <c r="AN5407"/>
      <c r="AO5407"/>
      <c r="AP5407"/>
      <c r="AQ5407"/>
      <c r="AR5407"/>
      <c r="AS5407"/>
    </row>
    <row r="5408" spans="1:45" x14ac:dyDescent="0.25">
      <c r="A5408" s="110"/>
      <c r="B5408" s="110"/>
      <c r="R5408" s="82"/>
      <c r="S5408"/>
      <c r="T5408"/>
      <c r="U5408"/>
      <c r="V5408" s="12"/>
      <c r="W5408" s="12"/>
      <c r="X5408" s="12"/>
      <c r="Y5408" s="12"/>
      <c r="AA5408" s="12"/>
      <c r="AB5408" s="12"/>
      <c r="AC5408" s="12"/>
      <c r="AD5408" s="12"/>
      <c r="AE5408" s="12"/>
      <c r="AF5408"/>
      <c r="AH5408"/>
      <c r="AI5408"/>
      <c r="AJ5408"/>
      <c r="AK5408"/>
      <c r="AL5408"/>
      <c r="AM5408"/>
      <c r="AN5408"/>
      <c r="AO5408"/>
      <c r="AP5408"/>
      <c r="AQ5408"/>
      <c r="AR5408"/>
      <c r="AS5408"/>
    </row>
    <row r="5409" spans="1:45" x14ac:dyDescent="0.25">
      <c r="A5409" s="110"/>
      <c r="B5409" s="110"/>
      <c r="R5409" s="82"/>
      <c r="S5409"/>
      <c r="T5409"/>
      <c r="U5409"/>
      <c r="V5409" s="12"/>
      <c r="W5409" s="12"/>
      <c r="X5409" s="12"/>
      <c r="Y5409" s="12"/>
      <c r="AA5409" s="12"/>
      <c r="AB5409" s="12"/>
      <c r="AC5409" s="12"/>
      <c r="AD5409" s="12"/>
      <c r="AE5409" s="12"/>
      <c r="AF5409"/>
      <c r="AH5409"/>
      <c r="AI5409"/>
      <c r="AJ5409"/>
      <c r="AK5409"/>
      <c r="AL5409"/>
      <c r="AM5409"/>
      <c r="AN5409"/>
      <c r="AO5409"/>
      <c r="AP5409"/>
      <c r="AQ5409"/>
      <c r="AR5409"/>
      <c r="AS5409"/>
    </row>
    <row r="5410" spans="1:45" x14ac:dyDescent="0.25">
      <c r="A5410" s="110"/>
      <c r="B5410" s="110"/>
      <c r="R5410" s="82"/>
      <c r="S5410"/>
      <c r="T5410"/>
      <c r="U5410"/>
      <c r="V5410" s="12"/>
      <c r="W5410" s="12"/>
      <c r="X5410" s="12"/>
      <c r="Y5410" s="12"/>
      <c r="AA5410" s="12"/>
      <c r="AB5410" s="12"/>
      <c r="AC5410" s="12"/>
      <c r="AD5410" s="12"/>
      <c r="AE5410" s="12"/>
      <c r="AF5410"/>
      <c r="AH5410"/>
      <c r="AI5410"/>
      <c r="AJ5410"/>
      <c r="AK5410"/>
      <c r="AL5410"/>
      <c r="AM5410"/>
      <c r="AN5410"/>
      <c r="AO5410"/>
      <c r="AP5410"/>
      <c r="AQ5410"/>
      <c r="AR5410"/>
      <c r="AS5410"/>
    </row>
    <row r="5411" spans="1:45" x14ac:dyDescent="0.25">
      <c r="A5411" s="110"/>
      <c r="B5411" s="110"/>
      <c r="R5411" s="82"/>
      <c r="S5411"/>
      <c r="T5411"/>
      <c r="U5411"/>
      <c r="V5411" s="12"/>
      <c r="W5411" s="12"/>
      <c r="X5411" s="12"/>
      <c r="Y5411" s="12"/>
      <c r="AA5411" s="12"/>
      <c r="AB5411" s="12"/>
      <c r="AC5411" s="12"/>
      <c r="AD5411" s="12"/>
      <c r="AE5411" s="12"/>
      <c r="AF5411"/>
      <c r="AH5411"/>
      <c r="AI5411"/>
      <c r="AJ5411"/>
      <c r="AK5411"/>
      <c r="AL5411"/>
      <c r="AM5411"/>
      <c r="AN5411"/>
      <c r="AO5411"/>
      <c r="AP5411"/>
      <c r="AQ5411"/>
      <c r="AR5411"/>
      <c r="AS5411"/>
    </row>
    <row r="5412" spans="1:45" x14ac:dyDescent="0.25">
      <c r="A5412" s="110"/>
      <c r="B5412" s="110"/>
      <c r="R5412" s="82"/>
      <c r="S5412"/>
      <c r="T5412"/>
      <c r="U5412"/>
      <c r="V5412" s="12"/>
      <c r="W5412" s="12"/>
      <c r="X5412" s="12"/>
      <c r="Y5412" s="12"/>
      <c r="AA5412" s="12"/>
      <c r="AB5412" s="12"/>
      <c r="AC5412" s="12"/>
      <c r="AD5412" s="12"/>
      <c r="AE5412" s="12"/>
      <c r="AF5412"/>
      <c r="AH5412"/>
      <c r="AI5412"/>
      <c r="AJ5412"/>
      <c r="AK5412"/>
      <c r="AL5412"/>
      <c r="AM5412"/>
      <c r="AN5412"/>
      <c r="AO5412"/>
      <c r="AP5412"/>
      <c r="AQ5412"/>
      <c r="AR5412"/>
      <c r="AS5412"/>
    </row>
    <row r="5413" spans="1:45" x14ac:dyDescent="0.25">
      <c r="A5413" s="110"/>
      <c r="B5413" s="110"/>
      <c r="R5413" s="82"/>
      <c r="S5413"/>
      <c r="T5413"/>
      <c r="U5413"/>
      <c r="V5413" s="12"/>
      <c r="W5413" s="12"/>
      <c r="X5413" s="12"/>
      <c r="Y5413" s="12"/>
      <c r="AA5413" s="12"/>
      <c r="AB5413" s="12"/>
      <c r="AC5413" s="12"/>
      <c r="AD5413" s="12"/>
      <c r="AE5413" s="12"/>
      <c r="AF5413"/>
      <c r="AH5413"/>
      <c r="AI5413"/>
      <c r="AJ5413"/>
      <c r="AK5413"/>
      <c r="AL5413"/>
      <c r="AM5413"/>
      <c r="AN5413"/>
      <c r="AO5413"/>
      <c r="AP5413"/>
      <c r="AQ5413"/>
      <c r="AR5413"/>
      <c r="AS5413"/>
    </row>
    <row r="5414" spans="1:45" x14ac:dyDescent="0.25">
      <c r="A5414" s="110"/>
      <c r="B5414" s="110"/>
      <c r="R5414" s="82"/>
      <c r="S5414"/>
      <c r="T5414"/>
      <c r="U5414"/>
      <c r="V5414" s="12"/>
      <c r="W5414" s="12"/>
      <c r="X5414" s="12"/>
      <c r="Y5414" s="12"/>
      <c r="AA5414" s="12"/>
      <c r="AB5414" s="12"/>
      <c r="AC5414" s="12"/>
      <c r="AD5414" s="12"/>
      <c r="AE5414" s="12"/>
      <c r="AF5414"/>
      <c r="AH5414"/>
      <c r="AI5414"/>
      <c r="AJ5414"/>
      <c r="AK5414"/>
      <c r="AL5414"/>
      <c r="AM5414"/>
      <c r="AN5414"/>
      <c r="AO5414"/>
      <c r="AP5414"/>
      <c r="AQ5414"/>
      <c r="AR5414"/>
      <c r="AS5414"/>
    </row>
    <row r="5415" spans="1:45" x14ac:dyDescent="0.25">
      <c r="A5415" s="110"/>
      <c r="B5415" s="110"/>
      <c r="R5415" s="82"/>
      <c r="S5415"/>
      <c r="T5415"/>
      <c r="U5415"/>
      <c r="V5415" s="12"/>
      <c r="W5415" s="12"/>
      <c r="X5415" s="12"/>
      <c r="Y5415" s="12"/>
      <c r="AA5415" s="12"/>
      <c r="AB5415" s="12"/>
      <c r="AC5415" s="12"/>
      <c r="AD5415" s="12"/>
      <c r="AE5415" s="12"/>
      <c r="AF5415"/>
      <c r="AH5415"/>
      <c r="AI5415"/>
      <c r="AJ5415"/>
      <c r="AK5415"/>
      <c r="AL5415"/>
      <c r="AM5415"/>
      <c r="AN5415"/>
      <c r="AO5415"/>
      <c r="AP5415"/>
      <c r="AQ5415"/>
      <c r="AR5415"/>
      <c r="AS5415"/>
    </row>
    <row r="5416" spans="1:45" x14ac:dyDescent="0.25">
      <c r="A5416" s="110"/>
      <c r="B5416" s="110"/>
      <c r="R5416" s="82"/>
      <c r="S5416"/>
      <c r="T5416"/>
      <c r="U5416"/>
      <c r="V5416" s="12"/>
      <c r="W5416" s="12"/>
      <c r="X5416" s="12"/>
      <c r="Y5416" s="12"/>
      <c r="AA5416" s="12"/>
      <c r="AB5416" s="12"/>
      <c r="AC5416" s="12"/>
      <c r="AD5416" s="12"/>
      <c r="AE5416" s="12"/>
      <c r="AF5416"/>
      <c r="AH5416"/>
      <c r="AI5416"/>
      <c r="AJ5416"/>
      <c r="AK5416"/>
      <c r="AL5416"/>
      <c r="AM5416"/>
      <c r="AN5416"/>
      <c r="AO5416"/>
      <c r="AP5416"/>
      <c r="AQ5416"/>
      <c r="AR5416"/>
      <c r="AS5416"/>
    </row>
    <row r="5417" spans="1:45" x14ac:dyDescent="0.25">
      <c r="A5417" s="110"/>
      <c r="B5417" s="110"/>
      <c r="R5417" s="82"/>
      <c r="S5417"/>
      <c r="T5417"/>
      <c r="U5417"/>
      <c r="V5417" s="12"/>
      <c r="W5417" s="12"/>
      <c r="X5417" s="12"/>
      <c r="Y5417" s="12"/>
      <c r="AA5417" s="12"/>
      <c r="AB5417" s="12"/>
      <c r="AC5417" s="12"/>
      <c r="AD5417" s="12"/>
      <c r="AE5417" s="12"/>
      <c r="AF5417"/>
      <c r="AH5417"/>
      <c r="AI5417"/>
      <c r="AJ5417"/>
      <c r="AK5417"/>
      <c r="AL5417"/>
      <c r="AM5417"/>
      <c r="AN5417"/>
      <c r="AO5417"/>
      <c r="AP5417"/>
      <c r="AQ5417"/>
      <c r="AR5417"/>
      <c r="AS5417"/>
    </row>
    <row r="5418" spans="1:45" x14ac:dyDescent="0.25">
      <c r="A5418" s="110"/>
      <c r="B5418" s="110"/>
      <c r="R5418" s="82"/>
      <c r="S5418"/>
      <c r="T5418"/>
      <c r="U5418"/>
      <c r="V5418" s="12"/>
      <c r="W5418" s="12"/>
      <c r="X5418" s="12"/>
      <c r="Y5418" s="12"/>
      <c r="AA5418" s="12"/>
      <c r="AB5418" s="12"/>
      <c r="AC5418" s="12"/>
      <c r="AD5418" s="12"/>
      <c r="AE5418" s="12"/>
      <c r="AF5418"/>
      <c r="AH5418"/>
      <c r="AI5418"/>
      <c r="AJ5418"/>
      <c r="AK5418"/>
      <c r="AL5418"/>
      <c r="AM5418"/>
      <c r="AN5418"/>
      <c r="AO5418"/>
      <c r="AP5418"/>
      <c r="AQ5418"/>
      <c r="AR5418"/>
      <c r="AS5418"/>
    </row>
    <row r="5419" spans="1:45" x14ac:dyDescent="0.25">
      <c r="A5419" s="110"/>
      <c r="B5419" s="110"/>
      <c r="R5419" s="82"/>
      <c r="S5419"/>
      <c r="T5419"/>
      <c r="U5419"/>
      <c r="V5419" s="12"/>
      <c r="W5419" s="12"/>
      <c r="X5419" s="12"/>
      <c r="Y5419" s="12"/>
      <c r="AA5419" s="12"/>
      <c r="AB5419" s="12"/>
      <c r="AC5419" s="12"/>
      <c r="AD5419" s="12"/>
      <c r="AE5419" s="12"/>
      <c r="AF5419"/>
      <c r="AH5419"/>
      <c r="AI5419"/>
      <c r="AJ5419"/>
      <c r="AK5419"/>
      <c r="AL5419"/>
      <c r="AM5419"/>
      <c r="AN5419"/>
      <c r="AO5419"/>
      <c r="AP5419"/>
      <c r="AQ5419"/>
      <c r="AR5419"/>
      <c r="AS5419"/>
    </row>
    <row r="5420" spans="1:45" x14ac:dyDescent="0.25">
      <c r="A5420" s="110"/>
      <c r="B5420" s="110"/>
      <c r="R5420" s="82"/>
      <c r="S5420"/>
      <c r="T5420"/>
      <c r="U5420"/>
      <c r="V5420" s="12"/>
      <c r="W5420" s="12"/>
      <c r="X5420" s="12"/>
      <c r="Y5420" s="12"/>
      <c r="AA5420" s="12"/>
      <c r="AB5420" s="12"/>
      <c r="AC5420" s="12"/>
      <c r="AD5420" s="12"/>
      <c r="AE5420" s="12"/>
      <c r="AF5420"/>
      <c r="AH5420"/>
      <c r="AI5420"/>
      <c r="AJ5420"/>
      <c r="AK5420"/>
      <c r="AL5420"/>
      <c r="AM5420"/>
      <c r="AN5420"/>
      <c r="AO5420"/>
      <c r="AP5420"/>
      <c r="AQ5420"/>
      <c r="AR5420"/>
      <c r="AS5420"/>
    </row>
    <row r="5421" spans="1:45" x14ac:dyDescent="0.25">
      <c r="A5421" s="110"/>
      <c r="B5421" s="110"/>
      <c r="R5421" s="82"/>
      <c r="S5421"/>
      <c r="T5421"/>
      <c r="U5421"/>
      <c r="V5421" s="12"/>
      <c r="W5421" s="12"/>
      <c r="X5421" s="12"/>
      <c r="Y5421" s="12"/>
      <c r="AA5421" s="12"/>
      <c r="AB5421" s="12"/>
      <c r="AC5421" s="12"/>
      <c r="AD5421" s="12"/>
      <c r="AE5421" s="12"/>
      <c r="AF5421"/>
      <c r="AH5421"/>
      <c r="AI5421"/>
      <c r="AJ5421"/>
      <c r="AK5421"/>
      <c r="AL5421"/>
      <c r="AM5421"/>
      <c r="AN5421"/>
      <c r="AO5421"/>
      <c r="AP5421"/>
      <c r="AQ5421"/>
      <c r="AR5421"/>
      <c r="AS5421"/>
    </row>
    <row r="5422" spans="1:45" x14ac:dyDescent="0.25">
      <c r="A5422" s="110"/>
      <c r="B5422" s="110"/>
      <c r="R5422" s="82"/>
      <c r="S5422"/>
      <c r="T5422"/>
      <c r="U5422"/>
      <c r="V5422" s="12"/>
      <c r="W5422" s="12"/>
      <c r="X5422" s="12"/>
      <c r="Y5422" s="12"/>
      <c r="AA5422" s="12"/>
      <c r="AB5422" s="12"/>
      <c r="AC5422" s="12"/>
      <c r="AD5422" s="12"/>
      <c r="AE5422" s="12"/>
      <c r="AF5422"/>
      <c r="AH5422"/>
      <c r="AI5422"/>
      <c r="AJ5422"/>
      <c r="AK5422"/>
      <c r="AL5422"/>
      <c r="AM5422"/>
      <c r="AN5422"/>
      <c r="AO5422"/>
      <c r="AP5422"/>
      <c r="AQ5422"/>
      <c r="AR5422"/>
      <c r="AS5422"/>
    </row>
    <row r="5423" spans="1:45" x14ac:dyDescent="0.25">
      <c r="A5423" s="110"/>
      <c r="B5423" s="110"/>
      <c r="R5423" s="82"/>
      <c r="S5423"/>
      <c r="T5423"/>
      <c r="U5423"/>
      <c r="V5423" s="12"/>
      <c r="W5423" s="12"/>
      <c r="X5423" s="12"/>
      <c r="Y5423" s="12"/>
      <c r="AA5423" s="12"/>
      <c r="AB5423" s="12"/>
      <c r="AC5423" s="12"/>
      <c r="AD5423" s="12"/>
      <c r="AE5423" s="12"/>
      <c r="AF5423"/>
      <c r="AH5423"/>
      <c r="AI5423"/>
      <c r="AJ5423"/>
      <c r="AK5423"/>
      <c r="AL5423"/>
      <c r="AM5423"/>
      <c r="AN5423"/>
      <c r="AO5423"/>
      <c r="AP5423"/>
      <c r="AQ5423"/>
      <c r="AR5423"/>
      <c r="AS5423"/>
    </row>
    <row r="5424" spans="1:45" x14ac:dyDescent="0.25">
      <c r="A5424" s="110"/>
      <c r="B5424" s="110"/>
      <c r="R5424" s="82"/>
      <c r="S5424"/>
      <c r="T5424"/>
      <c r="U5424"/>
      <c r="V5424" s="12"/>
      <c r="W5424" s="12"/>
      <c r="X5424" s="12"/>
      <c r="Y5424" s="12"/>
      <c r="AA5424" s="12"/>
      <c r="AB5424" s="12"/>
      <c r="AC5424" s="12"/>
      <c r="AD5424" s="12"/>
      <c r="AE5424" s="12"/>
      <c r="AF5424"/>
      <c r="AH5424"/>
      <c r="AI5424"/>
      <c r="AJ5424"/>
      <c r="AK5424"/>
      <c r="AL5424"/>
      <c r="AM5424"/>
      <c r="AN5424"/>
      <c r="AO5424"/>
      <c r="AP5424"/>
      <c r="AQ5424"/>
      <c r="AR5424"/>
      <c r="AS5424"/>
    </row>
    <row r="5425" spans="1:45" x14ac:dyDescent="0.25">
      <c r="A5425" s="110"/>
      <c r="B5425" s="110"/>
      <c r="R5425" s="82"/>
      <c r="S5425"/>
      <c r="T5425"/>
      <c r="U5425"/>
      <c r="V5425" s="12"/>
      <c r="W5425" s="12"/>
      <c r="X5425" s="12"/>
      <c r="Y5425" s="12"/>
      <c r="AA5425" s="12"/>
      <c r="AB5425" s="12"/>
      <c r="AC5425" s="12"/>
      <c r="AD5425" s="12"/>
      <c r="AE5425" s="12"/>
      <c r="AF5425"/>
      <c r="AH5425"/>
      <c r="AI5425"/>
      <c r="AJ5425"/>
      <c r="AK5425"/>
      <c r="AL5425"/>
      <c r="AM5425"/>
      <c r="AN5425"/>
      <c r="AO5425"/>
      <c r="AP5425"/>
      <c r="AQ5425"/>
      <c r="AR5425"/>
      <c r="AS5425"/>
    </row>
    <row r="5426" spans="1:45" x14ac:dyDescent="0.25">
      <c r="A5426" s="110"/>
      <c r="B5426" s="110"/>
      <c r="R5426" s="82"/>
      <c r="S5426"/>
      <c r="T5426"/>
      <c r="U5426"/>
      <c r="V5426" s="12"/>
      <c r="W5426" s="12"/>
      <c r="X5426" s="12"/>
      <c r="Y5426" s="12"/>
      <c r="AA5426" s="12"/>
      <c r="AB5426" s="12"/>
      <c r="AC5426" s="12"/>
      <c r="AD5426" s="12"/>
      <c r="AE5426" s="12"/>
      <c r="AF5426"/>
      <c r="AH5426"/>
      <c r="AI5426"/>
      <c r="AJ5426"/>
      <c r="AK5426"/>
      <c r="AL5426"/>
      <c r="AM5426"/>
      <c r="AN5426"/>
      <c r="AO5426"/>
      <c r="AP5426"/>
      <c r="AQ5426"/>
      <c r="AR5426"/>
      <c r="AS5426"/>
    </row>
    <row r="5427" spans="1:45" x14ac:dyDescent="0.25">
      <c r="A5427" s="110"/>
      <c r="B5427" s="110"/>
      <c r="R5427" s="82"/>
      <c r="S5427"/>
      <c r="T5427"/>
      <c r="U5427"/>
      <c r="V5427" s="12"/>
      <c r="W5427" s="12"/>
      <c r="X5427" s="12"/>
      <c r="Y5427" s="12"/>
      <c r="AA5427" s="12"/>
      <c r="AB5427" s="12"/>
      <c r="AC5427" s="12"/>
      <c r="AD5427" s="12"/>
      <c r="AE5427" s="12"/>
      <c r="AF5427"/>
      <c r="AH5427"/>
      <c r="AI5427"/>
      <c r="AJ5427"/>
      <c r="AK5427"/>
      <c r="AL5427"/>
      <c r="AM5427"/>
      <c r="AN5427"/>
      <c r="AO5427"/>
      <c r="AP5427"/>
      <c r="AQ5427"/>
      <c r="AR5427"/>
      <c r="AS5427"/>
    </row>
    <row r="5428" spans="1:45" x14ac:dyDescent="0.25">
      <c r="A5428" s="110"/>
      <c r="B5428" s="110"/>
      <c r="R5428" s="82"/>
      <c r="S5428"/>
      <c r="T5428"/>
      <c r="U5428"/>
      <c r="V5428" s="12"/>
      <c r="W5428" s="12"/>
      <c r="X5428" s="12"/>
      <c r="Y5428" s="12"/>
      <c r="AA5428" s="12"/>
      <c r="AB5428" s="12"/>
      <c r="AC5428" s="12"/>
      <c r="AD5428" s="12"/>
      <c r="AE5428" s="12"/>
      <c r="AF5428"/>
      <c r="AH5428"/>
      <c r="AI5428"/>
      <c r="AJ5428"/>
      <c r="AK5428"/>
      <c r="AL5428"/>
      <c r="AM5428"/>
      <c r="AN5428"/>
      <c r="AO5428"/>
      <c r="AP5428"/>
      <c r="AQ5428"/>
      <c r="AR5428"/>
      <c r="AS5428"/>
    </row>
    <row r="5429" spans="1:45" x14ac:dyDescent="0.25">
      <c r="A5429" s="110"/>
      <c r="B5429" s="110"/>
      <c r="R5429" s="82"/>
      <c r="S5429"/>
      <c r="T5429"/>
      <c r="U5429"/>
      <c r="V5429" s="12"/>
      <c r="W5429" s="12"/>
      <c r="X5429" s="12"/>
      <c r="Y5429" s="12"/>
      <c r="AA5429" s="12"/>
      <c r="AB5429" s="12"/>
      <c r="AC5429" s="12"/>
      <c r="AD5429" s="12"/>
      <c r="AE5429" s="12"/>
      <c r="AF5429"/>
      <c r="AH5429"/>
      <c r="AI5429"/>
      <c r="AJ5429"/>
      <c r="AK5429"/>
      <c r="AL5429"/>
      <c r="AM5429"/>
      <c r="AN5429"/>
      <c r="AO5429"/>
      <c r="AP5429"/>
      <c r="AQ5429"/>
      <c r="AR5429"/>
      <c r="AS5429"/>
    </row>
    <row r="5430" spans="1:45" x14ac:dyDescent="0.25">
      <c r="A5430" s="110"/>
      <c r="B5430" s="110"/>
      <c r="R5430" s="82"/>
      <c r="S5430"/>
      <c r="T5430"/>
      <c r="U5430"/>
      <c r="V5430" s="12"/>
      <c r="W5430" s="12"/>
      <c r="X5430" s="12"/>
      <c r="Y5430" s="12"/>
      <c r="AA5430" s="12"/>
      <c r="AB5430" s="12"/>
      <c r="AC5430" s="12"/>
      <c r="AD5430" s="12"/>
      <c r="AE5430" s="12"/>
      <c r="AF5430"/>
      <c r="AH5430"/>
      <c r="AI5430"/>
      <c r="AJ5430"/>
      <c r="AK5430"/>
      <c r="AL5430"/>
      <c r="AM5430"/>
      <c r="AN5430"/>
      <c r="AO5430"/>
      <c r="AP5430"/>
      <c r="AQ5430"/>
      <c r="AR5430"/>
      <c r="AS5430"/>
    </row>
    <row r="5431" spans="1:45" x14ac:dyDescent="0.25">
      <c r="A5431" s="110"/>
      <c r="B5431" s="110"/>
      <c r="R5431" s="82"/>
      <c r="S5431"/>
      <c r="T5431"/>
      <c r="U5431"/>
      <c r="V5431" s="12"/>
      <c r="W5431" s="12"/>
      <c r="X5431" s="12"/>
      <c r="Y5431" s="12"/>
      <c r="AA5431" s="12"/>
      <c r="AB5431" s="12"/>
      <c r="AC5431" s="12"/>
      <c r="AD5431" s="12"/>
      <c r="AE5431" s="12"/>
      <c r="AF5431"/>
      <c r="AH5431"/>
      <c r="AI5431"/>
      <c r="AJ5431"/>
      <c r="AK5431"/>
      <c r="AL5431"/>
      <c r="AM5431"/>
      <c r="AN5431"/>
      <c r="AO5431"/>
      <c r="AP5431"/>
      <c r="AQ5431"/>
      <c r="AR5431"/>
      <c r="AS5431"/>
    </row>
    <row r="5432" spans="1:45" x14ac:dyDescent="0.25">
      <c r="A5432" s="110"/>
      <c r="B5432" s="110"/>
      <c r="R5432" s="82"/>
      <c r="S5432"/>
      <c r="T5432"/>
      <c r="U5432"/>
      <c r="V5432" s="12"/>
      <c r="W5432" s="12"/>
      <c r="X5432" s="12"/>
      <c r="Y5432" s="12"/>
      <c r="AA5432" s="12"/>
      <c r="AB5432" s="12"/>
      <c r="AC5432" s="12"/>
      <c r="AD5432" s="12"/>
      <c r="AE5432" s="12"/>
      <c r="AF5432"/>
      <c r="AH5432"/>
      <c r="AI5432"/>
      <c r="AJ5432"/>
      <c r="AK5432"/>
      <c r="AL5432"/>
      <c r="AM5432"/>
      <c r="AN5432"/>
      <c r="AO5432"/>
      <c r="AP5432"/>
      <c r="AQ5432"/>
      <c r="AR5432"/>
      <c r="AS5432"/>
    </row>
    <row r="5433" spans="1:45" x14ac:dyDescent="0.25">
      <c r="A5433" s="110"/>
      <c r="B5433" s="110"/>
      <c r="R5433" s="82"/>
      <c r="S5433"/>
      <c r="T5433"/>
      <c r="U5433"/>
      <c r="V5433" s="12"/>
      <c r="W5433" s="12"/>
      <c r="X5433" s="12"/>
      <c r="Y5433" s="12"/>
      <c r="AA5433" s="12"/>
      <c r="AB5433" s="12"/>
      <c r="AC5433" s="12"/>
      <c r="AD5433" s="12"/>
      <c r="AE5433" s="12"/>
      <c r="AF5433"/>
      <c r="AH5433"/>
      <c r="AI5433"/>
      <c r="AJ5433"/>
      <c r="AK5433"/>
      <c r="AL5433"/>
      <c r="AM5433"/>
      <c r="AN5433"/>
      <c r="AO5433"/>
      <c r="AP5433"/>
      <c r="AQ5433"/>
      <c r="AR5433"/>
      <c r="AS5433"/>
    </row>
    <row r="5434" spans="1:45" x14ac:dyDescent="0.25">
      <c r="A5434" s="110"/>
      <c r="B5434" s="110"/>
      <c r="R5434" s="82"/>
      <c r="S5434"/>
      <c r="T5434"/>
      <c r="U5434"/>
      <c r="V5434" s="12"/>
      <c r="W5434" s="12"/>
      <c r="X5434" s="12"/>
      <c r="Y5434" s="12"/>
      <c r="AA5434" s="12"/>
      <c r="AB5434" s="12"/>
      <c r="AC5434" s="12"/>
      <c r="AD5434" s="12"/>
      <c r="AE5434" s="12"/>
      <c r="AF5434"/>
      <c r="AH5434"/>
      <c r="AI5434"/>
      <c r="AJ5434"/>
      <c r="AK5434"/>
      <c r="AL5434"/>
      <c r="AM5434"/>
      <c r="AN5434"/>
      <c r="AO5434"/>
      <c r="AP5434"/>
      <c r="AQ5434"/>
      <c r="AR5434"/>
      <c r="AS5434"/>
    </row>
    <row r="5435" spans="1:45" x14ac:dyDescent="0.25">
      <c r="A5435" s="110"/>
      <c r="B5435" s="110"/>
      <c r="R5435" s="82"/>
      <c r="S5435"/>
      <c r="T5435"/>
      <c r="U5435"/>
      <c r="V5435" s="12"/>
      <c r="W5435" s="12"/>
      <c r="X5435" s="12"/>
      <c r="Y5435" s="12"/>
      <c r="AA5435" s="12"/>
      <c r="AB5435" s="12"/>
      <c r="AC5435" s="12"/>
      <c r="AD5435" s="12"/>
      <c r="AE5435" s="12"/>
      <c r="AF5435"/>
      <c r="AH5435"/>
      <c r="AI5435"/>
      <c r="AJ5435"/>
      <c r="AK5435"/>
      <c r="AL5435"/>
      <c r="AM5435"/>
      <c r="AN5435"/>
      <c r="AO5435"/>
      <c r="AP5435"/>
      <c r="AQ5435"/>
      <c r="AR5435"/>
      <c r="AS5435"/>
    </row>
    <row r="5436" spans="1:45" x14ac:dyDescent="0.25">
      <c r="A5436" s="110"/>
      <c r="B5436" s="110"/>
      <c r="R5436" s="82"/>
      <c r="S5436"/>
      <c r="T5436"/>
      <c r="U5436"/>
      <c r="V5436" s="12"/>
      <c r="W5436" s="12"/>
      <c r="X5436" s="12"/>
      <c r="Y5436" s="12"/>
      <c r="AA5436" s="12"/>
      <c r="AB5436" s="12"/>
      <c r="AC5436" s="12"/>
      <c r="AD5436" s="12"/>
      <c r="AE5436" s="12"/>
      <c r="AF5436"/>
      <c r="AH5436"/>
      <c r="AI5436"/>
      <c r="AJ5436"/>
      <c r="AK5436"/>
      <c r="AL5436"/>
      <c r="AM5436"/>
      <c r="AN5436"/>
      <c r="AO5436"/>
      <c r="AP5436"/>
      <c r="AQ5436"/>
      <c r="AR5436"/>
      <c r="AS5436"/>
    </row>
    <row r="5437" spans="1:45" x14ac:dyDescent="0.25">
      <c r="A5437" s="110"/>
      <c r="B5437" s="110"/>
      <c r="R5437" s="82"/>
      <c r="S5437"/>
      <c r="T5437"/>
      <c r="U5437"/>
      <c r="V5437" s="12"/>
      <c r="W5437" s="12"/>
      <c r="X5437" s="12"/>
      <c r="Y5437" s="12"/>
      <c r="AA5437" s="12"/>
      <c r="AB5437" s="12"/>
      <c r="AC5437" s="12"/>
      <c r="AD5437" s="12"/>
      <c r="AE5437" s="12"/>
      <c r="AF5437"/>
      <c r="AH5437"/>
      <c r="AI5437"/>
      <c r="AJ5437"/>
      <c r="AK5437"/>
      <c r="AL5437"/>
      <c r="AM5437"/>
      <c r="AN5437"/>
      <c r="AO5437"/>
      <c r="AP5437"/>
      <c r="AQ5437"/>
      <c r="AR5437"/>
      <c r="AS5437"/>
    </row>
    <row r="5438" spans="1:45" x14ac:dyDescent="0.25">
      <c r="A5438" s="110"/>
      <c r="B5438" s="110"/>
      <c r="R5438" s="82"/>
      <c r="S5438"/>
      <c r="T5438"/>
      <c r="U5438"/>
      <c r="V5438" s="12"/>
      <c r="W5438" s="12"/>
      <c r="X5438" s="12"/>
      <c r="Y5438" s="12"/>
      <c r="AA5438" s="12"/>
      <c r="AB5438" s="12"/>
      <c r="AC5438" s="12"/>
      <c r="AD5438" s="12"/>
      <c r="AE5438" s="12"/>
      <c r="AF5438"/>
      <c r="AH5438"/>
      <c r="AI5438"/>
      <c r="AJ5438"/>
      <c r="AK5438"/>
      <c r="AL5438"/>
      <c r="AM5438"/>
      <c r="AN5438"/>
      <c r="AO5438"/>
      <c r="AP5438"/>
      <c r="AQ5438"/>
      <c r="AR5438"/>
      <c r="AS5438"/>
    </row>
    <row r="5439" spans="1:45" x14ac:dyDescent="0.25">
      <c r="A5439" s="110"/>
      <c r="B5439" s="110"/>
      <c r="R5439" s="82"/>
      <c r="S5439"/>
      <c r="T5439"/>
      <c r="U5439"/>
      <c r="V5439" s="12"/>
      <c r="W5439" s="12"/>
      <c r="X5439" s="12"/>
      <c r="Y5439" s="12"/>
      <c r="AA5439" s="12"/>
      <c r="AB5439" s="12"/>
      <c r="AC5439" s="12"/>
      <c r="AD5439" s="12"/>
      <c r="AE5439" s="12"/>
      <c r="AF5439"/>
      <c r="AH5439"/>
      <c r="AI5439"/>
      <c r="AJ5439"/>
      <c r="AK5439"/>
      <c r="AL5439"/>
      <c r="AM5439"/>
      <c r="AN5439"/>
      <c r="AO5439"/>
      <c r="AP5439"/>
      <c r="AQ5439"/>
      <c r="AR5439"/>
      <c r="AS5439"/>
    </row>
    <row r="5440" spans="1:45" x14ac:dyDescent="0.25">
      <c r="A5440" s="110"/>
      <c r="B5440" s="110"/>
      <c r="R5440" s="82"/>
      <c r="S5440"/>
      <c r="T5440"/>
      <c r="U5440"/>
      <c r="V5440" s="12"/>
      <c r="W5440" s="12"/>
      <c r="X5440" s="12"/>
      <c r="Y5440" s="12"/>
      <c r="AA5440" s="12"/>
      <c r="AB5440" s="12"/>
      <c r="AC5440" s="12"/>
      <c r="AD5440" s="12"/>
      <c r="AE5440" s="12"/>
      <c r="AF5440"/>
      <c r="AH5440"/>
      <c r="AI5440"/>
      <c r="AJ5440"/>
      <c r="AK5440"/>
      <c r="AL5440"/>
      <c r="AM5440"/>
      <c r="AN5440"/>
      <c r="AO5440"/>
      <c r="AP5440"/>
      <c r="AQ5440"/>
      <c r="AR5440"/>
      <c r="AS5440"/>
    </row>
    <row r="5441" spans="1:45" x14ac:dyDescent="0.25">
      <c r="A5441" s="110"/>
      <c r="B5441" s="110"/>
      <c r="R5441" s="82"/>
      <c r="S5441"/>
      <c r="T5441"/>
      <c r="U5441"/>
      <c r="V5441" s="12"/>
      <c r="W5441" s="12"/>
      <c r="X5441" s="12"/>
      <c r="Y5441" s="12"/>
      <c r="AA5441" s="12"/>
      <c r="AB5441" s="12"/>
      <c r="AC5441" s="12"/>
      <c r="AD5441" s="12"/>
      <c r="AE5441" s="12"/>
      <c r="AF5441"/>
      <c r="AH5441"/>
      <c r="AI5441"/>
      <c r="AJ5441"/>
      <c r="AK5441"/>
      <c r="AL5441"/>
      <c r="AM5441"/>
      <c r="AN5441"/>
      <c r="AO5441"/>
      <c r="AP5441"/>
      <c r="AQ5441"/>
      <c r="AR5441"/>
      <c r="AS5441"/>
    </row>
    <row r="5442" spans="1:45" x14ac:dyDescent="0.25">
      <c r="A5442" s="110"/>
      <c r="B5442" s="110"/>
      <c r="R5442" s="82"/>
      <c r="S5442"/>
      <c r="T5442"/>
      <c r="U5442"/>
      <c r="V5442" s="12"/>
      <c r="W5442" s="12"/>
      <c r="X5442" s="12"/>
      <c r="Y5442" s="12"/>
      <c r="AA5442" s="12"/>
      <c r="AB5442" s="12"/>
      <c r="AC5442" s="12"/>
      <c r="AD5442" s="12"/>
      <c r="AE5442" s="12"/>
      <c r="AF5442"/>
      <c r="AH5442"/>
      <c r="AI5442"/>
      <c r="AJ5442"/>
      <c r="AK5442"/>
      <c r="AL5442"/>
      <c r="AM5442"/>
      <c r="AN5442"/>
      <c r="AO5442"/>
      <c r="AP5442"/>
      <c r="AQ5442"/>
      <c r="AR5442"/>
      <c r="AS5442"/>
    </row>
    <row r="5443" spans="1:45" x14ac:dyDescent="0.25">
      <c r="A5443" s="110"/>
      <c r="B5443" s="110"/>
      <c r="R5443" s="82"/>
      <c r="S5443"/>
      <c r="T5443"/>
      <c r="U5443"/>
      <c r="V5443" s="12"/>
      <c r="W5443" s="12"/>
      <c r="X5443" s="12"/>
      <c r="Y5443" s="12"/>
      <c r="AA5443" s="12"/>
      <c r="AB5443" s="12"/>
      <c r="AC5443" s="12"/>
      <c r="AD5443" s="12"/>
      <c r="AE5443" s="12"/>
      <c r="AF5443"/>
      <c r="AH5443"/>
      <c r="AI5443"/>
      <c r="AJ5443"/>
      <c r="AK5443"/>
      <c r="AL5443"/>
      <c r="AM5443"/>
      <c r="AN5443"/>
      <c r="AO5443"/>
      <c r="AP5443"/>
      <c r="AQ5443"/>
      <c r="AR5443"/>
      <c r="AS5443"/>
    </row>
    <row r="5444" spans="1:45" x14ac:dyDescent="0.25">
      <c r="A5444" s="110"/>
      <c r="B5444" s="110"/>
      <c r="R5444" s="82"/>
      <c r="S5444"/>
      <c r="T5444"/>
      <c r="U5444"/>
      <c r="V5444" s="12"/>
      <c r="W5444" s="12"/>
      <c r="X5444" s="12"/>
      <c r="Y5444" s="12"/>
      <c r="AA5444" s="12"/>
      <c r="AB5444" s="12"/>
      <c r="AC5444" s="12"/>
      <c r="AD5444" s="12"/>
      <c r="AE5444" s="12"/>
      <c r="AF5444"/>
      <c r="AH5444"/>
      <c r="AI5444"/>
      <c r="AJ5444"/>
      <c r="AK5444"/>
      <c r="AL5444"/>
      <c r="AM5444"/>
      <c r="AN5444"/>
      <c r="AO5444"/>
      <c r="AP5444"/>
      <c r="AQ5444"/>
      <c r="AR5444"/>
      <c r="AS5444"/>
    </row>
    <row r="5445" spans="1:45" x14ac:dyDescent="0.25">
      <c r="A5445" s="110"/>
      <c r="B5445" s="110"/>
      <c r="R5445" s="82"/>
      <c r="S5445"/>
      <c r="T5445"/>
      <c r="U5445"/>
      <c r="V5445" s="12"/>
      <c r="W5445" s="12"/>
      <c r="X5445" s="12"/>
      <c r="Y5445" s="12"/>
      <c r="AA5445" s="12"/>
      <c r="AB5445" s="12"/>
      <c r="AC5445" s="12"/>
      <c r="AD5445" s="12"/>
      <c r="AE5445" s="12"/>
      <c r="AF5445"/>
      <c r="AH5445"/>
      <c r="AI5445"/>
      <c r="AJ5445"/>
      <c r="AK5445"/>
      <c r="AL5445"/>
      <c r="AM5445"/>
      <c r="AN5445"/>
      <c r="AO5445"/>
      <c r="AP5445"/>
      <c r="AQ5445"/>
      <c r="AR5445"/>
      <c r="AS5445"/>
    </row>
    <row r="5446" spans="1:45" x14ac:dyDescent="0.25">
      <c r="A5446" s="110"/>
      <c r="B5446" s="110"/>
      <c r="R5446" s="82"/>
      <c r="S5446"/>
      <c r="T5446"/>
      <c r="U5446"/>
      <c r="V5446" s="12"/>
      <c r="W5446" s="12"/>
      <c r="X5446" s="12"/>
      <c r="Y5446" s="12"/>
      <c r="AA5446" s="12"/>
      <c r="AB5446" s="12"/>
      <c r="AC5446" s="12"/>
      <c r="AD5446" s="12"/>
      <c r="AE5446" s="12"/>
      <c r="AF5446"/>
      <c r="AH5446"/>
      <c r="AI5446"/>
      <c r="AJ5446"/>
      <c r="AK5446"/>
      <c r="AL5446"/>
      <c r="AM5446"/>
      <c r="AN5446"/>
      <c r="AO5446"/>
      <c r="AP5446"/>
      <c r="AQ5446"/>
      <c r="AR5446"/>
      <c r="AS5446"/>
    </row>
    <row r="5447" spans="1:45" x14ac:dyDescent="0.25">
      <c r="A5447" s="110"/>
      <c r="B5447" s="110"/>
      <c r="R5447" s="82"/>
      <c r="S5447"/>
      <c r="T5447"/>
      <c r="U5447"/>
      <c r="V5447" s="12"/>
      <c r="W5447" s="12"/>
      <c r="X5447" s="12"/>
      <c r="Y5447" s="12"/>
      <c r="AA5447" s="12"/>
      <c r="AB5447" s="12"/>
      <c r="AC5447" s="12"/>
      <c r="AD5447" s="12"/>
      <c r="AE5447" s="12"/>
      <c r="AF5447"/>
      <c r="AH5447"/>
      <c r="AI5447"/>
      <c r="AJ5447"/>
      <c r="AK5447"/>
      <c r="AL5447"/>
      <c r="AM5447"/>
      <c r="AN5447"/>
      <c r="AO5447"/>
      <c r="AP5447"/>
      <c r="AQ5447"/>
      <c r="AR5447"/>
      <c r="AS5447"/>
    </row>
    <row r="5448" spans="1:45" x14ac:dyDescent="0.25">
      <c r="A5448" s="110"/>
      <c r="B5448" s="110"/>
      <c r="R5448" s="82"/>
      <c r="S5448"/>
      <c r="T5448"/>
      <c r="U5448"/>
      <c r="V5448" s="12"/>
      <c r="W5448" s="12"/>
      <c r="X5448" s="12"/>
      <c r="Y5448" s="12"/>
      <c r="AA5448" s="12"/>
      <c r="AB5448" s="12"/>
      <c r="AC5448" s="12"/>
      <c r="AD5448" s="12"/>
      <c r="AE5448" s="12"/>
      <c r="AF5448"/>
      <c r="AH5448"/>
      <c r="AI5448"/>
      <c r="AJ5448"/>
      <c r="AK5448"/>
      <c r="AL5448"/>
      <c r="AM5448"/>
      <c r="AN5448"/>
      <c r="AO5448"/>
      <c r="AP5448"/>
      <c r="AQ5448"/>
      <c r="AR5448"/>
      <c r="AS5448"/>
    </row>
    <row r="5449" spans="1:45" x14ac:dyDescent="0.25">
      <c r="A5449" s="110"/>
      <c r="B5449" s="110"/>
      <c r="R5449" s="82"/>
      <c r="S5449"/>
      <c r="T5449"/>
      <c r="U5449"/>
      <c r="V5449" s="12"/>
      <c r="W5449" s="12"/>
      <c r="X5449" s="12"/>
      <c r="Y5449" s="12"/>
      <c r="AA5449" s="12"/>
      <c r="AB5449" s="12"/>
      <c r="AC5449" s="12"/>
      <c r="AD5449" s="12"/>
      <c r="AE5449" s="12"/>
      <c r="AF5449"/>
      <c r="AH5449"/>
      <c r="AI5449"/>
      <c r="AJ5449"/>
      <c r="AK5449"/>
      <c r="AL5449"/>
      <c r="AM5449"/>
      <c r="AN5449"/>
      <c r="AO5449"/>
      <c r="AP5449"/>
      <c r="AQ5449"/>
      <c r="AR5449"/>
      <c r="AS5449"/>
    </row>
    <row r="5450" spans="1:45" x14ac:dyDescent="0.25">
      <c r="A5450" s="110"/>
      <c r="B5450" s="110"/>
      <c r="R5450" s="82"/>
      <c r="S5450"/>
      <c r="T5450"/>
      <c r="U5450"/>
      <c r="V5450" s="12"/>
      <c r="W5450" s="12"/>
      <c r="X5450" s="12"/>
      <c r="Y5450" s="12"/>
      <c r="AA5450" s="12"/>
      <c r="AB5450" s="12"/>
      <c r="AC5450" s="12"/>
      <c r="AD5450" s="12"/>
      <c r="AE5450" s="12"/>
      <c r="AF5450"/>
      <c r="AH5450"/>
      <c r="AI5450"/>
      <c r="AJ5450"/>
      <c r="AK5450"/>
      <c r="AL5450"/>
      <c r="AM5450"/>
      <c r="AN5450"/>
      <c r="AO5450"/>
      <c r="AP5450"/>
      <c r="AQ5450"/>
      <c r="AR5450"/>
      <c r="AS5450"/>
    </row>
    <row r="5451" spans="1:45" x14ac:dyDescent="0.25">
      <c r="A5451" s="110"/>
      <c r="B5451" s="110"/>
      <c r="R5451" s="82"/>
      <c r="S5451"/>
      <c r="T5451"/>
      <c r="U5451"/>
      <c r="V5451" s="12"/>
      <c r="W5451" s="12"/>
      <c r="X5451" s="12"/>
      <c r="Y5451" s="12"/>
      <c r="AA5451" s="12"/>
      <c r="AB5451" s="12"/>
      <c r="AC5451" s="12"/>
      <c r="AD5451" s="12"/>
      <c r="AE5451" s="12"/>
      <c r="AF5451"/>
      <c r="AH5451"/>
      <c r="AI5451"/>
      <c r="AJ5451"/>
      <c r="AK5451"/>
      <c r="AL5451"/>
      <c r="AM5451"/>
      <c r="AN5451"/>
      <c r="AO5451"/>
      <c r="AP5451"/>
      <c r="AQ5451"/>
      <c r="AR5451"/>
      <c r="AS5451"/>
    </row>
    <row r="5452" spans="1:45" x14ac:dyDescent="0.25">
      <c r="A5452" s="110"/>
      <c r="B5452" s="110"/>
      <c r="R5452" s="82"/>
      <c r="S5452"/>
      <c r="T5452"/>
      <c r="U5452"/>
      <c r="V5452" s="12"/>
      <c r="W5452" s="12"/>
      <c r="X5452" s="12"/>
      <c r="Y5452" s="12"/>
      <c r="AA5452" s="12"/>
      <c r="AB5452" s="12"/>
      <c r="AC5452" s="12"/>
      <c r="AD5452" s="12"/>
      <c r="AE5452" s="12"/>
      <c r="AF5452"/>
      <c r="AH5452"/>
      <c r="AI5452"/>
      <c r="AJ5452"/>
      <c r="AK5452"/>
      <c r="AL5452"/>
      <c r="AM5452"/>
      <c r="AN5452"/>
      <c r="AO5452"/>
      <c r="AP5452"/>
      <c r="AQ5452"/>
      <c r="AR5452"/>
      <c r="AS5452"/>
    </row>
    <row r="5453" spans="1:45" x14ac:dyDescent="0.25">
      <c r="A5453" s="110"/>
      <c r="B5453" s="110"/>
      <c r="R5453" s="82"/>
      <c r="S5453"/>
      <c r="T5453"/>
      <c r="U5453"/>
      <c r="V5453" s="12"/>
      <c r="W5453" s="12"/>
      <c r="X5453" s="12"/>
      <c r="Y5453" s="12"/>
      <c r="AA5453" s="12"/>
      <c r="AB5453" s="12"/>
      <c r="AC5453" s="12"/>
      <c r="AD5453" s="12"/>
      <c r="AE5453" s="12"/>
      <c r="AF5453"/>
      <c r="AH5453"/>
      <c r="AI5453"/>
      <c r="AJ5453"/>
      <c r="AK5453"/>
      <c r="AL5453"/>
      <c r="AM5453"/>
      <c r="AN5453"/>
      <c r="AO5453"/>
      <c r="AP5453"/>
      <c r="AQ5453"/>
      <c r="AR5453"/>
      <c r="AS5453"/>
    </row>
    <row r="5454" spans="1:45" x14ac:dyDescent="0.25">
      <c r="A5454" s="110"/>
      <c r="B5454" s="110"/>
      <c r="R5454" s="82"/>
      <c r="S5454"/>
      <c r="T5454"/>
      <c r="U5454"/>
      <c r="V5454" s="12"/>
      <c r="W5454" s="12"/>
      <c r="X5454" s="12"/>
      <c r="Y5454" s="12"/>
      <c r="AA5454" s="12"/>
      <c r="AB5454" s="12"/>
      <c r="AC5454" s="12"/>
      <c r="AD5454" s="12"/>
      <c r="AE5454" s="12"/>
      <c r="AF5454"/>
      <c r="AH5454"/>
      <c r="AI5454"/>
      <c r="AJ5454"/>
      <c r="AK5454"/>
      <c r="AL5454"/>
      <c r="AM5454"/>
      <c r="AN5454"/>
      <c r="AO5454"/>
      <c r="AP5454"/>
      <c r="AQ5454"/>
      <c r="AR5454"/>
      <c r="AS5454"/>
    </row>
    <row r="5455" spans="1:45" x14ac:dyDescent="0.25">
      <c r="A5455" s="110"/>
      <c r="B5455" s="110"/>
      <c r="R5455" s="82"/>
      <c r="S5455"/>
      <c r="T5455"/>
      <c r="U5455"/>
      <c r="V5455" s="12"/>
      <c r="W5455" s="12"/>
      <c r="X5455" s="12"/>
      <c r="Y5455" s="12"/>
      <c r="AA5455" s="12"/>
      <c r="AB5455" s="12"/>
      <c r="AC5455" s="12"/>
      <c r="AD5455" s="12"/>
      <c r="AE5455" s="12"/>
      <c r="AF5455"/>
      <c r="AH5455"/>
      <c r="AI5455"/>
      <c r="AJ5455"/>
      <c r="AK5455"/>
      <c r="AL5455"/>
      <c r="AM5455"/>
      <c r="AN5455"/>
      <c r="AO5455"/>
      <c r="AP5455"/>
      <c r="AQ5455"/>
      <c r="AR5455"/>
      <c r="AS5455"/>
    </row>
    <row r="5456" spans="1:45" x14ac:dyDescent="0.25">
      <c r="A5456" s="110"/>
      <c r="B5456" s="110"/>
      <c r="R5456" s="82"/>
      <c r="S5456"/>
      <c r="T5456"/>
      <c r="U5456"/>
      <c r="V5456" s="12"/>
      <c r="W5456" s="12"/>
      <c r="X5456" s="12"/>
      <c r="Y5456" s="12"/>
      <c r="AA5456" s="12"/>
      <c r="AB5456" s="12"/>
      <c r="AC5456" s="12"/>
      <c r="AD5456" s="12"/>
      <c r="AE5456" s="12"/>
      <c r="AF5456"/>
      <c r="AH5456"/>
      <c r="AI5456"/>
      <c r="AJ5456"/>
      <c r="AK5456"/>
      <c r="AL5456"/>
      <c r="AM5456"/>
      <c r="AN5456"/>
      <c r="AO5456"/>
      <c r="AP5456"/>
      <c r="AQ5456"/>
      <c r="AR5456"/>
      <c r="AS5456"/>
    </row>
    <row r="5457" spans="1:45" x14ac:dyDescent="0.25">
      <c r="A5457" s="110"/>
      <c r="B5457" s="110"/>
      <c r="R5457" s="82"/>
      <c r="S5457"/>
      <c r="T5457"/>
      <c r="U5457"/>
      <c r="V5457" s="12"/>
      <c r="W5457" s="12"/>
      <c r="X5457" s="12"/>
      <c r="Y5457" s="12"/>
      <c r="AA5457" s="12"/>
      <c r="AB5457" s="12"/>
      <c r="AC5457" s="12"/>
      <c r="AD5457" s="12"/>
      <c r="AE5457" s="12"/>
      <c r="AF5457"/>
      <c r="AH5457"/>
      <c r="AI5457"/>
      <c r="AJ5457"/>
      <c r="AK5457"/>
      <c r="AL5457"/>
      <c r="AM5457"/>
      <c r="AN5457"/>
      <c r="AO5457"/>
      <c r="AP5457"/>
      <c r="AQ5457"/>
      <c r="AR5457"/>
      <c r="AS5457"/>
    </row>
    <row r="5458" spans="1:45" x14ac:dyDescent="0.25">
      <c r="A5458" s="110"/>
      <c r="B5458" s="110"/>
      <c r="R5458" s="82"/>
      <c r="S5458"/>
      <c r="T5458"/>
      <c r="U5458"/>
      <c r="V5458" s="12"/>
      <c r="W5458" s="12"/>
      <c r="X5458" s="12"/>
      <c r="Y5458" s="12"/>
      <c r="AA5458" s="12"/>
      <c r="AB5458" s="12"/>
      <c r="AC5458" s="12"/>
      <c r="AD5458" s="12"/>
      <c r="AE5458" s="12"/>
      <c r="AF5458"/>
      <c r="AH5458"/>
      <c r="AI5458"/>
      <c r="AJ5458"/>
      <c r="AK5458"/>
      <c r="AL5458"/>
      <c r="AM5458"/>
      <c r="AN5458"/>
      <c r="AO5458"/>
      <c r="AP5458"/>
      <c r="AQ5458"/>
      <c r="AR5458"/>
      <c r="AS5458"/>
    </row>
    <row r="5459" spans="1:45" x14ac:dyDescent="0.25">
      <c r="A5459" s="110"/>
      <c r="B5459" s="110"/>
      <c r="R5459" s="82"/>
      <c r="S5459"/>
      <c r="T5459"/>
      <c r="U5459"/>
      <c r="V5459" s="12"/>
      <c r="W5459" s="12"/>
      <c r="X5459" s="12"/>
      <c r="Y5459" s="12"/>
      <c r="AA5459" s="12"/>
      <c r="AB5459" s="12"/>
      <c r="AC5459" s="12"/>
      <c r="AD5459" s="12"/>
      <c r="AE5459" s="12"/>
      <c r="AF5459"/>
      <c r="AH5459"/>
      <c r="AI5459"/>
      <c r="AJ5459"/>
      <c r="AK5459"/>
      <c r="AL5459"/>
      <c r="AM5459"/>
      <c r="AN5459"/>
      <c r="AO5459"/>
      <c r="AP5459"/>
      <c r="AQ5459"/>
      <c r="AR5459"/>
      <c r="AS5459"/>
    </row>
    <row r="5460" spans="1:45" x14ac:dyDescent="0.25">
      <c r="A5460" s="110"/>
      <c r="B5460" s="110"/>
      <c r="R5460" s="82"/>
      <c r="S5460"/>
      <c r="T5460"/>
      <c r="U5460"/>
      <c r="V5460" s="12"/>
      <c r="W5460" s="12"/>
      <c r="X5460" s="12"/>
      <c r="Y5460" s="12"/>
      <c r="AA5460" s="12"/>
      <c r="AB5460" s="12"/>
      <c r="AC5460" s="12"/>
      <c r="AD5460" s="12"/>
      <c r="AE5460" s="12"/>
      <c r="AF5460"/>
      <c r="AH5460"/>
      <c r="AI5460"/>
      <c r="AJ5460"/>
      <c r="AK5460"/>
      <c r="AL5460"/>
      <c r="AM5460"/>
      <c r="AN5460"/>
      <c r="AO5460"/>
      <c r="AP5460"/>
      <c r="AQ5460"/>
      <c r="AR5460"/>
      <c r="AS5460"/>
    </row>
    <row r="5461" spans="1:45" x14ac:dyDescent="0.25">
      <c r="A5461" s="110"/>
      <c r="B5461" s="110"/>
      <c r="R5461" s="82"/>
      <c r="S5461"/>
      <c r="T5461"/>
      <c r="U5461"/>
      <c r="V5461" s="12"/>
      <c r="W5461" s="12"/>
      <c r="X5461" s="12"/>
      <c r="Y5461" s="12"/>
      <c r="AA5461" s="12"/>
      <c r="AB5461" s="12"/>
      <c r="AC5461" s="12"/>
      <c r="AD5461" s="12"/>
      <c r="AE5461" s="12"/>
      <c r="AF5461"/>
      <c r="AH5461"/>
      <c r="AI5461"/>
      <c r="AJ5461"/>
      <c r="AK5461"/>
      <c r="AL5461"/>
      <c r="AM5461"/>
      <c r="AN5461"/>
      <c r="AO5461"/>
      <c r="AP5461"/>
      <c r="AQ5461"/>
      <c r="AR5461"/>
      <c r="AS5461"/>
    </row>
    <row r="5462" spans="1:45" x14ac:dyDescent="0.25">
      <c r="A5462" s="110"/>
      <c r="B5462" s="110"/>
      <c r="R5462" s="82"/>
      <c r="S5462"/>
      <c r="T5462"/>
      <c r="U5462"/>
      <c r="V5462" s="12"/>
      <c r="W5462" s="12"/>
      <c r="X5462" s="12"/>
      <c r="Y5462" s="12"/>
      <c r="AA5462" s="12"/>
      <c r="AB5462" s="12"/>
      <c r="AC5462" s="12"/>
      <c r="AD5462" s="12"/>
      <c r="AE5462" s="12"/>
      <c r="AF5462"/>
      <c r="AH5462"/>
      <c r="AI5462"/>
      <c r="AJ5462"/>
      <c r="AK5462"/>
      <c r="AL5462"/>
      <c r="AM5462"/>
      <c r="AN5462"/>
      <c r="AO5462"/>
      <c r="AP5462"/>
      <c r="AQ5462"/>
      <c r="AR5462"/>
      <c r="AS5462"/>
    </row>
    <row r="5463" spans="1:45" x14ac:dyDescent="0.25">
      <c r="A5463" s="110"/>
      <c r="B5463" s="110"/>
      <c r="R5463" s="82"/>
      <c r="S5463"/>
      <c r="T5463"/>
      <c r="U5463"/>
      <c r="V5463" s="12"/>
      <c r="W5463" s="12"/>
      <c r="X5463" s="12"/>
      <c r="Y5463" s="12"/>
      <c r="AA5463" s="12"/>
      <c r="AB5463" s="12"/>
      <c r="AC5463" s="12"/>
      <c r="AD5463" s="12"/>
      <c r="AE5463" s="12"/>
      <c r="AF5463"/>
      <c r="AH5463"/>
      <c r="AI5463"/>
      <c r="AJ5463"/>
      <c r="AK5463"/>
      <c r="AL5463"/>
      <c r="AM5463"/>
      <c r="AN5463"/>
      <c r="AO5463"/>
      <c r="AP5463"/>
      <c r="AQ5463"/>
      <c r="AR5463"/>
      <c r="AS5463"/>
    </row>
    <row r="5464" spans="1:45" x14ac:dyDescent="0.25">
      <c r="A5464" s="110"/>
      <c r="B5464" s="110"/>
      <c r="R5464" s="82"/>
      <c r="S5464"/>
      <c r="T5464"/>
      <c r="U5464"/>
      <c r="V5464" s="12"/>
      <c r="W5464" s="12"/>
      <c r="X5464" s="12"/>
      <c r="Y5464" s="12"/>
      <c r="AA5464" s="12"/>
      <c r="AB5464" s="12"/>
      <c r="AC5464" s="12"/>
      <c r="AD5464" s="12"/>
      <c r="AE5464" s="12"/>
      <c r="AF5464"/>
      <c r="AH5464"/>
      <c r="AI5464"/>
      <c r="AJ5464"/>
      <c r="AK5464"/>
      <c r="AL5464"/>
      <c r="AM5464"/>
      <c r="AN5464"/>
      <c r="AO5464"/>
      <c r="AP5464"/>
      <c r="AQ5464"/>
      <c r="AR5464"/>
      <c r="AS5464"/>
    </row>
    <row r="5465" spans="1:45" x14ac:dyDescent="0.25">
      <c r="A5465" s="110"/>
      <c r="B5465" s="110"/>
      <c r="R5465" s="82"/>
      <c r="S5465"/>
      <c r="T5465"/>
      <c r="U5465"/>
      <c r="V5465" s="12"/>
      <c r="W5465" s="12"/>
      <c r="X5465" s="12"/>
      <c r="Y5465" s="12"/>
      <c r="AA5465" s="12"/>
      <c r="AB5465" s="12"/>
      <c r="AC5465" s="12"/>
      <c r="AD5465" s="12"/>
      <c r="AE5465" s="12"/>
      <c r="AF5465"/>
      <c r="AH5465"/>
      <c r="AI5465"/>
      <c r="AJ5465"/>
      <c r="AK5465"/>
      <c r="AL5465"/>
      <c r="AM5465"/>
      <c r="AN5465"/>
      <c r="AO5465"/>
      <c r="AP5465"/>
      <c r="AQ5465"/>
      <c r="AR5465"/>
      <c r="AS5465"/>
    </row>
    <row r="5466" spans="1:45" x14ac:dyDescent="0.25">
      <c r="A5466" s="110"/>
      <c r="B5466" s="110"/>
      <c r="R5466" s="82"/>
      <c r="S5466"/>
      <c r="T5466"/>
      <c r="U5466"/>
      <c r="V5466" s="12"/>
      <c r="W5466" s="12"/>
      <c r="X5466" s="12"/>
      <c r="Y5466" s="12"/>
      <c r="AA5466" s="12"/>
      <c r="AB5466" s="12"/>
      <c r="AC5466" s="12"/>
      <c r="AD5466" s="12"/>
      <c r="AE5466" s="12"/>
      <c r="AF5466"/>
      <c r="AH5466"/>
      <c r="AI5466"/>
      <c r="AJ5466"/>
      <c r="AK5466"/>
      <c r="AL5466"/>
      <c r="AM5466"/>
      <c r="AN5466"/>
      <c r="AO5466"/>
      <c r="AP5466"/>
      <c r="AQ5466"/>
      <c r="AR5466"/>
      <c r="AS5466"/>
    </row>
    <row r="5467" spans="1:45" x14ac:dyDescent="0.25">
      <c r="A5467" s="110"/>
      <c r="B5467" s="110"/>
      <c r="R5467" s="82"/>
      <c r="S5467"/>
      <c r="T5467"/>
      <c r="U5467"/>
      <c r="V5467" s="12"/>
      <c r="W5467" s="12"/>
      <c r="X5467" s="12"/>
      <c r="Y5467" s="12"/>
      <c r="AA5467" s="12"/>
      <c r="AB5467" s="12"/>
      <c r="AC5467" s="12"/>
      <c r="AD5467" s="12"/>
      <c r="AE5467" s="12"/>
      <c r="AF5467"/>
      <c r="AH5467"/>
      <c r="AI5467"/>
      <c r="AJ5467"/>
      <c r="AK5467"/>
      <c r="AL5467"/>
      <c r="AM5467"/>
      <c r="AN5467"/>
      <c r="AO5467"/>
      <c r="AP5467"/>
      <c r="AQ5467"/>
      <c r="AR5467"/>
      <c r="AS5467"/>
    </row>
    <row r="5468" spans="1:45" x14ac:dyDescent="0.25">
      <c r="A5468" s="110"/>
      <c r="B5468" s="110"/>
      <c r="R5468" s="82"/>
      <c r="S5468"/>
      <c r="T5468"/>
      <c r="U5468"/>
      <c r="V5468" s="12"/>
      <c r="W5468" s="12"/>
      <c r="X5468" s="12"/>
      <c r="Y5468" s="12"/>
      <c r="AA5468" s="12"/>
      <c r="AB5468" s="12"/>
      <c r="AC5468" s="12"/>
      <c r="AD5468" s="12"/>
      <c r="AE5468" s="12"/>
      <c r="AF5468"/>
      <c r="AH5468"/>
      <c r="AI5468"/>
      <c r="AJ5468"/>
      <c r="AK5468"/>
      <c r="AL5468"/>
      <c r="AM5468"/>
      <c r="AN5468"/>
      <c r="AO5468"/>
      <c r="AP5468"/>
      <c r="AQ5468"/>
      <c r="AR5468"/>
      <c r="AS5468"/>
    </row>
    <row r="5469" spans="1:45" x14ac:dyDescent="0.25">
      <c r="A5469" s="110"/>
      <c r="B5469" s="110"/>
      <c r="R5469" s="82"/>
      <c r="S5469"/>
      <c r="T5469"/>
      <c r="U5469"/>
      <c r="V5469" s="12"/>
      <c r="W5469" s="12"/>
      <c r="X5469" s="12"/>
      <c r="Y5469" s="12"/>
      <c r="AA5469" s="12"/>
      <c r="AB5469" s="12"/>
      <c r="AC5469" s="12"/>
      <c r="AD5469" s="12"/>
      <c r="AE5469" s="12"/>
      <c r="AF5469"/>
      <c r="AH5469"/>
      <c r="AI5469"/>
      <c r="AJ5469"/>
      <c r="AK5469"/>
      <c r="AL5469"/>
      <c r="AM5469"/>
      <c r="AN5469"/>
      <c r="AO5469"/>
      <c r="AP5469"/>
      <c r="AQ5469"/>
      <c r="AR5469"/>
      <c r="AS5469"/>
    </row>
    <row r="5470" spans="1:45" x14ac:dyDescent="0.25">
      <c r="A5470" s="110"/>
      <c r="B5470" s="110"/>
      <c r="R5470" s="82"/>
      <c r="S5470"/>
      <c r="T5470"/>
      <c r="U5470"/>
      <c r="V5470" s="12"/>
      <c r="W5470" s="12"/>
      <c r="X5470" s="12"/>
      <c r="Y5470" s="12"/>
      <c r="AA5470" s="12"/>
      <c r="AB5470" s="12"/>
      <c r="AC5470" s="12"/>
      <c r="AD5470" s="12"/>
      <c r="AE5470" s="12"/>
      <c r="AF5470"/>
      <c r="AH5470"/>
      <c r="AI5470"/>
      <c r="AJ5470"/>
      <c r="AK5470"/>
      <c r="AL5470"/>
      <c r="AM5470"/>
      <c r="AN5470"/>
      <c r="AO5470"/>
      <c r="AP5470"/>
      <c r="AQ5470"/>
      <c r="AR5470"/>
      <c r="AS5470"/>
    </row>
    <row r="5471" spans="1:45" x14ac:dyDescent="0.25">
      <c r="A5471" s="110"/>
      <c r="B5471" s="110"/>
      <c r="R5471" s="82"/>
      <c r="S5471"/>
      <c r="T5471"/>
      <c r="U5471"/>
      <c r="V5471" s="12"/>
      <c r="W5471" s="12"/>
      <c r="X5471" s="12"/>
      <c r="Y5471" s="12"/>
      <c r="AA5471" s="12"/>
      <c r="AB5471" s="12"/>
      <c r="AC5471" s="12"/>
      <c r="AD5471" s="12"/>
      <c r="AE5471" s="12"/>
      <c r="AF5471"/>
      <c r="AH5471"/>
      <c r="AI5471"/>
      <c r="AJ5471"/>
      <c r="AK5471"/>
      <c r="AL5471"/>
      <c r="AM5471"/>
      <c r="AN5471"/>
      <c r="AO5471"/>
      <c r="AP5471"/>
      <c r="AQ5471"/>
      <c r="AR5471"/>
      <c r="AS5471"/>
    </row>
    <row r="5472" spans="1:45" x14ac:dyDescent="0.25">
      <c r="A5472" s="110"/>
      <c r="B5472" s="110"/>
      <c r="R5472" s="82"/>
      <c r="S5472"/>
      <c r="T5472"/>
      <c r="U5472"/>
      <c r="V5472" s="12"/>
      <c r="W5472" s="12"/>
      <c r="X5472" s="12"/>
      <c r="Y5472" s="12"/>
      <c r="AA5472" s="12"/>
      <c r="AB5472" s="12"/>
      <c r="AC5472" s="12"/>
      <c r="AD5472" s="12"/>
      <c r="AE5472" s="12"/>
      <c r="AF5472"/>
      <c r="AH5472"/>
      <c r="AI5472"/>
      <c r="AJ5472"/>
      <c r="AK5472"/>
      <c r="AL5472"/>
      <c r="AM5472"/>
      <c r="AN5472"/>
      <c r="AO5472"/>
      <c r="AP5472"/>
      <c r="AQ5472"/>
      <c r="AR5472"/>
      <c r="AS5472"/>
    </row>
    <row r="5473" spans="1:45" x14ac:dyDescent="0.25">
      <c r="A5473" s="110"/>
      <c r="B5473" s="110"/>
      <c r="R5473" s="82"/>
      <c r="S5473"/>
      <c r="T5473"/>
      <c r="U5473"/>
      <c r="V5473" s="12"/>
      <c r="W5473" s="12"/>
      <c r="X5473" s="12"/>
      <c r="Y5473" s="12"/>
      <c r="AA5473" s="12"/>
      <c r="AB5473" s="12"/>
      <c r="AC5473" s="12"/>
      <c r="AD5473" s="12"/>
      <c r="AE5473" s="12"/>
      <c r="AF5473"/>
      <c r="AH5473"/>
      <c r="AI5473"/>
      <c r="AJ5473"/>
      <c r="AK5473"/>
      <c r="AL5473"/>
      <c r="AM5473"/>
      <c r="AN5473"/>
      <c r="AO5473"/>
      <c r="AP5473"/>
      <c r="AQ5473"/>
      <c r="AR5473"/>
      <c r="AS5473"/>
    </row>
    <row r="5474" spans="1:45" x14ac:dyDescent="0.25">
      <c r="A5474" s="110"/>
      <c r="B5474" s="110"/>
      <c r="R5474" s="82"/>
      <c r="S5474"/>
      <c r="T5474"/>
      <c r="U5474"/>
      <c r="V5474" s="12"/>
      <c r="W5474" s="12"/>
      <c r="X5474" s="12"/>
      <c r="Y5474" s="12"/>
      <c r="AA5474" s="12"/>
      <c r="AB5474" s="12"/>
      <c r="AC5474" s="12"/>
      <c r="AD5474" s="12"/>
      <c r="AE5474" s="12"/>
      <c r="AF5474"/>
      <c r="AH5474"/>
      <c r="AI5474"/>
      <c r="AJ5474"/>
      <c r="AK5474"/>
      <c r="AL5474"/>
      <c r="AM5474"/>
      <c r="AN5474"/>
      <c r="AO5474"/>
      <c r="AP5474"/>
      <c r="AQ5474"/>
      <c r="AR5474"/>
      <c r="AS5474"/>
    </row>
    <row r="5475" spans="1:45" x14ac:dyDescent="0.25">
      <c r="A5475" s="110"/>
      <c r="B5475" s="110"/>
      <c r="R5475" s="82"/>
      <c r="S5475"/>
      <c r="T5475"/>
      <c r="U5475"/>
      <c r="V5475" s="12"/>
      <c r="W5475" s="12"/>
      <c r="X5475" s="12"/>
      <c r="Y5475" s="12"/>
      <c r="AA5475" s="12"/>
      <c r="AB5475" s="12"/>
      <c r="AC5475" s="12"/>
      <c r="AD5475" s="12"/>
      <c r="AE5475" s="12"/>
      <c r="AF5475"/>
      <c r="AH5475"/>
      <c r="AI5475"/>
      <c r="AJ5475"/>
      <c r="AK5475"/>
      <c r="AL5475"/>
      <c r="AM5475"/>
      <c r="AN5475"/>
      <c r="AO5475"/>
      <c r="AP5475"/>
      <c r="AQ5475"/>
      <c r="AR5475"/>
      <c r="AS5475"/>
    </row>
    <row r="5476" spans="1:45" x14ac:dyDescent="0.25">
      <c r="A5476" s="110"/>
      <c r="B5476" s="110"/>
      <c r="R5476" s="82"/>
      <c r="S5476"/>
      <c r="T5476"/>
      <c r="U5476"/>
      <c r="V5476" s="12"/>
      <c r="W5476" s="12"/>
      <c r="X5476" s="12"/>
      <c r="Y5476" s="12"/>
      <c r="AA5476" s="12"/>
      <c r="AB5476" s="12"/>
      <c r="AC5476" s="12"/>
      <c r="AD5476" s="12"/>
      <c r="AE5476" s="12"/>
      <c r="AF5476"/>
      <c r="AH5476"/>
      <c r="AI5476"/>
      <c r="AJ5476"/>
      <c r="AK5476"/>
      <c r="AL5476"/>
      <c r="AM5476"/>
      <c r="AN5476"/>
      <c r="AO5476"/>
      <c r="AP5476"/>
      <c r="AQ5476"/>
      <c r="AR5476"/>
      <c r="AS5476"/>
    </row>
    <row r="5477" spans="1:45" x14ac:dyDescent="0.25">
      <c r="A5477" s="110"/>
      <c r="B5477" s="110"/>
      <c r="R5477" s="82"/>
      <c r="S5477"/>
      <c r="T5477"/>
      <c r="U5477"/>
      <c r="V5477" s="12"/>
      <c r="W5477" s="12"/>
      <c r="X5477" s="12"/>
      <c r="Y5477" s="12"/>
      <c r="AA5477" s="12"/>
      <c r="AB5477" s="12"/>
      <c r="AC5477" s="12"/>
      <c r="AD5477" s="12"/>
      <c r="AE5477" s="12"/>
      <c r="AF5477"/>
      <c r="AH5477"/>
      <c r="AI5477"/>
      <c r="AJ5477"/>
      <c r="AK5477"/>
      <c r="AL5477"/>
      <c r="AM5477"/>
      <c r="AN5477"/>
      <c r="AO5477"/>
      <c r="AP5477"/>
      <c r="AQ5477"/>
      <c r="AR5477"/>
      <c r="AS5477"/>
    </row>
    <row r="5478" spans="1:45" x14ac:dyDescent="0.25">
      <c r="A5478" s="110"/>
      <c r="B5478" s="110"/>
      <c r="R5478" s="82"/>
      <c r="S5478"/>
      <c r="T5478"/>
      <c r="U5478"/>
      <c r="V5478" s="12"/>
      <c r="W5478" s="12"/>
      <c r="X5478" s="12"/>
      <c r="Y5478" s="12"/>
      <c r="AA5478" s="12"/>
      <c r="AB5478" s="12"/>
      <c r="AC5478" s="12"/>
      <c r="AD5478" s="12"/>
      <c r="AE5478" s="12"/>
      <c r="AF5478"/>
      <c r="AH5478"/>
      <c r="AI5478"/>
      <c r="AJ5478"/>
      <c r="AK5478"/>
      <c r="AL5478"/>
      <c r="AM5478"/>
      <c r="AN5478"/>
      <c r="AO5478"/>
      <c r="AP5478"/>
      <c r="AQ5478"/>
      <c r="AR5478"/>
      <c r="AS5478"/>
    </row>
    <row r="5479" spans="1:45" x14ac:dyDescent="0.25">
      <c r="A5479" s="110"/>
      <c r="B5479" s="110"/>
      <c r="R5479" s="82"/>
      <c r="S5479"/>
      <c r="T5479"/>
      <c r="U5479"/>
      <c r="V5479" s="12"/>
      <c r="W5479" s="12"/>
      <c r="X5479" s="12"/>
      <c r="Y5479" s="12"/>
      <c r="AA5479" s="12"/>
      <c r="AB5479" s="12"/>
      <c r="AC5479" s="12"/>
      <c r="AD5479" s="12"/>
      <c r="AE5479" s="12"/>
      <c r="AF5479"/>
      <c r="AH5479"/>
      <c r="AI5479"/>
      <c r="AJ5479"/>
      <c r="AK5479"/>
      <c r="AL5479"/>
      <c r="AM5479"/>
      <c r="AN5479"/>
      <c r="AO5479"/>
      <c r="AP5479"/>
      <c r="AQ5479"/>
      <c r="AR5479"/>
      <c r="AS5479"/>
    </row>
    <row r="5480" spans="1:45" x14ac:dyDescent="0.25">
      <c r="A5480" s="110"/>
      <c r="B5480" s="110"/>
      <c r="R5480" s="82"/>
      <c r="S5480"/>
      <c r="T5480"/>
      <c r="U5480"/>
      <c r="V5480" s="12"/>
      <c r="W5480" s="12"/>
      <c r="X5480" s="12"/>
      <c r="Y5480" s="12"/>
      <c r="AA5480" s="12"/>
      <c r="AB5480" s="12"/>
      <c r="AC5480" s="12"/>
      <c r="AD5480" s="12"/>
      <c r="AE5480" s="12"/>
      <c r="AF5480"/>
      <c r="AH5480"/>
      <c r="AI5480"/>
      <c r="AJ5480"/>
      <c r="AK5480"/>
      <c r="AL5480"/>
      <c r="AM5480"/>
      <c r="AN5480"/>
      <c r="AO5480"/>
      <c r="AP5480"/>
      <c r="AQ5480"/>
      <c r="AR5480"/>
      <c r="AS5480"/>
    </row>
    <row r="5481" spans="1:45" x14ac:dyDescent="0.25">
      <c r="A5481" s="110"/>
      <c r="B5481" s="110"/>
      <c r="R5481" s="82"/>
      <c r="S5481"/>
      <c r="T5481"/>
      <c r="U5481"/>
      <c r="V5481" s="12"/>
      <c r="W5481" s="12"/>
      <c r="X5481" s="12"/>
      <c r="Y5481" s="12"/>
      <c r="AA5481" s="12"/>
      <c r="AB5481" s="12"/>
      <c r="AC5481" s="12"/>
      <c r="AD5481" s="12"/>
      <c r="AE5481" s="12"/>
      <c r="AF5481"/>
      <c r="AH5481"/>
      <c r="AI5481"/>
      <c r="AJ5481"/>
      <c r="AK5481"/>
      <c r="AL5481"/>
      <c r="AM5481"/>
      <c r="AN5481"/>
      <c r="AO5481"/>
      <c r="AP5481"/>
      <c r="AQ5481"/>
      <c r="AR5481"/>
      <c r="AS5481"/>
    </row>
    <row r="5482" spans="1:45" x14ac:dyDescent="0.25">
      <c r="A5482" s="110"/>
      <c r="B5482" s="110"/>
      <c r="R5482" s="82"/>
      <c r="S5482"/>
      <c r="T5482"/>
      <c r="U5482"/>
      <c r="V5482" s="12"/>
      <c r="W5482" s="12"/>
      <c r="X5482" s="12"/>
      <c r="Y5482" s="12"/>
      <c r="AA5482" s="12"/>
      <c r="AB5482" s="12"/>
      <c r="AC5482" s="12"/>
      <c r="AD5482" s="12"/>
      <c r="AE5482" s="12"/>
      <c r="AF5482"/>
      <c r="AH5482"/>
      <c r="AI5482"/>
      <c r="AJ5482"/>
      <c r="AK5482"/>
      <c r="AL5482"/>
      <c r="AM5482"/>
      <c r="AN5482"/>
      <c r="AO5482"/>
      <c r="AP5482"/>
      <c r="AQ5482"/>
      <c r="AR5482"/>
      <c r="AS5482"/>
    </row>
    <row r="5483" spans="1:45" x14ac:dyDescent="0.25">
      <c r="A5483" s="110"/>
      <c r="B5483" s="110"/>
      <c r="R5483" s="82"/>
      <c r="S5483"/>
      <c r="T5483"/>
      <c r="U5483"/>
      <c r="V5483" s="12"/>
      <c r="W5483" s="12"/>
      <c r="X5483" s="12"/>
      <c r="Y5483" s="12"/>
      <c r="AA5483" s="12"/>
      <c r="AB5483" s="12"/>
      <c r="AC5483" s="12"/>
      <c r="AD5483" s="12"/>
      <c r="AE5483" s="12"/>
      <c r="AF5483"/>
      <c r="AH5483"/>
      <c r="AI5483"/>
      <c r="AJ5483"/>
      <c r="AK5483"/>
      <c r="AL5483"/>
      <c r="AM5483"/>
      <c r="AN5483"/>
      <c r="AO5483"/>
      <c r="AP5483"/>
      <c r="AQ5483"/>
      <c r="AR5483"/>
      <c r="AS5483"/>
    </row>
    <row r="5484" spans="1:45" x14ac:dyDescent="0.25">
      <c r="A5484" s="110"/>
      <c r="B5484" s="110"/>
      <c r="R5484" s="82"/>
      <c r="S5484"/>
      <c r="T5484"/>
      <c r="U5484"/>
      <c r="V5484" s="12"/>
      <c r="W5484" s="12"/>
      <c r="X5484" s="12"/>
      <c r="Y5484" s="12"/>
      <c r="AA5484" s="12"/>
      <c r="AB5484" s="12"/>
      <c r="AC5484" s="12"/>
      <c r="AD5484" s="12"/>
      <c r="AE5484" s="12"/>
      <c r="AF5484"/>
      <c r="AH5484"/>
      <c r="AI5484"/>
      <c r="AJ5484"/>
      <c r="AK5484"/>
      <c r="AL5484"/>
      <c r="AM5484"/>
      <c r="AN5484"/>
      <c r="AO5484"/>
      <c r="AP5484"/>
      <c r="AQ5484"/>
      <c r="AR5484"/>
      <c r="AS5484"/>
    </row>
    <row r="5485" spans="1:45" x14ac:dyDescent="0.25">
      <c r="A5485" s="110"/>
      <c r="B5485" s="110"/>
      <c r="R5485" s="82"/>
      <c r="S5485"/>
      <c r="T5485"/>
      <c r="U5485"/>
      <c r="V5485" s="12"/>
      <c r="W5485" s="12"/>
      <c r="X5485" s="12"/>
      <c r="Y5485" s="12"/>
      <c r="AA5485" s="12"/>
      <c r="AB5485" s="12"/>
      <c r="AC5485" s="12"/>
      <c r="AD5485" s="12"/>
      <c r="AE5485" s="12"/>
      <c r="AF5485"/>
      <c r="AH5485"/>
      <c r="AI5485"/>
      <c r="AJ5485"/>
      <c r="AK5485"/>
      <c r="AL5485"/>
      <c r="AM5485"/>
      <c r="AN5485"/>
      <c r="AO5485"/>
      <c r="AP5485"/>
      <c r="AQ5485"/>
      <c r="AR5485"/>
      <c r="AS5485"/>
    </row>
    <row r="5486" spans="1:45" x14ac:dyDescent="0.25">
      <c r="A5486" s="110"/>
      <c r="B5486" s="110"/>
      <c r="R5486" s="82"/>
      <c r="S5486"/>
      <c r="T5486"/>
      <c r="U5486"/>
      <c r="V5486" s="12"/>
      <c r="W5486" s="12"/>
      <c r="X5486" s="12"/>
      <c r="Y5486" s="12"/>
      <c r="AA5486" s="12"/>
      <c r="AB5486" s="12"/>
      <c r="AC5486" s="12"/>
      <c r="AD5486" s="12"/>
      <c r="AE5486" s="12"/>
      <c r="AF5486"/>
      <c r="AH5486"/>
      <c r="AI5486"/>
      <c r="AJ5486"/>
      <c r="AK5486"/>
      <c r="AL5486"/>
      <c r="AM5486"/>
      <c r="AN5486"/>
      <c r="AO5486"/>
      <c r="AP5486"/>
      <c r="AQ5486"/>
      <c r="AR5486"/>
      <c r="AS5486"/>
    </row>
    <row r="5487" spans="1:45" x14ac:dyDescent="0.25">
      <c r="A5487" s="110"/>
      <c r="B5487" s="110"/>
      <c r="R5487" s="82"/>
      <c r="S5487"/>
      <c r="T5487"/>
      <c r="U5487"/>
      <c r="V5487" s="12"/>
      <c r="W5487" s="12"/>
      <c r="X5487" s="12"/>
      <c r="Y5487" s="12"/>
      <c r="AA5487" s="12"/>
      <c r="AB5487" s="12"/>
      <c r="AC5487" s="12"/>
      <c r="AD5487" s="12"/>
      <c r="AE5487" s="12"/>
      <c r="AF5487"/>
      <c r="AH5487"/>
      <c r="AI5487"/>
      <c r="AJ5487"/>
      <c r="AK5487"/>
      <c r="AL5487"/>
      <c r="AM5487"/>
      <c r="AN5487"/>
      <c r="AO5487"/>
      <c r="AP5487"/>
      <c r="AQ5487"/>
      <c r="AR5487"/>
      <c r="AS5487"/>
    </row>
    <row r="5488" spans="1:45" x14ac:dyDescent="0.25">
      <c r="A5488" s="110"/>
      <c r="B5488" s="110"/>
      <c r="R5488" s="82"/>
      <c r="S5488"/>
      <c r="T5488"/>
      <c r="U5488"/>
      <c r="V5488" s="12"/>
      <c r="W5488" s="12"/>
      <c r="X5488" s="12"/>
      <c r="Y5488" s="12"/>
      <c r="AA5488" s="12"/>
      <c r="AB5488" s="12"/>
      <c r="AC5488" s="12"/>
      <c r="AD5488" s="12"/>
      <c r="AE5488" s="12"/>
      <c r="AF5488"/>
      <c r="AH5488"/>
      <c r="AI5488"/>
      <c r="AJ5488"/>
      <c r="AK5488"/>
      <c r="AL5488"/>
      <c r="AM5488"/>
      <c r="AN5488"/>
      <c r="AO5488"/>
      <c r="AP5488"/>
      <c r="AQ5488"/>
      <c r="AR5488"/>
      <c r="AS5488"/>
    </row>
    <row r="5489" spans="1:45" x14ac:dyDescent="0.25">
      <c r="A5489" s="110"/>
      <c r="B5489" s="110"/>
      <c r="R5489" s="82"/>
      <c r="S5489"/>
      <c r="T5489"/>
      <c r="U5489"/>
      <c r="V5489" s="12"/>
      <c r="W5489" s="12"/>
      <c r="X5489" s="12"/>
      <c r="Y5489" s="12"/>
      <c r="AA5489" s="12"/>
      <c r="AB5489" s="12"/>
      <c r="AC5489" s="12"/>
      <c r="AD5489" s="12"/>
      <c r="AE5489" s="12"/>
      <c r="AF5489"/>
      <c r="AH5489"/>
      <c r="AI5489"/>
      <c r="AJ5489"/>
      <c r="AK5489"/>
      <c r="AL5489"/>
      <c r="AM5489"/>
      <c r="AN5489"/>
      <c r="AO5489"/>
      <c r="AP5489"/>
      <c r="AQ5489"/>
      <c r="AR5489"/>
      <c r="AS5489"/>
    </row>
    <row r="5490" spans="1:45" x14ac:dyDescent="0.25">
      <c r="A5490" s="110"/>
      <c r="B5490" s="110"/>
      <c r="R5490" s="82"/>
      <c r="S5490"/>
      <c r="T5490"/>
      <c r="U5490"/>
      <c r="V5490" s="12"/>
      <c r="W5490" s="12"/>
      <c r="X5490" s="12"/>
      <c r="Y5490" s="12"/>
      <c r="AA5490" s="12"/>
      <c r="AB5490" s="12"/>
      <c r="AC5490" s="12"/>
      <c r="AD5490" s="12"/>
      <c r="AE5490" s="12"/>
      <c r="AF5490"/>
      <c r="AH5490"/>
      <c r="AI5490"/>
      <c r="AJ5490"/>
      <c r="AK5490"/>
      <c r="AL5490"/>
      <c r="AM5490"/>
      <c r="AN5490"/>
      <c r="AO5490"/>
      <c r="AP5490"/>
      <c r="AQ5490"/>
      <c r="AR5490"/>
      <c r="AS5490"/>
    </row>
    <row r="5491" spans="1:45" x14ac:dyDescent="0.25">
      <c r="A5491" s="110"/>
      <c r="B5491" s="110"/>
      <c r="R5491" s="82"/>
      <c r="S5491"/>
      <c r="T5491"/>
      <c r="U5491"/>
      <c r="V5491" s="12"/>
      <c r="W5491" s="12"/>
      <c r="X5491" s="12"/>
      <c r="Y5491" s="12"/>
      <c r="AA5491" s="12"/>
      <c r="AB5491" s="12"/>
      <c r="AC5491" s="12"/>
      <c r="AD5491" s="12"/>
      <c r="AE5491" s="12"/>
      <c r="AF5491"/>
      <c r="AH5491"/>
      <c r="AI5491"/>
      <c r="AJ5491"/>
      <c r="AK5491"/>
      <c r="AL5491"/>
      <c r="AM5491"/>
      <c r="AN5491"/>
      <c r="AO5491"/>
      <c r="AP5491"/>
      <c r="AQ5491"/>
      <c r="AR5491"/>
      <c r="AS5491"/>
    </row>
    <row r="5492" spans="1:45" x14ac:dyDescent="0.25">
      <c r="A5492" s="110"/>
      <c r="B5492" s="110"/>
      <c r="R5492" s="82"/>
      <c r="S5492"/>
      <c r="T5492"/>
      <c r="U5492"/>
      <c r="V5492" s="12"/>
      <c r="W5492" s="12"/>
      <c r="X5492" s="12"/>
      <c r="Y5492" s="12"/>
      <c r="AA5492" s="12"/>
      <c r="AB5492" s="12"/>
      <c r="AC5492" s="12"/>
      <c r="AD5492" s="12"/>
      <c r="AE5492" s="12"/>
      <c r="AF5492"/>
      <c r="AH5492"/>
      <c r="AI5492"/>
      <c r="AJ5492"/>
      <c r="AK5492"/>
      <c r="AL5492"/>
      <c r="AM5492"/>
      <c r="AN5492"/>
      <c r="AO5492"/>
      <c r="AP5492"/>
      <c r="AQ5492"/>
      <c r="AR5492"/>
      <c r="AS5492"/>
    </row>
    <row r="5493" spans="1:45" x14ac:dyDescent="0.25">
      <c r="A5493" s="110"/>
      <c r="B5493" s="110"/>
      <c r="R5493" s="82"/>
      <c r="S5493"/>
      <c r="T5493"/>
      <c r="U5493"/>
      <c r="V5493" s="12"/>
      <c r="W5493" s="12"/>
      <c r="X5493" s="12"/>
      <c r="Y5493" s="12"/>
      <c r="AA5493" s="12"/>
      <c r="AB5493" s="12"/>
      <c r="AC5493" s="12"/>
      <c r="AD5493" s="12"/>
      <c r="AE5493" s="12"/>
      <c r="AF5493"/>
      <c r="AH5493"/>
      <c r="AI5493"/>
      <c r="AJ5493"/>
      <c r="AK5493"/>
      <c r="AL5493"/>
      <c r="AM5493"/>
      <c r="AN5493"/>
      <c r="AO5493"/>
      <c r="AP5493"/>
      <c r="AQ5493"/>
      <c r="AR5493"/>
      <c r="AS5493"/>
    </row>
    <row r="5494" spans="1:45" x14ac:dyDescent="0.25">
      <c r="A5494" s="110"/>
      <c r="B5494" s="110"/>
      <c r="R5494" s="82"/>
      <c r="S5494"/>
      <c r="T5494"/>
      <c r="U5494"/>
      <c r="V5494" s="12"/>
      <c r="W5494" s="12"/>
      <c r="X5494" s="12"/>
      <c r="Y5494" s="12"/>
      <c r="AA5494" s="12"/>
      <c r="AB5494" s="12"/>
      <c r="AC5494" s="12"/>
      <c r="AD5494" s="12"/>
      <c r="AE5494" s="12"/>
      <c r="AF5494"/>
      <c r="AH5494"/>
      <c r="AI5494"/>
      <c r="AJ5494"/>
      <c r="AK5494"/>
      <c r="AL5494"/>
      <c r="AM5494"/>
      <c r="AN5494"/>
      <c r="AO5494"/>
      <c r="AP5494"/>
      <c r="AQ5494"/>
      <c r="AR5494"/>
      <c r="AS5494"/>
    </row>
    <row r="5495" spans="1:45" x14ac:dyDescent="0.25">
      <c r="A5495" s="110"/>
      <c r="B5495" s="110"/>
      <c r="R5495" s="82"/>
      <c r="S5495"/>
      <c r="T5495"/>
      <c r="U5495"/>
      <c r="V5495" s="12"/>
      <c r="W5495" s="12"/>
      <c r="X5495" s="12"/>
      <c r="Y5495" s="12"/>
      <c r="AA5495" s="12"/>
      <c r="AB5495" s="12"/>
      <c r="AC5495" s="12"/>
      <c r="AD5495" s="12"/>
      <c r="AE5495" s="12"/>
      <c r="AF5495"/>
      <c r="AH5495"/>
      <c r="AI5495"/>
      <c r="AJ5495"/>
      <c r="AK5495"/>
      <c r="AL5495"/>
      <c r="AM5495"/>
      <c r="AN5495"/>
      <c r="AO5495"/>
      <c r="AP5495"/>
      <c r="AQ5495"/>
      <c r="AR5495"/>
      <c r="AS5495"/>
    </row>
    <row r="5496" spans="1:45" x14ac:dyDescent="0.25">
      <c r="A5496" s="110"/>
      <c r="B5496" s="110"/>
      <c r="R5496" s="82"/>
      <c r="S5496"/>
      <c r="T5496"/>
      <c r="U5496"/>
      <c r="V5496" s="12"/>
      <c r="W5496" s="12"/>
      <c r="X5496" s="12"/>
      <c r="Y5496" s="12"/>
      <c r="AA5496" s="12"/>
      <c r="AB5496" s="12"/>
      <c r="AC5496" s="12"/>
      <c r="AD5496" s="12"/>
      <c r="AE5496" s="12"/>
      <c r="AF5496"/>
      <c r="AH5496"/>
      <c r="AI5496"/>
      <c r="AJ5496"/>
      <c r="AK5496"/>
      <c r="AL5496"/>
      <c r="AM5496"/>
      <c r="AN5496"/>
      <c r="AO5496"/>
      <c r="AP5496"/>
      <c r="AQ5496"/>
      <c r="AR5496"/>
      <c r="AS5496"/>
    </row>
    <row r="5497" spans="1:45" x14ac:dyDescent="0.25">
      <c r="A5497" s="110"/>
      <c r="B5497" s="110"/>
      <c r="R5497" s="82"/>
      <c r="S5497"/>
      <c r="T5497"/>
      <c r="U5497"/>
      <c r="V5497" s="12"/>
      <c r="W5497" s="12"/>
      <c r="X5497" s="12"/>
      <c r="Y5497" s="12"/>
      <c r="AA5497" s="12"/>
      <c r="AB5497" s="12"/>
      <c r="AC5497" s="12"/>
      <c r="AD5497" s="12"/>
      <c r="AE5497" s="12"/>
      <c r="AF5497"/>
      <c r="AH5497"/>
      <c r="AI5497"/>
      <c r="AJ5497"/>
      <c r="AK5497"/>
      <c r="AL5497"/>
      <c r="AM5497"/>
      <c r="AN5497"/>
      <c r="AO5497"/>
      <c r="AP5497"/>
      <c r="AQ5497"/>
      <c r="AR5497"/>
      <c r="AS5497"/>
    </row>
    <row r="5498" spans="1:45" x14ac:dyDescent="0.25">
      <c r="A5498" s="110"/>
      <c r="B5498" s="110"/>
      <c r="R5498" s="82"/>
      <c r="S5498"/>
      <c r="T5498"/>
      <c r="U5498"/>
      <c r="V5498" s="12"/>
      <c r="W5498" s="12"/>
      <c r="X5498" s="12"/>
      <c r="Y5498" s="12"/>
      <c r="AA5498" s="12"/>
      <c r="AB5498" s="12"/>
      <c r="AC5498" s="12"/>
      <c r="AD5498" s="12"/>
      <c r="AE5498" s="12"/>
      <c r="AF5498"/>
      <c r="AH5498"/>
      <c r="AI5498"/>
      <c r="AJ5498"/>
      <c r="AK5498"/>
      <c r="AL5498"/>
      <c r="AM5498"/>
      <c r="AN5498"/>
      <c r="AO5498"/>
      <c r="AP5498"/>
      <c r="AQ5498"/>
      <c r="AR5498"/>
      <c r="AS5498"/>
    </row>
    <row r="5499" spans="1:45" x14ac:dyDescent="0.25">
      <c r="A5499" s="110"/>
      <c r="B5499" s="110"/>
      <c r="R5499" s="82"/>
      <c r="S5499"/>
      <c r="T5499"/>
      <c r="U5499"/>
      <c r="V5499" s="12"/>
      <c r="W5499" s="12"/>
      <c r="X5499" s="12"/>
      <c r="Y5499" s="12"/>
      <c r="AA5499" s="12"/>
      <c r="AB5499" s="12"/>
      <c r="AC5499" s="12"/>
      <c r="AD5499" s="12"/>
      <c r="AE5499" s="12"/>
      <c r="AF5499"/>
      <c r="AH5499"/>
      <c r="AI5499"/>
      <c r="AJ5499"/>
      <c r="AK5499"/>
      <c r="AL5499"/>
      <c r="AM5499"/>
      <c r="AN5499"/>
      <c r="AO5499"/>
      <c r="AP5499"/>
      <c r="AQ5499"/>
      <c r="AR5499"/>
      <c r="AS5499"/>
    </row>
    <row r="5500" spans="1:45" x14ac:dyDescent="0.25">
      <c r="A5500" s="110"/>
      <c r="B5500" s="110"/>
      <c r="R5500" s="82"/>
      <c r="S5500"/>
      <c r="T5500"/>
      <c r="U5500"/>
      <c r="V5500" s="12"/>
      <c r="W5500" s="12"/>
      <c r="X5500" s="12"/>
      <c r="Y5500" s="12"/>
      <c r="AA5500" s="12"/>
      <c r="AB5500" s="12"/>
      <c r="AC5500" s="12"/>
      <c r="AD5500" s="12"/>
      <c r="AE5500" s="12"/>
      <c r="AF5500"/>
      <c r="AH5500"/>
      <c r="AI5500"/>
      <c r="AJ5500"/>
      <c r="AK5500"/>
      <c r="AL5500"/>
      <c r="AM5500"/>
      <c r="AN5500"/>
      <c r="AO5500"/>
      <c r="AP5500"/>
      <c r="AQ5500"/>
      <c r="AR5500"/>
      <c r="AS5500"/>
    </row>
    <row r="5501" spans="1:45" x14ac:dyDescent="0.25">
      <c r="A5501" s="110"/>
      <c r="B5501" s="110"/>
      <c r="R5501" s="82"/>
      <c r="S5501"/>
      <c r="T5501"/>
      <c r="U5501"/>
      <c r="V5501" s="12"/>
      <c r="W5501" s="12"/>
      <c r="X5501" s="12"/>
      <c r="Y5501" s="12"/>
      <c r="AA5501" s="12"/>
      <c r="AB5501" s="12"/>
      <c r="AC5501" s="12"/>
      <c r="AD5501" s="12"/>
      <c r="AE5501" s="12"/>
      <c r="AF5501"/>
      <c r="AH5501"/>
      <c r="AI5501"/>
      <c r="AJ5501"/>
      <c r="AK5501"/>
      <c r="AL5501"/>
      <c r="AM5501"/>
      <c r="AN5501"/>
      <c r="AO5501"/>
      <c r="AP5501"/>
      <c r="AQ5501"/>
      <c r="AR5501"/>
      <c r="AS5501"/>
    </row>
    <row r="5502" spans="1:45" x14ac:dyDescent="0.25">
      <c r="A5502" s="110"/>
      <c r="B5502" s="110"/>
      <c r="R5502" s="82"/>
      <c r="S5502"/>
      <c r="T5502"/>
      <c r="U5502"/>
      <c r="V5502" s="12"/>
      <c r="W5502" s="12"/>
      <c r="X5502" s="12"/>
      <c r="Y5502" s="12"/>
      <c r="AA5502" s="12"/>
      <c r="AB5502" s="12"/>
      <c r="AC5502" s="12"/>
      <c r="AD5502" s="12"/>
      <c r="AE5502" s="12"/>
      <c r="AF5502"/>
      <c r="AH5502"/>
      <c r="AI5502"/>
      <c r="AJ5502"/>
      <c r="AK5502"/>
      <c r="AL5502"/>
      <c r="AM5502"/>
      <c r="AN5502"/>
      <c r="AO5502"/>
      <c r="AP5502"/>
      <c r="AQ5502"/>
      <c r="AR5502"/>
      <c r="AS5502"/>
    </row>
    <row r="5503" spans="1:45" x14ac:dyDescent="0.25">
      <c r="A5503" s="110"/>
      <c r="B5503" s="110"/>
      <c r="R5503" s="82"/>
      <c r="S5503"/>
      <c r="T5503"/>
      <c r="U5503"/>
      <c r="V5503" s="12"/>
      <c r="W5503" s="12"/>
      <c r="X5503" s="12"/>
      <c r="Y5503" s="12"/>
      <c r="AA5503" s="12"/>
      <c r="AB5503" s="12"/>
      <c r="AC5503" s="12"/>
      <c r="AD5503" s="12"/>
      <c r="AE5503" s="12"/>
      <c r="AF5503"/>
      <c r="AH5503"/>
      <c r="AI5503"/>
      <c r="AJ5503"/>
      <c r="AK5503"/>
      <c r="AL5503"/>
      <c r="AM5503"/>
      <c r="AN5503"/>
      <c r="AO5503"/>
      <c r="AP5503"/>
      <c r="AQ5503"/>
      <c r="AR5503"/>
      <c r="AS5503"/>
    </row>
    <row r="5504" spans="1:45" x14ac:dyDescent="0.25">
      <c r="A5504" s="110"/>
      <c r="B5504" s="110"/>
      <c r="R5504" s="82"/>
      <c r="S5504"/>
      <c r="T5504"/>
      <c r="U5504"/>
      <c r="V5504" s="12"/>
      <c r="W5504" s="12"/>
      <c r="X5504" s="12"/>
      <c r="Y5504" s="12"/>
      <c r="AA5504" s="12"/>
      <c r="AB5504" s="12"/>
      <c r="AC5504" s="12"/>
      <c r="AD5504" s="12"/>
      <c r="AE5504" s="12"/>
      <c r="AF5504"/>
      <c r="AH5504"/>
      <c r="AI5504"/>
      <c r="AJ5504"/>
      <c r="AK5504"/>
      <c r="AL5504"/>
      <c r="AM5504"/>
      <c r="AN5504"/>
      <c r="AO5504"/>
      <c r="AP5504"/>
      <c r="AQ5504"/>
      <c r="AR5504"/>
      <c r="AS5504"/>
    </row>
    <row r="5505" spans="1:45" x14ac:dyDescent="0.25">
      <c r="A5505" s="110"/>
      <c r="B5505" s="110"/>
      <c r="R5505" s="82"/>
      <c r="S5505"/>
      <c r="T5505"/>
      <c r="U5505"/>
      <c r="V5505" s="12"/>
      <c r="W5505" s="12"/>
      <c r="X5505" s="12"/>
      <c r="Y5505" s="12"/>
      <c r="AA5505" s="12"/>
      <c r="AB5505" s="12"/>
      <c r="AC5505" s="12"/>
      <c r="AD5505" s="12"/>
      <c r="AE5505" s="12"/>
      <c r="AF5505"/>
      <c r="AH5505"/>
      <c r="AI5505"/>
      <c r="AJ5505"/>
      <c r="AK5505"/>
      <c r="AL5505"/>
      <c r="AM5505"/>
      <c r="AN5505"/>
      <c r="AO5505"/>
      <c r="AP5505"/>
      <c r="AQ5505"/>
      <c r="AR5505"/>
      <c r="AS5505"/>
    </row>
    <row r="5506" spans="1:45" x14ac:dyDescent="0.25">
      <c r="A5506" s="110"/>
      <c r="B5506" s="110"/>
      <c r="R5506" s="82"/>
      <c r="S5506"/>
      <c r="T5506"/>
      <c r="U5506"/>
      <c r="V5506" s="12"/>
      <c r="W5506" s="12"/>
      <c r="X5506" s="12"/>
      <c r="Y5506" s="12"/>
      <c r="AA5506" s="12"/>
      <c r="AB5506" s="12"/>
      <c r="AC5506" s="12"/>
      <c r="AD5506" s="12"/>
      <c r="AE5506" s="12"/>
      <c r="AF5506"/>
      <c r="AH5506"/>
      <c r="AI5506"/>
      <c r="AJ5506"/>
      <c r="AK5506"/>
      <c r="AL5506"/>
      <c r="AM5506"/>
      <c r="AN5506"/>
      <c r="AO5506"/>
      <c r="AP5506"/>
      <c r="AQ5506"/>
      <c r="AR5506"/>
      <c r="AS5506"/>
    </row>
    <row r="5507" spans="1:45" x14ac:dyDescent="0.25">
      <c r="A5507" s="110"/>
      <c r="B5507" s="110"/>
      <c r="R5507" s="82"/>
      <c r="S5507"/>
      <c r="T5507"/>
      <c r="U5507"/>
      <c r="V5507" s="12"/>
      <c r="W5507" s="12"/>
      <c r="X5507" s="12"/>
      <c r="Y5507" s="12"/>
      <c r="AA5507" s="12"/>
      <c r="AB5507" s="12"/>
      <c r="AC5507" s="12"/>
      <c r="AD5507" s="12"/>
      <c r="AE5507" s="12"/>
      <c r="AF5507"/>
      <c r="AH5507"/>
      <c r="AI5507"/>
      <c r="AJ5507"/>
      <c r="AK5507"/>
      <c r="AL5507"/>
      <c r="AM5507"/>
      <c r="AN5507"/>
      <c r="AO5507"/>
      <c r="AP5507"/>
      <c r="AQ5507"/>
      <c r="AR5507"/>
      <c r="AS5507"/>
    </row>
    <row r="5508" spans="1:45" x14ac:dyDescent="0.25">
      <c r="A5508" s="110"/>
      <c r="B5508" s="110"/>
      <c r="R5508" s="82"/>
      <c r="S5508"/>
      <c r="T5508"/>
      <c r="U5508"/>
      <c r="V5508" s="12"/>
      <c r="W5508" s="12"/>
      <c r="X5508" s="12"/>
      <c r="Y5508" s="12"/>
      <c r="AA5508" s="12"/>
      <c r="AB5508" s="12"/>
      <c r="AC5508" s="12"/>
      <c r="AD5508" s="12"/>
      <c r="AE5508" s="12"/>
      <c r="AF5508"/>
      <c r="AH5508"/>
      <c r="AI5508"/>
      <c r="AJ5508"/>
      <c r="AK5508"/>
      <c r="AL5508"/>
      <c r="AM5508"/>
      <c r="AN5508"/>
      <c r="AO5508"/>
      <c r="AP5508"/>
      <c r="AQ5508"/>
      <c r="AR5508"/>
      <c r="AS5508"/>
    </row>
    <row r="5509" spans="1:45" x14ac:dyDescent="0.25">
      <c r="A5509" s="110"/>
      <c r="B5509" s="110"/>
      <c r="R5509" s="82"/>
      <c r="S5509"/>
      <c r="T5509"/>
      <c r="U5509"/>
      <c r="V5509" s="12"/>
      <c r="W5509" s="12"/>
      <c r="X5509" s="12"/>
      <c r="Y5509" s="12"/>
      <c r="AA5509" s="12"/>
      <c r="AB5509" s="12"/>
      <c r="AC5509" s="12"/>
      <c r="AD5509" s="12"/>
      <c r="AE5509" s="12"/>
      <c r="AF5509"/>
      <c r="AH5509"/>
      <c r="AI5509"/>
      <c r="AJ5509"/>
      <c r="AK5509"/>
      <c r="AL5509"/>
      <c r="AM5509"/>
      <c r="AN5509"/>
      <c r="AO5509"/>
      <c r="AP5509"/>
      <c r="AQ5509"/>
      <c r="AR5509"/>
      <c r="AS5509"/>
    </row>
    <row r="5510" spans="1:45" x14ac:dyDescent="0.25">
      <c r="A5510" s="110"/>
      <c r="B5510" s="110"/>
      <c r="R5510" s="82"/>
      <c r="S5510"/>
      <c r="T5510"/>
      <c r="U5510"/>
      <c r="V5510" s="12"/>
      <c r="W5510" s="12"/>
      <c r="X5510" s="12"/>
      <c r="Y5510" s="12"/>
      <c r="AA5510" s="12"/>
      <c r="AB5510" s="12"/>
      <c r="AC5510" s="12"/>
      <c r="AD5510" s="12"/>
      <c r="AE5510" s="12"/>
      <c r="AF5510"/>
      <c r="AH5510"/>
      <c r="AI5510"/>
      <c r="AJ5510"/>
      <c r="AK5510"/>
      <c r="AL5510"/>
      <c r="AM5510"/>
      <c r="AN5510"/>
      <c r="AO5510"/>
      <c r="AP5510"/>
      <c r="AQ5510"/>
      <c r="AR5510"/>
      <c r="AS5510"/>
    </row>
    <row r="5511" spans="1:45" x14ac:dyDescent="0.25">
      <c r="A5511" s="110"/>
      <c r="B5511" s="110"/>
      <c r="R5511" s="82"/>
      <c r="S5511"/>
      <c r="T5511"/>
      <c r="U5511"/>
      <c r="V5511" s="12"/>
      <c r="W5511" s="12"/>
      <c r="X5511" s="12"/>
      <c r="Y5511" s="12"/>
      <c r="AA5511" s="12"/>
      <c r="AB5511" s="12"/>
      <c r="AC5511" s="12"/>
      <c r="AD5511" s="12"/>
      <c r="AE5511" s="12"/>
      <c r="AF5511"/>
      <c r="AH5511"/>
      <c r="AI5511"/>
      <c r="AJ5511"/>
      <c r="AK5511"/>
      <c r="AL5511"/>
      <c r="AM5511"/>
      <c r="AN5511"/>
      <c r="AO5511"/>
      <c r="AP5511"/>
      <c r="AQ5511"/>
      <c r="AR5511"/>
      <c r="AS5511"/>
    </row>
    <row r="5512" spans="1:45" x14ac:dyDescent="0.25">
      <c r="A5512" s="110"/>
      <c r="B5512" s="110"/>
      <c r="R5512" s="82"/>
      <c r="S5512"/>
      <c r="T5512"/>
      <c r="U5512"/>
      <c r="V5512" s="12"/>
      <c r="W5512" s="12"/>
      <c r="X5512" s="12"/>
      <c r="Y5512" s="12"/>
      <c r="AA5512" s="12"/>
      <c r="AB5512" s="12"/>
      <c r="AC5512" s="12"/>
      <c r="AD5512" s="12"/>
      <c r="AE5512" s="12"/>
      <c r="AF5512"/>
      <c r="AH5512"/>
      <c r="AI5512"/>
      <c r="AJ5512"/>
      <c r="AK5512"/>
      <c r="AL5512"/>
      <c r="AM5512"/>
      <c r="AN5512"/>
      <c r="AO5512"/>
      <c r="AP5512"/>
      <c r="AQ5512"/>
      <c r="AR5512"/>
      <c r="AS5512"/>
    </row>
    <row r="5513" spans="1:45" x14ac:dyDescent="0.25">
      <c r="A5513" s="110"/>
      <c r="B5513" s="110"/>
      <c r="R5513" s="82"/>
      <c r="S5513"/>
      <c r="T5513"/>
      <c r="U5513"/>
      <c r="V5513" s="12"/>
      <c r="W5513" s="12"/>
      <c r="X5513" s="12"/>
      <c r="Y5513" s="12"/>
      <c r="AA5513" s="12"/>
      <c r="AB5513" s="12"/>
      <c r="AC5513" s="12"/>
      <c r="AD5513" s="12"/>
      <c r="AE5513" s="12"/>
      <c r="AF5513"/>
      <c r="AH5513"/>
      <c r="AI5513"/>
      <c r="AJ5513"/>
      <c r="AK5513"/>
      <c r="AL5513"/>
      <c r="AM5513"/>
      <c r="AN5513"/>
      <c r="AO5513"/>
      <c r="AP5513"/>
      <c r="AQ5513"/>
      <c r="AR5513"/>
      <c r="AS5513"/>
    </row>
    <row r="5514" spans="1:45" x14ac:dyDescent="0.25">
      <c r="A5514" s="110"/>
      <c r="B5514" s="110"/>
      <c r="R5514" s="82"/>
      <c r="S5514"/>
      <c r="T5514"/>
      <c r="U5514"/>
      <c r="V5514" s="12"/>
      <c r="W5514" s="12"/>
      <c r="X5514" s="12"/>
      <c r="Y5514" s="12"/>
      <c r="AA5514" s="12"/>
      <c r="AB5514" s="12"/>
      <c r="AC5514" s="12"/>
      <c r="AD5514" s="12"/>
      <c r="AE5514" s="12"/>
      <c r="AF5514"/>
      <c r="AH5514"/>
      <c r="AI5514"/>
      <c r="AJ5514"/>
      <c r="AK5514"/>
      <c r="AL5514"/>
      <c r="AM5514"/>
      <c r="AN5514"/>
      <c r="AO5514"/>
      <c r="AP5514"/>
      <c r="AQ5514"/>
      <c r="AR5514"/>
      <c r="AS5514"/>
    </row>
    <row r="5515" spans="1:45" x14ac:dyDescent="0.25">
      <c r="A5515" s="110"/>
      <c r="B5515" s="110"/>
      <c r="R5515" s="82"/>
      <c r="S5515"/>
      <c r="T5515"/>
      <c r="U5515"/>
      <c r="V5515" s="12"/>
      <c r="W5515" s="12"/>
      <c r="X5515" s="12"/>
      <c r="Y5515" s="12"/>
      <c r="AA5515" s="12"/>
      <c r="AB5515" s="12"/>
      <c r="AC5515" s="12"/>
      <c r="AD5515" s="12"/>
      <c r="AE5515" s="12"/>
      <c r="AF5515"/>
      <c r="AH5515"/>
      <c r="AI5515"/>
      <c r="AJ5515"/>
      <c r="AK5515"/>
      <c r="AL5515"/>
      <c r="AM5515"/>
      <c r="AN5515"/>
      <c r="AO5515"/>
      <c r="AP5515"/>
      <c r="AQ5515"/>
      <c r="AR5515"/>
      <c r="AS5515"/>
    </row>
    <row r="5516" spans="1:45" x14ac:dyDescent="0.25">
      <c r="A5516" s="110"/>
      <c r="B5516" s="110"/>
      <c r="R5516" s="82"/>
      <c r="S5516"/>
      <c r="T5516"/>
      <c r="U5516"/>
      <c r="V5516" s="12"/>
      <c r="W5516" s="12"/>
      <c r="X5516" s="12"/>
      <c r="Y5516" s="12"/>
      <c r="AA5516" s="12"/>
      <c r="AB5516" s="12"/>
      <c r="AC5516" s="12"/>
      <c r="AD5516" s="12"/>
      <c r="AE5516" s="12"/>
      <c r="AF5516"/>
      <c r="AH5516"/>
      <c r="AI5516"/>
      <c r="AJ5516"/>
      <c r="AK5516"/>
      <c r="AL5516"/>
      <c r="AM5516"/>
      <c r="AN5516"/>
      <c r="AO5516"/>
      <c r="AP5516"/>
      <c r="AQ5516"/>
      <c r="AR5516"/>
      <c r="AS5516"/>
    </row>
    <row r="5517" spans="1:45" x14ac:dyDescent="0.25">
      <c r="A5517" s="110"/>
      <c r="B5517" s="110"/>
      <c r="R5517" s="82"/>
      <c r="S5517"/>
      <c r="T5517"/>
      <c r="U5517"/>
      <c r="V5517" s="12"/>
      <c r="W5517" s="12"/>
      <c r="X5517" s="12"/>
      <c r="Y5517" s="12"/>
      <c r="AA5517" s="12"/>
      <c r="AB5517" s="12"/>
      <c r="AC5517" s="12"/>
      <c r="AD5517" s="12"/>
      <c r="AE5517" s="12"/>
      <c r="AF5517"/>
      <c r="AH5517"/>
      <c r="AI5517"/>
      <c r="AJ5517"/>
      <c r="AK5517"/>
      <c r="AL5517"/>
      <c r="AM5517"/>
      <c r="AN5517"/>
      <c r="AO5517"/>
      <c r="AP5517"/>
      <c r="AQ5517"/>
      <c r="AR5517"/>
      <c r="AS5517"/>
    </row>
    <row r="5518" spans="1:45" x14ac:dyDescent="0.25">
      <c r="A5518" s="110"/>
      <c r="B5518" s="110"/>
      <c r="R5518" s="82"/>
      <c r="S5518"/>
      <c r="T5518"/>
      <c r="U5518"/>
      <c r="V5518" s="12"/>
      <c r="W5518" s="12"/>
      <c r="X5518" s="12"/>
      <c r="Y5518" s="12"/>
      <c r="AA5518" s="12"/>
      <c r="AB5518" s="12"/>
      <c r="AC5518" s="12"/>
      <c r="AD5518" s="12"/>
      <c r="AE5518" s="12"/>
      <c r="AF5518"/>
      <c r="AH5518"/>
      <c r="AI5518"/>
      <c r="AJ5518"/>
      <c r="AK5518"/>
      <c r="AL5518"/>
      <c r="AM5518"/>
      <c r="AN5518"/>
      <c r="AO5518"/>
      <c r="AP5518"/>
      <c r="AQ5518"/>
      <c r="AR5518"/>
      <c r="AS5518"/>
    </row>
    <row r="5519" spans="1:45" x14ac:dyDescent="0.25">
      <c r="A5519" s="110"/>
      <c r="B5519" s="110"/>
      <c r="R5519" s="82"/>
      <c r="S5519"/>
      <c r="T5519"/>
      <c r="U5519"/>
      <c r="V5519" s="12"/>
      <c r="W5519" s="12"/>
      <c r="X5519" s="12"/>
      <c r="Y5519" s="12"/>
      <c r="AA5519" s="12"/>
      <c r="AB5519" s="12"/>
      <c r="AC5519" s="12"/>
      <c r="AD5519" s="12"/>
      <c r="AE5519" s="12"/>
      <c r="AF5519"/>
      <c r="AH5519"/>
      <c r="AI5519"/>
      <c r="AJ5519"/>
      <c r="AK5519"/>
      <c r="AL5519"/>
      <c r="AM5519"/>
      <c r="AN5519"/>
      <c r="AO5519"/>
      <c r="AP5519"/>
      <c r="AQ5519"/>
      <c r="AR5519"/>
      <c r="AS5519"/>
    </row>
    <row r="5520" spans="1:45" x14ac:dyDescent="0.25">
      <c r="A5520" s="110"/>
      <c r="B5520" s="110"/>
      <c r="R5520" s="82"/>
      <c r="S5520"/>
      <c r="T5520"/>
      <c r="U5520"/>
      <c r="V5520" s="12"/>
      <c r="W5520" s="12"/>
      <c r="X5520" s="12"/>
      <c r="Y5520" s="12"/>
      <c r="AA5520" s="12"/>
      <c r="AB5520" s="12"/>
      <c r="AC5520" s="12"/>
      <c r="AD5520" s="12"/>
      <c r="AE5520" s="12"/>
      <c r="AF5520"/>
      <c r="AH5520"/>
      <c r="AI5520"/>
      <c r="AJ5520"/>
      <c r="AK5520"/>
      <c r="AL5520"/>
      <c r="AM5520"/>
      <c r="AN5520"/>
      <c r="AO5520"/>
      <c r="AP5520"/>
      <c r="AQ5520"/>
      <c r="AR5520"/>
      <c r="AS5520"/>
    </row>
    <row r="5521" spans="1:45" x14ac:dyDescent="0.25">
      <c r="A5521" s="110"/>
      <c r="B5521" s="110"/>
      <c r="R5521" s="82"/>
      <c r="S5521"/>
      <c r="T5521"/>
      <c r="U5521"/>
      <c r="V5521" s="12"/>
      <c r="W5521" s="12"/>
      <c r="X5521" s="12"/>
      <c r="Y5521" s="12"/>
      <c r="AA5521" s="12"/>
      <c r="AB5521" s="12"/>
      <c r="AC5521" s="12"/>
      <c r="AD5521" s="12"/>
      <c r="AE5521" s="12"/>
      <c r="AF5521"/>
      <c r="AH5521"/>
      <c r="AI5521"/>
      <c r="AJ5521"/>
      <c r="AK5521"/>
      <c r="AL5521"/>
      <c r="AM5521"/>
      <c r="AN5521"/>
      <c r="AO5521"/>
      <c r="AP5521"/>
      <c r="AQ5521"/>
      <c r="AR5521"/>
      <c r="AS5521"/>
    </row>
    <row r="5522" spans="1:45" x14ac:dyDescent="0.25">
      <c r="A5522" s="110"/>
      <c r="B5522" s="110"/>
      <c r="R5522" s="82"/>
      <c r="S5522"/>
      <c r="T5522"/>
      <c r="U5522"/>
      <c r="V5522" s="12"/>
      <c r="W5522" s="12"/>
      <c r="X5522" s="12"/>
      <c r="Y5522" s="12"/>
      <c r="AA5522" s="12"/>
      <c r="AB5522" s="12"/>
      <c r="AC5522" s="12"/>
      <c r="AD5522" s="12"/>
      <c r="AE5522" s="12"/>
      <c r="AF5522"/>
      <c r="AH5522"/>
      <c r="AI5522"/>
      <c r="AJ5522"/>
      <c r="AK5522"/>
      <c r="AL5522"/>
      <c r="AM5522"/>
      <c r="AN5522"/>
      <c r="AO5522"/>
      <c r="AP5522"/>
      <c r="AQ5522"/>
      <c r="AR5522"/>
      <c r="AS5522"/>
    </row>
    <row r="5523" spans="1:45" x14ac:dyDescent="0.25">
      <c r="A5523" s="110"/>
      <c r="B5523" s="110"/>
      <c r="R5523" s="82"/>
      <c r="S5523"/>
      <c r="T5523"/>
      <c r="U5523"/>
      <c r="V5523" s="12"/>
      <c r="W5523" s="12"/>
      <c r="X5523" s="12"/>
      <c r="Y5523" s="12"/>
      <c r="AA5523" s="12"/>
      <c r="AB5523" s="12"/>
      <c r="AC5523" s="12"/>
      <c r="AD5523" s="12"/>
      <c r="AE5523" s="12"/>
      <c r="AF5523"/>
      <c r="AH5523"/>
      <c r="AI5523"/>
      <c r="AJ5523"/>
      <c r="AK5523"/>
      <c r="AL5523"/>
      <c r="AM5523"/>
      <c r="AN5523"/>
      <c r="AO5523"/>
      <c r="AP5523"/>
      <c r="AQ5523"/>
      <c r="AR5523"/>
      <c r="AS5523"/>
    </row>
    <row r="5524" spans="1:45" x14ac:dyDescent="0.25">
      <c r="A5524" s="110"/>
      <c r="B5524" s="110"/>
      <c r="R5524" s="82"/>
      <c r="S5524"/>
      <c r="T5524"/>
      <c r="U5524"/>
      <c r="V5524" s="12"/>
      <c r="W5524" s="12"/>
      <c r="X5524" s="12"/>
      <c r="Y5524" s="12"/>
      <c r="AA5524" s="12"/>
      <c r="AB5524" s="12"/>
      <c r="AC5524" s="12"/>
      <c r="AD5524" s="12"/>
      <c r="AE5524" s="12"/>
      <c r="AF5524"/>
      <c r="AH5524"/>
      <c r="AI5524"/>
      <c r="AJ5524"/>
      <c r="AK5524"/>
      <c r="AL5524"/>
      <c r="AM5524"/>
      <c r="AN5524"/>
      <c r="AO5524"/>
      <c r="AP5524"/>
      <c r="AQ5524"/>
      <c r="AR5524"/>
      <c r="AS5524"/>
    </row>
    <row r="5525" spans="1:45" x14ac:dyDescent="0.25">
      <c r="A5525" s="110"/>
      <c r="B5525" s="110"/>
      <c r="R5525" s="82"/>
      <c r="S5525"/>
      <c r="T5525"/>
      <c r="U5525"/>
      <c r="V5525" s="12"/>
      <c r="W5525" s="12"/>
      <c r="X5525" s="12"/>
      <c r="Y5525" s="12"/>
      <c r="AA5525" s="12"/>
      <c r="AB5525" s="12"/>
      <c r="AC5525" s="12"/>
      <c r="AD5525" s="12"/>
      <c r="AE5525" s="12"/>
      <c r="AF5525"/>
      <c r="AH5525"/>
      <c r="AI5525"/>
      <c r="AJ5525"/>
      <c r="AK5525"/>
      <c r="AL5525"/>
      <c r="AM5525"/>
      <c r="AN5525"/>
      <c r="AO5525"/>
      <c r="AP5525"/>
      <c r="AQ5525"/>
      <c r="AR5525"/>
      <c r="AS5525"/>
    </row>
    <row r="5526" spans="1:45" x14ac:dyDescent="0.25">
      <c r="A5526" s="110"/>
      <c r="B5526" s="110"/>
      <c r="R5526" s="82"/>
      <c r="S5526"/>
      <c r="T5526"/>
      <c r="U5526"/>
      <c r="V5526" s="12"/>
      <c r="W5526" s="12"/>
      <c r="X5526" s="12"/>
      <c r="Y5526" s="12"/>
      <c r="AA5526" s="12"/>
      <c r="AB5526" s="12"/>
      <c r="AC5526" s="12"/>
      <c r="AD5526" s="12"/>
      <c r="AE5526" s="12"/>
      <c r="AF5526"/>
      <c r="AH5526"/>
      <c r="AI5526"/>
      <c r="AJ5526"/>
      <c r="AK5526"/>
      <c r="AL5526"/>
      <c r="AM5526"/>
      <c r="AN5526"/>
      <c r="AO5526"/>
      <c r="AP5526"/>
      <c r="AQ5526"/>
      <c r="AR5526"/>
      <c r="AS5526"/>
    </row>
    <row r="5527" spans="1:45" x14ac:dyDescent="0.25">
      <c r="A5527" s="110"/>
      <c r="B5527" s="110"/>
      <c r="R5527" s="82"/>
      <c r="S5527"/>
      <c r="T5527"/>
      <c r="U5527"/>
      <c r="V5527" s="12"/>
      <c r="W5527" s="12"/>
      <c r="X5527" s="12"/>
      <c r="Y5527" s="12"/>
      <c r="AA5527" s="12"/>
      <c r="AB5527" s="12"/>
      <c r="AC5527" s="12"/>
      <c r="AD5527" s="12"/>
      <c r="AE5527" s="12"/>
      <c r="AF5527"/>
      <c r="AH5527"/>
      <c r="AI5527"/>
      <c r="AJ5527"/>
      <c r="AK5527"/>
      <c r="AL5527"/>
      <c r="AM5527"/>
      <c r="AN5527"/>
      <c r="AO5527"/>
      <c r="AP5527"/>
      <c r="AQ5527"/>
      <c r="AR5527"/>
      <c r="AS5527"/>
    </row>
    <row r="5528" spans="1:45" x14ac:dyDescent="0.25">
      <c r="A5528" s="110"/>
      <c r="B5528" s="110"/>
      <c r="R5528" s="82"/>
      <c r="S5528"/>
      <c r="T5528"/>
      <c r="U5528"/>
      <c r="V5528" s="12"/>
      <c r="W5528" s="12"/>
      <c r="X5528" s="12"/>
      <c r="Y5528" s="12"/>
      <c r="AA5528" s="12"/>
      <c r="AB5528" s="12"/>
      <c r="AC5528" s="12"/>
      <c r="AD5528" s="12"/>
      <c r="AE5528" s="12"/>
      <c r="AF5528"/>
      <c r="AH5528"/>
      <c r="AI5528"/>
      <c r="AJ5528"/>
      <c r="AK5528"/>
      <c r="AL5528"/>
      <c r="AM5528"/>
      <c r="AN5528"/>
      <c r="AO5528"/>
      <c r="AP5528"/>
      <c r="AQ5528"/>
      <c r="AR5528"/>
      <c r="AS5528"/>
    </row>
    <row r="5529" spans="1:45" x14ac:dyDescent="0.25">
      <c r="A5529" s="110"/>
      <c r="B5529" s="110"/>
      <c r="R5529" s="82"/>
      <c r="S5529"/>
      <c r="T5529"/>
      <c r="U5529"/>
      <c r="V5529" s="12"/>
      <c r="W5529" s="12"/>
      <c r="X5529" s="12"/>
      <c r="Y5529" s="12"/>
      <c r="AA5529" s="12"/>
      <c r="AB5529" s="12"/>
      <c r="AC5529" s="12"/>
      <c r="AD5529" s="12"/>
      <c r="AE5529" s="12"/>
      <c r="AF5529"/>
      <c r="AH5529"/>
      <c r="AI5529"/>
      <c r="AJ5529"/>
      <c r="AK5529"/>
      <c r="AL5529"/>
      <c r="AM5529"/>
      <c r="AN5529"/>
      <c r="AO5529"/>
      <c r="AP5529"/>
      <c r="AQ5529"/>
      <c r="AR5529"/>
      <c r="AS5529"/>
    </row>
    <row r="5530" spans="1:45" x14ac:dyDescent="0.25">
      <c r="A5530" s="110"/>
      <c r="B5530" s="110"/>
      <c r="R5530" s="82"/>
      <c r="S5530"/>
      <c r="T5530"/>
      <c r="U5530"/>
      <c r="V5530" s="12"/>
      <c r="W5530" s="12"/>
      <c r="X5530" s="12"/>
      <c r="Y5530" s="12"/>
      <c r="AA5530" s="12"/>
      <c r="AB5530" s="12"/>
      <c r="AC5530" s="12"/>
      <c r="AD5530" s="12"/>
      <c r="AE5530" s="12"/>
      <c r="AF5530"/>
      <c r="AH5530"/>
      <c r="AI5530"/>
      <c r="AJ5530"/>
      <c r="AK5530"/>
      <c r="AL5530"/>
      <c r="AM5530"/>
      <c r="AN5530"/>
      <c r="AO5530"/>
      <c r="AP5530"/>
      <c r="AQ5530"/>
      <c r="AR5530"/>
      <c r="AS5530"/>
    </row>
    <row r="5531" spans="1:45" x14ac:dyDescent="0.25">
      <c r="A5531" s="110"/>
      <c r="B5531" s="110"/>
      <c r="R5531" s="82"/>
      <c r="S5531"/>
      <c r="T5531"/>
      <c r="U5531"/>
      <c r="V5531" s="12"/>
      <c r="W5531" s="12"/>
      <c r="X5531" s="12"/>
      <c r="Y5531" s="12"/>
      <c r="AA5531" s="12"/>
      <c r="AB5531" s="12"/>
      <c r="AC5531" s="12"/>
      <c r="AD5531" s="12"/>
      <c r="AE5531" s="12"/>
      <c r="AF5531"/>
      <c r="AH5531"/>
      <c r="AI5531"/>
      <c r="AJ5531"/>
      <c r="AK5531"/>
      <c r="AL5531"/>
      <c r="AM5531"/>
      <c r="AN5531"/>
      <c r="AO5531"/>
      <c r="AP5531"/>
      <c r="AQ5531"/>
      <c r="AR5531"/>
      <c r="AS5531"/>
    </row>
    <row r="5532" spans="1:45" x14ac:dyDescent="0.25">
      <c r="A5532" s="110"/>
      <c r="B5532" s="110"/>
      <c r="R5532" s="82"/>
      <c r="S5532"/>
      <c r="T5532"/>
      <c r="U5532"/>
      <c r="V5532" s="12"/>
      <c r="W5532" s="12"/>
      <c r="X5532" s="12"/>
      <c r="Y5532" s="12"/>
      <c r="AA5532" s="12"/>
      <c r="AB5532" s="12"/>
      <c r="AC5532" s="12"/>
      <c r="AD5532" s="12"/>
      <c r="AE5532" s="12"/>
      <c r="AF5532"/>
      <c r="AH5532"/>
      <c r="AI5532"/>
      <c r="AJ5532"/>
      <c r="AK5532"/>
      <c r="AL5532"/>
      <c r="AM5532"/>
      <c r="AN5532"/>
      <c r="AO5532"/>
      <c r="AP5532"/>
      <c r="AQ5532"/>
      <c r="AR5532"/>
      <c r="AS5532"/>
    </row>
    <row r="5533" spans="1:45" x14ac:dyDescent="0.25">
      <c r="A5533" s="110"/>
      <c r="B5533" s="110"/>
      <c r="R5533" s="82"/>
      <c r="S5533"/>
      <c r="T5533"/>
      <c r="U5533"/>
      <c r="V5533" s="12"/>
      <c r="W5533" s="12"/>
      <c r="X5533" s="12"/>
      <c r="Y5533" s="12"/>
      <c r="AA5533" s="12"/>
      <c r="AB5533" s="12"/>
      <c r="AC5533" s="12"/>
      <c r="AD5533" s="12"/>
      <c r="AE5533" s="12"/>
      <c r="AF5533"/>
      <c r="AH5533"/>
      <c r="AI5533"/>
      <c r="AJ5533"/>
      <c r="AK5533"/>
      <c r="AL5533"/>
      <c r="AM5533"/>
      <c r="AN5533"/>
      <c r="AO5533"/>
      <c r="AP5533"/>
      <c r="AQ5533"/>
      <c r="AR5533"/>
      <c r="AS5533"/>
    </row>
    <row r="5534" spans="1:45" x14ac:dyDescent="0.25">
      <c r="A5534" s="110"/>
      <c r="B5534" s="110"/>
      <c r="R5534" s="82"/>
      <c r="S5534"/>
      <c r="T5534"/>
      <c r="U5534"/>
      <c r="V5534" s="12"/>
      <c r="W5534" s="12"/>
      <c r="X5534" s="12"/>
      <c r="Y5534" s="12"/>
      <c r="AA5534" s="12"/>
      <c r="AB5534" s="12"/>
      <c r="AC5534" s="12"/>
      <c r="AD5534" s="12"/>
      <c r="AE5534" s="12"/>
      <c r="AF5534"/>
      <c r="AH5534"/>
      <c r="AI5534"/>
      <c r="AJ5534"/>
      <c r="AK5534"/>
      <c r="AL5534"/>
      <c r="AM5534"/>
      <c r="AN5534"/>
      <c r="AO5534"/>
      <c r="AP5534"/>
      <c r="AQ5534"/>
      <c r="AR5534"/>
      <c r="AS5534"/>
    </row>
    <row r="5535" spans="1:45" x14ac:dyDescent="0.25">
      <c r="A5535" s="110"/>
      <c r="B5535" s="110"/>
      <c r="R5535" s="82"/>
      <c r="S5535"/>
      <c r="T5535"/>
      <c r="U5535"/>
      <c r="V5535" s="12"/>
      <c r="W5535" s="12"/>
      <c r="X5535" s="12"/>
      <c r="Y5535" s="12"/>
      <c r="AA5535" s="12"/>
      <c r="AB5535" s="12"/>
      <c r="AC5535" s="12"/>
      <c r="AD5535" s="12"/>
      <c r="AE5535" s="12"/>
      <c r="AF5535"/>
      <c r="AH5535"/>
      <c r="AI5535"/>
      <c r="AJ5535"/>
      <c r="AK5535"/>
      <c r="AL5535"/>
      <c r="AM5535"/>
      <c r="AN5535"/>
      <c r="AO5535"/>
      <c r="AP5535"/>
      <c r="AQ5535"/>
      <c r="AR5535"/>
      <c r="AS5535"/>
    </row>
    <row r="5536" spans="1:45" x14ac:dyDescent="0.25">
      <c r="A5536" s="110"/>
      <c r="B5536" s="110"/>
      <c r="R5536" s="82"/>
      <c r="S5536"/>
      <c r="T5536"/>
      <c r="U5536"/>
      <c r="V5536" s="12"/>
      <c r="W5536" s="12"/>
      <c r="X5536" s="12"/>
      <c r="Y5536" s="12"/>
      <c r="AA5536" s="12"/>
      <c r="AB5536" s="12"/>
      <c r="AC5536" s="12"/>
      <c r="AD5536" s="12"/>
      <c r="AE5536" s="12"/>
      <c r="AF5536"/>
      <c r="AH5536"/>
      <c r="AI5536"/>
      <c r="AJ5536"/>
      <c r="AK5536"/>
      <c r="AL5536"/>
      <c r="AM5536"/>
      <c r="AN5536"/>
      <c r="AO5536"/>
      <c r="AP5536"/>
      <c r="AQ5536"/>
      <c r="AR5536"/>
      <c r="AS5536"/>
    </row>
    <row r="5537" spans="1:45" x14ac:dyDescent="0.25">
      <c r="A5537" s="110"/>
      <c r="B5537" s="110"/>
      <c r="R5537" s="82"/>
      <c r="S5537"/>
      <c r="T5537"/>
      <c r="U5537"/>
      <c r="V5537" s="12"/>
      <c r="W5537" s="12"/>
      <c r="X5537" s="12"/>
      <c r="Y5537" s="12"/>
      <c r="AA5537" s="12"/>
      <c r="AB5537" s="12"/>
      <c r="AC5537" s="12"/>
      <c r="AD5537" s="12"/>
      <c r="AE5537" s="12"/>
      <c r="AF5537"/>
      <c r="AH5537"/>
      <c r="AI5537"/>
      <c r="AJ5537"/>
      <c r="AK5537"/>
      <c r="AL5537"/>
      <c r="AM5537"/>
      <c r="AN5537"/>
      <c r="AO5537"/>
      <c r="AP5537"/>
      <c r="AQ5537"/>
      <c r="AR5537"/>
      <c r="AS5537"/>
    </row>
    <row r="5538" spans="1:45" x14ac:dyDescent="0.25">
      <c r="A5538" s="110"/>
      <c r="B5538" s="110"/>
      <c r="R5538" s="82"/>
      <c r="S5538"/>
      <c r="T5538"/>
      <c r="U5538"/>
      <c r="V5538" s="12"/>
      <c r="W5538" s="12"/>
      <c r="X5538" s="12"/>
      <c r="Y5538" s="12"/>
      <c r="AA5538" s="12"/>
      <c r="AB5538" s="12"/>
      <c r="AC5538" s="12"/>
      <c r="AD5538" s="12"/>
      <c r="AE5538" s="12"/>
      <c r="AF5538"/>
      <c r="AH5538"/>
      <c r="AI5538"/>
      <c r="AJ5538"/>
      <c r="AK5538"/>
      <c r="AL5538"/>
      <c r="AM5538"/>
      <c r="AN5538"/>
      <c r="AO5538"/>
      <c r="AP5538"/>
      <c r="AQ5538"/>
      <c r="AR5538"/>
      <c r="AS5538"/>
    </row>
    <row r="5539" spans="1:45" x14ac:dyDescent="0.25">
      <c r="A5539" s="110"/>
      <c r="B5539" s="110"/>
      <c r="R5539" s="82"/>
      <c r="S5539"/>
      <c r="T5539"/>
      <c r="U5539"/>
      <c r="V5539" s="12"/>
      <c r="W5539" s="12"/>
      <c r="X5539" s="12"/>
      <c r="Y5539" s="12"/>
      <c r="AA5539" s="12"/>
      <c r="AB5539" s="12"/>
      <c r="AC5539" s="12"/>
      <c r="AD5539" s="12"/>
      <c r="AE5539" s="12"/>
      <c r="AF5539"/>
      <c r="AH5539"/>
      <c r="AI5539"/>
      <c r="AJ5539"/>
      <c r="AK5539"/>
      <c r="AL5539"/>
      <c r="AM5539"/>
      <c r="AN5539"/>
      <c r="AO5539"/>
      <c r="AP5539"/>
      <c r="AQ5539"/>
      <c r="AR5539"/>
      <c r="AS5539"/>
    </row>
    <row r="5540" spans="1:45" x14ac:dyDescent="0.25">
      <c r="A5540" s="110"/>
      <c r="B5540" s="110"/>
      <c r="R5540" s="82"/>
      <c r="S5540"/>
      <c r="T5540"/>
      <c r="U5540"/>
      <c r="V5540" s="12"/>
      <c r="W5540" s="12"/>
      <c r="X5540" s="12"/>
      <c r="Y5540" s="12"/>
      <c r="AA5540" s="12"/>
      <c r="AB5540" s="12"/>
      <c r="AC5540" s="12"/>
      <c r="AD5540" s="12"/>
      <c r="AE5540" s="12"/>
      <c r="AF5540"/>
      <c r="AH5540"/>
      <c r="AI5540"/>
      <c r="AJ5540"/>
      <c r="AK5540"/>
      <c r="AL5540"/>
      <c r="AM5540"/>
      <c r="AN5540"/>
      <c r="AO5540"/>
      <c r="AP5540"/>
      <c r="AQ5540"/>
      <c r="AR5540"/>
      <c r="AS5540"/>
    </row>
    <row r="5541" spans="1:45" x14ac:dyDescent="0.25">
      <c r="A5541" s="110"/>
      <c r="B5541" s="110"/>
      <c r="R5541" s="82"/>
      <c r="S5541"/>
      <c r="T5541"/>
      <c r="U5541"/>
      <c r="V5541" s="12"/>
      <c r="W5541" s="12"/>
      <c r="X5541" s="12"/>
      <c r="Y5541" s="12"/>
      <c r="AA5541" s="12"/>
      <c r="AB5541" s="12"/>
      <c r="AC5541" s="12"/>
      <c r="AD5541" s="12"/>
      <c r="AE5541" s="12"/>
      <c r="AF5541"/>
      <c r="AH5541"/>
      <c r="AI5541"/>
      <c r="AJ5541"/>
      <c r="AK5541"/>
      <c r="AL5541"/>
      <c r="AM5541"/>
      <c r="AN5541"/>
      <c r="AO5541"/>
      <c r="AP5541"/>
      <c r="AQ5541"/>
      <c r="AR5541"/>
      <c r="AS5541"/>
    </row>
    <row r="5542" spans="1:45" x14ac:dyDescent="0.25">
      <c r="A5542" s="110"/>
      <c r="B5542" s="110"/>
      <c r="R5542" s="82"/>
      <c r="S5542"/>
      <c r="T5542"/>
      <c r="U5542"/>
      <c r="V5542" s="12"/>
      <c r="W5542" s="12"/>
      <c r="X5542" s="12"/>
      <c r="Y5542" s="12"/>
      <c r="AA5542" s="12"/>
      <c r="AB5542" s="12"/>
      <c r="AC5542" s="12"/>
      <c r="AD5542" s="12"/>
      <c r="AE5542" s="12"/>
      <c r="AF5542"/>
      <c r="AH5542"/>
      <c r="AI5542"/>
      <c r="AJ5542"/>
      <c r="AK5542"/>
      <c r="AL5542"/>
      <c r="AM5542"/>
      <c r="AN5542"/>
      <c r="AO5542"/>
      <c r="AP5542"/>
      <c r="AQ5542"/>
      <c r="AR5542"/>
      <c r="AS5542"/>
    </row>
    <row r="5543" spans="1:45" x14ac:dyDescent="0.25">
      <c r="A5543" s="110"/>
      <c r="B5543" s="110"/>
      <c r="R5543" s="82"/>
      <c r="S5543"/>
      <c r="T5543"/>
      <c r="U5543"/>
      <c r="V5543" s="12"/>
      <c r="W5543" s="12"/>
      <c r="X5543" s="12"/>
      <c r="Y5543" s="12"/>
      <c r="AA5543" s="12"/>
      <c r="AB5543" s="12"/>
      <c r="AC5543" s="12"/>
      <c r="AD5543" s="12"/>
      <c r="AE5543" s="12"/>
      <c r="AF5543"/>
      <c r="AH5543"/>
      <c r="AI5543"/>
      <c r="AJ5543"/>
      <c r="AK5543"/>
      <c r="AL5543"/>
      <c r="AM5543"/>
      <c r="AN5543"/>
      <c r="AO5543"/>
      <c r="AP5543"/>
      <c r="AQ5543"/>
      <c r="AR5543"/>
      <c r="AS5543"/>
    </row>
    <row r="5544" spans="1:45" x14ac:dyDescent="0.25">
      <c r="A5544" s="110"/>
      <c r="B5544" s="110"/>
      <c r="R5544" s="82"/>
      <c r="S5544"/>
      <c r="T5544"/>
      <c r="U5544"/>
      <c r="V5544" s="12"/>
      <c r="W5544" s="12"/>
      <c r="X5544" s="12"/>
      <c r="Y5544" s="12"/>
      <c r="AA5544" s="12"/>
      <c r="AB5544" s="12"/>
      <c r="AC5544" s="12"/>
      <c r="AD5544" s="12"/>
      <c r="AE5544" s="12"/>
      <c r="AF5544"/>
      <c r="AH5544"/>
      <c r="AI5544"/>
      <c r="AJ5544"/>
      <c r="AK5544"/>
      <c r="AL5544"/>
      <c r="AM5544"/>
      <c r="AN5544"/>
      <c r="AO5544"/>
      <c r="AP5544"/>
      <c r="AQ5544"/>
      <c r="AR5544"/>
      <c r="AS5544"/>
    </row>
    <row r="5545" spans="1:45" x14ac:dyDescent="0.25">
      <c r="A5545" s="110"/>
      <c r="B5545" s="110"/>
      <c r="R5545" s="82"/>
      <c r="S5545"/>
      <c r="T5545"/>
      <c r="U5545"/>
      <c r="V5545" s="12"/>
      <c r="W5545" s="12"/>
      <c r="X5545" s="12"/>
      <c r="Y5545" s="12"/>
      <c r="AA5545" s="12"/>
      <c r="AB5545" s="12"/>
      <c r="AC5545" s="12"/>
      <c r="AD5545" s="12"/>
      <c r="AE5545" s="12"/>
      <c r="AF5545"/>
      <c r="AH5545"/>
      <c r="AI5545"/>
      <c r="AJ5545"/>
      <c r="AK5545"/>
      <c r="AL5545"/>
      <c r="AM5545"/>
      <c r="AN5545"/>
      <c r="AO5545"/>
      <c r="AP5545"/>
      <c r="AQ5545"/>
      <c r="AR5545"/>
      <c r="AS5545"/>
    </row>
    <row r="5546" spans="1:45" x14ac:dyDescent="0.25">
      <c r="A5546" s="110"/>
      <c r="B5546" s="110"/>
      <c r="R5546" s="82"/>
      <c r="S5546"/>
      <c r="T5546"/>
      <c r="U5546"/>
      <c r="V5546" s="12"/>
      <c r="W5546" s="12"/>
      <c r="X5546" s="12"/>
      <c r="Y5546" s="12"/>
      <c r="AA5546" s="12"/>
      <c r="AB5546" s="12"/>
      <c r="AC5546" s="12"/>
      <c r="AD5546" s="12"/>
      <c r="AE5546" s="12"/>
      <c r="AF5546"/>
      <c r="AH5546"/>
      <c r="AI5546"/>
      <c r="AJ5546"/>
      <c r="AK5546"/>
      <c r="AL5546"/>
      <c r="AM5546"/>
      <c r="AN5546"/>
      <c r="AO5546"/>
      <c r="AP5546"/>
      <c r="AQ5546"/>
      <c r="AR5546"/>
      <c r="AS5546"/>
    </row>
    <row r="5547" spans="1:45" x14ac:dyDescent="0.25">
      <c r="A5547" s="110"/>
      <c r="B5547" s="110"/>
      <c r="R5547" s="82"/>
      <c r="S5547"/>
      <c r="T5547"/>
      <c r="U5547"/>
      <c r="V5547" s="12"/>
      <c r="W5547" s="12"/>
      <c r="X5547" s="12"/>
      <c r="Y5547" s="12"/>
      <c r="AA5547" s="12"/>
      <c r="AB5547" s="12"/>
      <c r="AC5547" s="12"/>
      <c r="AD5547" s="12"/>
      <c r="AE5547" s="12"/>
      <c r="AF5547"/>
      <c r="AH5547"/>
      <c r="AI5547"/>
      <c r="AJ5547"/>
      <c r="AK5547"/>
      <c r="AL5547"/>
      <c r="AM5547"/>
      <c r="AN5547"/>
      <c r="AO5547"/>
      <c r="AP5547"/>
      <c r="AQ5547"/>
      <c r="AR5547"/>
      <c r="AS5547"/>
    </row>
    <row r="5548" spans="1:45" x14ac:dyDescent="0.25">
      <c r="A5548" s="110"/>
      <c r="B5548" s="110"/>
      <c r="R5548" s="82"/>
      <c r="S5548"/>
      <c r="T5548"/>
      <c r="U5548"/>
      <c r="V5548" s="12"/>
      <c r="W5548" s="12"/>
      <c r="X5548" s="12"/>
      <c r="Y5548" s="12"/>
      <c r="AA5548" s="12"/>
      <c r="AB5548" s="12"/>
      <c r="AC5548" s="12"/>
      <c r="AD5548" s="12"/>
      <c r="AE5548" s="12"/>
      <c r="AF5548"/>
      <c r="AH5548"/>
      <c r="AI5548"/>
      <c r="AJ5548"/>
      <c r="AK5548"/>
      <c r="AL5548"/>
      <c r="AM5548"/>
      <c r="AN5548"/>
      <c r="AO5548"/>
      <c r="AP5548"/>
      <c r="AQ5548"/>
      <c r="AR5548"/>
      <c r="AS5548"/>
    </row>
    <row r="5549" spans="1:45" x14ac:dyDescent="0.25">
      <c r="A5549" s="110"/>
      <c r="B5549" s="110"/>
      <c r="R5549" s="82"/>
      <c r="S5549"/>
      <c r="T5549"/>
      <c r="U5549"/>
      <c r="V5549" s="12"/>
      <c r="W5549" s="12"/>
      <c r="X5549" s="12"/>
      <c r="Y5549" s="12"/>
      <c r="AA5549" s="12"/>
      <c r="AB5549" s="12"/>
      <c r="AC5549" s="12"/>
      <c r="AD5549" s="12"/>
      <c r="AE5549" s="12"/>
      <c r="AF5549"/>
      <c r="AH5549"/>
      <c r="AI5549"/>
      <c r="AJ5549"/>
      <c r="AK5549"/>
      <c r="AL5549"/>
      <c r="AM5549"/>
      <c r="AN5549"/>
      <c r="AO5549"/>
      <c r="AP5549"/>
      <c r="AQ5549"/>
      <c r="AR5549"/>
      <c r="AS5549"/>
    </row>
    <row r="5550" spans="1:45" x14ac:dyDescent="0.25">
      <c r="A5550" s="110"/>
      <c r="B5550" s="110"/>
      <c r="R5550" s="82"/>
      <c r="S5550"/>
      <c r="T5550"/>
      <c r="U5550"/>
      <c r="V5550" s="12"/>
      <c r="W5550" s="12"/>
      <c r="X5550" s="12"/>
      <c r="Y5550" s="12"/>
      <c r="AA5550" s="12"/>
      <c r="AB5550" s="12"/>
      <c r="AC5550" s="12"/>
      <c r="AD5550" s="12"/>
      <c r="AE5550" s="12"/>
      <c r="AF5550"/>
      <c r="AH5550"/>
      <c r="AI5550"/>
      <c r="AJ5550"/>
      <c r="AK5550"/>
      <c r="AL5550"/>
      <c r="AM5550"/>
      <c r="AN5550"/>
      <c r="AO5550"/>
      <c r="AP5550"/>
      <c r="AQ5550"/>
      <c r="AR5550"/>
      <c r="AS5550"/>
    </row>
    <row r="5551" spans="1:45" x14ac:dyDescent="0.25">
      <c r="A5551" s="110"/>
      <c r="B5551" s="110"/>
      <c r="R5551" s="82"/>
      <c r="S5551"/>
      <c r="T5551"/>
      <c r="U5551"/>
      <c r="V5551" s="12"/>
      <c r="W5551" s="12"/>
      <c r="X5551" s="12"/>
      <c r="Y5551" s="12"/>
      <c r="AA5551" s="12"/>
      <c r="AB5551" s="12"/>
      <c r="AC5551" s="12"/>
      <c r="AD5551" s="12"/>
      <c r="AE5551" s="12"/>
      <c r="AF5551"/>
      <c r="AH5551"/>
      <c r="AI5551"/>
      <c r="AJ5551"/>
      <c r="AK5551"/>
      <c r="AL5551"/>
      <c r="AM5551"/>
      <c r="AN5551"/>
      <c r="AO5551"/>
      <c r="AP5551"/>
      <c r="AQ5551"/>
      <c r="AR5551"/>
      <c r="AS5551"/>
    </row>
    <row r="5552" spans="1:45" x14ac:dyDescent="0.25">
      <c r="A5552" s="110"/>
      <c r="B5552" s="110"/>
      <c r="R5552" s="82"/>
      <c r="S5552"/>
      <c r="T5552"/>
      <c r="U5552"/>
      <c r="V5552" s="12"/>
      <c r="W5552" s="12"/>
      <c r="X5552" s="12"/>
      <c r="Y5552" s="12"/>
      <c r="AA5552" s="12"/>
      <c r="AB5552" s="12"/>
      <c r="AC5552" s="12"/>
      <c r="AD5552" s="12"/>
      <c r="AE5552" s="12"/>
      <c r="AF5552"/>
      <c r="AH5552"/>
      <c r="AI5552"/>
      <c r="AJ5552"/>
      <c r="AK5552"/>
      <c r="AL5552"/>
      <c r="AM5552"/>
      <c r="AN5552"/>
      <c r="AO5552"/>
      <c r="AP5552"/>
      <c r="AQ5552"/>
      <c r="AR5552"/>
      <c r="AS5552"/>
    </row>
    <row r="5553" spans="1:45" x14ac:dyDescent="0.25">
      <c r="A5553" s="110"/>
      <c r="B5553" s="110"/>
      <c r="R5553" s="82"/>
      <c r="S5553"/>
      <c r="T5553"/>
      <c r="U5553"/>
      <c r="V5553" s="12"/>
      <c r="W5553" s="12"/>
      <c r="X5553" s="12"/>
      <c r="Y5553" s="12"/>
      <c r="AA5553" s="12"/>
      <c r="AB5553" s="12"/>
      <c r="AC5553" s="12"/>
      <c r="AD5553" s="12"/>
      <c r="AE5553" s="12"/>
      <c r="AF5553"/>
      <c r="AH5553"/>
      <c r="AI5553"/>
      <c r="AJ5553"/>
      <c r="AK5553"/>
      <c r="AL5553"/>
      <c r="AM5553"/>
      <c r="AN5553"/>
      <c r="AO5553"/>
      <c r="AP5553"/>
      <c r="AQ5553"/>
      <c r="AR5553"/>
      <c r="AS5553"/>
    </row>
    <row r="5554" spans="1:45" x14ac:dyDescent="0.25">
      <c r="A5554" s="110"/>
      <c r="B5554" s="110"/>
      <c r="R5554" s="82"/>
      <c r="S5554"/>
      <c r="T5554"/>
      <c r="U5554"/>
      <c r="V5554" s="12"/>
      <c r="W5554" s="12"/>
      <c r="X5554" s="12"/>
      <c r="Y5554" s="12"/>
      <c r="AA5554" s="12"/>
      <c r="AB5554" s="12"/>
      <c r="AC5554" s="12"/>
      <c r="AD5554" s="12"/>
      <c r="AE5554" s="12"/>
      <c r="AF5554"/>
      <c r="AH5554"/>
      <c r="AI5554"/>
      <c r="AJ5554"/>
      <c r="AK5554"/>
      <c r="AL5554"/>
      <c r="AM5554"/>
      <c r="AN5554"/>
      <c r="AO5554"/>
      <c r="AP5554"/>
      <c r="AQ5554"/>
      <c r="AR5554"/>
      <c r="AS5554"/>
    </row>
    <row r="5555" spans="1:45" x14ac:dyDescent="0.25">
      <c r="A5555" s="110"/>
      <c r="B5555" s="110"/>
      <c r="R5555" s="82"/>
      <c r="S5555"/>
      <c r="T5555"/>
      <c r="U5555"/>
      <c r="V5555" s="12"/>
      <c r="W5555" s="12"/>
      <c r="X5555" s="12"/>
      <c r="Y5555" s="12"/>
      <c r="AA5555" s="12"/>
      <c r="AB5555" s="12"/>
      <c r="AC5555" s="12"/>
      <c r="AD5555" s="12"/>
      <c r="AE5555" s="12"/>
      <c r="AF5555"/>
      <c r="AH5555"/>
      <c r="AI5555"/>
      <c r="AJ5555"/>
      <c r="AK5555"/>
      <c r="AL5555"/>
      <c r="AM5555"/>
      <c r="AN5555"/>
      <c r="AO5555"/>
      <c r="AP5555"/>
      <c r="AQ5555"/>
      <c r="AR5555"/>
      <c r="AS5555"/>
    </row>
    <row r="5556" spans="1:45" x14ac:dyDescent="0.25">
      <c r="A5556" s="110"/>
      <c r="B5556" s="110"/>
      <c r="R5556" s="82"/>
      <c r="S5556"/>
      <c r="T5556"/>
      <c r="U5556"/>
      <c r="V5556" s="12"/>
      <c r="W5556" s="12"/>
      <c r="X5556" s="12"/>
      <c r="Y5556" s="12"/>
      <c r="AA5556" s="12"/>
      <c r="AB5556" s="12"/>
      <c r="AC5556" s="12"/>
      <c r="AD5556" s="12"/>
      <c r="AE5556" s="12"/>
      <c r="AF5556"/>
      <c r="AH5556"/>
      <c r="AI5556"/>
      <c r="AJ5556"/>
      <c r="AK5556"/>
      <c r="AL5556"/>
      <c r="AM5556"/>
      <c r="AN5556"/>
      <c r="AO5556"/>
      <c r="AP5556"/>
      <c r="AQ5556"/>
      <c r="AR5556"/>
      <c r="AS5556"/>
    </row>
    <row r="5557" spans="1:45" x14ac:dyDescent="0.25">
      <c r="A5557" s="110"/>
      <c r="B5557" s="110"/>
      <c r="R5557" s="82"/>
      <c r="S5557"/>
      <c r="T5557"/>
      <c r="U5557"/>
      <c r="V5557" s="12"/>
      <c r="W5557" s="12"/>
      <c r="X5557" s="12"/>
      <c r="Y5557" s="12"/>
      <c r="AA5557" s="12"/>
      <c r="AB5557" s="12"/>
      <c r="AC5557" s="12"/>
      <c r="AD5557" s="12"/>
      <c r="AE5557" s="12"/>
      <c r="AF5557"/>
      <c r="AH5557"/>
      <c r="AI5557"/>
      <c r="AJ5557"/>
      <c r="AK5557"/>
      <c r="AL5557"/>
      <c r="AM5557"/>
      <c r="AN5557"/>
      <c r="AO5557"/>
      <c r="AP5557"/>
      <c r="AQ5557"/>
      <c r="AR5557"/>
      <c r="AS5557"/>
    </row>
    <row r="5558" spans="1:45" x14ac:dyDescent="0.25">
      <c r="A5558" s="110"/>
      <c r="B5558" s="110"/>
      <c r="R5558" s="82"/>
      <c r="S5558"/>
      <c r="T5558"/>
      <c r="U5558"/>
      <c r="V5558" s="12"/>
      <c r="W5558" s="12"/>
      <c r="X5558" s="12"/>
      <c r="Y5558" s="12"/>
      <c r="AA5558" s="12"/>
      <c r="AB5558" s="12"/>
      <c r="AC5558" s="12"/>
      <c r="AD5558" s="12"/>
      <c r="AE5558" s="12"/>
      <c r="AF5558"/>
      <c r="AH5558"/>
      <c r="AI5558"/>
      <c r="AJ5558"/>
      <c r="AK5558"/>
      <c r="AL5558"/>
      <c r="AM5558"/>
      <c r="AN5558"/>
      <c r="AO5558"/>
      <c r="AP5558"/>
      <c r="AQ5558"/>
      <c r="AR5558"/>
      <c r="AS5558"/>
    </row>
    <row r="5559" spans="1:45" x14ac:dyDescent="0.25">
      <c r="A5559" s="110"/>
      <c r="B5559" s="110"/>
      <c r="R5559" s="82"/>
      <c r="S5559"/>
      <c r="T5559"/>
      <c r="U5559"/>
      <c r="V5559" s="12"/>
      <c r="W5559" s="12"/>
      <c r="X5559" s="12"/>
      <c r="Y5559" s="12"/>
      <c r="AA5559" s="12"/>
      <c r="AB5559" s="12"/>
      <c r="AC5559" s="12"/>
      <c r="AD5559" s="12"/>
      <c r="AE5559" s="12"/>
      <c r="AF5559"/>
      <c r="AH5559"/>
      <c r="AI5559"/>
      <c r="AJ5559"/>
      <c r="AK5559"/>
      <c r="AL5559"/>
      <c r="AM5559"/>
      <c r="AN5559"/>
      <c r="AO5559"/>
      <c r="AP5559"/>
      <c r="AQ5559"/>
      <c r="AR5559"/>
      <c r="AS5559"/>
    </row>
    <row r="5560" spans="1:45" x14ac:dyDescent="0.25">
      <c r="A5560" s="110"/>
      <c r="B5560" s="110"/>
      <c r="R5560" s="82"/>
      <c r="S5560"/>
      <c r="T5560"/>
      <c r="U5560"/>
      <c r="V5560" s="12"/>
      <c r="W5560" s="12"/>
      <c r="X5560" s="12"/>
      <c r="Y5560" s="12"/>
      <c r="AA5560" s="12"/>
      <c r="AB5560" s="12"/>
      <c r="AC5560" s="12"/>
      <c r="AD5560" s="12"/>
      <c r="AE5560" s="12"/>
      <c r="AF5560"/>
      <c r="AH5560"/>
      <c r="AI5560"/>
      <c r="AJ5560"/>
      <c r="AK5560"/>
      <c r="AL5560"/>
      <c r="AM5560"/>
      <c r="AN5560"/>
      <c r="AO5560"/>
      <c r="AP5560"/>
      <c r="AQ5560"/>
      <c r="AR5560"/>
      <c r="AS5560"/>
    </row>
    <row r="5561" spans="1:45" x14ac:dyDescent="0.25">
      <c r="A5561" s="110"/>
      <c r="B5561" s="110"/>
      <c r="R5561" s="82"/>
      <c r="S5561"/>
      <c r="T5561"/>
      <c r="U5561"/>
      <c r="V5561" s="12"/>
      <c r="W5561" s="12"/>
      <c r="X5561" s="12"/>
      <c r="Y5561" s="12"/>
      <c r="AA5561" s="12"/>
      <c r="AB5561" s="12"/>
      <c r="AC5561" s="12"/>
      <c r="AD5561" s="12"/>
      <c r="AE5561" s="12"/>
      <c r="AF5561"/>
      <c r="AH5561"/>
      <c r="AI5561"/>
      <c r="AJ5561"/>
      <c r="AK5561"/>
      <c r="AL5561"/>
      <c r="AM5561"/>
      <c r="AN5561"/>
      <c r="AO5561"/>
      <c r="AP5561"/>
      <c r="AQ5561"/>
      <c r="AR5561"/>
      <c r="AS5561"/>
    </row>
    <row r="5562" spans="1:45" x14ac:dyDescent="0.25">
      <c r="A5562" s="110"/>
      <c r="B5562" s="110"/>
      <c r="R5562" s="82"/>
      <c r="S5562"/>
      <c r="T5562"/>
      <c r="U5562"/>
      <c r="V5562" s="12"/>
      <c r="W5562" s="12"/>
      <c r="X5562" s="12"/>
      <c r="Y5562" s="12"/>
      <c r="AA5562" s="12"/>
      <c r="AB5562" s="12"/>
      <c r="AC5562" s="12"/>
      <c r="AD5562" s="12"/>
      <c r="AE5562" s="12"/>
      <c r="AF5562"/>
      <c r="AH5562"/>
      <c r="AI5562"/>
      <c r="AJ5562"/>
      <c r="AK5562"/>
      <c r="AL5562"/>
      <c r="AM5562"/>
      <c r="AN5562"/>
      <c r="AO5562"/>
      <c r="AP5562"/>
      <c r="AQ5562"/>
      <c r="AR5562"/>
      <c r="AS5562"/>
    </row>
    <row r="5563" spans="1:45" x14ac:dyDescent="0.25">
      <c r="A5563" s="110"/>
      <c r="B5563" s="110"/>
      <c r="R5563" s="82"/>
      <c r="S5563"/>
      <c r="T5563"/>
      <c r="U5563"/>
      <c r="V5563" s="12"/>
      <c r="W5563" s="12"/>
      <c r="X5563" s="12"/>
      <c r="Y5563" s="12"/>
      <c r="AA5563" s="12"/>
      <c r="AB5563" s="12"/>
      <c r="AC5563" s="12"/>
      <c r="AD5563" s="12"/>
      <c r="AE5563" s="12"/>
      <c r="AF5563"/>
      <c r="AH5563"/>
      <c r="AI5563"/>
      <c r="AJ5563"/>
      <c r="AK5563"/>
      <c r="AL5563"/>
      <c r="AM5563"/>
      <c r="AN5563"/>
      <c r="AO5563"/>
      <c r="AP5563"/>
      <c r="AQ5563"/>
      <c r="AR5563"/>
      <c r="AS5563"/>
    </row>
    <row r="5564" spans="1:45" x14ac:dyDescent="0.25">
      <c r="A5564" s="110"/>
      <c r="B5564" s="110"/>
      <c r="R5564" s="82"/>
      <c r="S5564"/>
      <c r="T5564"/>
      <c r="U5564"/>
      <c r="V5564" s="12"/>
      <c r="W5564" s="12"/>
      <c r="X5564" s="12"/>
      <c r="Y5564" s="12"/>
      <c r="AA5564" s="12"/>
      <c r="AB5564" s="12"/>
      <c r="AC5564" s="12"/>
      <c r="AD5564" s="12"/>
      <c r="AE5564" s="12"/>
      <c r="AF5564"/>
      <c r="AH5564"/>
      <c r="AI5564"/>
      <c r="AJ5564"/>
      <c r="AK5564"/>
      <c r="AL5564"/>
      <c r="AM5564"/>
      <c r="AN5564"/>
      <c r="AO5564"/>
      <c r="AP5564"/>
      <c r="AQ5564"/>
      <c r="AR5564"/>
      <c r="AS5564"/>
    </row>
    <row r="5565" spans="1:45" x14ac:dyDescent="0.25">
      <c r="A5565" s="110"/>
      <c r="B5565" s="110"/>
      <c r="R5565" s="82"/>
      <c r="S5565"/>
      <c r="T5565"/>
      <c r="U5565"/>
      <c r="V5565" s="12"/>
      <c r="W5565" s="12"/>
      <c r="X5565" s="12"/>
      <c r="Y5565" s="12"/>
      <c r="AA5565" s="12"/>
      <c r="AB5565" s="12"/>
      <c r="AC5565" s="12"/>
      <c r="AD5565" s="12"/>
      <c r="AE5565" s="12"/>
      <c r="AF5565"/>
      <c r="AH5565"/>
      <c r="AI5565"/>
      <c r="AJ5565"/>
      <c r="AK5565"/>
      <c r="AL5565"/>
      <c r="AM5565"/>
      <c r="AN5565"/>
      <c r="AO5565"/>
      <c r="AP5565"/>
      <c r="AQ5565"/>
      <c r="AR5565"/>
      <c r="AS5565"/>
    </row>
    <row r="5566" spans="1:45" x14ac:dyDescent="0.25">
      <c r="A5566" s="110"/>
      <c r="B5566" s="110"/>
      <c r="R5566" s="82"/>
      <c r="S5566"/>
      <c r="T5566"/>
      <c r="U5566"/>
      <c r="V5566" s="12"/>
      <c r="W5566" s="12"/>
      <c r="X5566" s="12"/>
      <c r="Y5566" s="12"/>
      <c r="AA5566" s="12"/>
      <c r="AB5566" s="12"/>
      <c r="AC5566" s="12"/>
      <c r="AD5566" s="12"/>
      <c r="AE5566" s="12"/>
      <c r="AF5566"/>
      <c r="AH5566"/>
      <c r="AI5566"/>
      <c r="AJ5566"/>
      <c r="AK5566"/>
      <c r="AL5566"/>
      <c r="AM5566"/>
      <c r="AN5566"/>
      <c r="AO5566"/>
      <c r="AP5566"/>
      <c r="AQ5566"/>
      <c r="AR5566"/>
      <c r="AS5566"/>
    </row>
    <row r="5567" spans="1:45" x14ac:dyDescent="0.25">
      <c r="A5567" s="110"/>
      <c r="B5567" s="110"/>
      <c r="R5567" s="82"/>
      <c r="S5567"/>
      <c r="T5567"/>
      <c r="U5567"/>
      <c r="V5567" s="12"/>
      <c r="W5567" s="12"/>
      <c r="X5567" s="12"/>
      <c r="Y5567" s="12"/>
      <c r="AA5567" s="12"/>
      <c r="AB5567" s="12"/>
      <c r="AC5567" s="12"/>
      <c r="AD5567" s="12"/>
      <c r="AE5567" s="12"/>
      <c r="AF5567"/>
      <c r="AH5567"/>
      <c r="AI5567"/>
      <c r="AJ5567"/>
      <c r="AK5567"/>
      <c r="AL5567"/>
      <c r="AM5567"/>
      <c r="AN5567"/>
      <c r="AO5567"/>
      <c r="AP5567"/>
      <c r="AQ5567"/>
      <c r="AR5567"/>
      <c r="AS5567"/>
    </row>
    <row r="5568" spans="1:45" x14ac:dyDescent="0.25">
      <c r="A5568" s="110"/>
      <c r="B5568" s="110"/>
      <c r="R5568" s="82"/>
      <c r="S5568"/>
      <c r="T5568"/>
      <c r="U5568"/>
      <c r="V5568" s="12"/>
      <c r="W5568" s="12"/>
      <c r="X5568" s="12"/>
      <c r="Y5568" s="12"/>
      <c r="AA5568" s="12"/>
      <c r="AB5568" s="12"/>
      <c r="AC5568" s="12"/>
      <c r="AD5568" s="12"/>
      <c r="AE5568" s="12"/>
      <c r="AF5568"/>
      <c r="AH5568"/>
      <c r="AI5568"/>
      <c r="AJ5568"/>
      <c r="AK5568"/>
      <c r="AL5568"/>
      <c r="AM5568"/>
      <c r="AN5568"/>
      <c r="AO5568"/>
      <c r="AP5568"/>
      <c r="AQ5568"/>
      <c r="AR5568"/>
      <c r="AS5568"/>
    </row>
    <row r="5569" spans="1:45" x14ac:dyDescent="0.25">
      <c r="A5569" s="110"/>
      <c r="B5569" s="110"/>
      <c r="R5569" s="82"/>
      <c r="S5569"/>
      <c r="T5569"/>
      <c r="U5569"/>
      <c r="V5569" s="12"/>
      <c r="W5569" s="12"/>
      <c r="X5569" s="12"/>
      <c r="Y5569" s="12"/>
      <c r="AA5569" s="12"/>
      <c r="AB5569" s="12"/>
      <c r="AC5569" s="12"/>
      <c r="AD5569" s="12"/>
      <c r="AE5569" s="12"/>
      <c r="AF5569"/>
      <c r="AH5569"/>
      <c r="AI5569"/>
      <c r="AJ5569"/>
      <c r="AK5569"/>
      <c r="AL5569"/>
      <c r="AM5569"/>
      <c r="AN5569"/>
      <c r="AO5569"/>
      <c r="AP5569"/>
      <c r="AQ5569"/>
      <c r="AR5569"/>
      <c r="AS5569"/>
    </row>
    <row r="5570" spans="1:45" x14ac:dyDescent="0.25">
      <c r="A5570" s="110"/>
      <c r="B5570" s="110"/>
      <c r="R5570" s="82"/>
      <c r="S5570"/>
      <c r="T5570"/>
      <c r="U5570"/>
      <c r="V5570" s="12"/>
      <c r="W5570" s="12"/>
      <c r="X5570" s="12"/>
      <c r="Y5570" s="12"/>
      <c r="AA5570" s="12"/>
      <c r="AB5570" s="12"/>
      <c r="AC5570" s="12"/>
      <c r="AD5570" s="12"/>
      <c r="AE5570" s="12"/>
      <c r="AF5570"/>
      <c r="AH5570"/>
      <c r="AI5570"/>
      <c r="AJ5570"/>
      <c r="AK5570"/>
      <c r="AL5570"/>
      <c r="AM5570"/>
      <c r="AN5570"/>
      <c r="AO5570"/>
      <c r="AP5570"/>
      <c r="AQ5570"/>
      <c r="AR5570"/>
      <c r="AS5570"/>
    </row>
    <row r="5571" spans="1:45" x14ac:dyDescent="0.25">
      <c r="A5571" s="110"/>
      <c r="B5571" s="110"/>
      <c r="R5571" s="82"/>
      <c r="S5571"/>
      <c r="T5571"/>
      <c r="U5571"/>
      <c r="V5571" s="12"/>
      <c r="W5571" s="12"/>
      <c r="X5571" s="12"/>
      <c r="Y5571" s="12"/>
      <c r="AA5571" s="12"/>
      <c r="AB5571" s="12"/>
      <c r="AC5571" s="12"/>
      <c r="AD5571" s="12"/>
      <c r="AE5571" s="12"/>
      <c r="AF5571"/>
      <c r="AH5571"/>
      <c r="AI5571"/>
      <c r="AJ5571"/>
      <c r="AK5571"/>
      <c r="AL5571"/>
      <c r="AM5571"/>
      <c r="AN5571"/>
      <c r="AO5571"/>
      <c r="AP5571"/>
      <c r="AQ5571"/>
      <c r="AR5571"/>
      <c r="AS5571"/>
    </row>
    <row r="5572" spans="1:45" x14ac:dyDescent="0.25">
      <c r="A5572" s="110"/>
      <c r="B5572" s="110"/>
      <c r="R5572" s="82"/>
      <c r="S5572"/>
      <c r="T5572"/>
      <c r="U5572"/>
      <c r="V5572" s="12"/>
      <c r="W5572" s="12"/>
      <c r="X5572" s="12"/>
      <c r="Y5572" s="12"/>
      <c r="AA5572" s="12"/>
      <c r="AB5572" s="12"/>
      <c r="AC5572" s="12"/>
      <c r="AD5572" s="12"/>
      <c r="AE5572" s="12"/>
      <c r="AF5572"/>
      <c r="AH5572"/>
      <c r="AI5572"/>
      <c r="AJ5572"/>
      <c r="AK5572"/>
      <c r="AL5572"/>
      <c r="AM5572"/>
      <c r="AN5572"/>
      <c r="AO5572"/>
      <c r="AP5572"/>
      <c r="AQ5572"/>
      <c r="AR5572"/>
      <c r="AS5572"/>
    </row>
    <row r="5573" spans="1:45" x14ac:dyDescent="0.25">
      <c r="A5573" s="110"/>
      <c r="B5573" s="110"/>
      <c r="R5573" s="82"/>
      <c r="S5573"/>
      <c r="T5573"/>
      <c r="U5573"/>
      <c r="V5573" s="12"/>
      <c r="W5573" s="12"/>
      <c r="X5573" s="12"/>
      <c r="Y5573" s="12"/>
      <c r="AA5573" s="12"/>
      <c r="AB5573" s="12"/>
      <c r="AC5573" s="12"/>
      <c r="AD5573" s="12"/>
      <c r="AE5573" s="12"/>
      <c r="AF5573"/>
      <c r="AH5573"/>
      <c r="AI5573"/>
      <c r="AJ5573"/>
      <c r="AK5573"/>
      <c r="AL5573"/>
      <c r="AM5573"/>
      <c r="AN5573"/>
      <c r="AO5573"/>
      <c r="AP5573"/>
      <c r="AQ5573"/>
      <c r="AR5573"/>
      <c r="AS5573"/>
    </row>
    <row r="5574" spans="1:45" x14ac:dyDescent="0.25">
      <c r="A5574" s="110"/>
      <c r="B5574" s="110"/>
      <c r="R5574" s="82"/>
      <c r="S5574"/>
      <c r="T5574"/>
      <c r="U5574"/>
      <c r="V5574" s="12"/>
      <c r="W5574" s="12"/>
      <c r="X5574" s="12"/>
      <c r="Y5574" s="12"/>
      <c r="AA5574" s="12"/>
      <c r="AB5574" s="12"/>
      <c r="AC5574" s="12"/>
      <c r="AD5574" s="12"/>
      <c r="AE5574" s="12"/>
      <c r="AF5574"/>
      <c r="AH5574"/>
      <c r="AI5574"/>
      <c r="AJ5574"/>
      <c r="AK5574"/>
      <c r="AL5574"/>
      <c r="AM5574"/>
      <c r="AN5574"/>
      <c r="AO5574"/>
      <c r="AP5574"/>
      <c r="AQ5574"/>
      <c r="AR5574"/>
      <c r="AS5574"/>
    </row>
    <row r="5575" spans="1:45" x14ac:dyDescent="0.25">
      <c r="A5575" s="110"/>
      <c r="B5575" s="110"/>
      <c r="R5575" s="82"/>
      <c r="S5575"/>
      <c r="T5575"/>
      <c r="U5575"/>
      <c r="V5575" s="12"/>
      <c r="W5575" s="12"/>
      <c r="X5575" s="12"/>
      <c r="Y5575" s="12"/>
      <c r="AA5575" s="12"/>
      <c r="AB5575" s="12"/>
      <c r="AC5575" s="12"/>
      <c r="AD5575" s="12"/>
      <c r="AE5575" s="12"/>
      <c r="AF5575"/>
      <c r="AH5575"/>
      <c r="AI5575"/>
      <c r="AJ5575"/>
      <c r="AK5575"/>
      <c r="AL5575"/>
      <c r="AM5575"/>
      <c r="AN5575"/>
      <c r="AO5575"/>
      <c r="AP5575"/>
      <c r="AQ5575"/>
      <c r="AR5575"/>
      <c r="AS5575"/>
    </row>
    <row r="5576" spans="1:45" x14ac:dyDescent="0.25">
      <c r="A5576" s="110"/>
      <c r="B5576" s="110"/>
      <c r="R5576" s="82"/>
      <c r="S5576"/>
      <c r="T5576"/>
      <c r="U5576"/>
      <c r="V5576" s="12"/>
      <c r="W5576" s="12"/>
      <c r="X5576" s="12"/>
      <c r="Y5576" s="12"/>
      <c r="AA5576" s="12"/>
      <c r="AB5576" s="12"/>
      <c r="AC5576" s="12"/>
      <c r="AD5576" s="12"/>
      <c r="AE5576" s="12"/>
      <c r="AF5576"/>
      <c r="AH5576"/>
      <c r="AI5576"/>
      <c r="AJ5576"/>
      <c r="AK5576"/>
      <c r="AL5576"/>
      <c r="AM5576"/>
      <c r="AN5576"/>
      <c r="AO5576"/>
      <c r="AP5576"/>
      <c r="AQ5576"/>
      <c r="AR5576"/>
      <c r="AS5576"/>
    </row>
    <row r="5577" spans="1:45" x14ac:dyDescent="0.25">
      <c r="A5577" s="110"/>
      <c r="B5577" s="110"/>
      <c r="R5577" s="82"/>
      <c r="S5577"/>
      <c r="T5577"/>
      <c r="U5577"/>
      <c r="V5577" s="12"/>
      <c r="W5577" s="12"/>
      <c r="X5577" s="12"/>
      <c r="Y5577" s="12"/>
      <c r="AA5577" s="12"/>
      <c r="AB5577" s="12"/>
      <c r="AC5577" s="12"/>
      <c r="AD5577" s="12"/>
      <c r="AE5577" s="12"/>
      <c r="AF5577"/>
      <c r="AH5577"/>
      <c r="AI5577"/>
      <c r="AJ5577"/>
      <c r="AK5577"/>
      <c r="AL5577"/>
      <c r="AM5577"/>
      <c r="AN5577"/>
      <c r="AO5577"/>
      <c r="AP5577"/>
      <c r="AQ5577"/>
      <c r="AR5577"/>
      <c r="AS5577"/>
    </row>
    <row r="5578" spans="1:45" x14ac:dyDescent="0.25">
      <c r="A5578" s="110"/>
      <c r="B5578" s="110"/>
      <c r="R5578" s="82"/>
      <c r="S5578"/>
      <c r="T5578"/>
      <c r="U5578"/>
      <c r="V5578" s="12"/>
      <c r="W5578" s="12"/>
      <c r="X5578" s="12"/>
      <c r="Y5578" s="12"/>
      <c r="AA5578" s="12"/>
      <c r="AB5578" s="12"/>
      <c r="AC5578" s="12"/>
      <c r="AD5578" s="12"/>
      <c r="AE5578" s="12"/>
      <c r="AF5578"/>
      <c r="AH5578"/>
      <c r="AI5578"/>
      <c r="AJ5578"/>
      <c r="AK5578"/>
      <c r="AL5578"/>
      <c r="AM5578"/>
      <c r="AN5578"/>
      <c r="AO5578"/>
      <c r="AP5578"/>
      <c r="AQ5578"/>
      <c r="AR5578"/>
      <c r="AS5578"/>
    </row>
    <row r="5579" spans="1:45" x14ac:dyDescent="0.25">
      <c r="A5579" s="110"/>
      <c r="B5579" s="110"/>
      <c r="R5579" s="82"/>
      <c r="S5579"/>
      <c r="T5579"/>
      <c r="U5579"/>
      <c r="V5579" s="12"/>
      <c r="W5579" s="12"/>
      <c r="X5579" s="12"/>
      <c r="Y5579" s="12"/>
      <c r="AA5579" s="12"/>
      <c r="AB5579" s="12"/>
      <c r="AC5579" s="12"/>
      <c r="AD5579" s="12"/>
      <c r="AE5579" s="12"/>
      <c r="AF5579"/>
      <c r="AH5579"/>
      <c r="AI5579"/>
      <c r="AJ5579"/>
      <c r="AK5579"/>
      <c r="AL5579"/>
      <c r="AM5579"/>
      <c r="AN5579"/>
      <c r="AO5579"/>
      <c r="AP5579"/>
      <c r="AQ5579"/>
      <c r="AR5579"/>
      <c r="AS5579"/>
    </row>
    <row r="5580" spans="1:45" x14ac:dyDescent="0.25">
      <c r="A5580" s="110"/>
      <c r="B5580" s="110"/>
      <c r="R5580" s="82"/>
      <c r="S5580"/>
      <c r="T5580"/>
      <c r="U5580"/>
      <c r="V5580" s="12"/>
      <c r="W5580" s="12"/>
      <c r="X5580" s="12"/>
      <c r="Y5580" s="12"/>
      <c r="AA5580" s="12"/>
      <c r="AB5580" s="12"/>
      <c r="AC5580" s="12"/>
      <c r="AD5580" s="12"/>
      <c r="AE5580" s="12"/>
      <c r="AF5580"/>
      <c r="AH5580"/>
      <c r="AI5580"/>
      <c r="AJ5580"/>
      <c r="AK5580"/>
      <c r="AL5580"/>
      <c r="AM5580"/>
      <c r="AN5580"/>
      <c r="AO5580"/>
      <c r="AP5580"/>
      <c r="AQ5580"/>
      <c r="AR5580"/>
      <c r="AS5580"/>
    </row>
    <row r="5581" spans="1:45" x14ac:dyDescent="0.25">
      <c r="A5581" s="110"/>
      <c r="B5581" s="110"/>
      <c r="R5581" s="82"/>
      <c r="S5581"/>
      <c r="T5581"/>
      <c r="U5581"/>
      <c r="V5581" s="12"/>
      <c r="W5581" s="12"/>
      <c r="X5581" s="12"/>
      <c r="Y5581" s="12"/>
      <c r="AA5581" s="12"/>
      <c r="AB5581" s="12"/>
      <c r="AC5581" s="12"/>
      <c r="AD5581" s="12"/>
      <c r="AE5581" s="12"/>
      <c r="AF5581"/>
      <c r="AH5581"/>
      <c r="AI5581"/>
      <c r="AJ5581"/>
      <c r="AK5581"/>
      <c r="AL5581"/>
      <c r="AM5581"/>
      <c r="AN5581"/>
      <c r="AO5581"/>
      <c r="AP5581"/>
      <c r="AQ5581"/>
      <c r="AR5581"/>
      <c r="AS5581"/>
    </row>
    <row r="5582" spans="1:45" x14ac:dyDescent="0.25">
      <c r="A5582" s="110"/>
      <c r="B5582" s="110"/>
      <c r="R5582" s="82"/>
      <c r="S5582"/>
      <c r="T5582"/>
      <c r="U5582"/>
      <c r="V5582" s="12"/>
      <c r="W5582" s="12"/>
      <c r="X5582" s="12"/>
      <c r="Y5582" s="12"/>
      <c r="AA5582" s="12"/>
      <c r="AB5582" s="12"/>
      <c r="AC5582" s="12"/>
      <c r="AD5582" s="12"/>
      <c r="AE5582" s="12"/>
      <c r="AF5582"/>
      <c r="AH5582"/>
      <c r="AI5582"/>
      <c r="AJ5582"/>
      <c r="AK5582"/>
      <c r="AL5582"/>
      <c r="AM5582"/>
      <c r="AN5582"/>
      <c r="AO5582"/>
      <c r="AP5582"/>
      <c r="AQ5582"/>
      <c r="AR5582"/>
      <c r="AS5582"/>
    </row>
    <row r="5583" spans="1:45" x14ac:dyDescent="0.25">
      <c r="A5583" s="110"/>
      <c r="B5583" s="110"/>
      <c r="R5583" s="82"/>
      <c r="S5583"/>
      <c r="T5583"/>
      <c r="U5583"/>
      <c r="V5583" s="12"/>
      <c r="W5583" s="12"/>
      <c r="X5583" s="12"/>
      <c r="Y5583" s="12"/>
      <c r="AA5583" s="12"/>
      <c r="AB5583" s="12"/>
      <c r="AC5583" s="12"/>
      <c r="AD5583" s="12"/>
      <c r="AE5583" s="12"/>
      <c r="AF5583"/>
      <c r="AH5583"/>
      <c r="AI5583"/>
      <c r="AJ5583"/>
      <c r="AK5583"/>
      <c r="AL5583"/>
      <c r="AM5583"/>
      <c r="AN5583"/>
      <c r="AO5583"/>
      <c r="AP5583"/>
      <c r="AQ5583"/>
      <c r="AR5583"/>
      <c r="AS5583"/>
    </row>
    <row r="5584" spans="1:45" x14ac:dyDescent="0.25">
      <c r="A5584" s="110"/>
      <c r="B5584" s="110"/>
      <c r="R5584" s="82"/>
      <c r="S5584"/>
      <c r="T5584"/>
      <c r="U5584"/>
      <c r="V5584" s="12"/>
      <c r="W5584" s="12"/>
      <c r="X5584" s="12"/>
      <c r="Y5584" s="12"/>
      <c r="AA5584" s="12"/>
      <c r="AB5584" s="12"/>
      <c r="AC5584" s="12"/>
      <c r="AD5584" s="12"/>
      <c r="AE5584" s="12"/>
      <c r="AF5584"/>
      <c r="AH5584"/>
      <c r="AI5584"/>
      <c r="AJ5584"/>
      <c r="AK5584"/>
      <c r="AL5584"/>
      <c r="AM5584"/>
      <c r="AN5584"/>
      <c r="AO5584"/>
      <c r="AP5584"/>
      <c r="AQ5584"/>
      <c r="AR5584"/>
      <c r="AS5584"/>
    </row>
    <row r="5585" spans="1:45" x14ac:dyDescent="0.25">
      <c r="A5585" s="110"/>
      <c r="B5585" s="110"/>
      <c r="R5585" s="82"/>
      <c r="S5585"/>
      <c r="T5585"/>
      <c r="U5585"/>
      <c r="V5585" s="12"/>
      <c r="W5585" s="12"/>
      <c r="X5585" s="12"/>
      <c r="Y5585" s="12"/>
      <c r="AA5585" s="12"/>
      <c r="AB5585" s="12"/>
      <c r="AC5585" s="12"/>
      <c r="AD5585" s="12"/>
      <c r="AE5585" s="12"/>
      <c r="AF5585"/>
      <c r="AH5585"/>
      <c r="AI5585"/>
      <c r="AJ5585"/>
      <c r="AK5585"/>
      <c r="AL5585"/>
      <c r="AM5585"/>
      <c r="AN5585"/>
      <c r="AO5585"/>
      <c r="AP5585"/>
      <c r="AQ5585"/>
      <c r="AR5585"/>
      <c r="AS5585"/>
    </row>
    <row r="5586" spans="1:45" x14ac:dyDescent="0.25">
      <c r="A5586" s="110"/>
      <c r="B5586" s="110"/>
      <c r="R5586" s="82"/>
      <c r="S5586"/>
      <c r="T5586"/>
      <c r="U5586"/>
      <c r="V5586" s="12"/>
      <c r="W5586" s="12"/>
      <c r="X5586" s="12"/>
      <c r="Y5586" s="12"/>
      <c r="AA5586" s="12"/>
      <c r="AB5586" s="12"/>
      <c r="AC5586" s="12"/>
      <c r="AD5586" s="12"/>
      <c r="AE5586" s="12"/>
      <c r="AF5586"/>
      <c r="AH5586"/>
      <c r="AI5586"/>
      <c r="AJ5586"/>
      <c r="AK5586"/>
      <c r="AL5586"/>
      <c r="AM5586"/>
      <c r="AN5586"/>
      <c r="AO5586"/>
      <c r="AP5586"/>
      <c r="AQ5586"/>
      <c r="AR5586"/>
      <c r="AS5586"/>
    </row>
    <row r="5587" spans="1:45" x14ac:dyDescent="0.25">
      <c r="A5587" s="110"/>
      <c r="B5587" s="110"/>
      <c r="R5587" s="82"/>
      <c r="S5587"/>
      <c r="T5587"/>
      <c r="U5587"/>
      <c r="V5587" s="12"/>
      <c r="W5587" s="12"/>
      <c r="X5587" s="12"/>
      <c r="Y5587" s="12"/>
      <c r="AA5587" s="12"/>
      <c r="AB5587" s="12"/>
      <c r="AC5587" s="12"/>
      <c r="AD5587" s="12"/>
      <c r="AE5587" s="12"/>
      <c r="AF5587"/>
      <c r="AH5587"/>
      <c r="AI5587"/>
      <c r="AJ5587"/>
      <c r="AK5587"/>
      <c r="AL5587"/>
      <c r="AM5587"/>
      <c r="AN5587"/>
      <c r="AO5587"/>
      <c r="AP5587"/>
      <c r="AQ5587"/>
      <c r="AR5587"/>
      <c r="AS5587"/>
    </row>
    <row r="5588" spans="1:45" x14ac:dyDescent="0.25">
      <c r="A5588" s="110"/>
      <c r="B5588" s="110"/>
      <c r="R5588" s="82"/>
      <c r="S5588"/>
      <c r="T5588"/>
      <c r="U5588"/>
      <c r="V5588" s="12"/>
      <c r="W5588" s="12"/>
      <c r="X5588" s="12"/>
      <c r="Y5588" s="12"/>
      <c r="AA5588" s="12"/>
      <c r="AB5588" s="12"/>
      <c r="AC5588" s="12"/>
      <c r="AD5588" s="12"/>
      <c r="AE5588" s="12"/>
      <c r="AF5588"/>
      <c r="AH5588"/>
      <c r="AI5588"/>
      <c r="AJ5588"/>
      <c r="AK5588"/>
      <c r="AL5588"/>
      <c r="AM5588"/>
      <c r="AN5588"/>
      <c r="AO5588"/>
      <c r="AP5588"/>
      <c r="AQ5588"/>
      <c r="AR5588"/>
      <c r="AS5588"/>
    </row>
    <row r="5589" spans="1:45" x14ac:dyDescent="0.25">
      <c r="A5589" s="110"/>
      <c r="B5589" s="110"/>
      <c r="R5589" s="82"/>
      <c r="S5589"/>
      <c r="T5589"/>
      <c r="U5589"/>
      <c r="V5589" s="12"/>
      <c r="W5589" s="12"/>
      <c r="X5589" s="12"/>
      <c r="Y5589" s="12"/>
      <c r="AA5589" s="12"/>
      <c r="AB5589" s="12"/>
      <c r="AC5589" s="12"/>
      <c r="AD5589" s="12"/>
      <c r="AE5589" s="12"/>
      <c r="AF5589"/>
      <c r="AH5589"/>
      <c r="AI5589"/>
      <c r="AJ5589"/>
      <c r="AK5589"/>
      <c r="AL5589"/>
      <c r="AM5589"/>
      <c r="AN5589"/>
      <c r="AO5589"/>
      <c r="AP5589"/>
      <c r="AQ5589"/>
      <c r="AR5589"/>
      <c r="AS5589"/>
    </row>
    <row r="5590" spans="1:45" x14ac:dyDescent="0.25">
      <c r="A5590" s="110"/>
      <c r="B5590" s="110"/>
      <c r="R5590" s="82"/>
      <c r="S5590"/>
      <c r="T5590"/>
      <c r="U5590"/>
      <c r="V5590" s="12"/>
      <c r="W5590" s="12"/>
      <c r="X5590" s="12"/>
      <c r="Y5590" s="12"/>
      <c r="AA5590" s="12"/>
      <c r="AB5590" s="12"/>
      <c r="AC5590" s="12"/>
      <c r="AD5590" s="12"/>
      <c r="AE5590" s="12"/>
      <c r="AF5590"/>
      <c r="AH5590"/>
      <c r="AI5590"/>
      <c r="AJ5590"/>
      <c r="AK5590"/>
      <c r="AL5590"/>
      <c r="AM5590"/>
      <c r="AN5590"/>
      <c r="AO5590"/>
      <c r="AP5590"/>
      <c r="AQ5590"/>
      <c r="AR5590"/>
      <c r="AS5590"/>
    </row>
    <row r="5591" spans="1:45" x14ac:dyDescent="0.25">
      <c r="A5591" s="110"/>
      <c r="B5591" s="110"/>
      <c r="R5591" s="82"/>
      <c r="S5591"/>
      <c r="T5591"/>
      <c r="U5591"/>
      <c r="V5591" s="12"/>
      <c r="W5591" s="12"/>
      <c r="X5591" s="12"/>
      <c r="Y5591" s="12"/>
      <c r="AA5591" s="12"/>
      <c r="AB5591" s="12"/>
      <c r="AC5591" s="12"/>
      <c r="AD5591" s="12"/>
      <c r="AE5591" s="12"/>
      <c r="AF5591"/>
      <c r="AH5591"/>
      <c r="AI5591"/>
      <c r="AJ5591"/>
      <c r="AK5591"/>
      <c r="AL5591"/>
      <c r="AM5591"/>
      <c r="AN5591"/>
      <c r="AO5591"/>
      <c r="AP5591"/>
      <c r="AQ5591"/>
      <c r="AR5591"/>
      <c r="AS5591"/>
    </row>
    <row r="5592" spans="1:45" x14ac:dyDescent="0.25">
      <c r="A5592" s="110"/>
      <c r="B5592" s="110"/>
      <c r="R5592" s="82"/>
      <c r="S5592"/>
      <c r="T5592"/>
      <c r="U5592"/>
      <c r="V5592" s="12"/>
      <c r="W5592" s="12"/>
      <c r="X5592" s="12"/>
      <c r="Y5592" s="12"/>
      <c r="AA5592" s="12"/>
      <c r="AB5592" s="12"/>
      <c r="AC5592" s="12"/>
      <c r="AD5592" s="12"/>
      <c r="AE5592" s="12"/>
      <c r="AF5592"/>
      <c r="AH5592"/>
      <c r="AI5592"/>
      <c r="AJ5592"/>
      <c r="AK5592"/>
      <c r="AL5592"/>
      <c r="AM5592"/>
      <c r="AN5592"/>
      <c r="AO5592"/>
      <c r="AP5592"/>
      <c r="AQ5592"/>
      <c r="AR5592"/>
      <c r="AS5592"/>
    </row>
    <row r="5593" spans="1:45" x14ac:dyDescent="0.25">
      <c r="A5593" s="110"/>
      <c r="B5593" s="110"/>
      <c r="R5593" s="82"/>
      <c r="S5593"/>
      <c r="T5593"/>
      <c r="U5593"/>
      <c r="V5593" s="12"/>
      <c r="W5593" s="12"/>
      <c r="X5593" s="12"/>
      <c r="Y5593" s="12"/>
      <c r="AA5593" s="12"/>
      <c r="AB5593" s="12"/>
      <c r="AC5593" s="12"/>
      <c r="AD5593" s="12"/>
      <c r="AE5593" s="12"/>
      <c r="AF5593"/>
      <c r="AH5593"/>
      <c r="AI5593"/>
      <c r="AJ5593"/>
      <c r="AK5593"/>
      <c r="AL5593"/>
      <c r="AM5593"/>
      <c r="AN5593"/>
      <c r="AO5593"/>
      <c r="AP5593"/>
      <c r="AQ5593"/>
      <c r="AR5593"/>
      <c r="AS5593"/>
    </row>
    <row r="5594" spans="1:45" x14ac:dyDescent="0.25">
      <c r="A5594" s="110"/>
      <c r="B5594" s="110"/>
      <c r="R5594" s="82"/>
      <c r="S5594"/>
      <c r="T5594"/>
      <c r="U5594"/>
      <c r="V5594" s="12"/>
      <c r="W5594" s="12"/>
      <c r="X5594" s="12"/>
      <c r="Y5594" s="12"/>
      <c r="AA5594" s="12"/>
      <c r="AB5594" s="12"/>
      <c r="AC5594" s="12"/>
      <c r="AD5594" s="12"/>
      <c r="AE5594" s="12"/>
      <c r="AF5594"/>
      <c r="AH5594"/>
      <c r="AI5594"/>
      <c r="AJ5594"/>
      <c r="AK5594"/>
      <c r="AL5594"/>
      <c r="AM5594"/>
      <c r="AN5594"/>
      <c r="AO5594"/>
      <c r="AP5594"/>
      <c r="AQ5594"/>
      <c r="AR5594"/>
      <c r="AS5594"/>
    </row>
    <row r="5595" spans="1:45" x14ac:dyDescent="0.25">
      <c r="A5595" s="110"/>
      <c r="B5595" s="110"/>
      <c r="R5595" s="82"/>
      <c r="S5595"/>
      <c r="T5595"/>
      <c r="U5595"/>
      <c r="V5595" s="12"/>
      <c r="W5595" s="12"/>
      <c r="X5595" s="12"/>
      <c r="Y5595" s="12"/>
      <c r="AA5595" s="12"/>
      <c r="AB5595" s="12"/>
      <c r="AC5595" s="12"/>
      <c r="AD5595" s="12"/>
      <c r="AE5595" s="12"/>
      <c r="AF5595"/>
      <c r="AH5595"/>
      <c r="AI5595"/>
      <c r="AJ5595"/>
      <c r="AK5595"/>
      <c r="AL5595"/>
      <c r="AM5595"/>
      <c r="AN5595"/>
      <c r="AO5595"/>
      <c r="AP5595"/>
      <c r="AQ5595"/>
      <c r="AR5595"/>
      <c r="AS5595"/>
    </row>
    <row r="5596" spans="1:45" x14ac:dyDescent="0.25">
      <c r="A5596" s="110"/>
      <c r="B5596" s="110"/>
      <c r="R5596" s="82"/>
      <c r="S5596"/>
      <c r="T5596"/>
      <c r="U5596"/>
      <c r="V5596" s="12"/>
      <c r="W5596" s="12"/>
      <c r="X5596" s="12"/>
      <c r="Y5596" s="12"/>
      <c r="AA5596" s="12"/>
      <c r="AB5596" s="12"/>
      <c r="AC5596" s="12"/>
      <c r="AD5596" s="12"/>
      <c r="AE5596" s="12"/>
      <c r="AF5596"/>
      <c r="AH5596"/>
      <c r="AI5596"/>
      <c r="AJ5596"/>
      <c r="AK5596"/>
      <c r="AL5596"/>
      <c r="AM5596"/>
      <c r="AN5596"/>
      <c r="AO5596"/>
      <c r="AP5596"/>
      <c r="AQ5596"/>
      <c r="AR5596"/>
      <c r="AS5596"/>
    </row>
    <row r="5597" spans="1:45" x14ac:dyDescent="0.25">
      <c r="A5597" s="110"/>
      <c r="B5597" s="110"/>
      <c r="R5597" s="82"/>
      <c r="S5597"/>
      <c r="T5597"/>
      <c r="U5597"/>
      <c r="V5597" s="12"/>
      <c r="W5597" s="12"/>
      <c r="X5597" s="12"/>
      <c r="Y5597" s="12"/>
      <c r="AA5597" s="12"/>
      <c r="AB5597" s="12"/>
      <c r="AC5597" s="12"/>
      <c r="AD5597" s="12"/>
      <c r="AE5597" s="12"/>
      <c r="AF5597"/>
      <c r="AH5597"/>
      <c r="AI5597"/>
      <c r="AJ5597"/>
      <c r="AK5597"/>
      <c r="AL5597"/>
      <c r="AM5597"/>
      <c r="AN5597"/>
      <c r="AO5597"/>
      <c r="AP5597"/>
      <c r="AQ5597"/>
      <c r="AR5597"/>
      <c r="AS5597"/>
    </row>
    <row r="5598" spans="1:45" x14ac:dyDescent="0.25">
      <c r="A5598" s="110"/>
      <c r="B5598" s="110"/>
      <c r="R5598" s="82"/>
      <c r="S5598"/>
      <c r="T5598"/>
      <c r="U5598"/>
      <c r="V5598" s="12"/>
      <c r="W5598" s="12"/>
      <c r="X5598" s="12"/>
      <c r="Y5598" s="12"/>
      <c r="AA5598" s="12"/>
      <c r="AB5598" s="12"/>
      <c r="AC5598" s="12"/>
      <c r="AD5598" s="12"/>
      <c r="AE5598" s="12"/>
      <c r="AF5598"/>
      <c r="AH5598"/>
      <c r="AI5598"/>
      <c r="AJ5598"/>
      <c r="AK5598"/>
      <c r="AL5598"/>
      <c r="AM5598"/>
      <c r="AN5598"/>
      <c r="AO5598"/>
      <c r="AP5598"/>
      <c r="AQ5598"/>
      <c r="AR5598"/>
      <c r="AS5598"/>
    </row>
    <row r="5599" spans="1:45" x14ac:dyDescent="0.25">
      <c r="A5599" s="110"/>
      <c r="B5599" s="110"/>
      <c r="R5599" s="82"/>
      <c r="S5599"/>
      <c r="T5599"/>
      <c r="U5599"/>
      <c r="V5599" s="12"/>
      <c r="W5599" s="12"/>
      <c r="X5599" s="12"/>
      <c r="Y5599" s="12"/>
      <c r="AA5599" s="12"/>
      <c r="AB5599" s="12"/>
      <c r="AC5599" s="12"/>
      <c r="AD5599" s="12"/>
      <c r="AE5599" s="12"/>
      <c r="AF5599"/>
      <c r="AH5599"/>
      <c r="AI5599"/>
      <c r="AJ5599"/>
      <c r="AK5599"/>
      <c r="AL5599"/>
      <c r="AM5599"/>
      <c r="AN5599"/>
      <c r="AO5599"/>
      <c r="AP5599"/>
      <c r="AQ5599"/>
      <c r="AR5599"/>
      <c r="AS5599"/>
    </row>
    <row r="5600" spans="1:45" x14ac:dyDescent="0.25">
      <c r="A5600" s="110"/>
      <c r="B5600" s="110"/>
      <c r="R5600" s="82"/>
      <c r="S5600"/>
      <c r="T5600"/>
      <c r="U5600"/>
      <c r="V5600" s="12"/>
      <c r="W5600" s="12"/>
      <c r="X5600" s="12"/>
      <c r="Y5600" s="12"/>
      <c r="AA5600" s="12"/>
      <c r="AB5600" s="12"/>
      <c r="AC5600" s="12"/>
      <c r="AD5600" s="12"/>
      <c r="AE5600" s="12"/>
      <c r="AF5600"/>
      <c r="AH5600"/>
      <c r="AI5600"/>
      <c r="AJ5600"/>
      <c r="AK5600"/>
      <c r="AL5600"/>
      <c r="AM5600"/>
      <c r="AN5600"/>
      <c r="AO5600"/>
      <c r="AP5600"/>
      <c r="AQ5600"/>
      <c r="AR5600"/>
      <c r="AS5600"/>
    </row>
    <row r="5601" spans="1:45" x14ac:dyDescent="0.25">
      <c r="A5601" s="110"/>
      <c r="B5601" s="110"/>
      <c r="R5601" s="82"/>
      <c r="S5601"/>
      <c r="T5601"/>
      <c r="U5601"/>
      <c r="V5601" s="12"/>
      <c r="W5601" s="12"/>
      <c r="X5601" s="12"/>
      <c r="Y5601" s="12"/>
      <c r="AA5601" s="12"/>
      <c r="AB5601" s="12"/>
      <c r="AC5601" s="12"/>
      <c r="AD5601" s="12"/>
      <c r="AE5601" s="12"/>
      <c r="AF5601"/>
      <c r="AH5601"/>
      <c r="AI5601"/>
      <c r="AJ5601"/>
      <c r="AK5601"/>
      <c r="AL5601"/>
      <c r="AM5601"/>
      <c r="AN5601"/>
      <c r="AO5601"/>
      <c r="AP5601"/>
      <c r="AQ5601"/>
      <c r="AR5601"/>
      <c r="AS5601"/>
    </row>
    <row r="5602" spans="1:45" x14ac:dyDescent="0.25">
      <c r="A5602" s="110"/>
      <c r="B5602" s="110"/>
      <c r="R5602" s="82"/>
      <c r="S5602"/>
      <c r="T5602"/>
      <c r="U5602"/>
      <c r="V5602" s="12"/>
      <c r="W5602" s="12"/>
      <c r="X5602" s="12"/>
      <c r="Y5602" s="12"/>
      <c r="AA5602" s="12"/>
      <c r="AB5602" s="12"/>
      <c r="AC5602" s="12"/>
      <c r="AD5602" s="12"/>
      <c r="AE5602" s="12"/>
      <c r="AF5602"/>
      <c r="AH5602"/>
      <c r="AI5602"/>
      <c r="AJ5602"/>
      <c r="AK5602"/>
      <c r="AL5602"/>
      <c r="AM5602"/>
      <c r="AN5602"/>
      <c r="AO5602"/>
      <c r="AP5602"/>
      <c r="AQ5602"/>
      <c r="AR5602"/>
      <c r="AS5602"/>
    </row>
    <row r="5603" spans="1:45" x14ac:dyDescent="0.25">
      <c r="A5603" s="110"/>
      <c r="B5603" s="110"/>
      <c r="R5603" s="82"/>
      <c r="S5603"/>
      <c r="T5603"/>
      <c r="U5603"/>
      <c r="V5603" s="12"/>
      <c r="W5603" s="12"/>
      <c r="X5603" s="12"/>
      <c r="Y5603" s="12"/>
      <c r="AA5603" s="12"/>
      <c r="AB5603" s="12"/>
      <c r="AC5603" s="12"/>
      <c r="AD5603" s="12"/>
      <c r="AE5603" s="12"/>
      <c r="AF5603"/>
      <c r="AH5603"/>
      <c r="AI5603"/>
      <c r="AJ5603"/>
      <c r="AK5603"/>
      <c r="AL5603"/>
      <c r="AM5603"/>
      <c r="AN5603"/>
      <c r="AO5603"/>
      <c r="AP5603"/>
      <c r="AQ5603"/>
      <c r="AR5603"/>
      <c r="AS5603"/>
    </row>
    <row r="5604" spans="1:45" x14ac:dyDescent="0.25">
      <c r="A5604" s="110"/>
      <c r="B5604" s="110"/>
      <c r="R5604" s="82"/>
      <c r="S5604"/>
      <c r="T5604"/>
      <c r="U5604"/>
      <c r="V5604" s="12"/>
      <c r="W5604" s="12"/>
      <c r="X5604" s="12"/>
      <c r="Y5604" s="12"/>
      <c r="AA5604" s="12"/>
      <c r="AB5604" s="12"/>
      <c r="AC5604" s="12"/>
      <c r="AD5604" s="12"/>
      <c r="AE5604" s="12"/>
      <c r="AF5604"/>
      <c r="AH5604"/>
      <c r="AI5604"/>
      <c r="AJ5604"/>
      <c r="AK5604"/>
      <c r="AL5604"/>
      <c r="AM5604"/>
      <c r="AN5604"/>
      <c r="AO5604"/>
      <c r="AP5604"/>
      <c r="AQ5604"/>
      <c r="AR5604"/>
      <c r="AS5604"/>
    </row>
    <row r="5605" spans="1:45" x14ac:dyDescent="0.25">
      <c r="A5605" s="110"/>
      <c r="B5605" s="110"/>
      <c r="R5605" s="82"/>
      <c r="S5605"/>
      <c r="T5605"/>
      <c r="U5605"/>
      <c r="V5605" s="12"/>
      <c r="W5605" s="12"/>
      <c r="X5605" s="12"/>
      <c r="Y5605" s="12"/>
      <c r="AA5605" s="12"/>
      <c r="AB5605" s="12"/>
      <c r="AC5605" s="12"/>
      <c r="AD5605" s="12"/>
      <c r="AE5605" s="12"/>
      <c r="AF5605"/>
      <c r="AH5605"/>
      <c r="AI5605"/>
      <c r="AJ5605"/>
      <c r="AK5605"/>
      <c r="AL5605"/>
      <c r="AM5605"/>
      <c r="AN5605"/>
      <c r="AO5605"/>
      <c r="AP5605"/>
      <c r="AQ5605"/>
      <c r="AR5605"/>
      <c r="AS5605"/>
    </row>
    <row r="5606" spans="1:45" x14ac:dyDescent="0.25">
      <c r="A5606" s="110"/>
      <c r="B5606" s="110"/>
      <c r="R5606" s="82"/>
      <c r="S5606"/>
      <c r="T5606"/>
      <c r="U5606"/>
      <c r="V5606" s="12"/>
      <c r="W5606" s="12"/>
      <c r="X5606" s="12"/>
      <c r="Y5606" s="12"/>
      <c r="AA5606" s="12"/>
      <c r="AB5606" s="12"/>
      <c r="AC5606" s="12"/>
      <c r="AD5606" s="12"/>
      <c r="AE5606" s="12"/>
      <c r="AF5606"/>
      <c r="AH5606"/>
      <c r="AI5606"/>
      <c r="AJ5606"/>
      <c r="AK5606"/>
      <c r="AL5606"/>
      <c r="AM5606"/>
      <c r="AN5606"/>
      <c r="AO5606"/>
      <c r="AP5606"/>
      <c r="AQ5606"/>
      <c r="AR5606"/>
      <c r="AS5606"/>
    </row>
    <row r="5607" spans="1:45" x14ac:dyDescent="0.25">
      <c r="A5607" s="110"/>
      <c r="B5607" s="110"/>
      <c r="R5607" s="82"/>
      <c r="S5607"/>
      <c r="T5607"/>
      <c r="U5607"/>
      <c r="V5607" s="12"/>
      <c r="W5607" s="12"/>
      <c r="X5607" s="12"/>
      <c r="Y5607" s="12"/>
      <c r="AA5607" s="12"/>
      <c r="AB5607" s="12"/>
      <c r="AC5607" s="12"/>
      <c r="AD5607" s="12"/>
      <c r="AE5607" s="12"/>
      <c r="AF5607"/>
      <c r="AH5607"/>
      <c r="AI5607"/>
      <c r="AJ5607"/>
      <c r="AK5607"/>
      <c r="AL5607"/>
      <c r="AM5607"/>
      <c r="AN5607"/>
      <c r="AO5607"/>
      <c r="AP5607"/>
      <c r="AQ5607"/>
      <c r="AR5607"/>
      <c r="AS5607"/>
    </row>
    <row r="5608" spans="1:45" x14ac:dyDescent="0.25">
      <c r="A5608" s="110"/>
      <c r="B5608" s="110"/>
      <c r="R5608" s="82"/>
      <c r="S5608"/>
      <c r="T5608"/>
      <c r="U5608"/>
      <c r="V5608" s="12"/>
      <c r="W5608" s="12"/>
      <c r="X5608" s="12"/>
      <c r="Y5608" s="12"/>
      <c r="AA5608" s="12"/>
      <c r="AB5608" s="12"/>
      <c r="AC5608" s="12"/>
      <c r="AD5608" s="12"/>
      <c r="AE5608" s="12"/>
      <c r="AF5608"/>
      <c r="AH5608"/>
      <c r="AI5608"/>
      <c r="AJ5608"/>
      <c r="AK5608"/>
      <c r="AL5608"/>
      <c r="AM5608"/>
      <c r="AN5608"/>
      <c r="AO5608"/>
      <c r="AP5608"/>
      <c r="AQ5608"/>
      <c r="AR5608"/>
      <c r="AS5608"/>
    </row>
    <row r="5609" spans="1:45" x14ac:dyDescent="0.25">
      <c r="A5609" s="110"/>
      <c r="B5609" s="110"/>
      <c r="R5609" s="82"/>
      <c r="S5609"/>
      <c r="T5609"/>
      <c r="U5609"/>
      <c r="V5609" s="12"/>
      <c r="W5609" s="12"/>
      <c r="X5609" s="12"/>
      <c r="Y5609" s="12"/>
      <c r="AA5609" s="12"/>
      <c r="AB5609" s="12"/>
      <c r="AC5609" s="12"/>
      <c r="AD5609" s="12"/>
      <c r="AE5609" s="12"/>
      <c r="AF5609"/>
      <c r="AH5609"/>
      <c r="AI5609"/>
      <c r="AJ5609"/>
      <c r="AK5609"/>
      <c r="AL5609"/>
      <c r="AM5609"/>
      <c r="AN5609"/>
      <c r="AO5609"/>
      <c r="AP5609"/>
      <c r="AQ5609"/>
      <c r="AR5609"/>
      <c r="AS5609"/>
    </row>
    <row r="5610" spans="1:45" x14ac:dyDescent="0.25">
      <c r="A5610" s="110"/>
      <c r="B5610" s="110"/>
      <c r="R5610" s="82"/>
      <c r="S5610"/>
      <c r="T5610"/>
      <c r="U5610"/>
      <c r="V5610" s="12"/>
      <c r="W5610" s="12"/>
      <c r="X5610" s="12"/>
      <c r="Y5610" s="12"/>
      <c r="AA5610" s="12"/>
      <c r="AB5610" s="12"/>
      <c r="AC5610" s="12"/>
      <c r="AD5610" s="12"/>
      <c r="AE5610" s="12"/>
      <c r="AF5610"/>
      <c r="AH5610"/>
      <c r="AI5610"/>
      <c r="AJ5610"/>
      <c r="AK5610"/>
      <c r="AL5610"/>
      <c r="AM5610"/>
      <c r="AN5610"/>
      <c r="AO5610"/>
      <c r="AP5610"/>
      <c r="AQ5610"/>
      <c r="AR5610"/>
      <c r="AS5610"/>
    </row>
    <row r="5611" spans="1:45" x14ac:dyDescent="0.25">
      <c r="A5611" s="110"/>
      <c r="B5611" s="110"/>
      <c r="R5611" s="82"/>
      <c r="S5611"/>
      <c r="T5611"/>
      <c r="U5611"/>
      <c r="V5611" s="12"/>
      <c r="W5611" s="12"/>
      <c r="X5611" s="12"/>
      <c r="Y5611" s="12"/>
      <c r="AA5611" s="12"/>
      <c r="AB5611" s="12"/>
      <c r="AC5611" s="12"/>
      <c r="AD5611" s="12"/>
      <c r="AE5611" s="12"/>
      <c r="AF5611"/>
      <c r="AH5611"/>
      <c r="AI5611"/>
      <c r="AJ5611"/>
      <c r="AK5611"/>
      <c r="AL5611"/>
      <c r="AM5611"/>
      <c r="AN5611"/>
      <c r="AO5611"/>
      <c r="AP5611"/>
      <c r="AQ5611"/>
      <c r="AR5611"/>
      <c r="AS5611"/>
    </row>
    <row r="5612" spans="1:45" x14ac:dyDescent="0.25">
      <c r="A5612" s="110"/>
      <c r="B5612" s="110"/>
      <c r="R5612" s="82"/>
      <c r="S5612"/>
      <c r="T5612"/>
      <c r="U5612"/>
      <c r="V5612" s="12"/>
      <c r="W5612" s="12"/>
      <c r="X5612" s="12"/>
      <c r="Y5612" s="12"/>
      <c r="AA5612" s="12"/>
      <c r="AB5612" s="12"/>
      <c r="AC5612" s="12"/>
      <c r="AD5612" s="12"/>
      <c r="AE5612" s="12"/>
      <c r="AF5612"/>
      <c r="AH5612"/>
      <c r="AI5612"/>
      <c r="AJ5612"/>
      <c r="AK5612"/>
      <c r="AL5612"/>
      <c r="AM5612"/>
      <c r="AN5612"/>
      <c r="AO5612"/>
      <c r="AP5612"/>
      <c r="AQ5612"/>
      <c r="AR5612"/>
      <c r="AS5612"/>
    </row>
    <row r="5613" spans="1:45" x14ac:dyDescent="0.25">
      <c r="A5613" s="110"/>
      <c r="B5613" s="110"/>
      <c r="R5613" s="82"/>
      <c r="S5613"/>
      <c r="T5613"/>
      <c r="U5613"/>
      <c r="V5613" s="12"/>
      <c r="W5613" s="12"/>
      <c r="X5613" s="12"/>
      <c r="Y5613" s="12"/>
      <c r="AA5613" s="12"/>
      <c r="AB5613" s="12"/>
      <c r="AC5613" s="12"/>
      <c r="AD5613" s="12"/>
      <c r="AE5613" s="12"/>
      <c r="AF5613"/>
      <c r="AH5613"/>
      <c r="AI5613"/>
      <c r="AJ5613"/>
      <c r="AK5613"/>
      <c r="AL5613"/>
      <c r="AM5613"/>
      <c r="AN5613"/>
      <c r="AO5613"/>
      <c r="AP5613"/>
      <c r="AQ5613"/>
      <c r="AR5613"/>
      <c r="AS5613"/>
    </row>
    <row r="5614" spans="1:45" x14ac:dyDescent="0.25">
      <c r="A5614" s="110"/>
      <c r="B5614" s="110"/>
      <c r="R5614" s="82"/>
      <c r="S5614"/>
      <c r="T5614"/>
      <c r="U5614"/>
      <c r="V5614" s="12"/>
      <c r="W5614" s="12"/>
      <c r="X5614" s="12"/>
      <c r="Y5614" s="12"/>
      <c r="AA5614" s="12"/>
      <c r="AB5614" s="12"/>
      <c r="AC5614" s="12"/>
      <c r="AD5614" s="12"/>
      <c r="AE5614" s="12"/>
      <c r="AF5614"/>
      <c r="AH5614"/>
      <c r="AI5614"/>
      <c r="AJ5614"/>
      <c r="AK5614"/>
      <c r="AL5614"/>
      <c r="AM5614"/>
      <c r="AN5614"/>
      <c r="AO5614"/>
      <c r="AP5614"/>
      <c r="AQ5614"/>
      <c r="AR5614"/>
      <c r="AS5614"/>
    </row>
    <row r="5615" spans="1:45" x14ac:dyDescent="0.25">
      <c r="A5615" s="110"/>
      <c r="B5615" s="110"/>
      <c r="R5615" s="82"/>
      <c r="S5615"/>
      <c r="T5615"/>
      <c r="U5615"/>
      <c r="V5615" s="12"/>
      <c r="W5615" s="12"/>
      <c r="X5615" s="12"/>
      <c r="Y5615" s="12"/>
      <c r="AA5615" s="12"/>
      <c r="AB5615" s="12"/>
      <c r="AC5615" s="12"/>
      <c r="AD5615" s="12"/>
      <c r="AE5615" s="12"/>
      <c r="AF5615"/>
      <c r="AH5615"/>
      <c r="AI5615"/>
      <c r="AJ5615"/>
      <c r="AK5615"/>
      <c r="AL5615"/>
      <c r="AM5615"/>
      <c r="AN5615"/>
      <c r="AO5615"/>
      <c r="AP5615"/>
      <c r="AQ5615"/>
      <c r="AR5615"/>
      <c r="AS5615"/>
    </row>
    <row r="5616" spans="1:45" x14ac:dyDescent="0.25">
      <c r="A5616" s="110"/>
      <c r="B5616" s="110"/>
      <c r="R5616" s="82"/>
      <c r="S5616"/>
      <c r="T5616"/>
      <c r="U5616"/>
      <c r="V5616" s="12"/>
      <c r="W5616" s="12"/>
      <c r="X5616" s="12"/>
      <c r="Y5616" s="12"/>
      <c r="AA5616" s="12"/>
      <c r="AB5616" s="12"/>
      <c r="AC5616" s="12"/>
      <c r="AD5616" s="12"/>
      <c r="AE5616" s="12"/>
      <c r="AF5616"/>
      <c r="AH5616"/>
      <c r="AI5616"/>
      <c r="AJ5616"/>
      <c r="AK5616"/>
      <c r="AL5616"/>
      <c r="AM5616"/>
      <c r="AN5616"/>
      <c r="AO5616"/>
      <c r="AP5616"/>
      <c r="AQ5616"/>
      <c r="AR5616"/>
      <c r="AS5616"/>
    </row>
    <row r="5617" spans="1:45" x14ac:dyDescent="0.25">
      <c r="A5617" s="110"/>
      <c r="B5617" s="110"/>
      <c r="R5617" s="82"/>
      <c r="S5617"/>
      <c r="T5617"/>
      <c r="U5617"/>
      <c r="V5617" s="12"/>
      <c r="W5617" s="12"/>
      <c r="X5617" s="12"/>
      <c r="Y5617" s="12"/>
      <c r="AA5617" s="12"/>
      <c r="AB5617" s="12"/>
      <c r="AC5617" s="12"/>
      <c r="AD5617" s="12"/>
      <c r="AE5617" s="12"/>
      <c r="AF5617"/>
      <c r="AH5617"/>
      <c r="AI5617"/>
      <c r="AJ5617"/>
      <c r="AK5617"/>
      <c r="AL5617"/>
      <c r="AM5617"/>
      <c r="AN5617"/>
      <c r="AO5617"/>
      <c r="AP5617"/>
      <c r="AQ5617"/>
      <c r="AR5617"/>
      <c r="AS5617"/>
    </row>
    <row r="5618" spans="1:45" x14ac:dyDescent="0.25">
      <c r="A5618" s="110"/>
      <c r="B5618" s="110"/>
      <c r="R5618" s="82"/>
      <c r="S5618"/>
      <c r="T5618"/>
      <c r="U5618"/>
      <c r="V5618" s="12"/>
      <c r="W5618" s="12"/>
      <c r="X5618" s="12"/>
      <c r="Y5618" s="12"/>
      <c r="AA5618" s="12"/>
      <c r="AB5618" s="12"/>
      <c r="AC5618" s="12"/>
      <c r="AD5618" s="12"/>
      <c r="AE5618" s="12"/>
      <c r="AF5618"/>
      <c r="AH5618"/>
      <c r="AI5618"/>
      <c r="AJ5618"/>
      <c r="AK5618"/>
      <c r="AL5618"/>
      <c r="AM5618"/>
      <c r="AN5618"/>
      <c r="AO5618"/>
      <c r="AP5618"/>
      <c r="AQ5618"/>
      <c r="AR5618"/>
      <c r="AS5618"/>
    </row>
    <row r="5619" spans="1:45" x14ac:dyDescent="0.25">
      <c r="A5619" s="110"/>
      <c r="B5619" s="110"/>
      <c r="R5619" s="82"/>
      <c r="S5619"/>
      <c r="T5619"/>
      <c r="U5619"/>
      <c r="V5619" s="12"/>
      <c r="W5619" s="12"/>
      <c r="X5619" s="12"/>
      <c r="Y5619" s="12"/>
      <c r="AA5619" s="12"/>
      <c r="AB5619" s="12"/>
      <c r="AC5619" s="12"/>
      <c r="AD5619" s="12"/>
      <c r="AE5619" s="12"/>
      <c r="AF5619"/>
      <c r="AH5619"/>
      <c r="AI5619"/>
      <c r="AJ5619"/>
      <c r="AK5619"/>
      <c r="AL5619"/>
      <c r="AM5619"/>
      <c r="AN5619"/>
      <c r="AO5619"/>
      <c r="AP5619"/>
      <c r="AQ5619"/>
      <c r="AR5619"/>
      <c r="AS5619"/>
    </row>
    <row r="5620" spans="1:45" x14ac:dyDescent="0.25">
      <c r="A5620" s="110"/>
      <c r="B5620" s="110"/>
      <c r="R5620" s="82"/>
      <c r="S5620"/>
      <c r="T5620"/>
      <c r="U5620"/>
      <c r="V5620" s="12"/>
      <c r="W5620" s="12"/>
      <c r="X5620" s="12"/>
      <c r="Y5620" s="12"/>
      <c r="AA5620" s="12"/>
      <c r="AB5620" s="12"/>
      <c r="AC5620" s="12"/>
      <c r="AD5620" s="12"/>
      <c r="AE5620" s="12"/>
      <c r="AF5620"/>
      <c r="AH5620"/>
      <c r="AI5620"/>
      <c r="AJ5620"/>
      <c r="AK5620"/>
      <c r="AL5620"/>
      <c r="AM5620"/>
      <c r="AN5620"/>
      <c r="AO5620"/>
      <c r="AP5620"/>
      <c r="AQ5620"/>
      <c r="AR5620"/>
      <c r="AS5620"/>
    </row>
    <row r="5621" spans="1:45" x14ac:dyDescent="0.25">
      <c r="A5621" s="110"/>
      <c r="B5621" s="110"/>
      <c r="R5621" s="82"/>
      <c r="S5621"/>
      <c r="T5621"/>
      <c r="U5621"/>
      <c r="V5621" s="12"/>
      <c r="W5621" s="12"/>
      <c r="X5621" s="12"/>
      <c r="Y5621" s="12"/>
      <c r="AA5621" s="12"/>
      <c r="AB5621" s="12"/>
      <c r="AC5621" s="12"/>
      <c r="AD5621" s="12"/>
      <c r="AE5621" s="12"/>
      <c r="AF5621"/>
      <c r="AH5621"/>
      <c r="AI5621"/>
      <c r="AJ5621"/>
      <c r="AK5621"/>
      <c r="AL5621"/>
      <c r="AM5621"/>
      <c r="AN5621"/>
      <c r="AO5621"/>
      <c r="AP5621"/>
      <c r="AQ5621"/>
      <c r="AR5621"/>
      <c r="AS5621"/>
    </row>
    <row r="5622" spans="1:45" x14ac:dyDescent="0.25">
      <c r="A5622" s="110"/>
      <c r="B5622" s="110"/>
      <c r="R5622" s="82"/>
      <c r="S5622"/>
      <c r="T5622"/>
      <c r="U5622"/>
      <c r="V5622" s="12"/>
      <c r="W5622" s="12"/>
      <c r="X5622" s="12"/>
      <c r="Y5622" s="12"/>
      <c r="AA5622" s="12"/>
      <c r="AB5622" s="12"/>
      <c r="AC5622" s="12"/>
      <c r="AD5622" s="12"/>
      <c r="AE5622" s="12"/>
      <c r="AF5622"/>
      <c r="AH5622"/>
      <c r="AI5622"/>
      <c r="AJ5622"/>
      <c r="AK5622"/>
      <c r="AL5622"/>
      <c r="AM5622"/>
      <c r="AN5622"/>
      <c r="AO5622"/>
      <c r="AP5622"/>
      <c r="AQ5622"/>
      <c r="AR5622"/>
      <c r="AS5622"/>
    </row>
    <row r="5623" spans="1:45" x14ac:dyDescent="0.25">
      <c r="A5623" s="110"/>
      <c r="B5623" s="110"/>
      <c r="R5623" s="82"/>
      <c r="S5623"/>
      <c r="T5623"/>
      <c r="U5623"/>
      <c r="V5623" s="12"/>
      <c r="W5623" s="12"/>
      <c r="X5623" s="12"/>
      <c r="Y5623" s="12"/>
      <c r="AA5623" s="12"/>
      <c r="AB5623" s="12"/>
      <c r="AC5623" s="12"/>
      <c r="AD5623" s="12"/>
      <c r="AE5623" s="12"/>
      <c r="AF5623"/>
      <c r="AH5623"/>
      <c r="AI5623"/>
      <c r="AJ5623"/>
      <c r="AK5623"/>
      <c r="AL5623"/>
      <c r="AM5623"/>
      <c r="AN5623"/>
      <c r="AO5623"/>
      <c r="AP5623"/>
      <c r="AQ5623"/>
      <c r="AR5623"/>
      <c r="AS5623"/>
    </row>
    <row r="5624" spans="1:45" x14ac:dyDescent="0.25">
      <c r="A5624" s="110"/>
      <c r="B5624" s="110"/>
      <c r="R5624" s="82"/>
      <c r="S5624"/>
      <c r="T5624"/>
      <c r="U5624"/>
      <c r="V5624" s="12"/>
      <c r="W5624" s="12"/>
      <c r="X5624" s="12"/>
      <c r="Y5624" s="12"/>
      <c r="AA5624" s="12"/>
      <c r="AB5624" s="12"/>
      <c r="AC5624" s="12"/>
      <c r="AD5624" s="12"/>
      <c r="AE5624" s="12"/>
      <c r="AF5624"/>
      <c r="AH5624"/>
      <c r="AI5624"/>
      <c r="AJ5624"/>
      <c r="AK5624"/>
      <c r="AL5624"/>
      <c r="AM5624"/>
      <c r="AN5624"/>
      <c r="AO5624"/>
      <c r="AP5624"/>
      <c r="AQ5624"/>
      <c r="AR5624"/>
      <c r="AS5624"/>
    </row>
    <row r="5625" spans="1:45" x14ac:dyDescent="0.25">
      <c r="A5625" s="110"/>
      <c r="B5625" s="110"/>
      <c r="R5625" s="82"/>
      <c r="S5625"/>
      <c r="T5625"/>
      <c r="U5625"/>
      <c r="V5625" s="12"/>
      <c r="W5625" s="12"/>
      <c r="X5625" s="12"/>
      <c r="Y5625" s="12"/>
      <c r="AA5625" s="12"/>
      <c r="AB5625" s="12"/>
      <c r="AC5625" s="12"/>
      <c r="AD5625" s="12"/>
      <c r="AE5625" s="12"/>
      <c r="AF5625"/>
      <c r="AH5625"/>
      <c r="AI5625"/>
      <c r="AJ5625"/>
      <c r="AK5625"/>
      <c r="AL5625"/>
      <c r="AM5625"/>
      <c r="AN5625"/>
      <c r="AO5625"/>
      <c r="AP5625"/>
      <c r="AQ5625"/>
      <c r="AR5625"/>
      <c r="AS5625"/>
    </row>
    <row r="5626" spans="1:45" x14ac:dyDescent="0.25">
      <c r="A5626" s="110"/>
      <c r="B5626" s="110"/>
      <c r="R5626" s="82"/>
      <c r="S5626"/>
      <c r="T5626"/>
      <c r="U5626"/>
      <c r="V5626" s="12"/>
      <c r="W5626" s="12"/>
      <c r="X5626" s="12"/>
      <c r="Y5626" s="12"/>
      <c r="AA5626" s="12"/>
      <c r="AB5626" s="12"/>
      <c r="AC5626" s="12"/>
      <c r="AD5626" s="12"/>
      <c r="AE5626" s="12"/>
      <c r="AF5626"/>
      <c r="AH5626"/>
      <c r="AI5626"/>
      <c r="AJ5626"/>
      <c r="AK5626"/>
      <c r="AL5626"/>
      <c r="AM5626"/>
      <c r="AN5626"/>
      <c r="AO5626"/>
      <c r="AP5626"/>
      <c r="AQ5626"/>
      <c r="AR5626"/>
      <c r="AS5626"/>
    </row>
    <row r="5627" spans="1:45" x14ac:dyDescent="0.25">
      <c r="A5627" s="110"/>
      <c r="B5627" s="110"/>
      <c r="R5627" s="82"/>
      <c r="S5627"/>
      <c r="T5627"/>
      <c r="U5627"/>
      <c r="V5627" s="12"/>
      <c r="W5627" s="12"/>
      <c r="X5627" s="12"/>
      <c r="Y5627" s="12"/>
      <c r="AA5627" s="12"/>
      <c r="AB5627" s="12"/>
      <c r="AC5627" s="12"/>
      <c r="AD5627" s="12"/>
      <c r="AE5627" s="12"/>
      <c r="AF5627"/>
      <c r="AH5627"/>
      <c r="AI5627"/>
      <c r="AJ5627"/>
      <c r="AK5627"/>
      <c r="AL5627"/>
      <c r="AM5627"/>
      <c r="AN5627"/>
      <c r="AO5627"/>
      <c r="AP5627"/>
      <c r="AQ5627"/>
      <c r="AR5627"/>
      <c r="AS5627"/>
    </row>
    <row r="5628" spans="1:45" x14ac:dyDescent="0.25">
      <c r="A5628" s="110"/>
      <c r="B5628" s="110"/>
      <c r="R5628" s="82"/>
      <c r="S5628"/>
      <c r="T5628"/>
      <c r="U5628"/>
      <c r="V5628" s="12"/>
      <c r="W5628" s="12"/>
      <c r="X5628" s="12"/>
      <c r="Y5628" s="12"/>
      <c r="AA5628" s="12"/>
      <c r="AB5628" s="12"/>
      <c r="AC5628" s="12"/>
      <c r="AD5628" s="12"/>
      <c r="AE5628" s="12"/>
      <c r="AF5628"/>
      <c r="AH5628"/>
      <c r="AI5628"/>
      <c r="AJ5628"/>
      <c r="AK5628"/>
      <c r="AL5628"/>
      <c r="AM5628"/>
      <c r="AN5628"/>
      <c r="AO5628"/>
      <c r="AP5628"/>
      <c r="AQ5628"/>
      <c r="AR5628"/>
      <c r="AS5628"/>
    </row>
    <row r="5629" spans="1:45" x14ac:dyDescent="0.25">
      <c r="A5629" s="110"/>
      <c r="B5629" s="110"/>
      <c r="R5629" s="82"/>
      <c r="S5629"/>
      <c r="T5629"/>
      <c r="U5629"/>
      <c r="V5629" s="12"/>
      <c r="W5629" s="12"/>
      <c r="X5629" s="12"/>
      <c r="Y5629" s="12"/>
      <c r="AA5629" s="12"/>
      <c r="AB5629" s="12"/>
      <c r="AC5629" s="12"/>
      <c r="AD5629" s="12"/>
      <c r="AE5629" s="12"/>
      <c r="AF5629"/>
      <c r="AH5629"/>
      <c r="AI5629"/>
      <c r="AJ5629"/>
      <c r="AK5629"/>
      <c r="AL5629"/>
      <c r="AM5629"/>
      <c r="AN5629"/>
      <c r="AO5629"/>
      <c r="AP5629"/>
      <c r="AQ5629"/>
      <c r="AR5629"/>
      <c r="AS5629"/>
    </row>
    <row r="5630" spans="1:45" x14ac:dyDescent="0.25">
      <c r="A5630" s="110"/>
      <c r="B5630" s="110"/>
      <c r="R5630" s="82"/>
      <c r="S5630"/>
      <c r="T5630"/>
      <c r="U5630"/>
      <c r="V5630" s="12"/>
      <c r="W5630" s="12"/>
      <c r="X5630" s="12"/>
      <c r="Y5630" s="12"/>
      <c r="AA5630" s="12"/>
      <c r="AB5630" s="12"/>
      <c r="AC5630" s="12"/>
      <c r="AD5630" s="12"/>
      <c r="AE5630" s="12"/>
      <c r="AF5630"/>
      <c r="AH5630"/>
      <c r="AI5630"/>
      <c r="AJ5630"/>
      <c r="AK5630"/>
      <c r="AL5630"/>
      <c r="AM5630"/>
      <c r="AN5630"/>
      <c r="AO5630"/>
      <c r="AP5630"/>
      <c r="AQ5630"/>
      <c r="AR5630"/>
      <c r="AS5630"/>
    </row>
    <row r="5631" spans="1:45" x14ac:dyDescent="0.25">
      <c r="A5631" s="110"/>
      <c r="B5631" s="110"/>
      <c r="R5631" s="82"/>
      <c r="S5631"/>
      <c r="T5631"/>
      <c r="U5631"/>
      <c r="V5631" s="12"/>
      <c r="W5631" s="12"/>
      <c r="X5631" s="12"/>
      <c r="Y5631" s="12"/>
      <c r="AA5631" s="12"/>
      <c r="AB5631" s="12"/>
      <c r="AC5631" s="12"/>
      <c r="AD5631" s="12"/>
      <c r="AE5631" s="12"/>
      <c r="AF5631"/>
      <c r="AH5631"/>
      <c r="AI5631"/>
      <c r="AJ5631"/>
      <c r="AK5631"/>
      <c r="AL5631"/>
      <c r="AM5631"/>
      <c r="AN5631"/>
      <c r="AO5631"/>
      <c r="AP5631"/>
      <c r="AQ5631"/>
      <c r="AR5631"/>
      <c r="AS5631"/>
    </row>
    <row r="5632" spans="1:45" x14ac:dyDescent="0.25">
      <c r="A5632" s="110"/>
      <c r="B5632" s="110"/>
      <c r="R5632" s="82"/>
      <c r="S5632"/>
      <c r="T5632"/>
      <c r="U5632"/>
      <c r="V5632" s="12"/>
      <c r="W5632" s="12"/>
      <c r="X5632" s="12"/>
      <c r="Y5632" s="12"/>
      <c r="AA5632" s="12"/>
      <c r="AB5632" s="12"/>
      <c r="AC5632" s="12"/>
      <c r="AD5632" s="12"/>
      <c r="AE5632" s="12"/>
      <c r="AF5632"/>
      <c r="AH5632"/>
      <c r="AI5632"/>
      <c r="AJ5632"/>
      <c r="AK5632"/>
      <c r="AL5632"/>
      <c r="AM5632"/>
      <c r="AN5632"/>
      <c r="AO5632"/>
      <c r="AP5632"/>
      <c r="AQ5632"/>
      <c r="AR5632"/>
      <c r="AS5632"/>
    </row>
    <row r="5633" spans="1:45" x14ac:dyDescent="0.25">
      <c r="A5633" s="110"/>
      <c r="B5633" s="110"/>
      <c r="R5633" s="82"/>
      <c r="S5633"/>
      <c r="T5633"/>
      <c r="U5633"/>
      <c r="V5633" s="12"/>
      <c r="W5633" s="12"/>
      <c r="X5633" s="12"/>
      <c r="Y5633" s="12"/>
      <c r="AA5633" s="12"/>
      <c r="AB5633" s="12"/>
      <c r="AC5633" s="12"/>
      <c r="AD5633" s="12"/>
      <c r="AE5633" s="12"/>
      <c r="AF5633"/>
      <c r="AH5633"/>
      <c r="AI5633"/>
      <c r="AJ5633"/>
      <c r="AK5633"/>
      <c r="AL5633"/>
      <c r="AM5633"/>
      <c r="AN5633"/>
      <c r="AO5633"/>
      <c r="AP5633"/>
      <c r="AQ5633"/>
      <c r="AR5633"/>
      <c r="AS5633"/>
    </row>
    <row r="5634" spans="1:45" x14ac:dyDescent="0.25">
      <c r="A5634" s="110"/>
      <c r="B5634" s="110"/>
      <c r="R5634" s="82"/>
      <c r="S5634"/>
      <c r="T5634"/>
      <c r="U5634"/>
      <c r="V5634" s="12"/>
      <c r="W5634" s="12"/>
      <c r="X5634" s="12"/>
      <c r="Y5634" s="12"/>
      <c r="AA5634" s="12"/>
      <c r="AB5634" s="12"/>
      <c r="AC5634" s="12"/>
      <c r="AD5634" s="12"/>
      <c r="AE5634" s="12"/>
      <c r="AF5634"/>
      <c r="AH5634"/>
      <c r="AI5634"/>
      <c r="AJ5634"/>
      <c r="AK5634"/>
      <c r="AL5634"/>
      <c r="AM5634"/>
      <c r="AN5634"/>
      <c r="AO5634"/>
      <c r="AP5634"/>
      <c r="AQ5634"/>
      <c r="AR5634"/>
      <c r="AS5634"/>
    </row>
    <row r="5635" spans="1:45" x14ac:dyDescent="0.25">
      <c r="A5635" s="110"/>
      <c r="B5635" s="110"/>
      <c r="R5635" s="82"/>
      <c r="S5635"/>
      <c r="T5635"/>
      <c r="U5635"/>
      <c r="V5635" s="12"/>
      <c r="W5635" s="12"/>
      <c r="X5635" s="12"/>
      <c r="Y5635" s="12"/>
      <c r="AA5635" s="12"/>
      <c r="AB5635" s="12"/>
      <c r="AC5635" s="12"/>
      <c r="AD5635" s="12"/>
      <c r="AE5635" s="12"/>
      <c r="AF5635"/>
      <c r="AH5635"/>
      <c r="AI5635"/>
      <c r="AJ5635"/>
      <c r="AK5635"/>
      <c r="AL5635"/>
      <c r="AM5635"/>
      <c r="AN5635"/>
      <c r="AO5635"/>
      <c r="AP5635"/>
      <c r="AQ5635"/>
      <c r="AR5635"/>
      <c r="AS5635"/>
    </row>
    <row r="5636" spans="1:45" x14ac:dyDescent="0.25">
      <c r="A5636" s="110"/>
      <c r="B5636" s="110"/>
      <c r="R5636" s="82"/>
      <c r="S5636"/>
      <c r="T5636"/>
      <c r="U5636"/>
      <c r="V5636" s="12"/>
      <c r="W5636" s="12"/>
      <c r="X5636" s="12"/>
      <c r="Y5636" s="12"/>
      <c r="AA5636" s="12"/>
      <c r="AB5636" s="12"/>
      <c r="AC5636" s="12"/>
      <c r="AD5636" s="12"/>
      <c r="AE5636" s="12"/>
      <c r="AF5636"/>
      <c r="AH5636"/>
      <c r="AI5636"/>
      <c r="AJ5636"/>
      <c r="AK5636"/>
      <c r="AL5636"/>
      <c r="AM5636"/>
      <c r="AN5636"/>
      <c r="AO5636"/>
      <c r="AP5636"/>
      <c r="AQ5636"/>
      <c r="AR5636"/>
      <c r="AS5636"/>
    </row>
    <row r="5637" spans="1:45" x14ac:dyDescent="0.25">
      <c r="A5637" s="110"/>
      <c r="B5637" s="110"/>
      <c r="R5637" s="82"/>
      <c r="S5637"/>
      <c r="T5637"/>
      <c r="U5637"/>
      <c r="V5637" s="12"/>
      <c r="W5637" s="12"/>
      <c r="X5637" s="12"/>
      <c r="Y5637" s="12"/>
      <c r="AA5637" s="12"/>
      <c r="AB5637" s="12"/>
      <c r="AC5637" s="12"/>
      <c r="AD5637" s="12"/>
      <c r="AE5637" s="12"/>
      <c r="AF5637"/>
      <c r="AH5637"/>
      <c r="AI5637"/>
      <c r="AJ5637"/>
      <c r="AK5637"/>
      <c r="AL5637"/>
      <c r="AM5637"/>
      <c r="AN5637"/>
      <c r="AO5637"/>
      <c r="AP5637"/>
      <c r="AQ5637"/>
      <c r="AR5637"/>
      <c r="AS5637"/>
    </row>
    <row r="5638" spans="1:45" x14ac:dyDescent="0.25">
      <c r="A5638" s="110"/>
      <c r="B5638" s="110"/>
      <c r="R5638" s="82"/>
      <c r="S5638"/>
      <c r="T5638"/>
      <c r="U5638"/>
      <c r="V5638" s="12"/>
      <c r="W5638" s="12"/>
      <c r="X5638" s="12"/>
      <c r="Y5638" s="12"/>
      <c r="AA5638" s="12"/>
      <c r="AB5638" s="12"/>
      <c r="AC5638" s="12"/>
      <c r="AD5638" s="12"/>
      <c r="AE5638" s="12"/>
      <c r="AF5638"/>
      <c r="AH5638"/>
      <c r="AI5638"/>
      <c r="AJ5638"/>
      <c r="AK5638"/>
      <c r="AL5638"/>
      <c r="AM5638"/>
      <c r="AN5638"/>
      <c r="AO5638"/>
      <c r="AP5638"/>
      <c r="AQ5638"/>
      <c r="AR5638"/>
      <c r="AS5638"/>
    </row>
    <row r="5639" spans="1:45" x14ac:dyDescent="0.25">
      <c r="A5639" s="110"/>
      <c r="B5639" s="110"/>
      <c r="R5639" s="82"/>
      <c r="S5639"/>
      <c r="T5639"/>
      <c r="U5639"/>
      <c r="V5639" s="12"/>
      <c r="W5639" s="12"/>
      <c r="X5639" s="12"/>
      <c r="Y5639" s="12"/>
      <c r="AA5639" s="12"/>
      <c r="AB5639" s="12"/>
      <c r="AC5639" s="12"/>
      <c r="AD5639" s="12"/>
      <c r="AE5639" s="12"/>
      <c r="AF5639"/>
      <c r="AH5639"/>
      <c r="AI5639"/>
      <c r="AJ5639"/>
      <c r="AK5639"/>
      <c r="AL5639"/>
      <c r="AM5639"/>
      <c r="AN5639"/>
      <c r="AO5639"/>
      <c r="AP5639"/>
      <c r="AQ5639"/>
      <c r="AR5639"/>
      <c r="AS5639"/>
    </row>
    <row r="5640" spans="1:45" x14ac:dyDescent="0.25">
      <c r="A5640" s="110"/>
      <c r="B5640" s="110"/>
      <c r="R5640" s="82"/>
      <c r="S5640"/>
      <c r="T5640"/>
      <c r="U5640"/>
      <c r="V5640" s="12"/>
      <c r="W5640" s="12"/>
      <c r="X5640" s="12"/>
      <c r="Y5640" s="12"/>
      <c r="AA5640" s="12"/>
      <c r="AB5640" s="12"/>
      <c r="AC5640" s="12"/>
      <c r="AD5640" s="12"/>
      <c r="AE5640" s="12"/>
      <c r="AF5640"/>
      <c r="AH5640"/>
      <c r="AI5640"/>
      <c r="AJ5640"/>
      <c r="AK5640"/>
      <c r="AL5640"/>
      <c r="AM5640"/>
      <c r="AN5640"/>
      <c r="AO5640"/>
      <c r="AP5640"/>
      <c r="AQ5640"/>
      <c r="AR5640"/>
      <c r="AS5640"/>
    </row>
    <row r="5641" spans="1:45" x14ac:dyDescent="0.25">
      <c r="A5641" s="110"/>
      <c r="B5641" s="110"/>
      <c r="R5641" s="82"/>
      <c r="S5641"/>
      <c r="T5641"/>
      <c r="U5641"/>
      <c r="V5641" s="12"/>
      <c r="W5641" s="12"/>
      <c r="X5641" s="12"/>
      <c r="Y5641" s="12"/>
      <c r="AA5641" s="12"/>
      <c r="AB5641" s="12"/>
      <c r="AC5641" s="12"/>
      <c r="AD5641" s="12"/>
      <c r="AE5641" s="12"/>
      <c r="AF5641"/>
      <c r="AH5641"/>
      <c r="AI5641"/>
      <c r="AJ5641"/>
      <c r="AK5641"/>
      <c r="AL5641"/>
      <c r="AM5641"/>
      <c r="AN5641"/>
      <c r="AO5641"/>
      <c r="AP5641"/>
      <c r="AQ5641"/>
      <c r="AR5641"/>
      <c r="AS5641"/>
    </row>
    <row r="5642" spans="1:45" x14ac:dyDescent="0.25">
      <c r="A5642" s="110"/>
      <c r="B5642" s="110"/>
      <c r="R5642" s="82"/>
      <c r="S5642"/>
      <c r="T5642"/>
      <c r="U5642"/>
      <c r="V5642" s="12"/>
      <c r="W5642" s="12"/>
      <c r="X5642" s="12"/>
      <c r="Y5642" s="12"/>
      <c r="AA5642" s="12"/>
      <c r="AB5642" s="12"/>
      <c r="AC5642" s="12"/>
      <c r="AD5642" s="12"/>
      <c r="AE5642" s="12"/>
      <c r="AF5642"/>
      <c r="AH5642"/>
      <c r="AI5642"/>
      <c r="AJ5642"/>
      <c r="AK5642"/>
      <c r="AL5642"/>
      <c r="AM5642"/>
      <c r="AN5642"/>
      <c r="AO5642"/>
      <c r="AP5642"/>
      <c r="AQ5642"/>
      <c r="AR5642"/>
      <c r="AS5642"/>
    </row>
    <row r="5643" spans="1:45" x14ac:dyDescent="0.25">
      <c r="A5643" s="110"/>
      <c r="B5643" s="110"/>
      <c r="R5643" s="82"/>
      <c r="S5643"/>
      <c r="T5643"/>
      <c r="U5643"/>
      <c r="V5643" s="12"/>
      <c r="W5643" s="12"/>
      <c r="X5643" s="12"/>
      <c r="Y5643" s="12"/>
      <c r="AA5643" s="12"/>
      <c r="AB5643" s="12"/>
      <c r="AC5643" s="12"/>
      <c r="AD5643" s="12"/>
      <c r="AE5643" s="12"/>
      <c r="AF5643"/>
      <c r="AH5643"/>
      <c r="AI5643"/>
      <c r="AJ5643"/>
      <c r="AK5643"/>
      <c r="AL5643"/>
      <c r="AM5643"/>
      <c r="AN5643"/>
      <c r="AO5643"/>
      <c r="AP5643"/>
      <c r="AQ5643"/>
      <c r="AR5643"/>
      <c r="AS5643"/>
    </row>
    <row r="5644" spans="1:45" x14ac:dyDescent="0.25">
      <c r="A5644" s="110"/>
      <c r="B5644" s="110"/>
      <c r="R5644" s="82"/>
      <c r="S5644"/>
      <c r="T5644"/>
      <c r="U5644"/>
      <c r="V5644" s="12"/>
      <c r="W5644" s="12"/>
      <c r="X5644" s="12"/>
      <c r="Y5644" s="12"/>
      <c r="AA5644" s="12"/>
      <c r="AB5644" s="12"/>
      <c r="AC5644" s="12"/>
      <c r="AD5644" s="12"/>
      <c r="AE5644" s="12"/>
      <c r="AF5644"/>
      <c r="AH5644"/>
      <c r="AI5644"/>
      <c r="AJ5644"/>
      <c r="AK5644"/>
      <c r="AL5644"/>
      <c r="AM5644"/>
      <c r="AN5644"/>
      <c r="AO5644"/>
      <c r="AP5644"/>
      <c r="AQ5644"/>
      <c r="AR5644"/>
      <c r="AS5644"/>
    </row>
    <row r="5645" spans="1:45" x14ac:dyDescent="0.25">
      <c r="A5645" s="110"/>
      <c r="B5645" s="110"/>
      <c r="R5645" s="82"/>
      <c r="S5645"/>
      <c r="T5645"/>
      <c r="U5645"/>
      <c r="V5645" s="12"/>
      <c r="W5645" s="12"/>
      <c r="X5645" s="12"/>
      <c r="Y5645" s="12"/>
      <c r="AA5645" s="12"/>
      <c r="AB5645" s="12"/>
      <c r="AC5645" s="12"/>
      <c r="AD5645" s="12"/>
      <c r="AE5645" s="12"/>
      <c r="AF5645"/>
      <c r="AH5645"/>
      <c r="AI5645"/>
      <c r="AJ5645"/>
      <c r="AK5645"/>
      <c r="AL5645"/>
      <c r="AM5645"/>
      <c r="AN5645"/>
      <c r="AO5645"/>
      <c r="AP5645"/>
      <c r="AQ5645"/>
      <c r="AR5645"/>
      <c r="AS5645"/>
    </row>
    <row r="5646" spans="1:45" x14ac:dyDescent="0.25">
      <c r="A5646" s="110"/>
      <c r="B5646" s="110"/>
      <c r="R5646" s="82"/>
      <c r="S5646"/>
      <c r="T5646"/>
      <c r="U5646"/>
      <c r="V5646" s="12"/>
      <c r="W5646" s="12"/>
      <c r="X5646" s="12"/>
      <c r="Y5646" s="12"/>
      <c r="AA5646" s="12"/>
      <c r="AB5646" s="12"/>
      <c r="AC5646" s="12"/>
      <c r="AD5646" s="12"/>
      <c r="AE5646" s="12"/>
      <c r="AF5646"/>
      <c r="AH5646"/>
      <c r="AI5646"/>
      <c r="AJ5646"/>
      <c r="AK5646"/>
      <c r="AL5646"/>
      <c r="AM5646"/>
      <c r="AN5646"/>
      <c r="AO5646"/>
      <c r="AP5646"/>
      <c r="AQ5646"/>
      <c r="AR5646"/>
      <c r="AS5646"/>
    </row>
    <row r="5647" spans="1:45" x14ac:dyDescent="0.25">
      <c r="A5647" s="110"/>
      <c r="B5647" s="110"/>
      <c r="R5647" s="82"/>
      <c r="S5647"/>
      <c r="T5647"/>
      <c r="U5647"/>
      <c r="V5647" s="12"/>
      <c r="W5647" s="12"/>
      <c r="X5647" s="12"/>
      <c r="Y5647" s="12"/>
      <c r="AA5647" s="12"/>
      <c r="AB5647" s="12"/>
      <c r="AC5647" s="12"/>
      <c r="AD5647" s="12"/>
      <c r="AE5647" s="12"/>
      <c r="AF5647"/>
      <c r="AH5647"/>
      <c r="AI5647"/>
      <c r="AJ5647"/>
      <c r="AK5647"/>
      <c r="AL5647"/>
      <c r="AM5647"/>
      <c r="AN5647"/>
      <c r="AO5647"/>
      <c r="AP5647"/>
      <c r="AQ5647"/>
      <c r="AR5647"/>
      <c r="AS5647"/>
    </row>
    <row r="5648" spans="1:45" x14ac:dyDescent="0.25">
      <c r="A5648" s="110"/>
      <c r="B5648" s="110"/>
      <c r="R5648" s="82"/>
      <c r="S5648"/>
      <c r="T5648"/>
      <c r="U5648"/>
      <c r="V5648" s="12"/>
      <c r="W5648" s="12"/>
      <c r="X5648" s="12"/>
      <c r="Y5648" s="12"/>
      <c r="AA5648" s="12"/>
      <c r="AB5648" s="12"/>
      <c r="AC5648" s="12"/>
      <c r="AD5648" s="12"/>
      <c r="AE5648" s="12"/>
      <c r="AF5648"/>
      <c r="AH5648"/>
      <c r="AI5648"/>
      <c r="AJ5648"/>
      <c r="AK5648"/>
      <c r="AL5648"/>
      <c r="AM5648"/>
      <c r="AN5648"/>
      <c r="AO5648"/>
      <c r="AP5648"/>
      <c r="AQ5648"/>
      <c r="AR5648"/>
      <c r="AS5648"/>
    </row>
    <row r="5649" spans="1:45" x14ac:dyDescent="0.25">
      <c r="A5649" s="110"/>
      <c r="B5649" s="110"/>
      <c r="R5649" s="82"/>
      <c r="S5649"/>
      <c r="T5649"/>
      <c r="U5649"/>
      <c r="V5649" s="12"/>
      <c r="W5649" s="12"/>
      <c r="X5649" s="12"/>
      <c r="Y5649" s="12"/>
      <c r="AA5649" s="12"/>
      <c r="AB5649" s="12"/>
      <c r="AC5649" s="12"/>
      <c r="AD5649" s="12"/>
      <c r="AE5649" s="12"/>
      <c r="AF5649"/>
      <c r="AH5649"/>
      <c r="AI5649"/>
      <c r="AJ5649"/>
      <c r="AK5649"/>
      <c r="AL5649"/>
      <c r="AM5649"/>
      <c r="AN5649"/>
      <c r="AO5649"/>
      <c r="AP5649"/>
      <c r="AQ5649"/>
      <c r="AR5649"/>
      <c r="AS5649"/>
    </row>
    <row r="5650" spans="1:45" x14ac:dyDescent="0.25">
      <c r="A5650" s="110"/>
      <c r="B5650" s="110"/>
      <c r="R5650" s="82"/>
      <c r="S5650"/>
      <c r="T5650"/>
      <c r="U5650"/>
      <c r="V5650" s="12"/>
      <c r="W5650" s="12"/>
      <c r="X5650" s="12"/>
      <c r="Y5650" s="12"/>
      <c r="AA5650" s="12"/>
      <c r="AB5650" s="12"/>
      <c r="AC5650" s="12"/>
      <c r="AD5650" s="12"/>
      <c r="AE5650" s="12"/>
      <c r="AF5650"/>
      <c r="AH5650"/>
      <c r="AI5650"/>
      <c r="AJ5650"/>
      <c r="AK5650"/>
      <c r="AL5650"/>
      <c r="AM5650"/>
      <c r="AN5650"/>
      <c r="AO5650"/>
      <c r="AP5650"/>
      <c r="AQ5650"/>
      <c r="AR5650"/>
      <c r="AS5650"/>
    </row>
    <row r="5651" spans="1:45" x14ac:dyDescent="0.25">
      <c r="A5651" s="110"/>
      <c r="B5651" s="110"/>
      <c r="R5651" s="82"/>
      <c r="S5651"/>
      <c r="T5651"/>
      <c r="U5651"/>
      <c r="V5651" s="12"/>
      <c r="W5651" s="12"/>
      <c r="X5651" s="12"/>
      <c r="Y5651" s="12"/>
      <c r="AA5651" s="12"/>
      <c r="AB5651" s="12"/>
      <c r="AC5651" s="12"/>
      <c r="AD5651" s="12"/>
      <c r="AE5651" s="12"/>
      <c r="AF5651"/>
      <c r="AH5651"/>
      <c r="AI5651"/>
      <c r="AJ5651"/>
      <c r="AK5651"/>
      <c r="AL5651"/>
      <c r="AM5651"/>
      <c r="AN5651"/>
      <c r="AO5651"/>
      <c r="AP5651"/>
      <c r="AQ5651"/>
      <c r="AR5651"/>
      <c r="AS5651"/>
    </row>
    <row r="5652" spans="1:45" x14ac:dyDescent="0.25">
      <c r="A5652" s="110"/>
      <c r="B5652" s="110"/>
      <c r="R5652" s="82"/>
      <c r="S5652"/>
      <c r="T5652"/>
      <c r="U5652"/>
      <c r="V5652" s="12"/>
      <c r="W5652" s="12"/>
      <c r="X5652" s="12"/>
      <c r="Y5652" s="12"/>
      <c r="AA5652" s="12"/>
      <c r="AB5652" s="12"/>
      <c r="AC5652" s="12"/>
      <c r="AD5652" s="12"/>
      <c r="AE5652" s="12"/>
      <c r="AF5652"/>
      <c r="AH5652"/>
      <c r="AI5652"/>
      <c r="AJ5652"/>
      <c r="AK5652"/>
      <c r="AL5652"/>
      <c r="AM5652"/>
      <c r="AN5652"/>
      <c r="AO5652"/>
      <c r="AP5652"/>
      <c r="AQ5652"/>
      <c r="AR5652"/>
      <c r="AS5652"/>
    </row>
    <row r="5653" spans="1:45" x14ac:dyDescent="0.25">
      <c r="A5653" s="110"/>
      <c r="B5653" s="110"/>
      <c r="R5653" s="82"/>
      <c r="S5653"/>
      <c r="T5653"/>
      <c r="U5653"/>
      <c r="V5653" s="12"/>
      <c r="W5653" s="12"/>
      <c r="X5653" s="12"/>
      <c r="Y5653" s="12"/>
      <c r="AA5653" s="12"/>
      <c r="AB5653" s="12"/>
      <c r="AC5653" s="12"/>
      <c r="AD5653" s="12"/>
      <c r="AE5653" s="12"/>
      <c r="AF5653"/>
      <c r="AH5653"/>
      <c r="AI5653"/>
      <c r="AJ5653"/>
      <c r="AK5653"/>
      <c r="AL5653"/>
      <c r="AM5653"/>
      <c r="AN5653"/>
      <c r="AO5653"/>
      <c r="AP5653"/>
      <c r="AQ5653"/>
      <c r="AR5653"/>
      <c r="AS5653"/>
    </row>
    <row r="5654" spans="1:45" x14ac:dyDescent="0.25">
      <c r="A5654" s="110"/>
      <c r="B5654" s="110"/>
      <c r="R5654" s="82"/>
      <c r="S5654"/>
      <c r="T5654"/>
      <c r="U5654"/>
      <c r="V5654" s="12"/>
      <c r="W5654" s="12"/>
      <c r="X5654" s="12"/>
      <c r="Y5654" s="12"/>
      <c r="AA5654" s="12"/>
      <c r="AB5654" s="12"/>
      <c r="AC5654" s="12"/>
      <c r="AD5654" s="12"/>
      <c r="AE5654" s="12"/>
      <c r="AF5654"/>
      <c r="AH5654"/>
      <c r="AI5654"/>
      <c r="AJ5654"/>
      <c r="AK5654"/>
      <c r="AL5654"/>
      <c r="AM5654"/>
      <c r="AN5654"/>
      <c r="AO5654"/>
      <c r="AP5654"/>
      <c r="AQ5654"/>
      <c r="AR5654"/>
      <c r="AS5654"/>
    </row>
    <row r="5655" spans="1:45" x14ac:dyDescent="0.25">
      <c r="A5655" s="110"/>
      <c r="B5655" s="110"/>
      <c r="R5655" s="82"/>
      <c r="S5655"/>
      <c r="T5655"/>
      <c r="U5655"/>
      <c r="V5655" s="12"/>
      <c r="W5655" s="12"/>
      <c r="X5655" s="12"/>
      <c r="Y5655" s="12"/>
      <c r="AA5655" s="12"/>
      <c r="AB5655" s="12"/>
      <c r="AC5655" s="12"/>
      <c r="AD5655" s="12"/>
      <c r="AE5655" s="12"/>
      <c r="AF5655"/>
      <c r="AH5655"/>
      <c r="AI5655"/>
      <c r="AJ5655"/>
      <c r="AK5655"/>
      <c r="AL5655"/>
      <c r="AM5655"/>
      <c r="AN5655"/>
      <c r="AO5655"/>
      <c r="AP5655"/>
      <c r="AQ5655"/>
      <c r="AR5655"/>
      <c r="AS5655"/>
    </row>
    <row r="5656" spans="1:45" x14ac:dyDescent="0.25">
      <c r="A5656" s="110"/>
      <c r="B5656" s="110"/>
      <c r="R5656" s="82"/>
      <c r="S5656"/>
      <c r="T5656"/>
      <c r="U5656"/>
      <c r="V5656" s="12"/>
      <c r="W5656" s="12"/>
      <c r="X5656" s="12"/>
      <c r="Y5656" s="12"/>
      <c r="AA5656" s="12"/>
      <c r="AB5656" s="12"/>
      <c r="AC5656" s="12"/>
      <c r="AD5656" s="12"/>
      <c r="AE5656" s="12"/>
      <c r="AF5656"/>
      <c r="AH5656"/>
      <c r="AI5656"/>
      <c r="AJ5656"/>
      <c r="AK5656"/>
      <c r="AL5656"/>
      <c r="AM5656"/>
      <c r="AN5656"/>
      <c r="AO5656"/>
      <c r="AP5656"/>
      <c r="AQ5656"/>
      <c r="AR5656"/>
      <c r="AS5656"/>
    </row>
    <row r="5657" spans="1:45" x14ac:dyDescent="0.25">
      <c r="A5657" s="110"/>
      <c r="B5657" s="110"/>
      <c r="R5657" s="82"/>
      <c r="S5657"/>
      <c r="T5657"/>
      <c r="U5657"/>
      <c r="V5657" s="12"/>
      <c r="W5657" s="12"/>
      <c r="X5657" s="12"/>
      <c r="Y5657" s="12"/>
      <c r="AA5657" s="12"/>
      <c r="AB5657" s="12"/>
      <c r="AC5657" s="12"/>
      <c r="AD5657" s="12"/>
      <c r="AE5657" s="12"/>
      <c r="AF5657"/>
      <c r="AH5657"/>
      <c r="AI5657"/>
      <c r="AJ5657"/>
      <c r="AK5657"/>
      <c r="AL5657"/>
      <c r="AM5657"/>
      <c r="AN5657"/>
      <c r="AO5657"/>
      <c r="AP5657"/>
      <c r="AQ5657"/>
      <c r="AR5657"/>
      <c r="AS5657"/>
    </row>
    <row r="5658" spans="1:45" x14ac:dyDescent="0.25">
      <c r="A5658" s="110"/>
      <c r="B5658" s="110"/>
      <c r="R5658" s="82"/>
      <c r="S5658"/>
      <c r="T5658"/>
      <c r="U5658"/>
      <c r="V5658" s="12"/>
      <c r="W5658" s="12"/>
      <c r="X5658" s="12"/>
      <c r="Y5658" s="12"/>
      <c r="AA5658" s="12"/>
      <c r="AB5658" s="12"/>
      <c r="AC5658" s="12"/>
      <c r="AD5658" s="12"/>
      <c r="AE5658" s="12"/>
      <c r="AF5658"/>
      <c r="AH5658"/>
      <c r="AI5658"/>
      <c r="AJ5658"/>
      <c r="AK5658"/>
      <c r="AL5658"/>
      <c r="AM5658"/>
      <c r="AN5658"/>
      <c r="AO5658"/>
      <c r="AP5658"/>
      <c r="AQ5658"/>
      <c r="AR5658"/>
      <c r="AS5658"/>
    </row>
    <row r="5659" spans="1:45" x14ac:dyDescent="0.25">
      <c r="A5659" s="110"/>
      <c r="B5659" s="110"/>
      <c r="R5659" s="82"/>
      <c r="S5659"/>
      <c r="T5659"/>
      <c r="U5659"/>
      <c r="V5659" s="12"/>
      <c r="W5659" s="12"/>
      <c r="X5659" s="12"/>
      <c r="Y5659" s="12"/>
      <c r="AA5659" s="12"/>
      <c r="AB5659" s="12"/>
      <c r="AC5659" s="12"/>
      <c r="AD5659" s="12"/>
      <c r="AE5659" s="12"/>
      <c r="AF5659"/>
      <c r="AH5659"/>
      <c r="AI5659"/>
      <c r="AJ5659"/>
      <c r="AK5659"/>
      <c r="AL5659"/>
      <c r="AM5659"/>
      <c r="AN5659"/>
      <c r="AO5659"/>
      <c r="AP5659"/>
      <c r="AQ5659"/>
      <c r="AR5659"/>
      <c r="AS5659"/>
    </row>
    <row r="5660" spans="1:45" x14ac:dyDescent="0.25">
      <c r="A5660" s="110"/>
      <c r="B5660" s="110"/>
      <c r="R5660" s="82"/>
      <c r="S5660"/>
      <c r="T5660"/>
      <c r="U5660"/>
      <c r="V5660" s="12"/>
      <c r="W5660" s="12"/>
      <c r="X5660" s="12"/>
      <c r="Y5660" s="12"/>
      <c r="AA5660" s="12"/>
      <c r="AB5660" s="12"/>
      <c r="AC5660" s="12"/>
      <c r="AD5660" s="12"/>
      <c r="AE5660" s="12"/>
      <c r="AF5660"/>
      <c r="AH5660"/>
      <c r="AI5660"/>
      <c r="AJ5660"/>
      <c r="AK5660"/>
      <c r="AL5660"/>
      <c r="AM5660"/>
      <c r="AN5660"/>
      <c r="AO5660"/>
      <c r="AP5660"/>
      <c r="AQ5660"/>
      <c r="AR5660"/>
      <c r="AS5660"/>
    </row>
    <row r="5661" spans="1:45" x14ac:dyDescent="0.25">
      <c r="A5661" s="110"/>
      <c r="B5661" s="110"/>
      <c r="R5661" s="82"/>
      <c r="S5661"/>
      <c r="T5661"/>
      <c r="U5661"/>
      <c r="V5661" s="12"/>
      <c r="W5661" s="12"/>
      <c r="X5661" s="12"/>
      <c r="Y5661" s="12"/>
      <c r="AA5661" s="12"/>
      <c r="AB5661" s="12"/>
      <c r="AC5661" s="12"/>
      <c r="AD5661" s="12"/>
      <c r="AE5661" s="12"/>
      <c r="AF5661"/>
      <c r="AH5661"/>
      <c r="AI5661"/>
      <c r="AJ5661"/>
      <c r="AK5661"/>
      <c r="AL5661"/>
      <c r="AM5661"/>
      <c r="AN5661"/>
      <c r="AO5661"/>
      <c r="AP5661"/>
      <c r="AQ5661"/>
      <c r="AR5661"/>
      <c r="AS5661"/>
    </row>
    <row r="5662" spans="1:45" x14ac:dyDescent="0.25">
      <c r="A5662" s="110"/>
      <c r="B5662" s="110"/>
      <c r="R5662" s="82"/>
      <c r="S5662"/>
      <c r="T5662"/>
      <c r="U5662"/>
      <c r="V5662" s="12"/>
      <c r="W5662" s="12"/>
      <c r="X5662" s="12"/>
      <c r="Y5662" s="12"/>
      <c r="AA5662" s="12"/>
      <c r="AB5662" s="12"/>
      <c r="AC5662" s="12"/>
      <c r="AD5662" s="12"/>
      <c r="AE5662" s="12"/>
      <c r="AF5662"/>
      <c r="AH5662"/>
      <c r="AI5662"/>
      <c r="AJ5662"/>
      <c r="AK5662"/>
      <c r="AL5662"/>
      <c r="AM5662"/>
      <c r="AN5662"/>
      <c r="AO5662"/>
      <c r="AP5662"/>
      <c r="AQ5662"/>
      <c r="AR5662"/>
      <c r="AS5662"/>
    </row>
    <row r="5663" spans="1:45" x14ac:dyDescent="0.25">
      <c r="A5663" s="110"/>
      <c r="B5663" s="110"/>
      <c r="R5663" s="82"/>
      <c r="S5663"/>
      <c r="T5663"/>
      <c r="U5663"/>
      <c r="V5663" s="12"/>
      <c r="W5663" s="12"/>
      <c r="X5663" s="12"/>
      <c r="Y5663" s="12"/>
      <c r="AA5663" s="12"/>
      <c r="AB5663" s="12"/>
      <c r="AC5663" s="12"/>
      <c r="AD5663" s="12"/>
      <c r="AE5663" s="12"/>
      <c r="AF5663"/>
      <c r="AH5663"/>
      <c r="AI5663"/>
      <c r="AJ5663"/>
      <c r="AK5663"/>
      <c r="AL5663"/>
      <c r="AM5663"/>
      <c r="AN5663"/>
      <c r="AO5663"/>
      <c r="AP5663"/>
      <c r="AQ5663"/>
      <c r="AR5663"/>
      <c r="AS5663"/>
    </row>
    <row r="5664" spans="1:45" x14ac:dyDescent="0.25">
      <c r="A5664" s="110"/>
      <c r="B5664" s="110"/>
      <c r="R5664" s="82"/>
      <c r="S5664"/>
      <c r="T5664"/>
      <c r="U5664"/>
      <c r="V5664" s="12"/>
      <c r="W5664" s="12"/>
      <c r="X5664" s="12"/>
      <c r="Y5664" s="12"/>
      <c r="AA5664" s="12"/>
      <c r="AB5664" s="12"/>
      <c r="AC5664" s="12"/>
      <c r="AD5664" s="12"/>
      <c r="AE5664" s="12"/>
      <c r="AF5664"/>
      <c r="AH5664"/>
      <c r="AI5664"/>
      <c r="AJ5664"/>
      <c r="AK5664"/>
      <c r="AL5664"/>
      <c r="AM5664"/>
      <c r="AN5664"/>
      <c r="AO5664"/>
      <c r="AP5664"/>
      <c r="AQ5664"/>
      <c r="AR5664"/>
      <c r="AS5664"/>
    </row>
    <row r="5665" spans="1:45" x14ac:dyDescent="0.25">
      <c r="A5665" s="110"/>
      <c r="B5665" s="110"/>
      <c r="R5665" s="82"/>
      <c r="S5665"/>
      <c r="T5665"/>
      <c r="U5665"/>
      <c r="V5665" s="12"/>
      <c r="W5665" s="12"/>
      <c r="X5665" s="12"/>
      <c r="Y5665" s="12"/>
      <c r="AA5665" s="12"/>
      <c r="AB5665" s="12"/>
      <c r="AC5665" s="12"/>
      <c r="AD5665" s="12"/>
      <c r="AE5665" s="12"/>
      <c r="AF5665"/>
      <c r="AH5665"/>
      <c r="AI5665"/>
      <c r="AJ5665"/>
      <c r="AK5665"/>
      <c r="AL5665"/>
      <c r="AM5665"/>
      <c r="AN5665"/>
      <c r="AO5665"/>
      <c r="AP5665"/>
      <c r="AQ5665"/>
      <c r="AR5665"/>
      <c r="AS5665"/>
    </row>
    <row r="5666" spans="1:45" x14ac:dyDescent="0.25">
      <c r="A5666" s="110"/>
      <c r="B5666" s="110"/>
      <c r="R5666" s="82"/>
      <c r="S5666"/>
      <c r="T5666"/>
      <c r="U5666"/>
      <c r="V5666" s="12"/>
      <c r="W5666" s="12"/>
      <c r="X5666" s="12"/>
      <c r="Y5666" s="12"/>
      <c r="AA5666" s="12"/>
      <c r="AB5666" s="12"/>
      <c r="AC5666" s="12"/>
      <c r="AD5666" s="12"/>
      <c r="AE5666" s="12"/>
      <c r="AF5666"/>
      <c r="AH5666"/>
      <c r="AI5666"/>
      <c r="AJ5666"/>
      <c r="AK5666"/>
      <c r="AL5666"/>
      <c r="AM5666"/>
      <c r="AN5666"/>
      <c r="AO5666"/>
      <c r="AP5666"/>
      <c r="AQ5666"/>
      <c r="AR5666"/>
      <c r="AS5666"/>
    </row>
    <row r="5667" spans="1:45" x14ac:dyDescent="0.25">
      <c r="A5667" s="110"/>
      <c r="B5667" s="110"/>
      <c r="R5667" s="82"/>
      <c r="S5667"/>
      <c r="T5667"/>
      <c r="U5667"/>
      <c r="V5667" s="12"/>
      <c r="W5667" s="12"/>
      <c r="X5667" s="12"/>
      <c r="Y5667" s="12"/>
      <c r="AA5667" s="12"/>
      <c r="AB5667" s="12"/>
      <c r="AC5667" s="12"/>
      <c r="AD5667" s="12"/>
      <c r="AE5667" s="12"/>
      <c r="AF5667"/>
      <c r="AH5667"/>
      <c r="AI5667"/>
      <c r="AJ5667"/>
      <c r="AK5667"/>
      <c r="AL5667"/>
      <c r="AM5667"/>
      <c r="AN5667"/>
      <c r="AO5667"/>
      <c r="AP5667"/>
      <c r="AQ5667"/>
      <c r="AR5667"/>
      <c r="AS5667"/>
    </row>
    <row r="5668" spans="1:45" x14ac:dyDescent="0.25">
      <c r="A5668" s="110"/>
      <c r="B5668" s="110"/>
      <c r="R5668" s="82"/>
      <c r="S5668"/>
      <c r="T5668"/>
      <c r="U5668"/>
      <c r="V5668" s="12"/>
      <c r="W5668" s="12"/>
      <c r="X5668" s="12"/>
      <c r="Y5668" s="12"/>
      <c r="AA5668" s="12"/>
      <c r="AB5668" s="12"/>
      <c r="AC5668" s="12"/>
      <c r="AD5668" s="12"/>
      <c r="AE5668" s="12"/>
      <c r="AF5668"/>
      <c r="AH5668"/>
      <c r="AI5668"/>
      <c r="AJ5668"/>
      <c r="AK5668"/>
      <c r="AL5668"/>
      <c r="AM5668"/>
      <c r="AN5668"/>
      <c r="AO5668"/>
      <c r="AP5668"/>
      <c r="AQ5668"/>
      <c r="AR5668"/>
      <c r="AS5668"/>
    </row>
    <row r="5669" spans="1:45" x14ac:dyDescent="0.25">
      <c r="A5669" s="110"/>
      <c r="B5669" s="110"/>
      <c r="R5669" s="82"/>
      <c r="S5669"/>
      <c r="T5669"/>
      <c r="U5669"/>
      <c r="V5669" s="12"/>
      <c r="W5669" s="12"/>
      <c r="X5669" s="12"/>
      <c r="Y5669" s="12"/>
      <c r="AA5669" s="12"/>
      <c r="AB5669" s="12"/>
      <c r="AC5669" s="12"/>
      <c r="AD5669" s="12"/>
      <c r="AE5669" s="12"/>
      <c r="AF5669"/>
      <c r="AH5669"/>
      <c r="AI5669"/>
      <c r="AJ5669"/>
      <c r="AK5669"/>
      <c r="AL5669"/>
      <c r="AM5669"/>
      <c r="AN5669"/>
      <c r="AO5669"/>
      <c r="AP5669"/>
      <c r="AQ5669"/>
      <c r="AR5669"/>
      <c r="AS5669"/>
    </row>
    <row r="5670" spans="1:45" x14ac:dyDescent="0.25">
      <c r="A5670" s="110"/>
      <c r="B5670" s="110"/>
      <c r="R5670" s="82"/>
      <c r="S5670"/>
      <c r="T5670"/>
      <c r="U5670"/>
      <c r="V5670" s="12"/>
      <c r="W5670" s="12"/>
      <c r="X5670" s="12"/>
      <c r="Y5670" s="12"/>
      <c r="AA5670" s="12"/>
      <c r="AB5670" s="12"/>
      <c r="AC5670" s="12"/>
      <c r="AD5670" s="12"/>
      <c r="AE5670" s="12"/>
      <c r="AF5670"/>
      <c r="AH5670"/>
      <c r="AI5670"/>
      <c r="AJ5670"/>
      <c r="AK5670"/>
      <c r="AL5670"/>
      <c r="AM5670"/>
      <c r="AN5670"/>
      <c r="AO5670"/>
      <c r="AP5670"/>
      <c r="AQ5670"/>
      <c r="AR5670"/>
      <c r="AS5670"/>
    </row>
    <row r="5671" spans="1:45" x14ac:dyDescent="0.25">
      <c r="A5671" s="110"/>
      <c r="B5671" s="110"/>
      <c r="R5671" s="82"/>
      <c r="S5671"/>
      <c r="T5671"/>
      <c r="U5671"/>
      <c r="V5671" s="12"/>
      <c r="W5671" s="12"/>
      <c r="X5671" s="12"/>
      <c r="Y5671" s="12"/>
      <c r="AA5671" s="12"/>
      <c r="AB5671" s="12"/>
      <c r="AC5671" s="12"/>
      <c r="AD5671" s="12"/>
      <c r="AE5671" s="12"/>
      <c r="AF5671"/>
      <c r="AH5671"/>
      <c r="AI5671"/>
      <c r="AJ5671"/>
      <c r="AK5671"/>
      <c r="AL5671"/>
      <c r="AM5671"/>
      <c r="AN5671"/>
      <c r="AO5671"/>
      <c r="AP5671"/>
      <c r="AQ5671"/>
      <c r="AR5671"/>
      <c r="AS5671"/>
    </row>
    <row r="5672" spans="1:45" x14ac:dyDescent="0.25">
      <c r="A5672" s="110"/>
      <c r="B5672" s="110"/>
      <c r="R5672" s="82"/>
      <c r="S5672"/>
      <c r="T5672"/>
      <c r="U5672"/>
      <c r="V5672" s="12"/>
      <c r="W5672" s="12"/>
      <c r="X5672" s="12"/>
      <c r="Y5672" s="12"/>
      <c r="AA5672" s="12"/>
      <c r="AB5672" s="12"/>
      <c r="AC5672" s="12"/>
      <c r="AD5672" s="12"/>
      <c r="AE5672" s="12"/>
      <c r="AF5672"/>
      <c r="AH5672"/>
      <c r="AI5672"/>
      <c r="AJ5672"/>
      <c r="AK5672"/>
      <c r="AL5672"/>
      <c r="AM5672"/>
      <c r="AN5672"/>
      <c r="AO5672"/>
      <c r="AP5672"/>
      <c r="AQ5672"/>
      <c r="AR5672"/>
      <c r="AS5672"/>
    </row>
    <row r="5673" spans="1:45" x14ac:dyDescent="0.25">
      <c r="A5673" s="110"/>
      <c r="B5673" s="110"/>
      <c r="R5673" s="82"/>
      <c r="S5673"/>
      <c r="T5673"/>
      <c r="U5673"/>
      <c r="V5673" s="12"/>
      <c r="W5673" s="12"/>
      <c r="X5673" s="12"/>
      <c r="Y5673" s="12"/>
      <c r="AA5673" s="12"/>
      <c r="AB5673" s="12"/>
      <c r="AC5673" s="12"/>
      <c r="AD5673" s="12"/>
      <c r="AE5673" s="12"/>
      <c r="AF5673"/>
      <c r="AH5673"/>
      <c r="AI5673"/>
      <c r="AJ5673"/>
      <c r="AK5673"/>
      <c r="AL5673"/>
      <c r="AM5673"/>
      <c r="AN5673"/>
      <c r="AO5673"/>
      <c r="AP5673"/>
      <c r="AQ5673"/>
      <c r="AR5673"/>
      <c r="AS5673"/>
    </row>
    <row r="5674" spans="1:45" x14ac:dyDescent="0.25">
      <c r="A5674" s="110"/>
      <c r="B5674" s="110"/>
      <c r="R5674" s="82"/>
      <c r="S5674"/>
      <c r="T5674"/>
      <c r="U5674"/>
      <c r="V5674" s="12"/>
      <c r="W5674" s="12"/>
      <c r="X5674" s="12"/>
      <c r="Y5674" s="12"/>
      <c r="AA5674" s="12"/>
      <c r="AB5674" s="12"/>
      <c r="AC5674" s="12"/>
      <c r="AD5674" s="12"/>
      <c r="AE5674" s="12"/>
      <c r="AF5674"/>
      <c r="AH5674"/>
      <c r="AI5674"/>
      <c r="AJ5674"/>
      <c r="AK5674"/>
      <c r="AL5674"/>
      <c r="AM5674"/>
      <c r="AN5674"/>
      <c r="AO5674"/>
      <c r="AP5674"/>
      <c r="AQ5674"/>
      <c r="AR5674"/>
      <c r="AS5674"/>
    </row>
    <row r="5675" spans="1:45" x14ac:dyDescent="0.25">
      <c r="A5675" s="110"/>
      <c r="B5675" s="110"/>
      <c r="R5675" s="82"/>
      <c r="S5675"/>
      <c r="T5675"/>
      <c r="U5675"/>
      <c r="V5675" s="12"/>
      <c r="W5675" s="12"/>
      <c r="X5675" s="12"/>
      <c r="Y5675" s="12"/>
      <c r="AA5675" s="12"/>
      <c r="AB5675" s="12"/>
      <c r="AC5675" s="12"/>
      <c r="AD5675" s="12"/>
      <c r="AE5675" s="12"/>
      <c r="AF5675"/>
      <c r="AH5675"/>
      <c r="AI5675"/>
      <c r="AJ5675"/>
      <c r="AK5675"/>
      <c r="AL5675"/>
      <c r="AM5675"/>
      <c r="AN5675"/>
      <c r="AO5675"/>
      <c r="AP5675"/>
      <c r="AQ5675"/>
      <c r="AR5675"/>
      <c r="AS5675"/>
    </row>
    <row r="5676" spans="1:45" x14ac:dyDescent="0.25">
      <c r="A5676" s="110"/>
      <c r="B5676" s="110"/>
      <c r="R5676" s="82"/>
      <c r="S5676"/>
      <c r="T5676"/>
      <c r="U5676"/>
      <c r="V5676" s="12"/>
      <c r="W5676" s="12"/>
      <c r="X5676" s="12"/>
      <c r="Y5676" s="12"/>
      <c r="AA5676" s="12"/>
      <c r="AB5676" s="12"/>
      <c r="AC5676" s="12"/>
      <c r="AD5676" s="12"/>
      <c r="AE5676" s="12"/>
      <c r="AF5676"/>
      <c r="AH5676"/>
      <c r="AI5676"/>
      <c r="AJ5676"/>
      <c r="AK5676"/>
      <c r="AL5676"/>
      <c r="AM5676"/>
      <c r="AN5676"/>
      <c r="AO5676"/>
      <c r="AP5676"/>
      <c r="AQ5676"/>
      <c r="AR5676"/>
      <c r="AS5676"/>
    </row>
    <row r="5677" spans="1:45" x14ac:dyDescent="0.25">
      <c r="A5677" s="110"/>
      <c r="B5677" s="110"/>
      <c r="R5677" s="82"/>
      <c r="S5677"/>
      <c r="T5677"/>
      <c r="U5677"/>
      <c r="V5677" s="12"/>
      <c r="W5677" s="12"/>
      <c r="X5677" s="12"/>
      <c r="Y5677" s="12"/>
      <c r="AA5677" s="12"/>
      <c r="AB5677" s="12"/>
      <c r="AC5677" s="12"/>
      <c r="AD5677" s="12"/>
      <c r="AE5677" s="12"/>
      <c r="AF5677"/>
      <c r="AH5677"/>
      <c r="AI5677"/>
      <c r="AJ5677"/>
      <c r="AK5677"/>
      <c r="AL5677"/>
      <c r="AM5677"/>
      <c r="AN5677"/>
      <c r="AO5677"/>
      <c r="AP5677"/>
      <c r="AQ5677"/>
      <c r="AR5677"/>
      <c r="AS5677"/>
    </row>
    <row r="5678" spans="1:45" x14ac:dyDescent="0.25">
      <c r="A5678" s="110"/>
      <c r="B5678" s="110"/>
      <c r="R5678" s="82"/>
      <c r="S5678"/>
      <c r="T5678"/>
      <c r="U5678"/>
      <c r="V5678" s="12"/>
      <c r="W5678" s="12"/>
      <c r="X5678" s="12"/>
      <c r="Y5678" s="12"/>
      <c r="AA5678" s="12"/>
      <c r="AB5678" s="12"/>
      <c r="AC5678" s="12"/>
      <c r="AD5678" s="12"/>
      <c r="AE5678" s="12"/>
      <c r="AF5678"/>
      <c r="AH5678"/>
      <c r="AI5678"/>
      <c r="AJ5678"/>
      <c r="AK5678"/>
      <c r="AL5678"/>
      <c r="AM5678"/>
      <c r="AN5678"/>
      <c r="AO5678"/>
      <c r="AP5678"/>
      <c r="AQ5678"/>
      <c r="AR5678"/>
      <c r="AS5678"/>
    </row>
    <row r="5679" spans="1:45" x14ac:dyDescent="0.25">
      <c r="A5679" s="110"/>
      <c r="B5679" s="110"/>
      <c r="R5679" s="82"/>
      <c r="S5679"/>
      <c r="T5679"/>
      <c r="U5679"/>
      <c r="V5679" s="12"/>
      <c r="W5679" s="12"/>
      <c r="X5679" s="12"/>
      <c r="Y5679" s="12"/>
      <c r="AA5679" s="12"/>
      <c r="AB5679" s="12"/>
      <c r="AC5679" s="12"/>
      <c r="AD5679" s="12"/>
      <c r="AE5679" s="12"/>
      <c r="AF5679"/>
      <c r="AH5679"/>
      <c r="AI5679"/>
      <c r="AJ5679"/>
      <c r="AK5679"/>
      <c r="AL5679"/>
      <c r="AM5679"/>
      <c r="AN5679"/>
      <c r="AO5679"/>
      <c r="AP5679"/>
      <c r="AQ5679"/>
      <c r="AR5679"/>
      <c r="AS5679"/>
    </row>
    <row r="5680" spans="1:45" x14ac:dyDescent="0.25">
      <c r="A5680" s="110"/>
      <c r="B5680" s="110"/>
      <c r="R5680" s="82"/>
      <c r="S5680"/>
      <c r="T5680"/>
      <c r="U5680"/>
      <c r="V5680" s="12"/>
      <c r="W5680" s="12"/>
      <c r="X5680" s="12"/>
      <c r="Y5680" s="12"/>
      <c r="AA5680" s="12"/>
      <c r="AB5680" s="12"/>
      <c r="AC5680" s="12"/>
      <c r="AD5680" s="12"/>
      <c r="AE5680" s="12"/>
      <c r="AF5680"/>
      <c r="AH5680"/>
      <c r="AI5680"/>
      <c r="AJ5680"/>
      <c r="AK5680"/>
      <c r="AL5680"/>
      <c r="AM5680"/>
      <c r="AN5680"/>
      <c r="AO5680"/>
      <c r="AP5680"/>
      <c r="AQ5680"/>
      <c r="AR5680"/>
      <c r="AS5680"/>
    </row>
    <row r="5681" spans="1:45" x14ac:dyDescent="0.25">
      <c r="A5681" s="110"/>
      <c r="B5681" s="110"/>
      <c r="R5681" s="82"/>
      <c r="S5681"/>
      <c r="T5681"/>
      <c r="U5681"/>
      <c r="V5681" s="12"/>
      <c r="W5681" s="12"/>
      <c r="X5681" s="12"/>
      <c r="Y5681" s="12"/>
      <c r="AA5681" s="12"/>
      <c r="AB5681" s="12"/>
      <c r="AC5681" s="12"/>
      <c r="AD5681" s="12"/>
      <c r="AE5681" s="12"/>
      <c r="AF5681"/>
      <c r="AH5681"/>
      <c r="AI5681"/>
      <c r="AJ5681"/>
      <c r="AK5681"/>
      <c r="AL5681"/>
      <c r="AM5681"/>
      <c r="AN5681"/>
      <c r="AO5681"/>
      <c r="AP5681"/>
      <c r="AQ5681"/>
      <c r="AR5681"/>
      <c r="AS5681"/>
    </row>
    <row r="5682" spans="1:45" x14ac:dyDescent="0.25">
      <c r="A5682" s="110"/>
      <c r="B5682" s="110"/>
      <c r="R5682" s="82"/>
      <c r="S5682"/>
      <c r="T5682"/>
      <c r="U5682"/>
      <c r="V5682" s="12"/>
      <c r="W5682" s="12"/>
      <c r="X5682" s="12"/>
      <c r="Y5682" s="12"/>
      <c r="AA5682" s="12"/>
      <c r="AB5682" s="12"/>
      <c r="AC5682" s="12"/>
      <c r="AD5682" s="12"/>
      <c r="AE5682" s="12"/>
      <c r="AF5682"/>
      <c r="AH5682"/>
      <c r="AI5682"/>
      <c r="AJ5682"/>
      <c r="AK5682"/>
      <c r="AL5682"/>
      <c r="AM5682"/>
      <c r="AN5682"/>
      <c r="AO5682"/>
      <c r="AP5682"/>
      <c r="AQ5682"/>
      <c r="AR5682"/>
      <c r="AS5682"/>
    </row>
    <row r="5683" spans="1:45" x14ac:dyDescent="0.25">
      <c r="A5683" s="110"/>
      <c r="B5683" s="110"/>
      <c r="R5683" s="82"/>
      <c r="S5683"/>
      <c r="T5683"/>
      <c r="U5683"/>
      <c r="V5683" s="12"/>
      <c r="W5683" s="12"/>
      <c r="X5683" s="12"/>
      <c r="Y5683" s="12"/>
      <c r="AA5683" s="12"/>
      <c r="AB5683" s="12"/>
      <c r="AC5683" s="12"/>
      <c r="AD5683" s="12"/>
      <c r="AE5683" s="12"/>
      <c r="AF5683"/>
      <c r="AH5683"/>
      <c r="AI5683"/>
      <c r="AJ5683"/>
      <c r="AK5683"/>
      <c r="AL5683"/>
      <c r="AM5683"/>
      <c r="AN5683"/>
      <c r="AO5683"/>
      <c r="AP5683"/>
      <c r="AQ5683"/>
      <c r="AR5683"/>
      <c r="AS5683"/>
    </row>
    <row r="5684" spans="1:45" x14ac:dyDescent="0.25">
      <c r="A5684" s="110"/>
      <c r="B5684" s="110"/>
      <c r="R5684" s="82"/>
      <c r="S5684"/>
      <c r="T5684"/>
      <c r="U5684"/>
      <c r="V5684" s="12"/>
      <c r="W5684" s="12"/>
      <c r="X5684" s="12"/>
      <c r="Y5684" s="12"/>
      <c r="AA5684" s="12"/>
      <c r="AB5684" s="12"/>
      <c r="AC5684" s="12"/>
      <c r="AD5684" s="12"/>
      <c r="AE5684" s="12"/>
      <c r="AF5684"/>
      <c r="AH5684"/>
      <c r="AI5684"/>
      <c r="AJ5684"/>
      <c r="AK5684"/>
      <c r="AL5684"/>
      <c r="AM5684"/>
      <c r="AN5684"/>
      <c r="AO5684"/>
      <c r="AP5684"/>
      <c r="AQ5684"/>
      <c r="AR5684"/>
      <c r="AS5684"/>
    </row>
    <row r="5685" spans="1:45" x14ac:dyDescent="0.25">
      <c r="A5685" s="110"/>
      <c r="B5685" s="110"/>
      <c r="R5685" s="82"/>
      <c r="S5685"/>
      <c r="T5685"/>
      <c r="U5685"/>
      <c r="V5685" s="12"/>
      <c r="W5685" s="12"/>
      <c r="X5685" s="12"/>
      <c r="Y5685" s="12"/>
      <c r="AA5685" s="12"/>
      <c r="AB5685" s="12"/>
      <c r="AC5685" s="12"/>
      <c r="AD5685" s="12"/>
      <c r="AE5685" s="12"/>
      <c r="AF5685"/>
      <c r="AH5685"/>
      <c r="AI5685"/>
      <c r="AJ5685"/>
      <c r="AK5685"/>
      <c r="AL5685"/>
      <c r="AM5685"/>
      <c r="AN5685"/>
      <c r="AO5685"/>
      <c r="AP5685"/>
      <c r="AQ5685"/>
      <c r="AR5685"/>
      <c r="AS5685"/>
    </row>
    <row r="5686" spans="1:45" x14ac:dyDescent="0.25">
      <c r="A5686" s="110"/>
      <c r="B5686" s="110"/>
      <c r="R5686" s="82"/>
      <c r="S5686"/>
      <c r="T5686"/>
      <c r="U5686"/>
      <c r="V5686" s="12"/>
      <c r="W5686" s="12"/>
      <c r="X5686" s="12"/>
      <c r="Y5686" s="12"/>
      <c r="AA5686" s="12"/>
      <c r="AB5686" s="12"/>
      <c r="AC5686" s="12"/>
      <c r="AD5686" s="12"/>
      <c r="AE5686" s="12"/>
      <c r="AF5686"/>
      <c r="AH5686"/>
      <c r="AI5686"/>
      <c r="AJ5686"/>
      <c r="AK5686"/>
      <c r="AL5686"/>
      <c r="AM5686"/>
      <c r="AN5686"/>
      <c r="AO5686"/>
      <c r="AP5686"/>
      <c r="AQ5686"/>
      <c r="AR5686"/>
      <c r="AS5686"/>
    </row>
    <row r="5687" spans="1:45" x14ac:dyDescent="0.25">
      <c r="A5687" s="110"/>
      <c r="B5687" s="110"/>
      <c r="R5687" s="82"/>
      <c r="S5687"/>
      <c r="T5687"/>
      <c r="U5687"/>
      <c r="V5687" s="12"/>
      <c r="W5687" s="12"/>
      <c r="X5687" s="12"/>
      <c r="Y5687" s="12"/>
      <c r="AA5687" s="12"/>
      <c r="AB5687" s="12"/>
      <c r="AC5687" s="12"/>
      <c r="AD5687" s="12"/>
      <c r="AE5687" s="12"/>
      <c r="AF5687"/>
      <c r="AH5687"/>
      <c r="AI5687"/>
      <c r="AJ5687"/>
      <c r="AK5687"/>
      <c r="AL5687"/>
      <c r="AM5687"/>
      <c r="AN5687"/>
      <c r="AO5687"/>
      <c r="AP5687"/>
      <c r="AQ5687"/>
      <c r="AR5687"/>
      <c r="AS5687"/>
    </row>
    <row r="5688" spans="1:45" x14ac:dyDescent="0.25">
      <c r="A5688" s="110"/>
      <c r="B5688" s="110"/>
      <c r="R5688" s="82"/>
      <c r="S5688"/>
      <c r="T5688"/>
      <c r="U5688"/>
      <c r="V5688" s="12"/>
      <c r="W5688" s="12"/>
      <c r="X5688" s="12"/>
      <c r="Y5688" s="12"/>
      <c r="AA5688" s="12"/>
      <c r="AB5688" s="12"/>
      <c r="AC5688" s="12"/>
      <c r="AD5688" s="12"/>
      <c r="AE5688" s="12"/>
      <c r="AF5688"/>
      <c r="AH5688"/>
      <c r="AI5688"/>
      <c r="AJ5688"/>
      <c r="AK5688"/>
      <c r="AL5688"/>
      <c r="AM5688"/>
      <c r="AN5688"/>
      <c r="AO5688"/>
      <c r="AP5688"/>
      <c r="AQ5688"/>
      <c r="AR5688"/>
      <c r="AS5688"/>
    </row>
    <row r="5689" spans="1:45" x14ac:dyDescent="0.25">
      <c r="A5689" s="110"/>
      <c r="B5689" s="110"/>
      <c r="R5689" s="82"/>
      <c r="S5689"/>
      <c r="T5689"/>
      <c r="U5689"/>
      <c r="V5689" s="12"/>
      <c r="W5689" s="12"/>
      <c r="X5689" s="12"/>
      <c r="Y5689" s="12"/>
      <c r="AA5689" s="12"/>
      <c r="AB5689" s="12"/>
      <c r="AC5689" s="12"/>
      <c r="AD5689" s="12"/>
      <c r="AE5689" s="12"/>
      <c r="AF5689"/>
      <c r="AH5689"/>
      <c r="AI5689"/>
      <c r="AJ5689"/>
      <c r="AK5689"/>
      <c r="AL5689"/>
      <c r="AM5689"/>
      <c r="AN5689"/>
      <c r="AO5689"/>
      <c r="AP5689"/>
      <c r="AQ5689"/>
      <c r="AR5689"/>
      <c r="AS5689"/>
    </row>
    <row r="5690" spans="1:45" x14ac:dyDescent="0.25">
      <c r="A5690" s="110"/>
      <c r="B5690" s="110"/>
      <c r="R5690" s="82"/>
      <c r="S5690"/>
      <c r="T5690"/>
      <c r="U5690"/>
      <c r="V5690" s="12"/>
      <c r="W5690" s="12"/>
      <c r="X5690" s="12"/>
      <c r="Y5690" s="12"/>
      <c r="AA5690" s="12"/>
      <c r="AB5690" s="12"/>
      <c r="AC5690" s="12"/>
      <c r="AD5690" s="12"/>
      <c r="AE5690" s="12"/>
      <c r="AF5690"/>
      <c r="AH5690"/>
      <c r="AI5690"/>
      <c r="AJ5690"/>
      <c r="AK5690"/>
      <c r="AL5690"/>
      <c r="AM5690"/>
      <c r="AN5690"/>
      <c r="AO5690"/>
      <c r="AP5690"/>
      <c r="AQ5690"/>
      <c r="AR5690"/>
      <c r="AS5690"/>
    </row>
    <row r="5691" spans="1:45" x14ac:dyDescent="0.25">
      <c r="A5691" s="110"/>
      <c r="B5691" s="110"/>
      <c r="R5691" s="82"/>
      <c r="S5691"/>
      <c r="T5691"/>
      <c r="U5691"/>
      <c r="V5691" s="12"/>
      <c r="W5691" s="12"/>
      <c r="X5691" s="12"/>
      <c r="Y5691" s="12"/>
      <c r="AA5691" s="12"/>
      <c r="AB5691" s="12"/>
      <c r="AC5691" s="12"/>
      <c r="AD5691" s="12"/>
      <c r="AE5691" s="12"/>
      <c r="AF5691"/>
      <c r="AH5691"/>
      <c r="AI5691"/>
      <c r="AJ5691"/>
      <c r="AK5691"/>
      <c r="AL5691"/>
      <c r="AM5691"/>
      <c r="AN5691"/>
      <c r="AO5691"/>
      <c r="AP5691"/>
      <c r="AQ5691"/>
      <c r="AR5691"/>
      <c r="AS5691"/>
    </row>
    <row r="5692" spans="1:45" x14ac:dyDescent="0.25">
      <c r="A5692" s="110"/>
      <c r="B5692" s="110"/>
      <c r="R5692" s="82"/>
      <c r="S5692"/>
      <c r="T5692"/>
      <c r="U5692"/>
      <c r="V5692" s="12"/>
      <c r="W5692" s="12"/>
      <c r="X5692" s="12"/>
      <c r="Y5692" s="12"/>
      <c r="AA5692" s="12"/>
      <c r="AB5692" s="12"/>
      <c r="AC5692" s="12"/>
      <c r="AD5692" s="12"/>
      <c r="AE5692" s="12"/>
      <c r="AF5692"/>
      <c r="AH5692"/>
      <c r="AI5692"/>
      <c r="AJ5692"/>
      <c r="AK5692"/>
      <c r="AL5692"/>
      <c r="AM5692"/>
      <c r="AN5692"/>
      <c r="AO5692"/>
      <c r="AP5692"/>
      <c r="AQ5692"/>
      <c r="AR5692"/>
      <c r="AS5692"/>
    </row>
    <row r="5693" spans="1:45" x14ac:dyDescent="0.25">
      <c r="A5693" s="110"/>
      <c r="B5693" s="110"/>
      <c r="R5693" s="82"/>
      <c r="S5693"/>
      <c r="T5693"/>
      <c r="U5693"/>
      <c r="V5693" s="12"/>
      <c r="W5693" s="12"/>
      <c r="X5693" s="12"/>
      <c r="Y5693" s="12"/>
      <c r="AA5693" s="12"/>
      <c r="AB5693" s="12"/>
      <c r="AC5693" s="12"/>
      <c r="AD5693" s="12"/>
      <c r="AE5693" s="12"/>
      <c r="AF5693"/>
      <c r="AH5693"/>
      <c r="AI5693"/>
      <c r="AJ5693"/>
      <c r="AK5693"/>
      <c r="AL5693"/>
      <c r="AM5693"/>
      <c r="AN5693"/>
      <c r="AO5693"/>
      <c r="AP5693"/>
      <c r="AQ5693"/>
      <c r="AR5693"/>
      <c r="AS5693"/>
    </row>
    <row r="5694" spans="1:45" x14ac:dyDescent="0.25">
      <c r="A5694" s="110"/>
      <c r="B5694" s="110"/>
      <c r="R5694" s="82"/>
      <c r="S5694"/>
      <c r="T5694"/>
      <c r="U5694"/>
      <c r="V5694" s="12"/>
      <c r="W5694" s="12"/>
      <c r="X5694" s="12"/>
      <c r="Y5694" s="12"/>
      <c r="AA5694" s="12"/>
      <c r="AB5694" s="12"/>
      <c r="AC5694" s="12"/>
      <c r="AD5694" s="12"/>
      <c r="AE5694" s="12"/>
      <c r="AF5694"/>
      <c r="AH5694"/>
      <c r="AI5694"/>
      <c r="AJ5694"/>
      <c r="AK5694"/>
      <c r="AL5694"/>
      <c r="AM5694"/>
      <c r="AN5694"/>
      <c r="AO5694"/>
      <c r="AP5694"/>
      <c r="AQ5694"/>
      <c r="AR5694"/>
      <c r="AS5694"/>
    </row>
    <row r="5695" spans="1:45" x14ac:dyDescent="0.25">
      <c r="A5695" s="110"/>
      <c r="B5695" s="110"/>
      <c r="R5695" s="82"/>
      <c r="S5695"/>
      <c r="T5695"/>
      <c r="U5695"/>
      <c r="V5695" s="12"/>
      <c r="W5695" s="12"/>
      <c r="X5695" s="12"/>
      <c r="Y5695" s="12"/>
      <c r="AA5695" s="12"/>
      <c r="AB5695" s="12"/>
      <c r="AC5695" s="12"/>
      <c r="AD5695" s="12"/>
      <c r="AE5695" s="12"/>
      <c r="AF5695"/>
      <c r="AH5695"/>
      <c r="AI5695"/>
      <c r="AJ5695"/>
      <c r="AK5695"/>
      <c r="AL5695"/>
      <c r="AM5695"/>
      <c r="AN5695"/>
      <c r="AO5695"/>
      <c r="AP5695"/>
      <c r="AQ5695"/>
      <c r="AR5695"/>
      <c r="AS5695"/>
    </row>
    <row r="5696" spans="1:45" x14ac:dyDescent="0.25">
      <c r="A5696" s="110"/>
      <c r="B5696" s="110"/>
      <c r="R5696" s="82"/>
      <c r="S5696"/>
      <c r="T5696"/>
      <c r="U5696"/>
      <c r="V5696" s="12"/>
      <c r="W5696" s="12"/>
      <c r="X5696" s="12"/>
      <c r="Y5696" s="12"/>
      <c r="AA5696" s="12"/>
      <c r="AB5696" s="12"/>
      <c r="AC5696" s="12"/>
      <c r="AD5696" s="12"/>
      <c r="AE5696" s="12"/>
      <c r="AF5696"/>
      <c r="AH5696"/>
      <c r="AI5696"/>
      <c r="AJ5696"/>
      <c r="AK5696"/>
      <c r="AL5696"/>
      <c r="AM5696"/>
      <c r="AN5696"/>
      <c r="AO5696"/>
      <c r="AP5696"/>
      <c r="AQ5696"/>
      <c r="AR5696"/>
      <c r="AS5696"/>
    </row>
    <row r="5697" spans="1:45" x14ac:dyDescent="0.25">
      <c r="A5697" s="110"/>
      <c r="B5697" s="110"/>
      <c r="R5697" s="82"/>
      <c r="S5697"/>
      <c r="T5697"/>
      <c r="U5697"/>
      <c r="V5697" s="12"/>
      <c r="W5697" s="12"/>
      <c r="X5697" s="12"/>
      <c r="Y5697" s="12"/>
      <c r="AA5697" s="12"/>
      <c r="AB5697" s="12"/>
      <c r="AC5697" s="12"/>
      <c r="AD5697" s="12"/>
      <c r="AE5697" s="12"/>
      <c r="AF5697"/>
      <c r="AH5697"/>
      <c r="AI5697"/>
      <c r="AJ5697"/>
      <c r="AK5697"/>
      <c r="AL5697"/>
      <c r="AM5697"/>
      <c r="AN5697"/>
      <c r="AO5697"/>
      <c r="AP5697"/>
      <c r="AQ5697"/>
      <c r="AR5697"/>
      <c r="AS5697"/>
    </row>
    <row r="5698" spans="1:45" x14ac:dyDescent="0.25">
      <c r="A5698" s="110"/>
      <c r="B5698" s="110"/>
      <c r="R5698" s="82"/>
      <c r="S5698"/>
      <c r="T5698"/>
      <c r="U5698"/>
      <c r="V5698" s="12"/>
      <c r="W5698" s="12"/>
      <c r="X5698" s="12"/>
      <c r="Y5698" s="12"/>
      <c r="AA5698" s="12"/>
      <c r="AB5698" s="12"/>
      <c r="AC5698" s="12"/>
      <c r="AD5698" s="12"/>
      <c r="AE5698" s="12"/>
      <c r="AF5698"/>
      <c r="AH5698"/>
      <c r="AI5698"/>
      <c r="AJ5698"/>
      <c r="AK5698"/>
      <c r="AL5698"/>
      <c r="AM5698"/>
      <c r="AN5698"/>
      <c r="AO5698"/>
      <c r="AP5698"/>
      <c r="AQ5698"/>
      <c r="AR5698"/>
      <c r="AS5698"/>
    </row>
    <row r="5699" spans="1:45" x14ac:dyDescent="0.25">
      <c r="A5699" s="110"/>
      <c r="B5699" s="110"/>
      <c r="R5699" s="82"/>
      <c r="S5699"/>
      <c r="T5699"/>
      <c r="U5699"/>
      <c r="V5699" s="12"/>
      <c r="W5699" s="12"/>
      <c r="X5699" s="12"/>
      <c r="Y5699" s="12"/>
      <c r="AA5699" s="12"/>
      <c r="AB5699" s="12"/>
      <c r="AC5699" s="12"/>
      <c r="AD5699" s="12"/>
      <c r="AE5699" s="12"/>
      <c r="AF5699"/>
      <c r="AH5699"/>
      <c r="AI5699"/>
      <c r="AJ5699"/>
      <c r="AK5699"/>
      <c r="AL5699"/>
      <c r="AM5699"/>
      <c r="AN5699"/>
      <c r="AO5699"/>
      <c r="AP5699"/>
      <c r="AQ5699"/>
      <c r="AR5699"/>
      <c r="AS5699"/>
    </row>
    <row r="5700" spans="1:45" x14ac:dyDescent="0.25">
      <c r="A5700" s="110"/>
      <c r="B5700" s="110"/>
      <c r="R5700" s="82"/>
      <c r="S5700"/>
      <c r="T5700"/>
      <c r="U5700"/>
      <c r="V5700" s="12"/>
      <c r="W5700" s="12"/>
      <c r="X5700" s="12"/>
      <c r="Y5700" s="12"/>
      <c r="AA5700" s="12"/>
      <c r="AB5700" s="12"/>
      <c r="AC5700" s="12"/>
      <c r="AD5700" s="12"/>
      <c r="AE5700" s="12"/>
      <c r="AF5700"/>
      <c r="AH5700"/>
      <c r="AI5700"/>
      <c r="AJ5700"/>
      <c r="AK5700"/>
      <c r="AL5700"/>
      <c r="AM5700"/>
      <c r="AN5700"/>
      <c r="AO5700"/>
      <c r="AP5700"/>
      <c r="AQ5700"/>
      <c r="AR5700"/>
      <c r="AS5700"/>
    </row>
    <row r="5701" spans="1:45" x14ac:dyDescent="0.25">
      <c r="A5701" s="110"/>
      <c r="B5701" s="110"/>
      <c r="R5701" s="82"/>
      <c r="S5701"/>
      <c r="T5701"/>
      <c r="U5701"/>
      <c r="V5701" s="12"/>
      <c r="W5701" s="12"/>
      <c r="X5701" s="12"/>
      <c r="Y5701" s="12"/>
      <c r="AA5701" s="12"/>
      <c r="AB5701" s="12"/>
      <c r="AC5701" s="12"/>
      <c r="AD5701" s="12"/>
      <c r="AE5701" s="12"/>
      <c r="AF5701"/>
      <c r="AH5701"/>
      <c r="AI5701"/>
      <c r="AJ5701"/>
      <c r="AK5701"/>
      <c r="AL5701"/>
      <c r="AM5701"/>
      <c r="AN5701"/>
      <c r="AO5701"/>
      <c r="AP5701"/>
      <c r="AQ5701"/>
      <c r="AR5701"/>
      <c r="AS5701"/>
    </row>
    <row r="5702" spans="1:45" x14ac:dyDescent="0.25">
      <c r="A5702" s="110"/>
      <c r="B5702" s="110"/>
      <c r="R5702" s="82"/>
      <c r="S5702"/>
      <c r="T5702"/>
      <c r="U5702"/>
      <c r="V5702" s="12"/>
      <c r="W5702" s="12"/>
      <c r="X5702" s="12"/>
      <c r="Y5702" s="12"/>
      <c r="AA5702" s="12"/>
      <c r="AB5702" s="12"/>
      <c r="AC5702" s="12"/>
      <c r="AD5702" s="12"/>
      <c r="AE5702" s="12"/>
      <c r="AF5702"/>
      <c r="AH5702"/>
      <c r="AI5702"/>
      <c r="AJ5702"/>
      <c r="AK5702"/>
      <c r="AL5702"/>
      <c r="AM5702"/>
      <c r="AN5702"/>
      <c r="AO5702"/>
      <c r="AP5702"/>
      <c r="AQ5702"/>
      <c r="AR5702"/>
      <c r="AS5702"/>
    </row>
    <row r="5703" spans="1:45" x14ac:dyDescent="0.25">
      <c r="A5703" s="110"/>
      <c r="B5703" s="110"/>
      <c r="R5703" s="82"/>
      <c r="S5703"/>
      <c r="T5703"/>
      <c r="U5703"/>
      <c r="V5703" s="12"/>
      <c r="W5703" s="12"/>
      <c r="X5703" s="12"/>
      <c r="Y5703" s="12"/>
      <c r="AA5703" s="12"/>
      <c r="AB5703" s="12"/>
      <c r="AC5703" s="12"/>
      <c r="AD5703" s="12"/>
      <c r="AE5703" s="12"/>
      <c r="AF5703"/>
      <c r="AH5703"/>
      <c r="AI5703"/>
      <c r="AJ5703"/>
      <c r="AK5703"/>
      <c r="AL5703"/>
      <c r="AM5703"/>
      <c r="AN5703"/>
      <c r="AO5703"/>
      <c r="AP5703"/>
      <c r="AQ5703"/>
      <c r="AR5703"/>
      <c r="AS5703"/>
    </row>
    <row r="5704" spans="1:45" x14ac:dyDescent="0.25">
      <c r="A5704" s="110"/>
      <c r="B5704" s="110"/>
      <c r="R5704" s="82"/>
      <c r="S5704"/>
      <c r="T5704"/>
      <c r="U5704"/>
      <c r="V5704" s="12"/>
      <c r="W5704" s="12"/>
      <c r="X5704" s="12"/>
      <c r="Y5704" s="12"/>
      <c r="AA5704" s="12"/>
      <c r="AB5704" s="12"/>
      <c r="AC5704" s="12"/>
      <c r="AD5704" s="12"/>
      <c r="AE5704" s="12"/>
      <c r="AF5704"/>
      <c r="AH5704"/>
      <c r="AI5704"/>
      <c r="AJ5704"/>
      <c r="AK5704"/>
      <c r="AL5704"/>
      <c r="AM5704"/>
      <c r="AN5704"/>
      <c r="AO5704"/>
      <c r="AP5704"/>
      <c r="AQ5704"/>
      <c r="AR5704"/>
      <c r="AS5704"/>
    </row>
    <row r="5705" spans="1:45" x14ac:dyDescent="0.25">
      <c r="A5705" s="110"/>
      <c r="B5705" s="110"/>
      <c r="R5705" s="82"/>
      <c r="S5705"/>
      <c r="T5705"/>
      <c r="U5705"/>
      <c r="V5705" s="12"/>
      <c r="W5705" s="12"/>
      <c r="X5705" s="12"/>
      <c r="Y5705" s="12"/>
      <c r="AA5705" s="12"/>
      <c r="AB5705" s="12"/>
      <c r="AC5705" s="12"/>
      <c r="AD5705" s="12"/>
      <c r="AE5705" s="12"/>
      <c r="AF5705"/>
      <c r="AH5705"/>
      <c r="AI5705"/>
      <c r="AJ5705"/>
      <c r="AK5705"/>
      <c r="AL5705"/>
      <c r="AM5705"/>
      <c r="AN5705"/>
      <c r="AO5705"/>
      <c r="AP5705"/>
      <c r="AQ5705"/>
      <c r="AR5705"/>
      <c r="AS5705"/>
    </row>
    <row r="5706" spans="1:45" x14ac:dyDescent="0.25">
      <c r="A5706" s="110"/>
      <c r="B5706" s="110"/>
      <c r="R5706" s="82"/>
      <c r="S5706"/>
      <c r="T5706"/>
      <c r="U5706"/>
      <c r="V5706" s="12"/>
      <c r="W5706" s="12"/>
      <c r="X5706" s="12"/>
      <c r="Y5706" s="12"/>
      <c r="AA5706" s="12"/>
      <c r="AB5706" s="12"/>
      <c r="AC5706" s="12"/>
      <c r="AD5706" s="12"/>
      <c r="AE5706" s="12"/>
      <c r="AF5706"/>
      <c r="AH5706"/>
      <c r="AI5706"/>
      <c r="AJ5706"/>
      <c r="AK5706"/>
      <c r="AL5706"/>
      <c r="AM5706"/>
      <c r="AN5706"/>
      <c r="AO5706"/>
      <c r="AP5706"/>
      <c r="AQ5706"/>
      <c r="AR5706"/>
      <c r="AS5706"/>
    </row>
    <row r="5707" spans="1:45" x14ac:dyDescent="0.25">
      <c r="A5707" s="110"/>
      <c r="B5707" s="110"/>
      <c r="R5707" s="82"/>
      <c r="S5707"/>
      <c r="T5707"/>
      <c r="U5707"/>
      <c r="V5707" s="12"/>
      <c r="W5707" s="12"/>
      <c r="X5707" s="12"/>
      <c r="Y5707" s="12"/>
      <c r="AA5707" s="12"/>
      <c r="AB5707" s="12"/>
      <c r="AC5707" s="12"/>
      <c r="AD5707" s="12"/>
      <c r="AE5707" s="12"/>
      <c r="AF5707"/>
      <c r="AH5707"/>
      <c r="AI5707"/>
      <c r="AJ5707"/>
      <c r="AK5707"/>
      <c r="AL5707"/>
      <c r="AM5707"/>
      <c r="AN5707"/>
      <c r="AO5707"/>
      <c r="AP5707"/>
      <c r="AQ5707"/>
      <c r="AR5707"/>
      <c r="AS5707"/>
    </row>
    <row r="5708" spans="1:45" x14ac:dyDescent="0.25">
      <c r="A5708" s="110"/>
      <c r="B5708" s="110"/>
      <c r="R5708" s="82"/>
      <c r="S5708"/>
      <c r="T5708"/>
      <c r="U5708"/>
      <c r="V5708" s="12"/>
      <c r="W5708" s="12"/>
      <c r="X5708" s="12"/>
      <c r="Y5708" s="12"/>
      <c r="AA5708" s="12"/>
      <c r="AB5708" s="12"/>
      <c r="AC5708" s="12"/>
      <c r="AD5708" s="12"/>
      <c r="AE5708" s="12"/>
      <c r="AF5708"/>
      <c r="AH5708"/>
      <c r="AI5708"/>
      <c r="AJ5708"/>
      <c r="AK5708"/>
      <c r="AL5708"/>
      <c r="AM5708"/>
      <c r="AN5708"/>
      <c r="AO5708"/>
      <c r="AP5708"/>
      <c r="AQ5708"/>
      <c r="AR5708"/>
      <c r="AS5708"/>
    </row>
    <row r="5709" spans="1:45" x14ac:dyDescent="0.25">
      <c r="A5709" s="110"/>
      <c r="B5709" s="110"/>
      <c r="R5709" s="82"/>
      <c r="S5709"/>
      <c r="T5709"/>
      <c r="U5709"/>
      <c r="V5709" s="12"/>
      <c r="W5709" s="12"/>
      <c r="X5709" s="12"/>
      <c r="Y5709" s="12"/>
      <c r="AA5709" s="12"/>
      <c r="AB5709" s="12"/>
      <c r="AC5709" s="12"/>
      <c r="AD5709" s="12"/>
      <c r="AE5709" s="12"/>
      <c r="AF5709"/>
      <c r="AH5709"/>
      <c r="AI5709"/>
      <c r="AJ5709"/>
      <c r="AK5709"/>
      <c r="AL5709"/>
      <c r="AM5709"/>
      <c r="AN5709"/>
      <c r="AO5709"/>
      <c r="AP5709"/>
      <c r="AQ5709"/>
      <c r="AR5709"/>
      <c r="AS5709"/>
    </row>
    <row r="5710" spans="1:45" x14ac:dyDescent="0.25">
      <c r="A5710" s="110"/>
      <c r="B5710" s="110"/>
      <c r="R5710" s="82"/>
      <c r="S5710"/>
      <c r="T5710"/>
      <c r="U5710"/>
      <c r="V5710" s="12"/>
      <c r="W5710" s="12"/>
      <c r="X5710" s="12"/>
      <c r="Y5710" s="12"/>
      <c r="AA5710" s="12"/>
      <c r="AB5710" s="12"/>
      <c r="AC5710" s="12"/>
      <c r="AD5710" s="12"/>
      <c r="AE5710" s="12"/>
      <c r="AF5710"/>
      <c r="AH5710"/>
      <c r="AI5710"/>
      <c r="AJ5710"/>
      <c r="AK5710"/>
      <c r="AL5710"/>
      <c r="AM5710"/>
      <c r="AN5710"/>
      <c r="AO5710"/>
      <c r="AP5710"/>
      <c r="AQ5710"/>
      <c r="AR5710"/>
      <c r="AS5710"/>
    </row>
    <row r="5711" spans="1:45" x14ac:dyDescent="0.25">
      <c r="A5711" s="110"/>
      <c r="B5711" s="110"/>
      <c r="R5711" s="82"/>
      <c r="S5711"/>
      <c r="T5711"/>
      <c r="U5711"/>
      <c r="V5711" s="12"/>
      <c r="W5711" s="12"/>
      <c r="X5711" s="12"/>
      <c r="Y5711" s="12"/>
      <c r="AA5711" s="12"/>
      <c r="AB5711" s="12"/>
      <c r="AC5711" s="12"/>
      <c r="AD5711" s="12"/>
      <c r="AE5711" s="12"/>
      <c r="AF5711"/>
      <c r="AH5711"/>
      <c r="AI5711"/>
      <c r="AJ5711"/>
      <c r="AK5711"/>
      <c r="AL5711"/>
      <c r="AM5711"/>
      <c r="AN5711"/>
      <c r="AO5711"/>
      <c r="AP5711"/>
      <c r="AQ5711"/>
      <c r="AR5711"/>
      <c r="AS5711"/>
    </row>
    <row r="5712" spans="1:45" x14ac:dyDescent="0.25">
      <c r="A5712" s="110"/>
      <c r="B5712" s="110"/>
      <c r="R5712" s="82"/>
      <c r="S5712"/>
      <c r="T5712"/>
      <c r="U5712"/>
      <c r="V5712" s="12"/>
      <c r="W5712" s="12"/>
      <c r="X5712" s="12"/>
      <c r="Y5712" s="12"/>
      <c r="AA5712" s="12"/>
      <c r="AB5712" s="12"/>
      <c r="AC5712" s="12"/>
      <c r="AD5712" s="12"/>
      <c r="AE5712" s="12"/>
      <c r="AF5712"/>
      <c r="AH5712"/>
      <c r="AI5712"/>
      <c r="AJ5712"/>
      <c r="AK5712"/>
      <c r="AL5712"/>
      <c r="AM5712"/>
      <c r="AN5712"/>
      <c r="AO5712"/>
      <c r="AP5712"/>
      <c r="AQ5712"/>
      <c r="AR5712"/>
      <c r="AS5712"/>
    </row>
    <row r="5713" spans="1:45" x14ac:dyDescent="0.25">
      <c r="A5713" s="110"/>
      <c r="B5713" s="110"/>
      <c r="R5713" s="82"/>
      <c r="S5713"/>
      <c r="T5713"/>
      <c r="U5713"/>
      <c r="V5713" s="12"/>
      <c r="W5713" s="12"/>
      <c r="X5713" s="12"/>
      <c r="Y5713" s="12"/>
      <c r="AA5713" s="12"/>
      <c r="AB5713" s="12"/>
      <c r="AC5713" s="12"/>
      <c r="AD5713" s="12"/>
      <c r="AE5713" s="12"/>
      <c r="AF5713"/>
      <c r="AH5713"/>
      <c r="AI5713"/>
      <c r="AJ5713"/>
      <c r="AK5713"/>
      <c r="AL5713"/>
      <c r="AM5713"/>
      <c r="AN5713"/>
      <c r="AO5713"/>
      <c r="AP5713"/>
      <c r="AQ5713"/>
      <c r="AR5713"/>
      <c r="AS5713"/>
    </row>
    <row r="5714" spans="1:45" x14ac:dyDescent="0.25">
      <c r="A5714" s="110"/>
      <c r="B5714" s="110"/>
      <c r="R5714" s="82"/>
      <c r="S5714"/>
      <c r="T5714"/>
      <c r="U5714"/>
      <c r="V5714" s="12"/>
      <c r="W5714" s="12"/>
      <c r="X5714" s="12"/>
      <c r="Y5714" s="12"/>
      <c r="AA5714" s="12"/>
      <c r="AB5714" s="12"/>
      <c r="AC5714" s="12"/>
      <c r="AD5714" s="12"/>
      <c r="AE5714" s="12"/>
      <c r="AF5714"/>
      <c r="AH5714"/>
      <c r="AI5714"/>
      <c r="AJ5714"/>
      <c r="AK5714"/>
      <c r="AL5714"/>
      <c r="AM5714"/>
      <c r="AN5714"/>
      <c r="AO5714"/>
      <c r="AP5714"/>
      <c r="AQ5714"/>
      <c r="AR5714"/>
      <c r="AS5714"/>
    </row>
    <row r="5715" spans="1:45" x14ac:dyDescent="0.25">
      <c r="A5715" s="110"/>
      <c r="B5715" s="110"/>
      <c r="R5715" s="82"/>
      <c r="S5715"/>
      <c r="T5715"/>
      <c r="U5715"/>
      <c r="V5715" s="12"/>
      <c r="W5715" s="12"/>
      <c r="X5715" s="12"/>
      <c r="Y5715" s="12"/>
      <c r="AA5715" s="12"/>
      <c r="AB5715" s="12"/>
      <c r="AC5715" s="12"/>
      <c r="AD5715" s="12"/>
      <c r="AE5715" s="12"/>
      <c r="AF5715"/>
      <c r="AH5715"/>
      <c r="AI5715"/>
      <c r="AJ5715"/>
      <c r="AK5715"/>
      <c r="AL5715"/>
      <c r="AM5715"/>
      <c r="AN5715"/>
      <c r="AO5715"/>
      <c r="AP5715"/>
      <c r="AQ5715"/>
      <c r="AR5715"/>
      <c r="AS5715"/>
    </row>
    <row r="5716" spans="1:45" x14ac:dyDescent="0.25">
      <c r="A5716" s="110"/>
      <c r="B5716" s="110"/>
      <c r="R5716" s="82"/>
      <c r="S5716"/>
      <c r="T5716"/>
      <c r="U5716"/>
      <c r="V5716" s="12"/>
      <c r="W5716" s="12"/>
      <c r="X5716" s="12"/>
      <c r="Y5716" s="12"/>
      <c r="AA5716" s="12"/>
      <c r="AB5716" s="12"/>
      <c r="AC5716" s="12"/>
      <c r="AD5716" s="12"/>
      <c r="AE5716" s="12"/>
      <c r="AF5716"/>
      <c r="AH5716"/>
      <c r="AI5716"/>
      <c r="AJ5716"/>
      <c r="AK5716"/>
      <c r="AL5716"/>
      <c r="AM5716"/>
      <c r="AN5716"/>
      <c r="AO5716"/>
      <c r="AP5716"/>
      <c r="AQ5716"/>
      <c r="AR5716"/>
      <c r="AS5716"/>
    </row>
    <row r="5717" spans="1:45" x14ac:dyDescent="0.25">
      <c r="A5717" s="110"/>
      <c r="B5717" s="110"/>
      <c r="R5717" s="82"/>
      <c r="S5717"/>
      <c r="T5717"/>
      <c r="U5717"/>
      <c r="V5717" s="12"/>
      <c r="W5717" s="12"/>
      <c r="X5717" s="12"/>
      <c r="Y5717" s="12"/>
      <c r="AA5717" s="12"/>
      <c r="AB5717" s="12"/>
      <c r="AC5717" s="12"/>
      <c r="AD5717" s="12"/>
      <c r="AE5717" s="12"/>
      <c r="AF5717"/>
      <c r="AH5717"/>
      <c r="AI5717"/>
      <c r="AJ5717"/>
      <c r="AK5717"/>
      <c r="AL5717"/>
      <c r="AM5717"/>
      <c r="AN5717"/>
      <c r="AO5717"/>
      <c r="AP5717"/>
      <c r="AQ5717"/>
      <c r="AR5717"/>
      <c r="AS5717"/>
    </row>
    <row r="5718" spans="1:45" x14ac:dyDescent="0.25">
      <c r="A5718" s="110"/>
      <c r="B5718" s="110"/>
      <c r="R5718" s="82"/>
      <c r="S5718"/>
      <c r="T5718"/>
      <c r="U5718"/>
      <c r="V5718" s="12"/>
      <c r="W5718" s="12"/>
      <c r="X5718" s="12"/>
      <c r="Y5718" s="12"/>
      <c r="AA5718" s="12"/>
      <c r="AB5718" s="12"/>
      <c r="AC5718" s="12"/>
      <c r="AD5718" s="12"/>
      <c r="AE5718" s="12"/>
      <c r="AF5718"/>
      <c r="AH5718"/>
      <c r="AI5718"/>
      <c r="AJ5718"/>
      <c r="AK5718"/>
      <c r="AL5718"/>
      <c r="AM5718"/>
      <c r="AN5718"/>
      <c r="AO5718"/>
      <c r="AP5718"/>
      <c r="AQ5718"/>
      <c r="AR5718"/>
      <c r="AS5718"/>
    </row>
    <row r="5719" spans="1:45" x14ac:dyDescent="0.25">
      <c r="A5719" s="110"/>
      <c r="B5719" s="110"/>
      <c r="R5719" s="82"/>
      <c r="S5719"/>
      <c r="T5719"/>
      <c r="U5719"/>
      <c r="V5719" s="12"/>
      <c r="W5719" s="12"/>
      <c r="X5719" s="12"/>
      <c r="Y5719" s="12"/>
      <c r="AA5719" s="12"/>
      <c r="AB5719" s="12"/>
      <c r="AC5719" s="12"/>
      <c r="AD5719" s="12"/>
      <c r="AE5719" s="12"/>
      <c r="AF5719"/>
      <c r="AH5719"/>
      <c r="AI5719"/>
      <c r="AJ5719"/>
      <c r="AK5719"/>
      <c r="AL5719"/>
      <c r="AM5719"/>
      <c r="AN5719"/>
      <c r="AO5719"/>
      <c r="AP5719"/>
      <c r="AQ5719"/>
      <c r="AR5719"/>
      <c r="AS5719"/>
    </row>
    <row r="5720" spans="1:45" x14ac:dyDescent="0.25">
      <c r="A5720" s="110"/>
      <c r="B5720" s="110"/>
      <c r="R5720" s="82"/>
      <c r="S5720"/>
      <c r="T5720"/>
      <c r="U5720"/>
      <c r="V5720" s="12"/>
      <c r="W5720" s="12"/>
      <c r="X5720" s="12"/>
      <c r="Y5720" s="12"/>
      <c r="AA5720" s="12"/>
      <c r="AB5720" s="12"/>
      <c r="AC5720" s="12"/>
      <c r="AD5720" s="12"/>
      <c r="AE5720" s="12"/>
      <c r="AF5720"/>
      <c r="AH5720"/>
      <c r="AI5720"/>
      <c r="AJ5720"/>
      <c r="AK5720"/>
      <c r="AL5720"/>
      <c r="AM5720"/>
      <c r="AN5720"/>
      <c r="AO5720"/>
      <c r="AP5720"/>
      <c r="AQ5720"/>
      <c r="AR5720"/>
      <c r="AS5720"/>
    </row>
    <row r="5721" spans="1:45" x14ac:dyDescent="0.25">
      <c r="A5721" s="110"/>
      <c r="B5721" s="110"/>
      <c r="R5721" s="82"/>
      <c r="S5721"/>
      <c r="T5721"/>
      <c r="U5721"/>
      <c r="V5721" s="12"/>
      <c r="W5721" s="12"/>
      <c r="X5721" s="12"/>
      <c r="Y5721" s="12"/>
      <c r="AA5721" s="12"/>
      <c r="AB5721" s="12"/>
      <c r="AC5721" s="12"/>
      <c r="AD5721" s="12"/>
      <c r="AE5721" s="12"/>
      <c r="AF5721"/>
      <c r="AH5721"/>
      <c r="AI5721"/>
      <c r="AJ5721"/>
      <c r="AK5721"/>
      <c r="AL5721"/>
      <c r="AM5721"/>
      <c r="AN5721"/>
      <c r="AO5721"/>
      <c r="AP5721"/>
      <c r="AQ5721"/>
      <c r="AR5721"/>
      <c r="AS5721"/>
    </row>
    <row r="5722" spans="1:45" x14ac:dyDescent="0.25">
      <c r="A5722" s="110"/>
      <c r="B5722" s="110"/>
      <c r="R5722" s="82"/>
      <c r="S5722"/>
      <c r="T5722"/>
      <c r="U5722"/>
      <c r="V5722" s="12"/>
      <c r="W5722" s="12"/>
      <c r="X5722" s="12"/>
      <c r="Y5722" s="12"/>
      <c r="AA5722" s="12"/>
      <c r="AB5722" s="12"/>
      <c r="AC5722" s="12"/>
      <c r="AD5722" s="12"/>
      <c r="AE5722" s="12"/>
      <c r="AF5722"/>
      <c r="AH5722"/>
      <c r="AI5722"/>
      <c r="AJ5722"/>
      <c r="AK5722"/>
      <c r="AL5722"/>
      <c r="AM5722"/>
      <c r="AN5722"/>
      <c r="AO5722"/>
      <c r="AP5722"/>
      <c r="AQ5722"/>
      <c r="AR5722"/>
      <c r="AS5722"/>
    </row>
    <row r="5723" spans="1:45" x14ac:dyDescent="0.25">
      <c r="A5723" s="110"/>
      <c r="B5723" s="110"/>
      <c r="R5723" s="82"/>
      <c r="S5723"/>
      <c r="T5723"/>
      <c r="U5723"/>
      <c r="V5723" s="12"/>
      <c r="W5723" s="12"/>
      <c r="X5723" s="12"/>
      <c r="Y5723" s="12"/>
      <c r="AA5723" s="12"/>
      <c r="AB5723" s="12"/>
      <c r="AC5723" s="12"/>
      <c r="AD5723" s="12"/>
      <c r="AE5723" s="12"/>
      <c r="AF5723"/>
      <c r="AH5723"/>
      <c r="AI5723"/>
      <c r="AJ5723"/>
      <c r="AK5723"/>
      <c r="AL5723"/>
      <c r="AM5723"/>
      <c r="AN5723"/>
      <c r="AO5723"/>
      <c r="AP5723"/>
      <c r="AQ5723"/>
      <c r="AR5723"/>
      <c r="AS5723"/>
    </row>
    <row r="5724" spans="1:45" x14ac:dyDescent="0.25">
      <c r="A5724" s="110"/>
      <c r="B5724" s="110"/>
      <c r="R5724" s="82"/>
      <c r="S5724"/>
      <c r="T5724"/>
      <c r="U5724"/>
      <c r="V5724" s="12"/>
      <c r="W5724" s="12"/>
      <c r="X5724" s="12"/>
      <c r="Y5724" s="12"/>
      <c r="AA5724" s="12"/>
      <c r="AB5724" s="12"/>
      <c r="AC5724" s="12"/>
      <c r="AD5724" s="12"/>
      <c r="AE5724" s="12"/>
      <c r="AF5724"/>
      <c r="AH5724"/>
      <c r="AI5724"/>
      <c r="AJ5724"/>
      <c r="AK5724"/>
      <c r="AL5724"/>
      <c r="AM5724"/>
      <c r="AN5724"/>
      <c r="AO5724"/>
      <c r="AP5724"/>
      <c r="AQ5724"/>
      <c r="AR5724"/>
      <c r="AS5724"/>
    </row>
    <row r="5725" spans="1:45" x14ac:dyDescent="0.25">
      <c r="A5725" s="110"/>
      <c r="B5725" s="110"/>
      <c r="R5725" s="82"/>
      <c r="S5725"/>
      <c r="T5725"/>
      <c r="U5725"/>
      <c r="V5725" s="12"/>
      <c r="W5725" s="12"/>
      <c r="X5725" s="12"/>
      <c r="Y5725" s="12"/>
      <c r="AA5725" s="12"/>
      <c r="AB5725" s="12"/>
      <c r="AC5725" s="12"/>
      <c r="AD5725" s="12"/>
      <c r="AE5725" s="12"/>
      <c r="AF5725"/>
      <c r="AH5725"/>
      <c r="AI5725"/>
      <c r="AJ5725"/>
      <c r="AK5725"/>
      <c r="AL5725"/>
      <c r="AM5725"/>
      <c r="AN5725"/>
      <c r="AO5725"/>
      <c r="AP5725"/>
      <c r="AQ5725"/>
      <c r="AR5725"/>
      <c r="AS5725"/>
    </row>
    <row r="5726" spans="1:45" x14ac:dyDescent="0.25">
      <c r="A5726" s="110"/>
      <c r="B5726" s="110"/>
      <c r="R5726" s="82"/>
      <c r="S5726"/>
      <c r="T5726"/>
      <c r="U5726"/>
      <c r="V5726" s="12"/>
      <c r="W5726" s="12"/>
      <c r="X5726" s="12"/>
      <c r="Y5726" s="12"/>
      <c r="AA5726" s="12"/>
      <c r="AB5726" s="12"/>
      <c r="AC5726" s="12"/>
      <c r="AD5726" s="12"/>
      <c r="AE5726" s="12"/>
      <c r="AF5726"/>
      <c r="AH5726"/>
      <c r="AI5726"/>
      <c r="AJ5726"/>
      <c r="AK5726"/>
      <c r="AL5726"/>
      <c r="AM5726"/>
      <c r="AN5726"/>
      <c r="AO5726"/>
      <c r="AP5726"/>
      <c r="AQ5726"/>
      <c r="AR5726"/>
      <c r="AS5726"/>
    </row>
    <row r="5727" spans="1:45" x14ac:dyDescent="0.25">
      <c r="A5727" s="110"/>
      <c r="B5727" s="110"/>
      <c r="R5727" s="82"/>
      <c r="S5727"/>
      <c r="T5727"/>
      <c r="U5727"/>
      <c r="V5727" s="12"/>
      <c r="W5727" s="12"/>
      <c r="X5727" s="12"/>
      <c r="Y5727" s="12"/>
      <c r="AA5727" s="12"/>
      <c r="AB5727" s="12"/>
      <c r="AC5727" s="12"/>
      <c r="AD5727" s="12"/>
      <c r="AE5727" s="12"/>
      <c r="AF5727"/>
      <c r="AH5727"/>
      <c r="AI5727"/>
      <c r="AJ5727"/>
      <c r="AK5727"/>
      <c r="AL5727"/>
      <c r="AM5727"/>
      <c r="AN5727"/>
      <c r="AO5727"/>
      <c r="AP5727"/>
      <c r="AQ5727"/>
      <c r="AR5727"/>
      <c r="AS5727"/>
    </row>
    <row r="5728" spans="1:45" x14ac:dyDescent="0.25">
      <c r="A5728" s="110"/>
      <c r="B5728" s="110"/>
      <c r="R5728" s="82"/>
      <c r="S5728"/>
      <c r="T5728"/>
      <c r="U5728"/>
      <c r="V5728" s="12"/>
      <c r="W5728" s="12"/>
      <c r="X5728" s="12"/>
      <c r="Y5728" s="12"/>
      <c r="AA5728" s="12"/>
      <c r="AB5728" s="12"/>
      <c r="AC5728" s="12"/>
      <c r="AD5728" s="12"/>
      <c r="AE5728" s="12"/>
      <c r="AF5728"/>
      <c r="AH5728"/>
      <c r="AI5728"/>
      <c r="AJ5728"/>
      <c r="AK5728"/>
      <c r="AL5728"/>
      <c r="AM5728"/>
      <c r="AN5728"/>
      <c r="AO5728"/>
      <c r="AP5728"/>
      <c r="AQ5728"/>
      <c r="AR5728"/>
      <c r="AS5728"/>
    </row>
    <row r="5729" spans="1:45" x14ac:dyDescent="0.25">
      <c r="A5729" s="110"/>
      <c r="B5729" s="110"/>
      <c r="R5729" s="82"/>
      <c r="S5729"/>
      <c r="T5729"/>
      <c r="U5729"/>
      <c r="V5729" s="12"/>
      <c r="W5729" s="12"/>
      <c r="X5729" s="12"/>
      <c r="Y5729" s="12"/>
      <c r="AA5729" s="12"/>
      <c r="AB5729" s="12"/>
      <c r="AC5729" s="12"/>
      <c r="AD5729" s="12"/>
      <c r="AE5729" s="12"/>
      <c r="AF5729"/>
      <c r="AH5729"/>
      <c r="AI5729"/>
      <c r="AJ5729"/>
      <c r="AK5729"/>
      <c r="AL5729"/>
      <c r="AM5729"/>
      <c r="AN5729"/>
      <c r="AO5729"/>
      <c r="AP5729"/>
      <c r="AQ5729"/>
      <c r="AR5729"/>
      <c r="AS5729"/>
    </row>
    <row r="5730" spans="1:45" x14ac:dyDescent="0.25">
      <c r="A5730" s="110"/>
      <c r="B5730" s="110"/>
      <c r="R5730" s="82"/>
      <c r="S5730"/>
      <c r="T5730"/>
      <c r="U5730"/>
      <c r="V5730" s="12"/>
      <c r="W5730" s="12"/>
      <c r="X5730" s="12"/>
      <c r="Y5730" s="12"/>
      <c r="AA5730" s="12"/>
      <c r="AB5730" s="12"/>
      <c r="AC5730" s="12"/>
      <c r="AD5730" s="12"/>
      <c r="AE5730" s="12"/>
      <c r="AF5730"/>
      <c r="AH5730"/>
      <c r="AI5730"/>
      <c r="AJ5730"/>
      <c r="AK5730"/>
      <c r="AL5730"/>
      <c r="AM5730"/>
      <c r="AN5730"/>
      <c r="AO5730"/>
      <c r="AP5730"/>
      <c r="AQ5730"/>
      <c r="AR5730"/>
      <c r="AS5730"/>
    </row>
    <row r="5731" spans="1:45" x14ac:dyDescent="0.25">
      <c r="A5731" s="110"/>
      <c r="B5731" s="110"/>
      <c r="R5731" s="82"/>
      <c r="S5731"/>
      <c r="T5731"/>
      <c r="U5731"/>
      <c r="V5731" s="12"/>
      <c r="W5731" s="12"/>
      <c r="X5731" s="12"/>
      <c r="Y5731" s="12"/>
      <c r="AA5731" s="12"/>
      <c r="AB5731" s="12"/>
      <c r="AC5731" s="12"/>
      <c r="AD5731" s="12"/>
      <c r="AE5731" s="12"/>
      <c r="AF5731"/>
      <c r="AH5731"/>
      <c r="AI5731"/>
      <c r="AJ5731"/>
      <c r="AK5731"/>
      <c r="AL5731"/>
      <c r="AM5731"/>
      <c r="AN5731"/>
      <c r="AO5731"/>
      <c r="AP5731"/>
      <c r="AQ5731"/>
      <c r="AR5731"/>
      <c r="AS5731"/>
    </row>
    <row r="5732" spans="1:45" x14ac:dyDescent="0.25">
      <c r="A5732" s="110"/>
      <c r="B5732" s="110"/>
      <c r="R5732" s="82"/>
      <c r="S5732"/>
      <c r="T5732"/>
      <c r="U5732"/>
      <c r="V5732" s="12"/>
      <c r="W5732" s="12"/>
      <c r="X5732" s="12"/>
      <c r="Y5732" s="12"/>
      <c r="AA5732" s="12"/>
      <c r="AB5732" s="12"/>
      <c r="AC5732" s="12"/>
      <c r="AD5732" s="12"/>
      <c r="AE5732" s="12"/>
      <c r="AF5732"/>
      <c r="AH5732"/>
      <c r="AI5732"/>
      <c r="AJ5732"/>
      <c r="AK5732"/>
      <c r="AL5732"/>
      <c r="AM5732"/>
      <c r="AN5732"/>
      <c r="AO5732"/>
      <c r="AP5732"/>
      <c r="AQ5732"/>
      <c r="AR5732"/>
      <c r="AS5732"/>
    </row>
    <row r="5733" spans="1:45" x14ac:dyDescent="0.25">
      <c r="A5733" s="110"/>
      <c r="B5733" s="110"/>
      <c r="R5733" s="82"/>
      <c r="S5733"/>
      <c r="T5733"/>
      <c r="U5733"/>
      <c r="V5733" s="12"/>
      <c r="W5733" s="12"/>
      <c r="X5733" s="12"/>
      <c r="Y5733" s="12"/>
      <c r="AA5733" s="12"/>
      <c r="AB5733" s="12"/>
      <c r="AC5733" s="12"/>
      <c r="AD5733" s="12"/>
      <c r="AE5733" s="12"/>
      <c r="AF5733"/>
      <c r="AH5733"/>
      <c r="AI5733"/>
      <c r="AJ5733"/>
      <c r="AK5733"/>
      <c r="AL5733"/>
      <c r="AM5733"/>
      <c r="AN5733"/>
      <c r="AO5733"/>
      <c r="AP5733"/>
      <c r="AQ5733"/>
      <c r="AR5733"/>
      <c r="AS5733"/>
    </row>
    <row r="5734" spans="1:45" x14ac:dyDescent="0.25">
      <c r="A5734" s="110"/>
      <c r="B5734" s="110"/>
      <c r="R5734" s="82"/>
      <c r="S5734"/>
      <c r="T5734"/>
      <c r="U5734"/>
      <c r="V5734" s="12"/>
      <c r="W5734" s="12"/>
      <c r="X5734" s="12"/>
      <c r="Y5734" s="12"/>
      <c r="AA5734" s="12"/>
      <c r="AB5734" s="12"/>
      <c r="AC5734" s="12"/>
      <c r="AD5734" s="12"/>
      <c r="AE5734" s="12"/>
      <c r="AF5734"/>
      <c r="AH5734"/>
      <c r="AI5734"/>
      <c r="AJ5734"/>
      <c r="AK5734"/>
      <c r="AL5734"/>
      <c r="AM5734"/>
      <c r="AN5734"/>
      <c r="AO5734"/>
      <c r="AP5734"/>
      <c r="AQ5734"/>
      <c r="AR5734"/>
      <c r="AS5734"/>
    </row>
    <row r="5735" spans="1:45" x14ac:dyDescent="0.25">
      <c r="A5735" s="110"/>
      <c r="B5735" s="110"/>
      <c r="R5735" s="82"/>
      <c r="S5735"/>
      <c r="T5735"/>
      <c r="U5735"/>
      <c r="V5735" s="12"/>
      <c r="W5735" s="12"/>
      <c r="X5735" s="12"/>
      <c r="Y5735" s="12"/>
      <c r="AA5735" s="12"/>
      <c r="AB5735" s="12"/>
      <c r="AC5735" s="12"/>
      <c r="AD5735" s="12"/>
      <c r="AE5735" s="12"/>
      <c r="AF5735"/>
      <c r="AH5735"/>
      <c r="AI5735"/>
      <c r="AJ5735"/>
      <c r="AK5735"/>
      <c r="AL5735"/>
      <c r="AM5735"/>
      <c r="AN5735"/>
      <c r="AO5735"/>
      <c r="AP5735"/>
      <c r="AQ5735"/>
      <c r="AR5735"/>
      <c r="AS5735"/>
    </row>
    <row r="5736" spans="1:45" x14ac:dyDescent="0.25">
      <c r="A5736" s="110"/>
      <c r="B5736" s="110"/>
      <c r="R5736" s="82"/>
      <c r="S5736"/>
      <c r="T5736"/>
      <c r="U5736"/>
      <c r="V5736" s="12"/>
      <c r="W5736" s="12"/>
      <c r="X5736" s="12"/>
      <c r="Y5736" s="12"/>
      <c r="AA5736" s="12"/>
      <c r="AB5736" s="12"/>
      <c r="AC5736" s="12"/>
      <c r="AD5736" s="12"/>
      <c r="AE5736" s="12"/>
      <c r="AF5736"/>
      <c r="AH5736"/>
      <c r="AI5736"/>
      <c r="AJ5736"/>
      <c r="AK5736"/>
      <c r="AL5736"/>
      <c r="AM5736"/>
      <c r="AN5736"/>
      <c r="AO5736"/>
      <c r="AP5736"/>
      <c r="AQ5736"/>
      <c r="AR5736"/>
      <c r="AS5736"/>
    </row>
    <row r="5737" spans="1:45" x14ac:dyDescent="0.25">
      <c r="A5737" s="110"/>
      <c r="B5737" s="110"/>
      <c r="R5737" s="82"/>
      <c r="S5737"/>
      <c r="T5737"/>
      <c r="U5737"/>
      <c r="V5737" s="12"/>
      <c r="W5737" s="12"/>
      <c r="X5737" s="12"/>
      <c r="Y5737" s="12"/>
      <c r="AA5737" s="12"/>
      <c r="AB5737" s="12"/>
      <c r="AC5737" s="12"/>
      <c r="AD5737" s="12"/>
      <c r="AE5737" s="12"/>
      <c r="AF5737"/>
      <c r="AH5737"/>
      <c r="AI5737"/>
      <c r="AJ5737"/>
      <c r="AK5737"/>
      <c r="AL5737"/>
      <c r="AM5737"/>
      <c r="AN5737"/>
      <c r="AO5737"/>
      <c r="AP5737"/>
      <c r="AQ5737"/>
      <c r="AR5737"/>
      <c r="AS5737"/>
    </row>
    <row r="5738" spans="1:45" x14ac:dyDescent="0.25">
      <c r="A5738" s="110"/>
      <c r="B5738" s="110"/>
      <c r="R5738" s="82"/>
      <c r="S5738"/>
      <c r="T5738"/>
      <c r="U5738"/>
      <c r="V5738" s="12"/>
      <c r="W5738" s="12"/>
      <c r="X5738" s="12"/>
      <c r="Y5738" s="12"/>
      <c r="AA5738" s="12"/>
      <c r="AB5738" s="12"/>
      <c r="AC5738" s="12"/>
      <c r="AD5738" s="12"/>
      <c r="AE5738" s="12"/>
      <c r="AF5738"/>
      <c r="AH5738"/>
      <c r="AI5738"/>
      <c r="AJ5738"/>
      <c r="AK5738"/>
      <c r="AL5738"/>
      <c r="AM5738"/>
      <c r="AN5738"/>
      <c r="AO5738"/>
      <c r="AP5738"/>
      <c r="AQ5738"/>
      <c r="AR5738"/>
      <c r="AS5738"/>
    </row>
    <row r="5739" spans="1:45" x14ac:dyDescent="0.25">
      <c r="A5739" s="110"/>
      <c r="B5739" s="110"/>
      <c r="R5739" s="82"/>
      <c r="S5739"/>
      <c r="T5739"/>
      <c r="U5739"/>
      <c r="V5739" s="12"/>
      <c r="W5739" s="12"/>
      <c r="X5739" s="12"/>
      <c r="Y5739" s="12"/>
      <c r="AA5739" s="12"/>
      <c r="AB5739" s="12"/>
      <c r="AC5739" s="12"/>
      <c r="AD5739" s="12"/>
      <c r="AE5739" s="12"/>
      <c r="AF5739"/>
      <c r="AH5739"/>
      <c r="AI5739"/>
      <c r="AJ5739"/>
      <c r="AK5739"/>
      <c r="AL5739"/>
      <c r="AM5739"/>
      <c r="AN5739"/>
      <c r="AO5739"/>
      <c r="AP5739"/>
      <c r="AQ5739"/>
      <c r="AR5739"/>
      <c r="AS5739"/>
    </row>
    <row r="5740" spans="1:45" x14ac:dyDescent="0.25">
      <c r="A5740" s="110"/>
      <c r="B5740" s="110"/>
      <c r="R5740" s="82"/>
      <c r="S5740"/>
      <c r="T5740"/>
      <c r="U5740"/>
      <c r="V5740" s="12"/>
      <c r="W5740" s="12"/>
      <c r="X5740" s="12"/>
      <c r="Y5740" s="12"/>
      <c r="AA5740" s="12"/>
      <c r="AB5740" s="12"/>
      <c r="AC5740" s="12"/>
      <c r="AD5740" s="12"/>
      <c r="AE5740" s="12"/>
      <c r="AF5740"/>
      <c r="AH5740"/>
      <c r="AI5740"/>
      <c r="AJ5740"/>
      <c r="AK5740"/>
      <c r="AL5740"/>
      <c r="AM5740"/>
      <c r="AN5740"/>
      <c r="AO5740"/>
      <c r="AP5740"/>
      <c r="AQ5740"/>
      <c r="AR5740"/>
      <c r="AS5740"/>
    </row>
    <row r="5741" spans="1:45" x14ac:dyDescent="0.25">
      <c r="A5741" s="110"/>
      <c r="B5741" s="110"/>
      <c r="R5741" s="82"/>
      <c r="S5741"/>
      <c r="T5741"/>
      <c r="U5741"/>
      <c r="V5741" s="12"/>
      <c r="W5741" s="12"/>
      <c r="X5741" s="12"/>
      <c r="Y5741" s="12"/>
      <c r="AA5741" s="12"/>
      <c r="AB5741" s="12"/>
      <c r="AC5741" s="12"/>
      <c r="AD5741" s="12"/>
      <c r="AE5741" s="12"/>
      <c r="AF5741"/>
      <c r="AH5741"/>
      <c r="AI5741"/>
      <c r="AJ5741"/>
      <c r="AK5741"/>
      <c r="AL5741"/>
      <c r="AM5741"/>
      <c r="AN5741"/>
      <c r="AO5741"/>
      <c r="AP5741"/>
      <c r="AQ5741"/>
      <c r="AR5741"/>
      <c r="AS5741"/>
    </row>
    <row r="5742" spans="1:45" x14ac:dyDescent="0.25">
      <c r="A5742" s="110"/>
      <c r="B5742" s="110"/>
      <c r="R5742" s="82"/>
      <c r="S5742"/>
      <c r="T5742"/>
      <c r="U5742"/>
      <c r="V5742" s="12"/>
      <c r="W5742" s="12"/>
      <c r="X5742" s="12"/>
      <c r="Y5742" s="12"/>
      <c r="AA5742" s="12"/>
      <c r="AB5742" s="12"/>
      <c r="AC5742" s="12"/>
      <c r="AD5742" s="12"/>
      <c r="AE5742" s="12"/>
      <c r="AF5742"/>
      <c r="AH5742"/>
      <c r="AI5742"/>
      <c r="AJ5742"/>
      <c r="AK5742"/>
      <c r="AL5742"/>
      <c r="AM5742"/>
      <c r="AN5742"/>
      <c r="AO5742"/>
      <c r="AP5742"/>
      <c r="AQ5742"/>
      <c r="AR5742"/>
      <c r="AS5742"/>
    </row>
    <row r="5743" spans="1:45" x14ac:dyDescent="0.25">
      <c r="A5743" s="110"/>
      <c r="B5743" s="110"/>
      <c r="R5743" s="82"/>
      <c r="S5743"/>
      <c r="T5743"/>
      <c r="U5743"/>
      <c r="V5743" s="12"/>
      <c r="W5743" s="12"/>
      <c r="X5743" s="12"/>
      <c r="Y5743" s="12"/>
      <c r="AA5743" s="12"/>
      <c r="AB5743" s="12"/>
      <c r="AC5743" s="12"/>
      <c r="AD5743" s="12"/>
      <c r="AE5743" s="12"/>
      <c r="AF5743"/>
      <c r="AH5743"/>
      <c r="AI5743"/>
      <c r="AJ5743"/>
      <c r="AK5743"/>
      <c r="AL5743"/>
      <c r="AM5743"/>
      <c r="AN5743"/>
      <c r="AO5743"/>
      <c r="AP5743"/>
      <c r="AQ5743"/>
      <c r="AR5743"/>
      <c r="AS5743"/>
    </row>
    <row r="5744" spans="1:45" x14ac:dyDescent="0.25">
      <c r="A5744" s="110"/>
      <c r="B5744" s="110"/>
      <c r="R5744" s="82"/>
      <c r="S5744"/>
      <c r="T5744"/>
      <c r="U5744"/>
      <c r="V5744" s="12"/>
      <c r="W5744" s="12"/>
      <c r="X5744" s="12"/>
      <c r="Y5744" s="12"/>
      <c r="AA5744" s="12"/>
      <c r="AB5744" s="12"/>
      <c r="AC5744" s="12"/>
      <c r="AD5744" s="12"/>
      <c r="AE5744" s="12"/>
      <c r="AF5744"/>
      <c r="AH5744"/>
      <c r="AI5744"/>
      <c r="AJ5744"/>
      <c r="AK5744"/>
      <c r="AL5744"/>
      <c r="AM5744"/>
      <c r="AN5744"/>
      <c r="AO5744"/>
      <c r="AP5744"/>
      <c r="AQ5744"/>
      <c r="AR5744"/>
      <c r="AS5744"/>
    </row>
    <row r="5745" spans="1:45" x14ac:dyDescent="0.25">
      <c r="A5745" s="110"/>
      <c r="B5745" s="110"/>
      <c r="R5745" s="82"/>
      <c r="S5745"/>
      <c r="T5745"/>
      <c r="U5745"/>
      <c r="V5745" s="12"/>
      <c r="W5745" s="12"/>
      <c r="X5745" s="12"/>
      <c r="Y5745" s="12"/>
      <c r="AA5745" s="12"/>
      <c r="AB5745" s="12"/>
      <c r="AC5745" s="12"/>
      <c r="AD5745" s="12"/>
      <c r="AE5745" s="12"/>
      <c r="AF5745"/>
      <c r="AH5745"/>
      <c r="AI5745"/>
      <c r="AJ5745"/>
      <c r="AK5745"/>
      <c r="AL5745"/>
      <c r="AM5745"/>
      <c r="AN5745"/>
      <c r="AO5745"/>
      <c r="AP5745"/>
      <c r="AQ5745"/>
      <c r="AR5745"/>
      <c r="AS5745"/>
    </row>
    <row r="5746" spans="1:45" x14ac:dyDescent="0.25">
      <c r="A5746" s="110"/>
      <c r="B5746" s="110"/>
      <c r="R5746" s="82"/>
      <c r="S5746"/>
      <c r="T5746"/>
      <c r="U5746"/>
      <c r="V5746" s="12"/>
      <c r="W5746" s="12"/>
      <c r="X5746" s="12"/>
      <c r="Y5746" s="12"/>
      <c r="AA5746" s="12"/>
      <c r="AB5746" s="12"/>
      <c r="AC5746" s="12"/>
      <c r="AD5746" s="12"/>
      <c r="AE5746" s="12"/>
      <c r="AF5746"/>
      <c r="AH5746"/>
      <c r="AI5746"/>
      <c r="AJ5746"/>
      <c r="AK5746"/>
      <c r="AL5746"/>
      <c r="AM5746"/>
      <c r="AN5746"/>
      <c r="AO5746"/>
      <c r="AP5746"/>
      <c r="AQ5746"/>
      <c r="AR5746"/>
      <c r="AS5746"/>
    </row>
    <row r="5747" spans="1:45" x14ac:dyDescent="0.25">
      <c r="A5747" s="110"/>
      <c r="B5747" s="110"/>
      <c r="R5747" s="82"/>
      <c r="S5747"/>
      <c r="T5747"/>
      <c r="U5747"/>
      <c r="V5747" s="12"/>
      <c r="W5747" s="12"/>
      <c r="X5747" s="12"/>
      <c r="Y5747" s="12"/>
      <c r="AA5747" s="12"/>
      <c r="AB5747" s="12"/>
      <c r="AC5747" s="12"/>
      <c r="AD5747" s="12"/>
      <c r="AE5747" s="12"/>
      <c r="AF5747"/>
      <c r="AH5747"/>
      <c r="AI5747"/>
      <c r="AJ5747"/>
      <c r="AK5747"/>
      <c r="AL5747"/>
      <c r="AM5747"/>
      <c r="AN5747"/>
      <c r="AO5747"/>
      <c r="AP5747"/>
      <c r="AQ5747"/>
      <c r="AR5747"/>
      <c r="AS5747"/>
    </row>
    <row r="5748" spans="1:45" x14ac:dyDescent="0.25">
      <c r="A5748" s="110"/>
      <c r="B5748" s="110"/>
      <c r="R5748" s="82"/>
      <c r="S5748"/>
      <c r="T5748"/>
      <c r="U5748"/>
      <c r="V5748" s="12"/>
      <c r="W5748" s="12"/>
      <c r="X5748" s="12"/>
      <c r="Y5748" s="12"/>
      <c r="AA5748" s="12"/>
      <c r="AB5748" s="12"/>
      <c r="AC5748" s="12"/>
      <c r="AD5748" s="12"/>
      <c r="AE5748" s="12"/>
      <c r="AF5748"/>
      <c r="AH5748"/>
      <c r="AI5748"/>
      <c r="AJ5748"/>
      <c r="AK5748"/>
      <c r="AL5748"/>
      <c r="AM5748"/>
      <c r="AN5748"/>
      <c r="AO5748"/>
      <c r="AP5748"/>
      <c r="AQ5748"/>
      <c r="AR5748"/>
      <c r="AS5748"/>
    </row>
    <row r="5749" spans="1:45" x14ac:dyDescent="0.25">
      <c r="A5749" s="110"/>
      <c r="B5749" s="110"/>
      <c r="R5749" s="82"/>
      <c r="S5749"/>
      <c r="T5749"/>
      <c r="U5749"/>
      <c r="V5749" s="12"/>
      <c r="W5749" s="12"/>
      <c r="X5749" s="12"/>
      <c r="Y5749" s="12"/>
      <c r="AA5749" s="12"/>
      <c r="AB5749" s="12"/>
      <c r="AC5749" s="12"/>
      <c r="AD5749" s="12"/>
      <c r="AE5749" s="12"/>
      <c r="AF5749"/>
      <c r="AH5749"/>
      <c r="AI5749"/>
      <c r="AJ5749"/>
      <c r="AK5749"/>
      <c r="AL5749"/>
      <c r="AM5749"/>
      <c r="AN5749"/>
      <c r="AO5749"/>
      <c r="AP5749"/>
      <c r="AQ5749"/>
      <c r="AR5749"/>
      <c r="AS5749"/>
    </row>
    <row r="5750" spans="1:45" x14ac:dyDescent="0.25">
      <c r="A5750" s="110"/>
      <c r="B5750" s="110"/>
      <c r="R5750" s="82"/>
      <c r="S5750"/>
      <c r="T5750"/>
      <c r="U5750"/>
      <c r="V5750" s="12"/>
      <c r="W5750" s="12"/>
      <c r="X5750" s="12"/>
      <c r="Y5750" s="12"/>
      <c r="AA5750" s="12"/>
      <c r="AB5750" s="12"/>
      <c r="AC5750" s="12"/>
      <c r="AD5750" s="12"/>
      <c r="AE5750" s="12"/>
      <c r="AF5750"/>
      <c r="AH5750"/>
      <c r="AI5750"/>
      <c r="AJ5750"/>
      <c r="AK5750"/>
      <c r="AL5750"/>
      <c r="AM5750"/>
      <c r="AN5750"/>
      <c r="AO5750"/>
      <c r="AP5750"/>
      <c r="AQ5750"/>
      <c r="AR5750"/>
      <c r="AS5750"/>
    </row>
    <row r="5751" spans="1:45" x14ac:dyDescent="0.25">
      <c r="A5751" s="110"/>
      <c r="B5751" s="110"/>
      <c r="R5751" s="82"/>
      <c r="S5751"/>
      <c r="T5751"/>
      <c r="U5751"/>
      <c r="V5751" s="12"/>
      <c r="W5751" s="12"/>
      <c r="X5751" s="12"/>
      <c r="Y5751" s="12"/>
      <c r="AA5751" s="12"/>
      <c r="AB5751" s="12"/>
      <c r="AC5751" s="12"/>
      <c r="AD5751" s="12"/>
      <c r="AE5751" s="12"/>
      <c r="AF5751"/>
      <c r="AH5751"/>
      <c r="AI5751"/>
      <c r="AJ5751"/>
      <c r="AK5751"/>
      <c r="AL5751"/>
      <c r="AM5751"/>
      <c r="AN5751"/>
      <c r="AO5751"/>
      <c r="AP5751"/>
      <c r="AQ5751"/>
      <c r="AR5751"/>
      <c r="AS5751"/>
    </row>
    <row r="5752" spans="1:45" x14ac:dyDescent="0.25">
      <c r="A5752" s="110"/>
      <c r="B5752" s="110"/>
      <c r="R5752" s="82"/>
      <c r="S5752"/>
      <c r="T5752"/>
      <c r="U5752"/>
      <c r="V5752" s="12"/>
      <c r="W5752" s="12"/>
      <c r="X5752" s="12"/>
      <c r="Y5752" s="12"/>
      <c r="AA5752" s="12"/>
      <c r="AB5752" s="12"/>
      <c r="AC5752" s="12"/>
      <c r="AD5752" s="12"/>
      <c r="AE5752" s="12"/>
      <c r="AF5752"/>
      <c r="AH5752"/>
      <c r="AI5752"/>
      <c r="AJ5752"/>
      <c r="AK5752"/>
      <c r="AL5752"/>
      <c r="AM5752"/>
      <c r="AN5752"/>
      <c r="AO5752"/>
      <c r="AP5752"/>
      <c r="AQ5752"/>
      <c r="AR5752"/>
      <c r="AS5752"/>
    </row>
    <row r="5753" spans="1:45" x14ac:dyDescent="0.25">
      <c r="A5753" s="110"/>
      <c r="B5753" s="110"/>
      <c r="R5753" s="82"/>
      <c r="S5753"/>
      <c r="T5753"/>
      <c r="U5753"/>
      <c r="V5753" s="12"/>
      <c r="W5753" s="12"/>
      <c r="X5753" s="12"/>
      <c r="Y5753" s="12"/>
      <c r="AA5753" s="12"/>
      <c r="AB5753" s="12"/>
      <c r="AC5753" s="12"/>
      <c r="AD5753" s="12"/>
      <c r="AE5753" s="12"/>
      <c r="AF5753"/>
      <c r="AH5753"/>
      <c r="AI5753"/>
      <c r="AJ5753"/>
      <c r="AK5753"/>
      <c r="AL5753"/>
      <c r="AM5753"/>
      <c r="AN5753"/>
      <c r="AO5753"/>
      <c r="AP5753"/>
      <c r="AQ5753"/>
      <c r="AR5753"/>
      <c r="AS5753"/>
    </row>
    <row r="5754" spans="1:45" x14ac:dyDescent="0.25">
      <c r="A5754" s="110"/>
      <c r="B5754" s="110"/>
      <c r="R5754" s="82"/>
      <c r="S5754"/>
      <c r="T5754"/>
      <c r="U5754"/>
      <c r="V5754" s="12"/>
      <c r="W5754" s="12"/>
      <c r="X5754" s="12"/>
      <c r="Y5754" s="12"/>
      <c r="AA5754" s="12"/>
      <c r="AB5754" s="12"/>
      <c r="AC5754" s="12"/>
      <c r="AD5754" s="12"/>
      <c r="AE5754" s="12"/>
      <c r="AF5754"/>
      <c r="AH5754"/>
      <c r="AI5754"/>
      <c r="AJ5754"/>
      <c r="AK5754"/>
      <c r="AL5754"/>
      <c r="AM5754"/>
      <c r="AN5754"/>
      <c r="AO5754"/>
      <c r="AP5754"/>
      <c r="AQ5754"/>
      <c r="AR5754"/>
      <c r="AS5754"/>
    </row>
    <row r="5755" spans="1:45" x14ac:dyDescent="0.25">
      <c r="A5755" s="110"/>
      <c r="B5755" s="110"/>
      <c r="R5755" s="82"/>
      <c r="S5755"/>
      <c r="T5755"/>
      <c r="U5755"/>
      <c r="V5755" s="12"/>
      <c r="W5755" s="12"/>
      <c r="X5755" s="12"/>
      <c r="Y5755" s="12"/>
      <c r="AA5755" s="12"/>
      <c r="AB5755" s="12"/>
      <c r="AC5755" s="12"/>
      <c r="AD5755" s="12"/>
      <c r="AE5755" s="12"/>
      <c r="AF5755"/>
      <c r="AH5755"/>
      <c r="AI5755"/>
      <c r="AJ5755"/>
      <c r="AK5755"/>
      <c r="AL5755"/>
      <c r="AM5755"/>
      <c r="AN5755"/>
      <c r="AO5755"/>
      <c r="AP5755"/>
      <c r="AQ5755"/>
      <c r="AR5755"/>
      <c r="AS5755"/>
    </row>
    <row r="5756" spans="1:45" x14ac:dyDescent="0.25">
      <c r="A5756" s="110"/>
      <c r="B5756" s="110"/>
      <c r="R5756" s="82"/>
      <c r="S5756"/>
      <c r="T5756"/>
      <c r="U5756"/>
      <c r="V5756" s="12"/>
      <c r="W5756" s="12"/>
      <c r="X5756" s="12"/>
      <c r="Y5756" s="12"/>
      <c r="AA5756" s="12"/>
      <c r="AB5756" s="12"/>
      <c r="AC5756" s="12"/>
      <c r="AD5756" s="12"/>
      <c r="AE5756" s="12"/>
      <c r="AF5756"/>
      <c r="AH5756"/>
      <c r="AI5756"/>
      <c r="AJ5756"/>
      <c r="AK5756"/>
      <c r="AL5756"/>
      <c r="AM5756"/>
      <c r="AN5756"/>
      <c r="AO5756"/>
      <c r="AP5756"/>
      <c r="AQ5756"/>
      <c r="AR5756"/>
      <c r="AS5756"/>
    </row>
    <row r="5757" spans="1:45" x14ac:dyDescent="0.25">
      <c r="A5757" s="110"/>
      <c r="B5757" s="110"/>
      <c r="R5757" s="82"/>
      <c r="S5757"/>
      <c r="T5757"/>
      <c r="U5757"/>
      <c r="V5757" s="12"/>
      <c r="W5757" s="12"/>
      <c r="X5757" s="12"/>
      <c r="Y5757" s="12"/>
      <c r="AA5757" s="12"/>
      <c r="AB5757" s="12"/>
      <c r="AC5757" s="12"/>
      <c r="AD5757" s="12"/>
      <c r="AE5757" s="12"/>
      <c r="AF5757"/>
      <c r="AH5757"/>
      <c r="AI5757"/>
      <c r="AJ5757"/>
      <c r="AK5757"/>
      <c r="AL5757"/>
      <c r="AM5757"/>
      <c r="AN5757"/>
      <c r="AO5757"/>
      <c r="AP5757"/>
      <c r="AQ5757"/>
      <c r="AR5757"/>
      <c r="AS5757"/>
    </row>
    <row r="5758" spans="1:45" x14ac:dyDescent="0.25">
      <c r="A5758" s="110"/>
      <c r="B5758" s="110"/>
      <c r="R5758" s="82"/>
      <c r="S5758"/>
      <c r="T5758"/>
      <c r="U5758"/>
      <c r="V5758" s="12"/>
      <c r="W5758" s="12"/>
      <c r="X5758" s="12"/>
      <c r="Y5758" s="12"/>
      <c r="AA5758" s="12"/>
      <c r="AB5758" s="12"/>
      <c r="AC5758" s="12"/>
      <c r="AD5758" s="12"/>
      <c r="AE5758" s="12"/>
      <c r="AF5758"/>
      <c r="AH5758"/>
      <c r="AI5758"/>
      <c r="AJ5758"/>
      <c r="AK5758"/>
      <c r="AL5758"/>
      <c r="AM5758"/>
      <c r="AN5758"/>
      <c r="AO5758"/>
      <c r="AP5758"/>
      <c r="AQ5758"/>
      <c r="AR5758"/>
      <c r="AS5758"/>
    </row>
    <row r="5759" spans="1:45" x14ac:dyDescent="0.25">
      <c r="A5759" s="110"/>
      <c r="B5759" s="110"/>
      <c r="R5759" s="82"/>
      <c r="S5759"/>
      <c r="T5759"/>
      <c r="U5759"/>
      <c r="V5759" s="12"/>
      <c r="W5759" s="12"/>
      <c r="X5759" s="12"/>
      <c r="Y5759" s="12"/>
      <c r="AA5759" s="12"/>
      <c r="AB5759" s="12"/>
      <c r="AC5759" s="12"/>
      <c r="AD5759" s="12"/>
      <c r="AE5759" s="12"/>
      <c r="AF5759"/>
      <c r="AH5759"/>
      <c r="AI5759"/>
      <c r="AJ5759"/>
      <c r="AK5759"/>
      <c r="AL5759"/>
      <c r="AM5759"/>
      <c r="AN5759"/>
      <c r="AO5759"/>
      <c r="AP5759"/>
      <c r="AQ5759"/>
      <c r="AR5759"/>
      <c r="AS5759"/>
    </row>
    <row r="5760" spans="1:45" x14ac:dyDescent="0.25">
      <c r="A5760" s="110"/>
      <c r="B5760" s="110"/>
      <c r="R5760" s="82"/>
      <c r="S5760"/>
      <c r="T5760"/>
      <c r="U5760"/>
      <c r="V5760" s="12"/>
      <c r="W5760" s="12"/>
      <c r="X5760" s="12"/>
      <c r="Y5760" s="12"/>
      <c r="AA5760" s="12"/>
      <c r="AB5760" s="12"/>
      <c r="AC5760" s="12"/>
      <c r="AD5760" s="12"/>
      <c r="AE5760" s="12"/>
      <c r="AF5760"/>
      <c r="AH5760"/>
      <c r="AI5760"/>
      <c r="AJ5760"/>
      <c r="AK5760"/>
      <c r="AL5760"/>
      <c r="AM5760"/>
      <c r="AN5760"/>
      <c r="AO5760"/>
      <c r="AP5760"/>
      <c r="AQ5760"/>
      <c r="AR5760"/>
      <c r="AS5760"/>
    </row>
    <row r="5761" spans="1:45" x14ac:dyDescent="0.25">
      <c r="A5761" s="110"/>
      <c r="B5761" s="110"/>
      <c r="R5761" s="82"/>
      <c r="S5761"/>
      <c r="T5761"/>
      <c r="U5761"/>
      <c r="V5761" s="12"/>
      <c r="W5761" s="12"/>
      <c r="X5761" s="12"/>
      <c r="Y5761" s="12"/>
      <c r="AA5761" s="12"/>
      <c r="AB5761" s="12"/>
      <c r="AC5761" s="12"/>
      <c r="AD5761" s="12"/>
      <c r="AE5761" s="12"/>
      <c r="AF5761"/>
      <c r="AH5761"/>
      <c r="AI5761"/>
      <c r="AJ5761"/>
      <c r="AK5761"/>
      <c r="AL5761"/>
      <c r="AM5761"/>
      <c r="AN5761"/>
      <c r="AO5761"/>
      <c r="AP5761"/>
      <c r="AQ5761"/>
      <c r="AR5761"/>
      <c r="AS5761"/>
    </row>
    <row r="5762" spans="1:45" x14ac:dyDescent="0.25">
      <c r="A5762" s="110"/>
      <c r="B5762" s="110"/>
      <c r="R5762" s="82"/>
      <c r="S5762"/>
      <c r="T5762"/>
      <c r="U5762"/>
      <c r="V5762" s="12"/>
      <c r="W5762" s="12"/>
      <c r="X5762" s="12"/>
      <c r="Y5762" s="12"/>
      <c r="AA5762" s="12"/>
      <c r="AB5762" s="12"/>
      <c r="AC5762" s="12"/>
      <c r="AD5762" s="12"/>
      <c r="AE5762" s="12"/>
      <c r="AF5762"/>
      <c r="AH5762"/>
      <c r="AI5762"/>
      <c r="AJ5762"/>
      <c r="AK5762"/>
      <c r="AL5762"/>
      <c r="AM5762"/>
      <c r="AN5762"/>
      <c r="AO5762"/>
      <c r="AP5762"/>
      <c r="AQ5762"/>
      <c r="AR5762"/>
      <c r="AS5762"/>
    </row>
    <row r="5763" spans="1:45" x14ac:dyDescent="0.25">
      <c r="A5763" s="110"/>
      <c r="B5763" s="110"/>
      <c r="R5763" s="82"/>
      <c r="S5763"/>
      <c r="T5763"/>
      <c r="U5763"/>
      <c r="V5763" s="12"/>
      <c r="W5763" s="12"/>
      <c r="X5763" s="12"/>
      <c r="Y5763" s="12"/>
      <c r="AA5763" s="12"/>
      <c r="AB5763" s="12"/>
      <c r="AC5763" s="12"/>
      <c r="AD5763" s="12"/>
      <c r="AE5763" s="12"/>
      <c r="AF5763"/>
      <c r="AH5763"/>
      <c r="AI5763"/>
      <c r="AJ5763"/>
      <c r="AK5763"/>
      <c r="AL5763"/>
      <c r="AM5763"/>
      <c r="AN5763"/>
      <c r="AO5763"/>
      <c r="AP5763"/>
      <c r="AQ5763"/>
      <c r="AR5763"/>
      <c r="AS5763"/>
    </row>
    <row r="5764" spans="1:45" x14ac:dyDescent="0.25">
      <c r="A5764" s="110"/>
      <c r="B5764" s="110"/>
      <c r="R5764" s="82"/>
      <c r="S5764"/>
      <c r="T5764"/>
      <c r="U5764"/>
      <c r="V5764" s="12"/>
      <c r="W5764" s="12"/>
      <c r="X5764" s="12"/>
      <c r="Y5764" s="12"/>
      <c r="AA5764" s="12"/>
      <c r="AB5764" s="12"/>
      <c r="AC5764" s="12"/>
      <c r="AD5764" s="12"/>
      <c r="AE5764" s="12"/>
      <c r="AF5764"/>
      <c r="AH5764"/>
      <c r="AI5764"/>
      <c r="AJ5764"/>
      <c r="AK5764"/>
      <c r="AL5764"/>
      <c r="AM5764"/>
      <c r="AN5764"/>
      <c r="AO5764"/>
      <c r="AP5764"/>
      <c r="AQ5764"/>
      <c r="AR5764"/>
      <c r="AS5764"/>
    </row>
    <row r="5765" spans="1:45" x14ac:dyDescent="0.25">
      <c r="A5765" s="110"/>
      <c r="B5765" s="110"/>
      <c r="R5765" s="82"/>
      <c r="S5765"/>
      <c r="T5765"/>
      <c r="U5765"/>
      <c r="V5765" s="12"/>
      <c r="W5765" s="12"/>
      <c r="X5765" s="12"/>
      <c r="Y5765" s="12"/>
      <c r="AA5765" s="12"/>
      <c r="AB5765" s="12"/>
      <c r="AC5765" s="12"/>
      <c r="AD5765" s="12"/>
      <c r="AE5765" s="12"/>
      <c r="AF5765"/>
      <c r="AH5765"/>
      <c r="AI5765"/>
      <c r="AJ5765"/>
      <c r="AK5765"/>
      <c r="AL5765"/>
      <c r="AM5765"/>
      <c r="AN5765"/>
      <c r="AO5765"/>
      <c r="AP5765"/>
      <c r="AQ5765"/>
      <c r="AR5765"/>
      <c r="AS5765"/>
    </row>
    <row r="5766" spans="1:45" x14ac:dyDescent="0.25">
      <c r="A5766" s="110"/>
      <c r="B5766" s="110"/>
      <c r="R5766" s="82"/>
      <c r="S5766"/>
      <c r="T5766"/>
      <c r="U5766"/>
      <c r="V5766" s="12"/>
      <c r="W5766" s="12"/>
      <c r="X5766" s="12"/>
      <c r="Y5766" s="12"/>
      <c r="AA5766" s="12"/>
      <c r="AB5766" s="12"/>
      <c r="AC5766" s="12"/>
      <c r="AD5766" s="12"/>
      <c r="AE5766" s="12"/>
      <c r="AF5766"/>
      <c r="AH5766"/>
      <c r="AI5766"/>
      <c r="AJ5766"/>
      <c r="AK5766"/>
      <c r="AL5766"/>
      <c r="AM5766"/>
      <c r="AN5766"/>
      <c r="AO5766"/>
      <c r="AP5766"/>
      <c r="AQ5766"/>
      <c r="AR5766"/>
      <c r="AS5766"/>
    </row>
    <row r="5767" spans="1:45" x14ac:dyDescent="0.25">
      <c r="A5767" s="110"/>
      <c r="B5767" s="110"/>
      <c r="R5767" s="82"/>
      <c r="S5767"/>
      <c r="T5767"/>
      <c r="U5767"/>
      <c r="V5767" s="12"/>
      <c r="W5767" s="12"/>
      <c r="X5767" s="12"/>
      <c r="Y5767" s="12"/>
      <c r="AA5767" s="12"/>
      <c r="AB5767" s="12"/>
      <c r="AC5767" s="12"/>
      <c r="AD5767" s="12"/>
      <c r="AE5767" s="12"/>
      <c r="AF5767"/>
      <c r="AH5767"/>
      <c r="AI5767"/>
      <c r="AJ5767"/>
      <c r="AK5767"/>
      <c r="AL5767"/>
      <c r="AM5767"/>
      <c r="AN5767"/>
      <c r="AO5767"/>
      <c r="AP5767"/>
      <c r="AQ5767"/>
      <c r="AR5767"/>
      <c r="AS5767"/>
    </row>
    <row r="5768" spans="1:45" x14ac:dyDescent="0.25">
      <c r="A5768" s="110"/>
      <c r="B5768" s="110"/>
      <c r="R5768" s="82"/>
      <c r="S5768"/>
      <c r="T5768"/>
      <c r="U5768"/>
      <c r="V5768" s="12"/>
      <c r="W5768" s="12"/>
      <c r="X5768" s="12"/>
      <c r="Y5768" s="12"/>
      <c r="AA5768" s="12"/>
      <c r="AB5768" s="12"/>
      <c r="AC5768" s="12"/>
      <c r="AD5768" s="12"/>
      <c r="AE5768" s="12"/>
      <c r="AF5768"/>
      <c r="AH5768"/>
      <c r="AI5768"/>
      <c r="AJ5768"/>
      <c r="AK5768"/>
      <c r="AL5768"/>
      <c r="AM5768"/>
      <c r="AN5768"/>
      <c r="AO5768"/>
      <c r="AP5768"/>
      <c r="AQ5768"/>
      <c r="AR5768"/>
      <c r="AS5768"/>
    </row>
    <row r="5769" spans="1:45" x14ac:dyDescent="0.25">
      <c r="A5769" s="110"/>
      <c r="B5769" s="110"/>
      <c r="R5769" s="82"/>
      <c r="S5769"/>
      <c r="T5769"/>
      <c r="U5769"/>
      <c r="V5769" s="12"/>
      <c r="W5769" s="12"/>
      <c r="X5769" s="12"/>
      <c r="Y5769" s="12"/>
      <c r="AA5769" s="12"/>
      <c r="AB5769" s="12"/>
      <c r="AC5769" s="12"/>
      <c r="AD5769" s="12"/>
      <c r="AE5769" s="12"/>
      <c r="AF5769"/>
      <c r="AH5769"/>
      <c r="AI5769"/>
      <c r="AJ5769"/>
      <c r="AK5769"/>
      <c r="AL5769"/>
      <c r="AM5769"/>
      <c r="AN5769"/>
      <c r="AO5769"/>
      <c r="AP5769"/>
      <c r="AQ5769"/>
      <c r="AR5769"/>
      <c r="AS5769"/>
    </row>
    <row r="5770" spans="1:45" x14ac:dyDescent="0.25">
      <c r="A5770" s="110"/>
      <c r="B5770" s="110"/>
      <c r="R5770" s="82"/>
      <c r="S5770"/>
      <c r="T5770"/>
      <c r="U5770"/>
      <c r="V5770" s="12"/>
      <c r="W5770" s="12"/>
      <c r="X5770" s="12"/>
      <c r="Y5770" s="12"/>
      <c r="AA5770" s="12"/>
      <c r="AB5770" s="12"/>
      <c r="AC5770" s="12"/>
      <c r="AD5770" s="12"/>
      <c r="AE5770" s="12"/>
      <c r="AF5770"/>
      <c r="AH5770"/>
      <c r="AI5770"/>
      <c r="AJ5770"/>
      <c r="AK5770"/>
      <c r="AL5770"/>
      <c r="AM5770"/>
      <c r="AN5770"/>
      <c r="AO5770"/>
      <c r="AP5770"/>
      <c r="AQ5770"/>
      <c r="AR5770"/>
      <c r="AS5770"/>
    </row>
    <row r="5771" spans="1:45" x14ac:dyDescent="0.25">
      <c r="A5771" s="110"/>
      <c r="B5771" s="110"/>
      <c r="R5771" s="82"/>
      <c r="S5771"/>
      <c r="T5771"/>
      <c r="U5771"/>
      <c r="V5771" s="12"/>
      <c r="W5771" s="12"/>
      <c r="X5771" s="12"/>
      <c r="Y5771" s="12"/>
      <c r="AA5771" s="12"/>
      <c r="AB5771" s="12"/>
      <c r="AC5771" s="12"/>
      <c r="AD5771" s="12"/>
      <c r="AE5771" s="12"/>
      <c r="AF5771"/>
      <c r="AH5771"/>
      <c r="AI5771"/>
      <c r="AJ5771"/>
      <c r="AK5771"/>
      <c r="AL5771"/>
      <c r="AM5771"/>
      <c r="AN5771"/>
      <c r="AO5771"/>
      <c r="AP5771"/>
      <c r="AQ5771"/>
      <c r="AR5771"/>
      <c r="AS5771"/>
    </row>
    <row r="5772" spans="1:45" x14ac:dyDescent="0.25">
      <c r="A5772" s="110"/>
      <c r="B5772" s="110"/>
      <c r="R5772" s="82"/>
      <c r="S5772"/>
      <c r="T5772"/>
      <c r="U5772"/>
      <c r="V5772" s="12"/>
      <c r="W5772" s="12"/>
      <c r="X5772" s="12"/>
      <c r="Y5772" s="12"/>
      <c r="AA5772" s="12"/>
      <c r="AB5772" s="12"/>
      <c r="AC5772" s="12"/>
      <c r="AD5772" s="12"/>
      <c r="AE5772" s="12"/>
      <c r="AF5772"/>
      <c r="AH5772"/>
      <c r="AI5772"/>
      <c r="AJ5772"/>
      <c r="AK5772"/>
      <c r="AL5772"/>
      <c r="AM5772"/>
      <c r="AN5772"/>
      <c r="AO5772"/>
      <c r="AP5772"/>
      <c r="AQ5772"/>
      <c r="AR5772"/>
      <c r="AS5772"/>
    </row>
    <row r="5773" spans="1:45" x14ac:dyDescent="0.25">
      <c r="A5773" s="110"/>
      <c r="B5773" s="110"/>
      <c r="R5773" s="82"/>
      <c r="S5773"/>
      <c r="T5773"/>
      <c r="U5773"/>
      <c r="V5773" s="12"/>
      <c r="W5773" s="12"/>
      <c r="X5773" s="12"/>
      <c r="Y5773" s="12"/>
      <c r="AA5773" s="12"/>
      <c r="AB5773" s="12"/>
      <c r="AC5773" s="12"/>
      <c r="AD5773" s="12"/>
      <c r="AE5773" s="12"/>
      <c r="AF5773"/>
      <c r="AH5773"/>
      <c r="AI5773"/>
      <c r="AJ5773"/>
      <c r="AK5773"/>
      <c r="AL5773"/>
      <c r="AM5773"/>
      <c r="AN5773"/>
      <c r="AO5773"/>
      <c r="AP5773"/>
      <c r="AQ5773"/>
      <c r="AR5773"/>
      <c r="AS5773"/>
    </row>
    <row r="5774" spans="1:45" x14ac:dyDescent="0.25">
      <c r="A5774" s="110"/>
      <c r="B5774" s="110"/>
      <c r="R5774" s="82"/>
      <c r="S5774"/>
      <c r="T5774"/>
      <c r="U5774"/>
      <c r="V5774" s="12"/>
      <c r="W5774" s="12"/>
      <c r="X5774" s="12"/>
      <c r="Y5774" s="12"/>
      <c r="AA5774" s="12"/>
      <c r="AB5774" s="12"/>
      <c r="AC5774" s="12"/>
      <c r="AD5774" s="12"/>
      <c r="AE5774" s="12"/>
      <c r="AF5774"/>
      <c r="AH5774"/>
      <c r="AI5774"/>
      <c r="AJ5774"/>
      <c r="AK5774"/>
      <c r="AL5774"/>
      <c r="AM5774"/>
      <c r="AN5774"/>
      <c r="AO5774"/>
      <c r="AP5774"/>
      <c r="AQ5774"/>
      <c r="AR5774"/>
      <c r="AS5774"/>
    </row>
    <row r="5775" spans="1:45" x14ac:dyDescent="0.25">
      <c r="A5775" s="110"/>
      <c r="B5775" s="110"/>
      <c r="R5775" s="82"/>
      <c r="S5775"/>
      <c r="T5775"/>
      <c r="U5775"/>
      <c r="V5775" s="12"/>
      <c r="W5775" s="12"/>
      <c r="X5775" s="12"/>
      <c r="Y5775" s="12"/>
      <c r="AA5775" s="12"/>
      <c r="AB5775" s="12"/>
      <c r="AC5775" s="12"/>
      <c r="AD5775" s="12"/>
      <c r="AE5775" s="12"/>
      <c r="AF5775"/>
      <c r="AH5775"/>
      <c r="AI5775"/>
      <c r="AJ5775"/>
      <c r="AK5775"/>
      <c r="AL5775"/>
      <c r="AM5775"/>
      <c r="AN5775"/>
      <c r="AO5775"/>
      <c r="AP5775"/>
      <c r="AQ5775"/>
      <c r="AR5775"/>
      <c r="AS5775"/>
    </row>
    <row r="5776" spans="1:45" x14ac:dyDescent="0.25">
      <c r="A5776" s="110"/>
      <c r="B5776" s="110"/>
      <c r="R5776" s="82"/>
      <c r="S5776"/>
      <c r="T5776"/>
      <c r="U5776"/>
      <c r="V5776" s="12"/>
      <c r="W5776" s="12"/>
      <c r="X5776" s="12"/>
      <c r="Y5776" s="12"/>
      <c r="AA5776" s="12"/>
      <c r="AB5776" s="12"/>
      <c r="AC5776" s="12"/>
      <c r="AD5776" s="12"/>
      <c r="AE5776" s="12"/>
      <c r="AF5776"/>
      <c r="AH5776"/>
      <c r="AI5776"/>
      <c r="AJ5776"/>
      <c r="AK5776"/>
      <c r="AL5776"/>
      <c r="AM5776"/>
      <c r="AN5776"/>
      <c r="AO5776"/>
      <c r="AP5776"/>
      <c r="AQ5776"/>
      <c r="AR5776"/>
      <c r="AS5776"/>
    </row>
    <row r="5777" spans="1:45" x14ac:dyDescent="0.25">
      <c r="A5777" s="110"/>
      <c r="B5777" s="110"/>
      <c r="R5777" s="82"/>
      <c r="S5777"/>
      <c r="T5777"/>
      <c r="U5777"/>
      <c r="V5777" s="12"/>
      <c r="W5777" s="12"/>
      <c r="X5777" s="12"/>
      <c r="Y5777" s="12"/>
      <c r="AA5777" s="12"/>
      <c r="AB5777" s="12"/>
      <c r="AC5777" s="12"/>
      <c r="AD5777" s="12"/>
      <c r="AE5777" s="12"/>
      <c r="AF5777"/>
      <c r="AH5777"/>
      <c r="AI5777"/>
      <c r="AJ5777"/>
      <c r="AK5777"/>
      <c r="AL5777"/>
      <c r="AM5777"/>
      <c r="AN5777"/>
      <c r="AO5777"/>
      <c r="AP5777"/>
      <c r="AQ5777"/>
      <c r="AR5777"/>
      <c r="AS5777"/>
    </row>
    <row r="5778" spans="1:45" x14ac:dyDescent="0.25">
      <c r="A5778" s="110"/>
      <c r="B5778" s="110"/>
      <c r="R5778" s="82"/>
      <c r="S5778"/>
      <c r="T5778"/>
      <c r="U5778"/>
      <c r="V5778" s="12"/>
      <c r="W5778" s="12"/>
      <c r="X5778" s="12"/>
      <c r="Y5778" s="12"/>
      <c r="AA5778" s="12"/>
      <c r="AB5778" s="12"/>
      <c r="AC5778" s="12"/>
      <c r="AD5778" s="12"/>
      <c r="AE5778" s="12"/>
      <c r="AF5778"/>
      <c r="AH5778"/>
      <c r="AI5778"/>
      <c r="AJ5778"/>
      <c r="AK5778"/>
      <c r="AL5778"/>
      <c r="AM5778"/>
      <c r="AN5778"/>
      <c r="AO5778"/>
      <c r="AP5778"/>
      <c r="AQ5778"/>
      <c r="AR5778"/>
      <c r="AS5778"/>
    </row>
    <row r="5779" spans="1:45" x14ac:dyDescent="0.25">
      <c r="A5779" s="110"/>
      <c r="B5779" s="110"/>
      <c r="R5779" s="82"/>
      <c r="S5779"/>
      <c r="T5779"/>
      <c r="U5779"/>
      <c r="V5779" s="12"/>
      <c r="W5779" s="12"/>
      <c r="X5779" s="12"/>
      <c r="Y5779" s="12"/>
      <c r="AA5779" s="12"/>
      <c r="AB5779" s="12"/>
      <c r="AC5779" s="12"/>
      <c r="AD5779" s="12"/>
      <c r="AE5779" s="12"/>
      <c r="AF5779"/>
      <c r="AH5779"/>
      <c r="AI5779"/>
      <c r="AJ5779"/>
      <c r="AK5779"/>
      <c r="AL5779"/>
      <c r="AM5779"/>
      <c r="AN5779"/>
      <c r="AO5779"/>
      <c r="AP5779"/>
      <c r="AQ5779"/>
      <c r="AR5779"/>
      <c r="AS5779"/>
    </row>
    <row r="5780" spans="1:45" x14ac:dyDescent="0.25">
      <c r="A5780" s="110"/>
      <c r="B5780" s="110"/>
      <c r="R5780" s="82"/>
      <c r="S5780"/>
      <c r="T5780"/>
      <c r="U5780"/>
      <c r="V5780" s="12"/>
      <c r="W5780" s="12"/>
      <c r="X5780" s="12"/>
      <c r="Y5780" s="12"/>
      <c r="AA5780" s="12"/>
      <c r="AB5780" s="12"/>
      <c r="AC5780" s="12"/>
      <c r="AD5780" s="12"/>
      <c r="AE5780" s="12"/>
      <c r="AF5780"/>
      <c r="AH5780"/>
      <c r="AI5780"/>
      <c r="AJ5780"/>
      <c r="AK5780"/>
      <c r="AL5780"/>
      <c r="AM5780"/>
      <c r="AN5780"/>
      <c r="AO5780"/>
      <c r="AP5780"/>
      <c r="AQ5780"/>
      <c r="AR5780"/>
      <c r="AS5780"/>
    </row>
    <row r="5781" spans="1:45" x14ac:dyDescent="0.25">
      <c r="A5781" s="110"/>
      <c r="B5781" s="110"/>
      <c r="R5781" s="82"/>
      <c r="S5781"/>
      <c r="T5781"/>
      <c r="U5781"/>
      <c r="V5781" s="12"/>
      <c r="W5781" s="12"/>
      <c r="X5781" s="12"/>
      <c r="Y5781" s="12"/>
      <c r="AA5781" s="12"/>
      <c r="AB5781" s="12"/>
      <c r="AC5781" s="12"/>
      <c r="AD5781" s="12"/>
      <c r="AE5781" s="12"/>
      <c r="AF5781"/>
      <c r="AH5781"/>
      <c r="AI5781"/>
      <c r="AJ5781"/>
      <c r="AK5781"/>
      <c r="AL5781"/>
      <c r="AM5781"/>
      <c r="AN5781"/>
      <c r="AO5781"/>
      <c r="AP5781"/>
      <c r="AQ5781"/>
      <c r="AR5781"/>
      <c r="AS5781"/>
    </row>
    <row r="5782" spans="1:45" x14ac:dyDescent="0.25">
      <c r="A5782" s="110"/>
      <c r="B5782" s="110"/>
      <c r="R5782" s="82"/>
      <c r="S5782"/>
      <c r="T5782"/>
      <c r="U5782"/>
      <c r="V5782" s="12"/>
      <c r="W5782" s="12"/>
      <c r="X5782" s="12"/>
      <c r="Y5782" s="12"/>
      <c r="AA5782" s="12"/>
      <c r="AB5782" s="12"/>
      <c r="AC5782" s="12"/>
      <c r="AD5782" s="12"/>
      <c r="AE5782" s="12"/>
      <c r="AF5782"/>
      <c r="AH5782"/>
      <c r="AI5782"/>
      <c r="AJ5782"/>
      <c r="AK5782"/>
      <c r="AL5782"/>
      <c r="AM5782"/>
      <c r="AN5782"/>
      <c r="AO5782"/>
      <c r="AP5782"/>
      <c r="AQ5782"/>
      <c r="AR5782"/>
      <c r="AS5782"/>
    </row>
    <row r="5783" spans="1:45" x14ac:dyDescent="0.25">
      <c r="A5783" s="110"/>
      <c r="B5783" s="110"/>
      <c r="R5783" s="82"/>
      <c r="S5783"/>
      <c r="T5783"/>
      <c r="U5783"/>
      <c r="V5783" s="12"/>
      <c r="W5783" s="12"/>
      <c r="X5783" s="12"/>
      <c r="Y5783" s="12"/>
      <c r="AA5783" s="12"/>
      <c r="AB5783" s="12"/>
      <c r="AC5783" s="12"/>
      <c r="AD5783" s="12"/>
      <c r="AE5783" s="12"/>
      <c r="AF5783"/>
      <c r="AH5783"/>
      <c r="AI5783"/>
      <c r="AJ5783"/>
      <c r="AK5783"/>
      <c r="AL5783"/>
      <c r="AM5783"/>
      <c r="AN5783"/>
      <c r="AO5783"/>
      <c r="AP5783"/>
      <c r="AQ5783"/>
      <c r="AR5783"/>
      <c r="AS5783"/>
    </row>
    <row r="5784" spans="1:45" x14ac:dyDescent="0.25">
      <c r="A5784" s="110"/>
      <c r="B5784" s="110"/>
      <c r="R5784" s="82"/>
      <c r="S5784"/>
      <c r="T5784"/>
      <c r="U5784"/>
      <c r="V5784" s="12"/>
      <c r="W5784" s="12"/>
      <c r="X5784" s="12"/>
      <c r="Y5784" s="12"/>
      <c r="AA5784" s="12"/>
      <c r="AB5784" s="12"/>
      <c r="AC5784" s="12"/>
      <c r="AD5784" s="12"/>
      <c r="AE5784" s="12"/>
      <c r="AF5784"/>
      <c r="AH5784"/>
      <c r="AI5784"/>
      <c r="AJ5784"/>
      <c r="AK5784"/>
      <c r="AL5784"/>
      <c r="AM5784"/>
      <c r="AN5784"/>
      <c r="AO5784"/>
      <c r="AP5784"/>
      <c r="AQ5784"/>
      <c r="AR5784"/>
      <c r="AS5784"/>
    </row>
    <row r="5785" spans="1:45" x14ac:dyDescent="0.25">
      <c r="A5785" s="110"/>
      <c r="B5785" s="110"/>
      <c r="R5785" s="82"/>
      <c r="S5785"/>
      <c r="T5785"/>
      <c r="U5785"/>
      <c r="V5785" s="12"/>
      <c r="W5785" s="12"/>
      <c r="X5785" s="12"/>
      <c r="Y5785" s="12"/>
      <c r="AA5785" s="12"/>
      <c r="AB5785" s="12"/>
      <c r="AC5785" s="12"/>
      <c r="AD5785" s="12"/>
      <c r="AE5785" s="12"/>
      <c r="AF5785"/>
      <c r="AH5785"/>
      <c r="AI5785"/>
      <c r="AJ5785"/>
      <c r="AK5785"/>
      <c r="AL5785"/>
      <c r="AM5785"/>
      <c r="AN5785"/>
      <c r="AO5785"/>
      <c r="AP5785"/>
      <c r="AQ5785"/>
      <c r="AR5785"/>
      <c r="AS5785"/>
    </row>
    <row r="5786" spans="1:45" x14ac:dyDescent="0.25">
      <c r="A5786" s="110"/>
      <c r="B5786" s="110"/>
      <c r="R5786" s="82"/>
      <c r="S5786"/>
      <c r="T5786"/>
      <c r="U5786"/>
      <c r="V5786" s="12"/>
      <c r="W5786" s="12"/>
      <c r="X5786" s="12"/>
      <c r="Y5786" s="12"/>
      <c r="AA5786" s="12"/>
      <c r="AB5786" s="12"/>
      <c r="AC5786" s="12"/>
      <c r="AD5786" s="12"/>
      <c r="AE5786" s="12"/>
      <c r="AF5786"/>
      <c r="AH5786"/>
      <c r="AI5786"/>
      <c r="AJ5786"/>
      <c r="AK5786"/>
      <c r="AL5786"/>
      <c r="AM5786"/>
      <c r="AN5786"/>
      <c r="AO5786"/>
      <c r="AP5786"/>
      <c r="AQ5786"/>
      <c r="AR5786"/>
      <c r="AS5786"/>
    </row>
    <row r="5787" spans="1:45" x14ac:dyDescent="0.25">
      <c r="A5787" s="110"/>
      <c r="B5787" s="110"/>
      <c r="R5787" s="82"/>
      <c r="S5787"/>
      <c r="T5787"/>
      <c r="U5787"/>
      <c r="V5787" s="12"/>
      <c r="W5787" s="12"/>
      <c r="X5787" s="12"/>
      <c r="Y5787" s="12"/>
      <c r="AA5787" s="12"/>
      <c r="AB5787" s="12"/>
      <c r="AC5787" s="12"/>
      <c r="AD5787" s="12"/>
      <c r="AE5787" s="12"/>
      <c r="AF5787"/>
      <c r="AH5787"/>
      <c r="AI5787"/>
      <c r="AJ5787"/>
      <c r="AK5787"/>
      <c r="AL5787"/>
      <c r="AM5787"/>
      <c r="AN5787"/>
      <c r="AO5787"/>
      <c r="AP5787"/>
      <c r="AQ5787"/>
      <c r="AR5787"/>
      <c r="AS5787"/>
    </row>
    <row r="5788" spans="1:45" x14ac:dyDescent="0.25">
      <c r="A5788" s="110"/>
      <c r="B5788" s="110"/>
      <c r="R5788" s="82"/>
      <c r="S5788"/>
      <c r="T5788"/>
      <c r="U5788"/>
      <c r="V5788" s="12"/>
      <c r="W5788" s="12"/>
      <c r="X5788" s="12"/>
      <c r="Y5788" s="12"/>
      <c r="AA5788" s="12"/>
      <c r="AB5788" s="12"/>
      <c r="AC5788" s="12"/>
      <c r="AD5788" s="12"/>
      <c r="AE5788" s="12"/>
      <c r="AF5788"/>
      <c r="AH5788"/>
      <c r="AI5788"/>
      <c r="AJ5788"/>
      <c r="AK5788"/>
      <c r="AL5788"/>
      <c r="AM5788"/>
      <c r="AN5788"/>
      <c r="AO5788"/>
      <c r="AP5788"/>
      <c r="AQ5788"/>
      <c r="AR5788"/>
      <c r="AS5788"/>
    </row>
    <row r="5789" spans="1:45" x14ac:dyDescent="0.25">
      <c r="A5789" s="110"/>
      <c r="B5789" s="110"/>
      <c r="R5789" s="82"/>
      <c r="S5789"/>
      <c r="T5789"/>
      <c r="U5789"/>
      <c r="V5789" s="12"/>
      <c r="W5789" s="12"/>
      <c r="X5789" s="12"/>
      <c r="Y5789" s="12"/>
      <c r="AA5789" s="12"/>
      <c r="AB5789" s="12"/>
      <c r="AC5789" s="12"/>
      <c r="AD5789" s="12"/>
      <c r="AE5789" s="12"/>
      <c r="AF5789"/>
      <c r="AH5789"/>
      <c r="AI5789"/>
      <c r="AJ5789"/>
      <c r="AK5789"/>
      <c r="AL5789"/>
      <c r="AM5789"/>
      <c r="AN5789"/>
      <c r="AO5789"/>
      <c r="AP5789"/>
      <c r="AQ5789"/>
      <c r="AR5789"/>
      <c r="AS5789"/>
    </row>
    <row r="5790" spans="1:45" x14ac:dyDescent="0.25">
      <c r="A5790" s="110"/>
      <c r="B5790" s="110"/>
      <c r="R5790" s="82"/>
      <c r="S5790"/>
      <c r="T5790"/>
      <c r="U5790"/>
      <c r="V5790" s="12"/>
      <c r="W5790" s="12"/>
      <c r="X5790" s="12"/>
      <c r="Y5790" s="12"/>
      <c r="AA5790" s="12"/>
      <c r="AB5790" s="12"/>
      <c r="AC5790" s="12"/>
      <c r="AD5790" s="12"/>
      <c r="AE5790" s="12"/>
      <c r="AF5790"/>
      <c r="AH5790"/>
      <c r="AI5790"/>
      <c r="AJ5790"/>
      <c r="AK5790"/>
      <c r="AL5790"/>
      <c r="AM5790"/>
      <c r="AN5790"/>
      <c r="AO5790"/>
      <c r="AP5790"/>
      <c r="AQ5790"/>
      <c r="AR5790"/>
      <c r="AS5790"/>
    </row>
    <row r="5791" spans="1:45" x14ac:dyDescent="0.25">
      <c r="A5791" s="110"/>
      <c r="B5791" s="110"/>
      <c r="R5791" s="82"/>
      <c r="S5791"/>
      <c r="T5791"/>
      <c r="U5791"/>
      <c r="V5791" s="12"/>
      <c r="W5791" s="12"/>
      <c r="X5791" s="12"/>
      <c r="Y5791" s="12"/>
      <c r="AA5791" s="12"/>
      <c r="AB5791" s="12"/>
      <c r="AC5791" s="12"/>
      <c r="AD5791" s="12"/>
      <c r="AE5791" s="12"/>
      <c r="AF5791"/>
      <c r="AH5791"/>
      <c r="AI5791"/>
      <c r="AJ5791"/>
      <c r="AK5791"/>
      <c r="AL5791"/>
      <c r="AM5791"/>
      <c r="AN5791"/>
      <c r="AO5791"/>
      <c r="AP5791"/>
      <c r="AQ5791"/>
      <c r="AR5791"/>
      <c r="AS5791"/>
    </row>
    <row r="5792" spans="1:45" x14ac:dyDescent="0.25">
      <c r="A5792" s="110"/>
      <c r="B5792" s="110"/>
      <c r="R5792" s="82"/>
      <c r="S5792"/>
      <c r="T5792"/>
      <c r="U5792"/>
      <c r="V5792" s="12"/>
      <c r="W5792" s="12"/>
      <c r="X5792" s="12"/>
      <c r="Y5792" s="12"/>
      <c r="AA5792" s="12"/>
      <c r="AB5792" s="12"/>
      <c r="AC5792" s="12"/>
      <c r="AD5792" s="12"/>
      <c r="AE5792" s="12"/>
      <c r="AF5792"/>
      <c r="AH5792"/>
      <c r="AI5792"/>
      <c r="AJ5792"/>
      <c r="AK5792"/>
      <c r="AL5792"/>
      <c r="AM5792"/>
      <c r="AN5792"/>
      <c r="AO5792"/>
      <c r="AP5792"/>
      <c r="AQ5792"/>
      <c r="AR5792"/>
      <c r="AS5792"/>
    </row>
    <row r="5793" spans="1:45" x14ac:dyDescent="0.25">
      <c r="A5793" s="110"/>
      <c r="B5793" s="110"/>
      <c r="R5793" s="82"/>
      <c r="S5793"/>
      <c r="T5793"/>
      <c r="U5793"/>
      <c r="V5793" s="12"/>
      <c r="W5793" s="12"/>
      <c r="X5793" s="12"/>
      <c r="Y5793" s="12"/>
      <c r="AA5793" s="12"/>
      <c r="AB5793" s="12"/>
      <c r="AC5793" s="12"/>
      <c r="AD5793" s="12"/>
      <c r="AE5793" s="12"/>
      <c r="AF5793"/>
      <c r="AH5793"/>
      <c r="AI5793"/>
      <c r="AJ5793"/>
      <c r="AK5793"/>
      <c r="AL5793"/>
      <c r="AM5793"/>
      <c r="AN5793"/>
      <c r="AO5793"/>
      <c r="AP5793"/>
      <c r="AQ5793"/>
      <c r="AR5793"/>
      <c r="AS5793"/>
    </row>
    <row r="5794" spans="1:45" x14ac:dyDescent="0.25">
      <c r="A5794" s="110"/>
      <c r="B5794" s="110"/>
      <c r="R5794" s="82"/>
      <c r="S5794"/>
      <c r="T5794"/>
      <c r="U5794"/>
      <c r="V5794" s="12"/>
      <c r="W5794" s="12"/>
      <c r="X5794" s="12"/>
      <c r="Y5794" s="12"/>
      <c r="AA5794" s="12"/>
      <c r="AB5794" s="12"/>
      <c r="AC5794" s="12"/>
      <c r="AD5794" s="12"/>
      <c r="AE5794" s="12"/>
      <c r="AF5794"/>
      <c r="AH5794"/>
      <c r="AI5794"/>
      <c r="AJ5794"/>
      <c r="AK5794"/>
      <c r="AL5794"/>
      <c r="AM5794"/>
      <c r="AN5794"/>
      <c r="AO5794"/>
      <c r="AP5794"/>
      <c r="AQ5794"/>
      <c r="AR5794"/>
      <c r="AS5794"/>
    </row>
    <row r="5795" spans="1:45" x14ac:dyDescent="0.25">
      <c r="A5795" s="110"/>
      <c r="B5795" s="110"/>
      <c r="R5795" s="82"/>
      <c r="S5795"/>
      <c r="T5795"/>
      <c r="U5795"/>
      <c r="V5795" s="12"/>
      <c r="W5795" s="12"/>
      <c r="X5795" s="12"/>
      <c r="Y5795" s="12"/>
      <c r="AA5795" s="12"/>
      <c r="AB5795" s="12"/>
      <c r="AC5795" s="12"/>
      <c r="AD5795" s="12"/>
      <c r="AE5795" s="12"/>
      <c r="AF5795"/>
      <c r="AH5795"/>
      <c r="AI5795"/>
      <c r="AJ5795"/>
      <c r="AK5795"/>
      <c r="AL5795"/>
      <c r="AM5795"/>
      <c r="AN5795"/>
      <c r="AO5795"/>
      <c r="AP5795"/>
      <c r="AQ5795"/>
      <c r="AR5795"/>
      <c r="AS5795"/>
    </row>
    <row r="5796" spans="1:45" x14ac:dyDescent="0.25">
      <c r="A5796" s="110"/>
      <c r="B5796" s="110"/>
      <c r="R5796" s="82"/>
      <c r="S5796"/>
      <c r="T5796"/>
      <c r="U5796"/>
      <c r="V5796" s="12"/>
      <c r="W5796" s="12"/>
      <c r="X5796" s="12"/>
      <c r="Y5796" s="12"/>
      <c r="AA5796" s="12"/>
      <c r="AB5796" s="12"/>
      <c r="AC5796" s="12"/>
      <c r="AD5796" s="12"/>
      <c r="AE5796" s="12"/>
      <c r="AF5796"/>
      <c r="AH5796"/>
      <c r="AI5796"/>
      <c r="AJ5796"/>
      <c r="AK5796"/>
      <c r="AL5796"/>
      <c r="AM5796"/>
      <c r="AN5796"/>
      <c r="AO5796"/>
      <c r="AP5796"/>
      <c r="AQ5796"/>
      <c r="AR5796"/>
      <c r="AS5796"/>
    </row>
    <row r="5797" spans="1:45" x14ac:dyDescent="0.25">
      <c r="A5797" s="110"/>
      <c r="B5797" s="110"/>
      <c r="R5797" s="82"/>
      <c r="S5797"/>
      <c r="T5797"/>
      <c r="U5797"/>
      <c r="V5797" s="12"/>
      <c r="W5797" s="12"/>
      <c r="X5797" s="12"/>
      <c r="Y5797" s="12"/>
      <c r="AA5797" s="12"/>
      <c r="AB5797" s="12"/>
      <c r="AC5797" s="12"/>
      <c r="AD5797" s="12"/>
      <c r="AE5797" s="12"/>
      <c r="AF5797"/>
      <c r="AH5797"/>
      <c r="AI5797"/>
      <c r="AJ5797"/>
      <c r="AK5797"/>
      <c r="AL5797"/>
      <c r="AM5797"/>
      <c r="AN5797"/>
      <c r="AO5797"/>
      <c r="AP5797"/>
      <c r="AQ5797"/>
      <c r="AR5797"/>
      <c r="AS5797"/>
    </row>
    <row r="5798" spans="1:45" x14ac:dyDescent="0.25">
      <c r="A5798" s="110"/>
      <c r="B5798" s="110"/>
      <c r="R5798" s="82"/>
      <c r="S5798"/>
      <c r="T5798"/>
      <c r="U5798"/>
      <c r="V5798" s="12"/>
      <c r="W5798" s="12"/>
      <c r="X5798" s="12"/>
      <c r="Y5798" s="12"/>
      <c r="AA5798" s="12"/>
      <c r="AB5798" s="12"/>
      <c r="AC5798" s="12"/>
      <c r="AD5798" s="12"/>
      <c r="AE5798" s="12"/>
      <c r="AF5798"/>
      <c r="AH5798"/>
      <c r="AI5798"/>
      <c r="AJ5798"/>
      <c r="AK5798"/>
      <c r="AL5798"/>
      <c r="AM5798"/>
      <c r="AN5798"/>
      <c r="AO5798"/>
      <c r="AP5798"/>
      <c r="AQ5798"/>
      <c r="AR5798"/>
      <c r="AS5798"/>
    </row>
    <row r="5799" spans="1:45" x14ac:dyDescent="0.25">
      <c r="A5799" s="110"/>
      <c r="B5799" s="110"/>
      <c r="R5799" s="82"/>
      <c r="S5799"/>
      <c r="T5799"/>
      <c r="U5799"/>
      <c r="V5799" s="12"/>
      <c r="W5799" s="12"/>
      <c r="X5799" s="12"/>
      <c r="Y5799" s="12"/>
      <c r="AA5799" s="12"/>
      <c r="AB5799" s="12"/>
      <c r="AC5799" s="12"/>
      <c r="AD5799" s="12"/>
      <c r="AE5799" s="12"/>
      <c r="AF5799"/>
      <c r="AH5799"/>
      <c r="AI5799"/>
      <c r="AJ5799"/>
      <c r="AK5799"/>
      <c r="AL5799"/>
      <c r="AM5799"/>
      <c r="AN5799"/>
      <c r="AO5799"/>
      <c r="AP5799"/>
      <c r="AQ5799"/>
      <c r="AR5799"/>
      <c r="AS5799"/>
    </row>
    <row r="5800" spans="1:45" x14ac:dyDescent="0.25">
      <c r="A5800" s="110"/>
      <c r="B5800" s="110"/>
      <c r="R5800" s="82"/>
      <c r="S5800"/>
      <c r="T5800"/>
      <c r="U5800"/>
      <c r="V5800" s="12"/>
      <c r="W5800" s="12"/>
      <c r="X5800" s="12"/>
      <c r="Y5800" s="12"/>
      <c r="AA5800" s="12"/>
      <c r="AB5800" s="12"/>
      <c r="AC5800" s="12"/>
      <c r="AD5800" s="12"/>
      <c r="AE5800" s="12"/>
      <c r="AF5800"/>
      <c r="AH5800"/>
      <c r="AI5800"/>
      <c r="AJ5800"/>
      <c r="AK5800"/>
      <c r="AL5800"/>
      <c r="AM5800"/>
      <c r="AN5800"/>
      <c r="AO5800"/>
      <c r="AP5800"/>
      <c r="AQ5800"/>
      <c r="AR5800"/>
      <c r="AS5800"/>
    </row>
    <row r="5801" spans="1:45" x14ac:dyDescent="0.25">
      <c r="A5801" s="110"/>
      <c r="B5801" s="110"/>
      <c r="R5801" s="82"/>
      <c r="S5801"/>
      <c r="T5801"/>
      <c r="U5801"/>
      <c r="V5801" s="12"/>
      <c r="W5801" s="12"/>
      <c r="X5801" s="12"/>
      <c r="Y5801" s="12"/>
      <c r="AA5801" s="12"/>
      <c r="AB5801" s="12"/>
      <c r="AC5801" s="12"/>
      <c r="AD5801" s="12"/>
      <c r="AE5801" s="12"/>
      <c r="AF5801"/>
      <c r="AH5801"/>
      <c r="AI5801"/>
      <c r="AJ5801"/>
      <c r="AK5801"/>
      <c r="AL5801"/>
      <c r="AM5801"/>
      <c r="AN5801"/>
      <c r="AO5801"/>
      <c r="AP5801"/>
      <c r="AQ5801"/>
      <c r="AR5801"/>
      <c r="AS5801"/>
    </row>
    <row r="5802" spans="1:45" x14ac:dyDescent="0.25">
      <c r="A5802" s="110"/>
      <c r="B5802" s="110"/>
      <c r="R5802" s="82"/>
      <c r="S5802"/>
      <c r="T5802"/>
      <c r="U5802"/>
      <c r="V5802" s="12"/>
      <c r="W5802" s="12"/>
      <c r="X5802" s="12"/>
      <c r="Y5802" s="12"/>
      <c r="AA5802" s="12"/>
      <c r="AB5802" s="12"/>
      <c r="AC5802" s="12"/>
      <c r="AD5802" s="12"/>
      <c r="AE5802" s="12"/>
      <c r="AF5802"/>
      <c r="AH5802"/>
      <c r="AI5802"/>
      <c r="AJ5802"/>
      <c r="AK5802"/>
      <c r="AL5802"/>
      <c r="AM5802"/>
      <c r="AN5802"/>
      <c r="AO5802"/>
      <c r="AP5802"/>
      <c r="AQ5802"/>
      <c r="AR5802"/>
      <c r="AS5802"/>
    </row>
    <row r="5803" spans="1:45" x14ac:dyDescent="0.25">
      <c r="A5803" s="110"/>
      <c r="B5803" s="110"/>
      <c r="R5803" s="82"/>
      <c r="S5803"/>
      <c r="T5803"/>
      <c r="U5803"/>
      <c r="V5803" s="12"/>
      <c r="W5803" s="12"/>
      <c r="X5803" s="12"/>
      <c r="Y5803" s="12"/>
      <c r="AA5803" s="12"/>
      <c r="AB5803" s="12"/>
      <c r="AC5803" s="12"/>
      <c r="AD5803" s="12"/>
      <c r="AE5803" s="12"/>
      <c r="AF5803"/>
      <c r="AH5803"/>
      <c r="AI5803"/>
      <c r="AJ5803"/>
      <c r="AK5803"/>
      <c r="AL5803"/>
      <c r="AM5803"/>
      <c r="AN5803"/>
      <c r="AO5803"/>
      <c r="AP5803"/>
      <c r="AQ5803"/>
      <c r="AR5803"/>
      <c r="AS5803"/>
    </row>
    <row r="5804" spans="1:45" x14ac:dyDescent="0.25">
      <c r="A5804" s="110"/>
      <c r="B5804" s="110"/>
      <c r="R5804" s="82"/>
      <c r="S5804"/>
      <c r="T5804"/>
      <c r="U5804"/>
      <c r="V5804" s="12"/>
      <c r="W5804" s="12"/>
      <c r="X5804" s="12"/>
      <c r="Y5804" s="12"/>
      <c r="AA5804" s="12"/>
      <c r="AB5804" s="12"/>
      <c r="AC5804" s="12"/>
      <c r="AD5804" s="12"/>
      <c r="AE5804" s="12"/>
      <c r="AF5804"/>
      <c r="AH5804"/>
      <c r="AI5804"/>
      <c r="AJ5804"/>
      <c r="AK5804"/>
      <c r="AL5804"/>
      <c r="AM5804"/>
      <c r="AN5804"/>
      <c r="AO5804"/>
      <c r="AP5804"/>
      <c r="AQ5804"/>
      <c r="AR5804"/>
      <c r="AS5804"/>
    </row>
    <row r="5805" spans="1:45" x14ac:dyDescent="0.25">
      <c r="A5805" s="110"/>
      <c r="B5805" s="110"/>
      <c r="R5805" s="82"/>
      <c r="S5805"/>
      <c r="T5805"/>
      <c r="U5805"/>
      <c r="V5805" s="12"/>
      <c r="W5805" s="12"/>
      <c r="X5805" s="12"/>
      <c r="Y5805" s="12"/>
      <c r="AA5805" s="12"/>
      <c r="AB5805" s="12"/>
      <c r="AC5805" s="12"/>
      <c r="AD5805" s="12"/>
      <c r="AE5805" s="12"/>
      <c r="AF5805"/>
      <c r="AH5805"/>
      <c r="AI5805"/>
      <c r="AJ5805"/>
      <c r="AK5805"/>
      <c r="AL5805"/>
      <c r="AM5805"/>
      <c r="AN5805"/>
      <c r="AO5805"/>
      <c r="AP5805"/>
      <c r="AQ5805"/>
      <c r="AR5805"/>
      <c r="AS5805"/>
    </row>
    <row r="5806" spans="1:45" x14ac:dyDescent="0.25">
      <c r="A5806" s="110"/>
      <c r="B5806" s="110"/>
      <c r="R5806" s="82"/>
      <c r="S5806"/>
      <c r="T5806"/>
      <c r="U5806"/>
      <c r="V5806" s="12"/>
      <c r="W5806" s="12"/>
      <c r="X5806" s="12"/>
      <c r="Y5806" s="12"/>
      <c r="AA5806" s="12"/>
      <c r="AB5806" s="12"/>
      <c r="AC5806" s="12"/>
      <c r="AD5806" s="12"/>
      <c r="AE5806" s="12"/>
      <c r="AF5806"/>
      <c r="AH5806"/>
      <c r="AI5806"/>
      <c r="AJ5806"/>
      <c r="AK5806"/>
      <c r="AL5806"/>
      <c r="AM5806"/>
      <c r="AN5806"/>
      <c r="AO5806"/>
      <c r="AP5806"/>
      <c r="AQ5806"/>
      <c r="AR5806"/>
      <c r="AS5806"/>
    </row>
    <row r="5807" spans="1:45" x14ac:dyDescent="0.25">
      <c r="A5807" s="110"/>
      <c r="B5807" s="110"/>
      <c r="R5807" s="82"/>
      <c r="S5807"/>
      <c r="T5807"/>
      <c r="U5807"/>
      <c r="V5807" s="12"/>
      <c r="W5807" s="12"/>
      <c r="X5807" s="12"/>
      <c r="Y5807" s="12"/>
      <c r="AA5807" s="12"/>
      <c r="AB5807" s="12"/>
      <c r="AC5807" s="12"/>
      <c r="AD5807" s="12"/>
      <c r="AE5807" s="12"/>
      <c r="AF5807"/>
      <c r="AH5807"/>
      <c r="AI5807"/>
      <c r="AJ5807"/>
      <c r="AK5807"/>
      <c r="AL5807"/>
      <c r="AM5807"/>
      <c r="AN5807"/>
      <c r="AO5807"/>
      <c r="AP5807"/>
      <c r="AQ5807"/>
      <c r="AR5807"/>
      <c r="AS5807"/>
    </row>
    <row r="5808" spans="1:45" x14ac:dyDescent="0.25">
      <c r="A5808" s="110"/>
      <c r="B5808" s="110"/>
      <c r="R5808" s="82"/>
      <c r="S5808"/>
      <c r="T5808"/>
      <c r="U5808"/>
      <c r="V5808" s="12"/>
      <c r="W5808" s="12"/>
      <c r="X5808" s="12"/>
      <c r="Y5808" s="12"/>
      <c r="AA5808" s="12"/>
      <c r="AB5808" s="12"/>
      <c r="AC5808" s="12"/>
      <c r="AD5808" s="12"/>
      <c r="AE5808" s="12"/>
      <c r="AF5808"/>
      <c r="AH5808"/>
      <c r="AI5808"/>
      <c r="AJ5808"/>
      <c r="AK5808"/>
      <c r="AL5808"/>
      <c r="AM5808"/>
      <c r="AN5808"/>
      <c r="AO5808"/>
      <c r="AP5808"/>
      <c r="AQ5808"/>
      <c r="AR5808"/>
      <c r="AS5808"/>
    </row>
    <row r="5809" spans="1:45" x14ac:dyDescent="0.25">
      <c r="A5809" s="110"/>
      <c r="B5809" s="110"/>
      <c r="R5809" s="82"/>
      <c r="S5809"/>
      <c r="T5809"/>
      <c r="U5809"/>
      <c r="V5809" s="12"/>
      <c r="W5809" s="12"/>
      <c r="X5809" s="12"/>
      <c r="Y5809" s="12"/>
      <c r="AA5809" s="12"/>
      <c r="AB5809" s="12"/>
      <c r="AC5809" s="12"/>
      <c r="AD5809" s="12"/>
      <c r="AE5809" s="12"/>
      <c r="AF5809"/>
      <c r="AH5809"/>
      <c r="AI5809"/>
      <c r="AJ5809"/>
      <c r="AK5809"/>
      <c r="AL5809"/>
      <c r="AM5809"/>
      <c r="AN5809"/>
      <c r="AO5809"/>
      <c r="AP5809"/>
      <c r="AQ5809"/>
      <c r="AR5809"/>
      <c r="AS5809"/>
    </row>
    <row r="5810" spans="1:45" x14ac:dyDescent="0.25">
      <c r="A5810" s="110"/>
      <c r="B5810" s="110"/>
      <c r="R5810" s="82"/>
      <c r="S5810"/>
      <c r="T5810"/>
      <c r="U5810"/>
      <c r="V5810" s="12"/>
      <c r="W5810" s="12"/>
      <c r="X5810" s="12"/>
      <c r="Y5810" s="12"/>
      <c r="AA5810" s="12"/>
      <c r="AB5810" s="12"/>
      <c r="AC5810" s="12"/>
      <c r="AD5810" s="12"/>
      <c r="AE5810" s="12"/>
      <c r="AF5810"/>
      <c r="AH5810"/>
      <c r="AI5810"/>
      <c r="AJ5810"/>
      <c r="AK5810"/>
      <c r="AL5810"/>
      <c r="AM5810"/>
      <c r="AN5810"/>
      <c r="AO5810"/>
      <c r="AP5810"/>
      <c r="AQ5810"/>
      <c r="AR5810"/>
      <c r="AS5810"/>
    </row>
    <row r="5811" spans="1:45" x14ac:dyDescent="0.25">
      <c r="A5811" s="110"/>
      <c r="B5811" s="110"/>
      <c r="R5811" s="82"/>
      <c r="S5811"/>
      <c r="T5811"/>
      <c r="U5811"/>
      <c r="V5811" s="12"/>
      <c r="W5811" s="12"/>
      <c r="X5811" s="12"/>
      <c r="Y5811" s="12"/>
      <c r="AA5811" s="12"/>
      <c r="AB5811" s="12"/>
      <c r="AC5811" s="12"/>
      <c r="AD5811" s="12"/>
      <c r="AE5811" s="12"/>
      <c r="AF5811"/>
      <c r="AH5811"/>
      <c r="AI5811"/>
      <c r="AJ5811"/>
      <c r="AK5811"/>
      <c r="AL5811"/>
      <c r="AM5811"/>
      <c r="AN5811"/>
      <c r="AO5811"/>
      <c r="AP5811"/>
      <c r="AQ5811"/>
      <c r="AR5811"/>
      <c r="AS5811"/>
    </row>
    <row r="5812" spans="1:45" x14ac:dyDescent="0.25">
      <c r="A5812" s="110"/>
      <c r="B5812" s="110"/>
      <c r="R5812" s="82"/>
      <c r="S5812"/>
      <c r="T5812"/>
      <c r="U5812"/>
      <c r="V5812" s="12"/>
      <c r="W5812" s="12"/>
      <c r="X5812" s="12"/>
      <c r="Y5812" s="12"/>
      <c r="AA5812" s="12"/>
      <c r="AB5812" s="12"/>
      <c r="AC5812" s="12"/>
      <c r="AD5812" s="12"/>
      <c r="AE5812" s="12"/>
      <c r="AF5812"/>
      <c r="AH5812"/>
      <c r="AI5812"/>
      <c r="AJ5812"/>
      <c r="AK5812"/>
      <c r="AL5812"/>
      <c r="AM5812"/>
      <c r="AN5812"/>
      <c r="AO5812"/>
      <c r="AP5812"/>
      <c r="AQ5812"/>
      <c r="AR5812"/>
      <c r="AS5812"/>
    </row>
    <row r="5813" spans="1:45" x14ac:dyDescent="0.25">
      <c r="A5813" s="110"/>
      <c r="B5813" s="110"/>
      <c r="R5813" s="82"/>
      <c r="S5813"/>
      <c r="T5813"/>
      <c r="U5813"/>
      <c r="V5813" s="12"/>
      <c r="W5813" s="12"/>
      <c r="X5813" s="12"/>
      <c r="Y5813" s="12"/>
      <c r="AA5813" s="12"/>
      <c r="AB5813" s="12"/>
      <c r="AC5813" s="12"/>
      <c r="AD5813" s="12"/>
      <c r="AE5813" s="12"/>
      <c r="AF5813"/>
      <c r="AH5813"/>
      <c r="AI5813"/>
      <c r="AJ5813"/>
      <c r="AK5813"/>
      <c r="AL5813"/>
      <c r="AM5813"/>
      <c r="AN5813"/>
      <c r="AO5813"/>
      <c r="AP5813"/>
      <c r="AQ5813"/>
      <c r="AR5813"/>
      <c r="AS5813"/>
    </row>
    <row r="5814" spans="1:45" x14ac:dyDescent="0.25">
      <c r="A5814" s="110"/>
      <c r="B5814" s="110"/>
      <c r="R5814" s="82"/>
      <c r="S5814"/>
      <c r="T5814"/>
      <c r="U5814"/>
      <c r="V5814" s="12"/>
      <c r="W5814" s="12"/>
      <c r="X5814" s="12"/>
      <c r="Y5814" s="12"/>
      <c r="AA5814" s="12"/>
      <c r="AB5814" s="12"/>
      <c r="AC5814" s="12"/>
      <c r="AD5814" s="12"/>
      <c r="AE5814" s="12"/>
      <c r="AF5814"/>
      <c r="AH5814"/>
      <c r="AI5814"/>
      <c r="AJ5814"/>
      <c r="AK5814"/>
      <c r="AL5814"/>
      <c r="AM5814"/>
      <c r="AN5814"/>
      <c r="AO5814"/>
      <c r="AP5814"/>
      <c r="AQ5814"/>
      <c r="AR5814"/>
      <c r="AS5814"/>
    </row>
    <row r="5815" spans="1:45" x14ac:dyDescent="0.25">
      <c r="A5815" s="110"/>
      <c r="B5815" s="110"/>
      <c r="R5815" s="82"/>
      <c r="S5815"/>
      <c r="T5815"/>
      <c r="U5815"/>
      <c r="V5815" s="12"/>
      <c r="W5815" s="12"/>
      <c r="X5815" s="12"/>
      <c r="Y5815" s="12"/>
      <c r="AA5815" s="12"/>
      <c r="AB5815" s="12"/>
      <c r="AC5815" s="12"/>
      <c r="AD5815" s="12"/>
      <c r="AE5815" s="12"/>
      <c r="AF5815"/>
      <c r="AH5815"/>
      <c r="AI5815"/>
      <c r="AJ5815"/>
      <c r="AK5815"/>
      <c r="AL5815"/>
      <c r="AM5815"/>
      <c r="AN5815"/>
      <c r="AO5815"/>
      <c r="AP5815"/>
      <c r="AQ5815"/>
      <c r="AR5815"/>
      <c r="AS5815"/>
    </row>
    <row r="5816" spans="1:45" x14ac:dyDescent="0.25">
      <c r="A5816" s="110"/>
      <c r="B5816" s="110"/>
      <c r="R5816" s="82"/>
      <c r="S5816"/>
      <c r="T5816"/>
      <c r="U5816"/>
      <c r="V5816" s="12"/>
      <c r="W5816" s="12"/>
      <c r="X5816" s="12"/>
      <c r="Y5816" s="12"/>
      <c r="AA5816" s="12"/>
      <c r="AB5816" s="12"/>
      <c r="AC5816" s="12"/>
      <c r="AD5816" s="12"/>
      <c r="AE5816" s="12"/>
      <c r="AF5816"/>
      <c r="AH5816"/>
      <c r="AI5816"/>
      <c r="AJ5816"/>
      <c r="AK5816"/>
      <c r="AL5816"/>
      <c r="AM5816"/>
      <c r="AN5816"/>
      <c r="AO5816"/>
      <c r="AP5816"/>
      <c r="AQ5816"/>
      <c r="AR5816"/>
      <c r="AS5816"/>
    </row>
    <row r="5817" spans="1:45" x14ac:dyDescent="0.25">
      <c r="A5817" s="110"/>
      <c r="B5817" s="110"/>
      <c r="R5817" s="82"/>
      <c r="S5817"/>
      <c r="T5817"/>
      <c r="U5817"/>
      <c r="V5817" s="12"/>
      <c r="W5817" s="12"/>
      <c r="X5817" s="12"/>
      <c r="Y5817" s="12"/>
      <c r="AA5817" s="12"/>
      <c r="AB5817" s="12"/>
      <c r="AC5817" s="12"/>
      <c r="AD5817" s="12"/>
      <c r="AE5817" s="12"/>
      <c r="AF5817"/>
      <c r="AH5817"/>
      <c r="AI5817"/>
      <c r="AJ5817"/>
      <c r="AK5817"/>
      <c r="AL5817"/>
      <c r="AM5817"/>
      <c r="AN5817"/>
      <c r="AO5817"/>
      <c r="AP5817"/>
      <c r="AQ5817"/>
      <c r="AR5817"/>
      <c r="AS5817"/>
    </row>
    <row r="5818" spans="1:45" x14ac:dyDescent="0.25">
      <c r="A5818" s="110"/>
      <c r="B5818" s="110"/>
      <c r="R5818" s="82"/>
      <c r="S5818"/>
      <c r="T5818"/>
      <c r="U5818"/>
      <c r="V5818" s="12"/>
      <c r="W5818" s="12"/>
      <c r="X5818" s="12"/>
      <c r="Y5818" s="12"/>
      <c r="AA5818" s="12"/>
      <c r="AB5818" s="12"/>
      <c r="AC5818" s="12"/>
      <c r="AD5818" s="12"/>
      <c r="AE5818" s="12"/>
      <c r="AF5818"/>
      <c r="AH5818"/>
      <c r="AI5818"/>
      <c r="AJ5818"/>
      <c r="AK5818"/>
      <c r="AL5818"/>
      <c r="AM5818"/>
      <c r="AN5818"/>
      <c r="AO5818"/>
      <c r="AP5818"/>
      <c r="AQ5818"/>
      <c r="AR5818"/>
      <c r="AS5818"/>
    </row>
    <row r="5819" spans="1:45" x14ac:dyDescent="0.25">
      <c r="A5819" s="110"/>
      <c r="B5819" s="110"/>
      <c r="R5819" s="82"/>
      <c r="S5819"/>
      <c r="T5819"/>
      <c r="U5819"/>
      <c r="V5819" s="12"/>
      <c r="W5819" s="12"/>
      <c r="X5819" s="12"/>
      <c r="Y5819" s="12"/>
      <c r="AA5819" s="12"/>
      <c r="AB5819" s="12"/>
      <c r="AC5819" s="12"/>
      <c r="AD5819" s="12"/>
      <c r="AE5819" s="12"/>
      <c r="AF5819"/>
      <c r="AH5819"/>
      <c r="AI5819"/>
      <c r="AJ5819"/>
      <c r="AK5819"/>
      <c r="AL5819"/>
      <c r="AM5819"/>
      <c r="AN5819"/>
      <c r="AO5819"/>
      <c r="AP5819"/>
      <c r="AQ5819"/>
      <c r="AR5819"/>
      <c r="AS5819"/>
    </row>
    <row r="5820" spans="1:45" x14ac:dyDescent="0.25">
      <c r="A5820" s="110"/>
      <c r="B5820" s="110"/>
      <c r="R5820" s="82"/>
      <c r="S5820"/>
      <c r="T5820"/>
      <c r="U5820"/>
      <c r="V5820" s="12"/>
      <c r="W5820" s="12"/>
      <c r="X5820" s="12"/>
      <c r="Y5820" s="12"/>
      <c r="AA5820" s="12"/>
      <c r="AB5820" s="12"/>
      <c r="AC5820" s="12"/>
      <c r="AD5820" s="12"/>
      <c r="AE5820" s="12"/>
      <c r="AF5820"/>
      <c r="AH5820"/>
      <c r="AI5820"/>
      <c r="AJ5820"/>
      <c r="AK5820"/>
      <c r="AL5820"/>
      <c r="AM5820"/>
      <c r="AN5820"/>
      <c r="AO5820"/>
      <c r="AP5820"/>
      <c r="AQ5820"/>
      <c r="AR5820"/>
      <c r="AS5820"/>
    </row>
    <row r="5821" spans="1:45" x14ac:dyDescent="0.25">
      <c r="A5821" s="110"/>
      <c r="B5821" s="110"/>
      <c r="R5821" s="82"/>
      <c r="S5821"/>
      <c r="T5821"/>
      <c r="U5821"/>
      <c r="V5821" s="12"/>
      <c r="W5821" s="12"/>
      <c r="X5821" s="12"/>
      <c r="Y5821" s="12"/>
      <c r="AA5821" s="12"/>
      <c r="AB5821" s="12"/>
      <c r="AC5821" s="12"/>
      <c r="AD5821" s="12"/>
      <c r="AE5821" s="12"/>
      <c r="AF5821"/>
      <c r="AH5821"/>
      <c r="AI5821"/>
      <c r="AJ5821"/>
      <c r="AK5821"/>
      <c r="AL5821"/>
      <c r="AM5821"/>
      <c r="AN5821"/>
      <c r="AO5821"/>
      <c r="AP5821"/>
      <c r="AQ5821"/>
      <c r="AR5821"/>
      <c r="AS5821"/>
    </row>
    <row r="5822" spans="1:45" x14ac:dyDescent="0.25">
      <c r="A5822" s="110"/>
      <c r="B5822" s="110"/>
      <c r="R5822" s="82"/>
      <c r="S5822"/>
      <c r="T5822"/>
      <c r="U5822"/>
      <c r="V5822" s="12"/>
      <c r="W5822" s="12"/>
      <c r="X5822" s="12"/>
      <c r="Y5822" s="12"/>
      <c r="AA5822" s="12"/>
      <c r="AB5822" s="12"/>
      <c r="AC5822" s="12"/>
      <c r="AD5822" s="12"/>
      <c r="AE5822" s="12"/>
      <c r="AF5822"/>
      <c r="AH5822"/>
      <c r="AI5822"/>
      <c r="AJ5822"/>
      <c r="AK5822"/>
      <c r="AL5822"/>
      <c r="AM5822"/>
      <c r="AN5822"/>
      <c r="AO5822"/>
      <c r="AP5822"/>
      <c r="AQ5822"/>
      <c r="AR5822"/>
      <c r="AS5822"/>
    </row>
    <row r="5823" spans="1:45" x14ac:dyDescent="0.25">
      <c r="A5823" s="110"/>
      <c r="B5823" s="110"/>
      <c r="R5823" s="82"/>
      <c r="S5823"/>
      <c r="T5823"/>
      <c r="U5823"/>
      <c r="V5823" s="12"/>
      <c r="W5823" s="12"/>
      <c r="X5823" s="12"/>
      <c r="Y5823" s="12"/>
      <c r="AA5823" s="12"/>
      <c r="AB5823" s="12"/>
      <c r="AC5823" s="12"/>
      <c r="AD5823" s="12"/>
      <c r="AE5823" s="12"/>
      <c r="AF5823"/>
      <c r="AH5823"/>
      <c r="AI5823"/>
      <c r="AJ5823"/>
      <c r="AK5823"/>
      <c r="AL5823"/>
      <c r="AM5823"/>
      <c r="AN5823"/>
      <c r="AO5823"/>
      <c r="AP5823"/>
      <c r="AQ5823"/>
      <c r="AR5823"/>
      <c r="AS5823"/>
    </row>
    <row r="5824" spans="1:45" x14ac:dyDescent="0.25">
      <c r="A5824" s="110"/>
      <c r="B5824" s="110"/>
      <c r="R5824" s="82"/>
      <c r="S5824"/>
      <c r="T5824"/>
      <c r="U5824"/>
      <c r="V5824" s="12"/>
      <c r="W5824" s="12"/>
      <c r="X5824" s="12"/>
      <c r="Y5824" s="12"/>
      <c r="AA5824" s="12"/>
      <c r="AB5824" s="12"/>
      <c r="AC5824" s="12"/>
      <c r="AD5824" s="12"/>
      <c r="AE5824" s="12"/>
      <c r="AF5824"/>
      <c r="AH5824"/>
      <c r="AI5824"/>
      <c r="AJ5824"/>
      <c r="AK5824"/>
      <c r="AL5824"/>
      <c r="AM5824"/>
      <c r="AN5824"/>
      <c r="AO5824"/>
      <c r="AP5824"/>
      <c r="AQ5824"/>
      <c r="AR5824"/>
      <c r="AS5824"/>
    </row>
    <row r="5825" spans="1:45" x14ac:dyDescent="0.25">
      <c r="A5825" s="110"/>
      <c r="B5825" s="110"/>
      <c r="R5825" s="82"/>
      <c r="S5825"/>
      <c r="T5825"/>
      <c r="U5825"/>
      <c r="V5825" s="12"/>
      <c r="W5825" s="12"/>
      <c r="X5825" s="12"/>
      <c r="Y5825" s="12"/>
      <c r="AA5825" s="12"/>
      <c r="AB5825" s="12"/>
      <c r="AC5825" s="12"/>
      <c r="AD5825" s="12"/>
      <c r="AE5825" s="12"/>
      <c r="AF5825"/>
      <c r="AH5825"/>
      <c r="AI5825"/>
      <c r="AJ5825"/>
      <c r="AK5825"/>
      <c r="AL5825"/>
      <c r="AM5825"/>
      <c r="AN5825"/>
      <c r="AO5825"/>
      <c r="AP5825"/>
      <c r="AQ5825"/>
      <c r="AR5825"/>
      <c r="AS5825"/>
    </row>
    <row r="5826" spans="1:45" x14ac:dyDescent="0.25">
      <c r="A5826" s="110"/>
      <c r="B5826" s="110"/>
      <c r="R5826" s="82"/>
      <c r="S5826"/>
      <c r="T5826"/>
      <c r="U5826"/>
      <c r="V5826" s="12"/>
      <c r="W5826" s="12"/>
      <c r="X5826" s="12"/>
      <c r="Y5826" s="12"/>
      <c r="AA5826" s="12"/>
      <c r="AB5826" s="12"/>
      <c r="AC5826" s="12"/>
      <c r="AD5826" s="12"/>
      <c r="AE5826" s="12"/>
      <c r="AF5826"/>
      <c r="AH5826"/>
      <c r="AI5826"/>
      <c r="AJ5826"/>
      <c r="AK5826"/>
      <c r="AL5826"/>
      <c r="AM5826"/>
      <c r="AN5826"/>
      <c r="AO5826"/>
      <c r="AP5826"/>
      <c r="AQ5826"/>
      <c r="AR5826"/>
      <c r="AS5826"/>
    </row>
    <row r="5827" spans="1:45" x14ac:dyDescent="0.25">
      <c r="A5827" s="110"/>
      <c r="B5827" s="110"/>
      <c r="R5827" s="82"/>
      <c r="S5827"/>
      <c r="T5827"/>
      <c r="U5827"/>
      <c r="V5827" s="12"/>
      <c r="W5827" s="12"/>
      <c r="X5827" s="12"/>
      <c r="Y5827" s="12"/>
      <c r="AA5827" s="12"/>
      <c r="AB5827" s="12"/>
      <c r="AC5827" s="12"/>
      <c r="AD5827" s="12"/>
      <c r="AE5827" s="12"/>
      <c r="AF5827"/>
      <c r="AH5827"/>
      <c r="AI5827"/>
      <c r="AJ5827"/>
      <c r="AK5827"/>
      <c r="AL5827"/>
      <c r="AM5827"/>
      <c r="AN5827"/>
      <c r="AO5827"/>
      <c r="AP5827"/>
      <c r="AQ5827"/>
      <c r="AR5827"/>
      <c r="AS5827"/>
    </row>
    <row r="5828" spans="1:45" x14ac:dyDescent="0.25">
      <c r="A5828" s="110"/>
      <c r="B5828" s="110"/>
      <c r="R5828" s="82"/>
      <c r="S5828"/>
      <c r="T5828"/>
      <c r="U5828"/>
      <c r="V5828" s="12"/>
      <c r="W5828" s="12"/>
      <c r="X5828" s="12"/>
      <c r="Y5828" s="12"/>
      <c r="AA5828" s="12"/>
      <c r="AB5828" s="12"/>
      <c r="AC5828" s="12"/>
      <c r="AD5828" s="12"/>
      <c r="AE5828" s="12"/>
      <c r="AF5828"/>
      <c r="AH5828"/>
      <c r="AI5828"/>
      <c r="AJ5828"/>
      <c r="AK5828"/>
      <c r="AL5828"/>
      <c r="AM5828"/>
      <c r="AN5828"/>
      <c r="AO5828"/>
      <c r="AP5828"/>
      <c r="AQ5828"/>
      <c r="AR5828"/>
      <c r="AS5828"/>
    </row>
    <row r="5829" spans="1:45" x14ac:dyDescent="0.25">
      <c r="A5829" s="110"/>
      <c r="B5829" s="110"/>
      <c r="R5829" s="82"/>
      <c r="S5829"/>
      <c r="T5829"/>
      <c r="U5829"/>
      <c r="V5829" s="12"/>
      <c r="W5829" s="12"/>
      <c r="X5829" s="12"/>
      <c r="Y5829" s="12"/>
      <c r="AA5829" s="12"/>
      <c r="AB5829" s="12"/>
      <c r="AC5829" s="12"/>
      <c r="AD5829" s="12"/>
      <c r="AE5829" s="12"/>
      <c r="AF5829"/>
      <c r="AH5829"/>
      <c r="AI5829"/>
      <c r="AJ5829"/>
      <c r="AK5829"/>
      <c r="AL5829"/>
      <c r="AM5829"/>
      <c r="AN5829"/>
      <c r="AO5829"/>
      <c r="AP5829"/>
      <c r="AQ5829"/>
      <c r="AR5829"/>
      <c r="AS5829"/>
    </row>
    <row r="5830" spans="1:45" x14ac:dyDescent="0.25">
      <c r="A5830" s="110"/>
      <c r="B5830" s="110"/>
      <c r="R5830" s="82"/>
      <c r="S5830"/>
      <c r="T5830"/>
      <c r="U5830"/>
      <c r="V5830" s="12"/>
      <c r="W5830" s="12"/>
      <c r="X5830" s="12"/>
      <c r="Y5830" s="12"/>
      <c r="AA5830" s="12"/>
      <c r="AB5830" s="12"/>
      <c r="AC5830" s="12"/>
      <c r="AD5830" s="12"/>
      <c r="AE5830" s="12"/>
      <c r="AF5830"/>
      <c r="AH5830"/>
      <c r="AI5830"/>
      <c r="AJ5830"/>
      <c r="AK5830"/>
      <c r="AL5830"/>
      <c r="AM5830"/>
      <c r="AN5830"/>
      <c r="AO5830"/>
      <c r="AP5830"/>
      <c r="AQ5830"/>
      <c r="AR5830"/>
      <c r="AS5830"/>
    </row>
    <row r="5831" spans="1:45" x14ac:dyDescent="0.25">
      <c r="A5831" s="110"/>
      <c r="B5831" s="110"/>
      <c r="R5831" s="82"/>
      <c r="S5831"/>
      <c r="T5831"/>
      <c r="U5831"/>
      <c r="V5831" s="12"/>
      <c r="W5831" s="12"/>
      <c r="X5831" s="12"/>
      <c r="Y5831" s="12"/>
      <c r="AA5831" s="12"/>
      <c r="AB5831" s="12"/>
      <c r="AC5831" s="12"/>
      <c r="AD5831" s="12"/>
      <c r="AE5831" s="12"/>
      <c r="AF5831"/>
      <c r="AH5831"/>
      <c r="AI5831"/>
      <c r="AJ5831"/>
      <c r="AK5831"/>
      <c r="AL5831"/>
      <c r="AM5831"/>
      <c r="AN5831"/>
      <c r="AO5831"/>
      <c r="AP5831"/>
      <c r="AQ5831"/>
      <c r="AR5831"/>
      <c r="AS5831"/>
    </row>
    <row r="5832" spans="1:45" x14ac:dyDescent="0.25">
      <c r="A5832" s="110"/>
      <c r="B5832" s="110"/>
      <c r="R5832" s="82"/>
      <c r="S5832"/>
      <c r="T5832"/>
      <c r="U5832"/>
      <c r="V5832" s="12"/>
      <c r="W5832" s="12"/>
      <c r="X5832" s="12"/>
      <c r="Y5832" s="12"/>
      <c r="AA5832" s="12"/>
      <c r="AB5832" s="12"/>
      <c r="AC5832" s="12"/>
      <c r="AD5832" s="12"/>
      <c r="AE5832" s="12"/>
      <c r="AF5832"/>
      <c r="AH5832"/>
      <c r="AI5832"/>
      <c r="AJ5832"/>
      <c r="AK5832"/>
      <c r="AL5832"/>
      <c r="AM5832"/>
      <c r="AN5832"/>
      <c r="AO5832"/>
      <c r="AP5832"/>
      <c r="AQ5832"/>
      <c r="AR5832"/>
      <c r="AS5832"/>
    </row>
    <row r="5833" spans="1:45" x14ac:dyDescent="0.25">
      <c r="A5833" s="110"/>
      <c r="B5833" s="110"/>
      <c r="R5833" s="82"/>
      <c r="S5833"/>
      <c r="T5833"/>
      <c r="U5833"/>
      <c r="V5833" s="12"/>
      <c r="W5833" s="12"/>
      <c r="X5833" s="12"/>
      <c r="Y5833" s="12"/>
      <c r="AA5833" s="12"/>
      <c r="AB5833" s="12"/>
      <c r="AC5833" s="12"/>
      <c r="AD5833" s="12"/>
      <c r="AE5833" s="12"/>
      <c r="AF5833"/>
      <c r="AH5833"/>
      <c r="AI5833"/>
      <c r="AJ5833"/>
      <c r="AK5833"/>
      <c r="AL5833"/>
      <c r="AM5833"/>
      <c r="AN5833"/>
      <c r="AO5833"/>
      <c r="AP5833"/>
      <c r="AQ5833"/>
      <c r="AR5833"/>
      <c r="AS5833"/>
    </row>
    <row r="5834" spans="1:45" x14ac:dyDescent="0.25">
      <c r="A5834" s="110"/>
      <c r="B5834" s="110"/>
      <c r="R5834" s="82"/>
      <c r="S5834"/>
      <c r="T5834"/>
      <c r="U5834"/>
      <c r="V5834" s="12"/>
      <c r="W5834" s="12"/>
      <c r="X5834" s="12"/>
      <c r="Y5834" s="12"/>
      <c r="AA5834" s="12"/>
      <c r="AB5834" s="12"/>
      <c r="AC5834" s="12"/>
      <c r="AD5834" s="12"/>
      <c r="AE5834" s="12"/>
      <c r="AF5834"/>
      <c r="AH5834"/>
      <c r="AI5834"/>
      <c r="AJ5834"/>
      <c r="AK5834"/>
      <c r="AL5834"/>
      <c r="AM5834"/>
      <c r="AN5834"/>
      <c r="AO5834"/>
      <c r="AP5834"/>
      <c r="AQ5834"/>
      <c r="AR5834"/>
      <c r="AS5834"/>
    </row>
    <row r="5835" spans="1:45" x14ac:dyDescent="0.25">
      <c r="A5835" s="110"/>
      <c r="B5835" s="110"/>
      <c r="R5835" s="82"/>
      <c r="S5835"/>
      <c r="T5835"/>
      <c r="U5835"/>
      <c r="V5835" s="12"/>
      <c r="W5835" s="12"/>
      <c r="X5835" s="12"/>
      <c r="Y5835" s="12"/>
      <c r="AA5835" s="12"/>
      <c r="AB5835" s="12"/>
      <c r="AC5835" s="12"/>
      <c r="AD5835" s="12"/>
      <c r="AE5835" s="12"/>
      <c r="AF5835"/>
      <c r="AH5835"/>
      <c r="AI5835"/>
      <c r="AJ5835"/>
      <c r="AK5835"/>
      <c r="AL5835"/>
      <c r="AM5835"/>
      <c r="AN5835"/>
      <c r="AO5835"/>
      <c r="AP5835"/>
      <c r="AQ5835"/>
      <c r="AR5835"/>
      <c r="AS5835"/>
    </row>
    <row r="5836" spans="1:45" x14ac:dyDescent="0.25">
      <c r="A5836" s="110"/>
      <c r="B5836" s="110"/>
      <c r="R5836" s="82"/>
      <c r="S5836"/>
      <c r="T5836"/>
      <c r="U5836"/>
      <c r="V5836" s="12"/>
      <c r="W5836" s="12"/>
      <c r="X5836" s="12"/>
      <c r="Y5836" s="12"/>
      <c r="AA5836" s="12"/>
      <c r="AB5836" s="12"/>
      <c r="AC5836" s="12"/>
      <c r="AD5836" s="12"/>
      <c r="AE5836" s="12"/>
      <c r="AF5836"/>
      <c r="AH5836"/>
      <c r="AI5836"/>
      <c r="AJ5836"/>
      <c r="AK5836"/>
      <c r="AL5836"/>
      <c r="AM5836"/>
      <c r="AN5836"/>
      <c r="AO5836"/>
      <c r="AP5836"/>
      <c r="AQ5836"/>
      <c r="AR5836"/>
      <c r="AS5836"/>
    </row>
    <row r="5837" spans="1:45" x14ac:dyDescent="0.25">
      <c r="A5837" s="110"/>
      <c r="B5837" s="110"/>
      <c r="R5837" s="82"/>
      <c r="S5837"/>
      <c r="T5837"/>
      <c r="U5837"/>
      <c r="V5837" s="12"/>
      <c r="W5837" s="12"/>
      <c r="X5837" s="12"/>
      <c r="Y5837" s="12"/>
      <c r="AA5837" s="12"/>
      <c r="AB5837" s="12"/>
      <c r="AC5837" s="12"/>
      <c r="AD5837" s="12"/>
      <c r="AE5837" s="12"/>
      <c r="AF5837"/>
      <c r="AH5837"/>
      <c r="AI5837"/>
      <c r="AJ5837"/>
      <c r="AK5837"/>
      <c r="AL5837"/>
      <c r="AM5837"/>
      <c r="AN5837"/>
      <c r="AO5837"/>
      <c r="AP5837"/>
      <c r="AQ5837"/>
      <c r="AR5837"/>
      <c r="AS5837"/>
    </row>
    <row r="5838" spans="1:45" x14ac:dyDescent="0.25">
      <c r="A5838" s="110"/>
      <c r="B5838" s="110"/>
      <c r="R5838" s="82"/>
      <c r="S5838"/>
      <c r="T5838"/>
      <c r="U5838"/>
      <c r="V5838" s="12"/>
      <c r="W5838" s="12"/>
      <c r="X5838" s="12"/>
      <c r="Y5838" s="12"/>
      <c r="AA5838" s="12"/>
      <c r="AB5838" s="12"/>
      <c r="AC5838" s="12"/>
      <c r="AD5838" s="12"/>
      <c r="AE5838" s="12"/>
      <c r="AF5838"/>
      <c r="AH5838"/>
      <c r="AI5838"/>
      <c r="AJ5838"/>
      <c r="AK5838"/>
      <c r="AL5838"/>
      <c r="AM5838"/>
      <c r="AN5838"/>
      <c r="AO5838"/>
      <c r="AP5838"/>
      <c r="AQ5838"/>
      <c r="AR5838"/>
      <c r="AS5838"/>
    </row>
    <row r="5839" spans="1:45" x14ac:dyDescent="0.25">
      <c r="A5839" s="110"/>
      <c r="B5839" s="110"/>
      <c r="R5839" s="82"/>
      <c r="S5839"/>
      <c r="T5839"/>
      <c r="U5839"/>
      <c r="V5839" s="12"/>
      <c r="W5839" s="12"/>
      <c r="X5839" s="12"/>
      <c r="Y5839" s="12"/>
      <c r="AA5839" s="12"/>
      <c r="AB5839" s="12"/>
      <c r="AC5839" s="12"/>
      <c r="AD5839" s="12"/>
      <c r="AE5839" s="12"/>
      <c r="AF5839"/>
      <c r="AH5839"/>
      <c r="AI5839"/>
      <c r="AJ5839"/>
      <c r="AK5839"/>
      <c r="AL5839"/>
      <c r="AM5839"/>
      <c r="AN5839"/>
      <c r="AO5839"/>
      <c r="AP5839"/>
      <c r="AQ5839"/>
      <c r="AR5839"/>
      <c r="AS5839"/>
    </row>
    <row r="5840" spans="1:45" x14ac:dyDescent="0.25">
      <c r="A5840" s="110"/>
      <c r="B5840" s="110"/>
      <c r="R5840" s="82"/>
      <c r="S5840"/>
      <c r="T5840"/>
      <c r="U5840"/>
      <c r="V5840" s="12"/>
      <c r="W5840" s="12"/>
      <c r="X5840" s="12"/>
      <c r="Y5840" s="12"/>
      <c r="AA5840" s="12"/>
      <c r="AB5840" s="12"/>
      <c r="AC5840" s="12"/>
      <c r="AD5840" s="12"/>
      <c r="AE5840" s="12"/>
      <c r="AF5840"/>
      <c r="AH5840"/>
      <c r="AI5840"/>
      <c r="AJ5840"/>
      <c r="AK5840"/>
      <c r="AL5840"/>
      <c r="AM5840"/>
      <c r="AN5840"/>
      <c r="AO5840"/>
      <c r="AP5840"/>
      <c r="AQ5840"/>
      <c r="AR5840"/>
      <c r="AS5840"/>
    </row>
    <row r="5841" spans="1:45" x14ac:dyDescent="0.25">
      <c r="A5841" s="110"/>
      <c r="B5841" s="110"/>
      <c r="R5841" s="82"/>
      <c r="S5841"/>
      <c r="T5841"/>
      <c r="U5841"/>
      <c r="V5841" s="12"/>
      <c r="W5841" s="12"/>
      <c r="X5841" s="12"/>
      <c r="Y5841" s="12"/>
      <c r="AA5841" s="12"/>
      <c r="AB5841" s="12"/>
      <c r="AC5841" s="12"/>
      <c r="AD5841" s="12"/>
      <c r="AE5841" s="12"/>
      <c r="AF5841"/>
      <c r="AH5841"/>
      <c r="AI5841"/>
      <c r="AJ5841"/>
      <c r="AK5841"/>
      <c r="AL5841"/>
      <c r="AM5841"/>
      <c r="AN5841"/>
      <c r="AO5841"/>
      <c r="AP5841"/>
      <c r="AQ5841"/>
      <c r="AR5841"/>
      <c r="AS5841"/>
    </row>
    <row r="5842" spans="1:45" x14ac:dyDescent="0.25">
      <c r="A5842" s="110"/>
      <c r="B5842" s="110"/>
      <c r="R5842" s="82"/>
      <c r="S5842"/>
      <c r="T5842"/>
      <c r="U5842"/>
      <c r="V5842" s="12"/>
      <c r="W5842" s="12"/>
      <c r="X5842" s="12"/>
      <c r="Y5842" s="12"/>
      <c r="AA5842" s="12"/>
      <c r="AB5842" s="12"/>
      <c r="AC5842" s="12"/>
      <c r="AD5842" s="12"/>
      <c r="AE5842" s="12"/>
      <c r="AF5842"/>
      <c r="AH5842"/>
      <c r="AI5842"/>
      <c r="AJ5842"/>
      <c r="AK5842"/>
      <c r="AL5842"/>
      <c r="AM5842"/>
      <c r="AN5842"/>
      <c r="AO5842"/>
      <c r="AP5842"/>
      <c r="AQ5842"/>
      <c r="AR5842"/>
      <c r="AS5842"/>
    </row>
    <row r="5843" spans="1:45" x14ac:dyDescent="0.25">
      <c r="A5843" s="110"/>
      <c r="B5843" s="110"/>
      <c r="R5843" s="82"/>
      <c r="S5843"/>
      <c r="T5843"/>
      <c r="U5843"/>
      <c r="V5843" s="12"/>
      <c r="W5843" s="12"/>
      <c r="X5843" s="12"/>
      <c r="Y5843" s="12"/>
      <c r="AA5843" s="12"/>
      <c r="AB5843" s="12"/>
      <c r="AC5843" s="12"/>
      <c r="AD5843" s="12"/>
      <c r="AE5843" s="12"/>
      <c r="AF5843"/>
      <c r="AH5843"/>
      <c r="AI5843"/>
      <c r="AJ5843"/>
      <c r="AK5843"/>
      <c r="AL5843"/>
      <c r="AM5843"/>
      <c r="AN5843"/>
      <c r="AO5843"/>
      <c r="AP5843"/>
      <c r="AQ5843"/>
      <c r="AR5843"/>
      <c r="AS5843"/>
    </row>
    <row r="5844" spans="1:45" x14ac:dyDescent="0.25">
      <c r="A5844" s="110"/>
      <c r="B5844" s="110"/>
      <c r="R5844" s="82"/>
      <c r="S5844"/>
      <c r="T5844"/>
      <c r="U5844"/>
      <c r="V5844" s="12"/>
      <c r="W5844" s="12"/>
      <c r="X5844" s="12"/>
      <c r="Y5844" s="12"/>
      <c r="AA5844" s="12"/>
      <c r="AB5844" s="12"/>
      <c r="AC5844" s="12"/>
      <c r="AD5844" s="12"/>
      <c r="AE5844" s="12"/>
      <c r="AF5844"/>
      <c r="AH5844"/>
      <c r="AI5844"/>
      <c r="AJ5844"/>
      <c r="AK5844"/>
      <c r="AL5844"/>
      <c r="AM5844"/>
      <c r="AN5844"/>
      <c r="AO5844"/>
      <c r="AP5844"/>
      <c r="AQ5844"/>
      <c r="AR5844"/>
      <c r="AS5844"/>
    </row>
    <row r="5845" spans="1:45" x14ac:dyDescent="0.25">
      <c r="A5845" s="110"/>
      <c r="B5845" s="110"/>
      <c r="R5845" s="82"/>
      <c r="S5845"/>
      <c r="T5845"/>
      <c r="U5845"/>
      <c r="V5845" s="12"/>
      <c r="W5845" s="12"/>
      <c r="X5845" s="12"/>
      <c r="Y5845" s="12"/>
      <c r="AA5845" s="12"/>
      <c r="AB5845" s="12"/>
      <c r="AC5845" s="12"/>
      <c r="AD5845" s="12"/>
      <c r="AE5845" s="12"/>
      <c r="AF5845"/>
      <c r="AH5845"/>
      <c r="AI5845"/>
      <c r="AJ5845"/>
      <c r="AK5845"/>
      <c r="AL5845"/>
      <c r="AM5845"/>
      <c r="AN5845"/>
      <c r="AO5845"/>
      <c r="AP5845"/>
      <c r="AQ5845"/>
      <c r="AR5845"/>
      <c r="AS5845"/>
    </row>
    <row r="5846" spans="1:45" x14ac:dyDescent="0.25">
      <c r="A5846" s="110"/>
      <c r="B5846" s="110"/>
      <c r="R5846" s="82"/>
      <c r="S5846"/>
      <c r="T5846"/>
      <c r="U5846"/>
      <c r="V5846" s="12"/>
      <c r="W5846" s="12"/>
      <c r="X5846" s="12"/>
      <c r="Y5846" s="12"/>
      <c r="AA5846" s="12"/>
      <c r="AB5846" s="12"/>
      <c r="AC5846" s="12"/>
      <c r="AD5846" s="12"/>
      <c r="AE5846" s="12"/>
      <c r="AF5846"/>
      <c r="AH5846"/>
      <c r="AI5846"/>
      <c r="AJ5846"/>
      <c r="AK5846"/>
      <c r="AL5846"/>
      <c r="AM5846"/>
      <c r="AN5846"/>
      <c r="AO5846"/>
      <c r="AP5846"/>
      <c r="AQ5846"/>
      <c r="AR5846"/>
      <c r="AS5846"/>
    </row>
    <row r="5847" spans="1:45" x14ac:dyDescent="0.25">
      <c r="A5847" s="110"/>
      <c r="B5847" s="110"/>
      <c r="R5847" s="82"/>
      <c r="S5847"/>
      <c r="T5847"/>
      <c r="U5847"/>
      <c r="V5847" s="12"/>
      <c r="W5847" s="12"/>
      <c r="X5847" s="12"/>
      <c r="Y5847" s="12"/>
      <c r="AA5847" s="12"/>
      <c r="AB5847" s="12"/>
      <c r="AC5847" s="12"/>
      <c r="AD5847" s="12"/>
      <c r="AE5847" s="12"/>
      <c r="AF5847"/>
      <c r="AH5847"/>
      <c r="AI5847"/>
      <c r="AJ5847"/>
      <c r="AK5847"/>
      <c r="AL5847"/>
      <c r="AM5847"/>
      <c r="AN5847"/>
      <c r="AO5847"/>
      <c r="AP5847"/>
      <c r="AQ5847"/>
      <c r="AR5847"/>
      <c r="AS5847"/>
    </row>
    <row r="5848" spans="1:45" x14ac:dyDescent="0.25">
      <c r="A5848" s="110"/>
      <c r="B5848" s="110"/>
      <c r="R5848" s="82"/>
      <c r="S5848"/>
      <c r="T5848"/>
      <c r="U5848"/>
      <c r="V5848" s="12"/>
      <c r="W5848" s="12"/>
      <c r="X5848" s="12"/>
      <c r="Y5848" s="12"/>
      <c r="AA5848" s="12"/>
      <c r="AB5848" s="12"/>
      <c r="AC5848" s="12"/>
      <c r="AD5848" s="12"/>
      <c r="AE5848" s="12"/>
      <c r="AF5848"/>
      <c r="AH5848"/>
      <c r="AI5848"/>
      <c r="AJ5848"/>
      <c r="AK5848"/>
      <c r="AL5848"/>
      <c r="AM5848"/>
      <c r="AN5848"/>
      <c r="AO5848"/>
      <c r="AP5848"/>
      <c r="AQ5848"/>
      <c r="AR5848"/>
      <c r="AS5848"/>
    </row>
    <row r="5849" spans="1:45" x14ac:dyDescent="0.25">
      <c r="A5849" s="110"/>
      <c r="B5849" s="110"/>
      <c r="R5849" s="82"/>
      <c r="S5849"/>
      <c r="T5849"/>
      <c r="U5849"/>
      <c r="V5849" s="12"/>
      <c r="W5849" s="12"/>
      <c r="X5849" s="12"/>
      <c r="Y5849" s="12"/>
      <c r="AA5849" s="12"/>
      <c r="AB5849" s="12"/>
      <c r="AC5849" s="12"/>
      <c r="AD5849" s="12"/>
      <c r="AE5849" s="12"/>
      <c r="AF5849"/>
      <c r="AH5849"/>
      <c r="AI5849"/>
      <c r="AJ5849"/>
      <c r="AK5849"/>
      <c r="AL5849"/>
      <c r="AM5849"/>
      <c r="AN5849"/>
      <c r="AO5849"/>
      <c r="AP5849"/>
      <c r="AQ5849"/>
      <c r="AR5849"/>
      <c r="AS5849"/>
    </row>
    <row r="5850" spans="1:45" x14ac:dyDescent="0.25">
      <c r="A5850" s="110"/>
      <c r="B5850" s="110"/>
      <c r="R5850" s="82"/>
      <c r="S5850"/>
      <c r="T5850"/>
      <c r="U5850"/>
      <c r="V5850" s="12"/>
      <c r="W5850" s="12"/>
      <c r="X5850" s="12"/>
      <c r="Y5850" s="12"/>
      <c r="AA5850" s="12"/>
      <c r="AB5850" s="12"/>
      <c r="AC5850" s="12"/>
      <c r="AD5850" s="12"/>
      <c r="AE5850" s="12"/>
      <c r="AF5850"/>
      <c r="AH5850"/>
      <c r="AI5850"/>
      <c r="AJ5850"/>
      <c r="AK5850"/>
      <c r="AL5850"/>
      <c r="AM5850"/>
      <c r="AN5850"/>
      <c r="AO5850"/>
      <c r="AP5850"/>
      <c r="AQ5850"/>
      <c r="AR5850"/>
      <c r="AS5850"/>
    </row>
    <row r="5851" spans="1:45" x14ac:dyDescent="0.25">
      <c r="A5851" s="110"/>
      <c r="B5851" s="110"/>
      <c r="R5851" s="82"/>
      <c r="S5851"/>
      <c r="T5851"/>
      <c r="U5851"/>
      <c r="V5851" s="12"/>
      <c r="W5851" s="12"/>
      <c r="X5851" s="12"/>
      <c r="Y5851" s="12"/>
      <c r="AA5851" s="12"/>
      <c r="AB5851" s="12"/>
      <c r="AC5851" s="12"/>
      <c r="AD5851" s="12"/>
      <c r="AE5851" s="12"/>
      <c r="AF5851"/>
      <c r="AH5851"/>
      <c r="AI5851"/>
      <c r="AJ5851"/>
      <c r="AK5851"/>
      <c r="AL5851"/>
      <c r="AM5851"/>
      <c r="AN5851"/>
      <c r="AO5851"/>
      <c r="AP5851"/>
      <c r="AQ5851"/>
      <c r="AR5851"/>
      <c r="AS5851"/>
    </row>
    <row r="5852" spans="1:45" x14ac:dyDescent="0.25">
      <c r="A5852" s="110"/>
      <c r="B5852" s="110"/>
      <c r="R5852" s="82"/>
      <c r="S5852"/>
      <c r="T5852"/>
      <c r="U5852"/>
      <c r="V5852" s="12"/>
      <c r="W5852" s="12"/>
      <c r="X5852" s="12"/>
      <c r="Y5852" s="12"/>
      <c r="AA5852" s="12"/>
      <c r="AB5852" s="12"/>
      <c r="AC5852" s="12"/>
      <c r="AD5852" s="12"/>
      <c r="AE5852" s="12"/>
      <c r="AF5852"/>
      <c r="AH5852"/>
      <c r="AI5852"/>
      <c r="AJ5852"/>
      <c r="AK5852"/>
      <c r="AL5852"/>
      <c r="AM5852"/>
      <c r="AN5852"/>
      <c r="AO5852"/>
      <c r="AP5852"/>
      <c r="AQ5852"/>
      <c r="AR5852"/>
      <c r="AS5852"/>
    </row>
    <row r="5853" spans="1:45" x14ac:dyDescent="0.25">
      <c r="A5853" s="110"/>
      <c r="B5853" s="110"/>
      <c r="R5853" s="82"/>
      <c r="S5853"/>
      <c r="T5853"/>
      <c r="U5853"/>
      <c r="V5853" s="12"/>
      <c r="W5853" s="12"/>
      <c r="X5853" s="12"/>
      <c r="Y5853" s="12"/>
      <c r="AA5853" s="12"/>
      <c r="AB5853" s="12"/>
      <c r="AC5853" s="12"/>
      <c r="AD5853" s="12"/>
      <c r="AE5853" s="12"/>
      <c r="AF5853"/>
      <c r="AH5853"/>
      <c r="AI5853"/>
      <c r="AJ5853"/>
      <c r="AK5853"/>
      <c r="AL5853"/>
      <c r="AM5853"/>
      <c r="AN5853"/>
      <c r="AO5853"/>
      <c r="AP5853"/>
      <c r="AQ5853"/>
      <c r="AR5853"/>
      <c r="AS5853"/>
    </row>
    <row r="5854" spans="1:45" x14ac:dyDescent="0.25">
      <c r="A5854" s="110"/>
      <c r="B5854" s="110"/>
      <c r="R5854" s="82"/>
      <c r="S5854"/>
      <c r="T5854"/>
      <c r="U5854"/>
      <c r="V5854" s="12"/>
      <c r="W5854" s="12"/>
      <c r="X5854" s="12"/>
      <c r="Y5854" s="12"/>
      <c r="AA5854" s="12"/>
      <c r="AB5854" s="12"/>
      <c r="AC5854" s="12"/>
      <c r="AD5854" s="12"/>
      <c r="AE5854" s="12"/>
      <c r="AF5854"/>
      <c r="AH5854"/>
      <c r="AI5854"/>
      <c r="AJ5854"/>
      <c r="AK5854"/>
      <c r="AL5854"/>
      <c r="AM5854"/>
      <c r="AN5854"/>
      <c r="AO5854"/>
      <c r="AP5854"/>
      <c r="AQ5854"/>
      <c r="AR5854"/>
      <c r="AS5854"/>
    </row>
    <row r="5855" spans="1:45" x14ac:dyDescent="0.25">
      <c r="A5855" s="110"/>
      <c r="B5855" s="110"/>
      <c r="R5855" s="82"/>
      <c r="S5855"/>
      <c r="T5855"/>
      <c r="U5855"/>
      <c r="V5855" s="12"/>
      <c r="W5855" s="12"/>
      <c r="X5855" s="12"/>
      <c r="Y5855" s="12"/>
      <c r="AA5855" s="12"/>
      <c r="AB5855" s="12"/>
      <c r="AC5855" s="12"/>
      <c r="AD5855" s="12"/>
      <c r="AE5855" s="12"/>
      <c r="AF5855"/>
      <c r="AH5855"/>
      <c r="AI5855"/>
      <c r="AJ5855"/>
      <c r="AK5855"/>
      <c r="AL5855"/>
      <c r="AM5855"/>
      <c r="AN5855"/>
      <c r="AO5855"/>
      <c r="AP5855"/>
      <c r="AQ5855"/>
      <c r="AR5855"/>
      <c r="AS5855"/>
    </row>
    <row r="5856" spans="1:45" x14ac:dyDescent="0.25">
      <c r="A5856" s="110"/>
      <c r="B5856" s="110"/>
      <c r="R5856" s="82"/>
      <c r="S5856"/>
      <c r="T5856"/>
      <c r="U5856"/>
      <c r="V5856" s="12"/>
      <c r="W5856" s="12"/>
      <c r="X5856" s="12"/>
      <c r="Y5856" s="12"/>
      <c r="AA5856" s="12"/>
      <c r="AB5856" s="12"/>
      <c r="AC5856" s="12"/>
      <c r="AD5856" s="12"/>
      <c r="AE5856" s="12"/>
      <c r="AF5856"/>
      <c r="AH5856"/>
      <c r="AI5856"/>
      <c r="AJ5856"/>
      <c r="AK5856"/>
      <c r="AL5856"/>
      <c r="AM5856"/>
      <c r="AN5856"/>
      <c r="AO5856"/>
      <c r="AP5856"/>
      <c r="AQ5856"/>
      <c r="AR5856"/>
      <c r="AS5856"/>
    </row>
    <row r="5857" spans="1:45" x14ac:dyDescent="0.25">
      <c r="A5857" s="110"/>
      <c r="B5857" s="110"/>
      <c r="R5857" s="82"/>
      <c r="S5857"/>
      <c r="T5857"/>
      <c r="U5857"/>
      <c r="V5857" s="12"/>
      <c r="W5857" s="12"/>
      <c r="X5857" s="12"/>
      <c r="Y5857" s="12"/>
      <c r="AA5857" s="12"/>
      <c r="AB5857" s="12"/>
      <c r="AC5857" s="12"/>
      <c r="AD5857" s="12"/>
      <c r="AE5857" s="12"/>
      <c r="AF5857"/>
      <c r="AH5857"/>
      <c r="AI5857"/>
      <c r="AJ5857"/>
      <c r="AK5857"/>
      <c r="AL5857"/>
      <c r="AM5857"/>
      <c r="AN5857"/>
      <c r="AO5857"/>
      <c r="AP5857"/>
      <c r="AQ5857"/>
      <c r="AR5857"/>
      <c r="AS5857"/>
    </row>
    <row r="5858" spans="1:45" x14ac:dyDescent="0.25">
      <c r="A5858" s="110"/>
      <c r="B5858" s="110"/>
      <c r="R5858" s="82"/>
      <c r="S5858"/>
      <c r="T5858"/>
      <c r="U5858"/>
      <c r="V5858" s="12"/>
      <c r="W5858" s="12"/>
      <c r="X5858" s="12"/>
      <c r="Y5858" s="12"/>
      <c r="AA5858" s="12"/>
      <c r="AB5858" s="12"/>
      <c r="AC5858" s="12"/>
      <c r="AD5858" s="12"/>
      <c r="AE5858" s="12"/>
      <c r="AF5858"/>
      <c r="AH5858"/>
      <c r="AI5858"/>
      <c r="AJ5858"/>
      <c r="AK5858"/>
      <c r="AL5858"/>
      <c r="AM5858"/>
      <c r="AN5858"/>
      <c r="AO5858"/>
      <c r="AP5858"/>
      <c r="AQ5858"/>
      <c r="AR5858"/>
      <c r="AS5858"/>
    </row>
    <row r="5859" spans="1:45" x14ac:dyDescent="0.25">
      <c r="A5859" s="110"/>
      <c r="B5859" s="110"/>
      <c r="R5859" s="82"/>
      <c r="S5859"/>
      <c r="T5859"/>
      <c r="U5859"/>
      <c r="V5859" s="12"/>
      <c r="W5859" s="12"/>
      <c r="X5859" s="12"/>
      <c r="Y5859" s="12"/>
      <c r="AA5859" s="12"/>
      <c r="AB5859" s="12"/>
      <c r="AC5859" s="12"/>
      <c r="AD5859" s="12"/>
      <c r="AE5859" s="12"/>
      <c r="AF5859"/>
      <c r="AH5859"/>
      <c r="AI5859"/>
      <c r="AJ5859"/>
      <c r="AK5859"/>
      <c r="AL5859"/>
      <c r="AM5859"/>
      <c r="AN5859"/>
      <c r="AO5859"/>
      <c r="AP5859"/>
      <c r="AQ5859"/>
      <c r="AR5859"/>
      <c r="AS5859"/>
    </row>
    <row r="5860" spans="1:45" x14ac:dyDescent="0.25">
      <c r="A5860" s="110"/>
      <c r="B5860" s="110"/>
      <c r="R5860" s="82"/>
      <c r="S5860"/>
      <c r="T5860"/>
      <c r="U5860"/>
      <c r="V5860" s="12"/>
      <c r="W5860" s="12"/>
      <c r="X5860" s="12"/>
      <c r="Y5860" s="12"/>
      <c r="AA5860" s="12"/>
      <c r="AB5860" s="12"/>
      <c r="AC5860" s="12"/>
      <c r="AD5860" s="12"/>
      <c r="AE5860" s="12"/>
      <c r="AF5860"/>
      <c r="AH5860"/>
      <c r="AI5860"/>
      <c r="AJ5860"/>
      <c r="AK5860"/>
      <c r="AL5860"/>
      <c r="AM5860"/>
      <c r="AN5860"/>
      <c r="AO5860"/>
      <c r="AP5860"/>
      <c r="AQ5860"/>
      <c r="AR5860"/>
      <c r="AS5860"/>
    </row>
    <row r="5861" spans="1:45" x14ac:dyDescent="0.25">
      <c r="A5861" s="110"/>
      <c r="B5861" s="110"/>
      <c r="R5861" s="82"/>
      <c r="S5861"/>
      <c r="T5861"/>
      <c r="U5861"/>
      <c r="V5861" s="12"/>
      <c r="W5861" s="12"/>
      <c r="X5861" s="12"/>
      <c r="Y5861" s="12"/>
      <c r="AA5861" s="12"/>
      <c r="AB5861" s="12"/>
      <c r="AC5861" s="12"/>
      <c r="AD5861" s="12"/>
      <c r="AE5861" s="12"/>
      <c r="AF5861"/>
      <c r="AH5861"/>
      <c r="AI5861"/>
      <c r="AJ5861"/>
      <c r="AK5861"/>
      <c r="AL5861"/>
      <c r="AM5861"/>
      <c r="AN5861"/>
      <c r="AO5861"/>
      <c r="AP5861"/>
      <c r="AQ5861"/>
      <c r="AR5861"/>
      <c r="AS5861"/>
    </row>
    <row r="5862" spans="1:45" x14ac:dyDescent="0.25">
      <c r="A5862" s="110"/>
      <c r="B5862" s="110"/>
      <c r="R5862" s="82"/>
      <c r="S5862"/>
      <c r="T5862"/>
      <c r="U5862"/>
      <c r="V5862" s="12"/>
      <c r="W5862" s="12"/>
      <c r="X5862" s="12"/>
      <c r="Y5862" s="12"/>
      <c r="AA5862" s="12"/>
      <c r="AB5862" s="12"/>
      <c r="AC5862" s="12"/>
      <c r="AD5862" s="12"/>
      <c r="AE5862" s="12"/>
      <c r="AF5862"/>
      <c r="AH5862"/>
      <c r="AI5862"/>
      <c r="AJ5862"/>
      <c r="AK5862"/>
      <c r="AL5862"/>
      <c r="AM5862"/>
      <c r="AN5862"/>
      <c r="AO5862"/>
      <c r="AP5862"/>
      <c r="AQ5862"/>
      <c r="AR5862"/>
      <c r="AS5862"/>
    </row>
    <row r="5863" spans="1:45" x14ac:dyDescent="0.25">
      <c r="A5863" s="110"/>
      <c r="B5863" s="110"/>
      <c r="R5863" s="82"/>
      <c r="S5863"/>
      <c r="T5863"/>
      <c r="U5863"/>
      <c r="V5863" s="12"/>
      <c r="W5863" s="12"/>
      <c r="X5863" s="12"/>
      <c r="Y5863" s="12"/>
      <c r="AA5863" s="12"/>
      <c r="AB5863" s="12"/>
      <c r="AC5863" s="12"/>
      <c r="AD5863" s="12"/>
      <c r="AE5863" s="12"/>
      <c r="AF5863"/>
      <c r="AH5863"/>
      <c r="AI5863"/>
      <c r="AJ5863"/>
      <c r="AK5863"/>
      <c r="AL5863"/>
      <c r="AM5863"/>
      <c r="AN5863"/>
      <c r="AO5863"/>
      <c r="AP5863"/>
      <c r="AQ5863"/>
      <c r="AR5863"/>
      <c r="AS5863"/>
    </row>
    <row r="5864" spans="1:45" x14ac:dyDescent="0.25">
      <c r="A5864" s="110"/>
      <c r="B5864" s="110"/>
      <c r="R5864" s="82"/>
      <c r="S5864"/>
      <c r="T5864"/>
      <c r="U5864"/>
      <c r="V5864" s="12"/>
      <c r="W5864" s="12"/>
      <c r="X5864" s="12"/>
      <c r="Y5864" s="12"/>
      <c r="AA5864" s="12"/>
      <c r="AB5864" s="12"/>
      <c r="AC5864" s="12"/>
      <c r="AD5864" s="12"/>
      <c r="AE5864" s="12"/>
      <c r="AF5864"/>
      <c r="AH5864"/>
      <c r="AI5864"/>
      <c r="AJ5864"/>
      <c r="AK5864"/>
      <c r="AL5864"/>
      <c r="AM5864"/>
      <c r="AN5864"/>
      <c r="AO5864"/>
      <c r="AP5864"/>
      <c r="AQ5864"/>
      <c r="AR5864"/>
      <c r="AS5864"/>
    </row>
    <row r="5865" spans="1:45" x14ac:dyDescent="0.25">
      <c r="A5865" s="110"/>
      <c r="B5865" s="110"/>
      <c r="R5865" s="82"/>
      <c r="S5865"/>
      <c r="T5865"/>
      <c r="U5865"/>
      <c r="V5865" s="12"/>
      <c r="W5865" s="12"/>
      <c r="X5865" s="12"/>
      <c r="Y5865" s="12"/>
      <c r="AA5865" s="12"/>
      <c r="AB5865" s="12"/>
      <c r="AC5865" s="12"/>
      <c r="AD5865" s="12"/>
      <c r="AE5865" s="12"/>
      <c r="AF5865"/>
      <c r="AH5865"/>
      <c r="AI5865"/>
      <c r="AJ5865"/>
      <c r="AK5865"/>
      <c r="AL5865"/>
      <c r="AM5865"/>
      <c r="AN5865"/>
      <c r="AO5865"/>
      <c r="AP5865"/>
      <c r="AQ5865"/>
      <c r="AR5865"/>
      <c r="AS5865"/>
    </row>
    <row r="5866" spans="1:45" x14ac:dyDescent="0.25">
      <c r="A5866" s="110"/>
      <c r="B5866" s="110"/>
      <c r="R5866" s="82"/>
      <c r="S5866"/>
      <c r="T5866"/>
      <c r="U5866"/>
      <c r="V5866" s="12"/>
      <c r="W5866" s="12"/>
      <c r="X5866" s="12"/>
      <c r="Y5866" s="12"/>
      <c r="AA5866" s="12"/>
      <c r="AB5866" s="12"/>
      <c r="AC5866" s="12"/>
      <c r="AD5866" s="12"/>
      <c r="AE5866" s="12"/>
      <c r="AF5866"/>
      <c r="AH5866"/>
      <c r="AI5866"/>
      <c r="AJ5866"/>
      <c r="AK5866"/>
      <c r="AL5866"/>
      <c r="AM5866"/>
      <c r="AN5866"/>
      <c r="AO5866"/>
      <c r="AP5866"/>
      <c r="AQ5866"/>
      <c r="AR5866"/>
      <c r="AS5866"/>
    </row>
    <row r="5867" spans="1:45" x14ac:dyDescent="0.25">
      <c r="A5867" s="110"/>
      <c r="B5867" s="110"/>
      <c r="R5867" s="82"/>
      <c r="S5867"/>
      <c r="T5867"/>
      <c r="U5867"/>
      <c r="V5867" s="12"/>
      <c r="W5867" s="12"/>
      <c r="X5867" s="12"/>
      <c r="Y5867" s="12"/>
      <c r="AA5867" s="12"/>
      <c r="AB5867" s="12"/>
      <c r="AC5867" s="12"/>
      <c r="AD5867" s="12"/>
      <c r="AE5867" s="12"/>
      <c r="AF5867"/>
      <c r="AH5867"/>
      <c r="AI5867"/>
      <c r="AJ5867"/>
      <c r="AK5867"/>
      <c r="AL5867"/>
      <c r="AM5867"/>
      <c r="AN5867"/>
      <c r="AO5867"/>
      <c r="AP5867"/>
      <c r="AQ5867"/>
      <c r="AR5867"/>
      <c r="AS5867"/>
    </row>
    <row r="5868" spans="1:45" x14ac:dyDescent="0.25">
      <c r="A5868" s="110"/>
      <c r="B5868" s="110"/>
      <c r="R5868" s="82"/>
      <c r="S5868"/>
      <c r="T5868"/>
      <c r="U5868"/>
      <c r="V5868" s="12"/>
      <c r="W5868" s="12"/>
      <c r="X5868" s="12"/>
      <c r="Y5868" s="12"/>
      <c r="AA5868" s="12"/>
      <c r="AB5868" s="12"/>
      <c r="AC5868" s="12"/>
      <c r="AD5868" s="12"/>
      <c r="AE5868" s="12"/>
      <c r="AF5868"/>
      <c r="AH5868"/>
      <c r="AI5868"/>
      <c r="AJ5868"/>
      <c r="AK5868"/>
      <c r="AL5868"/>
      <c r="AM5868"/>
      <c r="AN5868"/>
      <c r="AO5868"/>
      <c r="AP5868"/>
      <c r="AQ5868"/>
      <c r="AR5868"/>
      <c r="AS5868"/>
    </row>
    <row r="5869" spans="1:45" x14ac:dyDescent="0.25">
      <c r="A5869" s="110"/>
      <c r="B5869" s="110"/>
      <c r="R5869" s="82"/>
      <c r="S5869"/>
      <c r="T5869"/>
      <c r="U5869"/>
      <c r="V5869" s="12"/>
      <c r="W5869" s="12"/>
      <c r="X5869" s="12"/>
      <c r="Y5869" s="12"/>
      <c r="AA5869" s="12"/>
      <c r="AB5869" s="12"/>
      <c r="AC5869" s="12"/>
      <c r="AD5869" s="12"/>
      <c r="AE5869" s="12"/>
      <c r="AF5869"/>
      <c r="AH5869"/>
      <c r="AI5869"/>
      <c r="AJ5869"/>
      <c r="AK5869"/>
      <c r="AL5869"/>
      <c r="AM5869"/>
      <c r="AN5869"/>
      <c r="AO5869"/>
      <c r="AP5869"/>
      <c r="AQ5869"/>
      <c r="AR5869"/>
      <c r="AS5869"/>
    </row>
    <row r="5870" spans="1:45" x14ac:dyDescent="0.25">
      <c r="A5870" s="110"/>
      <c r="B5870" s="110"/>
      <c r="R5870" s="82"/>
      <c r="S5870"/>
      <c r="T5870"/>
      <c r="U5870"/>
      <c r="V5870" s="12"/>
      <c r="W5870" s="12"/>
      <c r="X5870" s="12"/>
      <c r="Y5870" s="12"/>
      <c r="AA5870" s="12"/>
      <c r="AB5870" s="12"/>
      <c r="AC5870" s="12"/>
      <c r="AD5870" s="12"/>
      <c r="AE5870" s="12"/>
      <c r="AF5870"/>
      <c r="AH5870"/>
      <c r="AI5870"/>
      <c r="AJ5870"/>
      <c r="AK5870"/>
      <c r="AL5870"/>
      <c r="AM5870"/>
      <c r="AN5870"/>
      <c r="AO5870"/>
      <c r="AP5870"/>
      <c r="AQ5870"/>
      <c r="AR5870"/>
      <c r="AS5870"/>
    </row>
    <row r="5871" spans="1:45" x14ac:dyDescent="0.25">
      <c r="A5871" s="110"/>
      <c r="B5871" s="110"/>
      <c r="R5871" s="82"/>
      <c r="S5871"/>
      <c r="T5871"/>
      <c r="U5871"/>
      <c r="V5871" s="12"/>
      <c r="W5871" s="12"/>
      <c r="X5871" s="12"/>
      <c r="Y5871" s="12"/>
      <c r="AA5871" s="12"/>
      <c r="AB5871" s="12"/>
      <c r="AC5871" s="12"/>
      <c r="AD5871" s="12"/>
      <c r="AE5871" s="12"/>
      <c r="AF5871"/>
      <c r="AH5871"/>
      <c r="AI5871"/>
      <c r="AJ5871"/>
      <c r="AK5871"/>
      <c r="AL5871"/>
      <c r="AM5871"/>
      <c r="AN5871"/>
      <c r="AO5871"/>
      <c r="AP5871"/>
      <c r="AQ5871"/>
      <c r="AR5871"/>
      <c r="AS5871"/>
    </row>
    <row r="5872" spans="1:45" x14ac:dyDescent="0.25">
      <c r="A5872" s="110"/>
      <c r="B5872" s="110"/>
      <c r="R5872" s="82"/>
      <c r="S5872"/>
      <c r="T5872"/>
      <c r="U5872"/>
      <c r="V5872" s="12"/>
      <c r="W5872" s="12"/>
      <c r="X5872" s="12"/>
      <c r="Y5872" s="12"/>
      <c r="AA5872" s="12"/>
      <c r="AB5872" s="12"/>
      <c r="AC5872" s="12"/>
      <c r="AD5872" s="12"/>
      <c r="AE5872" s="12"/>
      <c r="AF5872"/>
      <c r="AH5872"/>
      <c r="AI5872"/>
      <c r="AJ5872"/>
      <c r="AK5872"/>
      <c r="AL5872"/>
      <c r="AM5872"/>
      <c r="AN5872"/>
      <c r="AO5872"/>
      <c r="AP5872"/>
      <c r="AQ5872"/>
      <c r="AR5872"/>
      <c r="AS5872"/>
    </row>
    <row r="5873" spans="1:45" x14ac:dyDescent="0.25">
      <c r="A5873" s="110"/>
      <c r="B5873" s="110"/>
      <c r="R5873" s="82"/>
      <c r="S5873"/>
      <c r="T5873"/>
      <c r="U5873"/>
      <c r="V5873" s="12"/>
      <c r="W5873" s="12"/>
      <c r="X5873" s="12"/>
      <c r="Y5873" s="12"/>
      <c r="AA5873" s="12"/>
      <c r="AB5873" s="12"/>
      <c r="AC5873" s="12"/>
      <c r="AD5873" s="12"/>
      <c r="AE5873" s="12"/>
      <c r="AF5873"/>
      <c r="AH5873"/>
      <c r="AI5873"/>
      <c r="AJ5873"/>
      <c r="AK5873"/>
      <c r="AL5873"/>
      <c r="AM5873"/>
      <c r="AN5873"/>
      <c r="AO5873"/>
      <c r="AP5873"/>
      <c r="AQ5873"/>
      <c r="AR5873"/>
      <c r="AS5873"/>
    </row>
    <row r="5874" spans="1:45" x14ac:dyDescent="0.25">
      <c r="A5874" s="110"/>
      <c r="B5874" s="110"/>
      <c r="R5874" s="82"/>
      <c r="S5874"/>
      <c r="T5874"/>
      <c r="U5874"/>
      <c r="V5874" s="12"/>
      <c r="W5874" s="12"/>
      <c r="X5874" s="12"/>
      <c r="Y5874" s="12"/>
      <c r="AA5874" s="12"/>
      <c r="AB5874" s="12"/>
      <c r="AC5874" s="12"/>
      <c r="AD5874" s="12"/>
      <c r="AE5874" s="12"/>
      <c r="AF5874"/>
      <c r="AH5874"/>
      <c r="AI5874"/>
      <c r="AJ5874"/>
      <c r="AK5874"/>
      <c r="AL5874"/>
      <c r="AM5874"/>
      <c r="AN5874"/>
      <c r="AO5874"/>
      <c r="AP5874"/>
      <c r="AQ5874"/>
      <c r="AR5874"/>
      <c r="AS5874"/>
    </row>
    <row r="5875" spans="1:45" x14ac:dyDescent="0.25">
      <c r="A5875" s="110"/>
      <c r="B5875" s="110"/>
      <c r="R5875" s="82"/>
      <c r="S5875"/>
      <c r="T5875"/>
      <c r="U5875"/>
      <c r="V5875" s="12"/>
      <c r="W5875" s="12"/>
      <c r="X5875" s="12"/>
      <c r="Y5875" s="12"/>
      <c r="AA5875" s="12"/>
      <c r="AB5875" s="12"/>
      <c r="AC5875" s="12"/>
      <c r="AD5875" s="12"/>
      <c r="AE5875" s="12"/>
      <c r="AF5875"/>
      <c r="AH5875"/>
      <c r="AI5875"/>
      <c r="AJ5875"/>
      <c r="AK5875"/>
      <c r="AL5875"/>
      <c r="AM5875"/>
      <c r="AN5875"/>
      <c r="AO5875"/>
      <c r="AP5875"/>
      <c r="AQ5875"/>
      <c r="AR5875"/>
      <c r="AS5875"/>
    </row>
    <row r="5876" spans="1:45" x14ac:dyDescent="0.25">
      <c r="A5876" s="110"/>
      <c r="B5876" s="110"/>
      <c r="R5876" s="82"/>
      <c r="S5876"/>
      <c r="T5876"/>
      <c r="U5876"/>
      <c r="V5876" s="12"/>
      <c r="W5876" s="12"/>
      <c r="X5876" s="12"/>
      <c r="Y5876" s="12"/>
      <c r="AA5876" s="12"/>
      <c r="AB5876" s="12"/>
      <c r="AC5876" s="12"/>
      <c r="AD5876" s="12"/>
      <c r="AE5876" s="12"/>
      <c r="AF5876"/>
      <c r="AH5876"/>
      <c r="AI5876"/>
      <c r="AJ5876"/>
      <c r="AK5876"/>
      <c r="AL5876"/>
      <c r="AM5876"/>
      <c r="AN5876"/>
      <c r="AO5876"/>
      <c r="AP5876"/>
      <c r="AQ5876"/>
      <c r="AR5876"/>
      <c r="AS5876"/>
    </row>
    <row r="5877" spans="1:45" x14ac:dyDescent="0.25">
      <c r="A5877" s="110"/>
      <c r="B5877" s="110"/>
      <c r="R5877" s="82"/>
      <c r="S5877"/>
      <c r="T5877"/>
      <c r="U5877"/>
      <c r="V5877" s="12"/>
      <c r="W5877" s="12"/>
      <c r="X5877" s="12"/>
      <c r="Y5877" s="12"/>
      <c r="AA5877" s="12"/>
      <c r="AB5877" s="12"/>
      <c r="AC5877" s="12"/>
      <c r="AD5877" s="12"/>
      <c r="AE5877" s="12"/>
      <c r="AF5877"/>
      <c r="AH5877"/>
      <c r="AI5877"/>
      <c r="AJ5877"/>
      <c r="AK5877"/>
      <c r="AL5877"/>
      <c r="AM5877"/>
      <c r="AN5877"/>
      <c r="AO5877"/>
      <c r="AP5877"/>
      <c r="AQ5877"/>
      <c r="AR5877"/>
      <c r="AS5877"/>
    </row>
    <row r="5878" spans="1:45" x14ac:dyDescent="0.25">
      <c r="A5878" s="110"/>
      <c r="B5878" s="110"/>
      <c r="R5878" s="82"/>
      <c r="S5878"/>
      <c r="T5878"/>
      <c r="U5878"/>
      <c r="V5878" s="12"/>
      <c r="W5878" s="12"/>
      <c r="X5878" s="12"/>
      <c r="Y5878" s="12"/>
      <c r="AA5878" s="12"/>
      <c r="AB5878" s="12"/>
      <c r="AC5878" s="12"/>
      <c r="AD5878" s="12"/>
      <c r="AE5878" s="12"/>
      <c r="AF5878"/>
      <c r="AH5878"/>
      <c r="AI5878"/>
      <c r="AJ5878"/>
      <c r="AK5878"/>
      <c r="AL5878"/>
      <c r="AM5878"/>
      <c r="AN5878"/>
      <c r="AO5878"/>
      <c r="AP5878"/>
      <c r="AQ5878"/>
      <c r="AR5878"/>
      <c r="AS5878"/>
    </row>
    <row r="5879" spans="1:45" x14ac:dyDescent="0.25">
      <c r="A5879" s="110"/>
      <c r="B5879" s="110"/>
      <c r="R5879" s="82"/>
      <c r="S5879"/>
      <c r="T5879"/>
      <c r="U5879"/>
      <c r="V5879" s="12"/>
      <c r="W5879" s="12"/>
      <c r="X5879" s="12"/>
      <c r="Y5879" s="12"/>
      <c r="AA5879" s="12"/>
      <c r="AB5879" s="12"/>
      <c r="AC5879" s="12"/>
      <c r="AD5879" s="12"/>
      <c r="AE5879" s="12"/>
      <c r="AF5879"/>
      <c r="AH5879"/>
      <c r="AI5879"/>
      <c r="AJ5879"/>
      <c r="AK5879"/>
      <c r="AL5879"/>
      <c r="AM5879"/>
      <c r="AN5879"/>
      <c r="AO5879"/>
      <c r="AP5879"/>
      <c r="AQ5879"/>
      <c r="AR5879"/>
      <c r="AS5879"/>
    </row>
    <row r="5880" spans="1:45" x14ac:dyDescent="0.25">
      <c r="A5880" s="110"/>
      <c r="B5880" s="110"/>
      <c r="R5880" s="82"/>
      <c r="S5880"/>
      <c r="T5880"/>
      <c r="U5880"/>
      <c r="V5880" s="12"/>
      <c r="W5880" s="12"/>
      <c r="X5880" s="12"/>
      <c r="Y5880" s="12"/>
      <c r="AA5880" s="12"/>
      <c r="AB5880" s="12"/>
      <c r="AC5880" s="12"/>
      <c r="AD5880" s="12"/>
      <c r="AE5880" s="12"/>
      <c r="AF5880"/>
      <c r="AH5880"/>
      <c r="AI5880"/>
      <c r="AJ5880"/>
      <c r="AK5880"/>
      <c r="AL5880"/>
      <c r="AM5880"/>
      <c r="AN5880"/>
      <c r="AO5880"/>
      <c r="AP5880"/>
      <c r="AQ5880"/>
      <c r="AR5880"/>
      <c r="AS5880"/>
    </row>
    <row r="5881" spans="1:45" x14ac:dyDescent="0.25">
      <c r="A5881" s="110"/>
      <c r="B5881" s="110"/>
      <c r="R5881" s="82"/>
      <c r="S5881"/>
      <c r="T5881"/>
      <c r="U5881"/>
      <c r="V5881" s="12"/>
      <c r="W5881" s="12"/>
      <c r="X5881" s="12"/>
      <c r="Y5881" s="12"/>
      <c r="AA5881" s="12"/>
      <c r="AB5881" s="12"/>
      <c r="AC5881" s="12"/>
      <c r="AD5881" s="12"/>
      <c r="AE5881" s="12"/>
      <c r="AF5881"/>
      <c r="AH5881"/>
      <c r="AI5881"/>
      <c r="AJ5881"/>
      <c r="AK5881"/>
      <c r="AL5881"/>
      <c r="AM5881"/>
      <c r="AN5881"/>
      <c r="AO5881"/>
      <c r="AP5881"/>
      <c r="AQ5881"/>
      <c r="AR5881"/>
      <c r="AS5881"/>
    </row>
    <row r="5882" spans="1:45" x14ac:dyDescent="0.25">
      <c r="A5882" s="110"/>
      <c r="B5882" s="110"/>
      <c r="R5882" s="82"/>
      <c r="S5882"/>
      <c r="T5882"/>
      <c r="U5882"/>
      <c r="V5882" s="12"/>
      <c r="W5882" s="12"/>
      <c r="X5882" s="12"/>
      <c r="Y5882" s="12"/>
      <c r="AA5882" s="12"/>
      <c r="AB5882" s="12"/>
      <c r="AC5882" s="12"/>
      <c r="AD5882" s="12"/>
      <c r="AE5882" s="12"/>
      <c r="AF5882"/>
      <c r="AH5882"/>
      <c r="AI5882"/>
      <c r="AJ5882"/>
      <c r="AK5882"/>
      <c r="AL5882"/>
      <c r="AM5882"/>
      <c r="AN5882"/>
      <c r="AO5882"/>
      <c r="AP5882"/>
      <c r="AQ5882"/>
      <c r="AR5882"/>
      <c r="AS5882"/>
    </row>
    <row r="5883" spans="1:45" x14ac:dyDescent="0.25">
      <c r="A5883" s="110"/>
      <c r="B5883" s="110"/>
      <c r="R5883" s="82"/>
      <c r="S5883"/>
      <c r="T5883"/>
      <c r="U5883"/>
      <c r="V5883" s="12"/>
      <c r="W5883" s="12"/>
      <c r="X5883" s="12"/>
      <c r="Y5883" s="12"/>
      <c r="AA5883" s="12"/>
      <c r="AB5883" s="12"/>
      <c r="AC5883" s="12"/>
      <c r="AD5883" s="12"/>
      <c r="AE5883" s="12"/>
      <c r="AF5883"/>
      <c r="AH5883"/>
      <c r="AI5883"/>
      <c r="AJ5883"/>
      <c r="AK5883"/>
      <c r="AL5883"/>
      <c r="AM5883"/>
      <c r="AN5883"/>
      <c r="AO5883"/>
      <c r="AP5883"/>
      <c r="AQ5883"/>
      <c r="AR5883"/>
      <c r="AS5883"/>
    </row>
    <row r="5884" spans="1:45" x14ac:dyDescent="0.25">
      <c r="A5884" s="110"/>
      <c r="B5884" s="110"/>
      <c r="R5884" s="82"/>
      <c r="S5884"/>
      <c r="T5884"/>
      <c r="U5884"/>
      <c r="V5884" s="12"/>
      <c r="W5884" s="12"/>
      <c r="X5884" s="12"/>
      <c r="Y5884" s="12"/>
      <c r="AA5884" s="12"/>
      <c r="AB5884" s="12"/>
      <c r="AC5884" s="12"/>
      <c r="AD5884" s="12"/>
      <c r="AE5884" s="12"/>
      <c r="AF5884"/>
      <c r="AH5884"/>
      <c r="AI5884"/>
      <c r="AJ5884"/>
      <c r="AK5884"/>
      <c r="AL5884"/>
      <c r="AM5884"/>
      <c r="AN5884"/>
      <c r="AO5884"/>
      <c r="AP5884"/>
      <c r="AQ5884"/>
      <c r="AR5884"/>
      <c r="AS5884"/>
    </row>
    <row r="5885" spans="1:45" x14ac:dyDescent="0.25">
      <c r="A5885" s="110"/>
      <c r="B5885" s="110"/>
      <c r="R5885" s="82"/>
      <c r="S5885"/>
      <c r="T5885"/>
      <c r="U5885"/>
      <c r="V5885" s="12"/>
      <c r="W5885" s="12"/>
      <c r="X5885" s="12"/>
      <c r="Y5885" s="12"/>
      <c r="AA5885" s="12"/>
      <c r="AB5885" s="12"/>
      <c r="AC5885" s="12"/>
      <c r="AD5885" s="12"/>
      <c r="AE5885" s="12"/>
      <c r="AF5885"/>
      <c r="AH5885"/>
      <c r="AI5885"/>
      <c r="AJ5885"/>
      <c r="AK5885"/>
      <c r="AL5885"/>
      <c r="AM5885"/>
      <c r="AN5885"/>
      <c r="AO5885"/>
      <c r="AP5885"/>
      <c r="AQ5885"/>
      <c r="AR5885"/>
      <c r="AS5885"/>
    </row>
    <row r="5886" spans="1:45" x14ac:dyDescent="0.25">
      <c r="A5886" s="110"/>
      <c r="B5886" s="110"/>
      <c r="R5886" s="82"/>
      <c r="S5886"/>
      <c r="T5886"/>
      <c r="U5886"/>
      <c r="V5886" s="12"/>
      <c r="W5886" s="12"/>
      <c r="X5886" s="12"/>
      <c r="Y5886" s="12"/>
      <c r="AA5886" s="12"/>
      <c r="AB5886" s="12"/>
      <c r="AC5886" s="12"/>
      <c r="AD5886" s="12"/>
      <c r="AE5886" s="12"/>
      <c r="AF5886"/>
      <c r="AH5886"/>
      <c r="AI5886"/>
      <c r="AJ5886"/>
      <c r="AK5886"/>
      <c r="AL5886"/>
      <c r="AM5886"/>
      <c r="AN5886"/>
      <c r="AO5886"/>
      <c r="AP5886"/>
      <c r="AQ5886"/>
      <c r="AR5886"/>
      <c r="AS5886"/>
    </row>
    <row r="5887" spans="1:45" x14ac:dyDescent="0.25">
      <c r="A5887" s="110"/>
      <c r="B5887" s="110"/>
      <c r="R5887" s="82"/>
      <c r="S5887"/>
      <c r="T5887"/>
      <c r="U5887"/>
      <c r="V5887" s="12"/>
      <c r="W5887" s="12"/>
      <c r="X5887" s="12"/>
      <c r="Y5887" s="12"/>
      <c r="AA5887" s="12"/>
      <c r="AB5887" s="12"/>
      <c r="AC5887" s="12"/>
      <c r="AD5887" s="12"/>
      <c r="AE5887" s="12"/>
      <c r="AF5887"/>
      <c r="AH5887"/>
      <c r="AI5887"/>
      <c r="AJ5887"/>
      <c r="AK5887"/>
      <c r="AL5887"/>
      <c r="AM5887"/>
      <c r="AN5887"/>
      <c r="AO5887"/>
      <c r="AP5887"/>
      <c r="AQ5887"/>
      <c r="AR5887"/>
      <c r="AS5887"/>
    </row>
    <row r="5888" spans="1:45" x14ac:dyDescent="0.25">
      <c r="A5888" s="110"/>
      <c r="B5888" s="110"/>
      <c r="R5888" s="82"/>
      <c r="S5888"/>
      <c r="T5888"/>
      <c r="U5888"/>
      <c r="V5888" s="12"/>
      <c r="W5888" s="12"/>
      <c r="X5888" s="12"/>
      <c r="Y5888" s="12"/>
      <c r="AA5888" s="12"/>
      <c r="AB5888" s="12"/>
      <c r="AC5888" s="12"/>
      <c r="AD5888" s="12"/>
      <c r="AE5888" s="12"/>
      <c r="AF5888"/>
      <c r="AH5888"/>
      <c r="AI5888"/>
      <c r="AJ5888"/>
      <c r="AK5888"/>
      <c r="AL5888"/>
      <c r="AM5888"/>
      <c r="AN5888"/>
      <c r="AO5888"/>
      <c r="AP5888"/>
      <c r="AQ5888"/>
      <c r="AR5888"/>
      <c r="AS5888"/>
    </row>
    <row r="5889" spans="1:45" x14ac:dyDescent="0.25">
      <c r="A5889" s="110"/>
      <c r="B5889" s="110"/>
      <c r="R5889" s="82"/>
      <c r="S5889"/>
      <c r="T5889"/>
      <c r="U5889"/>
      <c r="V5889" s="12"/>
      <c r="W5889" s="12"/>
      <c r="X5889" s="12"/>
      <c r="Y5889" s="12"/>
      <c r="AA5889" s="12"/>
      <c r="AB5889" s="12"/>
      <c r="AC5889" s="12"/>
      <c r="AD5889" s="12"/>
      <c r="AE5889" s="12"/>
      <c r="AF5889"/>
      <c r="AH5889"/>
      <c r="AI5889"/>
      <c r="AJ5889"/>
      <c r="AK5889"/>
      <c r="AL5889"/>
      <c r="AM5889"/>
      <c r="AN5889"/>
      <c r="AO5889"/>
      <c r="AP5889"/>
      <c r="AQ5889"/>
      <c r="AR5889"/>
      <c r="AS5889"/>
    </row>
    <row r="5890" spans="1:45" x14ac:dyDescent="0.25">
      <c r="A5890" s="110"/>
      <c r="B5890" s="110"/>
      <c r="R5890" s="82"/>
      <c r="S5890"/>
      <c r="T5890"/>
      <c r="U5890"/>
      <c r="V5890" s="12"/>
      <c r="W5890" s="12"/>
      <c r="X5890" s="12"/>
      <c r="Y5890" s="12"/>
      <c r="AA5890" s="12"/>
      <c r="AB5890" s="12"/>
      <c r="AC5890" s="12"/>
      <c r="AD5890" s="12"/>
      <c r="AE5890" s="12"/>
      <c r="AF5890"/>
      <c r="AH5890"/>
      <c r="AI5890"/>
      <c r="AJ5890"/>
      <c r="AK5890"/>
      <c r="AL5890"/>
      <c r="AM5890"/>
      <c r="AN5890"/>
      <c r="AO5890"/>
      <c r="AP5890"/>
      <c r="AQ5890"/>
      <c r="AR5890"/>
      <c r="AS5890"/>
    </row>
    <row r="5891" spans="1:45" x14ac:dyDescent="0.25">
      <c r="A5891" s="110"/>
      <c r="B5891" s="110"/>
      <c r="R5891" s="82"/>
      <c r="S5891"/>
      <c r="T5891"/>
      <c r="U5891"/>
      <c r="V5891" s="12"/>
      <c r="W5891" s="12"/>
      <c r="X5891" s="12"/>
      <c r="Y5891" s="12"/>
      <c r="AA5891" s="12"/>
      <c r="AB5891" s="12"/>
      <c r="AC5891" s="12"/>
      <c r="AD5891" s="12"/>
      <c r="AE5891" s="12"/>
      <c r="AF5891"/>
      <c r="AH5891"/>
      <c r="AI5891"/>
      <c r="AJ5891"/>
      <c r="AK5891"/>
      <c r="AL5891"/>
      <c r="AM5891"/>
      <c r="AN5891"/>
      <c r="AO5891"/>
      <c r="AP5891"/>
      <c r="AQ5891"/>
      <c r="AR5891"/>
      <c r="AS5891"/>
    </row>
    <row r="5892" spans="1:45" x14ac:dyDescent="0.25">
      <c r="A5892" s="110"/>
      <c r="B5892" s="110"/>
      <c r="R5892" s="82"/>
      <c r="S5892"/>
      <c r="T5892"/>
      <c r="U5892"/>
      <c r="V5892" s="12"/>
      <c r="W5892" s="12"/>
      <c r="X5892" s="12"/>
      <c r="Y5892" s="12"/>
      <c r="AA5892" s="12"/>
      <c r="AB5892" s="12"/>
      <c r="AC5892" s="12"/>
      <c r="AD5892" s="12"/>
      <c r="AE5892" s="12"/>
      <c r="AF5892"/>
      <c r="AH5892"/>
      <c r="AI5892"/>
      <c r="AJ5892"/>
      <c r="AK5892"/>
      <c r="AL5892"/>
      <c r="AM5892"/>
      <c r="AN5892"/>
      <c r="AO5892"/>
      <c r="AP5892"/>
      <c r="AQ5892"/>
      <c r="AR5892"/>
      <c r="AS5892"/>
    </row>
    <row r="5893" spans="1:45" x14ac:dyDescent="0.25">
      <c r="A5893" s="110"/>
      <c r="B5893" s="110"/>
      <c r="R5893" s="82"/>
      <c r="S5893"/>
      <c r="T5893"/>
      <c r="U5893"/>
      <c r="V5893" s="12"/>
      <c r="W5893" s="12"/>
      <c r="X5893" s="12"/>
      <c r="Y5893" s="12"/>
      <c r="AA5893" s="12"/>
      <c r="AB5893" s="12"/>
      <c r="AC5893" s="12"/>
      <c r="AD5893" s="12"/>
      <c r="AE5893" s="12"/>
      <c r="AF5893"/>
      <c r="AH5893"/>
      <c r="AI5893"/>
      <c r="AJ5893"/>
      <c r="AK5893"/>
      <c r="AL5893"/>
      <c r="AM5893"/>
      <c r="AN5893"/>
      <c r="AO5893"/>
      <c r="AP5893"/>
      <c r="AQ5893"/>
      <c r="AR5893"/>
      <c r="AS5893"/>
    </row>
    <row r="5894" spans="1:45" x14ac:dyDescent="0.25">
      <c r="A5894" s="110"/>
      <c r="B5894" s="110"/>
      <c r="R5894" s="82"/>
      <c r="S5894"/>
      <c r="T5894"/>
      <c r="U5894"/>
      <c r="V5894" s="12"/>
      <c r="W5894" s="12"/>
      <c r="X5894" s="12"/>
      <c r="Y5894" s="12"/>
      <c r="AA5894" s="12"/>
      <c r="AB5894" s="12"/>
      <c r="AC5894" s="12"/>
      <c r="AD5894" s="12"/>
      <c r="AE5894" s="12"/>
      <c r="AF5894"/>
      <c r="AH5894"/>
      <c r="AI5894"/>
      <c r="AJ5894"/>
      <c r="AK5894"/>
      <c r="AL5894"/>
      <c r="AM5894"/>
      <c r="AN5894"/>
      <c r="AO5894"/>
      <c r="AP5894"/>
      <c r="AQ5894"/>
      <c r="AR5894"/>
      <c r="AS5894"/>
    </row>
    <row r="5895" spans="1:45" x14ac:dyDescent="0.25">
      <c r="A5895" s="110"/>
      <c r="B5895" s="110"/>
      <c r="R5895" s="82"/>
      <c r="S5895"/>
      <c r="T5895"/>
      <c r="U5895"/>
      <c r="V5895" s="12"/>
      <c r="W5895" s="12"/>
      <c r="X5895" s="12"/>
      <c r="Y5895" s="12"/>
      <c r="AA5895" s="12"/>
      <c r="AB5895" s="12"/>
      <c r="AC5895" s="12"/>
      <c r="AD5895" s="12"/>
      <c r="AE5895" s="12"/>
      <c r="AF5895"/>
      <c r="AH5895"/>
      <c r="AI5895"/>
      <c r="AJ5895"/>
      <c r="AK5895"/>
      <c r="AL5895"/>
      <c r="AM5895"/>
      <c r="AN5895"/>
      <c r="AO5895"/>
      <c r="AP5895"/>
      <c r="AQ5895"/>
      <c r="AR5895"/>
      <c r="AS5895"/>
    </row>
    <row r="5896" spans="1:45" x14ac:dyDescent="0.25">
      <c r="A5896" s="110"/>
      <c r="B5896" s="110"/>
      <c r="R5896" s="82"/>
      <c r="S5896"/>
      <c r="T5896"/>
      <c r="U5896"/>
      <c r="V5896" s="12"/>
      <c r="W5896" s="12"/>
      <c r="X5896" s="12"/>
      <c r="Y5896" s="12"/>
      <c r="AA5896" s="12"/>
      <c r="AB5896" s="12"/>
      <c r="AC5896" s="12"/>
      <c r="AD5896" s="12"/>
      <c r="AE5896" s="12"/>
      <c r="AF5896"/>
      <c r="AH5896"/>
      <c r="AI5896"/>
      <c r="AJ5896"/>
      <c r="AK5896"/>
      <c r="AL5896"/>
      <c r="AM5896"/>
      <c r="AN5896"/>
      <c r="AO5896"/>
      <c r="AP5896"/>
      <c r="AQ5896"/>
      <c r="AR5896"/>
      <c r="AS5896"/>
    </row>
    <row r="5897" spans="1:45" x14ac:dyDescent="0.25">
      <c r="A5897" s="110"/>
      <c r="B5897" s="110"/>
      <c r="R5897" s="82"/>
      <c r="S5897"/>
      <c r="T5897"/>
      <c r="U5897"/>
      <c r="V5897" s="12"/>
      <c r="W5897" s="12"/>
      <c r="X5897" s="12"/>
      <c r="Y5897" s="12"/>
      <c r="AA5897" s="12"/>
      <c r="AB5897" s="12"/>
      <c r="AC5897" s="12"/>
      <c r="AD5897" s="12"/>
      <c r="AE5897" s="12"/>
      <c r="AF5897"/>
      <c r="AH5897"/>
      <c r="AI5897"/>
      <c r="AJ5897"/>
      <c r="AK5897"/>
      <c r="AL5897"/>
      <c r="AM5897"/>
      <c r="AN5897"/>
      <c r="AO5897"/>
      <c r="AP5897"/>
      <c r="AQ5897"/>
      <c r="AR5897"/>
      <c r="AS5897"/>
    </row>
    <row r="5898" spans="1:45" x14ac:dyDescent="0.25">
      <c r="A5898" s="110"/>
      <c r="B5898" s="110"/>
      <c r="R5898" s="82"/>
      <c r="S5898"/>
      <c r="T5898"/>
      <c r="U5898"/>
      <c r="V5898" s="12"/>
      <c r="W5898" s="12"/>
      <c r="X5898" s="12"/>
      <c r="Y5898" s="12"/>
      <c r="AA5898" s="12"/>
      <c r="AB5898" s="12"/>
      <c r="AC5898" s="12"/>
      <c r="AD5898" s="12"/>
      <c r="AE5898" s="12"/>
      <c r="AF5898"/>
      <c r="AH5898"/>
      <c r="AI5898"/>
      <c r="AJ5898"/>
      <c r="AK5898"/>
      <c r="AL5898"/>
      <c r="AM5898"/>
      <c r="AN5898"/>
      <c r="AO5898"/>
      <c r="AP5898"/>
      <c r="AQ5898"/>
      <c r="AR5898"/>
      <c r="AS5898"/>
    </row>
    <row r="5899" spans="1:45" x14ac:dyDescent="0.25">
      <c r="A5899" s="110"/>
      <c r="B5899" s="110"/>
      <c r="R5899" s="82"/>
      <c r="S5899"/>
      <c r="T5899"/>
      <c r="U5899"/>
      <c r="V5899" s="12"/>
      <c r="W5899" s="12"/>
      <c r="X5899" s="12"/>
      <c r="Y5899" s="12"/>
      <c r="AA5899" s="12"/>
      <c r="AB5899" s="12"/>
      <c r="AC5899" s="12"/>
      <c r="AD5899" s="12"/>
      <c r="AE5899" s="12"/>
      <c r="AF5899"/>
      <c r="AH5899"/>
      <c r="AI5899"/>
      <c r="AJ5899"/>
      <c r="AK5899"/>
      <c r="AL5899"/>
      <c r="AM5899"/>
      <c r="AN5899"/>
      <c r="AO5899"/>
      <c r="AP5899"/>
      <c r="AQ5899"/>
      <c r="AR5899"/>
      <c r="AS5899"/>
    </row>
    <row r="5900" spans="1:45" x14ac:dyDescent="0.25">
      <c r="A5900" s="110"/>
      <c r="B5900" s="110"/>
      <c r="R5900" s="82"/>
      <c r="S5900"/>
      <c r="T5900"/>
      <c r="U5900"/>
      <c r="V5900" s="12"/>
      <c r="W5900" s="12"/>
      <c r="X5900" s="12"/>
      <c r="Y5900" s="12"/>
      <c r="AA5900" s="12"/>
      <c r="AB5900" s="12"/>
      <c r="AC5900" s="12"/>
      <c r="AD5900" s="12"/>
      <c r="AE5900" s="12"/>
      <c r="AF5900"/>
      <c r="AH5900"/>
      <c r="AI5900"/>
      <c r="AJ5900"/>
      <c r="AK5900"/>
      <c r="AL5900"/>
      <c r="AM5900"/>
      <c r="AN5900"/>
      <c r="AO5900"/>
      <c r="AP5900"/>
      <c r="AQ5900"/>
      <c r="AR5900"/>
      <c r="AS5900"/>
    </row>
    <row r="5901" spans="1:45" x14ac:dyDescent="0.25">
      <c r="A5901" s="110"/>
      <c r="B5901" s="110"/>
      <c r="R5901" s="82"/>
      <c r="S5901"/>
      <c r="T5901"/>
      <c r="U5901"/>
      <c r="V5901" s="12"/>
      <c r="W5901" s="12"/>
      <c r="X5901" s="12"/>
      <c r="Y5901" s="12"/>
      <c r="AA5901" s="12"/>
      <c r="AB5901" s="12"/>
      <c r="AC5901" s="12"/>
      <c r="AD5901" s="12"/>
      <c r="AE5901" s="12"/>
      <c r="AF5901"/>
      <c r="AH5901"/>
      <c r="AI5901"/>
      <c r="AJ5901"/>
      <c r="AK5901"/>
      <c r="AL5901"/>
      <c r="AM5901"/>
      <c r="AN5901"/>
      <c r="AO5901"/>
      <c r="AP5901"/>
      <c r="AQ5901"/>
      <c r="AR5901"/>
      <c r="AS5901"/>
    </row>
    <row r="5902" spans="1:45" x14ac:dyDescent="0.25">
      <c r="A5902" s="110"/>
      <c r="B5902" s="110"/>
      <c r="R5902" s="82"/>
      <c r="S5902"/>
      <c r="T5902"/>
      <c r="U5902"/>
      <c r="V5902" s="12"/>
      <c r="W5902" s="12"/>
      <c r="X5902" s="12"/>
      <c r="Y5902" s="12"/>
      <c r="AA5902" s="12"/>
      <c r="AB5902" s="12"/>
      <c r="AC5902" s="12"/>
      <c r="AD5902" s="12"/>
      <c r="AE5902" s="12"/>
      <c r="AF5902"/>
      <c r="AH5902"/>
      <c r="AI5902"/>
      <c r="AJ5902"/>
      <c r="AK5902"/>
      <c r="AL5902"/>
      <c r="AM5902"/>
      <c r="AN5902"/>
      <c r="AO5902"/>
      <c r="AP5902"/>
      <c r="AQ5902"/>
      <c r="AR5902"/>
      <c r="AS5902"/>
    </row>
    <row r="5903" spans="1:45" x14ac:dyDescent="0.25">
      <c r="A5903" s="110"/>
      <c r="B5903" s="110"/>
      <c r="R5903" s="82"/>
      <c r="S5903"/>
      <c r="T5903"/>
      <c r="U5903"/>
      <c r="V5903" s="12"/>
      <c r="W5903" s="12"/>
      <c r="X5903" s="12"/>
      <c r="Y5903" s="12"/>
      <c r="AA5903" s="12"/>
      <c r="AB5903" s="12"/>
      <c r="AC5903" s="12"/>
      <c r="AD5903" s="12"/>
      <c r="AE5903" s="12"/>
      <c r="AF5903"/>
      <c r="AH5903"/>
      <c r="AI5903"/>
      <c r="AJ5903"/>
      <c r="AK5903"/>
      <c r="AL5903"/>
      <c r="AM5903"/>
      <c r="AN5903"/>
      <c r="AO5903"/>
      <c r="AP5903"/>
      <c r="AQ5903"/>
      <c r="AR5903"/>
      <c r="AS5903"/>
    </row>
    <row r="5904" spans="1:45" x14ac:dyDescent="0.25">
      <c r="A5904" s="110"/>
      <c r="B5904" s="110"/>
      <c r="R5904" s="82"/>
      <c r="S5904"/>
      <c r="T5904"/>
      <c r="U5904"/>
      <c r="V5904" s="12"/>
      <c r="W5904" s="12"/>
      <c r="X5904" s="12"/>
      <c r="Y5904" s="12"/>
      <c r="AA5904" s="12"/>
      <c r="AB5904" s="12"/>
      <c r="AC5904" s="12"/>
      <c r="AD5904" s="12"/>
      <c r="AE5904" s="12"/>
      <c r="AF5904"/>
      <c r="AH5904"/>
      <c r="AI5904"/>
      <c r="AJ5904"/>
      <c r="AK5904"/>
      <c r="AL5904"/>
      <c r="AM5904"/>
      <c r="AN5904"/>
      <c r="AO5904"/>
      <c r="AP5904"/>
      <c r="AQ5904"/>
      <c r="AR5904"/>
      <c r="AS5904"/>
    </row>
    <row r="5905" spans="1:45" x14ac:dyDescent="0.25">
      <c r="A5905" s="110"/>
      <c r="B5905" s="110"/>
      <c r="R5905" s="82"/>
      <c r="S5905"/>
      <c r="T5905"/>
      <c r="U5905"/>
      <c r="V5905" s="12"/>
      <c r="W5905" s="12"/>
      <c r="X5905" s="12"/>
      <c r="Y5905" s="12"/>
      <c r="AA5905" s="12"/>
      <c r="AB5905" s="12"/>
      <c r="AC5905" s="12"/>
      <c r="AD5905" s="12"/>
      <c r="AE5905" s="12"/>
      <c r="AF5905"/>
      <c r="AH5905"/>
      <c r="AI5905"/>
      <c r="AJ5905"/>
      <c r="AK5905"/>
      <c r="AL5905"/>
      <c r="AM5905"/>
      <c r="AN5905"/>
      <c r="AO5905"/>
      <c r="AP5905"/>
      <c r="AQ5905"/>
      <c r="AR5905"/>
      <c r="AS5905"/>
    </row>
    <row r="5906" spans="1:45" x14ac:dyDescent="0.25">
      <c r="A5906" s="110"/>
      <c r="B5906" s="110"/>
      <c r="R5906" s="82"/>
      <c r="S5906"/>
      <c r="T5906"/>
      <c r="U5906"/>
      <c r="V5906" s="12"/>
      <c r="W5906" s="12"/>
      <c r="X5906" s="12"/>
      <c r="Y5906" s="12"/>
      <c r="AA5906" s="12"/>
      <c r="AB5906" s="12"/>
      <c r="AC5906" s="12"/>
      <c r="AD5906" s="12"/>
      <c r="AE5906" s="12"/>
      <c r="AF5906"/>
      <c r="AH5906"/>
      <c r="AI5906"/>
      <c r="AJ5906"/>
      <c r="AK5906"/>
      <c r="AL5906"/>
      <c r="AM5906"/>
      <c r="AN5906"/>
      <c r="AO5906"/>
      <c r="AP5906"/>
      <c r="AQ5906"/>
      <c r="AR5906"/>
      <c r="AS5906"/>
    </row>
    <row r="5907" spans="1:45" x14ac:dyDescent="0.25">
      <c r="A5907" s="110"/>
      <c r="B5907" s="110"/>
      <c r="R5907" s="82"/>
      <c r="S5907"/>
      <c r="T5907"/>
      <c r="U5907"/>
      <c r="V5907" s="12"/>
      <c r="W5907" s="12"/>
      <c r="X5907" s="12"/>
      <c r="Y5907" s="12"/>
      <c r="AA5907" s="12"/>
      <c r="AB5907" s="12"/>
      <c r="AC5907" s="12"/>
      <c r="AD5907" s="12"/>
      <c r="AE5907" s="12"/>
      <c r="AF5907"/>
      <c r="AH5907"/>
      <c r="AI5907"/>
      <c r="AJ5907"/>
      <c r="AK5907"/>
      <c r="AL5907"/>
      <c r="AM5907"/>
      <c r="AN5907"/>
      <c r="AO5907"/>
      <c r="AP5907"/>
      <c r="AQ5907"/>
      <c r="AR5907"/>
      <c r="AS5907"/>
    </row>
    <row r="5908" spans="1:45" x14ac:dyDescent="0.25">
      <c r="A5908" s="110"/>
      <c r="B5908" s="110"/>
      <c r="R5908" s="82"/>
      <c r="S5908"/>
      <c r="T5908"/>
      <c r="U5908"/>
      <c r="V5908" s="12"/>
      <c r="W5908" s="12"/>
      <c r="X5908" s="12"/>
      <c r="Y5908" s="12"/>
      <c r="AA5908" s="12"/>
      <c r="AB5908" s="12"/>
      <c r="AC5908" s="12"/>
      <c r="AD5908" s="12"/>
      <c r="AE5908" s="12"/>
      <c r="AF5908"/>
      <c r="AH5908"/>
      <c r="AI5908"/>
      <c r="AJ5908"/>
      <c r="AK5908"/>
      <c r="AL5908"/>
      <c r="AM5908"/>
      <c r="AN5908"/>
      <c r="AO5908"/>
      <c r="AP5908"/>
      <c r="AQ5908"/>
      <c r="AR5908"/>
      <c r="AS5908"/>
    </row>
    <row r="5909" spans="1:45" x14ac:dyDescent="0.25">
      <c r="A5909" s="110"/>
      <c r="B5909" s="110"/>
      <c r="R5909" s="82"/>
      <c r="S5909"/>
      <c r="T5909"/>
      <c r="U5909"/>
      <c r="V5909" s="12"/>
      <c r="W5909" s="12"/>
      <c r="X5909" s="12"/>
      <c r="Y5909" s="12"/>
      <c r="AA5909" s="12"/>
      <c r="AB5909" s="12"/>
      <c r="AC5909" s="12"/>
      <c r="AD5909" s="12"/>
      <c r="AE5909" s="12"/>
      <c r="AF5909"/>
      <c r="AH5909"/>
      <c r="AI5909"/>
      <c r="AJ5909"/>
      <c r="AK5909"/>
      <c r="AL5909"/>
      <c r="AM5909"/>
      <c r="AN5909"/>
      <c r="AO5909"/>
      <c r="AP5909"/>
      <c r="AQ5909"/>
      <c r="AR5909"/>
      <c r="AS5909"/>
    </row>
    <row r="5910" spans="1:45" x14ac:dyDescent="0.25">
      <c r="A5910" s="110"/>
      <c r="B5910" s="110"/>
      <c r="R5910" s="82"/>
      <c r="S5910"/>
      <c r="T5910"/>
      <c r="U5910"/>
      <c r="V5910" s="12"/>
      <c r="W5910" s="12"/>
      <c r="X5910" s="12"/>
      <c r="Y5910" s="12"/>
      <c r="AA5910" s="12"/>
      <c r="AB5910" s="12"/>
      <c r="AC5910" s="12"/>
      <c r="AD5910" s="12"/>
      <c r="AE5910" s="12"/>
      <c r="AF5910"/>
      <c r="AH5910"/>
      <c r="AI5910"/>
      <c r="AJ5910"/>
      <c r="AK5910"/>
      <c r="AL5910"/>
      <c r="AM5910"/>
      <c r="AN5910"/>
      <c r="AO5910"/>
      <c r="AP5910"/>
      <c r="AQ5910"/>
      <c r="AR5910"/>
      <c r="AS5910"/>
    </row>
    <row r="5911" spans="1:45" x14ac:dyDescent="0.25">
      <c r="A5911" s="110"/>
      <c r="B5911" s="110"/>
      <c r="R5911" s="82"/>
      <c r="S5911"/>
      <c r="T5911"/>
      <c r="U5911"/>
      <c r="V5911" s="12"/>
      <c r="W5911" s="12"/>
      <c r="X5911" s="12"/>
      <c r="Y5911" s="12"/>
      <c r="AA5911" s="12"/>
      <c r="AB5911" s="12"/>
      <c r="AC5911" s="12"/>
      <c r="AD5911" s="12"/>
      <c r="AE5911" s="12"/>
      <c r="AF5911"/>
      <c r="AH5911"/>
      <c r="AI5911"/>
      <c r="AJ5911"/>
      <c r="AK5911"/>
      <c r="AL5911"/>
      <c r="AM5911"/>
      <c r="AN5911"/>
      <c r="AO5911"/>
      <c r="AP5911"/>
      <c r="AQ5911"/>
      <c r="AR5911"/>
      <c r="AS5911"/>
    </row>
    <row r="5912" spans="1:45" x14ac:dyDescent="0.25">
      <c r="A5912" s="110"/>
      <c r="B5912" s="110"/>
      <c r="R5912" s="82"/>
      <c r="S5912"/>
      <c r="T5912"/>
      <c r="U5912"/>
      <c r="V5912" s="12"/>
      <c r="W5912" s="12"/>
      <c r="X5912" s="12"/>
      <c r="Y5912" s="12"/>
      <c r="AA5912" s="12"/>
      <c r="AB5912" s="12"/>
      <c r="AC5912" s="12"/>
      <c r="AD5912" s="12"/>
      <c r="AE5912" s="12"/>
      <c r="AF5912"/>
      <c r="AH5912"/>
      <c r="AI5912"/>
      <c r="AJ5912"/>
      <c r="AK5912"/>
      <c r="AL5912"/>
      <c r="AM5912"/>
      <c r="AN5912"/>
      <c r="AO5912"/>
      <c r="AP5912"/>
      <c r="AQ5912"/>
      <c r="AR5912"/>
      <c r="AS5912"/>
    </row>
    <row r="5913" spans="1:45" x14ac:dyDescent="0.25">
      <c r="A5913" s="110"/>
      <c r="B5913" s="110"/>
      <c r="R5913" s="82"/>
      <c r="S5913"/>
      <c r="T5913"/>
      <c r="U5913"/>
      <c r="V5913" s="12"/>
      <c r="W5913" s="12"/>
      <c r="X5913" s="12"/>
      <c r="Y5913" s="12"/>
      <c r="AA5913" s="12"/>
      <c r="AB5913" s="12"/>
      <c r="AC5913" s="12"/>
      <c r="AD5913" s="12"/>
      <c r="AE5913" s="12"/>
      <c r="AF5913"/>
      <c r="AH5913"/>
      <c r="AI5913"/>
      <c r="AJ5913"/>
      <c r="AK5913"/>
      <c r="AL5913"/>
      <c r="AM5913"/>
      <c r="AN5913"/>
      <c r="AO5913"/>
      <c r="AP5913"/>
      <c r="AQ5913"/>
      <c r="AR5913"/>
      <c r="AS5913"/>
    </row>
    <row r="5914" spans="1:45" x14ac:dyDescent="0.25">
      <c r="A5914" s="110"/>
      <c r="B5914" s="110"/>
      <c r="R5914" s="82"/>
      <c r="S5914"/>
      <c r="T5914"/>
      <c r="U5914"/>
      <c r="V5914" s="12"/>
      <c r="W5914" s="12"/>
      <c r="X5914" s="12"/>
      <c r="Y5914" s="12"/>
      <c r="AA5914" s="12"/>
      <c r="AB5914" s="12"/>
      <c r="AC5914" s="12"/>
      <c r="AD5914" s="12"/>
      <c r="AE5914" s="12"/>
      <c r="AF5914"/>
      <c r="AH5914"/>
      <c r="AI5914"/>
      <c r="AJ5914"/>
      <c r="AK5914"/>
      <c r="AL5914"/>
      <c r="AM5914"/>
      <c r="AN5914"/>
      <c r="AO5914"/>
      <c r="AP5914"/>
      <c r="AQ5914"/>
      <c r="AR5914"/>
      <c r="AS5914"/>
    </row>
    <row r="5915" spans="1:45" x14ac:dyDescent="0.25">
      <c r="A5915" s="110"/>
      <c r="B5915" s="110"/>
      <c r="R5915" s="82"/>
      <c r="S5915"/>
      <c r="T5915"/>
      <c r="U5915"/>
      <c r="V5915" s="12"/>
      <c r="W5915" s="12"/>
      <c r="X5915" s="12"/>
      <c r="Y5915" s="12"/>
      <c r="AA5915" s="12"/>
      <c r="AB5915" s="12"/>
      <c r="AC5915" s="12"/>
      <c r="AD5915" s="12"/>
      <c r="AE5915" s="12"/>
      <c r="AF5915"/>
      <c r="AH5915"/>
      <c r="AI5915"/>
      <c r="AJ5915"/>
      <c r="AK5915"/>
      <c r="AL5915"/>
      <c r="AM5915"/>
      <c r="AN5915"/>
      <c r="AO5915"/>
      <c r="AP5915"/>
      <c r="AQ5915"/>
      <c r="AR5915"/>
      <c r="AS5915"/>
    </row>
    <row r="5916" spans="1:45" x14ac:dyDescent="0.25">
      <c r="A5916" s="110"/>
      <c r="B5916" s="110"/>
      <c r="R5916" s="82"/>
      <c r="S5916"/>
      <c r="T5916"/>
      <c r="U5916"/>
      <c r="V5916" s="12"/>
      <c r="W5916" s="12"/>
      <c r="X5916" s="12"/>
      <c r="Y5916" s="12"/>
      <c r="AA5916" s="12"/>
      <c r="AB5916" s="12"/>
      <c r="AC5916" s="12"/>
      <c r="AD5916" s="12"/>
      <c r="AE5916" s="12"/>
      <c r="AF5916"/>
      <c r="AH5916"/>
      <c r="AI5916"/>
      <c r="AJ5916"/>
      <c r="AK5916"/>
      <c r="AL5916"/>
      <c r="AM5916"/>
      <c r="AN5916"/>
      <c r="AO5916"/>
      <c r="AP5916"/>
      <c r="AQ5916"/>
      <c r="AR5916"/>
      <c r="AS5916"/>
    </row>
    <row r="5917" spans="1:45" x14ac:dyDescent="0.25">
      <c r="A5917" s="110"/>
      <c r="B5917" s="110"/>
      <c r="R5917" s="82"/>
      <c r="S5917"/>
      <c r="T5917"/>
      <c r="U5917"/>
      <c r="V5917" s="12"/>
      <c r="W5917" s="12"/>
      <c r="X5917" s="12"/>
      <c r="Y5917" s="12"/>
      <c r="AA5917" s="12"/>
      <c r="AB5917" s="12"/>
      <c r="AC5917" s="12"/>
      <c r="AD5917" s="12"/>
      <c r="AE5917" s="12"/>
      <c r="AF5917"/>
      <c r="AH5917"/>
      <c r="AI5917"/>
      <c r="AJ5917"/>
      <c r="AK5917"/>
      <c r="AL5917"/>
      <c r="AM5917"/>
      <c r="AN5917"/>
      <c r="AO5917"/>
      <c r="AP5917"/>
      <c r="AQ5917"/>
      <c r="AR5917"/>
      <c r="AS5917"/>
    </row>
    <row r="5918" spans="1:45" x14ac:dyDescent="0.25">
      <c r="A5918" s="110"/>
      <c r="B5918" s="110"/>
      <c r="R5918" s="82"/>
      <c r="S5918"/>
      <c r="T5918"/>
      <c r="U5918"/>
      <c r="V5918" s="12"/>
      <c r="W5918" s="12"/>
      <c r="X5918" s="12"/>
      <c r="Y5918" s="12"/>
      <c r="AA5918" s="12"/>
      <c r="AB5918" s="12"/>
      <c r="AC5918" s="12"/>
      <c r="AD5918" s="12"/>
      <c r="AE5918" s="12"/>
      <c r="AF5918"/>
      <c r="AH5918"/>
      <c r="AI5918"/>
      <c r="AJ5918"/>
      <c r="AK5918"/>
      <c r="AL5918"/>
      <c r="AM5918"/>
      <c r="AN5918"/>
      <c r="AO5918"/>
      <c r="AP5918"/>
      <c r="AQ5918"/>
      <c r="AR5918"/>
      <c r="AS5918"/>
    </row>
    <row r="5919" spans="1:45" x14ac:dyDescent="0.25">
      <c r="A5919" s="110"/>
      <c r="B5919" s="110"/>
      <c r="R5919" s="82"/>
      <c r="S5919"/>
      <c r="T5919"/>
      <c r="U5919"/>
      <c r="V5919" s="12"/>
      <c r="W5919" s="12"/>
      <c r="X5919" s="12"/>
      <c r="Y5919" s="12"/>
      <c r="AA5919" s="12"/>
      <c r="AB5919" s="12"/>
      <c r="AC5919" s="12"/>
      <c r="AD5919" s="12"/>
      <c r="AE5919" s="12"/>
      <c r="AF5919"/>
      <c r="AH5919"/>
      <c r="AI5919"/>
      <c r="AJ5919"/>
      <c r="AK5919"/>
      <c r="AL5919"/>
      <c r="AM5919"/>
      <c r="AN5919"/>
      <c r="AO5919"/>
      <c r="AP5919"/>
      <c r="AQ5919"/>
      <c r="AR5919"/>
      <c r="AS5919"/>
    </row>
    <row r="5920" spans="1:45" x14ac:dyDescent="0.25">
      <c r="A5920" s="110"/>
      <c r="B5920" s="110"/>
      <c r="R5920" s="82"/>
      <c r="S5920"/>
      <c r="T5920"/>
      <c r="U5920"/>
      <c r="V5920" s="12"/>
      <c r="W5920" s="12"/>
      <c r="X5920" s="12"/>
      <c r="Y5920" s="12"/>
      <c r="AA5920" s="12"/>
      <c r="AB5920" s="12"/>
      <c r="AC5920" s="12"/>
      <c r="AD5920" s="12"/>
      <c r="AE5920" s="12"/>
      <c r="AF5920"/>
      <c r="AH5920"/>
      <c r="AI5920"/>
      <c r="AJ5920"/>
      <c r="AK5920"/>
      <c r="AL5920"/>
      <c r="AM5920"/>
      <c r="AN5920"/>
      <c r="AO5920"/>
      <c r="AP5920"/>
      <c r="AQ5920"/>
      <c r="AR5920"/>
      <c r="AS5920"/>
    </row>
    <row r="5921" spans="1:45" x14ac:dyDescent="0.25">
      <c r="A5921" s="110"/>
      <c r="B5921" s="110"/>
      <c r="R5921" s="82"/>
      <c r="S5921"/>
      <c r="T5921"/>
      <c r="U5921"/>
      <c r="V5921" s="12"/>
      <c r="W5921" s="12"/>
      <c r="X5921" s="12"/>
      <c r="Y5921" s="12"/>
      <c r="AA5921" s="12"/>
      <c r="AB5921" s="12"/>
      <c r="AC5921" s="12"/>
      <c r="AD5921" s="12"/>
      <c r="AE5921" s="12"/>
      <c r="AF5921"/>
      <c r="AH5921"/>
      <c r="AI5921"/>
      <c r="AJ5921"/>
      <c r="AK5921"/>
      <c r="AL5921"/>
      <c r="AM5921"/>
      <c r="AN5921"/>
      <c r="AO5921"/>
      <c r="AP5921"/>
      <c r="AQ5921"/>
      <c r="AR5921"/>
      <c r="AS5921"/>
    </row>
    <row r="5922" spans="1:45" x14ac:dyDescent="0.25">
      <c r="A5922" s="110"/>
      <c r="B5922" s="110"/>
      <c r="R5922" s="82"/>
      <c r="S5922"/>
      <c r="T5922"/>
      <c r="U5922"/>
      <c r="V5922" s="12"/>
      <c r="W5922" s="12"/>
      <c r="X5922" s="12"/>
      <c r="Y5922" s="12"/>
      <c r="AA5922" s="12"/>
      <c r="AB5922" s="12"/>
      <c r="AC5922" s="12"/>
      <c r="AD5922" s="12"/>
      <c r="AE5922" s="12"/>
      <c r="AF5922"/>
      <c r="AH5922"/>
      <c r="AI5922"/>
      <c r="AJ5922"/>
      <c r="AK5922"/>
      <c r="AL5922"/>
      <c r="AM5922"/>
      <c r="AN5922"/>
      <c r="AO5922"/>
      <c r="AP5922"/>
      <c r="AQ5922"/>
      <c r="AR5922"/>
      <c r="AS5922"/>
    </row>
    <row r="5923" spans="1:45" x14ac:dyDescent="0.25">
      <c r="A5923" s="110"/>
      <c r="B5923" s="110"/>
      <c r="R5923" s="82"/>
      <c r="S5923"/>
      <c r="T5923"/>
      <c r="U5923"/>
      <c r="V5923" s="12"/>
      <c r="W5923" s="12"/>
      <c r="X5923" s="12"/>
      <c r="Y5923" s="12"/>
      <c r="AA5923" s="12"/>
      <c r="AB5923" s="12"/>
      <c r="AC5923" s="12"/>
      <c r="AD5923" s="12"/>
      <c r="AE5923" s="12"/>
      <c r="AF5923"/>
      <c r="AH5923"/>
      <c r="AI5923"/>
      <c r="AJ5923"/>
      <c r="AK5923"/>
      <c r="AL5923"/>
      <c r="AM5923"/>
      <c r="AN5923"/>
      <c r="AO5923"/>
      <c r="AP5923"/>
      <c r="AQ5923"/>
      <c r="AR5923"/>
      <c r="AS5923"/>
    </row>
    <row r="5924" spans="1:45" x14ac:dyDescent="0.25">
      <c r="A5924" s="110"/>
      <c r="B5924" s="110"/>
      <c r="R5924" s="82"/>
      <c r="S5924"/>
      <c r="T5924"/>
      <c r="U5924"/>
      <c r="V5924" s="12"/>
      <c r="W5924" s="12"/>
      <c r="X5924" s="12"/>
      <c r="Y5924" s="12"/>
      <c r="AA5924" s="12"/>
      <c r="AB5924" s="12"/>
      <c r="AC5924" s="12"/>
      <c r="AD5924" s="12"/>
      <c r="AE5924" s="12"/>
      <c r="AF5924"/>
      <c r="AH5924"/>
      <c r="AI5924"/>
      <c r="AJ5924"/>
      <c r="AK5924"/>
      <c r="AL5924"/>
      <c r="AM5924"/>
      <c r="AN5924"/>
      <c r="AO5924"/>
      <c r="AP5924"/>
      <c r="AQ5924"/>
      <c r="AR5924"/>
      <c r="AS5924"/>
    </row>
    <row r="5925" spans="1:45" x14ac:dyDescent="0.25">
      <c r="A5925" s="110"/>
      <c r="B5925" s="110"/>
      <c r="R5925" s="82"/>
      <c r="S5925"/>
      <c r="T5925"/>
      <c r="U5925"/>
      <c r="V5925" s="12"/>
      <c r="W5925" s="12"/>
      <c r="X5925" s="12"/>
      <c r="Y5925" s="12"/>
      <c r="AA5925" s="12"/>
      <c r="AB5925" s="12"/>
      <c r="AC5925" s="12"/>
      <c r="AD5925" s="12"/>
      <c r="AE5925" s="12"/>
      <c r="AF5925"/>
      <c r="AH5925"/>
      <c r="AI5925"/>
      <c r="AJ5925"/>
      <c r="AK5925"/>
      <c r="AL5925"/>
      <c r="AM5925"/>
      <c r="AN5925"/>
      <c r="AO5925"/>
      <c r="AP5925"/>
      <c r="AQ5925"/>
      <c r="AR5925"/>
      <c r="AS5925"/>
    </row>
    <row r="5926" spans="1:45" x14ac:dyDescent="0.25">
      <c r="A5926" s="110"/>
      <c r="B5926" s="110"/>
      <c r="R5926" s="82"/>
      <c r="S5926"/>
      <c r="T5926"/>
      <c r="U5926"/>
      <c r="V5926" s="12"/>
      <c r="W5926" s="12"/>
      <c r="X5926" s="12"/>
      <c r="Y5926" s="12"/>
      <c r="AA5926" s="12"/>
      <c r="AB5926" s="12"/>
      <c r="AC5926" s="12"/>
      <c r="AD5926" s="12"/>
      <c r="AE5926" s="12"/>
      <c r="AF5926"/>
      <c r="AH5926"/>
      <c r="AI5926"/>
      <c r="AJ5926"/>
      <c r="AK5926"/>
      <c r="AL5926"/>
      <c r="AM5926"/>
      <c r="AN5926"/>
      <c r="AO5926"/>
      <c r="AP5926"/>
      <c r="AQ5926"/>
      <c r="AR5926"/>
      <c r="AS5926"/>
    </row>
    <row r="5927" spans="1:45" x14ac:dyDescent="0.25">
      <c r="A5927" s="110"/>
      <c r="B5927" s="110"/>
      <c r="R5927" s="82"/>
      <c r="S5927"/>
      <c r="T5927"/>
      <c r="U5927"/>
      <c r="V5927" s="12"/>
      <c r="W5927" s="12"/>
      <c r="X5927" s="12"/>
      <c r="Y5927" s="12"/>
      <c r="AA5927" s="12"/>
      <c r="AB5927" s="12"/>
      <c r="AC5927" s="12"/>
      <c r="AD5927" s="12"/>
      <c r="AE5927" s="12"/>
      <c r="AF5927"/>
      <c r="AH5927"/>
      <c r="AI5927"/>
      <c r="AJ5927"/>
      <c r="AK5927"/>
      <c r="AL5927"/>
      <c r="AM5927"/>
      <c r="AN5927"/>
      <c r="AO5927"/>
      <c r="AP5927"/>
      <c r="AQ5927"/>
      <c r="AR5927"/>
      <c r="AS5927"/>
    </row>
    <row r="5928" spans="1:45" x14ac:dyDescent="0.25">
      <c r="A5928" s="110"/>
      <c r="B5928" s="110"/>
      <c r="R5928" s="82"/>
      <c r="S5928"/>
      <c r="T5928"/>
      <c r="U5928"/>
      <c r="V5928" s="12"/>
      <c r="W5928" s="12"/>
      <c r="X5928" s="12"/>
      <c r="Y5928" s="12"/>
      <c r="AA5928" s="12"/>
      <c r="AB5928" s="12"/>
      <c r="AC5928" s="12"/>
      <c r="AD5928" s="12"/>
      <c r="AE5928" s="12"/>
      <c r="AF5928"/>
      <c r="AH5928"/>
      <c r="AI5928"/>
      <c r="AJ5928"/>
      <c r="AK5928"/>
      <c r="AL5928"/>
      <c r="AM5928"/>
      <c r="AN5928"/>
      <c r="AO5928"/>
      <c r="AP5928"/>
      <c r="AQ5928"/>
      <c r="AR5928"/>
      <c r="AS5928"/>
    </row>
    <row r="5929" spans="1:45" x14ac:dyDescent="0.25">
      <c r="A5929" s="110"/>
      <c r="B5929" s="110"/>
      <c r="R5929" s="82"/>
      <c r="S5929"/>
      <c r="T5929"/>
      <c r="U5929"/>
      <c r="V5929" s="12"/>
      <c r="W5929" s="12"/>
      <c r="X5929" s="12"/>
      <c r="Y5929" s="12"/>
      <c r="AA5929" s="12"/>
      <c r="AB5929" s="12"/>
      <c r="AC5929" s="12"/>
      <c r="AD5929" s="12"/>
      <c r="AE5929" s="12"/>
      <c r="AF5929"/>
      <c r="AH5929"/>
      <c r="AI5929"/>
      <c r="AJ5929"/>
      <c r="AK5929"/>
      <c r="AL5929"/>
      <c r="AM5929"/>
      <c r="AN5929"/>
      <c r="AO5929"/>
      <c r="AP5929"/>
      <c r="AQ5929"/>
      <c r="AR5929"/>
      <c r="AS5929"/>
    </row>
    <row r="5930" spans="1:45" x14ac:dyDescent="0.25">
      <c r="A5930" s="110"/>
      <c r="B5930" s="110"/>
      <c r="R5930" s="82"/>
      <c r="S5930"/>
      <c r="T5930"/>
      <c r="U5930"/>
      <c r="V5930" s="12"/>
      <c r="W5930" s="12"/>
      <c r="X5930" s="12"/>
      <c r="Y5930" s="12"/>
      <c r="AA5930" s="12"/>
      <c r="AB5930" s="12"/>
      <c r="AC5930" s="12"/>
      <c r="AD5930" s="12"/>
      <c r="AE5930" s="12"/>
      <c r="AF5930"/>
      <c r="AH5930"/>
      <c r="AI5930"/>
      <c r="AJ5930"/>
      <c r="AK5930"/>
      <c r="AL5930"/>
      <c r="AM5930"/>
      <c r="AN5930"/>
      <c r="AO5930"/>
      <c r="AP5930"/>
      <c r="AQ5930"/>
      <c r="AR5930"/>
      <c r="AS5930"/>
    </row>
    <row r="5931" spans="1:45" x14ac:dyDescent="0.25">
      <c r="A5931" s="110"/>
      <c r="B5931" s="110"/>
      <c r="R5931" s="82"/>
      <c r="S5931"/>
      <c r="T5931"/>
      <c r="U5931"/>
      <c r="V5931" s="12"/>
      <c r="W5931" s="12"/>
      <c r="X5931" s="12"/>
      <c r="Y5931" s="12"/>
      <c r="AA5931" s="12"/>
      <c r="AB5931" s="12"/>
      <c r="AC5931" s="12"/>
      <c r="AD5931" s="12"/>
      <c r="AE5931" s="12"/>
      <c r="AF5931"/>
      <c r="AH5931"/>
      <c r="AI5931"/>
      <c r="AJ5931"/>
      <c r="AK5931"/>
      <c r="AL5931"/>
      <c r="AM5931"/>
      <c r="AN5931"/>
      <c r="AO5931"/>
      <c r="AP5931"/>
      <c r="AQ5931"/>
      <c r="AR5931"/>
      <c r="AS5931"/>
    </row>
    <row r="5932" spans="1:45" x14ac:dyDescent="0.25">
      <c r="A5932" s="110"/>
      <c r="B5932" s="110"/>
      <c r="R5932" s="82"/>
      <c r="S5932"/>
      <c r="T5932"/>
      <c r="U5932"/>
      <c r="V5932" s="12"/>
      <c r="W5932" s="12"/>
      <c r="X5932" s="12"/>
      <c r="Y5932" s="12"/>
      <c r="AA5932" s="12"/>
      <c r="AB5932" s="12"/>
      <c r="AC5932" s="12"/>
      <c r="AD5932" s="12"/>
      <c r="AE5932" s="12"/>
      <c r="AF5932"/>
      <c r="AH5932"/>
      <c r="AI5932"/>
      <c r="AJ5932"/>
      <c r="AK5932"/>
      <c r="AL5932"/>
      <c r="AM5932"/>
      <c r="AN5932"/>
      <c r="AO5932"/>
      <c r="AP5932"/>
      <c r="AQ5932"/>
      <c r="AR5932"/>
      <c r="AS5932"/>
    </row>
    <row r="5933" spans="1:45" x14ac:dyDescent="0.25">
      <c r="A5933" s="110"/>
      <c r="B5933" s="110"/>
      <c r="R5933" s="82"/>
      <c r="S5933"/>
      <c r="T5933"/>
      <c r="U5933"/>
      <c r="V5933" s="12"/>
      <c r="W5933" s="12"/>
      <c r="X5933" s="12"/>
      <c r="Y5933" s="12"/>
      <c r="AA5933" s="12"/>
      <c r="AB5933" s="12"/>
      <c r="AC5933" s="12"/>
      <c r="AD5933" s="12"/>
      <c r="AE5933" s="12"/>
      <c r="AF5933"/>
      <c r="AH5933"/>
      <c r="AI5933"/>
      <c r="AJ5933"/>
      <c r="AK5933"/>
      <c r="AL5933"/>
      <c r="AM5933"/>
      <c r="AN5933"/>
      <c r="AO5933"/>
      <c r="AP5933"/>
      <c r="AQ5933"/>
      <c r="AR5933"/>
      <c r="AS5933"/>
    </row>
    <row r="5934" spans="1:45" x14ac:dyDescent="0.25">
      <c r="A5934" s="110"/>
      <c r="B5934" s="110"/>
      <c r="R5934" s="82"/>
      <c r="S5934"/>
      <c r="T5934"/>
      <c r="U5934"/>
      <c r="V5934" s="12"/>
      <c r="W5934" s="12"/>
      <c r="X5934" s="12"/>
      <c r="Y5934" s="12"/>
      <c r="AA5934" s="12"/>
      <c r="AB5934" s="12"/>
      <c r="AC5934" s="12"/>
      <c r="AD5934" s="12"/>
      <c r="AE5934" s="12"/>
      <c r="AF5934"/>
      <c r="AH5934"/>
      <c r="AI5934"/>
      <c r="AJ5934"/>
      <c r="AK5934"/>
      <c r="AL5934"/>
      <c r="AM5934"/>
      <c r="AN5934"/>
      <c r="AO5934"/>
      <c r="AP5934"/>
      <c r="AQ5934"/>
      <c r="AR5934"/>
      <c r="AS5934"/>
    </row>
    <row r="5935" spans="1:45" x14ac:dyDescent="0.25">
      <c r="A5935" s="110"/>
      <c r="B5935" s="110"/>
      <c r="R5935" s="82"/>
      <c r="S5935"/>
      <c r="T5935"/>
      <c r="U5935"/>
      <c r="V5935" s="12"/>
      <c r="W5935" s="12"/>
      <c r="X5935" s="12"/>
      <c r="Y5935" s="12"/>
      <c r="AA5935" s="12"/>
      <c r="AB5935" s="12"/>
      <c r="AC5935" s="12"/>
      <c r="AD5935" s="12"/>
      <c r="AE5935" s="12"/>
      <c r="AF5935"/>
      <c r="AH5935"/>
      <c r="AI5935"/>
      <c r="AJ5935"/>
      <c r="AK5935"/>
      <c r="AL5935"/>
      <c r="AM5935"/>
      <c r="AN5935"/>
      <c r="AO5935"/>
      <c r="AP5935"/>
      <c r="AQ5935"/>
      <c r="AR5935"/>
      <c r="AS5935"/>
    </row>
    <row r="5936" spans="1:45" x14ac:dyDescent="0.25">
      <c r="A5936" s="110"/>
      <c r="B5936" s="110"/>
      <c r="R5936" s="82"/>
      <c r="S5936"/>
      <c r="T5936"/>
      <c r="U5936"/>
      <c r="V5936" s="12"/>
      <c r="W5936" s="12"/>
      <c r="X5936" s="12"/>
      <c r="Y5936" s="12"/>
      <c r="AA5936" s="12"/>
      <c r="AB5936" s="12"/>
      <c r="AC5936" s="12"/>
      <c r="AD5936" s="12"/>
      <c r="AE5936" s="12"/>
      <c r="AF5936"/>
      <c r="AH5936"/>
      <c r="AI5936"/>
      <c r="AJ5936"/>
      <c r="AK5936"/>
      <c r="AL5936"/>
      <c r="AM5936"/>
      <c r="AN5936"/>
      <c r="AO5936"/>
      <c r="AP5936"/>
      <c r="AQ5936"/>
      <c r="AR5936"/>
      <c r="AS5936"/>
    </row>
    <row r="5937" spans="1:45" x14ac:dyDescent="0.25">
      <c r="A5937" s="110"/>
      <c r="B5937" s="110"/>
      <c r="R5937" s="82"/>
      <c r="S5937"/>
      <c r="T5937"/>
      <c r="U5937"/>
      <c r="V5937" s="12"/>
      <c r="W5937" s="12"/>
      <c r="X5937" s="12"/>
      <c r="Y5937" s="12"/>
      <c r="AA5937" s="12"/>
      <c r="AB5937" s="12"/>
      <c r="AC5937" s="12"/>
      <c r="AD5937" s="12"/>
      <c r="AE5937" s="12"/>
      <c r="AF5937"/>
      <c r="AH5937"/>
      <c r="AI5937"/>
      <c r="AJ5937"/>
      <c r="AK5937"/>
      <c r="AL5937"/>
      <c r="AM5937"/>
      <c r="AN5937"/>
      <c r="AO5937"/>
      <c r="AP5937"/>
      <c r="AQ5937"/>
      <c r="AR5937"/>
      <c r="AS5937"/>
    </row>
    <row r="5938" spans="1:45" x14ac:dyDescent="0.25">
      <c r="A5938" s="110"/>
      <c r="B5938" s="110"/>
      <c r="R5938" s="82"/>
      <c r="S5938"/>
      <c r="T5938"/>
      <c r="U5938"/>
      <c r="V5938" s="12"/>
      <c r="W5938" s="12"/>
      <c r="X5938" s="12"/>
      <c r="Y5938" s="12"/>
      <c r="AA5938" s="12"/>
      <c r="AB5938" s="12"/>
      <c r="AC5938" s="12"/>
      <c r="AD5938" s="12"/>
      <c r="AE5938" s="12"/>
      <c r="AF5938"/>
      <c r="AH5938"/>
      <c r="AI5938"/>
      <c r="AJ5938"/>
      <c r="AK5938"/>
      <c r="AL5938"/>
      <c r="AM5938"/>
      <c r="AN5938"/>
      <c r="AO5938"/>
      <c r="AP5938"/>
      <c r="AQ5938"/>
      <c r="AR5938"/>
      <c r="AS5938"/>
    </row>
    <row r="5939" spans="1:45" x14ac:dyDescent="0.25">
      <c r="A5939" s="110"/>
      <c r="B5939" s="110"/>
      <c r="R5939" s="82"/>
      <c r="S5939"/>
      <c r="T5939"/>
      <c r="U5939"/>
      <c r="V5939" s="12"/>
      <c r="W5939" s="12"/>
      <c r="X5939" s="12"/>
      <c r="Y5939" s="12"/>
      <c r="AA5939" s="12"/>
      <c r="AB5939" s="12"/>
      <c r="AC5939" s="12"/>
      <c r="AD5939" s="12"/>
      <c r="AE5939" s="12"/>
      <c r="AF5939"/>
      <c r="AH5939"/>
      <c r="AI5939"/>
      <c r="AJ5939"/>
      <c r="AK5939"/>
      <c r="AL5939"/>
      <c r="AM5939"/>
      <c r="AN5939"/>
      <c r="AO5939"/>
      <c r="AP5939"/>
      <c r="AQ5939"/>
      <c r="AR5939"/>
      <c r="AS5939"/>
    </row>
    <row r="5940" spans="1:45" x14ac:dyDescent="0.25">
      <c r="A5940" s="110"/>
      <c r="B5940" s="110"/>
      <c r="R5940" s="82"/>
      <c r="S5940"/>
      <c r="T5940"/>
      <c r="U5940"/>
      <c r="V5940" s="12"/>
      <c r="W5940" s="12"/>
      <c r="X5940" s="12"/>
      <c r="Y5940" s="12"/>
      <c r="AA5940" s="12"/>
      <c r="AB5940" s="12"/>
      <c r="AC5940" s="12"/>
      <c r="AD5940" s="12"/>
      <c r="AE5940" s="12"/>
      <c r="AF5940"/>
      <c r="AH5940"/>
      <c r="AI5940"/>
      <c r="AJ5940"/>
      <c r="AK5940"/>
      <c r="AL5940"/>
      <c r="AM5940"/>
      <c r="AN5940"/>
      <c r="AO5940"/>
      <c r="AP5940"/>
      <c r="AQ5940"/>
      <c r="AR5940"/>
      <c r="AS5940"/>
    </row>
    <row r="5941" spans="1:45" x14ac:dyDescent="0.25">
      <c r="A5941" s="110"/>
      <c r="B5941" s="110"/>
      <c r="R5941" s="82"/>
      <c r="S5941"/>
      <c r="T5941"/>
      <c r="U5941"/>
      <c r="V5941" s="12"/>
      <c r="W5941" s="12"/>
      <c r="X5941" s="12"/>
      <c r="Y5941" s="12"/>
      <c r="AA5941" s="12"/>
      <c r="AB5941" s="12"/>
      <c r="AC5941" s="12"/>
      <c r="AD5941" s="12"/>
      <c r="AE5941" s="12"/>
      <c r="AF5941"/>
      <c r="AH5941"/>
      <c r="AI5941"/>
      <c r="AJ5941"/>
      <c r="AK5941"/>
      <c r="AL5941"/>
      <c r="AM5941"/>
      <c r="AN5941"/>
      <c r="AO5941"/>
      <c r="AP5941"/>
      <c r="AQ5941"/>
      <c r="AR5941"/>
      <c r="AS5941"/>
    </row>
    <row r="5942" spans="1:45" x14ac:dyDescent="0.25">
      <c r="A5942" s="110"/>
      <c r="B5942" s="110"/>
      <c r="R5942" s="82"/>
      <c r="S5942"/>
      <c r="T5942"/>
      <c r="U5942"/>
      <c r="V5942" s="12"/>
      <c r="W5942" s="12"/>
      <c r="X5942" s="12"/>
      <c r="Y5942" s="12"/>
      <c r="AA5942" s="12"/>
      <c r="AB5942" s="12"/>
      <c r="AC5942" s="12"/>
      <c r="AD5942" s="12"/>
      <c r="AE5942" s="12"/>
      <c r="AF5942"/>
      <c r="AH5942"/>
      <c r="AI5942"/>
      <c r="AJ5942"/>
      <c r="AK5942"/>
      <c r="AL5942"/>
      <c r="AM5942"/>
      <c r="AN5942"/>
      <c r="AO5942"/>
      <c r="AP5942"/>
      <c r="AQ5942"/>
      <c r="AR5942"/>
      <c r="AS5942"/>
    </row>
    <row r="5943" spans="1:45" x14ac:dyDescent="0.25">
      <c r="A5943" s="110"/>
      <c r="B5943" s="110"/>
      <c r="R5943" s="82"/>
      <c r="S5943"/>
      <c r="T5943"/>
      <c r="U5943"/>
      <c r="V5943" s="12"/>
      <c r="W5943" s="12"/>
      <c r="X5943" s="12"/>
      <c r="Y5943" s="12"/>
      <c r="AA5943" s="12"/>
      <c r="AB5943" s="12"/>
      <c r="AC5943" s="12"/>
      <c r="AD5943" s="12"/>
      <c r="AE5943" s="12"/>
      <c r="AF5943"/>
      <c r="AH5943"/>
      <c r="AI5943"/>
      <c r="AJ5943"/>
      <c r="AK5943"/>
      <c r="AL5943"/>
      <c r="AM5943"/>
      <c r="AN5943"/>
      <c r="AO5943"/>
      <c r="AP5943"/>
      <c r="AQ5943"/>
      <c r="AR5943"/>
      <c r="AS5943"/>
    </row>
    <row r="5944" spans="1:45" x14ac:dyDescent="0.25">
      <c r="A5944" s="110"/>
      <c r="B5944" s="110"/>
      <c r="R5944" s="82"/>
      <c r="S5944"/>
      <c r="T5944"/>
      <c r="U5944"/>
      <c r="V5944" s="12"/>
      <c r="W5944" s="12"/>
      <c r="X5944" s="12"/>
      <c r="Y5944" s="12"/>
      <c r="AA5944" s="12"/>
      <c r="AB5944" s="12"/>
      <c r="AC5944" s="12"/>
      <c r="AD5944" s="12"/>
      <c r="AE5944" s="12"/>
      <c r="AF5944"/>
      <c r="AH5944"/>
      <c r="AI5944"/>
      <c r="AJ5944"/>
      <c r="AK5944"/>
      <c r="AL5944"/>
      <c r="AM5944"/>
      <c r="AN5944"/>
      <c r="AO5944"/>
      <c r="AP5944"/>
      <c r="AQ5944"/>
      <c r="AR5944"/>
      <c r="AS5944"/>
    </row>
    <row r="5945" spans="1:45" x14ac:dyDescent="0.25">
      <c r="A5945" s="110"/>
      <c r="B5945" s="110"/>
      <c r="R5945" s="82"/>
      <c r="S5945"/>
      <c r="T5945"/>
      <c r="U5945"/>
      <c r="V5945" s="12"/>
      <c r="W5945" s="12"/>
      <c r="X5945" s="12"/>
      <c r="Y5945" s="12"/>
      <c r="AA5945" s="12"/>
      <c r="AB5945" s="12"/>
      <c r="AC5945" s="12"/>
      <c r="AD5945" s="12"/>
      <c r="AE5945" s="12"/>
      <c r="AF5945"/>
      <c r="AH5945"/>
      <c r="AI5945"/>
      <c r="AJ5945"/>
      <c r="AK5945"/>
      <c r="AL5945"/>
      <c r="AM5945"/>
      <c r="AN5945"/>
      <c r="AO5945"/>
      <c r="AP5945"/>
      <c r="AQ5945"/>
      <c r="AR5945"/>
      <c r="AS5945"/>
    </row>
    <row r="5946" spans="1:45" x14ac:dyDescent="0.25">
      <c r="A5946" s="110"/>
      <c r="B5946" s="110"/>
      <c r="R5946" s="82"/>
      <c r="S5946"/>
      <c r="T5946"/>
      <c r="U5946"/>
      <c r="V5946" s="12"/>
      <c r="W5946" s="12"/>
      <c r="X5946" s="12"/>
      <c r="Y5946" s="12"/>
      <c r="AA5946" s="12"/>
      <c r="AB5946" s="12"/>
      <c r="AC5946" s="12"/>
      <c r="AD5946" s="12"/>
      <c r="AE5946" s="12"/>
      <c r="AF5946"/>
      <c r="AH5946"/>
      <c r="AI5946"/>
      <c r="AJ5946"/>
      <c r="AK5946"/>
      <c r="AL5946"/>
      <c r="AM5946"/>
      <c r="AN5946"/>
      <c r="AO5946"/>
      <c r="AP5946"/>
      <c r="AQ5946"/>
      <c r="AR5946"/>
      <c r="AS5946"/>
    </row>
    <row r="5947" spans="1:45" x14ac:dyDescent="0.25">
      <c r="A5947" s="110"/>
      <c r="B5947" s="110"/>
      <c r="R5947" s="82"/>
      <c r="S5947"/>
      <c r="T5947"/>
      <c r="U5947"/>
      <c r="V5947" s="12"/>
      <c r="W5947" s="12"/>
      <c r="X5947" s="12"/>
      <c r="Y5947" s="12"/>
      <c r="AA5947" s="12"/>
      <c r="AB5947" s="12"/>
      <c r="AC5947" s="12"/>
      <c r="AD5947" s="12"/>
      <c r="AE5947" s="12"/>
      <c r="AF5947"/>
      <c r="AH5947"/>
      <c r="AI5947"/>
      <c r="AJ5947"/>
      <c r="AK5947"/>
      <c r="AL5947"/>
      <c r="AM5947"/>
      <c r="AN5947"/>
      <c r="AO5947"/>
      <c r="AP5947"/>
      <c r="AQ5947"/>
      <c r="AR5947"/>
      <c r="AS5947"/>
    </row>
    <row r="5948" spans="1:45" x14ac:dyDescent="0.25">
      <c r="A5948" s="110"/>
      <c r="B5948" s="110"/>
      <c r="R5948" s="82"/>
      <c r="S5948"/>
      <c r="T5948"/>
      <c r="U5948"/>
      <c r="V5948" s="12"/>
      <c r="W5948" s="12"/>
      <c r="X5948" s="12"/>
      <c r="Y5948" s="12"/>
      <c r="AA5948" s="12"/>
      <c r="AB5948" s="12"/>
      <c r="AC5948" s="12"/>
      <c r="AD5948" s="12"/>
      <c r="AE5948" s="12"/>
      <c r="AF5948"/>
      <c r="AH5948"/>
      <c r="AI5948"/>
      <c r="AJ5948"/>
      <c r="AK5948"/>
      <c r="AL5948"/>
      <c r="AM5948"/>
      <c r="AN5948"/>
      <c r="AO5948"/>
      <c r="AP5948"/>
      <c r="AQ5948"/>
      <c r="AR5948"/>
      <c r="AS5948"/>
    </row>
    <row r="5949" spans="1:45" x14ac:dyDescent="0.25">
      <c r="A5949" s="110"/>
      <c r="B5949" s="110"/>
      <c r="R5949" s="82"/>
      <c r="S5949"/>
      <c r="T5949"/>
      <c r="U5949"/>
      <c r="V5949" s="12"/>
      <c r="W5949" s="12"/>
      <c r="X5949" s="12"/>
      <c r="Y5949" s="12"/>
      <c r="AA5949" s="12"/>
      <c r="AB5949" s="12"/>
      <c r="AC5949" s="12"/>
      <c r="AD5949" s="12"/>
      <c r="AE5949" s="12"/>
      <c r="AF5949"/>
      <c r="AH5949"/>
      <c r="AI5949"/>
      <c r="AJ5949"/>
      <c r="AK5949"/>
      <c r="AL5949"/>
      <c r="AM5949"/>
      <c r="AN5949"/>
      <c r="AO5949"/>
      <c r="AP5949"/>
      <c r="AQ5949"/>
      <c r="AR5949"/>
      <c r="AS5949"/>
    </row>
    <row r="5950" spans="1:45" x14ac:dyDescent="0.25">
      <c r="A5950" s="110"/>
      <c r="B5950" s="110"/>
      <c r="R5950" s="82"/>
      <c r="S5950"/>
      <c r="T5950"/>
      <c r="U5950"/>
      <c r="V5950" s="12"/>
      <c r="W5950" s="12"/>
      <c r="X5950" s="12"/>
      <c r="Y5950" s="12"/>
      <c r="AA5950" s="12"/>
      <c r="AB5950" s="12"/>
      <c r="AC5950" s="12"/>
      <c r="AD5950" s="12"/>
      <c r="AE5950" s="12"/>
      <c r="AF5950"/>
      <c r="AH5950"/>
      <c r="AI5950"/>
      <c r="AJ5950"/>
      <c r="AK5950"/>
      <c r="AL5950"/>
      <c r="AM5950"/>
      <c r="AN5950"/>
      <c r="AO5950"/>
      <c r="AP5950"/>
      <c r="AQ5950"/>
      <c r="AR5950"/>
      <c r="AS5950"/>
    </row>
    <row r="5951" spans="1:45" x14ac:dyDescent="0.25">
      <c r="A5951" s="110"/>
      <c r="B5951" s="110"/>
      <c r="R5951" s="82"/>
      <c r="S5951"/>
      <c r="T5951"/>
      <c r="U5951"/>
      <c r="V5951" s="12"/>
      <c r="W5951" s="12"/>
      <c r="X5951" s="12"/>
      <c r="Y5951" s="12"/>
      <c r="AA5951" s="12"/>
      <c r="AB5951" s="12"/>
      <c r="AC5951" s="12"/>
      <c r="AD5951" s="12"/>
      <c r="AE5951" s="12"/>
      <c r="AF5951"/>
      <c r="AH5951"/>
      <c r="AI5951"/>
      <c r="AJ5951"/>
      <c r="AK5951"/>
      <c r="AL5951"/>
      <c r="AM5951"/>
      <c r="AN5951"/>
      <c r="AO5951"/>
      <c r="AP5951"/>
      <c r="AQ5951"/>
      <c r="AR5951"/>
      <c r="AS5951"/>
    </row>
    <row r="5952" spans="1:45" x14ac:dyDescent="0.25">
      <c r="A5952" s="110"/>
      <c r="B5952" s="110"/>
      <c r="R5952" s="82"/>
      <c r="S5952"/>
      <c r="T5952"/>
      <c r="U5952"/>
      <c r="V5952" s="12"/>
      <c r="W5952" s="12"/>
      <c r="X5952" s="12"/>
      <c r="Y5952" s="12"/>
      <c r="AA5952" s="12"/>
      <c r="AB5952" s="12"/>
      <c r="AC5952" s="12"/>
      <c r="AD5952" s="12"/>
      <c r="AE5952" s="12"/>
      <c r="AF5952"/>
      <c r="AH5952"/>
      <c r="AI5952"/>
      <c r="AJ5952"/>
      <c r="AK5952"/>
      <c r="AL5952"/>
      <c r="AM5952"/>
      <c r="AN5952"/>
      <c r="AO5952"/>
      <c r="AP5952"/>
      <c r="AQ5952"/>
      <c r="AR5952"/>
      <c r="AS5952"/>
    </row>
    <row r="5953" spans="1:45" x14ac:dyDescent="0.25">
      <c r="A5953" s="110"/>
      <c r="B5953" s="110"/>
      <c r="R5953" s="82"/>
      <c r="S5953"/>
      <c r="T5953"/>
      <c r="U5953"/>
      <c r="V5953" s="12"/>
      <c r="W5953" s="12"/>
      <c r="X5953" s="12"/>
      <c r="Y5953" s="12"/>
      <c r="AA5953" s="12"/>
      <c r="AB5953" s="12"/>
      <c r="AC5953" s="12"/>
      <c r="AD5953" s="12"/>
      <c r="AE5953" s="12"/>
      <c r="AF5953"/>
      <c r="AH5953"/>
      <c r="AI5953"/>
      <c r="AJ5953"/>
      <c r="AK5953"/>
      <c r="AL5953"/>
      <c r="AM5953"/>
      <c r="AN5953"/>
      <c r="AO5953"/>
      <c r="AP5953"/>
      <c r="AQ5953"/>
      <c r="AR5953"/>
      <c r="AS5953"/>
    </row>
    <row r="5954" spans="1:45" x14ac:dyDescent="0.25">
      <c r="A5954" s="110"/>
      <c r="B5954" s="110"/>
      <c r="R5954" s="82"/>
      <c r="S5954"/>
      <c r="T5954"/>
      <c r="U5954"/>
      <c r="V5954" s="12"/>
      <c r="W5954" s="12"/>
      <c r="X5954" s="12"/>
      <c r="Y5954" s="12"/>
      <c r="AA5954" s="12"/>
      <c r="AB5954" s="12"/>
      <c r="AC5954" s="12"/>
      <c r="AD5954" s="12"/>
      <c r="AE5954" s="12"/>
      <c r="AF5954"/>
      <c r="AH5954"/>
      <c r="AI5954"/>
      <c r="AJ5954"/>
      <c r="AK5954"/>
      <c r="AL5954"/>
      <c r="AM5954"/>
      <c r="AN5954"/>
      <c r="AO5954"/>
      <c r="AP5954"/>
      <c r="AQ5954"/>
      <c r="AR5954"/>
      <c r="AS5954"/>
    </row>
    <row r="5955" spans="1:45" x14ac:dyDescent="0.25">
      <c r="A5955" s="110"/>
      <c r="B5955" s="110"/>
      <c r="R5955" s="82"/>
      <c r="S5955"/>
      <c r="T5955"/>
      <c r="U5955"/>
      <c r="V5955" s="12"/>
      <c r="W5955" s="12"/>
      <c r="X5955" s="12"/>
      <c r="Y5955" s="12"/>
      <c r="AA5955" s="12"/>
      <c r="AB5955" s="12"/>
      <c r="AC5955" s="12"/>
      <c r="AD5955" s="12"/>
      <c r="AE5955" s="12"/>
      <c r="AF5955"/>
      <c r="AH5955"/>
      <c r="AI5955"/>
      <c r="AJ5955"/>
      <c r="AK5955"/>
      <c r="AL5955"/>
      <c r="AM5955"/>
      <c r="AN5955"/>
      <c r="AO5955"/>
      <c r="AP5955"/>
      <c r="AQ5955"/>
      <c r="AR5955"/>
      <c r="AS5955"/>
    </row>
    <row r="5956" spans="1:45" x14ac:dyDescent="0.25">
      <c r="A5956" s="110"/>
      <c r="B5956" s="110"/>
      <c r="R5956" s="82"/>
      <c r="S5956"/>
      <c r="T5956"/>
      <c r="U5956"/>
      <c r="V5956" s="12"/>
      <c r="W5956" s="12"/>
      <c r="X5956" s="12"/>
      <c r="Y5956" s="12"/>
      <c r="AA5956" s="12"/>
      <c r="AB5956" s="12"/>
      <c r="AC5956" s="12"/>
      <c r="AD5956" s="12"/>
      <c r="AE5956" s="12"/>
      <c r="AF5956"/>
      <c r="AH5956"/>
      <c r="AI5956"/>
      <c r="AJ5956"/>
      <c r="AK5956"/>
      <c r="AL5956"/>
      <c r="AM5956"/>
      <c r="AN5956"/>
      <c r="AO5956"/>
      <c r="AP5956"/>
      <c r="AQ5956"/>
      <c r="AR5956"/>
      <c r="AS5956"/>
    </row>
    <row r="5957" spans="1:45" x14ac:dyDescent="0.25">
      <c r="A5957" s="110"/>
      <c r="B5957" s="110"/>
      <c r="R5957" s="82"/>
      <c r="S5957"/>
      <c r="T5957"/>
      <c r="U5957"/>
      <c r="V5957" s="12"/>
      <c r="W5957" s="12"/>
      <c r="X5957" s="12"/>
      <c r="Y5957" s="12"/>
      <c r="AA5957" s="12"/>
      <c r="AB5957" s="12"/>
      <c r="AC5957" s="12"/>
      <c r="AD5957" s="12"/>
      <c r="AE5957" s="12"/>
      <c r="AF5957"/>
      <c r="AH5957"/>
      <c r="AI5957"/>
      <c r="AJ5957"/>
      <c r="AK5957"/>
      <c r="AL5957"/>
      <c r="AM5957"/>
      <c r="AN5957"/>
      <c r="AO5957"/>
      <c r="AP5957"/>
      <c r="AQ5957"/>
      <c r="AR5957"/>
      <c r="AS5957"/>
    </row>
    <row r="5958" spans="1:45" x14ac:dyDescent="0.25">
      <c r="A5958" s="110"/>
      <c r="B5958" s="110"/>
      <c r="R5958" s="82"/>
      <c r="S5958"/>
      <c r="T5958"/>
      <c r="U5958"/>
      <c r="V5958" s="12"/>
      <c r="W5958" s="12"/>
      <c r="X5958" s="12"/>
      <c r="Y5958" s="12"/>
      <c r="AA5958" s="12"/>
      <c r="AB5958" s="12"/>
      <c r="AC5958" s="12"/>
      <c r="AD5958" s="12"/>
      <c r="AE5958" s="12"/>
      <c r="AF5958"/>
      <c r="AH5958"/>
      <c r="AI5958"/>
      <c r="AJ5958"/>
      <c r="AK5958"/>
      <c r="AL5958"/>
      <c r="AM5958"/>
      <c r="AN5958"/>
      <c r="AO5958"/>
      <c r="AP5958"/>
      <c r="AQ5958"/>
      <c r="AR5958"/>
      <c r="AS5958"/>
    </row>
    <row r="5959" spans="1:45" x14ac:dyDescent="0.25">
      <c r="A5959" s="110"/>
      <c r="B5959" s="110"/>
      <c r="R5959" s="82"/>
      <c r="S5959"/>
      <c r="T5959"/>
      <c r="U5959"/>
      <c r="V5959" s="12"/>
      <c r="W5959" s="12"/>
      <c r="X5959" s="12"/>
      <c r="Y5959" s="12"/>
      <c r="AA5959" s="12"/>
      <c r="AB5959" s="12"/>
      <c r="AC5959" s="12"/>
      <c r="AD5959" s="12"/>
      <c r="AE5959" s="12"/>
      <c r="AF5959"/>
      <c r="AH5959"/>
      <c r="AI5959"/>
      <c r="AJ5959"/>
      <c r="AK5959"/>
      <c r="AL5959"/>
      <c r="AM5959"/>
      <c r="AN5959"/>
      <c r="AO5959"/>
      <c r="AP5959"/>
      <c r="AQ5959"/>
      <c r="AR5959"/>
      <c r="AS5959"/>
    </row>
    <row r="5960" spans="1:45" x14ac:dyDescent="0.25">
      <c r="A5960" s="110"/>
      <c r="B5960" s="110"/>
      <c r="R5960" s="82"/>
      <c r="S5960"/>
      <c r="T5960"/>
      <c r="U5960"/>
      <c r="V5960" s="12"/>
      <c r="W5960" s="12"/>
      <c r="X5960" s="12"/>
      <c r="Y5960" s="12"/>
      <c r="AA5960" s="12"/>
      <c r="AB5960" s="12"/>
      <c r="AC5960" s="12"/>
      <c r="AD5960" s="12"/>
      <c r="AE5960" s="12"/>
      <c r="AF5960"/>
      <c r="AH5960"/>
      <c r="AI5960"/>
      <c r="AJ5960"/>
      <c r="AK5960"/>
      <c r="AL5960"/>
      <c r="AM5960"/>
      <c r="AN5960"/>
      <c r="AO5960"/>
      <c r="AP5960"/>
      <c r="AQ5960"/>
      <c r="AR5960"/>
      <c r="AS5960"/>
    </row>
    <row r="5961" spans="1:45" x14ac:dyDescent="0.25">
      <c r="A5961" s="110"/>
      <c r="B5961" s="110"/>
      <c r="R5961" s="82"/>
      <c r="S5961"/>
      <c r="T5961"/>
      <c r="U5961"/>
      <c r="V5961" s="12"/>
      <c r="W5961" s="12"/>
      <c r="X5961" s="12"/>
      <c r="Y5961" s="12"/>
      <c r="AA5961" s="12"/>
      <c r="AB5961" s="12"/>
      <c r="AC5961" s="12"/>
      <c r="AD5961" s="12"/>
      <c r="AE5961" s="12"/>
      <c r="AF5961"/>
      <c r="AH5961"/>
      <c r="AI5961"/>
      <c r="AJ5961"/>
      <c r="AK5961"/>
      <c r="AL5961"/>
      <c r="AM5961"/>
      <c r="AN5961"/>
      <c r="AO5961"/>
      <c r="AP5961"/>
      <c r="AQ5961"/>
      <c r="AR5961"/>
      <c r="AS5961"/>
    </row>
    <row r="5962" spans="1:45" x14ac:dyDescent="0.25">
      <c r="A5962" s="110"/>
      <c r="B5962" s="110"/>
      <c r="R5962" s="82"/>
      <c r="S5962"/>
      <c r="T5962"/>
      <c r="U5962"/>
      <c r="V5962" s="12"/>
      <c r="W5962" s="12"/>
      <c r="X5962" s="12"/>
      <c r="Y5962" s="12"/>
      <c r="AA5962" s="12"/>
      <c r="AB5962" s="12"/>
      <c r="AC5962" s="12"/>
      <c r="AD5962" s="12"/>
      <c r="AE5962" s="12"/>
      <c r="AF5962"/>
      <c r="AH5962"/>
      <c r="AI5962"/>
      <c r="AJ5962"/>
      <c r="AK5962"/>
      <c r="AL5962"/>
      <c r="AM5962"/>
      <c r="AN5962"/>
      <c r="AO5962"/>
      <c r="AP5962"/>
      <c r="AQ5962"/>
      <c r="AR5962"/>
      <c r="AS5962"/>
    </row>
    <row r="5963" spans="1:45" x14ac:dyDescent="0.25">
      <c r="A5963" s="110"/>
      <c r="B5963" s="110"/>
      <c r="R5963" s="82"/>
      <c r="S5963"/>
      <c r="T5963"/>
      <c r="U5963"/>
      <c r="V5963" s="12"/>
      <c r="W5963" s="12"/>
      <c r="X5963" s="12"/>
      <c r="Y5963" s="12"/>
      <c r="AA5963" s="12"/>
      <c r="AB5963" s="12"/>
      <c r="AC5963" s="12"/>
      <c r="AD5963" s="12"/>
      <c r="AE5963" s="12"/>
      <c r="AF5963"/>
      <c r="AH5963"/>
      <c r="AI5963"/>
      <c r="AJ5963"/>
      <c r="AK5963"/>
      <c r="AL5963"/>
      <c r="AM5963"/>
      <c r="AN5963"/>
      <c r="AO5963"/>
      <c r="AP5963"/>
      <c r="AQ5963"/>
      <c r="AR5963"/>
      <c r="AS5963"/>
    </row>
    <row r="5964" spans="1:45" x14ac:dyDescent="0.25">
      <c r="A5964" s="110"/>
      <c r="B5964" s="110"/>
      <c r="R5964" s="82"/>
      <c r="S5964"/>
      <c r="T5964"/>
      <c r="U5964"/>
      <c r="V5964" s="12"/>
      <c r="W5964" s="12"/>
      <c r="X5964" s="12"/>
      <c r="Y5964" s="12"/>
      <c r="AA5964" s="12"/>
      <c r="AB5964" s="12"/>
      <c r="AC5964" s="12"/>
      <c r="AD5964" s="12"/>
      <c r="AE5964" s="12"/>
      <c r="AF5964"/>
      <c r="AH5964"/>
      <c r="AI5964"/>
      <c r="AJ5964"/>
      <c r="AK5964"/>
      <c r="AL5964"/>
      <c r="AM5964"/>
      <c r="AN5964"/>
      <c r="AO5964"/>
      <c r="AP5964"/>
      <c r="AQ5964"/>
      <c r="AR5964"/>
      <c r="AS5964"/>
    </row>
    <row r="5965" spans="1:45" x14ac:dyDescent="0.25">
      <c r="A5965" s="110"/>
      <c r="B5965" s="110"/>
      <c r="R5965" s="82"/>
      <c r="S5965"/>
      <c r="T5965"/>
      <c r="U5965"/>
      <c r="V5965" s="12"/>
      <c r="W5965" s="12"/>
      <c r="X5965" s="12"/>
      <c r="Y5965" s="12"/>
      <c r="AA5965" s="12"/>
      <c r="AB5965" s="12"/>
      <c r="AC5965" s="12"/>
      <c r="AD5965" s="12"/>
      <c r="AE5965" s="12"/>
      <c r="AF5965"/>
      <c r="AH5965"/>
      <c r="AI5965"/>
      <c r="AJ5965"/>
      <c r="AK5965"/>
      <c r="AL5965"/>
      <c r="AM5965"/>
      <c r="AN5965"/>
      <c r="AO5965"/>
      <c r="AP5965"/>
      <c r="AQ5965"/>
      <c r="AR5965"/>
      <c r="AS5965"/>
    </row>
    <row r="5966" spans="1:45" x14ac:dyDescent="0.25">
      <c r="A5966" s="110"/>
      <c r="B5966" s="110"/>
      <c r="R5966" s="82"/>
      <c r="S5966"/>
      <c r="T5966"/>
      <c r="U5966"/>
      <c r="V5966" s="12"/>
      <c r="W5966" s="12"/>
      <c r="X5966" s="12"/>
      <c r="Y5966" s="12"/>
      <c r="AA5966" s="12"/>
      <c r="AB5966" s="12"/>
      <c r="AC5966" s="12"/>
      <c r="AD5966" s="12"/>
      <c r="AE5966" s="12"/>
      <c r="AF5966"/>
      <c r="AH5966"/>
      <c r="AI5966"/>
      <c r="AJ5966"/>
      <c r="AK5966"/>
      <c r="AL5966"/>
      <c r="AM5966"/>
      <c r="AN5966"/>
      <c r="AO5966"/>
      <c r="AP5966"/>
      <c r="AQ5966"/>
      <c r="AR5966"/>
      <c r="AS5966"/>
    </row>
    <row r="5967" spans="1:45" x14ac:dyDescent="0.25">
      <c r="A5967" s="110"/>
      <c r="B5967" s="110"/>
      <c r="R5967" s="82"/>
      <c r="S5967"/>
      <c r="T5967"/>
      <c r="U5967"/>
      <c r="V5967" s="12"/>
      <c r="W5967" s="12"/>
      <c r="X5967" s="12"/>
      <c r="Y5967" s="12"/>
      <c r="AA5967" s="12"/>
      <c r="AB5967" s="12"/>
      <c r="AC5967" s="12"/>
      <c r="AD5967" s="12"/>
      <c r="AE5967" s="12"/>
      <c r="AF5967"/>
      <c r="AH5967"/>
      <c r="AI5967"/>
      <c r="AJ5967"/>
      <c r="AK5967"/>
      <c r="AL5967"/>
      <c r="AM5967"/>
      <c r="AN5967"/>
      <c r="AO5967"/>
      <c r="AP5967"/>
      <c r="AQ5967"/>
      <c r="AR5967"/>
      <c r="AS5967"/>
    </row>
    <row r="5968" spans="1:45" x14ac:dyDescent="0.25">
      <c r="A5968" s="110"/>
      <c r="B5968" s="110"/>
      <c r="R5968" s="82"/>
      <c r="S5968"/>
      <c r="T5968"/>
      <c r="U5968"/>
      <c r="V5968" s="12"/>
      <c r="W5968" s="12"/>
      <c r="X5968" s="12"/>
      <c r="Y5968" s="12"/>
      <c r="AA5968" s="12"/>
      <c r="AB5968" s="12"/>
      <c r="AC5968" s="12"/>
      <c r="AD5968" s="12"/>
      <c r="AE5968" s="12"/>
      <c r="AF5968"/>
      <c r="AH5968"/>
      <c r="AI5968"/>
      <c r="AJ5968"/>
      <c r="AK5968"/>
      <c r="AL5968"/>
      <c r="AM5968"/>
      <c r="AN5968"/>
      <c r="AO5968"/>
      <c r="AP5968"/>
      <c r="AQ5968"/>
      <c r="AR5968"/>
      <c r="AS5968"/>
    </row>
    <row r="5969" spans="1:45" x14ac:dyDescent="0.25">
      <c r="A5969" s="110"/>
      <c r="B5969" s="110"/>
      <c r="R5969" s="82"/>
      <c r="S5969"/>
      <c r="T5969"/>
      <c r="U5969"/>
      <c r="V5969" s="12"/>
      <c r="W5969" s="12"/>
      <c r="X5969" s="12"/>
      <c r="Y5969" s="12"/>
      <c r="AA5969" s="12"/>
      <c r="AB5969" s="12"/>
      <c r="AC5969" s="12"/>
      <c r="AD5969" s="12"/>
      <c r="AE5969" s="12"/>
      <c r="AF5969"/>
      <c r="AH5969"/>
      <c r="AI5969"/>
      <c r="AJ5969"/>
      <c r="AK5969"/>
      <c r="AL5969"/>
      <c r="AM5969"/>
      <c r="AN5969"/>
      <c r="AO5969"/>
      <c r="AP5969"/>
      <c r="AQ5969"/>
      <c r="AR5969"/>
      <c r="AS5969"/>
    </row>
    <row r="5970" spans="1:45" x14ac:dyDescent="0.25">
      <c r="A5970" s="110"/>
      <c r="B5970" s="110"/>
      <c r="R5970" s="82"/>
      <c r="S5970"/>
      <c r="T5970"/>
      <c r="U5970"/>
      <c r="V5970" s="12"/>
      <c r="W5970" s="12"/>
      <c r="X5970" s="12"/>
      <c r="Y5970" s="12"/>
      <c r="AA5970" s="12"/>
      <c r="AB5970" s="12"/>
      <c r="AC5970" s="12"/>
      <c r="AD5970" s="12"/>
      <c r="AE5970" s="12"/>
      <c r="AF5970"/>
      <c r="AH5970"/>
      <c r="AI5970"/>
      <c r="AJ5970"/>
      <c r="AK5970"/>
      <c r="AL5970"/>
      <c r="AM5970"/>
      <c r="AN5970"/>
      <c r="AO5970"/>
      <c r="AP5970"/>
      <c r="AQ5970"/>
      <c r="AR5970"/>
      <c r="AS5970"/>
    </row>
    <row r="5971" spans="1:45" x14ac:dyDescent="0.25">
      <c r="A5971" s="110"/>
      <c r="B5971" s="110"/>
      <c r="R5971" s="82"/>
      <c r="S5971"/>
      <c r="T5971"/>
      <c r="U5971"/>
      <c r="V5971" s="12"/>
      <c r="W5971" s="12"/>
      <c r="X5971" s="12"/>
      <c r="Y5971" s="12"/>
      <c r="AA5971" s="12"/>
      <c r="AB5971" s="12"/>
      <c r="AC5971" s="12"/>
      <c r="AD5971" s="12"/>
      <c r="AE5971" s="12"/>
      <c r="AF5971"/>
      <c r="AH5971"/>
      <c r="AI5971"/>
      <c r="AJ5971"/>
      <c r="AK5971"/>
      <c r="AL5971"/>
      <c r="AM5971"/>
      <c r="AN5971"/>
      <c r="AO5971"/>
      <c r="AP5971"/>
      <c r="AQ5971"/>
      <c r="AR5971"/>
      <c r="AS5971"/>
    </row>
    <row r="5972" spans="1:45" x14ac:dyDescent="0.25">
      <c r="A5972" s="110"/>
      <c r="B5972" s="110"/>
      <c r="R5972" s="82"/>
      <c r="S5972"/>
      <c r="T5972"/>
      <c r="U5972"/>
      <c r="V5972" s="12"/>
      <c r="W5972" s="12"/>
      <c r="X5972" s="12"/>
      <c r="Y5972" s="12"/>
      <c r="AA5972" s="12"/>
      <c r="AB5972" s="12"/>
      <c r="AC5972" s="12"/>
      <c r="AD5972" s="12"/>
      <c r="AE5972" s="12"/>
      <c r="AF5972"/>
      <c r="AH5972"/>
      <c r="AI5972"/>
      <c r="AJ5972"/>
      <c r="AK5972"/>
      <c r="AL5972"/>
      <c r="AM5972"/>
      <c r="AN5972"/>
      <c r="AO5972"/>
      <c r="AP5972"/>
      <c r="AQ5972"/>
      <c r="AR5972"/>
      <c r="AS5972"/>
    </row>
    <row r="5973" spans="1:45" x14ac:dyDescent="0.25">
      <c r="A5973" s="110"/>
      <c r="B5973" s="110"/>
      <c r="R5973" s="82"/>
      <c r="S5973"/>
      <c r="T5973"/>
      <c r="U5973"/>
      <c r="V5973" s="12"/>
      <c r="W5973" s="12"/>
      <c r="X5973" s="12"/>
      <c r="Y5973" s="12"/>
      <c r="AA5973" s="12"/>
      <c r="AB5973" s="12"/>
      <c r="AC5973" s="12"/>
      <c r="AD5973" s="12"/>
      <c r="AE5973" s="12"/>
      <c r="AF5973"/>
      <c r="AH5973"/>
      <c r="AI5973"/>
      <c r="AJ5973"/>
      <c r="AK5973"/>
      <c r="AL5973"/>
      <c r="AM5973"/>
      <c r="AN5973"/>
      <c r="AO5973"/>
      <c r="AP5973"/>
      <c r="AQ5973"/>
      <c r="AR5973"/>
      <c r="AS5973"/>
    </row>
    <row r="5974" spans="1:45" x14ac:dyDescent="0.25">
      <c r="A5974" s="110"/>
      <c r="B5974" s="110"/>
      <c r="R5974" s="82"/>
      <c r="S5974"/>
      <c r="T5974"/>
      <c r="U5974"/>
      <c r="V5974" s="12"/>
      <c r="W5974" s="12"/>
      <c r="X5974" s="12"/>
      <c r="Y5974" s="12"/>
      <c r="AA5974" s="12"/>
      <c r="AB5974" s="12"/>
      <c r="AC5974" s="12"/>
      <c r="AD5974" s="12"/>
      <c r="AE5974" s="12"/>
      <c r="AF5974"/>
      <c r="AH5974"/>
      <c r="AI5974"/>
      <c r="AJ5974"/>
      <c r="AK5974"/>
      <c r="AL5974"/>
      <c r="AM5974"/>
      <c r="AN5974"/>
      <c r="AO5974"/>
      <c r="AP5974"/>
      <c r="AQ5974"/>
      <c r="AR5974"/>
      <c r="AS5974"/>
    </row>
    <row r="5975" spans="1:45" x14ac:dyDescent="0.25">
      <c r="A5975" s="110"/>
      <c r="B5975" s="110"/>
      <c r="R5975" s="82"/>
      <c r="S5975"/>
      <c r="T5975"/>
      <c r="U5975"/>
      <c r="V5975" s="12"/>
      <c r="W5975" s="12"/>
      <c r="X5975" s="12"/>
      <c r="Y5975" s="12"/>
      <c r="AA5975" s="12"/>
      <c r="AB5975" s="12"/>
      <c r="AC5975" s="12"/>
      <c r="AD5975" s="12"/>
      <c r="AE5975" s="12"/>
      <c r="AF5975"/>
      <c r="AH5975"/>
      <c r="AI5975"/>
      <c r="AJ5975"/>
      <c r="AK5975"/>
      <c r="AL5975"/>
      <c r="AM5975"/>
      <c r="AN5975"/>
      <c r="AO5975"/>
      <c r="AP5975"/>
      <c r="AQ5975"/>
      <c r="AR5975"/>
      <c r="AS5975"/>
    </row>
    <row r="5976" spans="1:45" x14ac:dyDescent="0.25">
      <c r="A5976" s="110"/>
      <c r="B5976" s="110"/>
      <c r="R5976" s="82"/>
      <c r="S5976"/>
      <c r="T5976"/>
      <c r="U5976"/>
      <c r="V5976" s="12"/>
      <c r="W5976" s="12"/>
      <c r="X5976" s="12"/>
      <c r="Y5976" s="12"/>
      <c r="AA5976" s="12"/>
      <c r="AB5976" s="12"/>
      <c r="AC5976" s="12"/>
      <c r="AD5976" s="12"/>
      <c r="AE5976" s="12"/>
      <c r="AF5976"/>
      <c r="AH5976"/>
      <c r="AI5976"/>
      <c r="AJ5976"/>
      <c r="AK5976"/>
      <c r="AL5976"/>
      <c r="AM5976"/>
      <c r="AN5976"/>
      <c r="AO5976"/>
      <c r="AP5976"/>
      <c r="AQ5976"/>
      <c r="AR5976"/>
      <c r="AS5976"/>
    </row>
    <row r="5977" spans="1:45" x14ac:dyDescent="0.25">
      <c r="A5977" s="110"/>
      <c r="B5977" s="110"/>
      <c r="R5977" s="82"/>
      <c r="S5977"/>
      <c r="T5977"/>
      <c r="U5977"/>
      <c r="V5977" s="12"/>
      <c r="W5977" s="12"/>
      <c r="X5977" s="12"/>
      <c r="Y5977" s="12"/>
      <c r="AA5977" s="12"/>
      <c r="AB5977" s="12"/>
      <c r="AC5977" s="12"/>
      <c r="AD5977" s="12"/>
      <c r="AE5977" s="12"/>
      <c r="AF5977"/>
      <c r="AH5977"/>
      <c r="AI5977"/>
      <c r="AJ5977"/>
      <c r="AK5977"/>
      <c r="AL5977"/>
      <c r="AM5977"/>
      <c r="AN5977"/>
      <c r="AO5977"/>
      <c r="AP5977"/>
      <c r="AQ5977"/>
      <c r="AR5977"/>
      <c r="AS5977"/>
    </row>
    <row r="5978" spans="1:45" x14ac:dyDescent="0.25">
      <c r="A5978" s="110"/>
      <c r="B5978" s="110"/>
      <c r="R5978" s="82"/>
      <c r="S5978"/>
      <c r="T5978"/>
      <c r="U5978"/>
      <c r="V5978" s="12"/>
      <c r="W5978" s="12"/>
      <c r="X5978" s="12"/>
      <c r="Y5978" s="12"/>
      <c r="AA5978" s="12"/>
      <c r="AB5978" s="12"/>
      <c r="AC5978" s="12"/>
      <c r="AD5978" s="12"/>
      <c r="AE5978" s="12"/>
      <c r="AF5978"/>
      <c r="AH5978"/>
      <c r="AI5978"/>
      <c r="AJ5978"/>
      <c r="AK5978"/>
      <c r="AL5978"/>
      <c r="AM5978"/>
      <c r="AN5978"/>
      <c r="AO5978"/>
      <c r="AP5978"/>
      <c r="AQ5978"/>
      <c r="AR5978"/>
      <c r="AS5978"/>
    </row>
    <row r="5979" spans="1:45" x14ac:dyDescent="0.25">
      <c r="A5979" s="110"/>
      <c r="B5979" s="110"/>
      <c r="R5979" s="82"/>
      <c r="S5979"/>
      <c r="T5979"/>
      <c r="U5979"/>
      <c r="V5979" s="12"/>
      <c r="W5979" s="12"/>
      <c r="X5979" s="12"/>
      <c r="Y5979" s="12"/>
      <c r="AA5979" s="12"/>
      <c r="AB5979" s="12"/>
      <c r="AC5979" s="12"/>
      <c r="AD5979" s="12"/>
      <c r="AE5979" s="12"/>
      <c r="AF5979"/>
      <c r="AH5979"/>
      <c r="AI5979"/>
      <c r="AJ5979"/>
      <c r="AK5979"/>
      <c r="AL5979"/>
      <c r="AM5979"/>
      <c r="AN5979"/>
      <c r="AO5979"/>
      <c r="AP5979"/>
      <c r="AQ5979"/>
      <c r="AR5979"/>
      <c r="AS5979"/>
    </row>
    <row r="5980" spans="1:45" x14ac:dyDescent="0.25">
      <c r="A5980" s="110"/>
      <c r="B5980" s="110"/>
      <c r="R5980" s="82"/>
      <c r="S5980"/>
      <c r="T5980"/>
      <c r="U5980"/>
      <c r="V5980" s="12"/>
      <c r="W5980" s="12"/>
      <c r="X5980" s="12"/>
      <c r="Y5980" s="12"/>
      <c r="AA5980" s="12"/>
      <c r="AB5980" s="12"/>
      <c r="AC5980" s="12"/>
      <c r="AD5980" s="12"/>
      <c r="AE5980" s="12"/>
      <c r="AF5980"/>
      <c r="AH5980"/>
      <c r="AI5980"/>
      <c r="AJ5980"/>
      <c r="AK5980"/>
      <c r="AL5980"/>
      <c r="AM5980"/>
      <c r="AN5980"/>
      <c r="AO5980"/>
      <c r="AP5980"/>
      <c r="AQ5980"/>
      <c r="AR5980"/>
      <c r="AS5980"/>
    </row>
    <row r="5981" spans="1:45" x14ac:dyDescent="0.25">
      <c r="A5981" s="110"/>
      <c r="B5981" s="110"/>
      <c r="R5981" s="82"/>
      <c r="S5981"/>
      <c r="T5981"/>
      <c r="U5981"/>
      <c r="V5981" s="12"/>
      <c r="W5981" s="12"/>
      <c r="X5981" s="12"/>
      <c r="Y5981" s="12"/>
      <c r="AA5981" s="12"/>
      <c r="AB5981" s="12"/>
      <c r="AC5981" s="12"/>
      <c r="AD5981" s="12"/>
      <c r="AE5981" s="12"/>
      <c r="AF5981"/>
      <c r="AH5981"/>
      <c r="AI5981"/>
      <c r="AJ5981"/>
      <c r="AK5981"/>
      <c r="AL5981"/>
      <c r="AM5981"/>
      <c r="AN5981"/>
      <c r="AO5981"/>
      <c r="AP5981"/>
      <c r="AQ5981"/>
      <c r="AR5981"/>
      <c r="AS5981"/>
    </row>
    <row r="5982" spans="1:45" x14ac:dyDescent="0.25">
      <c r="A5982" s="110"/>
      <c r="B5982" s="110"/>
      <c r="R5982" s="82"/>
      <c r="S5982"/>
      <c r="T5982"/>
      <c r="U5982"/>
      <c r="V5982" s="12"/>
      <c r="W5982" s="12"/>
      <c r="X5982" s="12"/>
      <c r="Y5982" s="12"/>
      <c r="AA5982" s="12"/>
      <c r="AB5982" s="12"/>
      <c r="AC5982" s="12"/>
      <c r="AD5982" s="12"/>
      <c r="AE5982" s="12"/>
      <c r="AF5982"/>
      <c r="AH5982"/>
      <c r="AI5982"/>
      <c r="AJ5982"/>
      <c r="AK5982"/>
      <c r="AL5982"/>
      <c r="AM5982"/>
      <c r="AN5982"/>
      <c r="AO5982"/>
      <c r="AP5982"/>
      <c r="AQ5982"/>
      <c r="AR5982"/>
      <c r="AS5982"/>
    </row>
    <row r="5983" spans="1:45" x14ac:dyDescent="0.25">
      <c r="A5983" s="110"/>
      <c r="B5983" s="110"/>
      <c r="R5983" s="82"/>
      <c r="S5983"/>
      <c r="T5983"/>
      <c r="U5983"/>
      <c r="V5983" s="12"/>
      <c r="W5983" s="12"/>
      <c r="X5983" s="12"/>
      <c r="Y5983" s="12"/>
      <c r="AA5983" s="12"/>
      <c r="AB5983" s="12"/>
      <c r="AC5983" s="12"/>
      <c r="AD5983" s="12"/>
      <c r="AE5983" s="12"/>
      <c r="AF5983"/>
      <c r="AH5983"/>
      <c r="AI5983"/>
      <c r="AJ5983"/>
      <c r="AK5983"/>
      <c r="AL5983"/>
      <c r="AM5983"/>
      <c r="AN5983"/>
      <c r="AO5983"/>
      <c r="AP5983"/>
      <c r="AQ5983"/>
      <c r="AR5983"/>
      <c r="AS5983"/>
    </row>
    <row r="5984" spans="1:45" x14ac:dyDescent="0.25">
      <c r="A5984" s="110"/>
      <c r="B5984" s="110"/>
      <c r="R5984" s="82"/>
      <c r="S5984"/>
      <c r="T5984"/>
      <c r="U5984"/>
      <c r="V5984" s="12"/>
      <c r="W5984" s="12"/>
      <c r="X5984" s="12"/>
      <c r="Y5984" s="12"/>
      <c r="AA5984" s="12"/>
      <c r="AB5984" s="12"/>
      <c r="AC5984" s="12"/>
      <c r="AD5984" s="12"/>
      <c r="AE5984" s="12"/>
      <c r="AF5984"/>
      <c r="AH5984"/>
      <c r="AI5984"/>
      <c r="AJ5984"/>
      <c r="AK5984"/>
      <c r="AL5984"/>
      <c r="AM5984"/>
      <c r="AN5984"/>
      <c r="AO5984"/>
      <c r="AP5984"/>
      <c r="AQ5984"/>
      <c r="AR5984"/>
      <c r="AS5984"/>
    </row>
    <row r="5985" spans="1:45" x14ac:dyDescent="0.25">
      <c r="A5985" s="110"/>
      <c r="B5985" s="110"/>
      <c r="R5985" s="82"/>
      <c r="S5985"/>
      <c r="T5985"/>
      <c r="U5985"/>
      <c r="V5985" s="12"/>
      <c r="W5985" s="12"/>
      <c r="X5985" s="12"/>
      <c r="Y5985" s="12"/>
      <c r="AA5985" s="12"/>
      <c r="AB5985" s="12"/>
      <c r="AC5985" s="12"/>
      <c r="AD5985" s="12"/>
      <c r="AE5985" s="12"/>
      <c r="AF5985"/>
      <c r="AH5985"/>
      <c r="AI5985"/>
      <c r="AJ5985"/>
      <c r="AK5985"/>
      <c r="AL5985"/>
      <c r="AM5985"/>
      <c r="AN5985"/>
      <c r="AO5985"/>
      <c r="AP5985"/>
      <c r="AQ5985"/>
      <c r="AR5985"/>
      <c r="AS5985"/>
    </row>
    <row r="5986" spans="1:45" x14ac:dyDescent="0.25">
      <c r="A5986" s="110"/>
      <c r="B5986" s="110"/>
      <c r="R5986" s="82"/>
      <c r="S5986"/>
      <c r="T5986"/>
      <c r="U5986"/>
      <c r="V5986" s="12"/>
      <c r="W5986" s="12"/>
      <c r="X5986" s="12"/>
      <c r="Y5986" s="12"/>
      <c r="AA5986" s="12"/>
      <c r="AB5986" s="12"/>
      <c r="AC5986" s="12"/>
      <c r="AD5986" s="12"/>
      <c r="AE5986" s="12"/>
      <c r="AF5986"/>
      <c r="AH5986"/>
      <c r="AI5986"/>
      <c r="AJ5986"/>
      <c r="AK5986"/>
      <c r="AL5986"/>
      <c r="AM5986"/>
      <c r="AN5986"/>
      <c r="AO5986"/>
      <c r="AP5986"/>
      <c r="AQ5986"/>
      <c r="AR5986"/>
      <c r="AS5986"/>
    </row>
    <row r="5987" spans="1:45" x14ac:dyDescent="0.25">
      <c r="A5987" s="110"/>
      <c r="B5987" s="110"/>
      <c r="R5987" s="82"/>
      <c r="S5987"/>
      <c r="T5987"/>
      <c r="U5987"/>
      <c r="V5987" s="12"/>
      <c r="W5987" s="12"/>
      <c r="X5987" s="12"/>
      <c r="Y5987" s="12"/>
      <c r="AA5987" s="12"/>
      <c r="AB5987" s="12"/>
      <c r="AC5987" s="12"/>
      <c r="AD5987" s="12"/>
      <c r="AE5987" s="12"/>
      <c r="AF5987"/>
      <c r="AH5987"/>
      <c r="AI5987"/>
      <c r="AJ5987"/>
      <c r="AK5987"/>
      <c r="AL5987"/>
      <c r="AM5987"/>
      <c r="AN5987"/>
      <c r="AO5987"/>
      <c r="AP5987"/>
      <c r="AQ5987"/>
      <c r="AR5987"/>
      <c r="AS5987"/>
    </row>
    <row r="5988" spans="1:45" x14ac:dyDescent="0.25">
      <c r="A5988" s="110"/>
      <c r="B5988" s="110"/>
      <c r="R5988" s="82"/>
      <c r="S5988"/>
      <c r="T5988"/>
      <c r="U5988"/>
      <c r="V5988" s="12"/>
      <c r="W5988" s="12"/>
      <c r="X5988" s="12"/>
      <c r="Y5988" s="12"/>
      <c r="AA5988" s="12"/>
      <c r="AB5988" s="12"/>
      <c r="AC5988" s="12"/>
      <c r="AD5988" s="12"/>
      <c r="AE5988" s="12"/>
      <c r="AF5988"/>
      <c r="AH5988"/>
      <c r="AI5988"/>
      <c r="AJ5988"/>
      <c r="AK5988"/>
      <c r="AL5988"/>
      <c r="AM5988"/>
      <c r="AN5988"/>
      <c r="AO5988"/>
      <c r="AP5988"/>
      <c r="AQ5988"/>
      <c r="AR5988"/>
      <c r="AS5988"/>
    </row>
    <row r="5989" spans="1:45" x14ac:dyDescent="0.25">
      <c r="A5989" s="110"/>
      <c r="B5989" s="110"/>
      <c r="R5989" s="82"/>
      <c r="S5989"/>
      <c r="T5989"/>
      <c r="U5989"/>
      <c r="V5989" s="12"/>
      <c r="W5989" s="12"/>
      <c r="X5989" s="12"/>
      <c r="Y5989" s="12"/>
      <c r="AA5989" s="12"/>
      <c r="AB5989" s="12"/>
      <c r="AC5989" s="12"/>
      <c r="AD5989" s="12"/>
      <c r="AE5989" s="12"/>
      <c r="AF5989"/>
      <c r="AH5989"/>
      <c r="AI5989"/>
      <c r="AJ5989"/>
      <c r="AK5989"/>
      <c r="AL5989"/>
      <c r="AM5989"/>
      <c r="AN5989"/>
      <c r="AO5989"/>
      <c r="AP5989"/>
      <c r="AQ5989"/>
      <c r="AR5989"/>
      <c r="AS5989"/>
    </row>
    <row r="5990" spans="1:45" x14ac:dyDescent="0.25">
      <c r="A5990" s="110"/>
      <c r="B5990" s="110"/>
      <c r="R5990" s="82"/>
      <c r="S5990"/>
      <c r="T5990"/>
      <c r="U5990"/>
      <c r="V5990" s="12"/>
      <c r="W5990" s="12"/>
      <c r="X5990" s="12"/>
      <c r="Y5990" s="12"/>
      <c r="AA5990" s="12"/>
      <c r="AB5990" s="12"/>
      <c r="AC5990" s="12"/>
      <c r="AD5990" s="12"/>
      <c r="AE5990" s="12"/>
      <c r="AF5990"/>
      <c r="AH5990"/>
      <c r="AI5990"/>
      <c r="AJ5990"/>
      <c r="AK5990"/>
      <c r="AL5990"/>
      <c r="AM5990"/>
      <c r="AN5990"/>
      <c r="AO5990"/>
      <c r="AP5990"/>
      <c r="AQ5990"/>
      <c r="AR5990"/>
      <c r="AS5990"/>
    </row>
    <row r="5991" spans="1:45" x14ac:dyDescent="0.25">
      <c r="A5991" s="110"/>
      <c r="B5991" s="110"/>
      <c r="R5991" s="82"/>
      <c r="S5991"/>
      <c r="T5991"/>
      <c r="U5991"/>
      <c r="V5991" s="12"/>
      <c r="W5991" s="12"/>
      <c r="X5991" s="12"/>
      <c r="Y5991" s="12"/>
      <c r="AA5991" s="12"/>
      <c r="AB5991" s="12"/>
      <c r="AC5991" s="12"/>
      <c r="AD5991" s="12"/>
      <c r="AE5991" s="12"/>
      <c r="AF5991"/>
      <c r="AH5991"/>
      <c r="AI5991"/>
      <c r="AJ5991"/>
      <c r="AK5991"/>
      <c r="AL5991"/>
      <c r="AM5991"/>
      <c r="AN5991"/>
      <c r="AO5991"/>
      <c r="AP5991"/>
      <c r="AQ5991"/>
      <c r="AR5991"/>
      <c r="AS5991"/>
    </row>
    <row r="5992" spans="1:45" x14ac:dyDescent="0.25">
      <c r="A5992" s="110"/>
      <c r="B5992" s="110"/>
      <c r="R5992" s="82"/>
      <c r="S5992"/>
      <c r="T5992"/>
      <c r="U5992"/>
      <c r="V5992" s="12"/>
      <c r="W5992" s="12"/>
      <c r="X5992" s="12"/>
      <c r="Y5992" s="12"/>
      <c r="AA5992" s="12"/>
      <c r="AB5992" s="12"/>
      <c r="AC5992" s="12"/>
      <c r="AD5992" s="12"/>
      <c r="AE5992" s="12"/>
      <c r="AF5992"/>
      <c r="AH5992"/>
      <c r="AI5992"/>
      <c r="AJ5992"/>
      <c r="AK5992"/>
      <c r="AL5992"/>
      <c r="AM5992"/>
      <c r="AN5992"/>
      <c r="AO5992"/>
      <c r="AP5992"/>
      <c r="AQ5992"/>
      <c r="AR5992"/>
      <c r="AS5992"/>
    </row>
    <row r="5993" spans="1:45" x14ac:dyDescent="0.25">
      <c r="A5993" s="110"/>
      <c r="B5993" s="110"/>
      <c r="R5993" s="82"/>
      <c r="S5993"/>
      <c r="T5993"/>
      <c r="U5993"/>
      <c r="V5993" s="12"/>
      <c r="W5993" s="12"/>
      <c r="X5993" s="12"/>
      <c r="Y5993" s="12"/>
      <c r="AA5993" s="12"/>
      <c r="AB5993" s="12"/>
      <c r="AC5993" s="12"/>
      <c r="AD5993" s="12"/>
      <c r="AE5993" s="12"/>
      <c r="AF5993"/>
      <c r="AH5993"/>
      <c r="AI5993"/>
      <c r="AJ5993"/>
      <c r="AK5993"/>
      <c r="AL5993"/>
      <c r="AM5993"/>
      <c r="AN5993"/>
      <c r="AO5993"/>
      <c r="AP5993"/>
      <c r="AQ5993"/>
      <c r="AR5993"/>
      <c r="AS5993"/>
    </row>
    <row r="5994" spans="1:45" x14ac:dyDescent="0.25">
      <c r="A5994" s="110"/>
      <c r="B5994" s="110"/>
      <c r="R5994" s="82"/>
      <c r="S5994"/>
      <c r="T5994"/>
      <c r="U5994"/>
      <c r="V5994" s="12"/>
      <c r="W5994" s="12"/>
      <c r="X5994" s="12"/>
      <c r="Y5994" s="12"/>
      <c r="AA5994" s="12"/>
      <c r="AB5994" s="12"/>
      <c r="AC5994" s="12"/>
      <c r="AD5994" s="12"/>
      <c r="AE5994" s="12"/>
      <c r="AF5994"/>
      <c r="AH5994"/>
      <c r="AI5994"/>
      <c r="AJ5994"/>
      <c r="AK5994"/>
      <c r="AL5994"/>
      <c r="AM5994"/>
      <c r="AN5994"/>
      <c r="AO5994"/>
      <c r="AP5994"/>
      <c r="AQ5994"/>
      <c r="AR5994"/>
      <c r="AS5994"/>
    </row>
    <row r="5995" spans="1:45" x14ac:dyDescent="0.25">
      <c r="A5995" s="110"/>
      <c r="B5995" s="110"/>
      <c r="R5995" s="82"/>
      <c r="S5995"/>
      <c r="T5995"/>
      <c r="U5995"/>
      <c r="V5995" s="12"/>
      <c r="W5995" s="12"/>
      <c r="X5995" s="12"/>
      <c r="Y5995" s="12"/>
      <c r="AA5995" s="12"/>
      <c r="AB5995" s="12"/>
      <c r="AC5995" s="12"/>
      <c r="AD5995" s="12"/>
      <c r="AE5995" s="12"/>
      <c r="AF5995"/>
      <c r="AH5995"/>
      <c r="AI5995"/>
      <c r="AJ5995"/>
      <c r="AK5995"/>
      <c r="AL5995"/>
      <c r="AM5995"/>
      <c r="AN5995"/>
      <c r="AO5995"/>
      <c r="AP5995"/>
      <c r="AQ5995"/>
      <c r="AR5995"/>
      <c r="AS5995"/>
    </row>
    <row r="5996" spans="1:45" x14ac:dyDescent="0.25">
      <c r="A5996" s="110"/>
      <c r="B5996" s="110"/>
      <c r="R5996" s="82"/>
      <c r="S5996"/>
      <c r="T5996"/>
      <c r="U5996"/>
      <c r="V5996" s="12"/>
      <c r="W5996" s="12"/>
      <c r="X5996" s="12"/>
      <c r="Y5996" s="12"/>
      <c r="AA5996" s="12"/>
      <c r="AB5996" s="12"/>
      <c r="AC5996" s="12"/>
      <c r="AD5996" s="12"/>
      <c r="AE5996" s="12"/>
      <c r="AF5996"/>
      <c r="AH5996"/>
      <c r="AI5996"/>
      <c r="AJ5996"/>
      <c r="AK5996"/>
      <c r="AL5996"/>
      <c r="AM5996"/>
      <c r="AN5996"/>
      <c r="AO5996"/>
      <c r="AP5996"/>
      <c r="AQ5996"/>
      <c r="AR5996"/>
      <c r="AS5996"/>
    </row>
    <row r="5997" spans="1:45" x14ac:dyDescent="0.25">
      <c r="A5997" s="110"/>
      <c r="B5997" s="110"/>
      <c r="R5997" s="82"/>
      <c r="S5997"/>
      <c r="T5997"/>
      <c r="U5997"/>
      <c r="V5997" s="12"/>
      <c r="W5997" s="12"/>
      <c r="X5997" s="12"/>
      <c r="Y5997" s="12"/>
      <c r="AA5997" s="12"/>
      <c r="AB5997" s="12"/>
      <c r="AC5997" s="12"/>
      <c r="AD5997" s="12"/>
      <c r="AE5997" s="12"/>
      <c r="AF5997"/>
      <c r="AH5997"/>
      <c r="AI5997"/>
      <c r="AJ5997"/>
      <c r="AK5997"/>
      <c r="AL5997"/>
      <c r="AM5997"/>
      <c r="AN5997"/>
      <c r="AO5997"/>
      <c r="AP5997"/>
      <c r="AQ5997"/>
      <c r="AR5997"/>
      <c r="AS5997"/>
    </row>
    <row r="5998" spans="1:45" x14ac:dyDescent="0.25">
      <c r="A5998" s="110"/>
      <c r="B5998" s="110"/>
      <c r="R5998" s="82"/>
      <c r="S5998"/>
      <c r="T5998"/>
      <c r="U5998"/>
      <c r="V5998" s="12"/>
      <c r="W5998" s="12"/>
      <c r="X5998" s="12"/>
      <c r="Y5998" s="12"/>
      <c r="AA5998" s="12"/>
      <c r="AB5998" s="12"/>
      <c r="AC5998" s="12"/>
      <c r="AD5998" s="12"/>
      <c r="AE5998" s="12"/>
      <c r="AF5998"/>
      <c r="AH5998"/>
      <c r="AI5998"/>
      <c r="AJ5998"/>
      <c r="AK5998"/>
      <c r="AL5998"/>
      <c r="AM5998"/>
      <c r="AN5998"/>
      <c r="AO5998"/>
      <c r="AP5998"/>
      <c r="AQ5998"/>
      <c r="AR5998"/>
      <c r="AS5998"/>
    </row>
    <row r="5999" spans="1:45" x14ac:dyDescent="0.25">
      <c r="A5999" s="110"/>
      <c r="B5999" s="110"/>
      <c r="R5999" s="82"/>
      <c r="S5999"/>
      <c r="T5999"/>
      <c r="U5999"/>
      <c r="V5999" s="12"/>
      <c r="W5999" s="12"/>
      <c r="X5999" s="12"/>
      <c r="Y5999" s="12"/>
      <c r="AA5999" s="12"/>
      <c r="AB5999" s="12"/>
      <c r="AC5999" s="12"/>
      <c r="AD5999" s="12"/>
      <c r="AE5999" s="12"/>
      <c r="AF5999"/>
      <c r="AH5999"/>
      <c r="AI5999"/>
      <c r="AJ5999"/>
      <c r="AK5999"/>
      <c r="AL5999"/>
      <c r="AM5999"/>
      <c r="AN5999"/>
      <c r="AO5999"/>
      <c r="AP5999"/>
      <c r="AQ5999"/>
      <c r="AR5999"/>
      <c r="AS5999"/>
    </row>
    <row r="6000" spans="1:45" x14ac:dyDescent="0.25">
      <c r="A6000" s="110"/>
      <c r="B6000" s="110"/>
      <c r="R6000" s="82"/>
      <c r="S6000"/>
      <c r="T6000"/>
      <c r="U6000"/>
      <c r="V6000" s="12"/>
      <c r="W6000" s="12"/>
      <c r="X6000" s="12"/>
      <c r="Y6000" s="12"/>
      <c r="AA6000" s="12"/>
      <c r="AB6000" s="12"/>
      <c r="AC6000" s="12"/>
      <c r="AD6000" s="12"/>
      <c r="AE6000" s="12"/>
      <c r="AF6000"/>
      <c r="AH6000"/>
      <c r="AI6000"/>
      <c r="AJ6000"/>
      <c r="AK6000"/>
      <c r="AL6000"/>
      <c r="AM6000"/>
      <c r="AN6000"/>
      <c r="AO6000"/>
      <c r="AP6000"/>
      <c r="AQ6000"/>
      <c r="AR6000"/>
      <c r="AS6000"/>
    </row>
    <row r="6001" spans="1:45" x14ac:dyDescent="0.25">
      <c r="A6001" s="110"/>
      <c r="B6001" s="110"/>
      <c r="R6001" s="82"/>
      <c r="S6001"/>
      <c r="T6001"/>
      <c r="U6001"/>
      <c r="V6001" s="12"/>
      <c r="W6001" s="12"/>
      <c r="X6001" s="12"/>
      <c r="Y6001" s="12"/>
      <c r="AA6001" s="12"/>
      <c r="AB6001" s="12"/>
      <c r="AC6001" s="12"/>
      <c r="AD6001" s="12"/>
      <c r="AE6001" s="12"/>
      <c r="AF6001"/>
      <c r="AH6001"/>
      <c r="AI6001"/>
      <c r="AJ6001"/>
      <c r="AK6001"/>
      <c r="AL6001"/>
      <c r="AM6001"/>
      <c r="AN6001"/>
      <c r="AO6001"/>
      <c r="AP6001"/>
      <c r="AQ6001"/>
      <c r="AR6001"/>
      <c r="AS6001"/>
    </row>
    <row r="6002" spans="1:45" x14ac:dyDescent="0.25">
      <c r="A6002" s="110"/>
      <c r="B6002" s="110"/>
      <c r="R6002" s="82"/>
      <c r="S6002"/>
      <c r="T6002"/>
      <c r="U6002"/>
      <c r="V6002" s="12"/>
      <c r="W6002" s="12"/>
      <c r="X6002" s="12"/>
      <c r="Y6002" s="12"/>
      <c r="AA6002" s="12"/>
      <c r="AB6002" s="12"/>
      <c r="AC6002" s="12"/>
      <c r="AD6002" s="12"/>
      <c r="AE6002" s="12"/>
      <c r="AF6002"/>
      <c r="AH6002"/>
      <c r="AI6002"/>
      <c r="AJ6002"/>
      <c r="AK6002"/>
      <c r="AL6002"/>
      <c r="AM6002"/>
      <c r="AN6002"/>
      <c r="AO6002"/>
      <c r="AP6002"/>
      <c r="AQ6002"/>
      <c r="AR6002"/>
      <c r="AS6002"/>
    </row>
    <row r="6003" spans="1:45" x14ac:dyDescent="0.25">
      <c r="A6003" s="110"/>
      <c r="B6003" s="110"/>
      <c r="R6003" s="82"/>
      <c r="S6003"/>
      <c r="T6003"/>
      <c r="U6003"/>
      <c r="V6003" s="12"/>
      <c r="W6003" s="12"/>
      <c r="X6003" s="12"/>
      <c r="Y6003" s="12"/>
      <c r="AA6003" s="12"/>
      <c r="AB6003" s="12"/>
      <c r="AC6003" s="12"/>
      <c r="AD6003" s="12"/>
      <c r="AE6003" s="12"/>
      <c r="AF6003"/>
      <c r="AH6003"/>
      <c r="AI6003"/>
      <c r="AJ6003"/>
      <c r="AK6003"/>
      <c r="AL6003"/>
      <c r="AM6003"/>
      <c r="AN6003"/>
      <c r="AO6003"/>
      <c r="AP6003"/>
      <c r="AQ6003"/>
      <c r="AR6003"/>
      <c r="AS6003"/>
    </row>
    <row r="6004" spans="1:45" x14ac:dyDescent="0.25">
      <c r="A6004" s="110"/>
      <c r="B6004" s="110"/>
      <c r="R6004" s="82"/>
      <c r="S6004"/>
      <c r="T6004"/>
      <c r="U6004"/>
      <c r="V6004" s="12"/>
      <c r="W6004" s="12"/>
      <c r="X6004" s="12"/>
      <c r="Y6004" s="12"/>
      <c r="AA6004" s="12"/>
      <c r="AB6004" s="12"/>
      <c r="AC6004" s="12"/>
      <c r="AD6004" s="12"/>
      <c r="AE6004" s="12"/>
      <c r="AF6004"/>
      <c r="AH6004"/>
      <c r="AI6004"/>
      <c r="AJ6004"/>
      <c r="AK6004"/>
      <c r="AL6004"/>
      <c r="AM6004"/>
      <c r="AN6004"/>
      <c r="AO6004"/>
      <c r="AP6004"/>
      <c r="AQ6004"/>
      <c r="AR6004"/>
      <c r="AS6004"/>
    </row>
    <row r="6005" spans="1:45" x14ac:dyDescent="0.25">
      <c r="A6005" s="110"/>
      <c r="B6005" s="110"/>
      <c r="R6005" s="82"/>
      <c r="S6005"/>
      <c r="T6005"/>
      <c r="U6005"/>
      <c r="V6005" s="12"/>
      <c r="W6005" s="12"/>
      <c r="X6005" s="12"/>
      <c r="Y6005" s="12"/>
      <c r="AA6005" s="12"/>
      <c r="AB6005" s="12"/>
      <c r="AC6005" s="12"/>
      <c r="AD6005" s="12"/>
      <c r="AE6005" s="12"/>
      <c r="AF6005"/>
      <c r="AH6005"/>
      <c r="AI6005"/>
      <c r="AJ6005"/>
      <c r="AK6005"/>
      <c r="AL6005"/>
      <c r="AM6005"/>
      <c r="AN6005"/>
      <c r="AO6005"/>
      <c r="AP6005"/>
      <c r="AQ6005"/>
      <c r="AR6005"/>
      <c r="AS6005"/>
    </row>
    <row r="6006" spans="1:45" x14ac:dyDescent="0.25">
      <c r="A6006" s="110"/>
      <c r="B6006" s="110"/>
      <c r="R6006" s="82"/>
      <c r="S6006"/>
      <c r="T6006"/>
      <c r="U6006"/>
      <c r="V6006" s="12"/>
      <c r="W6006" s="12"/>
      <c r="X6006" s="12"/>
      <c r="Y6006" s="12"/>
      <c r="AA6006" s="12"/>
      <c r="AB6006" s="12"/>
      <c r="AC6006" s="12"/>
      <c r="AD6006" s="12"/>
      <c r="AE6006" s="12"/>
      <c r="AF6006"/>
      <c r="AH6006"/>
      <c r="AI6006"/>
      <c r="AJ6006"/>
      <c r="AK6006"/>
      <c r="AL6006"/>
      <c r="AM6006"/>
      <c r="AN6006"/>
      <c r="AO6006"/>
      <c r="AP6006"/>
      <c r="AQ6006"/>
      <c r="AR6006"/>
      <c r="AS6006"/>
    </row>
    <row r="6007" spans="1:45" x14ac:dyDescent="0.25">
      <c r="A6007" s="110"/>
      <c r="B6007" s="110"/>
      <c r="R6007" s="82"/>
      <c r="S6007"/>
      <c r="T6007"/>
      <c r="U6007"/>
      <c r="V6007" s="12"/>
      <c r="W6007" s="12"/>
      <c r="X6007" s="12"/>
      <c r="Y6007" s="12"/>
      <c r="AA6007" s="12"/>
      <c r="AB6007" s="12"/>
      <c r="AC6007" s="12"/>
      <c r="AD6007" s="12"/>
      <c r="AE6007" s="12"/>
      <c r="AF6007"/>
      <c r="AH6007"/>
      <c r="AI6007"/>
      <c r="AJ6007"/>
      <c r="AK6007"/>
      <c r="AL6007"/>
      <c r="AM6007"/>
      <c r="AN6007"/>
      <c r="AO6007"/>
      <c r="AP6007"/>
      <c r="AQ6007"/>
      <c r="AR6007"/>
      <c r="AS6007"/>
    </row>
    <row r="6008" spans="1:45" x14ac:dyDescent="0.25">
      <c r="A6008" s="110"/>
      <c r="B6008" s="110"/>
      <c r="R6008" s="82"/>
      <c r="S6008"/>
      <c r="T6008"/>
      <c r="U6008"/>
      <c r="V6008" s="12"/>
      <c r="W6008" s="12"/>
      <c r="X6008" s="12"/>
      <c r="Y6008" s="12"/>
      <c r="AA6008" s="12"/>
      <c r="AB6008" s="12"/>
      <c r="AC6008" s="12"/>
      <c r="AD6008" s="12"/>
      <c r="AE6008" s="12"/>
      <c r="AF6008"/>
      <c r="AH6008"/>
      <c r="AI6008"/>
      <c r="AJ6008"/>
      <c r="AK6008"/>
      <c r="AL6008"/>
      <c r="AM6008"/>
      <c r="AN6008"/>
      <c r="AO6008"/>
      <c r="AP6008"/>
      <c r="AQ6008"/>
      <c r="AR6008"/>
      <c r="AS6008"/>
    </row>
    <row r="6009" spans="1:45" x14ac:dyDescent="0.25">
      <c r="A6009" s="110"/>
      <c r="B6009" s="110"/>
      <c r="R6009" s="82"/>
      <c r="S6009"/>
      <c r="T6009"/>
      <c r="U6009"/>
      <c r="V6009" s="12"/>
      <c r="W6009" s="12"/>
      <c r="X6009" s="12"/>
      <c r="Y6009" s="12"/>
      <c r="AA6009" s="12"/>
      <c r="AB6009" s="12"/>
      <c r="AC6009" s="12"/>
      <c r="AD6009" s="12"/>
      <c r="AE6009" s="12"/>
      <c r="AF6009"/>
      <c r="AH6009"/>
      <c r="AI6009"/>
      <c r="AJ6009"/>
      <c r="AK6009"/>
      <c r="AL6009"/>
      <c r="AM6009"/>
      <c r="AN6009"/>
      <c r="AO6009"/>
      <c r="AP6009"/>
      <c r="AQ6009"/>
      <c r="AR6009"/>
      <c r="AS6009"/>
    </row>
    <row r="6010" spans="1:45" x14ac:dyDescent="0.25">
      <c r="A6010" s="110"/>
      <c r="B6010" s="110"/>
      <c r="R6010" s="82"/>
      <c r="S6010"/>
      <c r="T6010"/>
      <c r="U6010"/>
      <c r="V6010" s="12"/>
      <c r="W6010" s="12"/>
      <c r="X6010" s="12"/>
      <c r="Y6010" s="12"/>
      <c r="AA6010" s="12"/>
      <c r="AB6010" s="12"/>
      <c r="AC6010" s="12"/>
      <c r="AD6010" s="12"/>
      <c r="AE6010" s="12"/>
      <c r="AF6010"/>
      <c r="AH6010"/>
      <c r="AI6010"/>
      <c r="AJ6010"/>
      <c r="AK6010"/>
      <c r="AL6010"/>
      <c r="AM6010"/>
      <c r="AN6010"/>
      <c r="AO6010"/>
      <c r="AP6010"/>
      <c r="AQ6010"/>
      <c r="AR6010"/>
      <c r="AS6010"/>
    </row>
    <row r="6011" spans="1:45" x14ac:dyDescent="0.25">
      <c r="A6011" s="110"/>
      <c r="B6011" s="110"/>
      <c r="R6011" s="82"/>
      <c r="S6011"/>
      <c r="T6011"/>
      <c r="U6011"/>
      <c r="V6011" s="12"/>
      <c r="W6011" s="12"/>
      <c r="X6011" s="12"/>
      <c r="Y6011" s="12"/>
      <c r="AA6011" s="12"/>
      <c r="AB6011" s="12"/>
      <c r="AC6011" s="12"/>
      <c r="AD6011" s="12"/>
      <c r="AE6011" s="12"/>
      <c r="AF6011"/>
      <c r="AH6011"/>
      <c r="AI6011"/>
      <c r="AJ6011"/>
      <c r="AK6011"/>
      <c r="AL6011"/>
      <c r="AM6011"/>
      <c r="AN6011"/>
      <c r="AO6011"/>
      <c r="AP6011"/>
      <c r="AQ6011"/>
      <c r="AR6011"/>
      <c r="AS6011"/>
    </row>
    <row r="6012" spans="1:45" x14ac:dyDescent="0.25">
      <c r="A6012" s="110"/>
      <c r="B6012" s="110"/>
      <c r="R6012" s="82"/>
      <c r="S6012"/>
      <c r="T6012"/>
      <c r="U6012"/>
      <c r="V6012" s="12"/>
      <c r="W6012" s="12"/>
      <c r="X6012" s="12"/>
      <c r="Y6012" s="12"/>
      <c r="AA6012" s="12"/>
      <c r="AB6012" s="12"/>
      <c r="AC6012" s="12"/>
      <c r="AD6012" s="12"/>
      <c r="AE6012" s="12"/>
      <c r="AF6012"/>
      <c r="AH6012"/>
      <c r="AI6012"/>
      <c r="AJ6012"/>
      <c r="AK6012"/>
      <c r="AL6012"/>
      <c r="AM6012"/>
      <c r="AN6012"/>
      <c r="AO6012"/>
      <c r="AP6012"/>
      <c r="AQ6012"/>
      <c r="AR6012"/>
      <c r="AS6012"/>
    </row>
    <row r="6013" spans="1:45" x14ac:dyDescent="0.25">
      <c r="A6013" s="110"/>
      <c r="B6013" s="110"/>
      <c r="R6013" s="82"/>
      <c r="S6013"/>
      <c r="T6013"/>
      <c r="U6013"/>
      <c r="V6013" s="12"/>
      <c r="W6013" s="12"/>
      <c r="X6013" s="12"/>
      <c r="Y6013" s="12"/>
      <c r="AA6013" s="12"/>
      <c r="AB6013" s="12"/>
      <c r="AC6013" s="12"/>
      <c r="AD6013" s="12"/>
      <c r="AE6013" s="12"/>
      <c r="AF6013"/>
      <c r="AH6013"/>
      <c r="AI6013"/>
      <c r="AJ6013"/>
      <c r="AK6013"/>
      <c r="AL6013"/>
      <c r="AM6013"/>
      <c r="AN6013"/>
      <c r="AO6013"/>
      <c r="AP6013"/>
      <c r="AQ6013"/>
      <c r="AR6013"/>
      <c r="AS6013"/>
    </row>
    <row r="6014" spans="1:45" x14ac:dyDescent="0.25">
      <c r="A6014" s="110"/>
      <c r="B6014" s="110"/>
      <c r="R6014" s="82"/>
      <c r="S6014"/>
      <c r="T6014"/>
      <c r="U6014"/>
      <c r="V6014" s="12"/>
      <c r="W6014" s="12"/>
      <c r="X6014" s="12"/>
      <c r="Y6014" s="12"/>
      <c r="AA6014" s="12"/>
      <c r="AB6014" s="12"/>
      <c r="AC6014" s="12"/>
      <c r="AD6014" s="12"/>
      <c r="AE6014" s="12"/>
      <c r="AF6014"/>
      <c r="AH6014"/>
      <c r="AI6014"/>
      <c r="AJ6014"/>
      <c r="AK6014"/>
      <c r="AL6014"/>
      <c r="AM6014"/>
      <c r="AN6014"/>
      <c r="AO6014"/>
      <c r="AP6014"/>
      <c r="AQ6014"/>
      <c r="AR6014"/>
      <c r="AS6014"/>
    </row>
    <row r="6015" spans="1:45" x14ac:dyDescent="0.25">
      <c r="A6015" s="110"/>
      <c r="B6015" s="110"/>
      <c r="R6015" s="82"/>
      <c r="S6015"/>
      <c r="T6015"/>
      <c r="U6015"/>
      <c r="V6015" s="12"/>
      <c r="W6015" s="12"/>
      <c r="X6015" s="12"/>
      <c r="Y6015" s="12"/>
      <c r="AA6015" s="12"/>
      <c r="AB6015" s="12"/>
      <c r="AC6015" s="12"/>
      <c r="AD6015" s="12"/>
      <c r="AE6015" s="12"/>
      <c r="AF6015"/>
      <c r="AH6015"/>
      <c r="AI6015"/>
      <c r="AJ6015"/>
      <c r="AK6015"/>
      <c r="AL6015"/>
      <c r="AM6015"/>
      <c r="AN6015"/>
      <c r="AO6015"/>
      <c r="AP6015"/>
      <c r="AQ6015"/>
      <c r="AR6015"/>
      <c r="AS6015"/>
    </row>
    <row r="6016" spans="1:45" x14ac:dyDescent="0.25">
      <c r="A6016" s="110"/>
      <c r="B6016" s="110"/>
      <c r="R6016" s="82"/>
      <c r="S6016"/>
      <c r="T6016"/>
      <c r="U6016"/>
      <c r="V6016" s="12"/>
      <c r="W6016" s="12"/>
      <c r="X6016" s="12"/>
      <c r="Y6016" s="12"/>
      <c r="AA6016" s="12"/>
      <c r="AB6016" s="12"/>
      <c r="AC6016" s="12"/>
      <c r="AD6016" s="12"/>
      <c r="AE6016" s="12"/>
      <c r="AF6016"/>
      <c r="AH6016"/>
      <c r="AI6016"/>
      <c r="AJ6016"/>
      <c r="AK6016"/>
      <c r="AL6016"/>
      <c r="AM6016"/>
      <c r="AN6016"/>
      <c r="AO6016"/>
      <c r="AP6016"/>
      <c r="AQ6016"/>
      <c r="AR6016"/>
      <c r="AS6016"/>
    </row>
    <row r="6017" spans="1:45" x14ac:dyDescent="0.25">
      <c r="A6017" s="110"/>
      <c r="B6017" s="110"/>
      <c r="R6017" s="82"/>
      <c r="S6017"/>
      <c r="T6017"/>
      <c r="U6017"/>
      <c r="V6017" s="12"/>
      <c r="W6017" s="12"/>
      <c r="X6017" s="12"/>
      <c r="Y6017" s="12"/>
      <c r="AA6017" s="12"/>
      <c r="AB6017" s="12"/>
      <c r="AC6017" s="12"/>
      <c r="AD6017" s="12"/>
      <c r="AE6017" s="12"/>
      <c r="AF6017"/>
      <c r="AH6017"/>
      <c r="AI6017"/>
      <c r="AJ6017"/>
      <c r="AK6017"/>
      <c r="AL6017"/>
      <c r="AM6017"/>
      <c r="AN6017"/>
      <c r="AO6017"/>
      <c r="AP6017"/>
      <c r="AQ6017"/>
      <c r="AR6017"/>
      <c r="AS6017"/>
    </row>
    <row r="6018" spans="1:45" x14ac:dyDescent="0.25">
      <c r="A6018" s="110"/>
      <c r="B6018" s="110"/>
      <c r="R6018" s="82"/>
      <c r="S6018"/>
      <c r="T6018"/>
      <c r="U6018"/>
      <c r="V6018" s="12"/>
      <c r="W6018" s="12"/>
      <c r="X6018" s="12"/>
      <c r="Y6018" s="12"/>
      <c r="AA6018" s="12"/>
      <c r="AB6018" s="12"/>
      <c r="AC6018" s="12"/>
      <c r="AD6018" s="12"/>
      <c r="AE6018" s="12"/>
      <c r="AF6018"/>
      <c r="AH6018"/>
      <c r="AI6018"/>
      <c r="AJ6018"/>
      <c r="AK6018"/>
      <c r="AL6018"/>
      <c r="AM6018"/>
      <c r="AN6018"/>
      <c r="AO6018"/>
      <c r="AP6018"/>
      <c r="AQ6018"/>
      <c r="AR6018"/>
      <c r="AS6018"/>
    </row>
    <row r="6019" spans="1:45" x14ac:dyDescent="0.25">
      <c r="A6019" s="110"/>
      <c r="B6019" s="110"/>
      <c r="R6019" s="82"/>
      <c r="S6019"/>
      <c r="T6019"/>
      <c r="U6019"/>
      <c r="V6019" s="12"/>
      <c r="W6019" s="12"/>
      <c r="X6019" s="12"/>
      <c r="Y6019" s="12"/>
      <c r="AA6019" s="12"/>
      <c r="AB6019" s="12"/>
      <c r="AC6019" s="12"/>
      <c r="AD6019" s="12"/>
      <c r="AE6019" s="12"/>
      <c r="AF6019"/>
      <c r="AH6019"/>
      <c r="AI6019"/>
      <c r="AJ6019"/>
      <c r="AK6019"/>
      <c r="AL6019"/>
      <c r="AM6019"/>
      <c r="AN6019"/>
      <c r="AO6019"/>
      <c r="AP6019"/>
      <c r="AQ6019"/>
      <c r="AR6019"/>
      <c r="AS6019"/>
    </row>
    <row r="6020" spans="1:45" x14ac:dyDescent="0.25">
      <c r="A6020" s="110"/>
      <c r="B6020" s="110"/>
      <c r="R6020" s="82"/>
      <c r="S6020"/>
      <c r="T6020"/>
      <c r="U6020"/>
      <c r="V6020" s="12"/>
      <c r="W6020" s="12"/>
      <c r="X6020" s="12"/>
      <c r="Y6020" s="12"/>
      <c r="AA6020" s="12"/>
      <c r="AB6020" s="12"/>
      <c r="AC6020" s="12"/>
      <c r="AD6020" s="12"/>
      <c r="AE6020" s="12"/>
      <c r="AF6020"/>
      <c r="AH6020"/>
      <c r="AI6020"/>
      <c r="AJ6020"/>
      <c r="AK6020"/>
      <c r="AL6020"/>
      <c r="AM6020"/>
      <c r="AN6020"/>
      <c r="AO6020"/>
      <c r="AP6020"/>
      <c r="AQ6020"/>
      <c r="AR6020"/>
      <c r="AS6020"/>
    </row>
    <row r="6021" spans="1:45" x14ac:dyDescent="0.25">
      <c r="A6021" s="110"/>
      <c r="B6021" s="110"/>
      <c r="R6021" s="82"/>
      <c r="S6021"/>
      <c r="T6021"/>
      <c r="U6021"/>
      <c r="V6021" s="12"/>
      <c r="W6021" s="12"/>
      <c r="X6021" s="12"/>
      <c r="Y6021" s="12"/>
      <c r="AA6021" s="12"/>
      <c r="AB6021" s="12"/>
      <c r="AC6021" s="12"/>
      <c r="AD6021" s="12"/>
      <c r="AE6021" s="12"/>
      <c r="AF6021"/>
      <c r="AH6021"/>
      <c r="AI6021"/>
      <c r="AJ6021"/>
      <c r="AK6021"/>
      <c r="AL6021"/>
      <c r="AM6021"/>
      <c r="AN6021"/>
      <c r="AO6021"/>
      <c r="AP6021"/>
      <c r="AQ6021"/>
      <c r="AR6021"/>
      <c r="AS6021"/>
    </row>
    <row r="6022" spans="1:45" x14ac:dyDescent="0.25">
      <c r="A6022" s="110"/>
      <c r="B6022" s="110"/>
      <c r="R6022" s="82"/>
      <c r="S6022"/>
      <c r="T6022"/>
      <c r="U6022"/>
      <c r="V6022" s="12"/>
      <c r="W6022" s="12"/>
      <c r="X6022" s="12"/>
      <c r="Y6022" s="12"/>
      <c r="AA6022" s="12"/>
      <c r="AB6022" s="12"/>
      <c r="AC6022" s="12"/>
      <c r="AD6022" s="12"/>
      <c r="AE6022" s="12"/>
      <c r="AF6022"/>
      <c r="AH6022"/>
      <c r="AI6022"/>
      <c r="AJ6022"/>
      <c r="AK6022"/>
      <c r="AL6022"/>
      <c r="AM6022"/>
      <c r="AN6022"/>
      <c r="AO6022"/>
      <c r="AP6022"/>
      <c r="AQ6022"/>
      <c r="AR6022"/>
      <c r="AS6022"/>
    </row>
    <row r="6023" spans="1:45" x14ac:dyDescent="0.25">
      <c r="A6023" s="110"/>
      <c r="B6023" s="110"/>
      <c r="R6023" s="82"/>
      <c r="S6023"/>
      <c r="T6023"/>
      <c r="U6023"/>
      <c r="V6023" s="12"/>
      <c r="W6023" s="12"/>
      <c r="X6023" s="12"/>
      <c r="Y6023" s="12"/>
      <c r="AA6023" s="12"/>
      <c r="AB6023" s="12"/>
      <c r="AC6023" s="12"/>
      <c r="AD6023" s="12"/>
      <c r="AE6023" s="12"/>
      <c r="AF6023"/>
      <c r="AH6023"/>
      <c r="AI6023"/>
      <c r="AJ6023"/>
      <c r="AK6023"/>
      <c r="AL6023"/>
      <c r="AM6023"/>
      <c r="AN6023"/>
      <c r="AO6023"/>
      <c r="AP6023"/>
      <c r="AQ6023"/>
      <c r="AR6023"/>
      <c r="AS6023"/>
    </row>
    <row r="6024" spans="1:45" x14ac:dyDescent="0.25">
      <c r="A6024" s="110"/>
      <c r="B6024" s="110"/>
      <c r="R6024" s="82"/>
      <c r="S6024"/>
      <c r="T6024"/>
      <c r="U6024"/>
      <c r="V6024" s="12"/>
      <c r="W6024" s="12"/>
      <c r="X6024" s="12"/>
      <c r="Y6024" s="12"/>
      <c r="AA6024" s="12"/>
      <c r="AB6024" s="12"/>
      <c r="AC6024" s="12"/>
      <c r="AD6024" s="12"/>
      <c r="AE6024" s="12"/>
      <c r="AF6024"/>
      <c r="AH6024"/>
      <c r="AI6024"/>
      <c r="AJ6024"/>
      <c r="AK6024"/>
      <c r="AL6024"/>
      <c r="AM6024"/>
      <c r="AN6024"/>
      <c r="AO6024"/>
      <c r="AP6024"/>
      <c r="AQ6024"/>
      <c r="AR6024"/>
      <c r="AS6024"/>
    </row>
    <row r="6025" spans="1:45" x14ac:dyDescent="0.25">
      <c r="A6025" s="110"/>
      <c r="B6025" s="110"/>
      <c r="R6025" s="82"/>
      <c r="S6025"/>
      <c r="T6025"/>
      <c r="U6025"/>
      <c r="V6025" s="12"/>
      <c r="W6025" s="12"/>
      <c r="X6025" s="12"/>
      <c r="Y6025" s="12"/>
      <c r="AA6025" s="12"/>
      <c r="AB6025" s="12"/>
      <c r="AC6025" s="12"/>
      <c r="AD6025" s="12"/>
      <c r="AE6025" s="12"/>
      <c r="AF6025"/>
      <c r="AH6025"/>
      <c r="AI6025"/>
      <c r="AJ6025"/>
      <c r="AK6025"/>
      <c r="AL6025"/>
      <c r="AM6025"/>
      <c r="AN6025"/>
      <c r="AO6025"/>
      <c r="AP6025"/>
      <c r="AQ6025"/>
      <c r="AR6025"/>
      <c r="AS6025"/>
    </row>
    <row r="6026" spans="1:45" x14ac:dyDescent="0.25">
      <c r="A6026" s="110"/>
      <c r="B6026" s="110"/>
      <c r="R6026" s="82"/>
      <c r="S6026"/>
      <c r="T6026"/>
      <c r="U6026"/>
      <c r="V6026" s="12"/>
      <c r="W6026" s="12"/>
      <c r="X6026" s="12"/>
      <c r="Y6026" s="12"/>
      <c r="AA6026" s="12"/>
      <c r="AB6026" s="12"/>
      <c r="AC6026" s="12"/>
      <c r="AD6026" s="12"/>
      <c r="AE6026" s="12"/>
      <c r="AF6026"/>
      <c r="AH6026"/>
      <c r="AI6026"/>
      <c r="AJ6026"/>
      <c r="AK6026"/>
      <c r="AL6026"/>
      <c r="AM6026"/>
      <c r="AN6026"/>
      <c r="AO6026"/>
      <c r="AP6026"/>
      <c r="AQ6026"/>
      <c r="AR6026"/>
      <c r="AS6026"/>
    </row>
    <row r="6027" spans="1:45" x14ac:dyDescent="0.25">
      <c r="A6027" s="110"/>
      <c r="B6027" s="110"/>
      <c r="R6027" s="82"/>
      <c r="S6027"/>
      <c r="T6027"/>
      <c r="U6027"/>
      <c r="V6027" s="12"/>
      <c r="W6027" s="12"/>
      <c r="X6027" s="12"/>
      <c r="Y6027" s="12"/>
      <c r="AA6027" s="12"/>
      <c r="AB6027" s="12"/>
      <c r="AC6027" s="12"/>
      <c r="AD6027" s="12"/>
      <c r="AE6027" s="12"/>
      <c r="AF6027"/>
      <c r="AH6027"/>
      <c r="AI6027"/>
      <c r="AJ6027"/>
      <c r="AK6027"/>
      <c r="AL6027"/>
      <c r="AM6027"/>
      <c r="AN6027"/>
      <c r="AO6027"/>
      <c r="AP6027"/>
      <c r="AQ6027"/>
      <c r="AR6027"/>
      <c r="AS6027"/>
    </row>
    <row r="6028" spans="1:45" x14ac:dyDescent="0.25">
      <c r="A6028" s="110"/>
      <c r="B6028" s="110"/>
      <c r="R6028" s="82"/>
      <c r="S6028"/>
      <c r="T6028"/>
      <c r="U6028"/>
      <c r="V6028" s="12"/>
      <c r="W6028" s="12"/>
      <c r="X6028" s="12"/>
      <c r="Y6028" s="12"/>
      <c r="AA6028" s="12"/>
      <c r="AB6028" s="12"/>
      <c r="AC6028" s="12"/>
      <c r="AD6028" s="12"/>
      <c r="AE6028" s="12"/>
      <c r="AF6028"/>
      <c r="AH6028"/>
      <c r="AI6028"/>
      <c r="AJ6028"/>
      <c r="AK6028"/>
      <c r="AL6028"/>
      <c r="AM6028"/>
      <c r="AN6028"/>
      <c r="AO6028"/>
      <c r="AP6028"/>
      <c r="AQ6028"/>
      <c r="AR6028"/>
      <c r="AS6028"/>
    </row>
    <row r="6029" spans="1:45" x14ac:dyDescent="0.25">
      <c r="A6029" s="110"/>
      <c r="B6029" s="110"/>
      <c r="R6029" s="82"/>
      <c r="S6029"/>
      <c r="T6029"/>
      <c r="U6029"/>
      <c r="V6029" s="12"/>
      <c r="W6029" s="12"/>
      <c r="X6029" s="12"/>
      <c r="Y6029" s="12"/>
      <c r="AA6029" s="12"/>
      <c r="AB6029" s="12"/>
      <c r="AC6029" s="12"/>
      <c r="AD6029" s="12"/>
      <c r="AE6029" s="12"/>
      <c r="AF6029"/>
      <c r="AH6029"/>
      <c r="AI6029"/>
      <c r="AJ6029"/>
      <c r="AK6029"/>
      <c r="AL6029"/>
      <c r="AM6029"/>
      <c r="AN6029"/>
      <c r="AO6029"/>
      <c r="AP6029"/>
      <c r="AQ6029"/>
      <c r="AR6029"/>
      <c r="AS6029"/>
    </row>
    <row r="6030" spans="1:45" x14ac:dyDescent="0.25">
      <c r="A6030" s="110"/>
      <c r="B6030" s="110"/>
      <c r="R6030" s="82"/>
      <c r="S6030"/>
      <c r="T6030"/>
      <c r="U6030"/>
      <c r="V6030" s="12"/>
      <c r="W6030" s="12"/>
      <c r="X6030" s="12"/>
      <c r="Y6030" s="12"/>
      <c r="AA6030" s="12"/>
      <c r="AB6030" s="12"/>
      <c r="AC6030" s="12"/>
      <c r="AD6030" s="12"/>
      <c r="AE6030" s="12"/>
      <c r="AF6030"/>
      <c r="AH6030"/>
      <c r="AI6030"/>
      <c r="AJ6030"/>
      <c r="AK6030"/>
      <c r="AL6030"/>
      <c r="AM6030"/>
      <c r="AN6030"/>
      <c r="AO6030"/>
      <c r="AP6030"/>
      <c r="AQ6030"/>
      <c r="AR6030"/>
      <c r="AS6030"/>
    </row>
    <row r="6031" spans="1:45" x14ac:dyDescent="0.25">
      <c r="A6031" s="110"/>
      <c r="B6031" s="110"/>
      <c r="R6031" s="82"/>
      <c r="S6031"/>
      <c r="T6031"/>
      <c r="U6031"/>
      <c r="V6031" s="12"/>
      <c r="W6031" s="12"/>
      <c r="X6031" s="12"/>
      <c r="Y6031" s="12"/>
      <c r="AA6031" s="12"/>
      <c r="AB6031" s="12"/>
      <c r="AC6031" s="12"/>
      <c r="AD6031" s="12"/>
      <c r="AE6031" s="12"/>
      <c r="AF6031"/>
      <c r="AH6031"/>
      <c r="AI6031"/>
      <c r="AJ6031"/>
      <c r="AK6031"/>
      <c r="AL6031"/>
      <c r="AM6031"/>
      <c r="AN6031"/>
      <c r="AO6031"/>
      <c r="AP6031"/>
      <c r="AQ6031"/>
      <c r="AR6031"/>
      <c r="AS6031"/>
    </row>
    <row r="6032" spans="1:45" x14ac:dyDescent="0.25">
      <c r="A6032" s="110"/>
      <c r="B6032" s="110"/>
      <c r="R6032" s="82"/>
      <c r="S6032"/>
      <c r="T6032"/>
      <c r="U6032"/>
      <c r="V6032" s="12"/>
      <c r="W6032" s="12"/>
      <c r="X6032" s="12"/>
      <c r="Y6032" s="12"/>
      <c r="AA6032" s="12"/>
      <c r="AB6032" s="12"/>
      <c r="AC6032" s="12"/>
      <c r="AD6032" s="12"/>
      <c r="AE6032" s="12"/>
      <c r="AF6032"/>
      <c r="AH6032"/>
      <c r="AI6032"/>
      <c r="AJ6032"/>
      <c r="AK6032"/>
      <c r="AL6032"/>
      <c r="AM6032"/>
      <c r="AN6032"/>
      <c r="AO6032"/>
      <c r="AP6032"/>
      <c r="AQ6032"/>
      <c r="AR6032"/>
      <c r="AS6032"/>
    </row>
    <row r="6033" spans="1:45" x14ac:dyDescent="0.25">
      <c r="A6033" s="110"/>
      <c r="B6033" s="110"/>
      <c r="R6033" s="82"/>
      <c r="S6033"/>
      <c r="T6033"/>
      <c r="U6033"/>
      <c r="V6033" s="12"/>
      <c r="W6033" s="12"/>
      <c r="X6033" s="12"/>
      <c r="Y6033" s="12"/>
      <c r="AA6033" s="12"/>
      <c r="AB6033" s="12"/>
      <c r="AC6033" s="12"/>
      <c r="AD6033" s="12"/>
      <c r="AE6033" s="12"/>
      <c r="AF6033"/>
      <c r="AH6033"/>
      <c r="AI6033"/>
      <c r="AJ6033"/>
      <c r="AK6033"/>
      <c r="AL6033"/>
      <c r="AM6033"/>
      <c r="AN6033"/>
      <c r="AO6033"/>
      <c r="AP6033"/>
      <c r="AQ6033"/>
      <c r="AR6033"/>
      <c r="AS6033"/>
    </row>
    <row r="6034" spans="1:45" x14ac:dyDescent="0.25">
      <c r="A6034" s="110"/>
      <c r="B6034" s="110"/>
      <c r="R6034" s="82"/>
      <c r="S6034"/>
      <c r="T6034"/>
      <c r="U6034"/>
      <c r="V6034" s="12"/>
      <c r="W6034" s="12"/>
      <c r="X6034" s="12"/>
      <c r="Y6034" s="12"/>
      <c r="AA6034" s="12"/>
      <c r="AB6034" s="12"/>
      <c r="AC6034" s="12"/>
      <c r="AD6034" s="12"/>
      <c r="AE6034" s="12"/>
      <c r="AF6034"/>
      <c r="AH6034"/>
      <c r="AI6034"/>
      <c r="AJ6034"/>
      <c r="AK6034"/>
      <c r="AL6034"/>
      <c r="AM6034"/>
      <c r="AN6034"/>
      <c r="AO6034"/>
      <c r="AP6034"/>
      <c r="AQ6034"/>
      <c r="AR6034"/>
      <c r="AS6034"/>
    </row>
    <row r="6035" spans="1:45" x14ac:dyDescent="0.25">
      <c r="A6035" s="110"/>
      <c r="B6035" s="110"/>
      <c r="R6035" s="82"/>
      <c r="S6035"/>
      <c r="T6035"/>
      <c r="U6035"/>
      <c r="V6035" s="12"/>
      <c r="W6035" s="12"/>
      <c r="X6035" s="12"/>
      <c r="Y6035" s="12"/>
      <c r="AA6035" s="12"/>
      <c r="AB6035" s="12"/>
      <c r="AC6035" s="12"/>
      <c r="AD6035" s="12"/>
      <c r="AE6035" s="12"/>
      <c r="AF6035"/>
      <c r="AH6035"/>
      <c r="AI6035"/>
      <c r="AJ6035"/>
      <c r="AK6035"/>
      <c r="AL6035"/>
      <c r="AM6035"/>
      <c r="AN6035"/>
      <c r="AO6035"/>
      <c r="AP6035"/>
      <c r="AQ6035"/>
      <c r="AR6035"/>
      <c r="AS6035"/>
    </row>
    <row r="6036" spans="1:45" x14ac:dyDescent="0.25">
      <c r="A6036" s="110"/>
      <c r="B6036" s="110"/>
      <c r="R6036" s="82"/>
      <c r="S6036"/>
      <c r="T6036"/>
      <c r="U6036"/>
      <c r="V6036" s="12"/>
      <c r="W6036" s="12"/>
      <c r="X6036" s="12"/>
      <c r="Y6036" s="12"/>
      <c r="AA6036" s="12"/>
      <c r="AB6036" s="12"/>
      <c r="AC6036" s="12"/>
      <c r="AD6036" s="12"/>
      <c r="AE6036" s="12"/>
      <c r="AF6036"/>
      <c r="AH6036"/>
      <c r="AI6036"/>
      <c r="AJ6036"/>
      <c r="AK6036"/>
      <c r="AL6036"/>
      <c r="AM6036"/>
      <c r="AN6036"/>
      <c r="AO6036"/>
      <c r="AP6036"/>
      <c r="AQ6036"/>
      <c r="AR6036"/>
      <c r="AS6036"/>
    </row>
    <row r="6037" spans="1:45" x14ac:dyDescent="0.25">
      <c r="A6037" s="110"/>
      <c r="B6037" s="110"/>
      <c r="R6037" s="82"/>
      <c r="S6037"/>
      <c r="T6037"/>
      <c r="U6037"/>
      <c r="V6037" s="12"/>
      <c r="W6037" s="12"/>
      <c r="X6037" s="12"/>
      <c r="Y6037" s="12"/>
      <c r="AA6037" s="12"/>
      <c r="AB6037" s="12"/>
      <c r="AC6037" s="12"/>
      <c r="AD6037" s="12"/>
      <c r="AE6037" s="12"/>
      <c r="AF6037"/>
      <c r="AH6037"/>
      <c r="AI6037"/>
      <c r="AJ6037"/>
      <c r="AK6037"/>
      <c r="AL6037"/>
      <c r="AM6037"/>
      <c r="AN6037"/>
      <c r="AO6037"/>
      <c r="AP6037"/>
      <c r="AQ6037"/>
      <c r="AR6037"/>
      <c r="AS6037"/>
    </row>
    <row r="6038" spans="1:45" x14ac:dyDescent="0.25">
      <c r="A6038" s="110"/>
      <c r="B6038" s="110"/>
      <c r="R6038" s="82"/>
      <c r="S6038"/>
      <c r="T6038"/>
      <c r="U6038"/>
      <c r="V6038" s="12"/>
      <c r="W6038" s="12"/>
      <c r="X6038" s="12"/>
      <c r="Y6038" s="12"/>
      <c r="AA6038" s="12"/>
      <c r="AB6038" s="12"/>
      <c r="AC6038" s="12"/>
      <c r="AD6038" s="12"/>
      <c r="AE6038" s="12"/>
      <c r="AF6038"/>
      <c r="AH6038"/>
      <c r="AI6038"/>
      <c r="AJ6038"/>
      <c r="AK6038"/>
      <c r="AL6038"/>
      <c r="AM6038"/>
      <c r="AN6038"/>
      <c r="AO6038"/>
      <c r="AP6038"/>
      <c r="AQ6038"/>
      <c r="AR6038"/>
      <c r="AS6038"/>
    </row>
    <row r="6039" spans="1:45" x14ac:dyDescent="0.25">
      <c r="A6039" s="110"/>
      <c r="B6039" s="110"/>
      <c r="R6039" s="82"/>
      <c r="S6039"/>
      <c r="T6039"/>
      <c r="U6039"/>
      <c r="V6039" s="12"/>
      <c r="W6039" s="12"/>
      <c r="X6039" s="12"/>
      <c r="Y6039" s="12"/>
      <c r="AA6039" s="12"/>
      <c r="AB6039" s="12"/>
      <c r="AC6039" s="12"/>
      <c r="AD6039" s="12"/>
      <c r="AE6039" s="12"/>
      <c r="AF6039"/>
      <c r="AH6039"/>
      <c r="AI6039"/>
      <c r="AJ6039"/>
      <c r="AK6039"/>
      <c r="AL6039"/>
      <c r="AM6039"/>
      <c r="AN6039"/>
      <c r="AO6039"/>
      <c r="AP6039"/>
      <c r="AQ6039"/>
      <c r="AR6039"/>
      <c r="AS6039"/>
    </row>
    <row r="6040" spans="1:45" x14ac:dyDescent="0.25">
      <c r="A6040" s="110"/>
      <c r="B6040" s="110"/>
      <c r="R6040" s="82"/>
      <c r="S6040"/>
      <c r="T6040"/>
      <c r="U6040"/>
      <c r="V6040" s="12"/>
      <c r="W6040" s="12"/>
      <c r="X6040" s="12"/>
      <c r="Y6040" s="12"/>
      <c r="AA6040" s="12"/>
      <c r="AB6040" s="12"/>
      <c r="AC6040" s="12"/>
      <c r="AD6040" s="12"/>
      <c r="AE6040" s="12"/>
      <c r="AF6040"/>
      <c r="AH6040"/>
      <c r="AI6040"/>
      <c r="AJ6040"/>
      <c r="AK6040"/>
      <c r="AL6040"/>
      <c r="AM6040"/>
      <c r="AN6040"/>
      <c r="AO6040"/>
      <c r="AP6040"/>
      <c r="AQ6040"/>
      <c r="AR6040"/>
      <c r="AS6040"/>
    </row>
    <row r="6041" spans="1:45" x14ac:dyDescent="0.25">
      <c r="A6041" s="110"/>
      <c r="B6041" s="110"/>
      <c r="R6041" s="82"/>
      <c r="S6041"/>
      <c r="T6041"/>
      <c r="U6041"/>
      <c r="V6041" s="12"/>
      <c r="W6041" s="12"/>
      <c r="X6041" s="12"/>
      <c r="Y6041" s="12"/>
      <c r="AA6041" s="12"/>
      <c r="AB6041" s="12"/>
      <c r="AC6041" s="12"/>
      <c r="AD6041" s="12"/>
      <c r="AE6041" s="12"/>
      <c r="AF6041"/>
      <c r="AH6041"/>
      <c r="AI6041"/>
      <c r="AJ6041"/>
      <c r="AK6041"/>
      <c r="AL6041"/>
      <c r="AM6041"/>
      <c r="AN6041"/>
      <c r="AO6041"/>
      <c r="AP6041"/>
      <c r="AQ6041"/>
      <c r="AR6041"/>
      <c r="AS6041"/>
    </row>
    <row r="6042" spans="1:45" x14ac:dyDescent="0.25">
      <c r="A6042" s="110"/>
      <c r="B6042" s="110"/>
      <c r="R6042" s="82"/>
      <c r="S6042"/>
      <c r="T6042"/>
      <c r="U6042"/>
      <c r="V6042" s="12"/>
      <c r="W6042" s="12"/>
      <c r="X6042" s="12"/>
      <c r="Y6042" s="12"/>
      <c r="AA6042" s="12"/>
      <c r="AB6042" s="12"/>
      <c r="AC6042" s="12"/>
      <c r="AD6042" s="12"/>
      <c r="AE6042" s="12"/>
      <c r="AF6042"/>
      <c r="AH6042"/>
      <c r="AI6042"/>
      <c r="AJ6042"/>
      <c r="AK6042"/>
      <c r="AL6042"/>
      <c r="AM6042"/>
      <c r="AN6042"/>
      <c r="AO6042"/>
      <c r="AP6042"/>
      <c r="AQ6042"/>
      <c r="AR6042"/>
      <c r="AS6042"/>
    </row>
    <row r="6043" spans="1:45" x14ac:dyDescent="0.25">
      <c r="A6043" s="110"/>
      <c r="B6043" s="110"/>
      <c r="R6043" s="82"/>
      <c r="S6043"/>
      <c r="T6043"/>
      <c r="U6043"/>
      <c r="V6043" s="12"/>
      <c r="W6043" s="12"/>
      <c r="X6043" s="12"/>
      <c r="Y6043" s="12"/>
      <c r="AA6043" s="12"/>
      <c r="AB6043" s="12"/>
      <c r="AC6043" s="12"/>
      <c r="AD6043" s="12"/>
      <c r="AE6043" s="12"/>
      <c r="AF6043"/>
      <c r="AH6043"/>
      <c r="AI6043"/>
      <c r="AJ6043"/>
      <c r="AK6043"/>
      <c r="AL6043"/>
      <c r="AM6043"/>
      <c r="AN6043"/>
      <c r="AO6043"/>
      <c r="AP6043"/>
      <c r="AQ6043"/>
      <c r="AR6043"/>
      <c r="AS6043"/>
    </row>
    <row r="6044" spans="1:45" x14ac:dyDescent="0.25">
      <c r="A6044" s="110"/>
      <c r="B6044" s="110"/>
      <c r="R6044" s="82"/>
      <c r="S6044"/>
      <c r="T6044"/>
      <c r="U6044"/>
      <c r="V6044" s="12"/>
      <c r="W6044" s="12"/>
      <c r="X6044" s="12"/>
      <c r="Y6044" s="12"/>
      <c r="AA6044" s="12"/>
      <c r="AB6044" s="12"/>
      <c r="AC6044" s="12"/>
      <c r="AD6044" s="12"/>
      <c r="AE6044" s="12"/>
      <c r="AF6044"/>
      <c r="AH6044"/>
      <c r="AI6044"/>
      <c r="AJ6044"/>
      <c r="AK6044"/>
      <c r="AL6044"/>
      <c r="AM6044"/>
      <c r="AN6044"/>
      <c r="AO6044"/>
      <c r="AP6044"/>
      <c r="AQ6044"/>
      <c r="AR6044"/>
      <c r="AS6044"/>
    </row>
    <row r="6045" spans="1:45" x14ac:dyDescent="0.25">
      <c r="A6045" s="110"/>
      <c r="B6045" s="110"/>
      <c r="R6045" s="82"/>
      <c r="S6045"/>
      <c r="T6045"/>
      <c r="U6045"/>
      <c r="V6045" s="12"/>
      <c r="W6045" s="12"/>
      <c r="X6045" s="12"/>
      <c r="Y6045" s="12"/>
      <c r="AA6045" s="12"/>
      <c r="AB6045" s="12"/>
      <c r="AC6045" s="12"/>
      <c r="AD6045" s="12"/>
      <c r="AE6045" s="12"/>
      <c r="AF6045"/>
      <c r="AH6045"/>
      <c r="AI6045"/>
      <c r="AJ6045"/>
      <c r="AK6045"/>
      <c r="AL6045"/>
      <c r="AM6045"/>
      <c r="AN6045"/>
      <c r="AO6045"/>
      <c r="AP6045"/>
      <c r="AQ6045"/>
      <c r="AR6045"/>
      <c r="AS6045"/>
    </row>
    <row r="6046" spans="1:45" x14ac:dyDescent="0.25">
      <c r="A6046" s="110"/>
      <c r="B6046" s="110"/>
      <c r="R6046" s="82"/>
      <c r="S6046"/>
      <c r="T6046"/>
      <c r="U6046"/>
      <c r="V6046" s="12"/>
      <c r="W6046" s="12"/>
      <c r="X6046" s="12"/>
      <c r="Y6046" s="12"/>
      <c r="AA6046" s="12"/>
      <c r="AB6046" s="12"/>
      <c r="AC6046" s="12"/>
      <c r="AD6046" s="12"/>
      <c r="AE6046" s="12"/>
      <c r="AF6046"/>
      <c r="AH6046"/>
      <c r="AI6046"/>
      <c r="AJ6046"/>
      <c r="AK6046"/>
      <c r="AL6046"/>
      <c r="AM6046"/>
      <c r="AN6046"/>
      <c r="AO6046"/>
      <c r="AP6046"/>
      <c r="AQ6046"/>
      <c r="AR6046"/>
      <c r="AS6046"/>
    </row>
    <row r="6047" spans="1:45" x14ac:dyDescent="0.25">
      <c r="A6047" s="110"/>
      <c r="B6047" s="110"/>
      <c r="R6047" s="82"/>
      <c r="S6047"/>
      <c r="T6047"/>
      <c r="U6047"/>
      <c r="V6047" s="12"/>
      <c r="W6047" s="12"/>
      <c r="X6047" s="12"/>
      <c r="Y6047" s="12"/>
      <c r="AA6047" s="12"/>
      <c r="AB6047" s="12"/>
      <c r="AC6047" s="12"/>
      <c r="AD6047" s="12"/>
      <c r="AE6047" s="12"/>
      <c r="AF6047"/>
      <c r="AH6047"/>
      <c r="AI6047"/>
      <c r="AJ6047"/>
      <c r="AK6047"/>
      <c r="AL6047"/>
      <c r="AM6047"/>
      <c r="AN6047"/>
      <c r="AO6047"/>
      <c r="AP6047"/>
      <c r="AQ6047"/>
      <c r="AR6047"/>
      <c r="AS6047"/>
    </row>
    <row r="6048" spans="1:45" x14ac:dyDescent="0.25">
      <c r="A6048" s="110"/>
      <c r="B6048" s="110"/>
      <c r="R6048" s="82"/>
      <c r="S6048"/>
      <c r="T6048"/>
      <c r="U6048"/>
      <c r="V6048" s="12"/>
      <c r="W6048" s="12"/>
      <c r="X6048" s="12"/>
      <c r="Y6048" s="12"/>
      <c r="AA6048" s="12"/>
      <c r="AB6048" s="12"/>
      <c r="AC6048" s="12"/>
      <c r="AD6048" s="12"/>
      <c r="AE6048" s="12"/>
      <c r="AF6048"/>
      <c r="AH6048"/>
      <c r="AI6048"/>
      <c r="AJ6048"/>
      <c r="AK6048"/>
      <c r="AL6048"/>
      <c r="AM6048"/>
      <c r="AN6048"/>
      <c r="AO6048"/>
      <c r="AP6048"/>
      <c r="AQ6048"/>
      <c r="AR6048"/>
      <c r="AS6048"/>
    </row>
    <row r="6049" spans="1:45" x14ac:dyDescent="0.25">
      <c r="A6049" s="110"/>
      <c r="B6049" s="110"/>
      <c r="R6049" s="82"/>
      <c r="S6049"/>
      <c r="T6049"/>
      <c r="U6049"/>
      <c r="V6049" s="12"/>
      <c r="W6049" s="12"/>
      <c r="X6049" s="12"/>
      <c r="Y6049" s="12"/>
      <c r="AA6049" s="12"/>
      <c r="AB6049" s="12"/>
      <c r="AC6049" s="12"/>
      <c r="AD6049" s="12"/>
      <c r="AE6049" s="12"/>
      <c r="AF6049"/>
      <c r="AH6049"/>
      <c r="AI6049"/>
      <c r="AJ6049"/>
      <c r="AK6049"/>
      <c r="AL6049"/>
      <c r="AM6049"/>
      <c r="AN6049"/>
      <c r="AO6049"/>
      <c r="AP6049"/>
      <c r="AQ6049"/>
      <c r="AR6049"/>
      <c r="AS6049"/>
    </row>
    <row r="6050" spans="1:45" x14ac:dyDescent="0.25">
      <c r="A6050" s="110"/>
      <c r="B6050" s="110"/>
      <c r="R6050" s="82"/>
      <c r="S6050"/>
      <c r="T6050"/>
      <c r="U6050"/>
      <c r="V6050" s="12"/>
      <c r="W6050" s="12"/>
      <c r="X6050" s="12"/>
      <c r="Y6050" s="12"/>
      <c r="AA6050" s="12"/>
      <c r="AB6050" s="12"/>
      <c r="AC6050" s="12"/>
      <c r="AD6050" s="12"/>
      <c r="AE6050" s="12"/>
      <c r="AF6050"/>
      <c r="AH6050"/>
      <c r="AI6050"/>
      <c r="AJ6050"/>
      <c r="AK6050"/>
      <c r="AL6050"/>
      <c r="AM6050"/>
      <c r="AN6050"/>
      <c r="AO6050"/>
      <c r="AP6050"/>
      <c r="AQ6050"/>
      <c r="AR6050"/>
      <c r="AS6050"/>
    </row>
    <row r="6051" spans="1:45" x14ac:dyDescent="0.25">
      <c r="A6051" s="110"/>
      <c r="B6051" s="110"/>
      <c r="R6051" s="82"/>
      <c r="S6051"/>
      <c r="T6051"/>
      <c r="U6051"/>
      <c r="V6051" s="12"/>
      <c r="W6051" s="12"/>
      <c r="X6051" s="12"/>
      <c r="Y6051" s="12"/>
      <c r="AA6051" s="12"/>
      <c r="AB6051" s="12"/>
      <c r="AC6051" s="12"/>
      <c r="AD6051" s="12"/>
      <c r="AE6051" s="12"/>
      <c r="AF6051"/>
      <c r="AH6051"/>
      <c r="AI6051"/>
      <c r="AJ6051"/>
      <c r="AK6051"/>
      <c r="AL6051"/>
      <c r="AM6051"/>
      <c r="AN6051"/>
      <c r="AO6051"/>
      <c r="AP6051"/>
      <c r="AQ6051"/>
      <c r="AR6051"/>
      <c r="AS6051"/>
    </row>
    <row r="6052" spans="1:45" x14ac:dyDescent="0.25">
      <c r="A6052" s="110"/>
      <c r="B6052" s="110"/>
      <c r="R6052" s="82"/>
      <c r="S6052"/>
      <c r="T6052"/>
      <c r="U6052"/>
      <c r="V6052" s="12"/>
      <c r="W6052" s="12"/>
      <c r="X6052" s="12"/>
      <c r="Y6052" s="12"/>
      <c r="AA6052" s="12"/>
      <c r="AB6052" s="12"/>
      <c r="AC6052" s="12"/>
      <c r="AD6052" s="12"/>
      <c r="AE6052" s="12"/>
      <c r="AF6052"/>
      <c r="AH6052"/>
      <c r="AI6052"/>
      <c r="AJ6052"/>
      <c r="AK6052"/>
      <c r="AL6052"/>
      <c r="AM6052"/>
      <c r="AN6052"/>
      <c r="AO6052"/>
      <c r="AP6052"/>
      <c r="AQ6052"/>
      <c r="AR6052"/>
      <c r="AS6052"/>
    </row>
    <row r="6053" spans="1:45" x14ac:dyDescent="0.25">
      <c r="A6053" s="110"/>
      <c r="B6053" s="110"/>
      <c r="R6053" s="82"/>
      <c r="S6053"/>
      <c r="T6053"/>
      <c r="U6053"/>
      <c r="V6053" s="12"/>
      <c r="W6053" s="12"/>
      <c r="X6053" s="12"/>
      <c r="Y6053" s="12"/>
      <c r="AA6053" s="12"/>
      <c r="AB6053" s="12"/>
      <c r="AC6053" s="12"/>
      <c r="AD6053" s="12"/>
      <c r="AE6053" s="12"/>
      <c r="AF6053"/>
      <c r="AH6053"/>
      <c r="AI6053"/>
      <c r="AJ6053"/>
      <c r="AK6053"/>
      <c r="AL6053"/>
      <c r="AM6053"/>
      <c r="AN6053"/>
      <c r="AO6053"/>
      <c r="AP6053"/>
      <c r="AQ6053"/>
      <c r="AR6053"/>
      <c r="AS6053"/>
    </row>
    <row r="6054" spans="1:45" x14ac:dyDescent="0.25">
      <c r="A6054" s="110"/>
      <c r="B6054" s="110"/>
      <c r="R6054" s="82"/>
      <c r="S6054"/>
      <c r="T6054"/>
      <c r="U6054"/>
      <c r="V6054" s="12"/>
      <c r="W6054" s="12"/>
      <c r="X6054" s="12"/>
      <c r="Y6054" s="12"/>
      <c r="AA6054" s="12"/>
      <c r="AB6054" s="12"/>
      <c r="AC6054" s="12"/>
      <c r="AD6054" s="12"/>
      <c r="AE6054" s="12"/>
      <c r="AF6054"/>
      <c r="AH6054"/>
      <c r="AI6054"/>
      <c r="AJ6054"/>
      <c r="AK6054"/>
      <c r="AL6054"/>
      <c r="AM6054"/>
      <c r="AN6054"/>
      <c r="AO6054"/>
      <c r="AP6054"/>
      <c r="AQ6054"/>
      <c r="AR6054"/>
      <c r="AS6054"/>
    </row>
    <row r="6055" spans="1:45" x14ac:dyDescent="0.25">
      <c r="A6055" s="110"/>
      <c r="B6055" s="110"/>
      <c r="R6055" s="82"/>
      <c r="S6055"/>
      <c r="T6055"/>
      <c r="U6055"/>
      <c r="V6055" s="12"/>
      <c r="W6055" s="12"/>
      <c r="X6055" s="12"/>
      <c r="Y6055" s="12"/>
      <c r="AA6055" s="12"/>
      <c r="AB6055" s="12"/>
      <c r="AC6055" s="12"/>
      <c r="AD6055" s="12"/>
      <c r="AE6055" s="12"/>
      <c r="AF6055"/>
      <c r="AH6055"/>
      <c r="AI6055"/>
      <c r="AJ6055"/>
      <c r="AK6055"/>
      <c r="AL6055"/>
      <c r="AM6055"/>
      <c r="AN6055"/>
      <c r="AO6055"/>
      <c r="AP6055"/>
      <c r="AQ6055"/>
      <c r="AR6055"/>
      <c r="AS6055"/>
    </row>
    <row r="6056" spans="1:45" x14ac:dyDescent="0.25">
      <c r="A6056" s="110"/>
      <c r="B6056" s="110"/>
      <c r="R6056" s="82"/>
      <c r="S6056"/>
      <c r="T6056"/>
      <c r="U6056"/>
      <c r="V6056" s="12"/>
      <c r="W6056" s="12"/>
      <c r="X6056" s="12"/>
      <c r="Y6056" s="12"/>
      <c r="AA6056" s="12"/>
      <c r="AB6056" s="12"/>
      <c r="AC6056" s="12"/>
      <c r="AD6056" s="12"/>
      <c r="AE6056" s="12"/>
      <c r="AF6056"/>
      <c r="AH6056"/>
      <c r="AI6056"/>
      <c r="AJ6056"/>
      <c r="AK6056"/>
      <c r="AL6056"/>
      <c r="AM6056"/>
      <c r="AN6056"/>
      <c r="AO6056"/>
      <c r="AP6056"/>
      <c r="AQ6056"/>
      <c r="AR6056"/>
      <c r="AS6056"/>
    </row>
    <row r="6057" spans="1:45" x14ac:dyDescent="0.25">
      <c r="A6057" s="110"/>
      <c r="B6057" s="110"/>
      <c r="R6057" s="82"/>
      <c r="S6057"/>
      <c r="T6057"/>
      <c r="U6057"/>
      <c r="V6057" s="12"/>
      <c r="W6057" s="12"/>
      <c r="X6057" s="12"/>
      <c r="Y6057" s="12"/>
      <c r="AA6057" s="12"/>
      <c r="AB6057" s="12"/>
      <c r="AC6057" s="12"/>
      <c r="AD6057" s="12"/>
      <c r="AE6057" s="12"/>
      <c r="AF6057"/>
      <c r="AH6057"/>
      <c r="AI6057"/>
      <c r="AJ6057"/>
      <c r="AK6057"/>
      <c r="AL6057"/>
      <c r="AM6057"/>
      <c r="AN6057"/>
      <c r="AO6057"/>
      <c r="AP6057"/>
      <c r="AQ6057"/>
      <c r="AR6057"/>
      <c r="AS6057"/>
    </row>
    <row r="6058" spans="1:45" x14ac:dyDescent="0.25">
      <c r="A6058" s="110"/>
      <c r="B6058" s="110"/>
      <c r="R6058" s="82"/>
      <c r="S6058"/>
      <c r="T6058"/>
      <c r="U6058"/>
      <c r="V6058" s="12"/>
      <c r="W6058" s="12"/>
      <c r="X6058" s="12"/>
      <c r="Y6058" s="12"/>
      <c r="AA6058" s="12"/>
      <c r="AB6058" s="12"/>
      <c r="AC6058" s="12"/>
      <c r="AD6058" s="12"/>
      <c r="AE6058" s="12"/>
      <c r="AF6058"/>
      <c r="AH6058"/>
      <c r="AI6058"/>
      <c r="AJ6058"/>
      <c r="AK6058"/>
      <c r="AL6058"/>
      <c r="AM6058"/>
      <c r="AN6058"/>
      <c r="AO6058"/>
      <c r="AP6058"/>
      <c r="AQ6058"/>
      <c r="AR6058"/>
      <c r="AS6058"/>
    </row>
    <row r="6059" spans="1:45" x14ac:dyDescent="0.25">
      <c r="A6059" s="110"/>
      <c r="B6059" s="110"/>
      <c r="R6059" s="82"/>
      <c r="S6059"/>
      <c r="T6059"/>
      <c r="U6059"/>
      <c r="V6059" s="12"/>
      <c r="W6059" s="12"/>
      <c r="X6059" s="12"/>
      <c r="Y6059" s="12"/>
      <c r="AA6059" s="12"/>
      <c r="AB6059" s="12"/>
      <c r="AC6059" s="12"/>
      <c r="AD6059" s="12"/>
      <c r="AE6059" s="12"/>
      <c r="AF6059"/>
      <c r="AH6059"/>
      <c r="AI6059"/>
      <c r="AJ6059"/>
      <c r="AK6059"/>
      <c r="AL6059"/>
      <c r="AM6059"/>
      <c r="AN6059"/>
      <c r="AO6059"/>
      <c r="AP6059"/>
      <c r="AQ6059"/>
      <c r="AR6059"/>
      <c r="AS6059"/>
    </row>
    <row r="6060" spans="1:45" x14ac:dyDescent="0.25">
      <c r="A6060" s="110"/>
      <c r="B6060" s="110"/>
      <c r="R6060" s="82"/>
      <c r="S6060"/>
      <c r="T6060"/>
      <c r="U6060"/>
      <c r="V6060" s="12"/>
      <c r="W6060" s="12"/>
      <c r="X6060" s="12"/>
      <c r="Y6060" s="12"/>
      <c r="AA6060" s="12"/>
      <c r="AB6060" s="12"/>
      <c r="AC6060" s="12"/>
      <c r="AD6060" s="12"/>
      <c r="AE6060" s="12"/>
      <c r="AF6060"/>
      <c r="AH6060"/>
      <c r="AI6060"/>
      <c r="AJ6060"/>
      <c r="AK6060"/>
      <c r="AL6060"/>
      <c r="AM6060"/>
      <c r="AN6060"/>
      <c r="AO6060"/>
      <c r="AP6060"/>
      <c r="AQ6060"/>
      <c r="AR6060"/>
      <c r="AS6060"/>
    </row>
    <row r="6061" spans="1:45" x14ac:dyDescent="0.25">
      <c r="A6061" s="110"/>
      <c r="B6061" s="110"/>
      <c r="R6061" s="82"/>
      <c r="S6061"/>
      <c r="T6061"/>
      <c r="U6061"/>
      <c r="V6061" s="12"/>
      <c r="W6061" s="12"/>
      <c r="X6061" s="12"/>
      <c r="Y6061" s="12"/>
      <c r="AA6061" s="12"/>
      <c r="AB6061" s="12"/>
      <c r="AC6061" s="12"/>
      <c r="AD6061" s="12"/>
      <c r="AE6061" s="12"/>
      <c r="AF6061"/>
      <c r="AH6061"/>
      <c r="AI6061"/>
      <c r="AJ6061"/>
      <c r="AK6061"/>
      <c r="AL6061"/>
      <c r="AM6061"/>
      <c r="AN6061"/>
      <c r="AO6061"/>
      <c r="AP6061"/>
      <c r="AQ6061"/>
      <c r="AR6061"/>
      <c r="AS6061"/>
    </row>
    <row r="6062" spans="1:45" x14ac:dyDescent="0.25">
      <c r="A6062" s="110"/>
      <c r="B6062" s="110"/>
      <c r="R6062" s="82"/>
      <c r="S6062"/>
      <c r="T6062"/>
      <c r="U6062"/>
      <c r="V6062" s="12"/>
      <c r="W6062" s="12"/>
      <c r="X6062" s="12"/>
      <c r="Y6062" s="12"/>
      <c r="AA6062" s="12"/>
      <c r="AB6062" s="12"/>
      <c r="AC6062" s="12"/>
      <c r="AD6062" s="12"/>
      <c r="AE6062" s="12"/>
      <c r="AF6062"/>
      <c r="AH6062"/>
      <c r="AI6062"/>
      <c r="AJ6062"/>
      <c r="AK6062"/>
      <c r="AL6062"/>
      <c r="AM6062"/>
      <c r="AN6062"/>
      <c r="AO6062"/>
      <c r="AP6062"/>
      <c r="AQ6062"/>
      <c r="AR6062"/>
      <c r="AS6062"/>
    </row>
    <row r="6063" spans="1:45" x14ac:dyDescent="0.25">
      <c r="A6063" s="110"/>
      <c r="B6063" s="110"/>
      <c r="R6063" s="82"/>
      <c r="S6063"/>
      <c r="T6063"/>
      <c r="U6063"/>
      <c r="V6063" s="12"/>
      <c r="W6063" s="12"/>
      <c r="X6063" s="12"/>
      <c r="Y6063" s="12"/>
      <c r="AA6063" s="12"/>
      <c r="AB6063" s="12"/>
      <c r="AC6063" s="12"/>
      <c r="AD6063" s="12"/>
      <c r="AE6063" s="12"/>
      <c r="AF6063"/>
      <c r="AH6063"/>
      <c r="AI6063"/>
      <c r="AJ6063"/>
      <c r="AK6063"/>
      <c r="AL6063"/>
      <c r="AM6063"/>
      <c r="AN6063"/>
      <c r="AO6063"/>
      <c r="AP6063"/>
      <c r="AQ6063"/>
      <c r="AR6063"/>
      <c r="AS6063"/>
    </row>
    <row r="6064" spans="1:45" x14ac:dyDescent="0.25">
      <c r="A6064" s="110"/>
      <c r="B6064" s="110"/>
      <c r="R6064" s="82"/>
      <c r="S6064"/>
      <c r="T6064"/>
      <c r="U6064"/>
      <c r="V6064" s="12"/>
      <c r="W6064" s="12"/>
      <c r="X6064" s="12"/>
      <c r="Y6064" s="12"/>
      <c r="AA6064" s="12"/>
      <c r="AB6064" s="12"/>
      <c r="AC6064" s="12"/>
      <c r="AD6064" s="12"/>
      <c r="AE6064" s="12"/>
      <c r="AF6064"/>
      <c r="AH6064"/>
      <c r="AI6064"/>
      <c r="AJ6064"/>
      <c r="AK6064"/>
      <c r="AL6064"/>
      <c r="AM6064"/>
      <c r="AN6064"/>
      <c r="AO6064"/>
      <c r="AP6064"/>
      <c r="AQ6064"/>
      <c r="AR6064"/>
      <c r="AS6064"/>
    </row>
    <row r="6065" spans="1:45" x14ac:dyDescent="0.25">
      <c r="A6065" s="110"/>
      <c r="B6065" s="110"/>
      <c r="R6065" s="82"/>
      <c r="S6065"/>
      <c r="T6065"/>
      <c r="U6065"/>
      <c r="V6065" s="12"/>
      <c r="W6065" s="12"/>
      <c r="X6065" s="12"/>
      <c r="Y6065" s="12"/>
      <c r="AA6065" s="12"/>
      <c r="AB6065" s="12"/>
      <c r="AC6065" s="12"/>
      <c r="AD6065" s="12"/>
      <c r="AE6065" s="12"/>
      <c r="AF6065"/>
      <c r="AH6065"/>
      <c r="AI6065"/>
      <c r="AJ6065"/>
      <c r="AK6065"/>
      <c r="AL6065"/>
      <c r="AM6065"/>
      <c r="AN6065"/>
      <c r="AO6065"/>
      <c r="AP6065"/>
      <c r="AQ6065"/>
      <c r="AR6065"/>
      <c r="AS6065"/>
    </row>
    <row r="6066" spans="1:45" x14ac:dyDescent="0.25">
      <c r="A6066" s="110"/>
      <c r="B6066" s="110"/>
      <c r="R6066" s="82"/>
      <c r="S6066"/>
      <c r="T6066"/>
      <c r="U6066"/>
      <c r="V6066" s="12"/>
      <c r="W6066" s="12"/>
      <c r="X6066" s="12"/>
      <c r="Y6066" s="12"/>
      <c r="AA6066" s="12"/>
      <c r="AB6066" s="12"/>
      <c r="AC6066" s="12"/>
      <c r="AD6066" s="12"/>
      <c r="AE6066" s="12"/>
      <c r="AF6066"/>
      <c r="AH6066"/>
      <c r="AI6066"/>
      <c r="AJ6066"/>
      <c r="AK6066"/>
      <c r="AL6066"/>
      <c r="AM6066"/>
      <c r="AN6066"/>
      <c r="AO6066"/>
      <c r="AP6066"/>
      <c r="AQ6066"/>
      <c r="AR6066"/>
      <c r="AS6066"/>
    </row>
    <row r="6067" spans="1:45" x14ac:dyDescent="0.25">
      <c r="A6067" s="110"/>
      <c r="B6067" s="110"/>
      <c r="R6067" s="82"/>
      <c r="S6067"/>
      <c r="T6067"/>
      <c r="U6067"/>
      <c r="V6067" s="12"/>
      <c r="W6067" s="12"/>
      <c r="X6067" s="12"/>
      <c r="Y6067" s="12"/>
      <c r="AA6067" s="12"/>
      <c r="AB6067" s="12"/>
      <c r="AC6067" s="12"/>
      <c r="AD6067" s="12"/>
      <c r="AE6067" s="12"/>
      <c r="AF6067"/>
      <c r="AH6067"/>
      <c r="AI6067"/>
      <c r="AJ6067"/>
      <c r="AK6067"/>
      <c r="AL6067"/>
      <c r="AM6067"/>
      <c r="AN6067"/>
      <c r="AO6067"/>
      <c r="AP6067"/>
      <c r="AQ6067"/>
      <c r="AR6067"/>
      <c r="AS6067"/>
    </row>
    <row r="6068" spans="1:45" x14ac:dyDescent="0.25">
      <c r="A6068" s="110"/>
      <c r="B6068" s="110"/>
      <c r="R6068" s="82"/>
      <c r="S6068"/>
      <c r="T6068"/>
      <c r="U6068"/>
      <c r="V6068" s="12"/>
      <c r="W6068" s="12"/>
      <c r="X6068" s="12"/>
      <c r="Y6068" s="12"/>
      <c r="AA6068" s="12"/>
      <c r="AB6068" s="12"/>
      <c r="AC6068" s="12"/>
      <c r="AD6068" s="12"/>
      <c r="AE6068" s="12"/>
      <c r="AF6068"/>
      <c r="AH6068"/>
      <c r="AI6068"/>
      <c r="AJ6068"/>
      <c r="AK6068"/>
      <c r="AL6068"/>
      <c r="AM6068"/>
      <c r="AN6068"/>
      <c r="AO6068"/>
      <c r="AP6068"/>
      <c r="AQ6068"/>
      <c r="AR6068"/>
      <c r="AS6068"/>
    </row>
    <row r="6069" spans="1:45" x14ac:dyDescent="0.25">
      <c r="A6069" s="110"/>
      <c r="B6069" s="110"/>
      <c r="R6069" s="82"/>
      <c r="S6069"/>
      <c r="T6069"/>
      <c r="U6069"/>
      <c r="V6069" s="12"/>
      <c r="W6069" s="12"/>
      <c r="X6069" s="12"/>
      <c r="Y6069" s="12"/>
      <c r="AA6069" s="12"/>
      <c r="AB6069" s="12"/>
      <c r="AC6069" s="12"/>
      <c r="AD6069" s="12"/>
      <c r="AE6069" s="12"/>
      <c r="AF6069"/>
      <c r="AH6069"/>
      <c r="AI6069"/>
      <c r="AJ6069"/>
      <c r="AK6069"/>
      <c r="AL6069"/>
      <c r="AM6069"/>
      <c r="AN6069"/>
      <c r="AO6069"/>
      <c r="AP6069"/>
      <c r="AQ6069"/>
      <c r="AR6069"/>
      <c r="AS6069"/>
    </row>
    <row r="6070" spans="1:45" x14ac:dyDescent="0.25">
      <c r="A6070" s="110"/>
      <c r="B6070" s="110"/>
      <c r="R6070" s="82"/>
      <c r="S6070"/>
      <c r="T6070"/>
      <c r="U6070"/>
      <c r="V6070" s="12"/>
      <c r="W6070" s="12"/>
      <c r="X6070" s="12"/>
      <c r="Y6070" s="12"/>
      <c r="AA6070" s="12"/>
      <c r="AB6070" s="12"/>
      <c r="AC6070" s="12"/>
      <c r="AD6070" s="12"/>
      <c r="AE6070" s="12"/>
      <c r="AF6070"/>
      <c r="AH6070"/>
      <c r="AI6070"/>
      <c r="AJ6070"/>
      <c r="AK6070"/>
      <c r="AL6070"/>
      <c r="AM6070"/>
      <c r="AN6070"/>
      <c r="AO6070"/>
      <c r="AP6070"/>
      <c r="AQ6070"/>
      <c r="AR6070"/>
      <c r="AS6070"/>
    </row>
    <row r="6071" spans="1:45" x14ac:dyDescent="0.25">
      <c r="A6071" s="110"/>
      <c r="B6071" s="110"/>
      <c r="R6071" s="82"/>
      <c r="S6071"/>
      <c r="T6071"/>
      <c r="U6071"/>
      <c r="V6071" s="12"/>
      <c r="W6071" s="12"/>
      <c r="X6071" s="12"/>
      <c r="Y6071" s="12"/>
      <c r="AA6071" s="12"/>
      <c r="AB6071" s="12"/>
      <c r="AC6071" s="12"/>
      <c r="AD6071" s="12"/>
      <c r="AE6071" s="12"/>
      <c r="AF6071"/>
      <c r="AH6071"/>
      <c r="AI6071"/>
      <c r="AJ6071"/>
      <c r="AK6071"/>
      <c r="AL6071"/>
      <c r="AM6071"/>
      <c r="AN6071"/>
      <c r="AO6071"/>
      <c r="AP6071"/>
      <c r="AQ6071"/>
      <c r="AR6071"/>
      <c r="AS6071"/>
    </row>
    <row r="6072" spans="1:45" x14ac:dyDescent="0.25">
      <c r="A6072" s="110"/>
      <c r="B6072" s="110"/>
      <c r="R6072" s="82"/>
      <c r="S6072"/>
      <c r="T6072"/>
      <c r="U6072"/>
      <c r="V6072" s="12"/>
      <c r="W6072" s="12"/>
      <c r="X6072" s="12"/>
      <c r="Y6072" s="12"/>
      <c r="AA6072" s="12"/>
      <c r="AB6072" s="12"/>
      <c r="AC6072" s="12"/>
      <c r="AD6072" s="12"/>
      <c r="AE6072" s="12"/>
      <c r="AF6072"/>
      <c r="AH6072"/>
      <c r="AI6072"/>
      <c r="AJ6072"/>
      <c r="AK6072"/>
      <c r="AL6072"/>
      <c r="AM6072"/>
      <c r="AN6072"/>
      <c r="AO6072"/>
      <c r="AP6072"/>
      <c r="AQ6072"/>
      <c r="AR6072"/>
      <c r="AS6072"/>
    </row>
    <row r="6073" spans="1:45" x14ac:dyDescent="0.25">
      <c r="A6073" s="110"/>
      <c r="B6073" s="110"/>
      <c r="R6073" s="82"/>
      <c r="S6073"/>
      <c r="T6073"/>
      <c r="U6073"/>
      <c r="V6073" s="12"/>
      <c r="W6073" s="12"/>
      <c r="X6073" s="12"/>
      <c r="Y6073" s="12"/>
      <c r="AA6073" s="12"/>
      <c r="AB6073" s="12"/>
      <c r="AC6073" s="12"/>
      <c r="AD6073" s="12"/>
      <c r="AE6073" s="12"/>
      <c r="AF6073"/>
      <c r="AH6073"/>
      <c r="AI6073"/>
      <c r="AJ6073"/>
      <c r="AK6073"/>
      <c r="AL6073"/>
      <c r="AM6073"/>
      <c r="AN6073"/>
      <c r="AO6073"/>
      <c r="AP6073"/>
      <c r="AQ6073"/>
      <c r="AR6073"/>
      <c r="AS6073"/>
    </row>
    <row r="6074" spans="1:45" x14ac:dyDescent="0.25">
      <c r="A6074" s="110"/>
      <c r="B6074" s="110"/>
      <c r="R6074" s="82"/>
      <c r="S6074"/>
      <c r="T6074"/>
      <c r="U6074"/>
      <c r="V6074" s="12"/>
      <c r="W6074" s="12"/>
      <c r="X6074" s="12"/>
      <c r="Y6074" s="12"/>
      <c r="AA6074" s="12"/>
      <c r="AB6074" s="12"/>
      <c r="AC6074" s="12"/>
      <c r="AD6074" s="12"/>
      <c r="AE6074" s="12"/>
      <c r="AF6074"/>
      <c r="AH6074"/>
      <c r="AI6074"/>
      <c r="AJ6074"/>
      <c r="AK6074"/>
      <c r="AL6074"/>
      <c r="AM6074"/>
      <c r="AN6074"/>
      <c r="AO6074"/>
      <c r="AP6074"/>
      <c r="AQ6074"/>
      <c r="AR6074"/>
      <c r="AS6074"/>
    </row>
    <row r="6075" spans="1:45" x14ac:dyDescent="0.25">
      <c r="A6075" s="110"/>
      <c r="B6075" s="110"/>
      <c r="R6075" s="82"/>
      <c r="S6075"/>
      <c r="T6075"/>
      <c r="U6075"/>
      <c r="V6075" s="12"/>
      <c r="W6075" s="12"/>
      <c r="X6075" s="12"/>
      <c r="Y6075" s="12"/>
      <c r="AA6075" s="12"/>
      <c r="AB6075" s="12"/>
      <c r="AC6075" s="12"/>
      <c r="AD6075" s="12"/>
      <c r="AE6075" s="12"/>
      <c r="AF6075"/>
      <c r="AH6075"/>
      <c r="AI6075"/>
      <c r="AJ6075"/>
      <c r="AK6075"/>
      <c r="AL6075"/>
      <c r="AM6075"/>
      <c r="AN6075"/>
      <c r="AO6075"/>
      <c r="AP6075"/>
      <c r="AQ6075"/>
      <c r="AR6075"/>
      <c r="AS6075"/>
    </row>
    <row r="6076" spans="1:45" x14ac:dyDescent="0.25">
      <c r="A6076" s="110"/>
      <c r="B6076" s="110"/>
      <c r="R6076" s="82"/>
      <c r="S6076"/>
      <c r="T6076"/>
      <c r="U6076"/>
      <c r="V6076" s="12"/>
      <c r="W6076" s="12"/>
      <c r="X6076" s="12"/>
      <c r="Y6076" s="12"/>
      <c r="AA6076" s="12"/>
      <c r="AB6076" s="12"/>
      <c r="AC6076" s="12"/>
      <c r="AD6076" s="12"/>
      <c r="AE6076" s="12"/>
      <c r="AF6076"/>
      <c r="AH6076"/>
      <c r="AI6076"/>
      <c r="AJ6076"/>
      <c r="AK6076"/>
      <c r="AL6076"/>
      <c r="AM6076"/>
      <c r="AN6076"/>
      <c r="AO6076"/>
      <c r="AP6076"/>
      <c r="AQ6076"/>
      <c r="AR6076"/>
      <c r="AS6076"/>
    </row>
    <row r="6077" spans="1:45" x14ac:dyDescent="0.25">
      <c r="A6077" s="110"/>
      <c r="B6077" s="110"/>
      <c r="R6077" s="82"/>
      <c r="S6077"/>
      <c r="T6077"/>
      <c r="U6077"/>
      <c r="V6077" s="12"/>
      <c r="W6077" s="12"/>
      <c r="X6077" s="12"/>
      <c r="Y6077" s="12"/>
      <c r="AA6077" s="12"/>
      <c r="AB6077" s="12"/>
      <c r="AC6077" s="12"/>
      <c r="AD6077" s="12"/>
      <c r="AE6077" s="12"/>
      <c r="AF6077"/>
      <c r="AH6077"/>
      <c r="AI6077"/>
      <c r="AJ6077"/>
      <c r="AK6077"/>
      <c r="AL6077"/>
      <c r="AM6077"/>
      <c r="AN6077"/>
      <c r="AO6077"/>
      <c r="AP6077"/>
      <c r="AQ6077"/>
      <c r="AR6077"/>
      <c r="AS6077"/>
    </row>
    <row r="6078" spans="1:45" x14ac:dyDescent="0.25">
      <c r="A6078" s="110"/>
      <c r="B6078" s="110"/>
      <c r="R6078" s="82"/>
      <c r="S6078"/>
      <c r="T6078"/>
      <c r="U6078"/>
      <c r="V6078" s="12"/>
      <c r="W6078" s="12"/>
      <c r="X6078" s="12"/>
      <c r="Y6078" s="12"/>
      <c r="AA6078" s="12"/>
      <c r="AB6078" s="12"/>
      <c r="AC6078" s="12"/>
      <c r="AD6078" s="12"/>
      <c r="AE6078" s="12"/>
      <c r="AF6078"/>
      <c r="AH6078"/>
      <c r="AI6078"/>
      <c r="AJ6078"/>
      <c r="AK6078"/>
      <c r="AL6078"/>
      <c r="AM6078"/>
      <c r="AN6078"/>
      <c r="AO6078"/>
      <c r="AP6078"/>
      <c r="AQ6078"/>
      <c r="AR6078"/>
      <c r="AS6078"/>
    </row>
    <row r="6079" spans="1:45" x14ac:dyDescent="0.25">
      <c r="A6079" s="110"/>
      <c r="B6079" s="110"/>
      <c r="R6079" s="82"/>
      <c r="S6079"/>
      <c r="T6079"/>
      <c r="U6079"/>
      <c r="V6079" s="12"/>
      <c r="W6079" s="12"/>
      <c r="X6079" s="12"/>
      <c r="Y6079" s="12"/>
      <c r="AA6079" s="12"/>
      <c r="AB6079" s="12"/>
      <c r="AC6079" s="12"/>
      <c r="AD6079" s="12"/>
      <c r="AE6079" s="12"/>
      <c r="AF6079"/>
      <c r="AH6079"/>
      <c r="AI6079"/>
      <c r="AJ6079"/>
      <c r="AK6079"/>
      <c r="AL6079"/>
      <c r="AM6079"/>
      <c r="AN6079"/>
      <c r="AO6079"/>
      <c r="AP6079"/>
      <c r="AQ6079"/>
      <c r="AR6079"/>
      <c r="AS6079"/>
    </row>
    <row r="6080" spans="1:45" x14ac:dyDescent="0.25">
      <c r="A6080" s="110"/>
      <c r="B6080" s="110"/>
      <c r="R6080" s="82"/>
      <c r="S6080"/>
      <c r="T6080"/>
      <c r="U6080"/>
      <c r="V6080" s="12"/>
      <c r="W6080" s="12"/>
      <c r="X6080" s="12"/>
      <c r="Y6080" s="12"/>
      <c r="AA6080" s="12"/>
      <c r="AB6080" s="12"/>
      <c r="AC6080" s="12"/>
      <c r="AD6080" s="12"/>
      <c r="AE6080" s="12"/>
      <c r="AF6080"/>
      <c r="AH6080"/>
      <c r="AI6080"/>
      <c r="AJ6080"/>
      <c r="AK6080"/>
      <c r="AL6080"/>
      <c r="AM6080"/>
      <c r="AN6080"/>
      <c r="AO6080"/>
      <c r="AP6080"/>
      <c r="AQ6080"/>
      <c r="AR6080"/>
      <c r="AS6080"/>
    </row>
    <row r="6081" spans="1:45" x14ac:dyDescent="0.25">
      <c r="A6081" s="110"/>
      <c r="B6081" s="110"/>
      <c r="R6081" s="82"/>
      <c r="S6081"/>
      <c r="T6081"/>
      <c r="U6081"/>
      <c r="V6081" s="12"/>
      <c r="W6081" s="12"/>
      <c r="X6081" s="12"/>
      <c r="Y6081" s="12"/>
      <c r="AA6081" s="12"/>
      <c r="AB6081" s="12"/>
      <c r="AC6081" s="12"/>
      <c r="AD6081" s="12"/>
      <c r="AE6081" s="12"/>
      <c r="AF6081"/>
      <c r="AH6081"/>
      <c r="AI6081"/>
      <c r="AJ6081"/>
      <c r="AK6081"/>
      <c r="AL6081"/>
      <c r="AM6081"/>
      <c r="AN6081"/>
      <c r="AO6081"/>
      <c r="AP6081"/>
      <c r="AQ6081"/>
      <c r="AR6081"/>
      <c r="AS6081"/>
    </row>
    <row r="6082" spans="1:45" x14ac:dyDescent="0.25">
      <c r="A6082" s="110"/>
      <c r="B6082" s="110"/>
      <c r="R6082" s="82"/>
      <c r="S6082"/>
      <c r="T6082"/>
      <c r="U6082"/>
      <c r="V6082" s="12"/>
      <c r="W6082" s="12"/>
      <c r="X6082" s="12"/>
      <c r="Y6082" s="12"/>
      <c r="AA6082" s="12"/>
      <c r="AB6082" s="12"/>
      <c r="AC6082" s="12"/>
      <c r="AD6082" s="12"/>
      <c r="AE6082" s="12"/>
      <c r="AF6082"/>
      <c r="AH6082"/>
      <c r="AI6082"/>
      <c r="AJ6082"/>
      <c r="AK6082"/>
      <c r="AL6082"/>
      <c r="AM6082"/>
      <c r="AN6082"/>
      <c r="AO6082"/>
      <c r="AP6082"/>
      <c r="AQ6082"/>
      <c r="AR6082"/>
      <c r="AS6082"/>
    </row>
    <row r="6083" spans="1:45" x14ac:dyDescent="0.25">
      <c r="A6083" s="110"/>
      <c r="B6083" s="110"/>
      <c r="R6083" s="82"/>
      <c r="S6083"/>
      <c r="T6083"/>
      <c r="U6083"/>
      <c r="V6083" s="12"/>
      <c r="W6083" s="12"/>
      <c r="X6083" s="12"/>
      <c r="Y6083" s="12"/>
      <c r="AA6083" s="12"/>
      <c r="AB6083" s="12"/>
      <c r="AC6083" s="12"/>
      <c r="AD6083" s="12"/>
      <c r="AE6083" s="12"/>
      <c r="AF6083"/>
      <c r="AH6083"/>
      <c r="AI6083"/>
      <c r="AJ6083"/>
      <c r="AK6083"/>
      <c r="AL6083"/>
      <c r="AM6083"/>
      <c r="AN6083"/>
      <c r="AO6083"/>
      <c r="AP6083"/>
      <c r="AQ6083"/>
      <c r="AR6083"/>
      <c r="AS6083"/>
    </row>
    <row r="6084" spans="1:45" x14ac:dyDescent="0.25">
      <c r="A6084" s="110"/>
      <c r="B6084" s="110"/>
      <c r="R6084" s="82"/>
      <c r="S6084"/>
      <c r="T6084"/>
      <c r="U6084"/>
      <c r="V6084" s="12"/>
      <c r="W6084" s="12"/>
      <c r="X6084" s="12"/>
      <c r="Y6084" s="12"/>
      <c r="AA6084" s="12"/>
      <c r="AB6084" s="12"/>
      <c r="AC6084" s="12"/>
      <c r="AD6084" s="12"/>
      <c r="AE6084" s="12"/>
      <c r="AF6084"/>
      <c r="AH6084"/>
      <c r="AI6084"/>
      <c r="AJ6084"/>
      <c r="AK6084"/>
      <c r="AL6084"/>
      <c r="AM6084"/>
      <c r="AN6084"/>
      <c r="AO6084"/>
      <c r="AP6084"/>
      <c r="AQ6084"/>
      <c r="AR6084"/>
      <c r="AS6084"/>
    </row>
    <row r="6085" spans="1:45" x14ac:dyDescent="0.25">
      <c r="A6085" s="110"/>
      <c r="B6085" s="110"/>
      <c r="R6085" s="82"/>
      <c r="S6085"/>
      <c r="T6085"/>
      <c r="U6085"/>
      <c r="V6085" s="12"/>
      <c r="W6085" s="12"/>
      <c r="X6085" s="12"/>
      <c r="Y6085" s="12"/>
      <c r="AA6085" s="12"/>
      <c r="AB6085" s="12"/>
      <c r="AC6085" s="12"/>
      <c r="AD6085" s="12"/>
      <c r="AE6085" s="12"/>
      <c r="AF6085"/>
      <c r="AH6085"/>
      <c r="AI6085"/>
      <c r="AJ6085"/>
      <c r="AK6085"/>
      <c r="AL6085"/>
      <c r="AM6085"/>
      <c r="AN6085"/>
      <c r="AO6085"/>
      <c r="AP6085"/>
      <c r="AQ6085"/>
      <c r="AR6085"/>
      <c r="AS6085"/>
    </row>
    <row r="6086" spans="1:45" x14ac:dyDescent="0.25">
      <c r="A6086" s="110"/>
      <c r="B6086" s="110"/>
      <c r="R6086" s="82"/>
      <c r="S6086"/>
      <c r="T6086"/>
      <c r="U6086"/>
      <c r="V6086" s="12"/>
      <c r="W6086" s="12"/>
      <c r="X6086" s="12"/>
      <c r="Y6086" s="12"/>
      <c r="AA6086" s="12"/>
      <c r="AB6086" s="12"/>
      <c r="AC6086" s="12"/>
      <c r="AD6086" s="12"/>
      <c r="AE6086" s="12"/>
      <c r="AF6086"/>
      <c r="AH6086"/>
      <c r="AI6086"/>
      <c r="AJ6086"/>
      <c r="AK6086"/>
      <c r="AL6086"/>
      <c r="AM6086"/>
      <c r="AN6086"/>
      <c r="AO6086"/>
      <c r="AP6086"/>
      <c r="AQ6086"/>
      <c r="AR6086"/>
      <c r="AS6086"/>
    </row>
    <row r="6087" spans="1:45" x14ac:dyDescent="0.25">
      <c r="A6087" s="110"/>
      <c r="B6087" s="110"/>
      <c r="R6087" s="82"/>
      <c r="S6087"/>
      <c r="T6087"/>
      <c r="U6087"/>
      <c r="V6087" s="12"/>
      <c r="W6087" s="12"/>
      <c r="X6087" s="12"/>
      <c r="Y6087" s="12"/>
      <c r="AA6087" s="12"/>
      <c r="AB6087" s="12"/>
      <c r="AC6087" s="12"/>
      <c r="AD6087" s="12"/>
      <c r="AE6087" s="12"/>
      <c r="AF6087"/>
      <c r="AH6087"/>
      <c r="AI6087"/>
      <c r="AJ6087"/>
      <c r="AK6087"/>
      <c r="AL6087"/>
      <c r="AM6087"/>
      <c r="AN6087"/>
      <c r="AO6087"/>
      <c r="AP6087"/>
      <c r="AQ6087"/>
      <c r="AR6087"/>
      <c r="AS6087"/>
    </row>
    <row r="6088" spans="1:45" x14ac:dyDescent="0.25">
      <c r="A6088" s="110"/>
      <c r="B6088" s="110"/>
      <c r="R6088" s="82"/>
      <c r="S6088"/>
      <c r="T6088"/>
      <c r="U6088"/>
      <c r="V6088" s="12"/>
      <c r="W6088" s="12"/>
      <c r="X6088" s="12"/>
      <c r="Y6088" s="12"/>
      <c r="AA6088" s="12"/>
      <c r="AB6088" s="12"/>
      <c r="AC6088" s="12"/>
      <c r="AD6088" s="12"/>
      <c r="AE6088" s="12"/>
      <c r="AF6088"/>
      <c r="AH6088"/>
      <c r="AI6088"/>
      <c r="AJ6088"/>
      <c r="AK6088"/>
      <c r="AL6088"/>
      <c r="AM6088"/>
      <c r="AN6088"/>
      <c r="AO6088"/>
      <c r="AP6088"/>
      <c r="AQ6088"/>
      <c r="AR6088"/>
      <c r="AS6088"/>
    </row>
    <row r="6089" spans="1:45" x14ac:dyDescent="0.25">
      <c r="A6089" s="110"/>
      <c r="B6089" s="110"/>
      <c r="R6089" s="82"/>
      <c r="S6089"/>
      <c r="T6089"/>
      <c r="U6089"/>
      <c r="V6089" s="12"/>
      <c r="W6089" s="12"/>
      <c r="X6089" s="12"/>
      <c r="Y6089" s="12"/>
      <c r="AA6089" s="12"/>
      <c r="AB6089" s="12"/>
      <c r="AC6089" s="12"/>
      <c r="AD6089" s="12"/>
      <c r="AE6089" s="12"/>
      <c r="AF6089"/>
      <c r="AH6089"/>
      <c r="AI6089"/>
      <c r="AJ6089"/>
      <c r="AK6089"/>
      <c r="AL6089"/>
      <c r="AM6089"/>
      <c r="AN6089"/>
      <c r="AO6089"/>
      <c r="AP6089"/>
      <c r="AQ6089"/>
      <c r="AR6089"/>
      <c r="AS6089"/>
    </row>
    <row r="6090" spans="1:45" x14ac:dyDescent="0.25">
      <c r="A6090" s="110"/>
      <c r="B6090" s="110"/>
      <c r="R6090" s="82"/>
      <c r="S6090"/>
      <c r="T6090"/>
      <c r="U6090"/>
      <c r="V6090" s="12"/>
      <c r="W6090" s="12"/>
      <c r="X6090" s="12"/>
      <c r="Y6090" s="12"/>
      <c r="AA6090" s="12"/>
      <c r="AB6090" s="12"/>
      <c r="AC6090" s="12"/>
      <c r="AD6090" s="12"/>
      <c r="AE6090" s="12"/>
      <c r="AF6090"/>
      <c r="AH6090"/>
      <c r="AI6090"/>
      <c r="AJ6090"/>
      <c r="AK6090"/>
      <c r="AL6090"/>
      <c r="AM6090"/>
      <c r="AN6090"/>
      <c r="AO6090"/>
      <c r="AP6090"/>
      <c r="AQ6090"/>
      <c r="AR6090"/>
      <c r="AS6090"/>
    </row>
    <row r="6091" spans="1:45" x14ac:dyDescent="0.25">
      <c r="A6091" s="110"/>
      <c r="B6091" s="110"/>
      <c r="R6091" s="82"/>
      <c r="S6091"/>
      <c r="T6091"/>
      <c r="U6091"/>
      <c r="V6091" s="12"/>
      <c r="W6091" s="12"/>
      <c r="X6091" s="12"/>
      <c r="Y6091" s="12"/>
      <c r="AA6091" s="12"/>
      <c r="AB6091" s="12"/>
      <c r="AC6091" s="12"/>
      <c r="AD6091" s="12"/>
      <c r="AE6091" s="12"/>
      <c r="AF6091"/>
      <c r="AH6091"/>
      <c r="AI6091"/>
      <c r="AJ6091"/>
      <c r="AK6091"/>
      <c r="AL6091"/>
      <c r="AM6091"/>
      <c r="AN6091"/>
      <c r="AO6091"/>
      <c r="AP6091"/>
      <c r="AQ6091"/>
      <c r="AR6091"/>
      <c r="AS6091"/>
    </row>
    <row r="6092" spans="1:45" x14ac:dyDescent="0.25">
      <c r="A6092" s="110"/>
      <c r="B6092" s="110"/>
      <c r="R6092" s="82"/>
      <c r="S6092"/>
      <c r="T6092"/>
      <c r="U6092"/>
      <c r="V6092" s="12"/>
      <c r="W6092" s="12"/>
      <c r="X6092" s="12"/>
      <c r="Y6092" s="12"/>
      <c r="AA6092" s="12"/>
      <c r="AB6092" s="12"/>
      <c r="AC6092" s="12"/>
      <c r="AD6092" s="12"/>
      <c r="AE6092" s="12"/>
      <c r="AF6092"/>
      <c r="AH6092"/>
      <c r="AI6092"/>
      <c r="AJ6092"/>
      <c r="AK6092"/>
      <c r="AL6092"/>
      <c r="AM6092"/>
      <c r="AN6092"/>
      <c r="AO6092"/>
      <c r="AP6092"/>
      <c r="AQ6092"/>
      <c r="AR6092"/>
      <c r="AS6092"/>
    </row>
    <row r="6093" spans="1:45" x14ac:dyDescent="0.25">
      <c r="A6093" s="110"/>
      <c r="B6093" s="110"/>
      <c r="R6093" s="82"/>
      <c r="S6093"/>
      <c r="T6093"/>
      <c r="U6093"/>
      <c r="V6093" s="12"/>
      <c r="W6093" s="12"/>
      <c r="X6093" s="12"/>
      <c r="Y6093" s="12"/>
      <c r="AA6093" s="12"/>
      <c r="AB6093" s="12"/>
      <c r="AC6093" s="12"/>
      <c r="AD6093" s="12"/>
      <c r="AE6093" s="12"/>
      <c r="AF6093"/>
      <c r="AH6093"/>
      <c r="AI6093"/>
      <c r="AJ6093"/>
      <c r="AK6093"/>
      <c r="AL6093"/>
      <c r="AM6093"/>
      <c r="AN6093"/>
      <c r="AO6093"/>
      <c r="AP6093"/>
      <c r="AQ6093"/>
      <c r="AR6093"/>
      <c r="AS6093"/>
    </row>
    <row r="6094" spans="1:45" x14ac:dyDescent="0.25">
      <c r="A6094" s="110"/>
      <c r="B6094" s="110"/>
      <c r="R6094" s="82"/>
      <c r="S6094"/>
      <c r="T6094"/>
      <c r="U6094"/>
      <c r="V6094" s="12"/>
      <c r="W6094" s="12"/>
      <c r="X6094" s="12"/>
      <c r="Y6094" s="12"/>
      <c r="AA6094" s="12"/>
      <c r="AB6094" s="12"/>
      <c r="AC6094" s="12"/>
      <c r="AD6094" s="12"/>
      <c r="AE6094" s="12"/>
      <c r="AF6094"/>
      <c r="AH6094"/>
      <c r="AI6094"/>
      <c r="AJ6094"/>
      <c r="AK6094"/>
      <c r="AL6094"/>
      <c r="AM6094"/>
      <c r="AN6094"/>
      <c r="AO6094"/>
      <c r="AP6094"/>
      <c r="AQ6094"/>
      <c r="AR6094"/>
      <c r="AS6094"/>
    </row>
    <row r="6095" spans="1:45" x14ac:dyDescent="0.25">
      <c r="A6095" s="110"/>
      <c r="B6095" s="110"/>
      <c r="R6095" s="82"/>
      <c r="S6095"/>
      <c r="T6095"/>
      <c r="U6095"/>
      <c r="V6095" s="12"/>
      <c r="W6095" s="12"/>
      <c r="X6095" s="12"/>
      <c r="Y6095" s="12"/>
      <c r="AA6095" s="12"/>
      <c r="AB6095" s="12"/>
      <c r="AC6095" s="12"/>
      <c r="AD6095" s="12"/>
      <c r="AE6095" s="12"/>
      <c r="AF6095"/>
      <c r="AH6095"/>
      <c r="AI6095"/>
      <c r="AJ6095"/>
      <c r="AK6095"/>
      <c r="AL6095"/>
      <c r="AM6095"/>
      <c r="AN6095"/>
      <c r="AO6095"/>
      <c r="AP6095"/>
      <c r="AQ6095"/>
      <c r="AR6095"/>
      <c r="AS6095"/>
    </row>
    <row r="6096" spans="1:45" x14ac:dyDescent="0.25">
      <c r="A6096" s="110"/>
      <c r="B6096" s="110"/>
      <c r="R6096" s="82"/>
      <c r="S6096"/>
      <c r="T6096"/>
      <c r="U6096"/>
      <c r="V6096" s="12"/>
      <c r="W6096" s="12"/>
      <c r="X6096" s="12"/>
      <c r="Y6096" s="12"/>
      <c r="AA6096" s="12"/>
      <c r="AB6096" s="12"/>
      <c r="AC6096" s="12"/>
      <c r="AD6096" s="12"/>
      <c r="AE6096" s="12"/>
      <c r="AF6096"/>
      <c r="AH6096"/>
      <c r="AI6096"/>
      <c r="AJ6096"/>
      <c r="AK6096"/>
      <c r="AL6096"/>
      <c r="AM6096"/>
      <c r="AN6096"/>
      <c r="AO6096"/>
      <c r="AP6096"/>
      <c r="AQ6096"/>
      <c r="AR6096"/>
      <c r="AS6096"/>
    </row>
    <row r="6097" spans="1:45" x14ac:dyDescent="0.25">
      <c r="A6097" s="110"/>
      <c r="B6097" s="110"/>
      <c r="R6097" s="82"/>
      <c r="S6097"/>
      <c r="T6097"/>
      <c r="U6097"/>
      <c r="V6097" s="12"/>
      <c r="W6097" s="12"/>
      <c r="X6097" s="12"/>
      <c r="Y6097" s="12"/>
      <c r="AA6097" s="12"/>
      <c r="AB6097" s="12"/>
      <c r="AC6097" s="12"/>
      <c r="AD6097" s="12"/>
      <c r="AE6097" s="12"/>
      <c r="AF6097"/>
      <c r="AH6097"/>
      <c r="AI6097"/>
      <c r="AJ6097"/>
      <c r="AK6097"/>
      <c r="AL6097"/>
      <c r="AM6097"/>
      <c r="AN6097"/>
      <c r="AO6097"/>
      <c r="AP6097"/>
      <c r="AQ6097"/>
      <c r="AR6097"/>
      <c r="AS6097"/>
    </row>
    <row r="6098" spans="1:45" x14ac:dyDescent="0.25">
      <c r="A6098" s="110"/>
      <c r="B6098" s="110"/>
      <c r="R6098" s="82"/>
      <c r="S6098"/>
      <c r="T6098"/>
      <c r="U6098"/>
      <c r="V6098" s="12"/>
      <c r="W6098" s="12"/>
      <c r="X6098" s="12"/>
      <c r="Y6098" s="12"/>
      <c r="AA6098" s="12"/>
      <c r="AB6098" s="12"/>
      <c r="AC6098" s="12"/>
      <c r="AD6098" s="12"/>
      <c r="AE6098" s="12"/>
      <c r="AF6098"/>
      <c r="AH6098"/>
      <c r="AI6098"/>
      <c r="AJ6098"/>
      <c r="AK6098"/>
      <c r="AL6098"/>
      <c r="AM6098"/>
      <c r="AN6098"/>
      <c r="AO6098"/>
      <c r="AP6098"/>
      <c r="AQ6098"/>
      <c r="AR6098"/>
      <c r="AS6098"/>
    </row>
    <row r="6099" spans="1:45" x14ac:dyDescent="0.25">
      <c r="A6099" s="110"/>
      <c r="B6099" s="110"/>
      <c r="R6099" s="82"/>
      <c r="S6099"/>
      <c r="T6099"/>
      <c r="U6099"/>
      <c r="V6099" s="12"/>
      <c r="W6099" s="12"/>
      <c r="X6099" s="12"/>
      <c r="Y6099" s="12"/>
      <c r="AA6099" s="12"/>
      <c r="AB6099" s="12"/>
      <c r="AC6099" s="12"/>
      <c r="AD6099" s="12"/>
      <c r="AE6099" s="12"/>
      <c r="AF6099"/>
      <c r="AH6099"/>
      <c r="AI6099"/>
      <c r="AJ6099"/>
      <c r="AK6099"/>
      <c r="AL6099"/>
      <c r="AM6099"/>
      <c r="AN6099"/>
      <c r="AO6099"/>
      <c r="AP6099"/>
      <c r="AQ6099"/>
      <c r="AR6099"/>
      <c r="AS6099"/>
    </row>
    <row r="6100" spans="1:45" x14ac:dyDescent="0.25">
      <c r="A6100" s="110"/>
      <c r="B6100" s="110"/>
      <c r="R6100" s="82"/>
      <c r="S6100"/>
      <c r="T6100"/>
      <c r="U6100"/>
      <c r="V6100" s="12"/>
      <c r="W6100" s="12"/>
      <c r="X6100" s="12"/>
      <c r="Y6100" s="12"/>
      <c r="AA6100" s="12"/>
      <c r="AB6100" s="12"/>
      <c r="AC6100" s="12"/>
      <c r="AD6100" s="12"/>
      <c r="AE6100" s="12"/>
      <c r="AF6100"/>
      <c r="AH6100"/>
      <c r="AI6100"/>
      <c r="AJ6100"/>
      <c r="AK6100"/>
      <c r="AL6100"/>
      <c r="AM6100"/>
      <c r="AN6100"/>
      <c r="AO6100"/>
      <c r="AP6100"/>
      <c r="AQ6100"/>
      <c r="AR6100"/>
      <c r="AS6100"/>
    </row>
    <row r="6101" spans="1:45" x14ac:dyDescent="0.25">
      <c r="A6101" s="110"/>
      <c r="B6101" s="110"/>
      <c r="R6101" s="82"/>
      <c r="S6101"/>
      <c r="T6101"/>
      <c r="U6101"/>
      <c r="V6101" s="12"/>
      <c r="W6101" s="12"/>
      <c r="X6101" s="12"/>
      <c r="Y6101" s="12"/>
      <c r="AA6101" s="12"/>
      <c r="AB6101" s="12"/>
      <c r="AC6101" s="12"/>
      <c r="AD6101" s="12"/>
      <c r="AE6101" s="12"/>
      <c r="AF6101"/>
      <c r="AH6101"/>
      <c r="AI6101"/>
      <c r="AJ6101"/>
      <c r="AK6101"/>
      <c r="AL6101"/>
      <c r="AM6101"/>
      <c r="AN6101"/>
      <c r="AO6101"/>
      <c r="AP6101"/>
      <c r="AQ6101"/>
      <c r="AR6101"/>
      <c r="AS6101"/>
    </row>
    <row r="6102" spans="1:45" x14ac:dyDescent="0.25">
      <c r="A6102" s="110"/>
      <c r="B6102" s="110"/>
      <c r="R6102" s="82"/>
      <c r="S6102"/>
      <c r="T6102"/>
      <c r="U6102"/>
      <c r="V6102" s="12"/>
      <c r="W6102" s="12"/>
      <c r="X6102" s="12"/>
      <c r="Y6102" s="12"/>
      <c r="AA6102" s="12"/>
      <c r="AB6102" s="12"/>
      <c r="AC6102" s="12"/>
      <c r="AD6102" s="12"/>
      <c r="AE6102" s="12"/>
      <c r="AF6102"/>
      <c r="AH6102"/>
      <c r="AI6102"/>
      <c r="AJ6102"/>
      <c r="AK6102"/>
      <c r="AL6102"/>
      <c r="AM6102"/>
      <c r="AN6102"/>
      <c r="AO6102"/>
      <c r="AP6102"/>
      <c r="AQ6102"/>
      <c r="AR6102"/>
      <c r="AS6102"/>
    </row>
    <row r="6103" spans="1:45" x14ac:dyDescent="0.25">
      <c r="A6103" s="110"/>
      <c r="B6103" s="110"/>
      <c r="R6103" s="82"/>
      <c r="S6103"/>
      <c r="T6103"/>
      <c r="U6103"/>
      <c r="V6103" s="12"/>
      <c r="W6103" s="12"/>
      <c r="X6103" s="12"/>
      <c r="Y6103" s="12"/>
      <c r="AA6103" s="12"/>
      <c r="AB6103" s="12"/>
      <c r="AC6103" s="12"/>
      <c r="AD6103" s="12"/>
      <c r="AE6103" s="12"/>
      <c r="AF6103"/>
      <c r="AH6103"/>
      <c r="AI6103"/>
      <c r="AJ6103"/>
      <c r="AK6103"/>
      <c r="AL6103"/>
      <c r="AM6103"/>
      <c r="AN6103"/>
      <c r="AO6103"/>
      <c r="AP6103"/>
      <c r="AQ6103"/>
      <c r="AR6103"/>
      <c r="AS6103"/>
    </row>
    <row r="6104" spans="1:45" x14ac:dyDescent="0.25">
      <c r="A6104" s="110"/>
      <c r="B6104" s="110"/>
      <c r="R6104" s="82"/>
      <c r="S6104"/>
      <c r="T6104"/>
      <c r="U6104"/>
      <c r="V6104" s="12"/>
      <c r="W6104" s="12"/>
      <c r="X6104" s="12"/>
      <c r="Y6104" s="12"/>
      <c r="AA6104" s="12"/>
      <c r="AB6104" s="12"/>
      <c r="AC6104" s="12"/>
      <c r="AD6104" s="12"/>
      <c r="AE6104" s="12"/>
      <c r="AF6104"/>
      <c r="AH6104"/>
      <c r="AI6104"/>
      <c r="AJ6104"/>
      <c r="AK6104"/>
      <c r="AL6104"/>
      <c r="AM6104"/>
      <c r="AN6104"/>
      <c r="AO6104"/>
      <c r="AP6104"/>
      <c r="AQ6104"/>
      <c r="AR6104"/>
      <c r="AS6104"/>
    </row>
    <row r="6105" spans="1:45" x14ac:dyDescent="0.25">
      <c r="A6105" s="110"/>
      <c r="B6105" s="110"/>
      <c r="R6105" s="82"/>
      <c r="S6105"/>
      <c r="T6105"/>
      <c r="U6105"/>
      <c r="V6105" s="12"/>
      <c r="W6105" s="12"/>
      <c r="X6105" s="12"/>
      <c r="Y6105" s="12"/>
      <c r="AA6105" s="12"/>
      <c r="AB6105" s="12"/>
      <c r="AC6105" s="12"/>
      <c r="AD6105" s="12"/>
      <c r="AE6105" s="12"/>
      <c r="AF6105"/>
      <c r="AH6105"/>
      <c r="AI6105"/>
      <c r="AJ6105"/>
      <c r="AK6105"/>
      <c r="AL6105"/>
      <c r="AM6105"/>
      <c r="AN6105"/>
      <c r="AO6105"/>
      <c r="AP6105"/>
      <c r="AQ6105"/>
      <c r="AR6105"/>
      <c r="AS6105"/>
    </row>
    <row r="6106" spans="1:45" x14ac:dyDescent="0.25">
      <c r="A6106" s="110"/>
      <c r="B6106" s="110"/>
      <c r="R6106" s="82"/>
      <c r="S6106"/>
      <c r="T6106"/>
      <c r="U6106"/>
      <c r="V6106" s="12"/>
      <c r="W6106" s="12"/>
      <c r="X6106" s="12"/>
      <c r="Y6106" s="12"/>
      <c r="AA6106" s="12"/>
      <c r="AB6106" s="12"/>
      <c r="AC6106" s="12"/>
      <c r="AD6106" s="12"/>
      <c r="AE6106" s="12"/>
      <c r="AF6106"/>
      <c r="AH6106"/>
      <c r="AI6106"/>
      <c r="AJ6106"/>
      <c r="AK6106"/>
      <c r="AL6106"/>
      <c r="AM6106"/>
      <c r="AN6106"/>
      <c r="AO6106"/>
      <c r="AP6106"/>
      <c r="AQ6106"/>
      <c r="AR6106"/>
      <c r="AS6106"/>
    </row>
    <row r="6107" spans="1:45" x14ac:dyDescent="0.25">
      <c r="A6107" s="110"/>
      <c r="B6107" s="110"/>
      <c r="R6107" s="82"/>
      <c r="S6107"/>
      <c r="T6107"/>
      <c r="U6107"/>
      <c r="V6107" s="12"/>
      <c r="W6107" s="12"/>
      <c r="X6107" s="12"/>
      <c r="Y6107" s="12"/>
      <c r="AA6107" s="12"/>
      <c r="AB6107" s="12"/>
      <c r="AC6107" s="12"/>
      <c r="AD6107" s="12"/>
      <c r="AE6107" s="12"/>
      <c r="AF6107"/>
      <c r="AH6107"/>
      <c r="AI6107"/>
      <c r="AJ6107"/>
      <c r="AK6107"/>
      <c r="AL6107"/>
      <c r="AM6107"/>
      <c r="AN6107"/>
      <c r="AO6107"/>
      <c r="AP6107"/>
      <c r="AQ6107"/>
      <c r="AR6107"/>
      <c r="AS6107"/>
    </row>
    <row r="6108" spans="1:45" x14ac:dyDescent="0.25">
      <c r="A6108" s="110"/>
      <c r="B6108" s="110"/>
      <c r="R6108" s="82"/>
      <c r="S6108"/>
      <c r="T6108"/>
      <c r="U6108"/>
      <c r="V6108" s="12"/>
      <c r="W6108" s="12"/>
      <c r="X6108" s="12"/>
      <c r="Y6108" s="12"/>
      <c r="AA6108" s="12"/>
      <c r="AB6108" s="12"/>
      <c r="AC6108" s="12"/>
      <c r="AD6108" s="12"/>
      <c r="AE6108" s="12"/>
      <c r="AF6108"/>
      <c r="AH6108"/>
      <c r="AI6108"/>
      <c r="AJ6108"/>
      <c r="AK6108"/>
      <c r="AL6108"/>
      <c r="AM6108"/>
      <c r="AN6108"/>
      <c r="AO6108"/>
      <c r="AP6108"/>
      <c r="AQ6108"/>
      <c r="AR6108"/>
      <c r="AS6108"/>
    </row>
    <row r="6109" spans="1:45" x14ac:dyDescent="0.25">
      <c r="A6109" s="110"/>
      <c r="B6109" s="110"/>
      <c r="R6109" s="82"/>
      <c r="S6109"/>
      <c r="T6109"/>
      <c r="U6109"/>
      <c r="V6109" s="12"/>
      <c r="W6109" s="12"/>
      <c r="X6109" s="12"/>
      <c r="Y6109" s="12"/>
      <c r="AA6109" s="12"/>
      <c r="AB6109" s="12"/>
      <c r="AC6109" s="12"/>
      <c r="AD6109" s="12"/>
      <c r="AE6109" s="12"/>
      <c r="AF6109"/>
      <c r="AH6109"/>
      <c r="AI6109"/>
      <c r="AJ6109"/>
      <c r="AK6109"/>
      <c r="AL6109"/>
      <c r="AM6109"/>
      <c r="AN6109"/>
      <c r="AO6109"/>
      <c r="AP6109"/>
      <c r="AQ6109"/>
      <c r="AR6109"/>
      <c r="AS6109"/>
    </row>
    <row r="6110" spans="1:45" x14ac:dyDescent="0.25">
      <c r="A6110" s="110"/>
      <c r="B6110" s="110"/>
      <c r="R6110" s="82"/>
      <c r="S6110"/>
      <c r="T6110"/>
      <c r="U6110"/>
      <c r="V6110" s="12"/>
      <c r="W6110" s="12"/>
      <c r="X6110" s="12"/>
      <c r="Y6110" s="12"/>
      <c r="AA6110" s="12"/>
      <c r="AB6110" s="12"/>
      <c r="AC6110" s="12"/>
      <c r="AD6110" s="12"/>
      <c r="AE6110" s="12"/>
      <c r="AF6110"/>
      <c r="AH6110"/>
      <c r="AI6110"/>
      <c r="AJ6110"/>
      <c r="AK6110"/>
      <c r="AL6110"/>
      <c r="AM6110"/>
      <c r="AN6110"/>
      <c r="AO6110"/>
      <c r="AP6110"/>
      <c r="AQ6110"/>
      <c r="AR6110"/>
      <c r="AS6110"/>
    </row>
    <row r="6111" spans="1:45" x14ac:dyDescent="0.25">
      <c r="A6111" s="110"/>
      <c r="B6111" s="110"/>
      <c r="R6111" s="82"/>
      <c r="S6111"/>
      <c r="T6111"/>
      <c r="U6111"/>
      <c r="V6111" s="12"/>
      <c r="W6111" s="12"/>
      <c r="X6111" s="12"/>
      <c r="Y6111" s="12"/>
      <c r="AA6111" s="12"/>
      <c r="AB6111" s="12"/>
      <c r="AC6111" s="12"/>
      <c r="AD6111" s="12"/>
      <c r="AE6111" s="12"/>
      <c r="AF6111"/>
      <c r="AH6111"/>
      <c r="AI6111"/>
      <c r="AJ6111"/>
      <c r="AK6111"/>
      <c r="AL6111"/>
      <c r="AM6111"/>
      <c r="AN6111"/>
      <c r="AO6111"/>
      <c r="AP6111"/>
      <c r="AQ6111"/>
      <c r="AR6111"/>
      <c r="AS6111"/>
    </row>
    <row r="6112" spans="1:45" x14ac:dyDescent="0.25">
      <c r="A6112" s="110"/>
      <c r="B6112" s="110"/>
      <c r="R6112" s="82"/>
      <c r="S6112"/>
      <c r="T6112"/>
      <c r="U6112"/>
      <c r="V6112" s="12"/>
      <c r="W6112" s="12"/>
      <c r="X6112" s="12"/>
      <c r="Y6112" s="12"/>
      <c r="AA6112" s="12"/>
      <c r="AB6112" s="12"/>
      <c r="AC6112" s="12"/>
      <c r="AD6112" s="12"/>
      <c r="AE6112" s="12"/>
      <c r="AF6112"/>
      <c r="AH6112"/>
      <c r="AI6112"/>
      <c r="AJ6112"/>
      <c r="AK6112"/>
      <c r="AL6112"/>
      <c r="AM6112"/>
      <c r="AN6112"/>
      <c r="AO6112"/>
      <c r="AP6112"/>
      <c r="AQ6112"/>
      <c r="AR6112"/>
      <c r="AS6112"/>
    </row>
    <row r="6113" spans="1:45" x14ac:dyDescent="0.25">
      <c r="A6113" s="110"/>
      <c r="B6113" s="110"/>
      <c r="R6113" s="82"/>
      <c r="S6113"/>
      <c r="T6113"/>
      <c r="U6113"/>
      <c r="V6113" s="12"/>
      <c r="W6113" s="12"/>
      <c r="X6113" s="12"/>
      <c r="Y6113" s="12"/>
      <c r="AA6113" s="12"/>
      <c r="AB6113" s="12"/>
      <c r="AC6113" s="12"/>
      <c r="AD6113" s="12"/>
      <c r="AE6113" s="12"/>
      <c r="AF6113"/>
      <c r="AH6113"/>
      <c r="AI6113"/>
      <c r="AJ6113"/>
      <c r="AK6113"/>
      <c r="AL6113"/>
      <c r="AM6113"/>
      <c r="AN6113"/>
      <c r="AO6113"/>
      <c r="AP6113"/>
      <c r="AQ6113"/>
      <c r="AR6113"/>
      <c r="AS6113"/>
    </row>
    <row r="6114" spans="1:45" x14ac:dyDescent="0.25">
      <c r="A6114" s="110"/>
      <c r="B6114" s="110"/>
      <c r="R6114" s="82"/>
      <c r="S6114"/>
      <c r="T6114"/>
      <c r="U6114"/>
      <c r="V6114" s="12"/>
      <c r="W6114" s="12"/>
      <c r="X6114" s="12"/>
      <c r="Y6114" s="12"/>
      <c r="AA6114" s="12"/>
      <c r="AB6114" s="12"/>
      <c r="AC6114" s="12"/>
      <c r="AD6114" s="12"/>
      <c r="AE6114" s="12"/>
      <c r="AF6114"/>
      <c r="AH6114"/>
      <c r="AI6114"/>
      <c r="AJ6114"/>
      <c r="AK6114"/>
      <c r="AL6114"/>
      <c r="AM6114"/>
      <c r="AN6114"/>
      <c r="AO6114"/>
      <c r="AP6114"/>
      <c r="AQ6114"/>
      <c r="AR6114"/>
      <c r="AS6114"/>
    </row>
    <row r="6115" spans="1:45" x14ac:dyDescent="0.25">
      <c r="A6115" s="110"/>
      <c r="B6115" s="110"/>
      <c r="R6115" s="82"/>
      <c r="S6115"/>
      <c r="T6115"/>
      <c r="U6115"/>
      <c r="V6115" s="12"/>
      <c r="W6115" s="12"/>
      <c r="X6115" s="12"/>
      <c r="Y6115" s="12"/>
      <c r="AA6115" s="12"/>
      <c r="AB6115" s="12"/>
      <c r="AC6115" s="12"/>
      <c r="AD6115" s="12"/>
      <c r="AE6115" s="12"/>
      <c r="AF6115"/>
      <c r="AH6115"/>
      <c r="AI6115"/>
      <c r="AJ6115"/>
      <c r="AK6115"/>
      <c r="AL6115"/>
      <c r="AM6115"/>
      <c r="AN6115"/>
      <c r="AO6115"/>
      <c r="AP6115"/>
      <c r="AQ6115"/>
      <c r="AR6115"/>
      <c r="AS6115"/>
    </row>
    <row r="6116" spans="1:45" x14ac:dyDescent="0.25">
      <c r="A6116" s="110"/>
      <c r="B6116" s="110"/>
      <c r="R6116" s="82"/>
      <c r="S6116"/>
      <c r="T6116"/>
      <c r="U6116"/>
      <c r="V6116" s="12"/>
      <c r="W6116" s="12"/>
      <c r="X6116" s="12"/>
      <c r="Y6116" s="12"/>
      <c r="AA6116" s="12"/>
      <c r="AB6116" s="12"/>
      <c r="AC6116" s="12"/>
      <c r="AD6116" s="12"/>
      <c r="AE6116" s="12"/>
      <c r="AF6116"/>
      <c r="AH6116"/>
      <c r="AI6116"/>
      <c r="AJ6116"/>
      <c r="AK6116"/>
      <c r="AL6116"/>
      <c r="AM6116"/>
      <c r="AN6116"/>
      <c r="AO6116"/>
      <c r="AP6116"/>
      <c r="AQ6116"/>
      <c r="AR6116"/>
      <c r="AS6116"/>
    </row>
    <row r="6117" spans="1:45" x14ac:dyDescent="0.25">
      <c r="A6117" s="110"/>
      <c r="B6117" s="110"/>
      <c r="R6117" s="82"/>
      <c r="S6117"/>
      <c r="T6117"/>
      <c r="U6117"/>
      <c r="V6117" s="12"/>
      <c r="W6117" s="12"/>
      <c r="X6117" s="12"/>
      <c r="Y6117" s="12"/>
      <c r="AA6117" s="12"/>
      <c r="AB6117" s="12"/>
      <c r="AC6117" s="12"/>
      <c r="AD6117" s="12"/>
      <c r="AE6117" s="12"/>
      <c r="AF6117"/>
      <c r="AH6117"/>
      <c r="AI6117"/>
      <c r="AJ6117"/>
      <c r="AK6117"/>
      <c r="AL6117"/>
      <c r="AM6117"/>
      <c r="AN6117"/>
      <c r="AO6117"/>
      <c r="AP6117"/>
      <c r="AQ6117"/>
      <c r="AR6117"/>
      <c r="AS6117"/>
    </row>
    <row r="6118" spans="1:45" x14ac:dyDescent="0.25">
      <c r="A6118" s="110"/>
      <c r="B6118" s="110"/>
      <c r="R6118" s="82"/>
      <c r="S6118"/>
      <c r="T6118"/>
      <c r="U6118"/>
      <c r="V6118" s="12"/>
      <c r="W6118" s="12"/>
      <c r="X6118" s="12"/>
      <c r="Y6118" s="12"/>
      <c r="AA6118" s="12"/>
      <c r="AB6118" s="12"/>
      <c r="AC6118" s="12"/>
      <c r="AD6118" s="12"/>
      <c r="AE6118" s="12"/>
      <c r="AF6118"/>
      <c r="AH6118"/>
      <c r="AI6118"/>
      <c r="AJ6118"/>
      <c r="AK6118"/>
      <c r="AL6118"/>
      <c r="AM6118"/>
      <c r="AN6118"/>
      <c r="AO6118"/>
      <c r="AP6118"/>
      <c r="AQ6118"/>
      <c r="AR6118"/>
      <c r="AS6118"/>
    </row>
    <row r="6119" spans="1:45" x14ac:dyDescent="0.25">
      <c r="A6119" s="110"/>
      <c r="B6119" s="110"/>
      <c r="R6119" s="82"/>
      <c r="S6119"/>
      <c r="T6119"/>
      <c r="U6119"/>
      <c r="V6119" s="12"/>
      <c r="W6119" s="12"/>
      <c r="X6119" s="12"/>
      <c r="Y6119" s="12"/>
      <c r="AA6119" s="12"/>
      <c r="AB6119" s="12"/>
      <c r="AC6119" s="12"/>
      <c r="AD6119" s="12"/>
      <c r="AE6119" s="12"/>
      <c r="AF6119"/>
      <c r="AH6119"/>
      <c r="AI6119"/>
      <c r="AJ6119"/>
      <c r="AK6119"/>
      <c r="AL6119"/>
      <c r="AM6119"/>
      <c r="AN6119"/>
      <c r="AO6119"/>
      <c r="AP6119"/>
      <c r="AQ6119"/>
      <c r="AR6119"/>
      <c r="AS6119"/>
    </row>
    <row r="6120" spans="1:45" x14ac:dyDescent="0.25">
      <c r="A6120" s="110"/>
      <c r="B6120" s="110"/>
      <c r="R6120" s="82"/>
      <c r="S6120"/>
      <c r="T6120"/>
      <c r="U6120"/>
      <c r="V6120" s="12"/>
      <c r="W6120" s="12"/>
      <c r="X6120" s="12"/>
      <c r="Y6120" s="12"/>
      <c r="AA6120" s="12"/>
      <c r="AB6120" s="12"/>
      <c r="AC6120" s="12"/>
      <c r="AD6120" s="12"/>
      <c r="AE6120" s="12"/>
      <c r="AF6120"/>
      <c r="AH6120"/>
      <c r="AI6120"/>
      <c r="AJ6120"/>
      <c r="AK6120"/>
      <c r="AL6120"/>
      <c r="AM6120"/>
      <c r="AN6120"/>
      <c r="AO6120"/>
      <c r="AP6120"/>
      <c r="AQ6120"/>
      <c r="AR6120"/>
      <c r="AS6120"/>
    </row>
    <row r="6121" spans="1:45" x14ac:dyDescent="0.25">
      <c r="A6121" s="110"/>
      <c r="B6121" s="110"/>
      <c r="R6121" s="82"/>
      <c r="S6121"/>
      <c r="T6121"/>
      <c r="U6121"/>
      <c r="V6121" s="12"/>
      <c r="W6121" s="12"/>
      <c r="X6121" s="12"/>
      <c r="Y6121" s="12"/>
      <c r="AA6121" s="12"/>
      <c r="AB6121" s="12"/>
      <c r="AC6121" s="12"/>
      <c r="AD6121" s="12"/>
      <c r="AE6121" s="12"/>
      <c r="AF6121"/>
      <c r="AH6121"/>
      <c r="AI6121"/>
      <c r="AJ6121"/>
      <c r="AK6121"/>
      <c r="AL6121"/>
      <c r="AM6121"/>
      <c r="AN6121"/>
      <c r="AO6121"/>
      <c r="AP6121"/>
      <c r="AQ6121"/>
      <c r="AR6121"/>
      <c r="AS6121"/>
    </row>
    <row r="6122" spans="1:45" x14ac:dyDescent="0.25">
      <c r="A6122" s="110"/>
      <c r="B6122" s="110"/>
      <c r="R6122" s="82"/>
      <c r="S6122"/>
      <c r="T6122"/>
      <c r="U6122"/>
      <c r="V6122" s="12"/>
      <c r="W6122" s="12"/>
      <c r="X6122" s="12"/>
      <c r="Y6122" s="12"/>
      <c r="AA6122" s="12"/>
      <c r="AB6122" s="12"/>
      <c r="AC6122" s="12"/>
      <c r="AD6122" s="12"/>
      <c r="AE6122" s="12"/>
      <c r="AF6122"/>
      <c r="AH6122"/>
      <c r="AI6122"/>
      <c r="AJ6122"/>
      <c r="AK6122"/>
      <c r="AL6122"/>
      <c r="AM6122"/>
      <c r="AN6122"/>
      <c r="AO6122"/>
      <c r="AP6122"/>
      <c r="AQ6122"/>
      <c r="AR6122"/>
      <c r="AS6122"/>
    </row>
    <row r="6123" spans="1:45" x14ac:dyDescent="0.25">
      <c r="A6123" s="110"/>
      <c r="B6123" s="110"/>
      <c r="R6123" s="82"/>
      <c r="S6123"/>
      <c r="T6123"/>
      <c r="U6123"/>
      <c r="V6123" s="12"/>
      <c r="W6123" s="12"/>
      <c r="X6123" s="12"/>
      <c r="Y6123" s="12"/>
      <c r="AA6123" s="12"/>
      <c r="AB6123" s="12"/>
      <c r="AC6123" s="12"/>
      <c r="AD6123" s="12"/>
      <c r="AE6123" s="12"/>
      <c r="AF6123"/>
      <c r="AH6123"/>
      <c r="AI6123"/>
      <c r="AJ6123"/>
      <c r="AK6123"/>
      <c r="AL6123"/>
      <c r="AM6123"/>
      <c r="AN6123"/>
      <c r="AO6123"/>
      <c r="AP6123"/>
      <c r="AQ6123"/>
      <c r="AR6123"/>
      <c r="AS6123"/>
    </row>
    <row r="6124" spans="1:45" x14ac:dyDescent="0.25">
      <c r="A6124" s="110"/>
      <c r="B6124" s="110"/>
      <c r="R6124" s="82"/>
      <c r="S6124"/>
      <c r="T6124"/>
      <c r="U6124"/>
      <c r="V6124" s="12"/>
      <c r="W6124" s="12"/>
      <c r="X6124" s="12"/>
      <c r="Y6124" s="12"/>
      <c r="AA6124" s="12"/>
      <c r="AB6124" s="12"/>
      <c r="AC6124" s="12"/>
      <c r="AD6124" s="12"/>
      <c r="AE6124" s="12"/>
      <c r="AF6124"/>
      <c r="AH6124"/>
      <c r="AI6124"/>
      <c r="AJ6124"/>
      <c r="AK6124"/>
      <c r="AL6124"/>
      <c r="AM6124"/>
      <c r="AN6124"/>
      <c r="AO6124"/>
      <c r="AP6124"/>
      <c r="AQ6124"/>
      <c r="AR6124"/>
      <c r="AS6124"/>
    </row>
    <row r="6125" spans="1:45" x14ac:dyDescent="0.25">
      <c r="A6125" s="110"/>
      <c r="B6125" s="110"/>
      <c r="R6125" s="82"/>
      <c r="S6125"/>
      <c r="T6125"/>
      <c r="U6125"/>
      <c r="V6125" s="12"/>
      <c r="W6125" s="12"/>
      <c r="X6125" s="12"/>
      <c r="Y6125" s="12"/>
      <c r="AA6125" s="12"/>
      <c r="AB6125" s="12"/>
      <c r="AC6125" s="12"/>
      <c r="AD6125" s="12"/>
      <c r="AE6125" s="12"/>
      <c r="AF6125"/>
      <c r="AH6125"/>
      <c r="AI6125"/>
      <c r="AJ6125"/>
      <c r="AK6125"/>
      <c r="AL6125"/>
      <c r="AM6125"/>
      <c r="AN6125"/>
      <c r="AO6125"/>
      <c r="AP6125"/>
      <c r="AQ6125"/>
      <c r="AR6125"/>
      <c r="AS6125"/>
    </row>
    <row r="6126" spans="1:45" x14ac:dyDescent="0.25">
      <c r="A6126" s="110"/>
      <c r="B6126" s="110"/>
      <c r="R6126" s="82"/>
      <c r="S6126"/>
      <c r="T6126"/>
      <c r="U6126"/>
      <c r="V6126" s="12"/>
      <c r="W6126" s="12"/>
      <c r="X6126" s="12"/>
      <c r="Y6126" s="12"/>
      <c r="AA6126" s="12"/>
      <c r="AB6126" s="12"/>
      <c r="AC6126" s="12"/>
      <c r="AD6126" s="12"/>
      <c r="AE6126" s="12"/>
      <c r="AF6126"/>
      <c r="AH6126"/>
      <c r="AI6126"/>
      <c r="AJ6126"/>
      <c r="AK6126"/>
      <c r="AL6126"/>
      <c r="AM6126"/>
      <c r="AN6126"/>
      <c r="AO6126"/>
      <c r="AP6126"/>
      <c r="AQ6126"/>
      <c r="AR6126"/>
      <c r="AS6126"/>
    </row>
    <row r="6127" spans="1:45" x14ac:dyDescent="0.25">
      <c r="A6127" s="110"/>
      <c r="B6127" s="110"/>
      <c r="R6127" s="82"/>
      <c r="S6127"/>
      <c r="T6127"/>
      <c r="U6127"/>
      <c r="V6127" s="12"/>
      <c r="W6127" s="12"/>
      <c r="X6127" s="12"/>
      <c r="Y6127" s="12"/>
      <c r="AA6127" s="12"/>
      <c r="AB6127" s="12"/>
      <c r="AC6127" s="12"/>
      <c r="AD6127" s="12"/>
      <c r="AE6127" s="12"/>
      <c r="AF6127"/>
      <c r="AH6127"/>
      <c r="AI6127"/>
      <c r="AJ6127"/>
      <c r="AK6127"/>
      <c r="AL6127"/>
      <c r="AM6127"/>
      <c r="AN6127"/>
      <c r="AO6127"/>
      <c r="AP6127"/>
      <c r="AQ6127"/>
      <c r="AR6127"/>
      <c r="AS6127"/>
    </row>
    <row r="6128" spans="1:45" x14ac:dyDescent="0.25">
      <c r="A6128" s="110"/>
      <c r="B6128" s="110"/>
      <c r="R6128" s="82"/>
      <c r="S6128"/>
      <c r="T6128"/>
      <c r="U6128"/>
      <c r="V6128" s="12"/>
      <c r="W6128" s="12"/>
      <c r="X6128" s="12"/>
      <c r="Y6128" s="12"/>
      <c r="AA6128" s="12"/>
      <c r="AB6128" s="12"/>
      <c r="AC6128" s="12"/>
      <c r="AD6128" s="12"/>
      <c r="AE6128" s="12"/>
      <c r="AF6128"/>
      <c r="AH6128"/>
      <c r="AI6128"/>
      <c r="AJ6128"/>
      <c r="AK6128"/>
      <c r="AL6128"/>
      <c r="AM6128"/>
      <c r="AN6128"/>
      <c r="AO6128"/>
      <c r="AP6128"/>
      <c r="AQ6128"/>
      <c r="AR6128"/>
      <c r="AS6128"/>
    </row>
    <row r="6129" spans="1:45" x14ac:dyDescent="0.25">
      <c r="A6129" s="110"/>
      <c r="B6129" s="110"/>
      <c r="R6129" s="82"/>
      <c r="S6129"/>
      <c r="T6129"/>
      <c r="U6129"/>
      <c r="V6129" s="12"/>
      <c r="W6129" s="12"/>
      <c r="X6129" s="12"/>
      <c r="Y6129" s="12"/>
      <c r="AA6129" s="12"/>
      <c r="AB6129" s="12"/>
      <c r="AC6129" s="12"/>
      <c r="AD6129" s="12"/>
      <c r="AE6129" s="12"/>
      <c r="AF6129"/>
      <c r="AH6129"/>
      <c r="AI6129"/>
      <c r="AJ6129"/>
      <c r="AK6129"/>
      <c r="AL6129"/>
      <c r="AM6129"/>
      <c r="AN6129"/>
      <c r="AO6129"/>
      <c r="AP6129"/>
      <c r="AQ6129"/>
      <c r="AR6129"/>
      <c r="AS6129"/>
    </row>
    <row r="6130" spans="1:45" x14ac:dyDescent="0.25">
      <c r="A6130" s="110"/>
      <c r="B6130" s="110"/>
      <c r="R6130" s="82"/>
      <c r="S6130"/>
      <c r="T6130"/>
      <c r="U6130"/>
      <c r="V6130" s="12"/>
      <c r="W6130" s="12"/>
      <c r="X6130" s="12"/>
      <c r="Y6130" s="12"/>
      <c r="AA6130" s="12"/>
      <c r="AB6130" s="12"/>
      <c r="AC6130" s="12"/>
      <c r="AD6130" s="12"/>
      <c r="AE6130" s="12"/>
      <c r="AF6130"/>
      <c r="AH6130"/>
      <c r="AI6130"/>
      <c r="AJ6130"/>
      <c r="AK6130"/>
      <c r="AL6130"/>
      <c r="AM6130"/>
      <c r="AN6130"/>
      <c r="AO6130"/>
      <c r="AP6130"/>
      <c r="AQ6130"/>
      <c r="AR6130"/>
      <c r="AS6130"/>
    </row>
    <row r="6131" spans="1:45" x14ac:dyDescent="0.25">
      <c r="A6131" s="110"/>
      <c r="B6131" s="110"/>
      <c r="R6131" s="82"/>
      <c r="S6131"/>
      <c r="T6131"/>
      <c r="U6131"/>
      <c r="V6131" s="12"/>
      <c r="W6131" s="12"/>
      <c r="X6131" s="12"/>
      <c r="Y6131" s="12"/>
      <c r="AA6131" s="12"/>
      <c r="AB6131" s="12"/>
      <c r="AC6131" s="12"/>
      <c r="AD6131" s="12"/>
      <c r="AE6131" s="12"/>
      <c r="AF6131"/>
      <c r="AH6131"/>
      <c r="AI6131"/>
      <c r="AJ6131"/>
      <c r="AK6131"/>
      <c r="AL6131"/>
      <c r="AM6131"/>
      <c r="AN6131"/>
      <c r="AO6131"/>
      <c r="AP6131"/>
      <c r="AQ6131"/>
      <c r="AR6131"/>
      <c r="AS6131"/>
    </row>
    <row r="6132" spans="1:45" x14ac:dyDescent="0.25">
      <c r="A6132" s="110"/>
      <c r="B6132" s="110"/>
      <c r="R6132" s="82"/>
      <c r="S6132"/>
      <c r="T6132"/>
      <c r="U6132"/>
      <c r="V6132" s="12"/>
      <c r="W6132" s="12"/>
      <c r="X6132" s="12"/>
      <c r="Y6132" s="12"/>
      <c r="AA6132" s="12"/>
      <c r="AB6132" s="12"/>
      <c r="AC6132" s="12"/>
      <c r="AD6132" s="12"/>
      <c r="AE6132" s="12"/>
      <c r="AF6132"/>
      <c r="AH6132"/>
      <c r="AI6132"/>
      <c r="AJ6132"/>
      <c r="AK6132"/>
      <c r="AL6132"/>
      <c r="AM6132"/>
      <c r="AN6132"/>
      <c r="AO6132"/>
      <c r="AP6132"/>
      <c r="AQ6132"/>
      <c r="AR6132"/>
      <c r="AS6132"/>
    </row>
    <row r="6133" spans="1:45" x14ac:dyDescent="0.25">
      <c r="A6133" s="110"/>
      <c r="B6133" s="110"/>
      <c r="R6133" s="82"/>
      <c r="S6133"/>
      <c r="T6133"/>
      <c r="U6133"/>
      <c r="V6133" s="12"/>
      <c r="W6133" s="12"/>
      <c r="X6133" s="12"/>
      <c r="Y6133" s="12"/>
      <c r="AA6133" s="12"/>
      <c r="AB6133" s="12"/>
      <c r="AC6133" s="12"/>
      <c r="AD6133" s="12"/>
      <c r="AE6133" s="12"/>
      <c r="AF6133"/>
      <c r="AH6133"/>
      <c r="AI6133"/>
      <c r="AJ6133"/>
      <c r="AK6133"/>
      <c r="AL6133"/>
      <c r="AM6133"/>
      <c r="AN6133"/>
      <c r="AO6133"/>
      <c r="AP6133"/>
      <c r="AQ6133"/>
      <c r="AR6133"/>
      <c r="AS6133"/>
    </row>
    <row r="6134" spans="1:45" x14ac:dyDescent="0.25">
      <c r="A6134" s="110"/>
      <c r="B6134" s="110"/>
      <c r="R6134" s="82"/>
      <c r="S6134"/>
      <c r="T6134"/>
      <c r="U6134"/>
      <c r="V6134" s="12"/>
      <c r="W6134" s="12"/>
      <c r="X6134" s="12"/>
      <c r="Y6134" s="12"/>
      <c r="AA6134" s="12"/>
      <c r="AB6134" s="12"/>
      <c r="AC6134" s="12"/>
      <c r="AD6134" s="12"/>
      <c r="AE6134" s="12"/>
      <c r="AF6134"/>
      <c r="AH6134"/>
      <c r="AI6134"/>
      <c r="AJ6134"/>
      <c r="AK6134"/>
      <c r="AL6134"/>
      <c r="AM6134"/>
      <c r="AN6134"/>
      <c r="AO6134"/>
      <c r="AP6134"/>
      <c r="AQ6134"/>
      <c r="AR6134"/>
      <c r="AS6134"/>
    </row>
    <row r="6135" spans="1:45" x14ac:dyDescent="0.25">
      <c r="A6135" s="110"/>
      <c r="B6135" s="110"/>
      <c r="R6135" s="82"/>
      <c r="S6135"/>
      <c r="T6135"/>
      <c r="U6135"/>
      <c r="V6135" s="12"/>
      <c r="W6135" s="12"/>
      <c r="X6135" s="12"/>
      <c r="Y6135" s="12"/>
      <c r="AA6135" s="12"/>
      <c r="AB6135" s="12"/>
      <c r="AC6135" s="12"/>
      <c r="AD6135" s="12"/>
      <c r="AE6135" s="12"/>
      <c r="AF6135"/>
      <c r="AH6135"/>
      <c r="AI6135"/>
      <c r="AJ6135"/>
      <c r="AK6135"/>
      <c r="AL6135"/>
      <c r="AM6135"/>
      <c r="AN6135"/>
      <c r="AO6135"/>
      <c r="AP6135"/>
      <c r="AQ6135"/>
      <c r="AR6135"/>
      <c r="AS6135"/>
    </row>
    <row r="6136" spans="1:45" x14ac:dyDescent="0.25">
      <c r="A6136" s="110"/>
      <c r="B6136" s="110"/>
      <c r="R6136" s="82"/>
      <c r="S6136"/>
      <c r="T6136"/>
      <c r="U6136"/>
      <c r="V6136" s="12"/>
      <c r="W6136" s="12"/>
      <c r="X6136" s="12"/>
      <c r="Y6136" s="12"/>
      <c r="AA6136" s="12"/>
      <c r="AB6136" s="12"/>
      <c r="AC6136" s="12"/>
      <c r="AD6136" s="12"/>
      <c r="AE6136" s="12"/>
      <c r="AF6136"/>
      <c r="AH6136"/>
      <c r="AI6136"/>
      <c r="AJ6136"/>
      <c r="AK6136"/>
      <c r="AL6136"/>
      <c r="AM6136"/>
      <c r="AN6136"/>
      <c r="AO6136"/>
      <c r="AP6136"/>
      <c r="AQ6136"/>
      <c r="AR6136"/>
      <c r="AS6136"/>
    </row>
    <row r="6137" spans="1:45" x14ac:dyDescent="0.25">
      <c r="A6137" s="110"/>
      <c r="B6137" s="110"/>
      <c r="R6137" s="82"/>
      <c r="S6137"/>
      <c r="T6137"/>
      <c r="U6137"/>
      <c r="V6137" s="12"/>
      <c r="W6137" s="12"/>
      <c r="X6137" s="12"/>
      <c r="Y6137" s="12"/>
      <c r="AA6137" s="12"/>
      <c r="AB6137" s="12"/>
      <c r="AC6137" s="12"/>
      <c r="AD6137" s="12"/>
      <c r="AE6137" s="12"/>
      <c r="AF6137"/>
      <c r="AH6137"/>
      <c r="AI6137"/>
      <c r="AJ6137"/>
      <c r="AK6137"/>
      <c r="AL6137"/>
      <c r="AM6137"/>
      <c r="AN6137"/>
      <c r="AO6137"/>
      <c r="AP6137"/>
      <c r="AQ6137"/>
      <c r="AR6137"/>
      <c r="AS6137"/>
    </row>
    <row r="6138" spans="1:45" x14ac:dyDescent="0.25">
      <c r="A6138" s="110"/>
      <c r="B6138" s="110"/>
      <c r="R6138" s="82"/>
      <c r="S6138"/>
      <c r="T6138"/>
      <c r="U6138"/>
      <c r="V6138" s="12"/>
      <c r="W6138" s="12"/>
      <c r="X6138" s="12"/>
      <c r="Y6138" s="12"/>
      <c r="AA6138" s="12"/>
      <c r="AB6138" s="12"/>
      <c r="AC6138" s="12"/>
      <c r="AD6138" s="12"/>
      <c r="AE6138" s="12"/>
      <c r="AF6138"/>
      <c r="AH6138"/>
      <c r="AI6138"/>
      <c r="AJ6138"/>
      <c r="AK6138"/>
      <c r="AL6138"/>
      <c r="AM6138"/>
      <c r="AN6138"/>
      <c r="AO6138"/>
      <c r="AP6138"/>
      <c r="AQ6138"/>
      <c r="AR6138"/>
      <c r="AS6138"/>
    </row>
    <row r="6139" spans="1:45" x14ac:dyDescent="0.25">
      <c r="A6139" s="110"/>
      <c r="B6139" s="110"/>
      <c r="R6139" s="82"/>
      <c r="S6139"/>
      <c r="T6139"/>
      <c r="U6139"/>
      <c r="V6139" s="12"/>
      <c r="W6139" s="12"/>
      <c r="X6139" s="12"/>
      <c r="Y6139" s="12"/>
      <c r="AA6139" s="12"/>
      <c r="AB6139" s="12"/>
      <c r="AC6139" s="12"/>
      <c r="AD6139" s="12"/>
      <c r="AE6139" s="12"/>
      <c r="AF6139"/>
      <c r="AH6139"/>
      <c r="AI6139"/>
      <c r="AJ6139"/>
      <c r="AK6139"/>
      <c r="AL6139"/>
      <c r="AM6139"/>
      <c r="AN6139"/>
      <c r="AO6139"/>
      <c r="AP6139"/>
      <c r="AQ6139"/>
      <c r="AR6139"/>
      <c r="AS6139"/>
    </row>
    <row r="6140" spans="1:45" x14ac:dyDescent="0.25">
      <c r="A6140" s="110"/>
      <c r="B6140" s="110"/>
      <c r="R6140" s="82"/>
      <c r="S6140"/>
      <c r="T6140"/>
      <c r="U6140"/>
      <c r="V6140" s="12"/>
      <c r="W6140" s="12"/>
      <c r="X6140" s="12"/>
      <c r="Y6140" s="12"/>
      <c r="AA6140" s="12"/>
      <c r="AB6140" s="12"/>
      <c r="AC6140" s="12"/>
      <c r="AD6140" s="12"/>
      <c r="AE6140" s="12"/>
      <c r="AF6140"/>
      <c r="AH6140"/>
      <c r="AI6140"/>
      <c r="AJ6140"/>
      <c r="AK6140"/>
      <c r="AL6140"/>
      <c r="AM6140"/>
      <c r="AN6140"/>
      <c r="AO6140"/>
      <c r="AP6140"/>
      <c r="AQ6140"/>
      <c r="AR6140"/>
      <c r="AS6140"/>
    </row>
    <row r="6141" spans="1:45" x14ac:dyDescent="0.25">
      <c r="A6141" s="110"/>
      <c r="B6141" s="110"/>
      <c r="R6141" s="82"/>
      <c r="S6141"/>
      <c r="T6141"/>
      <c r="U6141"/>
      <c r="V6141" s="12"/>
      <c r="W6141" s="12"/>
      <c r="X6141" s="12"/>
      <c r="Y6141" s="12"/>
      <c r="AA6141" s="12"/>
      <c r="AB6141" s="12"/>
      <c r="AC6141" s="12"/>
      <c r="AD6141" s="12"/>
      <c r="AE6141" s="12"/>
      <c r="AF6141"/>
      <c r="AH6141"/>
      <c r="AI6141"/>
      <c r="AJ6141"/>
      <c r="AK6141"/>
      <c r="AL6141"/>
      <c r="AM6141"/>
      <c r="AN6141"/>
      <c r="AO6141"/>
      <c r="AP6141"/>
      <c r="AQ6141"/>
      <c r="AR6141"/>
      <c r="AS6141"/>
    </row>
    <row r="6142" spans="1:45" x14ac:dyDescent="0.25">
      <c r="A6142" s="110"/>
      <c r="B6142" s="110"/>
      <c r="R6142" s="82"/>
      <c r="S6142"/>
      <c r="T6142"/>
      <c r="U6142"/>
      <c r="V6142" s="12"/>
      <c r="W6142" s="12"/>
      <c r="X6142" s="12"/>
      <c r="Y6142" s="12"/>
      <c r="AA6142" s="12"/>
      <c r="AB6142" s="12"/>
      <c r="AC6142" s="12"/>
      <c r="AD6142" s="12"/>
      <c r="AE6142" s="12"/>
      <c r="AF6142"/>
      <c r="AH6142"/>
      <c r="AI6142"/>
      <c r="AJ6142"/>
      <c r="AK6142"/>
      <c r="AL6142"/>
      <c r="AM6142"/>
      <c r="AN6142"/>
      <c r="AO6142"/>
      <c r="AP6142"/>
      <c r="AQ6142"/>
      <c r="AR6142"/>
      <c r="AS6142"/>
    </row>
    <row r="6143" spans="1:45" x14ac:dyDescent="0.25">
      <c r="A6143" s="110"/>
      <c r="B6143" s="110"/>
      <c r="R6143" s="82"/>
      <c r="S6143"/>
      <c r="T6143"/>
      <c r="U6143"/>
      <c r="V6143" s="12"/>
      <c r="W6143" s="12"/>
      <c r="X6143" s="12"/>
      <c r="Y6143" s="12"/>
      <c r="AA6143" s="12"/>
      <c r="AB6143" s="12"/>
      <c r="AC6143" s="12"/>
      <c r="AD6143" s="12"/>
      <c r="AE6143" s="12"/>
      <c r="AF6143"/>
      <c r="AH6143"/>
      <c r="AI6143"/>
      <c r="AJ6143"/>
      <c r="AK6143"/>
      <c r="AL6143"/>
      <c r="AM6143"/>
      <c r="AN6143"/>
      <c r="AO6143"/>
      <c r="AP6143"/>
      <c r="AQ6143"/>
      <c r="AR6143"/>
      <c r="AS6143"/>
    </row>
    <row r="6144" spans="1:45" x14ac:dyDescent="0.25">
      <c r="A6144" s="110"/>
      <c r="B6144" s="110"/>
      <c r="R6144" s="82"/>
      <c r="S6144"/>
      <c r="T6144"/>
      <c r="U6144"/>
      <c r="V6144" s="12"/>
      <c r="W6144" s="12"/>
      <c r="X6144" s="12"/>
      <c r="Y6144" s="12"/>
      <c r="AA6144" s="12"/>
      <c r="AB6144" s="12"/>
      <c r="AC6144" s="12"/>
      <c r="AD6144" s="12"/>
      <c r="AE6144" s="12"/>
      <c r="AF6144"/>
      <c r="AH6144"/>
      <c r="AI6144"/>
      <c r="AJ6144"/>
      <c r="AK6144"/>
      <c r="AL6144"/>
      <c r="AM6144"/>
      <c r="AN6144"/>
      <c r="AO6144"/>
      <c r="AP6144"/>
      <c r="AQ6144"/>
      <c r="AR6144"/>
      <c r="AS6144"/>
    </row>
    <row r="6145" spans="1:45" x14ac:dyDescent="0.25">
      <c r="A6145" s="110"/>
      <c r="B6145" s="110"/>
      <c r="R6145" s="82"/>
      <c r="S6145"/>
      <c r="T6145"/>
      <c r="U6145"/>
      <c r="V6145" s="12"/>
      <c r="W6145" s="12"/>
      <c r="X6145" s="12"/>
      <c r="Y6145" s="12"/>
      <c r="AA6145" s="12"/>
      <c r="AB6145" s="12"/>
      <c r="AC6145" s="12"/>
      <c r="AD6145" s="12"/>
      <c r="AE6145" s="12"/>
      <c r="AF6145"/>
      <c r="AH6145"/>
      <c r="AI6145"/>
      <c r="AJ6145"/>
      <c r="AK6145"/>
      <c r="AL6145"/>
      <c r="AM6145"/>
      <c r="AN6145"/>
      <c r="AO6145"/>
      <c r="AP6145"/>
      <c r="AQ6145"/>
      <c r="AR6145"/>
      <c r="AS6145"/>
    </row>
    <row r="6146" spans="1:45" x14ac:dyDescent="0.25">
      <c r="A6146" s="110"/>
      <c r="B6146" s="110"/>
      <c r="R6146" s="82"/>
      <c r="S6146"/>
      <c r="T6146"/>
      <c r="U6146"/>
      <c r="V6146" s="12"/>
      <c r="W6146" s="12"/>
      <c r="X6146" s="12"/>
      <c r="Y6146" s="12"/>
      <c r="AA6146" s="12"/>
      <c r="AB6146" s="12"/>
      <c r="AC6146" s="12"/>
      <c r="AD6146" s="12"/>
      <c r="AE6146" s="12"/>
      <c r="AF6146"/>
      <c r="AH6146"/>
      <c r="AI6146"/>
      <c r="AJ6146"/>
      <c r="AK6146"/>
      <c r="AL6146"/>
      <c r="AM6146"/>
      <c r="AN6146"/>
      <c r="AO6146"/>
      <c r="AP6146"/>
      <c r="AQ6146"/>
      <c r="AR6146"/>
      <c r="AS6146"/>
    </row>
    <row r="6147" spans="1:45" x14ac:dyDescent="0.25">
      <c r="A6147" s="110"/>
      <c r="B6147" s="110"/>
      <c r="R6147" s="82"/>
      <c r="S6147"/>
      <c r="T6147"/>
      <c r="U6147"/>
      <c r="V6147" s="12"/>
      <c r="W6147" s="12"/>
      <c r="X6147" s="12"/>
      <c r="Y6147" s="12"/>
      <c r="AA6147" s="12"/>
      <c r="AB6147" s="12"/>
      <c r="AC6147" s="12"/>
      <c r="AD6147" s="12"/>
      <c r="AE6147" s="12"/>
      <c r="AF6147"/>
      <c r="AH6147"/>
      <c r="AI6147"/>
      <c r="AJ6147"/>
      <c r="AK6147"/>
      <c r="AL6147"/>
      <c r="AM6147"/>
      <c r="AN6147"/>
      <c r="AO6147"/>
      <c r="AP6147"/>
      <c r="AQ6147"/>
      <c r="AR6147"/>
      <c r="AS6147"/>
    </row>
    <row r="6148" spans="1:45" x14ac:dyDescent="0.25">
      <c r="A6148" s="110"/>
      <c r="B6148" s="110"/>
      <c r="R6148" s="82"/>
      <c r="S6148"/>
      <c r="T6148"/>
      <c r="U6148"/>
      <c r="V6148" s="12"/>
      <c r="W6148" s="12"/>
      <c r="X6148" s="12"/>
      <c r="Y6148" s="12"/>
      <c r="AA6148" s="12"/>
      <c r="AB6148" s="12"/>
      <c r="AC6148" s="12"/>
      <c r="AD6148" s="12"/>
      <c r="AE6148" s="12"/>
      <c r="AF6148"/>
      <c r="AH6148"/>
      <c r="AI6148"/>
      <c r="AJ6148"/>
      <c r="AK6148"/>
      <c r="AL6148"/>
      <c r="AM6148"/>
      <c r="AN6148"/>
      <c r="AO6148"/>
      <c r="AP6148"/>
      <c r="AQ6148"/>
      <c r="AR6148"/>
      <c r="AS6148"/>
    </row>
    <row r="6149" spans="1:45" x14ac:dyDescent="0.25">
      <c r="A6149" s="110"/>
      <c r="B6149" s="110"/>
      <c r="R6149" s="82"/>
      <c r="S6149"/>
      <c r="T6149"/>
      <c r="U6149"/>
      <c r="V6149" s="12"/>
      <c r="W6149" s="12"/>
      <c r="X6149" s="12"/>
      <c r="Y6149" s="12"/>
      <c r="AA6149" s="12"/>
      <c r="AB6149" s="12"/>
      <c r="AC6149" s="12"/>
      <c r="AD6149" s="12"/>
      <c r="AE6149" s="12"/>
      <c r="AF6149"/>
      <c r="AH6149"/>
      <c r="AI6149"/>
      <c r="AJ6149"/>
      <c r="AK6149"/>
      <c r="AL6149"/>
      <c r="AM6149"/>
      <c r="AN6149"/>
      <c r="AO6149"/>
      <c r="AP6149"/>
      <c r="AQ6149"/>
      <c r="AR6149"/>
      <c r="AS6149"/>
    </row>
    <row r="6150" spans="1:45" x14ac:dyDescent="0.25">
      <c r="A6150" s="110"/>
      <c r="B6150" s="110"/>
      <c r="R6150" s="82"/>
      <c r="S6150"/>
      <c r="T6150"/>
      <c r="U6150"/>
      <c r="V6150" s="12"/>
      <c r="W6150" s="12"/>
      <c r="X6150" s="12"/>
      <c r="Y6150" s="12"/>
      <c r="AA6150" s="12"/>
      <c r="AB6150" s="12"/>
      <c r="AC6150" s="12"/>
      <c r="AD6150" s="12"/>
      <c r="AE6150" s="12"/>
      <c r="AF6150"/>
      <c r="AH6150"/>
      <c r="AI6150"/>
      <c r="AJ6150"/>
      <c r="AK6150"/>
      <c r="AL6150"/>
      <c r="AM6150"/>
      <c r="AN6150"/>
      <c r="AO6150"/>
      <c r="AP6150"/>
      <c r="AQ6150"/>
      <c r="AR6150"/>
      <c r="AS6150"/>
    </row>
    <row r="6151" spans="1:45" x14ac:dyDescent="0.25">
      <c r="A6151" s="110"/>
      <c r="B6151" s="110"/>
      <c r="R6151" s="82"/>
      <c r="S6151"/>
      <c r="T6151"/>
      <c r="U6151"/>
      <c r="V6151" s="12"/>
      <c r="W6151" s="12"/>
      <c r="X6151" s="12"/>
      <c r="Y6151" s="12"/>
      <c r="AA6151" s="12"/>
      <c r="AB6151" s="12"/>
      <c r="AC6151" s="12"/>
      <c r="AD6151" s="12"/>
      <c r="AE6151" s="12"/>
      <c r="AF6151"/>
      <c r="AH6151"/>
      <c r="AI6151"/>
      <c r="AJ6151"/>
      <c r="AK6151"/>
      <c r="AL6151"/>
      <c r="AM6151"/>
      <c r="AN6151"/>
      <c r="AO6151"/>
      <c r="AP6151"/>
      <c r="AQ6151"/>
      <c r="AR6151"/>
      <c r="AS6151"/>
    </row>
    <row r="6152" spans="1:45" x14ac:dyDescent="0.25">
      <c r="A6152" s="110"/>
      <c r="B6152" s="110"/>
      <c r="R6152" s="82"/>
      <c r="S6152"/>
      <c r="T6152"/>
      <c r="U6152"/>
      <c r="V6152" s="12"/>
      <c r="W6152" s="12"/>
      <c r="X6152" s="12"/>
      <c r="Y6152" s="12"/>
      <c r="AA6152" s="12"/>
      <c r="AB6152" s="12"/>
      <c r="AC6152" s="12"/>
      <c r="AD6152" s="12"/>
      <c r="AE6152" s="12"/>
      <c r="AF6152"/>
      <c r="AH6152"/>
      <c r="AI6152"/>
      <c r="AJ6152"/>
      <c r="AK6152"/>
      <c r="AL6152"/>
      <c r="AM6152"/>
      <c r="AN6152"/>
      <c r="AO6152"/>
      <c r="AP6152"/>
      <c r="AQ6152"/>
      <c r="AR6152"/>
      <c r="AS6152"/>
    </row>
    <row r="6153" spans="1:45" x14ac:dyDescent="0.25">
      <c r="A6153" s="110"/>
      <c r="B6153" s="110"/>
      <c r="R6153" s="82"/>
      <c r="S6153"/>
      <c r="T6153"/>
      <c r="U6153"/>
      <c r="V6153" s="12"/>
      <c r="W6153" s="12"/>
      <c r="X6153" s="12"/>
      <c r="Y6153" s="12"/>
      <c r="AA6153" s="12"/>
      <c r="AB6153" s="12"/>
      <c r="AC6153" s="12"/>
      <c r="AD6153" s="12"/>
      <c r="AE6153" s="12"/>
      <c r="AF6153"/>
      <c r="AH6153"/>
      <c r="AI6153"/>
      <c r="AJ6153"/>
      <c r="AK6153"/>
      <c r="AL6153"/>
      <c r="AM6153"/>
      <c r="AN6153"/>
      <c r="AO6153"/>
      <c r="AP6153"/>
      <c r="AQ6153"/>
      <c r="AR6153"/>
      <c r="AS6153"/>
    </row>
    <row r="6154" spans="1:45" x14ac:dyDescent="0.25">
      <c r="A6154" s="110"/>
      <c r="B6154" s="110"/>
      <c r="R6154" s="82"/>
      <c r="S6154"/>
      <c r="T6154"/>
      <c r="U6154"/>
      <c r="V6154" s="12"/>
      <c r="W6154" s="12"/>
      <c r="X6154" s="12"/>
      <c r="Y6154" s="12"/>
      <c r="AA6154" s="12"/>
      <c r="AB6154" s="12"/>
      <c r="AC6154" s="12"/>
      <c r="AD6154" s="12"/>
      <c r="AE6154" s="12"/>
      <c r="AF6154"/>
      <c r="AH6154"/>
      <c r="AI6154"/>
      <c r="AJ6154"/>
      <c r="AK6154"/>
      <c r="AL6154"/>
      <c r="AM6154"/>
      <c r="AN6154"/>
      <c r="AO6154"/>
      <c r="AP6154"/>
      <c r="AQ6154"/>
      <c r="AR6154"/>
      <c r="AS6154"/>
    </row>
    <row r="6155" spans="1:45" x14ac:dyDescent="0.25">
      <c r="A6155" s="110"/>
      <c r="B6155" s="110"/>
      <c r="R6155" s="82"/>
      <c r="S6155"/>
      <c r="T6155"/>
      <c r="U6155"/>
      <c r="V6155" s="12"/>
      <c r="W6155" s="12"/>
      <c r="X6155" s="12"/>
      <c r="Y6155" s="12"/>
      <c r="AA6155" s="12"/>
      <c r="AB6155" s="12"/>
      <c r="AC6155" s="12"/>
      <c r="AD6155" s="12"/>
      <c r="AE6155" s="12"/>
      <c r="AF6155"/>
      <c r="AH6155"/>
      <c r="AI6155"/>
      <c r="AJ6155"/>
      <c r="AK6155"/>
      <c r="AL6155"/>
      <c r="AM6155"/>
      <c r="AN6155"/>
      <c r="AO6155"/>
      <c r="AP6155"/>
      <c r="AQ6155"/>
      <c r="AR6155"/>
      <c r="AS6155"/>
    </row>
    <row r="6156" spans="1:45" x14ac:dyDescent="0.25">
      <c r="A6156" s="110"/>
      <c r="B6156" s="110"/>
      <c r="R6156" s="82"/>
      <c r="S6156"/>
      <c r="T6156"/>
      <c r="U6156"/>
      <c r="V6156" s="12"/>
      <c r="W6156" s="12"/>
      <c r="X6156" s="12"/>
      <c r="Y6156" s="12"/>
      <c r="AA6156" s="12"/>
      <c r="AB6156" s="12"/>
      <c r="AC6156" s="12"/>
      <c r="AD6156" s="12"/>
      <c r="AE6156" s="12"/>
      <c r="AF6156"/>
      <c r="AH6156"/>
      <c r="AI6156"/>
      <c r="AJ6156"/>
      <c r="AK6156"/>
      <c r="AL6156"/>
      <c r="AM6156"/>
      <c r="AN6156"/>
      <c r="AO6156"/>
      <c r="AP6156"/>
      <c r="AQ6156"/>
      <c r="AR6156"/>
      <c r="AS6156"/>
    </row>
    <row r="6157" spans="1:45" x14ac:dyDescent="0.25">
      <c r="A6157" s="110"/>
      <c r="B6157" s="110"/>
      <c r="R6157" s="82"/>
      <c r="S6157"/>
      <c r="T6157"/>
      <c r="U6157"/>
      <c r="V6157" s="12"/>
      <c r="W6157" s="12"/>
      <c r="X6157" s="12"/>
      <c r="Y6157" s="12"/>
      <c r="AA6157" s="12"/>
      <c r="AB6157" s="12"/>
      <c r="AC6157" s="12"/>
      <c r="AD6157" s="12"/>
      <c r="AE6157" s="12"/>
      <c r="AF6157"/>
      <c r="AH6157"/>
      <c r="AI6157"/>
      <c r="AJ6157"/>
      <c r="AK6157"/>
      <c r="AL6157"/>
      <c r="AM6157"/>
      <c r="AN6157"/>
      <c r="AO6157"/>
      <c r="AP6157"/>
      <c r="AQ6157"/>
      <c r="AR6157"/>
      <c r="AS6157"/>
    </row>
    <row r="6158" spans="1:45" x14ac:dyDescent="0.25">
      <c r="A6158" s="110"/>
      <c r="B6158" s="110"/>
      <c r="R6158" s="82"/>
      <c r="S6158"/>
      <c r="T6158"/>
      <c r="U6158"/>
      <c r="V6158" s="12"/>
      <c r="W6158" s="12"/>
      <c r="X6158" s="12"/>
      <c r="Y6158" s="12"/>
      <c r="AA6158" s="12"/>
      <c r="AB6158" s="12"/>
      <c r="AC6158" s="12"/>
      <c r="AD6158" s="12"/>
      <c r="AE6158" s="12"/>
      <c r="AF6158"/>
      <c r="AH6158"/>
      <c r="AI6158"/>
      <c r="AJ6158"/>
      <c r="AK6158"/>
      <c r="AL6158"/>
      <c r="AM6158"/>
      <c r="AN6158"/>
      <c r="AO6158"/>
      <c r="AP6158"/>
      <c r="AQ6158"/>
      <c r="AR6158"/>
      <c r="AS6158"/>
    </row>
    <row r="6159" spans="1:45" x14ac:dyDescent="0.25">
      <c r="A6159" s="110"/>
      <c r="B6159" s="110"/>
      <c r="R6159" s="82"/>
      <c r="S6159"/>
      <c r="T6159"/>
      <c r="U6159"/>
      <c r="V6159" s="12"/>
      <c r="W6159" s="12"/>
      <c r="X6159" s="12"/>
      <c r="Y6159" s="12"/>
      <c r="AA6159" s="12"/>
      <c r="AB6159" s="12"/>
      <c r="AC6159" s="12"/>
      <c r="AD6159" s="12"/>
      <c r="AE6159" s="12"/>
      <c r="AF6159"/>
      <c r="AH6159"/>
      <c r="AI6159"/>
      <c r="AJ6159"/>
      <c r="AK6159"/>
      <c r="AL6159"/>
      <c r="AM6159"/>
      <c r="AN6159"/>
      <c r="AO6159"/>
      <c r="AP6159"/>
      <c r="AQ6159"/>
      <c r="AR6159"/>
      <c r="AS6159"/>
    </row>
    <row r="6160" spans="1:45" x14ac:dyDescent="0.25">
      <c r="A6160" s="110"/>
      <c r="B6160" s="110"/>
      <c r="R6160" s="82"/>
      <c r="S6160"/>
      <c r="T6160"/>
      <c r="U6160"/>
      <c r="V6160" s="12"/>
      <c r="W6160" s="12"/>
      <c r="X6160" s="12"/>
      <c r="Y6160" s="12"/>
      <c r="AA6160" s="12"/>
      <c r="AB6160" s="12"/>
      <c r="AC6160" s="12"/>
      <c r="AD6160" s="12"/>
      <c r="AE6160" s="12"/>
      <c r="AF6160"/>
      <c r="AH6160"/>
      <c r="AI6160"/>
      <c r="AJ6160"/>
      <c r="AK6160"/>
      <c r="AL6160"/>
      <c r="AM6160"/>
      <c r="AN6160"/>
      <c r="AO6160"/>
      <c r="AP6160"/>
      <c r="AQ6160"/>
      <c r="AR6160"/>
      <c r="AS6160"/>
    </row>
    <row r="6161" spans="1:45" x14ac:dyDescent="0.25">
      <c r="A6161" s="110"/>
      <c r="B6161" s="110"/>
      <c r="R6161" s="82"/>
      <c r="S6161"/>
      <c r="T6161"/>
      <c r="U6161"/>
      <c r="V6161" s="12"/>
      <c r="W6161" s="12"/>
      <c r="X6161" s="12"/>
      <c r="Y6161" s="12"/>
      <c r="AA6161" s="12"/>
      <c r="AB6161" s="12"/>
      <c r="AC6161" s="12"/>
      <c r="AD6161" s="12"/>
      <c r="AE6161" s="12"/>
      <c r="AF6161"/>
      <c r="AH6161"/>
      <c r="AI6161"/>
      <c r="AJ6161"/>
      <c r="AK6161"/>
      <c r="AL6161"/>
      <c r="AM6161"/>
      <c r="AN6161"/>
      <c r="AO6161"/>
      <c r="AP6161"/>
      <c r="AQ6161"/>
      <c r="AR6161"/>
      <c r="AS6161"/>
    </row>
    <row r="6162" spans="1:45" x14ac:dyDescent="0.25">
      <c r="A6162" s="110"/>
      <c r="B6162" s="110"/>
      <c r="R6162" s="82"/>
      <c r="S6162"/>
      <c r="T6162"/>
      <c r="U6162"/>
      <c r="V6162" s="12"/>
      <c r="W6162" s="12"/>
      <c r="X6162" s="12"/>
      <c r="Y6162" s="12"/>
      <c r="AA6162" s="12"/>
      <c r="AB6162" s="12"/>
      <c r="AC6162" s="12"/>
      <c r="AD6162" s="12"/>
      <c r="AE6162" s="12"/>
      <c r="AF6162"/>
      <c r="AH6162"/>
      <c r="AI6162"/>
      <c r="AJ6162"/>
      <c r="AK6162"/>
      <c r="AL6162"/>
      <c r="AM6162"/>
      <c r="AN6162"/>
      <c r="AO6162"/>
      <c r="AP6162"/>
      <c r="AQ6162"/>
      <c r="AR6162"/>
      <c r="AS6162"/>
    </row>
    <row r="6163" spans="1:45" x14ac:dyDescent="0.25">
      <c r="A6163" s="110"/>
      <c r="B6163" s="110"/>
      <c r="R6163" s="82"/>
      <c r="S6163"/>
      <c r="T6163"/>
      <c r="U6163"/>
      <c r="V6163" s="12"/>
      <c r="W6163" s="12"/>
      <c r="X6163" s="12"/>
      <c r="Y6163" s="12"/>
      <c r="AA6163" s="12"/>
      <c r="AB6163" s="12"/>
      <c r="AC6163" s="12"/>
      <c r="AD6163" s="12"/>
      <c r="AE6163" s="12"/>
      <c r="AF6163"/>
      <c r="AH6163"/>
      <c r="AI6163"/>
      <c r="AJ6163"/>
      <c r="AK6163"/>
      <c r="AL6163"/>
      <c r="AM6163"/>
      <c r="AN6163"/>
      <c r="AO6163"/>
      <c r="AP6163"/>
      <c r="AQ6163"/>
      <c r="AR6163"/>
      <c r="AS6163"/>
    </row>
    <row r="6164" spans="1:45" x14ac:dyDescent="0.25">
      <c r="A6164" s="110"/>
      <c r="B6164" s="110"/>
      <c r="R6164" s="82"/>
      <c r="S6164"/>
      <c r="T6164"/>
      <c r="U6164"/>
      <c r="V6164" s="12"/>
      <c r="W6164" s="12"/>
      <c r="X6164" s="12"/>
      <c r="Y6164" s="12"/>
      <c r="AA6164" s="12"/>
      <c r="AB6164" s="12"/>
      <c r="AC6164" s="12"/>
      <c r="AD6164" s="12"/>
      <c r="AE6164" s="12"/>
      <c r="AF6164"/>
      <c r="AH6164"/>
      <c r="AI6164"/>
      <c r="AJ6164"/>
      <c r="AK6164"/>
      <c r="AL6164"/>
      <c r="AM6164"/>
      <c r="AN6164"/>
      <c r="AO6164"/>
      <c r="AP6164"/>
      <c r="AQ6164"/>
      <c r="AR6164"/>
      <c r="AS6164"/>
    </row>
    <row r="6165" spans="1:45" x14ac:dyDescent="0.25">
      <c r="A6165" s="110"/>
      <c r="B6165" s="110"/>
      <c r="R6165" s="82"/>
      <c r="S6165"/>
      <c r="T6165"/>
      <c r="U6165"/>
      <c r="V6165" s="12"/>
      <c r="W6165" s="12"/>
      <c r="X6165" s="12"/>
      <c r="Y6165" s="12"/>
      <c r="AA6165" s="12"/>
      <c r="AB6165" s="12"/>
      <c r="AC6165" s="12"/>
      <c r="AD6165" s="12"/>
      <c r="AE6165" s="12"/>
      <c r="AF6165"/>
      <c r="AH6165"/>
      <c r="AI6165"/>
      <c r="AJ6165"/>
      <c r="AK6165"/>
      <c r="AL6165"/>
      <c r="AM6165"/>
      <c r="AN6165"/>
      <c r="AO6165"/>
      <c r="AP6165"/>
      <c r="AQ6165"/>
      <c r="AR6165"/>
      <c r="AS6165"/>
    </row>
    <row r="6166" spans="1:45" x14ac:dyDescent="0.25">
      <c r="A6166" s="110"/>
      <c r="B6166" s="110"/>
      <c r="R6166" s="82"/>
      <c r="S6166"/>
      <c r="T6166"/>
      <c r="U6166"/>
      <c r="V6166" s="12"/>
      <c r="W6166" s="12"/>
      <c r="X6166" s="12"/>
      <c r="Y6166" s="12"/>
      <c r="AA6166" s="12"/>
      <c r="AB6166" s="12"/>
      <c r="AC6166" s="12"/>
      <c r="AD6166" s="12"/>
      <c r="AE6166" s="12"/>
      <c r="AF6166"/>
      <c r="AH6166"/>
      <c r="AI6166"/>
      <c r="AJ6166"/>
      <c r="AK6166"/>
      <c r="AL6166"/>
      <c r="AM6166"/>
      <c r="AN6166"/>
      <c r="AO6166"/>
      <c r="AP6166"/>
      <c r="AQ6166"/>
      <c r="AR6166"/>
      <c r="AS6166"/>
    </row>
    <row r="6167" spans="1:45" x14ac:dyDescent="0.25">
      <c r="A6167" s="110"/>
      <c r="B6167" s="110"/>
      <c r="R6167" s="82"/>
      <c r="S6167"/>
      <c r="T6167"/>
      <c r="U6167"/>
      <c r="V6167" s="12"/>
      <c r="W6167" s="12"/>
      <c r="X6167" s="12"/>
      <c r="Y6167" s="12"/>
      <c r="AA6167" s="12"/>
      <c r="AB6167" s="12"/>
      <c r="AC6167" s="12"/>
      <c r="AD6167" s="12"/>
      <c r="AE6167" s="12"/>
      <c r="AF6167"/>
      <c r="AH6167"/>
      <c r="AI6167"/>
      <c r="AJ6167"/>
      <c r="AK6167"/>
      <c r="AL6167"/>
      <c r="AM6167"/>
      <c r="AN6167"/>
      <c r="AO6167"/>
      <c r="AP6167"/>
      <c r="AQ6167"/>
      <c r="AR6167"/>
      <c r="AS6167"/>
    </row>
    <row r="6168" spans="1:45" x14ac:dyDescent="0.25">
      <c r="A6168" s="110"/>
      <c r="B6168" s="110"/>
      <c r="R6168" s="82"/>
      <c r="S6168"/>
      <c r="T6168"/>
      <c r="U6168"/>
      <c r="V6168" s="12"/>
      <c r="W6168" s="12"/>
      <c r="X6168" s="12"/>
      <c r="Y6168" s="12"/>
      <c r="AA6168" s="12"/>
      <c r="AB6168" s="12"/>
      <c r="AC6168" s="12"/>
      <c r="AD6168" s="12"/>
      <c r="AE6168" s="12"/>
      <c r="AF6168"/>
      <c r="AH6168"/>
      <c r="AI6168"/>
      <c r="AJ6168"/>
      <c r="AK6168"/>
      <c r="AL6168"/>
      <c r="AM6168"/>
      <c r="AN6168"/>
      <c r="AO6168"/>
      <c r="AP6168"/>
      <c r="AQ6168"/>
      <c r="AR6168"/>
      <c r="AS6168"/>
    </row>
    <row r="6169" spans="1:45" x14ac:dyDescent="0.25">
      <c r="A6169" s="110"/>
      <c r="B6169" s="110"/>
      <c r="R6169" s="82"/>
      <c r="S6169"/>
      <c r="T6169"/>
      <c r="U6169"/>
      <c r="V6169" s="12"/>
      <c r="W6169" s="12"/>
      <c r="X6169" s="12"/>
      <c r="Y6169" s="12"/>
      <c r="AA6169" s="12"/>
      <c r="AB6169" s="12"/>
      <c r="AC6169" s="12"/>
      <c r="AD6169" s="12"/>
      <c r="AE6169" s="12"/>
      <c r="AF6169"/>
      <c r="AH6169"/>
      <c r="AI6169"/>
      <c r="AJ6169"/>
      <c r="AK6169"/>
      <c r="AL6169"/>
      <c r="AM6169"/>
      <c r="AN6169"/>
      <c r="AO6169"/>
      <c r="AP6169"/>
      <c r="AQ6169"/>
      <c r="AR6169"/>
      <c r="AS6169"/>
    </row>
    <row r="6170" spans="1:45" x14ac:dyDescent="0.25">
      <c r="A6170" s="110"/>
      <c r="B6170" s="110"/>
      <c r="R6170" s="82"/>
      <c r="S6170"/>
      <c r="T6170"/>
      <c r="U6170"/>
      <c r="V6170" s="12"/>
      <c r="W6170" s="12"/>
      <c r="X6170" s="12"/>
      <c r="Y6170" s="12"/>
      <c r="AA6170" s="12"/>
      <c r="AB6170" s="12"/>
      <c r="AC6170" s="12"/>
      <c r="AD6170" s="12"/>
      <c r="AE6170" s="12"/>
      <c r="AF6170"/>
      <c r="AH6170"/>
      <c r="AI6170"/>
      <c r="AJ6170"/>
      <c r="AK6170"/>
      <c r="AL6170"/>
      <c r="AM6170"/>
      <c r="AN6170"/>
      <c r="AO6170"/>
      <c r="AP6170"/>
      <c r="AQ6170"/>
      <c r="AR6170"/>
      <c r="AS6170"/>
    </row>
    <row r="6171" spans="1:45" x14ac:dyDescent="0.25">
      <c r="A6171" s="110"/>
      <c r="B6171" s="110"/>
      <c r="R6171" s="82"/>
      <c r="S6171"/>
      <c r="T6171"/>
      <c r="U6171"/>
      <c r="V6171" s="12"/>
      <c r="W6171" s="12"/>
      <c r="X6171" s="12"/>
      <c r="Y6171" s="12"/>
      <c r="AA6171" s="12"/>
      <c r="AB6171" s="12"/>
      <c r="AC6171" s="12"/>
      <c r="AD6171" s="12"/>
      <c r="AE6171" s="12"/>
      <c r="AF6171"/>
      <c r="AH6171"/>
      <c r="AI6171"/>
      <c r="AJ6171"/>
      <c r="AK6171"/>
      <c r="AL6171"/>
      <c r="AM6171"/>
      <c r="AN6171"/>
      <c r="AO6171"/>
      <c r="AP6171"/>
      <c r="AQ6171"/>
      <c r="AR6171"/>
      <c r="AS6171"/>
    </row>
    <row r="6172" spans="1:45" x14ac:dyDescent="0.25">
      <c r="A6172" s="110"/>
      <c r="B6172" s="110"/>
      <c r="R6172" s="82"/>
      <c r="S6172"/>
      <c r="T6172"/>
      <c r="U6172"/>
      <c r="V6172" s="12"/>
      <c r="W6172" s="12"/>
      <c r="X6172" s="12"/>
      <c r="Y6172" s="12"/>
      <c r="AA6172" s="12"/>
      <c r="AB6172" s="12"/>
      <c r="AC6172" s="12"/>
      <c r="AD6172" s="12"/>
      <c r="AE6172" s="12"/>
      <c r="AF6172"/>
      <c r="AH6172"/>
      <c r="AI6172"/>
      <c r="AJ6172"/>
      <c r="AK6172"/>
      <c r="AL6172"/>
      <c r="AM6172"/>
      <c r="AN6172"/>
      <c r="AO6172"/>
      <c r="AP6172"/>
      <c r="AQ6172"/>
      <c r="AR6172"/>
      <c r="AS6172"/>
    </row>
    <row r="6173" spans="1:45" x14ac:dyDescent="0.25">
      <c r="A6173" s="110"/>
      <c r="B6173" s="110"/>
      <c r="R6173" s="82"/>
      <c r="S6173"/>
      <c r="T6173"/>
      <c r="U6173"/>
      <c r="V6173" s="12"/>
      <c r="W6173" s="12"/>
      <c r="X6173" s="12"/>
      <c r="Y6173" s="12"/>
      <c r="AA6173" s="12"/>
      <c r="AB6173" s="12"/>
      <c r="AC6173" s="12"/>
      <c r="AD6173" s="12"/>
      <c r="AE6173" s="12"/>
      <c r="AF6173"/>
      <c r="AH6173"/>
      <c r="AI6173"/>
      <c r="AJ6173"/>
      <c r="AK6173"/>
      <c r="AL6173"/>
      <c r="AM6173"/>
      <c r="AN6173"/>
      <c r="AO6173"/>
      <c r="AP6173"/>
      <c r="AQ6173"/>
      <c r="AR6173"/>
      <c r="AS6173"/>
    </row>
    <row r="6174" spans="1:45" x14ac:dyDescent="0.25">
      <c r="A6174" s="110"/>
      <c r="B6174" s="110"/>
      <c r="R6174" s="82"/>
      <c r="S6174"/>
      <c r="T6174"/>
      <c r="U6174"/>
      <c r="V6174" s="12"/>
      <c r="W6174" s="12"/>
      <c r="X6174" s="12"/>
      <c r="Y6174" s="12"/>
      <c r="AA6174" s="12"/>
      <c r="AB6174" s="12"/>
      <c r="AC6174" s="12"/>
      <c r="AD6174" s="12"/>
      <c r="AE6174" s="12"/>
      <c r="AF6174"/>
      <c r="AH6174"/>
      <c r="AI6174"/>
      <c r="AJ6174"/>
      <c r="AK6174"/>
      <c r="AL6174"/>
      <c r="AM6174"/>
      <c r="AN6174"/>
      <c r="AO6174"/>
      <c r="AP6174"/>
      <c r="AQ6174"/>
      <c r="AR6174"/>
      <c r="AS6174"/>
    </row>
    <row r="6175" spans="1:45" x14ac:dyDescent="0.25">
      <c r="A6175" s="110"/>
      <c r="B6175" s="110"/>
      <c r="R6175" s="82"/>
      <c r="S6175"/>
      <c r="T6175"/>
      <c r="U6175"/>
      <c r="V6175" s="12"/>
      <c r="W6175" s="12"/>
      <c r="X6175" s="12"/>
      <c r="Y6175" s="12"/>
      <c r="AA6175" s="12"/>
      <c r="AB6175" s="12"/>
      <c r="AC6175" s="12"/>
      <c r="AD6175" s="12"/>
      <c r="AE6175" s="12"/>
      <c r="AF6175"/>
      <c r="AH6175"/>
      <c r="AI6175"/>
      <c r="AJ6175"/>
      <c r="AK6175"/>
      <c r="AL6175"/>
      <c r="AM6175"/>
      <c r="AN6175"/>
      <c r="AO6175"/>
      <c r="AP6175"/>
      <c r="AQ6175"/>
      <c r="AR6175"/>
      <c r="AS6175"/>
    </row>
    <row r="6176" spans="1:45" x14ac:dyDescent="0.25">
      <c r="A6176" s="110"/>
      <c r="B6176" s="110"/>
      <c r="R6176" s="82"/>
      <c r="S6176"/>
      <c r="T6176"/>
      <c r="U6176"/>
      <c r="V6176" s="12"/>
      <c r="W6176" s="12"/>
      <c r="X6176" s="12"/>
      <c r="Y6176" s="12"/>
      <c r="AA6176" s="12"/>
      <c r="AB6176" s="12"/>
      <c r="AC6176" s="12"/>
      <c r="AD6176" s="12"/>
      <c r="AE6176" s="12"/>
      <c r="AF6176"/>
      <c r="AH6176"/>
      <c r="AI6176"/>
      <c r="AJ6176"/>
      <c r="AK6176"/>
      <c r="AL6176"/>
      <c r="AM6176"/>
      <c r="AN6176"/>
      <c r="AO6176"/>
      <c r="AP6176"/>
      <c r="AQ6176"/>
      <c r="AR6176"/>
      <c r="AS6176"/>
    </row>
    <row r="6177" spans="1:45" x14ac:dyDescent="0.25">
      <c r="A6177" s="110"/>
      <c r="B6177" s="110"/>
      <c r="R6177" s="82"/>
      <c r="S6177"/>
      <c r="T6177"/>
      <c r="U6177"/>
      <c r="V6177" s="12"/>
      <c r="W6177" s="12"/>
      <c r="X6177" s="12"/>
      <c r="Y6177" s="12"/>
      <c r="AA6177" s="12"/>
      <c r="AB6177" s="12"/>
      <c r="AC6177" s="12"/>
      <c r="AD6177" s="12"/>
      <c r="AE6177" s="12"/>
      <c r="AF6177"/>
      <c r="AH6177"/>
      <c r="AI6177"/>
      <c r="AJ6177"/>
      <c r="AK6177"/>
      <c r="AL6177"/>
      <c r="AM6177"/>
      <c r="AN6177"/>
      <c r="AO6177"/>
      <c r="AP6177"/>
      <c r="AQ6177"/>
      <c r="AR6177"/>
      <c r="AS6177"/>
    </row>
    <row r="6178" spans="1:45" x14ac:dyDescent="0.25">
      <c r="A6178" s="110"/>
      <c r="B6178" s="110"/>
      <c r="R6178" s="82"/>
      <c r="S6178"/>
      <c r="T6178"/>
      <c r="U6178"/>
      <c r="V6178" s="12"/>
      <c r="W6178" s="12"/>
      <c r="X6178" s="12"/>
      <c r="Y6178" s="12"/>
      <c r="AA6178" s="12"/>
      <c r="AB6178" s="12"/>
      <c r="AC6178" s="12"/>
      <c r="AD6178" s="12"/>
      <c r="AE6178" s="12"/>
      <c r="AF6178"/>
      <c r="AH6178"/>
      <c r="AI6178"/>
      <c r="AJ6178"/>
      <c r="AK6178"/>
      <c r="AL6178"/>
      <c r="AM6178"/>
      <c r="AN6178"/>
      <c r="AO6178"/>
      <c r="AP6178"/>
      <c r="AQ6178"/>
      <c r="AR6178"/>
      <c r="AS6178"/>
    </row>
    <row r="6179" spans="1:45" x14ac:dyDescent="0.25">
      <c r="A6179" s="110"/>
      <c r="B6179" s="110"/>
      <c r="R6179" s="82"/>
      <c r="S6179"/>
      <c r="T6179"/>
      <c r="U6179"/>
      <c r="V6179" s="12"/>
      <c r="W6179" s="12"/>
      <c r="X6179" s="12"/>
      <c r="Y6179" s="12"/>
      <c r="AA6179" s="12"/>
      <c r="AB6179" s="12"/>
      <c r="AC6179" s="12"/>
      <c r="AD6179" s="12"/>
      <c r="AE6179" s="12"/>
      <c r="AF6179"/>
      <c r="AH6179"/>
      <c r="AI6179"/>
      <c r="AJ6179"/>
      <c r="AK6179"/>
      <c r="AL6179"/>
      <c r="AM6179"/>
      <c r="AN6179"/>
      <c r="AO6179"/>
      <c r="AP6179"/>
      <c r="AQ6179"/>
      <c r="AR6179"/>
      <c r="AS6179"/>
    </row>
    <row r="6180" spans="1:45" x14ac:dyDescent="0.25">
      <c r="A6180" s="110"/>
      <c r="B6180" s="110"/>
      <c r="R6180" s="82"/>
      <c r="S6180"/>
      <c r="T6180"/>
      <c r="U6180"/>
      <c r="V6180" s="12"/>
      <c r="W6180" s="12"/>
      <c r="X6180" s="12"/>
      <c r="Y6180" s="12"/>
      <c r="AA6180" s="12"/>
      <c r="AB6180" s="12"/>
      <c r="AC6180" s="12"/>
      <c r="AD6180" s="12"/>
      <c r="AE6180" s="12"/>
      <c r="AF6180"/>
      <c r="AH6180"/>
      <c r="AI6180"/>
      <c r="AJ6180"/>
      <c r="AK6180"/>
      <c r="AL6180"/>
      <c r="AM6180"/>
      <c r="AN6180"/>
      <c r="AO6180"/>
      <c r="AP6180"/>
      <c r="AQ6180"/>
      <c r="AR6180"/>
      <c r="AS6180"/>
    </row>
    <row r="6181" spans="1:45" x14ac:dyDescent="0.25">
      <c r="A6181" s="110"/>
      <c r="B6181" s="110"/>
      <c r="R6181" s="82"/>
      <c r="S6181"/>
      <c r="T6181"/>
      <c r="U6181"/>
      <c r="V6181" s="12"/>
      <c r="W6181" s="12"/>
      <c r="X6181" s="12"/>
      <c r="Y6181" s="12"/>
      <c r="AA6181" s="12"/>
      <c r="AB6181" s="12"/>
      <c r="AC6181" s="12"/>
      <c r="AD6181" s="12"/>
      <c r="AE6181" s="12"/>
      <c r="AF6181"/>
      <c r="AH6181"/>
      <c r="AI6181"/>
      <c r="AJ6181"/>
      <c r="AK6181"/>
      <c r="AL6181"/>
      <c r="AM6181"/>
      <c r="AN6181"/>
      <c r="AO6181"/>
      <c r="AP6181"/>
      <c r="AQ6181"/>
      <c r="AR6181"/>
      <c r="AS6181"/>
    </row>
    <row r="6182" spans="1:45" x14ac:dyDescent="0.25">
      <c r="A6182" s="110"/>
      <c r="B6182" s="110"/>
      <c r="R6182" s="82"/>
      <c r="S6182"/>
      <c r="T6182"/>
      <c r="U6182"/>
      <c r="V6182" s="12"/>
      <c r="W6182" s="12"/>
      <c r="X6182" s="12"/>
      <c r="Y6182" s="12"/>
      <c r="AA6182" s="12"/>
      <c r="AB6182" s="12"/>
      <c r="AC6182" s="12"/>
      <c r="AD6182" s="12"/>
      <c r="AE6182" s="12"/>
      <c r="AF6182"/>
      <c r="AH6182"/>
      <c r="AI6182"/>
      <c r="AJ6182"/>
      <c r="AK6182"/>
      <c r="AL6182"/>
      <c r="AM6182"/>
      <c r="AN6182"/>
      <c r="AO6182"/>
      <c r="AP6182"/>
      <c r="AQ6182"/>
      <c r="AR6182"/>
      <c r="AS6182"/>
    </row>
    <row r="6183" spans="1:45" x14ac:dyDescent="0.25">
      <c r="A6183" s="110"/>
      <c r="B6183" s="110"/>
      <c r="R6183" s="82"/>
      <c r="S6183"/>
      <c r="T6183"/>
      <c r="U6183"/>
      <c r="V6183" s="12"/>
      <c r="W6183" s="12"/>
      <c r="X6183" s="12"/>
      <c r="Y6183" s="12"/>
      <c r="AA6183" s="12"/>
      <c r="AB6183" s="12"/>
      <c r="AC6183" s="12"/>
      <c r="AD6183" s="12"/>
      <c r="AE6183" s="12"/>
      <c r="AF6183"/>
      <c r="AH6183"/>
      <c r="AI6183"/>
      <c r="AJ6183"/>
      <c r="AK6183"/>
      <c r="AL6183"/>
      <c r="AM6183"/>
      <c r="AN6183"/>
      <c r="AO6183"/>
      <c r="AP6183"/>
      <c r="AQ6183"/>
      <c r="AR6183"/>
      <c r="AS6183"/>
    </row>
    <row r="6184" spans="1:45" x14ac:dyDescent="0.25">
      <c r="A6184" s="110"/>
      <c r="B6184" s="110"/>
      <c r="R6184" s="82"/>
      <c r="S6184"/>
      <c r="T6184"/>
      <c r="U6184"/>
      <c r="V6184" s="12"/>
      <c r="W6184" s="12"/>
      <c r="X6184" s="12"/>
      <c r="Y6184" s="12"/>
      <c r="AA6184" s="12"/>
      <c r="AB6184" s="12"/>
      <c r="AC6184" s="12"/>
      <c r="AD6184" s="12"/>
      <c r="AE6184" s="12"/>
      <c r="AF6184"/>
      <c r="AH6184"/>
      <c r="AI6184"/>
      <c r="AJ6184"/>
      <c r="AK6184"/>
      <c r="AL6184"/>
      <c r="AM6184"/>
      <c r="AN6184"/>
      <c r="AO6184"/>
      <c r="AP6184"/>
      <c r="AQ6184"/>
      <c r="AR6184"/>
      <c r="AS6184"/>
    </row>
    <row r="6185" spans="1:45" x14ac:dyDescent="0.25">
      <c r="A6185" s="110"/>
      <c r="B6185" s="110"/>
      <c r="R6185" s="82"/>
      <c r="S6185"/>
      <c r="T6185"/>
      <c r="U6185"/>
      <c r="V6185" s="12"/>
      <c r="W6185" s="12"/>
      <c r="X6185" s="12"/>
      <c r="Y6185" s="12"/>
      <c r="AA6185" s="12"/>
      <c r="AB6185" s="12"/>
      <c r="AC6185" s="12"/>
      <c r="AD6185" s="12"/>
      <c r="AE6185" s="12"/>
      <c r="AF6185"/>
      <c r="AH6185"/>
      <c r="AI6185"/>
      <c r="AJ6185"/>
      <c r="AK6185"/>
      <c r="AL6185"/>
      <c r="AM6185"/>
      <c r="AN6185"/>
      <c r="AO6185"/>
      <c r="AP6185"/>
      <c r="AQ6185"/>
      <c r="AR6185"/>
      <c r="AS6185"/>
    </row>
    <row r="6186" spans="1:45" x14ac:dyDescent="0.25">
      <c r="A6186" s="110"/>
      <c r="B6186" s="110"/>
      <c r="R6186" s="82"/>
      <c r="S6186"/>
      <c r="T6186"/>
      <c r="U6186"/>
      <c r="V6186" s="12"/>
      <c r="W6186" s="12"/>
      <c r="X6186" s="12"/>
      <c r="Y6186" s="12"/>
      <c r="AA6186" s="12"/>
      <c r="AB6186" s="12"/>
      <c r="AC6186" s="12"/>
      <c r="AD6186" s="12"/>
      <c r="AE6186" s="12"/>
      <c r="AF6186"/>
      <c r="AH6186"/>
      <c r="AI6186"/>
      <c r="AJ6186"/>
      <c r="AK6186"/>
      <c r="AL6186"/>
      <c r="AM6186"/>
      <c r="AN6186"/>
      <c r="AO6186"/>
      <c r="AP6186"/>
      <c r="AQ6186"/>
      <c r="AR6186"/>
      <c r="AS6186"/>
    </row>
    <row r="6187" spans="1:45" x14ac:dyDescent="0.25">
      <c r="A6187" s="110"/>
      <c r="B6187" s="110"/>
      <c r="R6187" s="82"/>
      <c r="S6187"/>
      <c r="T6187"/>
      <c r="U6187"/>
      <c r="V6187" s="12"/>
      <c r="W6187" s="12"/>
      <c r="X6187" s="12"/>
      <c r="Y6187" s="12"/>
      <c r="AA6187" s="12"/>
      <c r="AB6187" s="12"/>
      <c r="AC6187" s="12"/>
      <c r="AD6187" s="12"/>
      <c r="AE6187" s="12"/>
      <c r="AF6187"/>
      <c r="AH6187"/>
      <c r="AI6187"/>
      <c r="AJ6187"/>
      <c r="AK6187"/>
      <c r="AL6187"/>
      <c r="AM6187"/>
      <c r="AN6187"/>
      <c r="AO6187"/>
      <c r="AP6187"/>
      <c r="AQ6187"/>
      <c r="AR6187"/>
      <c r="AS6187"/>
    </row>
    <row r="6188" spans="1:45" x14ac:dyDescent="0.25">
      <c r="A6188" s="110"/>
      <c r="B6188" s="110"/>
      <c r="R6188" s="82"/>
      <c r="S6188"/>
      <c r="T6188"/>
      <c r="U6188"/>
      <c r="V6188" s="12"/>
      <c r="W6188" s="12"/>
      <c r="X6188" s="12"/>
      <c r="Y6188" s="12"/>
      <c r="AA6188" s="12"/>
      <c r="AB6188" s="12"/>
      <c r="AC6188" s="12"/>
      <c r="AD6188" s="12"/>
      <c r="AE6188" s="12"/>
      <c r="AF6188"/>
      <c r="AH6188"/>
      <c r="AI6188"/>
      <c r="AJ6188"/>
      <c r="AK6188"/>
      <c r="AL6188"/>
      <c r="AM6188"/>
      <c r="AN6188"/>
      <c r="AO6188"/>
      <c r="AP6188"/>
      <c r="AQ6188"/>
      <c r="AR6188"/>
      <c r="AS6188"/>
    </row>
    <row r="6189" spans="1:45" x14ac:dyDescent="0.25">
      <c r="A6189" s="110"/>
      <c r="B6189" s="110"/>
      <c r="R6189" s="82"/>
      <c r="S6189"/>
      <c r="T6189"/>
      <c r="U6189"/>
      <c r="V6189" s="12"/>
      <c r="W6189" s="12"/>
      <c r="X6189" s="12"/>
      <c r="Y6189" s="12"/>
      <c r="AA6189" s="12"/>
      <c r="AB6189" s="12"/>
      <c r="AC6189" s="12"/>
      <c r="AD6189" s="12"/>
      <c r="AE6189" s="12"/>
      <c r="AF6189"/>
      <c r="AH6189"/>
      <c r="AI6189"/>
      <c r="AJ6189"/>
      <c r="AK6189"/>
      <c r="AL6189"/>
      <c r="AM6189"/>
      <c r="AN6189"/>
      <c r="AO6189"/>
      <c r="AP6189"/>
      <c r="AQ6189"/>
      <c r="AR6189"/>
      <c r="AS6189"/>
    </row>
    <row r="6190" spans="1:45" x14ac:dyDescent="0.25">
      <c r="A6190" s="110"/>
      <c r="B6190" s="110"/>
      <c r="R6190" s="82"/>
      <c r="S6190"/>
      <c r="T6190"/>
      <c r="U6190"/>
      <c r="V6190" s="12"/>
      <c r="W6190" s="12"/>
      <c r="X6190" s="12"/>
      <c r="Y6190" s="12"/>
      <c r="AA6190" s="12"/>
      <c r="AB6190" s="12"/>
      <c r="AC6190" s="12"/>
      <c r="AD6190" s="12"/>
      <c r="AE6190" s="12"/>
      <c r="AF6190"/>
      <c r="AH6190"/>
      <c r="AI6190"/>
      <c r="AJ6190"/>
      <c r="AK6190"/>
      <c r="AL6190"/>
      <c r="AM6190"/>
      <c r="AN6190"/>
      <c r="AO6190"/>
      <c r="AP6190"/>
      <c r="AQ6190"/>
      <c r="AR6190"/>
      <c r="AS6190"/>
    </row>
    <row r="6191" spans="1:45" x14ac:dyDescent="0.25">
      <c r="A6191" s="110"/>
      <c r="B6191" s="110"/>
      <c r="R6191" s="82"/>
      <c r="S6191"/>
      <c r="T6191"/>
      <c r="U6191"/>
      <c r="V6191" s="12"/>
      <c r="W6191" s="12"/>
      <c r="X6191" s="12"/>
      <c r="Y6191" s="12"/>
      <c r="AA6191" s="12"/>
      <c r="AB6191" s="12"/>
      <c r="AC6191" s="12"/>
      <c r="AD6191" s="12"/>
      <c r="AE6191" s="12"/>
      <c r="AF6191"/>
      <c r="AH6191"/>
      <c r="AI6191"/>
      <c r="AJ6191"/>
      <c r="AK6191"/>
      <c r="AL6191"/>
      <c r="AM6191"/>
      <c r="AN6191"/>
      <c r="AO6191"/>
      <c r="AP6191"/>
      <c r="AQ6191"/>
      <c r="AR6191"/>
      <c r="AS6191"/>
    </row>
    <row r="6192" spans="1:45" x14ac:dyDescent="0.25">
      <c r="A6192" s="110"/>
      <c r="B6192" s="110"/>
      <c r="R6192" s="82"/>
      <c r="S6192"/>
      <c r="T6192"/>
      <c r="U6192"/>
      <c r="V6192" s="12"/>
      <c r="W6192" s="12"/>
      <c r="X6192" s="12"/>
      <c r="Y6192" s="12"/>
      <c r="AA6192" s="12"/>
      <c r="AB6192" s="12"/>
      <c r="AC6192" s="12"/>
      <c r="AD6192" s="12"/>
      <c r="AE6192" s="12"/>
      <c r="AF6192"/>
      <c r="AH6192"/>
      <c r="AI6192"/>
      <c r="AJ6192"/>
      <c r="AK6192"/>
      <c r="AL6192"/>
      <c r="AM6192"/>
      <c r="AN6192"/>
      <c r="AO6192"/>
      <c r="AP6192"/>
      <c r="AQ6192"/>
      <c r="AR6192"/>
      <c r="AS6192"/>
    </row>
    <row r="6193" spans="1:45" x14ac:dyDescent="0.25">
      <c r="A6193" s="110"/>
      <c r="B6193" s="110"/>
      <c r="R6193" s="82"/>
      <c r="S6193"/>
      <c r="T6193"/>
      <c r="U6193"/>
      <c r="V6193" s="12"/>
      <c r="W6193" s="12"/>
      <c r="X6193" s="12"/>
      <c r="Y6193" s="12"/>
      <c r="AA6193" s="12"/>
      <c r="AB6193" s="12"/>
      <c r="AC6193" s="12"/>
      <c r="AD6193" s="12"/>
      <c r="AE6193" s="12"/>
      <c r="AF6193"/>
      <c r="AH6193"/>
      <c r="AI6193"/>
      <c r="AJ6193"/>
      <c r="AK6193"/>
      <c r="AL6193"/>
      <c r="AM6193"/>
      <c r="AN6193"/>
      <c r="AO6193"/>
      <c r="AP6193"/>
      <c r="AQ6193"/>
      <c r="AR6193"/>
      <c r="AS6193"/>
    </row>
    <row r="6194" spans="1:45" x14ac:dyDescent="0.25">
      <c r="A6194" s="110"/>
      <c r="B6194" s="110"/>
      <c r="R6194" s="82"/>
      <c r="S6194"/>
      <c r="T6194"/>
      <c r="U6194"/>
      <c r="V6194" s="12"/>
      <c r="W6194" s="12"/>
      <c r="X6194" s="12"/>
      <c r="Y6194" s="12"/>
      <c r="AA6194" s="12"/>
      <c r="AB6194" s="12"/>
      <c r="AC6194" s="12"/>
      <c r="AD6194" s="12"/>
      <c r="AE6194" s="12"/>
      <c r="AF6194"/>
      <c r="AH6194"/>
      <c r="AI6194"/>
      <c r="AJ6194"/>
      <c r="AK6194"/>
      <c r="AL6194"/>
      <c r="AM6194"/>
      <c r="AN6194"/>
      <c r="AO6194"/>
      <c r="AP6194"/>
      <c r="AQ6194"/>
      <c r="AR6194"/>
      <c r="AS6194"/>
    </row>
    <row r="6195" spans="1:45" x14ac:dyDescent="0.25">
      <c r="A6195" s="110"/>
      <c r="B6195" s="110"/>
      <c r="R6195" s="82"/>
      <c r="S6195"/>
      <c r="T6195"/>
      <c r="U6195"/>
      <c r="V6195" s="12"/>
      <c r="W6195" s="12"/>
      <c r="X6195" s="12"/>
      <c r="Y6195" s="12"/>
      <c r="AA6195" s="12"/>
      <c r="AB6195" s="12"/>
      <c r="AC6195" s="12"/>
      <c r="AD6195" s="12"/>
      <c r="AE6195" s="12"/>
      <c r="AF6195"/>
      <c r="AH6195"/>
      <c r="AI6195"/>
      <c r="AJ6195"/>
      <c r="AK6195"/>
      <c r="AL6195"/>
      <c r="AM6195"/>
      <c r="AN6195"/>
      <c r="AO6195"/>
      <c r="AP6195"/>
      <c r="AQ6195"/>
      <c r="AR6195"/>
      <c r="AS6195"/>
    </row>
    <row r="6196" spans="1:45" x14ac:dyDescent="0.25">
      <c r="A6196" s="110"/>
      <c r="B6196" s="110"/>
      <c r="R6196" s="82"/>
      <c r="S6196"/>
      <c r="T6196"/>
      <c r="U6196"/>
      <c r="V6196" s="12"/>
      <c r="W6196" s="12"/>
      <c r="X6196" s="12"/>
      <c r="Y6196" s="12"/>
      <c r="AA6196" s="12"/>
      <c r="AB6196" s="12"/>
      <c r="AC6196" s="12"/>
      <c r="AD6196" s="12"/>
      <c r="AE6196" s="12"/>
      <c r="AF6196"/>
      <c r="AH6196"/>
      <c r="AI6196"/>
      <c r="AJ6196"/>
      <c r="AK6196"/>
      <c r="AL6196"/>
      <c r="AM6196"/>
      <c r="AN6196"/>
      <c r="AO6196"/>
      <c r="AP6196"/>
      <c r="AQ6196"/>
      <c r="AR6196"/>
      <c r="AS6196"/>
    </row>
    <row r="6197" spans="1:45" x14ac:dyDescent="0.25">
      <c r="A6197" s="110"/>
      <c r="B6197" s="110"/>
      <c r="R6197" s="82"/>
      <c r="S6197"/>
      <c r="T6197"/>
      <c r="U6197"/>
      <c r="V6197" s="12"/>
      <c r="W6197" s="12"/>
      <c r="X6197" s="12"/>
      <c r="Y6197" s="12"/>
      <c r="AA6197" s="12"/>
      <c r="AB6197" s="12"/>
      <c r="AC6197" s="12"/>
      <c r="AD6197" s="12"/>
      <c r="AE6197" s="12"/>
      <c r="AF6197"/>
      <c r="AH6197"/>
      <c r="AI6197"/>
      <c r="AJ6197"/>
      <c r="AK6197"/>
      <c r="AL6197"/>
      <c r="AM6197"/>
      <c r="AN6197"/>
      <c r="AO6197"/>
      <c r="AP6197"/>
      <c r="AQ6197"/>
      <c r="AR6197"/>
      <c r="AS6197"/>
    </row>
    <row r="6198" spans="1:45" x14ac:dyDescent="0.25">
      <c r="A6198" s="110"/>
      <c r="B6198" s="110"/>
      <c r="R6198" s="82"/>
      <c r="S6198"/>
      <c r="T6198"/>
      <c r="U6198"/>
      <c r="V6198" s="12"/>
      <c r="W6198" s="12"/>
      <c r="X6198" s="12"/>
      <c r="Y6198" s="12"/>
      <c r="AA6198" s="12"/>
      <c r="AB6198" s="12"/>
      <c r="AC6198" s="12"/>
      <c r="AD6198" s="12"/>
      <c r="AE6198" s="12"/>
      <c r="AF6198"/>
      <c r="AH6198"/>
      <c r="AI6198"/>
      <c r="AJ6198"/>
      <c r="AK6198"/>
      <c r="AL6198"/>
      <c r="AM6198"/>
      <c r="AN6198"/>
      <c r="AO6198"/>
      <c r="AP6198"/>
      <c r="AQ6198"/>
      <c r="AR6198"/>
      <c r="AS6198"/>
    </row>
    <row r="6199" spans="1:45" x14ac:dyDescent="0.25">
      <c r="A6199" s="110"/>
      <c r="B6199" s="110"/>
      <c r="R6199" s="82"/>
      <c r="S6199"/>
      <c r="T6199"/>
      <c r="U6199"/>
      <c r="V6199" s="12"/>
      <c r="W6199" s="12"/>
      <c r="X6199" s="12"/>
      <c r="Y6199" s="12"/>
      <c r="AA6199" s="12"/>
      <c r="AB6199" s="12"/>
      <c r="AC6199" s="12"/>
      <c r="AD6199" s="12"/>
      <c r="AE6199" s="12"/>
      <c r="AF6199"/>
      <c r="AH6199"/>
      <c r="AI6199"/>
      <c r="AJ6199"/>
      <c r="AK6199"/>
      <c r="AL6199"/>
      <c r="AM6199"/>
      <c r="AN6199"/>
      <c r="AO6199"/>
      <c r="AP6199"/>
      <c r="AQ6199"/>
      <c r="AR6199"/>
      <c r="AS6199"/>
    </row>
    <row r="6200" spans="1:45" x14ac:dyDescent="0.25">
      <c r="A6200" s="110"/>
      <c r="B6200" s="110"/>
      <c r="R6200" s="82"/>
      <c r="S6200"/>
      <c r="T6200"/>
      <c r="U6200"/>
      <c r="V6200" s="12"/>
      <c r="W6200" s="12"/>
      <c r="X6200" s="12"/>
      <c r="Y6200" s="12"/>
      <c r="AA6200" s="12"/>
      <c r="AB6200" s="12"/>
      <c r="AC6200" s="12"/>
      <c r="AD6200" s="12"/>
      <c r="AE6200" s="12"/>
      <c r="AF6200"/>
      <c r="AH6200"/>
      <c r="AI6200"/>
      <c r="AJ6200"/>
      <c r="AK6200"/>
      <c r="AL6200"/>
      <c r="AM6200"/>
      <c r="AN6200"/>
      <c r="AO6200"/>
      <c r="AP6200"/>
      <c r="AQ6200"/>
      <c r="AR6200"/>
      <c r="AS6200"/>
    </row>
    <row r="6201" spans="1:45" x14ac:dyDescent="0.25">
      <c r="A6201" s="110"/>
      <c r="B6201" s="110"/>
      <c r="R6201" s="82"/>
      <c r="S6201"/>
      <c r="T6201"/>
      <c r="U6201"/>
      <c r="V6201" s="12"/>
      <c r="W6201" s="12"/>
      <c r="X6201" s="12"/>
      <c r="Y6201" s="12"/>
      <c r="AA6201" s="12"/>
      <c r="AB6201" s="12"/>
      <c r="AC6201" s="12"/>
      <c r="AD6201" s="12"/>
      <c r="AE6201" s="12"/>
      <c r="AF6201"/>
      <c r="AH6201"/>
      <c r="AI6201"/>
      <c r="AJ6201"/>
      <c r="AK6201"/>
      <c r="AL6201"/>
      <c r="AM6201"/>
      <c r="AN6201"/>
      <c r="AO6201"/>
      <c r="AP6201"/>
      <c r="AQ6201"/>
      <c r="AR6201"/>
      <c r="AS6201"/>
    </row>
    <row r="6202" spans="1:45" x14ac:dyDescent="0.25">
      <c r="A6202" s="110"/>
      <c r="B6202" s="110"/>
      <c r="R6202" s="82"/>
      <c r="S6202"/>
      <c r="T6202"/>
      <c r="U6202"/>
      <c r="V6202" s="12"/>
      <c r="W6202" s="12"/>
      <c r="X6202" s="12"/>
      <c r="Y6202" s="12"/>
      <c r="AA6202" s="12"/>
      <c r="AB6202" s="12"/>
      <c r="AC6202" s="12"/>
      <c r="AD6202" s="12"/>
      <c r="AE6202" s="12"/>
      <c r="AF6202"/>
      <c r="AH6202"/>
      <c r="AI6202"/>
      <c r="AJ6202"/>
      <c r="AK6202"/>
      <c r="AL6202"/>
      <c r="AM6202"/>
      <c r="AN6202"/>
      <c r="AO6202"/>
      <c r="AP6202"/>
      <c r="AQ6202"/>
      <c r="AR6202"/>
      <c r="AS6202"/>
    </row>
    <row r="6203" spans="1:45" x14ac:dyDescent="0.25">
      <c r="A6203" s="110"/>
      <c r="B6203" s="110"/>
      <c r="R6203" s="82"/>
      <c r="S6203"/>
      <c r="T6203"/>
      <c r="U6203"/>
      <c r="V6203" s="12"/>
      <c r="W6203" s="12"/>
      <c r="X6203" s="12"/>
      <c r="Y6203" s="12"/>
      <c r="AA6203" s="12"/>
      <c r="AB6203" s="12"/>
      <c r="AC6203" s="12"/>
      <c r="AD6203" s="12"/>
      <c r="AE6203" s="12"/>
      <c r="AF6203"/>
      <c r="AH6203"/>
      <c r="AI6203"/>
      <c r="AJ6203"/>
      <c r="AK6203"/>
      <c r="AL6203"/>
      <c r="AM6203"/>
      <c r="AN6203"/>
      <c r="AO6203"/>
      <c r="AP6203"/>
      <c r="AQ6203"/>
      <c r="AR6203"/>
      <c r="AS6203"/>
    </row>
    <row r="6204" spans="1:45" x14ac:dyDescent="0.25">
      <c r="A6204" s="110"/>
      <c r="B6204" s="110"/>
      <c r="R6204" s="82"/>
      <c r="S6204"/>
      <c r="T6204"/>
      <c r="U6204"/>
      <c r="V6204" s="12"/>
      <c r="W6204" s="12"/>
      <c r="X6204" s="12"/>
      <c r="Y6204" s="12"/>
      <c r="AA6204" s="12"/>
      <c r="AB6204" s="12"/>
      <c r="AC6204" s="12"/>
      <c r="AD6204" s="12"/>
      <c r="AE6204" s="12"/>
      <c r="AF6204"/>
      <c r="AH6204"/>
      <c r="AI6204"/>
      <c r="AJ6204"/>
      <c r="AK6204"/>
      <c r="AL6204"/>
      <c r="AM6204"/>
      <c r="AN6204"/>
      <c r="AO6204"/>
      <c r="AP6204"/>
      <c r="AQ6204"/>
      <c r="AR6204"/>
      <c r="AS6204"/>
    </row>
    <row r="6205" spans="1:45" x14ac:dyDescent="0.25">
      <c r="A6205" s="110"/>
      <c r="B6205" s="110"/>
      <c r="R6205" s="82"/>
      <c r="S6205"/>
      <c r="T6205"/>
      <c r="U6205"/>
      <c r="V6205" s="12"/>
      <c r="W6205" s="12"/>
      <c r="X6205" s="12"/>
      <c r="Y6205" s="12"/>
      <c r="AA6205" s="12"/>
      <c r="AB6205" s="12"/>
      <c r="AC6205" s="12"/>
      <c r="AD6205" s="12"/>
      <c r="AE6205" s="12"/>
      <c r="AF6205"/>
      <c r="AH6205"/>
      <c r="AI6205"/>
      <c r="AJ6205"/>
      <c r="AK6205"/>
      <c r="AL6205"/>
      <c r="AM6205"/>
      <c r="AN6205"/>
      <c r="AO6205"/>
      <c r="AP6205"/>
      <c r="AQ6205"/>
      <c r="AR6205"/>
      <c r="AS6205"/>
    </row>
    <row r="6206" spans="1:45" x14ac:dyDescent="0.25">
      <c r="A6206" s="110"/>
      <c r="B6206" s="110"/>
      <c r="R6206" s="82"/>
      <c r="S6206"/>
      <c r="T6206"/>
      <c r="U6206"/>
      <c r="V6206" s="12"/>
      <c r="W6206" s="12"/>
      <c r="X6206" s="12"/>
      <c r="Y6206" s="12"/>
      <c r="AA6206" s="12"/>
      <c r="AB6206" s="12"/>
      <c r="AC6206" s="12"/>
      <c r="AD6206" s="12"/>
      <c r="AE6206" s="12"/>
      <c r="AF6206"/>
      <c r="AH6206"/>
      <c r="AI6206"/>
      <c r="AJ6206"/>
      <c r="AK6206"/>
      <c r="AL6206"/>
      <c r="AM6206"/>
      <c r="AN6206"/>
      <c r="AO6206"/>
      <c r="AP6206"/>
      <c r="AQ6206"/>
      <c r="AR6206"/>
      <c r="AS6206"/>
    </row>
    <row r="6207" spans="1:45" x14ac:dyDescent="0.25">
      <c r="A6207" s="110"/>
      <c r="B6207" s="110"/>
      <c r="R6207" s="82"/>
      <c r="S6207"/>
      <c r="T6207"/>
      <c r="U6207"/>
      <c r="V6207" s="12"/>
      <c r="W6207" s="12"/>
      <c r="X6207" s="12"/>
      <c r="Y6207" s="12"/>
      <c r="AA6207" s="12"/>
      <c r="AB6207" s="12"/>
      <c r="AC6207" s="12"/>
      <c r="AD6207" s="12"/>
      <c r="AE6207" s="12"/>
      <c r="AF6207"/>
      <c r="AH6207"/>
      <c r="AI6207"/>
      <c r="AJ6207"/>
      <c r="AK6207"/>
      <c r="AL6207"/>
      <c r="AM6207"/>
      <c r="AN6207"/>
      <c r="AO6207"/>
      <c r="AP6207"/>
      <c r="AQ6207"/>
      <c r="AR6207"/>
      <c r="AS6207"/>
    </row>
    <row r="6208" spans="1:45" x14ac:dyDescent="0.25">
      <c r="A6208" s="110"/>
      <c r="B6208" s="110"/>
      <c r="R6208" s="82"/>
      <c r="S6208"/>
      <c r="T6208"/>
      <c r="U6208"/>
      <c r="V6208" s="12"/>
      <c r="W6208" s="12"/>
      <c r="X6208" s="12"/>
      <c r="Y6208" s="12"/>
      <c r="AA6208" s="12"/>
      <c r="AB6208" s="12"/>
      <c r="AC6208" s="12"/>
      <c r="AD6208" s="12"/>
      <c r="AE6208" s="12"/>
      <c r="AF6208"/>
      <c r="AH6208"/>
      <c r="AI6208"/>
      <c r="AJ6208"/>
      <c r="AK6208"/>
      <c r="AL6208"/>
      <c r="AM6208"/>
      <c r="AN6208"/>
      <c r="AO6208"/>
      <c r="AP6208"/>
      <c r="AQ6208"/>
      <c r="AR6208"/>
      <c r="AS6208"/>
    </row>
    <row r="6209" spans="1:45" x14ac:dyDescent="0.25">
      <c r="A6209" s="110"/>
      <c r="B6209" s="110"/>
      <c r="R6209" s="82"/>
      <c r="S6209"/>
      <c r="T6209"/>
      <c r="U6209"/>
      <c r="V6209" s="12"/>
      <c r="W6209" s="12"/>
      <c r="X6209" s="12"/>
      <c r="Y6209" s="12"/>
      <c r="AA6209" s="12"/>
      <c r="AB6209" s="12"/>
      <c r="AC6209" s="12"/>
      <c r="AD6209" s="12"/>
      <c r="AE6209" s="12"/>
      <c r="AF6209"/>
      <c r="AH6209"/>
      <c r="AI6209"/>
      <c r="AJ6209"/>
      <c r="AK6209"/>
      <c r="AL6209"/>
      <c r="AM6209"/>
      <c r="AN6209"/>
      <c r="AO6209"/>
      <c r="AP6209"/>
      <c r="AQ6209"/>
      <c r="AR6209"/>
      <c r="AS6209"/>
    </row>
    <row r="6210" spans="1:45" x14ac:dyDescent="0.25">
      <c r="A6210" s="110"/>
      <c r="B6210" s="110"/>
      <c r="R6210" s="82"/>
      <c r="S6210"/>
      <c r="T6210"/>
      <c r="U6210"/>
      <c r="V6210" s="12"/>
      <c r="W6210" s="12"/>
      <c r="X6210" s="12"/>
      <c r="Y6210" s="12"/>
      <c r="AA6210" s="12"/>
      <c r="AB6210" s="12"/>
      <c r="AC6210" s="12"/>
      <c r="AD6210" s="12"/>
      <c r="AE6210" s="12"/>
      <c r="AF6210"/>
      <c r="AH6210"/>
      <c r="AI6210"/>
      <c r="AJ6210"/>
      <c r="AK6210"/>
      <c r="AL6210"/>
      <c r="AM6210"/>
      <c r="AN6210"/>
      <c r="AO6210"/>
      <c r="AP6210"/>
      <c r="AQ6210"/>
      <c r="AR6210"/>
      <c r="AS6210"/>
    </row>
    <row r="6211" spans="1:45" x14ac:dyDescent="0.25">
      <c r="A6211" s="110"/>
      <c r="B6211" s="110"/>
      <c r="R6211" s="82"/>
      <c r="S6211"/>
      <c r="T6211"/>
      <c r="U6211"/>
      <c r="V6211" s="12"/>
      <c r="W6211" s="12"/>
      <c r="X6211" s="12"/>
      <c r="Y6211" s="12"/>
      <c r="AA6211" s="12"/>
      <c r="AB6211" s="12"/>
      <c r="AC6211" s="12"/>
      <c r="AD6211" s="12"/>
      <c r="AE6211" s="12"/>
      <c r="AF6211"/>
      <c r="AH6211"/>
      <c r="AI6211"/>
      <c r="AJ6211"/>
      <c r="AK6211"/>
      <c r="AL6211"/>
      <c r="AM6211"/>
      <c r="AN6211"/>
      <c r="AO6211"/>
      <c r="AP6211"/>
      <c r="AQ6211"/>
      <c r="AR6211"/>
      <c r="AS6211"/>
    </row>
    <row r="6212" spans="1:45" x14ac:dyDescent="0.25">
      <c r="A6212" s="110"/>
      <c r="B6212" s="110"/>
      <c r="R6212" s="82"/>
      <c r="S6212"/>
      <c r="T6212"/>
      <c r="U6212"/>
      <c r="V6212" s="12"/>
      <c r="W6212" s="12"/>
      <c r="X6212" s="12"/>
      <c r="Y6212" s="12"/>
      <c r="AA6212" s="12"/>
      <c r="AB6212" s="12"/>
      <c r="AC6212" s="12"/>
      <c r="AD6212" s="12"/>
      <c r="AE6212" s="12"/>
      <c r="AF6212"/>
      <c r="AH6212"/>
      <c r="AI6212"/>
      <c r="AJ6212"/>
      <c r="AK6212"/>
      <c r="AL6212"/>
      <c r="AM6212"/>
      <c r="AN6212"/>
      <c r="AO6212"/>
      <c r="AP6212"/>
      <c r="AQ6212"/>
      <c r="AR6212"/>
      <c r="AS6212"/>
    </row>
    <row r="6213" spans="1:45" x14ac:dyDescent="0.25">
      <c r="A6213" s="110"/>
      <c r="B6213" s="110"/>
      <c r="R6213" s="82"/>
      <c r="S6213"/>
      <c r="T6213"/>
      <c r="U6213"/>
      <c r="V6213" s="12"/>
      <c r="W6213" s="12"/>
      <c r="X6213" s="12"/>
      <c r="Y6213" s="12"/>
      <c r="AA6213" s="12"/>
      <c r="AB6213" s="12"/>
      <c r="AC6213" s="12"/>
      <c r="AD6213" s="12"/>
      <c r="AE6213" s="12"/>
      <c r="AF6213"/>
      <c r="AH6213"/>
      <c r="AI6213"/>
      <c r="AJ6213"/>
      <c r="AK6213"/>
      <c r="AL6213"/>
      <c r="AM6213"/>
      <c r="AN6213"/>
      <c r="AO6213"/>
      <c r="AP6213"/>
      <c r="AQ6213"/>
      <c r="AR6213"/>
      <c r="AS6213"/>
    </row>
    <row r="6214" spans="1:45" x14ac:dyDescent="0.25">
      <c r="A6214" s="110"/>
      <c r="B6214" s="110"/>
      <c r="R6214" s="82"/>
      <c r="S6214"/>
      <c r="T6214"/>
      <c r="U6214"/>
      <c r="V6214" s="12"/>
      <c r="W6214" s="12"/>
      <c r="X6214" s="12"/>
      <c r="Y6214" s="12"/>
      <c r="AA6214" s="12"/>
      <c r="AB6214" s="12"/>
      <c r="AC6214" s="12"/>
      <c r="AD6214" s="12"/>
      <c r="AE6214" s="12"/>
      <c r="AF6214"/>
      <c r="AH6214"/>
      <c r="AI6214"/>
      <c r="AJ6214"/>
      <c r="AK6214"/>
      <c r="AL6214"/>
      <c r="AM6214"/>
      <c r="AN6214"/>
      <c r="AO6214"/>
      <c r="AP6214"/>
      <c r="AQ6214"/>
      <c r="AR6214"/>
      <c r="AS6214"/>
    </row>
    <row r="6215" spans="1:45" x14ac:dyDescent="0.25">
      <c r="A6215" s="110"/>
      <c r="B6215" s="110"/>
      <c r="R6215" s="82"/>
      <c r="S6215"/>
      <c r="T6215"/>
      <c r="U6215"/>
      <c r="V6215" s="12"/>
      <c r="W6215" s="12"/>
      <c r="X6215" s="12"/>
      <c r="Y6215" s="12"/>
      <c r="AA6215" s="12"/>
      <c r="AB6215" s="12"/>
      <c r="AC6215" s="12"/>
      <c r="AD6215" s="12"/>
      <c r="AE6215" s="12"/>
      <c r="AF6215"/>
      <c r="AH6215"/>
      <c r="AI6215"/>
      <c r="AJ6215"/>
      <c r="AK6215"/>
      <c r="AL6215"/>
      <c r="AM6215"/>
      <c r="AN6215"/>
      <c r="AO6215"/>
      <c r="AP6215"/>
      <c r="AQ6215"/>
      <c r="AR6215"/>
      <c r="AS6215"/>
    </row>
    <row r="6216" spans="1:45" x14ac:dyDescent="0.25">
      <c r="A6216" s="110"/>
      <c r="B6216" s="110"/>
      <c r="R6216" s="82"/>
      <c r="S6216"/>
      <c r="T6216"/>
      <c r="U6216"/>
      <c r="V6216" s="12"/>
      <c r="W6216" s="12"/>
      <c r="X6216" s="12"/>
      <c r="Y6216" s="12"/>
      <c r="AA6216" s="12"/>
      <c r="AB6216" s="12"/>
      <c r="AC6216" s="12"/>
      <c r="AD6216" s="12"/>
      <c r="AE6216" s="12"/>
      <c r="AF6216"/>
      <c r="AH6216"/>
      <c r="AI6216"/>
      <c r="AJ6216"/>
      <c r="AK6216"/>
      <c r="AL6216"/>
      <c r="AM6216"/>
      <c r="AN6216"/>
      <c r="AO6216"/>
      <c r="AP6216"/>
      <c r="AQ6216"/>
      <c r="AR6216"/>
      <c r="AS6216"/>
    </row>
    <row r="6217" spans="1:45" x14ac:dyDescent="0.25">
      <c r="A6217" s="110"/>
      <c r="B6217" s="110"/>
      <c r="R6217" s="82"/>
      <c r="S6217"/>
      <c r="T6217"/>
      <c r="U6217"/>
      <c r="V6217" s="12"/>
      <c r="W6217" s="12"/>
      <c r="X6217" s="12"/>
      <c r="Y6217" s="12"/>
      <c r="AA6217" s="12"/>
      <c r="AB6217" s="12"/>
      <c r="AC6217" s="12"/>
      <c r="AD6217" s="12"/>
      <c r="AE6217" s="12"/>
      <c r="AF6217"/>
      <c r="AH6217"/>
      <c r="AI6217"/>
      <c r="AJ6217"/>
      <c r="AK6217"/>
      <c r="AL6217"/>
      <c r="AM6217"/>
      <c r="AN6217"/>
      <c r="AO6217"/>
      <c r="AP6217"/>
      <c r="AQ6217"/>
      <c r="AR6217"/>
      <c r="AS6217"/>
    </row>
    <row r="6218" spans="1:45" x14ac:dyDescent="0.25">
      <c r="A6218" s="110"/>
      <c r="B6218" s="110"/>
      <c r="R6218" s="82"/>
      <c r="S6218"/>
      <c r="T6218"/>
      <c r="U6218"/>
      <c r="V6218" s="12"/>
      <c r="W6218" s="12"/>
      <c r="X6218" s="12"/>
      <c r="Y6218" s="12"/>
      <c r="AA6218" s="12"/>
      <c r="AB6218" s="12"/>
      <c r="AC6218" s="12"/>
      <c r="AD6218" s="12"/>
      <c r="AE6218" s="12"/>
      <c r="AF6218"/>
      <c r="AH6218"/>
      <c r="AI6218"/>
      <c r="AJ6218"/>
      <c r="AK6218"/>
      <c r="AL6218"/>
      <c r="AM6218"/>
      <c r="AN6218"/>
      <c r="AO6218"/>
      <c r="AP6218"/>
      <c r="AQ6218"/>
      <c r="AR6218"/>
      <c r="AS6218"/>
    </row>
    <row r="6219" spans="1:45" x14ac:dyDescent="0.25">
      <c r="A6219" s="110"/>
      <c r="B6219" s="110"/>
      <c r="R6219" s="82"/>
      <c r="S6219"/>
      <c r="T6219"/>
      <c r="U6219"/>
      <c r="V6219" s="12"/>
      <c r="W6219" s="12"/>
      <c r="X6219" s="12"/>
      <c r="Y6219" s="12"/>
      <c r="AA6219" s="12"/>
      <c r="AB6219" s="12"/>
      <c r="AC6219" s="12"/>
      <c r="AD6219" s="12"/>
      <c r="AE6219" s="12"/>
      <c r="AF6219"/>
      <c r="AH6219"/>
      <c r="AI6219"/>
      <c r="AJ6219"/>
      <c r="AK6219"/>
      <c r="AL6219"/>
      <c r="AM6219"/>
      <c r="AN6219"/>
      <c r="AO6219"/>
      <c r="AP6219"/>
      <c r="AQ6219"/>
      <c r="AR6219"/>
      <c r="AS6219"/>
    </row>
    <row r="6220" spans="1:45" x14ac:dyDescent="0.25">
      <c r="A6220" s="110"/>
      <c r="B6220" s="110"/>
      <c r="R6220" s="82"/>
      <c r="S6220"/>
      <c r="T6220"/>
      <c r="U6220"/>
      <c r="V6220" s="12"/>
      <c r="W6220" s="12"/>
      <c r="X6220" s="12"/>
      <c r="Y6220" s="12"/>
      <c r="AA6220" s="12"/>
      <c r="AB6220" s="12"/>
      <c r="AC6220" s="12"/>
      <c r="AD6220" s="12"/>
      <c r="AE6220" s="12"/>
      <c r="AF6220"/>
      <c r="AH6220"/>
      <c r="AI6220"/>
      <c r="AJ6220"/>
      <c r="AK6220"/>
      <c r="AL6220"/>
      <c r="AM6220"/>
      <c r="AN6220"/>
      <c r="AO6220"/>
      <c r="AP6220"/>
      <c r="AQ6220"/>
      <c r="AR6220"/>
      <c r="AS6220"/>
    </row>
    <row r="6221" spans="1:45" x14ac:dyDescent="0.25">
      <c r="A6221" s="110"/>
      <c r="B6221" s="110"/>
      <c r="R6221" s="82"/>
      <c r="S6221"/>
      <c r="T6221"/>
      <c r="U6221"/>
      <c r="V6221" s="12"/>
      <c r="W6221" s="12"/>
      <c r="X6221" s="12"/>
      <c r="Y6221" s="12"/>
      <c r="AA6221" s="12"/>
      <c r="AB6221" s="12"/>
      <c r="AC6221" s="12"/>
      <c r="AD6221" s="12"/>
      <c r="AE6221" s="12"/>
      <c r="AF6221"/>
      <c r="AH6221"/>
      <c r="AI6221"/>
      <c r="AJ6221"/>
      <c r="AK6221"/>
      <c r="AL6221"/>
      <c r="AM6221"/>
      <c r="AN6221"/>
      <c r="AO6221"/>
      <c r="AP6221"/>
      <c r="AQ6221"/>
      <c r="AR6221"/>
      <c r="AS6221"/>
    </row>
    <row r="6222" spans="1:45" x14ac:dyDescent="0.25">
      <c r="A6222" s="110"/>
      <c r="B6222" s="110"/>
      <c r="R6222" s="82"/>
      <c r="S6222"/>
      <c r="T6222"/>
      <c r="U6222"/>
      <c r="V6222" s="12"/>
      <c r="W6222" s="12"/>
      <c r="X6222" s="12"/>
      <c r="Y6222" s="12"/>
      <c r="AA6222" s="12"/>
      <c r="AB6222" s="12"/>
      <c r="AC6222" s="12"/>
      <c r="AD6222" s="12"/>
      <c r="AE6222" s="12"/>
      <c r="AF6222"/>
      <c r="AH6222"/>
      <c r="AI6222"/>
      <c r="AJ6222"/>
      <c r="AK6222"/>
      <c r="AL6222"/>
      <c r="AM6222"/>
      <c r="AN6222"/>
      <c r="AO6222"/>
      <c r="AP6222"/>
      <c r="AQ6222"/>
      <c r="AR6222"/>
      <c r="AS6222"/>
    </row>
    <row r="6223" spans="1:45" x14ac:dyDescent="0.25">
      <c r="A6223" s="110"/>
      <c r="B6223" s="110"/>
      <c r="R6223" s="82"/>
      <c r="S6223"/>
      <c r="T6223"/>
      <c r="U6223"/>
      <c r="V6223" s="12"/>
      <c r="W6223" s="12"/>
      <c r="X6223" s="12"/>
      <c r="Y6223" s="12"/>
      <c r="AA6223" s="12"/>
      <c r="AB6223" s="12"/>
      <c r="AC6223" s="12"/>
      <c r="AD6223" s="12"/>
      <c r="AE6223" s="12"/>
      <c r="AF6223"/>
      <c r="AH6223"/>
      <c r="AI6223"/>
      <c r="AJ6223"/>
      <c r="AK6223"/>
      <c r="AL6223"/>
      <c r="AM6223"/>
      <c r="AN6223"/>
      <c r="AO6223"/>
      <c r="AP6223"/>
      <c r="AQ6223"/>
      <c r="AR6223"/>
      <c r="AS6223"/>
    </row>
    <row r="6224" spans="1:45" x14ac:dyDescent="0.25">
      <c r="A6224" s="110"/>
      <c r="B6224" s="110"/>
      <c r="R6224" s="82"/>
      <c r="S6224"/>
      <c r="T6224"/>
      <c r="U6224"/>
      <c r="V6224" s="12"/>
      <c r="W6224" s="12"/>
      <c r="X6224" s="12"/>
      <c r="Y6224" s="12"/>
      <c r="AA6224" s="12"/>
      <c r="AB6224" s="12"/>
      <c r="AC6224" s="12"/>
      <c r="AD6224" s="12"/>
      <c r="AE6224" s="12"/>
      <c r="AF6224"/>
      <c r="AH6224"/>
      <c r="AI6224"/>
      <c r="AJ6224"/>
      <c r="AK6224"/>
      <c r="AL6224"/>
      <c r="AM6224"/>
      <c r="AN6224"/>
      <c r="AO6224"/>
      <c r="AP6224"/>
      <c r="AQ6224"/>
      <c r="AR6224"/>
      <c r="AS6224"/>
    </row>
    <row r="6225" spans="1:45" x14ac:dyDescent="0.25">
      <c r="A6225" s="110"/>
      <c r="B6225" s="110"/>
      <c r="R6225" s="82"/>
      <c r="S6225"/>
      <c r="T6225"/>
      <c r="U6225"/>
      <c r="V6225" s="12"/>
      <c r="W6225" s="12"/>
      <c r="X6225" s="12"/>
      <c r="Y6225" s="12"/>
      <c r="AA6225" s="12"/>
      <c r="AB6225" s="12"/>
      <c r="AC6225" s="12"/>
      <c r="AD6225" s="12"/>
      <c r="AE6225" s="12"/>
      <c r="AF6225"/>
      <c r="AH6225"/>
      <c r="AI6225"/>
      <c r="AJ6225"/>
      <c r="AK6225"/>
      <c r="AL6225"/>
      <c r="AM6225"/>
      <c r="AN6225"/>
      <c r="AO6225"/>
      <c r="AP6225"/>
      <c r="AQ6225"/>
      <c r="AR6225"/>
      <c r="AS6225"/>
    </row>
    <row r="6226" spans="1:45" x14ac:dyDescent="0.25">
      <c r="A6226" s="110"/>
      <c r="B6226" s="110"/>
      <c r="R6226" s="82"/>
      <c r="S6226"/>
      <c r="T6226"/>
      <c r="U6226"/>
      <c r="V6226" s="12"/>
      <c r="W6226" s="12"/>
      <c r="X6226" s="12"/>
      <c r="Y6226" s="12"/>
      <c r="AA6226" s="12"/>
      <c r="AB6226" s="12"/>
      <c r="AC6226" s="12"/>
      <c r="AD6226" s="12"/>
      <c r="AE6226" s="12"/>
      <c r="AF6226"/>
      <c r="AH6226"/>
      <c r="AI6226"/>
      <c r="AJ6226"/>
      <c r="AK6226"/>
      <c r="AL6226"/>
      <c r="AM6226"/>
      <c r="AN6226"/>
      <c r="AO6226"/>
      <c r="AP6226"/>
      <c r="AQ6226"/>
      <c r="AR6226"/>
      <c r="AS6226"/>
    </row>
    <row r="6227" spans="1:45" x14ac:dyDescent="0.25">
      <c r="A6227" s="110"/>
      <c r="B6227" s="110"/>
      <c r="R6227" s="82"/>
      <c r="S6227"/>
      <c r="T6227"/>
      <c r="U6227"/>
      <c r="V6227" s="12"/>
      <c r="W6227" s="12"/>
      <c r="X6227" s="12"/>
      <c r="Y6227" s="12"/>
      <c r="AA6227" s="12"/>
      <c r="AB6227" s="12"/>
      <c r="AC6227" s="12"/>
      <c r="AD6227" s="12"/>
      <c r="AE6227" s="12"/>
      <c r="AF6227"/>
      <c r="AH6227"/>
      <c r="AI6227"/>
      <c r="AJ6227"/>
      <c r="AK6227"/>
      <c r="AL6227"/>
      <c r="AM6227"/>
      <c r="AN6227"/>
      <c r="AO6227"/>
      <c r="AP6227"/>
      <c r="AQ6227"/>
      <c r="AR6227"/>
      <c r="AS6227"/>
    </row>
    <row r="6228" spans="1:45" x14ac:dyDescent="0.25">
      <c r="A6228" s="110"/>
      <c r="B6228" s="110"/>
      <c r="R6228" s="82"/>
      <c r="S6228"/>
      <c r="T6228"/>
      <c r="U6228"/>
      <c r="V6228" s="12"/>
      <c r="W6228" s="12"/>
      <c r="X6228" s="12"/>
      <c r="Y6228" s="12"/>
      <c r="AA6228" s="12"/>
      <c r="AB6228" s="12"/>
      <c r="AC6228" s="12"/>
      <c r="AD6228" s="12"/>
      <c r="AE6228" s="12"/>
      <c r="AF6228"/>
      <c r="AH6228"/>
      <c r="AI6228"/>
      <c r="AJ6228"/>
      <c r="AK6228"/>
      <c r="AL6228"/>
      <c r="AM6228"/>
      <c r="AN6228"/>
      <c r="AO6228"/>
      <c r="AP6228"/>
      <c r="AQ6228"/>
      <c r="AR6228"/>
      <c r="AS6228"/>
    </row>
    <row r="6229" spans="1:45" x14ac:dyDescent="0.25">
      <c r="A6229" s="110"/>
      <c r="B6229" s="110"/>
      <c r="R6229" s="82"/>
      <c r="S6229"/>
      <c r="T6229"/>
      <c r="U6229"/>
      <c r="V6229" s="12"/>
      <c r="W6229" s="12"/>
      <c r="X6229" s="12"/>
      <c r="Y6229" s="12"/>
      <c r="AA6229" s="12"/>
      <c r="AB6229" s="12"/>
      <c r="AC6229" s="12"/>
      <c r="AD6229" s="12"/>
      <c r="AE6229" s="12"/>
      <c r="AF6229"/>
      <c r="AH6229"/>
      <c r="AI6229"/>
      <c r="AJ6229"/>
      <c r="AK6229"/>
      <c r="AL6229"/>
      <c r="AM6229"/>
      <c r="AN6229"/>
      <c r="AO6229"/>
      <c r="AP6229"/>
      <c r="AQ6229"/>
      <c r="AR6229"/>
      <c r="AS6229"/>
    </row>
    <row r="6230" spans="1:45" x14ac:dyDescent="0.25">
      <c r="A6230" s="110"/>
      <c r="B6230" s="110"/>
      <c r="R6230" s="82"/>
      <c r="S6230"/>
      <c r="T6230"/>
      <c r="U6230"/>
      <c r="V6230" s="12"/>
      <c r="W6230" s="12"/>
      <c r="X6230" s="12"/>
      <c r="Y6230" s="12"/>
      <c r="AA6230" s="12"/>
      <c r="AB6230" s="12"/>
      <c r="AC6230" s="12"/>
      <c r="AD6230" s="12"/>
      <c r="AE6230" s="12"/>
      <c r="AF6230"/>
      <c r="AH6230"/>
      <c r="AI6230"/>
      <c r="AJ6230"/>
      <c r="AK6230"/>
      <c r="AL6230"/>
      <c r="AM6230"/>
      <c r="AN6230"/>
      <c r="AO6230"/>
      <c r="AP6230"/>
      <c r="AQ6230"/>
      <c r="AR6230"/>
      <c r="AS6230"/>
    </row>
    <row r="6231" spans="1:45" x14ac:dyDescent="0.25">
      <c r="A6231" s="110"/>
      <c r="B6231" s="110"/>
      <c r="R6231" s="82"/>
      <c r="S6231"/>
      <c r="T6231"/>
      <c r="U6231"/>
      <c r="V6231" s="12"/>
      <c r="W6231" s="12"/>
      <c r="X6231" s="12"/>
      <c r="Y6231" s="12"/>
      <c r="AA6231" s="12"/>
      <c r="AB6231" s="12"/>
      <c r="AC6231" s="12"/>
      <c r="AD6231" s="12"/>
      <c r="AE6231" s="12"/>
      <c r="AF6231"/>
      <c r="AH6231"/>
      <c r="AI6231"/>
      <c r="AJ6231"/>
      <c r="AK6231"/>
      <c r="AL6231"/>
      <c r="AM6231"/>
      <c r="AN6231"/>
      <c r="AO6231"/>
      <c r="AP6231"/>
      <c r="AQ6231"/>
      <c r="AR6231"/>
      <c r="AS6231"/>
    </row>
    <row r="6232" spans="1:45" x14ac:dyDescent="0.25">
      <c r="A6232" s="110"/>
      <c r="B6232" s="110"/>
      <c r="R6232" s="82"/>
      <c r="S6232"/>
      <c r="T6232"/>
      <c r="U6232"/>
      <c r="V6232" s="12"/>
      <c r="W6232" s="12"/>
      <c r="X6232" s="12"/>
      <c r="Y6232" s="12"/>
      <c r="AA6232" s="12"/>
      <c r="AB6232" s="12"/>
      <c r="AC6232" s="12"/>
      <c r="AD6232" s="12"/>
      <c r="AE6232" s="12"/>
      <c r="AF6232"/>
      <c r="AH6232"/>
      <c r="AI6232"/>
      <c r="AJ6232"/>
      <c r="AK6232"/>
      <c r="AL6232"/>
      <c r="AM6232"/>
      <c r="AN6232"/>
      <c r="AO6232"/>
      <c r="AP6232"/>
      <c r="AQ6232"/>
      <c r="AR6232"/>
      <c r="AS6232"/>
    </row>
    <row r="6233" spans="1:45" x14ac:dyDescent="0.25">
      <c r="A6233" s="110"/>
      <c r="B6233" s="110"/>
      <c r="R6233" s="82"/>
      <c r="S6233"/>
      <c r="T6233"/>
      <c r="U6233"/>
      <c r="V6233" s="12"/>
      <c r="W6233" s="12"/>
      <c r="X6233" s="12"/>
      <c r="Y6233" s="12"/>
      <c r="AA6233" s="12"/>
      <c r="AB6233" s="12"/>
      <c r="AC6233" s="12"/>
      <c r="AD6233" s="12"/>
      <c r="AE6233" s="12"/>
      <c r="AF6233"/>
      <c r="AH6233"/>
      <c r="AI6233"/>
      <c r="AJ6233"/>
      <c r="AK6233"/>
      <c r="AL6233"/>
      <c r="AM6233"/>
      <c r="AN6233"/>
      <c r="AO6233"/>
      <c r="AP6233"/>
      <c r="AQ6233"/>
      <c r="AR6233"/>
      <c r="AS6233"/>
    </row>
    <row r="6234" spans="1:45" x14ac:dyDescent="0.25">
      <c r="A6234" s="110"/>
      <c r="B6234" s="110"/>
      <c r="R6234" s="82"/>
      <c r="S6234"/>
      <c r="T6234"/>
      <c r="U6234"/>
      <c r="V6234" s="12"/>
      <c r="W6234" s="12"/>
      <c r="X6234" s="12"/>
      <c r="Y6234" s="12"/>
      <c r="AA6234" s="12"/>
      <c r="AB6234" s="12"/>
      <c r="AC6234" s="12"/>
      <c r="AD6234" s="12"/>
      <c r="AE6234" s="12"/>
      <c r="AF6234"/>
      <c r="AH6234"/>
      <c r="AI6234"/>
      <c r="AJ6234"/>
      <c r="AK6234"/>
      <c r="AL6234"/>
      <c r="AM6234"/>
      <c r="AN6234"/>
      <c r="AO6234"/>
      <c r="AP6234"/>
      <c r="AQ6234"/>
      <c r="AR6234"/>
      <c r="AS6234"/>
    </row>
    <row r="6235" spans="1:45" x14ac:dyDescent="0.25">
      <c r="A6235" s="110"/>
      <c r="B6235" s="110"/>
      <c r="R6235" s="82"/>
      <c r="S6235"/>
      <c r="T6235"/>
      <c r="U6235"/>
      <c r="V6235" s="12"/>
      <c r="W6235" s="12"/>
      <c r="X6235" s="12"/>
      <c r="Y6235" s="12"/>
      <c r="AA6235" s="12"/>
      <c r="AB6235" s="12"/>
      <c r="AC6235" s="12"/>
      <c r="AD6235" s="12"/>
      <c r="AE6235" s="12"/>
      <c r="AF6235"/>
      <c r="AH6235"/>
      <c r="AI6235"/>
      <c r="AJ6235"/>
      <c r="AK6235"/>
      <c r="AL6235"/>
      <c r="AM6235"/>
      <c r="AN6235"/>
      <c r="AO6235"/>
      <c r="AP6235"/>
      <c r="AQ6235"/>
      <c r="AR6235"/>
      <c r="AS6235"/>
    </row>
    <row r="6236" spans="1:45" x14ac:dyDescent="0.25">
      <c r="A6236" s="110"/>
      <c r="B6236" s="110"/>
      <c r="R6236" s="82"/>
      <c r="S6236"/>
      <c r="T6236"/>
      <c r="U6236"/>
      <c r="V6236" s="12"/>
      <c r="W6236" s="12"/>
      <c r="X6236" s="12"/>
      <c r="Y6236" s="12"/>
      <c r="AA6236" s="12"/>
      <c r="AB6236" s="12"/>
      <c r="AC6236" s="12"/>
      <c r="AD6236" s="12"/>
      <c r="AE6236" s="12"/>
      <c r="AF6236"/>
      <c r="AH6236"/>
      <c r="AI6236"/>
      <c r="AJ6236"/>
      <c r="AK6236"/>
      <c r="AL6236"/>
      <c r="AM6236"/>
      <c r="AN6236"/>
      <c r="AO6236"/>
      <c r="AP6236"/>
      <c r="AQ6236"/>
      <c r="AR6236"/>
      <c r="AS6236"/>
    </row>
    <row r="6237" spans="1:45" x14ac:dyDescent="0.25">
      <c r="A6237" s="110"/>
      <c r="B6237" s="110"/>
      <c r="R6237" s="82"/>
      <c r="S6237"/>
      <c r="T6237"/>
      <c r="U6237"/>
      <c r="V6237" s="12"/>
      <c r="W6237" s="12"/>
      <c r="X6237" s="12"/>
      <c r="Y6237" s="12"/>
      <c r="AA6237" s="12"/>
      <c r="AB6237" s="12"/>
      <c r="AC6237" s="12"/>
      <c r="AD6237" s="12"/>
      <c r="AE6237" s="12"/>
      <c r="AF6237"/>
      <c r="AH6237"/>
      <c r="AI6237"/>
      <c r="AJ6237"/>
      <c r="AK6237"/>
      <c r="AL6237"/>
      <c r="AM6237"/>
      <c r="AN6237"/>
      <c r="AO6237"/>
      <c r="AP6237"/>
      <c r="AQ6237"/>
      <c r="AR6237"/>
      <c r="AS6237"/>
    </row>
    <row r="6238" spans="1:45" x14ac:dyDescent="0.25">
      <c r="A6238" s="110"/>
      <c r="B6238" s="110"/>
      <c r="R6238" s="82"/>
      <c r="S6238"/>
      <c r="T6238"/>
      <c r="U6238"/>
      <c r="V6238" s="12"/>
      <c r="W6238" s="12"/>
      <c r="X6238" s="12"/>
      <c r="Y6238" s="12"/>
      <c r="AA6238" s="12"/>
      <c r="AB6238" s="12"/>
      <c r="AC6238" s="12"/>
      <c r="AD6238" s="12"/>
      <c r="AE6238" s="12"/>
      <c r="AF6238"/>
      <c r="AH6238"/>
      <c r="AI6238"/>
      <c r="AJ6238"/>
      <c r="AK6238"/>
      <c r="AL6238"/>
      <c r="AM6238"/>
      <c r="AN6238"/>
      <c r="AO6238"/>
      <c r="AP6238"/>
      <c r="AQ6238"/>
      <c r="AR6238"/>
      <c r="AS6238"/>
    </row>
    <row r="6239" spans="1:45" x14ac:dyDescent="0.25">
      <c r="A6239" s="110"/>
      <c r="B6239" s="110"/>
      <c r="R6239" s="82"/>
      <c r="S6239"/>
      <c r="T6239"/>
      <c r="U6239"/>
      <c r="V6239" s="12"/>
      <c r="W6239" s="12"/>
      <c r="X6239" s="12"/>
      <c r="Y6239" s="12"/>
      <c r="AA6239" s="12"/>
      <c r="AB6239" s="12"/>
      <c r="AC6239" s="12"/>
      <c r="AD6239" s="12"/>
      <c r="AE6239" s="12"/>
      <c r="AF6239"/>
      <c r="AH6239"/>
      <c r="AI6239"/>
      <c r="AJ6239"/>
      <c r="AK6239"/>
      <c r="AL6239"/>
      <c r="AM6239"/>
      <c r="AN6239"/>
      <c r="AO6239"/>
      <c r="AP6239"/>
      <c r="AQ6239"/>
      <c r="AR6239"/>
      <c r="AS6239"/>
    </row>
    <row r="6240" spans="1:45" x14ac:dyDescent="0.25">
      <c r="A6240" s="110"/>
      <c r="B6240" s="110"/>
      <c r="R6240" s="82"/>
      <c r="S6240"/>
      <c r="T6240"/>
      <c r="U6240"/>
      <c r="V6240" s="12"/>
      <c r="W6240" s="12"/>
      <c r="X6240" s="12"/>
      <c r="Y6240" s="12"/>
      <c r="AA6240" s="12"/>
      <c r="AB6240" s="12"/>
      <c r="AC6240" s="12"/>
      <c r="AD6240" s="12"/>
      <c r="AE6240" s="12"/>
      <c r="AF6240"/>
      <c r="AH6240"/>
      <c r="AI6240"/>
      <c r="AJ6240"/>
      <c r="AK6240"/>
      <c r="AL6240"/>
      <c r="AM6240"/>
      <c r="AN6240"/>
      <c r="AO6240"/>
      <c r="AP6240"/>
      <c r="AQ6240"/>
      <c r="AR6240"/>
      <c r="AS6240"/>
    </row>
    <row r="6241" spans="1:45" x14ac:dyDescent="0.25">
      <c r="A6241" s="110"/>
      <c r="B6241" s="110"/>
      <c r="R6241" s="82"/>
      <c r="S6241"/>
      <c r="T6241"/>
      <c r="U6241"/>
      <c r="V6241" s="12"/>
      <c r="W6241" s="12"/>
      <c r="X6241" s="12"/>
      <c r="Y6241" s="12"/>
      <c r="AA6241" s="12"/>
      <c r="AB6241" s="12"/>
      <c r="AC6241" s="12"/>
      <c r="AD6241" s="12"/>
      <c r="AE6241" s="12"/>
      <c r="AF6241"/>
      <c r="AH6241"/>
      <c r="AI6241"/>
      <c r="AJ6241"/>
      <c r="AK6241"/>
      <c r="AL6241"/>
      <c r="AM6241"/>
      <c r="AN6241"/>
      <c r="AO6241"/>
      <c r="AP6241"/>
      <c r="AQ6241"/>
      <c r="AR6241"/>
      <c r="AS6241"/>
    </row>
    <row r="6242" spans="1:45" x14ac:dyDescent="0.25">
      <c r="A6242" s="110"/>
      <c r="B6242" s="110"/>
      <c r="R6242" s="82"/>
      <c r="S6242"/>
      <c r="T6242"/>
      <c r="U6242"/>
      <c r="V6242" s="12"/>
      <c r="W6242" s="12"/>
      <c r="X6242" s="12"/>
      <c r="Y6242" s="12"/>
      <c r="AA6242" s="12"/>
      <c r="AB6242" s="12"/>
      <c r="AC6242" s="12"/>
      <c r="AD6242" s="12"/>
      <c r="AE6242" s="12"/>
      <c r="AF6242"/>
      <c r="AH6242"/>
      <c r="AI6242"/>
      <c r="AJ6242"/>
      <c r="AK6242"/>
      <c r="AL6242"/>
      <c r="AM6242"/>
      <c r="AN6242"/>
      <c r="AO6242"/>
      <c r="AP6242"/>
      <c r="AQ6242"/>
      <c r="AR6242"/>
      <c r="AS6242"/>
    </row>
    <row r="6243" spans="1:45" x14ac:dyDescent="0.25">
      <c r="A6243" s="110"/>
      <c r="B6243" s="110"/>
      <c r="R6243" s="82"/>
      <c r="S6243"/>
      <c r="T6243"/>
      <c r="U6243"/>
      <c r="V6243" s="12"/>
      <c r="W6243" s="12"/>
      <c r="X6243" s="12"/>
      <c r="Y6243" s="12"/>
      <c r="AA6243" s="12"/>
      <c r="AB6243" s="12"/>
      <c r="AC6243" s="12"/>
      <c r="AD6243" s="12"/>
      <c r="AE6243" s="12"/>
      <c r="AF6243"/>
      <c r="AH6243"/>
      <c r="AI6243"/>
      <c r="AJ6243"/>
      <c r="AK6243"/>
      <c r="AL6243"/>
      <c r="AM6243"/>
      <c r="AN6243"/>
      <c r="AO6243"/>
      <c r="AP6243"/>
      <c r="AQ6243"/>
      <c r="AR6243"/>
      <c r="AS6243"/>
    </row>
    <row r="6244" spans="1:45" x14ac:dyDescent="0.25">
      <c r="A6244" s="110"/>
      <c r="B6244" s="110"/>
      <c r="R6244" s="82"/>
      <c r="S6244"/>
      <c r="T6244"/>
      <c r="U6244"/>
      <c r="V6244" s="12"/>
      <c r="W6244" s="12"/>
      <c r="X6244" s="12"/>
      <c r="Y6244" s="12"/>
      <c r="AA6244" s="12"/>
      <c r="AB6244" s="12"/>
      <c r="AC6244" s="12"/>
      <c r="AD6244" s="12"/>
      <c r="AE6244" s="12"/>
      <c r="AF6244"/>
      <c r="AH6244"/>
      <c r="AI6244"/>
      <c r="AJ6244"/>
      <c r="AK6244"/>
      <c r="AL6244"/>
      <c r="AM6244"/>
      <c r="AN6244"/>
      <c r="AO6244"/>
      <c r="AP6244"/>
      <c r="AQ6244"/>
      <c r="AR6244"/>
      <c r="AS6244"/>
    </row>
    <row r="6245" spans="1:45" x14ac:dyDescent="0.25">
      <c r="A6245" s="110"/>
      <c r="B6245" s="110"/>
      <c r="R6245" s="82"/>
      <c r="S6245"/>
      <c r="T6245"/>
      <c r="U6245"/>
      <c r="V6245" s="12"/>
      <c r="W6245" s="12"/>
      <c r="X6245" s="12"/>
      <c r="Y6245" s="12"/>
      <c r="AA6245" s="12"/>
      <c r="AB6245" s="12"/>
      <c r="AC6245" s="12"/>
      <c r="AD6245" s="12"/>
      <c r="AE6245" s="12"/>
      <c r="AF6245"/>
      <c r="AH6245"/>
      <c r="AI6245"/>
      <c r="AJ6245"/>
      <c r="AK6245"/>
      <c r="AL6245"/>
      <c r="AM6245"/>
      <c r="AN6245"/>
      <c r="AO6245"/>
      <c r="AP6245"/>
      <c r="AQ6245"/>
      <c r="AR6245"/>
      <c r="AS6245"/>
    </row>
    <row r="6246" spans="1:45" x14ac:dyDescent="0.25">
      <c r="A6246" s="110"/>
      <c r="B6246" s="110"/>
      <c r="R6246" s="82"/>
      <c r="S6246"/>
      <c r="T6246"/>
      <c r="U6246"/>
      <c r="V6246" s="12"/>
      <c r="W6246" s="12"/>
      <c r="X6246" s="12"/>
      <c r="Y6246" s="12"/>
      <c r="AA6246" s="12"/>
      <c r="AB6246" s="12"/>
      <c r="AC6246" s="12"/>
      <c r="AD6246" s="12"/>
      <c r="AE6246" s="12"/>
      <c r="AF6246"/>
      <c r="AH6246"/>
      <c r="AI6246"/>
      <c r="AJ6246"/>
      <c r="AK6246"/>
      <c r="AL6246"/>
      <c r="AM6246"/>
      <c r="AN6246"/>
      <c r="AO6246"/>
      <c r="AP6246"/>
      <c r="AQ6246"/>
      <c r="AR6246"/>
      <c r="AS6246"/>
    </row>
    <row r="6247" spans="1:45" x14ac:dyDescent="0.25">
      <c r="A6247" s="110"/>
      <c r="B6247" s="110"/>
      <c r="R6247" s="82"/>
      <c r="S6247"/>
      <c r="T6247"/>
      <c r="U6247"/>
      <c r="V6247" s="12"/>
      <c r="W6247" s="12"/>
      <c r="X6247" s="12"/>
      <c r="Y6247" s="12"/>
      <c r="AA6247" s="12"/>
      <c r="AB6247" s="12"/>
      <c r="AC6247" s="12"/>
      <c r="AD6247" s="12"/>
      <c r="AE6247" s="12"/>
      <c r="AF6247"/>
      <c r="AH6247"/>
      <c r="AI6247"/>
      <c r="AJ6247"/>
      <c r="AK6247"/>
      <c r="AL6247"/>
      <c r="AM6247"/>
      <c r="AN6247"/>
      <c r="AO6247"/>
      <c r="AP6247"/>
      <c r="AQ6247"/>
      <c r="AR6247"/>
      <c r="AS6247"/>
    </row>
    <row r="6248" spans="1:45" x14ac:dyDescent="0.25">
      <c r="A6248" s="110"/>
      <c r="B6248" s="110"/>
      <c r="R6248" s="82"/>
      <c r="S6248"/>
      <c r="T6248"/>
      <c r="U6248"/>
      <c r="V6248" s="12"/>
      <c r="W6248" s="12"/>
      <c r="X6248" s="12"/>
      <c r="Y6248" s="12"/>
      <c r="AA6248" s="12"/>
      <c r="AB6248" s="12"/>
      <c r="AC6248" s="12"/>
      <c r="AD6248" s="12"/>
      <c r="AE6248" s="12"/>
      <c r="AF6248"/>
      <c r="AH6248"/>
      <c r="AI6248"/>
      <c r="AJ6248"/>
      <c r="AK6248"/>
      <c r="AL6248"/>
      <c r="AM6248"/>
      <c r="AN6248"/>
      <c r="AO6248"/>
      <c r="AP6248"/>
      <c r="AQ6248"/>
      <c r="AR6248"/>
      <c r="AS6248"/>
    </row>
    <row r="6249" spans="1:45" x14ac:dyDescent="0.25">
      <c r="A6249" s="110"/>
      <c r="B6249" s="110"/>
      <c r="R6249" s="82"/>
      <c r="S6249"/>
      <c r="T6249"/>
      <c r="U6249"/>
      <c r="V6249" s="12"/>
      <c r="W6249" s="12"/>
      <c r="X6249" s="12"/>
      <c r="Y6249" s="12"/>
      <c r="AA6249" s="12"/>
      <c r="AB6249" s="12"/>
      <c r="AC6249" s="12"/>
      <c r="AD6249" s="12"/>
      <c r="AE6249" s="12"/>
      <c r="AF6249"/>
      <c r="AH6249"/>
      <c r="AI6249"/>
      <c r="AJ6249"/>
      <c r="AK6249"/>
      <c r="AL6249"/>
      <c r="AM6249"/>
      <c r="AN6249"/>
      <c r="AO6249"/>
      <c r="AP6249"/>
      <c r="AQ6249"/>
      <c r="AR6249"/>
      <c r="AS6249"/>
    </row>
    <row r="6250" spans="1:45" x14ac:dyDescent="0.25">
      <c r="A6250" s="110"/>
      <c r="B6250" s="110"/>
      <c r="R6250" s="82"/>
      <c r="S6250"/>
      <c r="T6250"/>
      <c r="U6250"/>
      <c r="V6250" s="12"/>
      <c r="W6250" s="12"/>
      <c r="X6250" s="12"/>
      <c r="Y6250" s="12"/>
      <c r="AA6250" s="12"/>
      <c r="AB6250" s="12"/>
      <c r="AC6250" s="12"/>
      <c r="AD6250" s="12"/>
      <c r="AE6250" s="12"/>
      <c r="AF6250"/>
      <c r="AH6250"/>
      <c r="AI6250"/>
      <c r="AJ6250"/>
      <c r="AK6250"/>
      <c r="AL6250"/>
      <c r="AM6250"/>
      <c r="AN6250"/>
      <c r="AO6250"/>
      <c r="AP6250"/>
      <c r="AQ6250"/>
      <c r="AR6250"/>
      <c r="AS6250"/>
    </row>
    <row r="6251" spans="1:45" x14ac:dyDescent="0.25">
      <c r="A6251" s="110"/>
      <c r="B6251" s="110"/>
      <c r="R6251" s="82"/>
      <c r="S6251"/>
      <c r="T6251"/>
      <c r="U6251"/>
      <c r="V6251" s="12"/>
      <c r="W6251" s="12"/>
      <c r="X6251" s="12"/>
      <c r="Y6251" s="12"/>
      <c r="AA6251" s="12"/>
      <c r="AB6251" s="12"/>
      <c r="AC6251" s="12"/>
      <c r="AD6251" s="12"/>
      <c r="AE6251" s="12"/>
      <c r="AF6251"/>
      <c r="AH6251"/>
      <c r="AI6251"/>
      <c r="AJ6251"/>
      <c r="AK6251"/>
      <c r="AL6251"/>
      <c r="AM6251"/>
      <c r="AN6251"/>
      <c r="AO6251"/>
      <c r="AP6251"/>
      <c r="AQ6251"/>
      <c r="AR6251"/>
      <c r="AS6251"/>
    </row>
    <row r="6252" spans="1:45" x14ac:dyDescent="0.25">
      <c r="A6252" s="110"/>
      <c r="B6252" s="110"/>
      <c r="R6252" s="82"/>
      <c r="S6252"/>
      <c r="T6252"/>
      <c r="U6252"/>
      <c r="V6252" s="12"/>
      <c r="W6252" s="12"/>
      <c r="X6252" s="12"/>
      <c r="Y6252" s="12"/>
      <c r="AA6252" s="12"/>
      <c r="AB6252" s="12"/>
      <c r="AC6252" s="12"/>
      <c r="AD6252" s="12"/>
      <c r="AE6252" s="12"/>
      <c r="AF6252"/>
      <c r="AH6252"/>
      <c r="AI6252"/>
      <c r="AJ6252"/>
      <c r="AK6252"/>
      <c r="AL6252"/>
      <c r="AM6252"/>
      <c r="AN6252"/>
      <c r="AO6252"/>
      <c r="AP6252"/>
      <c r="AQ6252"/>
      <c r="AR6252"/>
      <c r="AS6252"/>
    </row>
    <row r="6253" spans="1:45" x14ac:dyDescent="0.25">
      <c r="A6253" s="110"/>
      <c r="B6253" s="110"/>
      <c r="R6253" s="82"/>
      <c r="S6253"/>
      <c r="T6253"/>
      <c r="U6253"/>
      <c r="V6253" s="12"/>
      <c r="W6253" s="12"/>
      <c r="X6253" s="12"/>
      <c r="Y6253" s="12"/>
      <c r="AA6253" s="12"/>
      <c r="AB6253" s="12"/>
      <c r="AC6253" s="12"/>
      <c r="AD6253" s="12"/>
      <c r="AE6253" s="12"/>
      <c r="AF6253"/>
      <c r="AH6253"/>
      <c r="AI6253"/>
      <c r="AJ6253"/>
      <c r="AK6253"/>
      <c r="AL6253"/>
      <c r="AM6253"/>
      <c r="AN6253"/>
      <c r="AO6253"/>
      <c r="AP6253"/>
      <c r="AQ6253"/>
      <c r="AR6253"/>
      <c r="AS6253"/>
    </row>
    <row r="6254" spans="1:45" x14ac:dyDescent="0.25">
      <c r="A6254" s="110"/>
      <c r="B6254" s="110"/>
      <c r="R6254" s="82"/>
      <c r="S6254"/>
      <c r="T6254"/>
      <c r="U6254"/>
      <c r="V6254" s="12"/>
      <c r="W6254" s="12"/>
      <c r="X6254" s="12"/>
      <c r="Y6254" s="12"/>
      <c r="AA6254" s="12"/>
      <c r="AB6254" s="12"/>
      <c r="AC6254" s="12"/>
      <c r="AD6254" s="12"/>
      <c r="AE6254" s="12"/>
      <c r="AF6254"/>
      <c r="AH6254"/>
      <c r="AI6254"/>
      <c r="AJ6254"/>
      <c r="AK6254"/>
      <c r="AL6254"/>
      <c r="AM6254"/>
      <c r="AN6254"/>
      <c r="AO6254"/>
      <c r="AP6254"/>
      <c r="AQ6254"/>
      <c r="AR6254"/>
      <c r="AS6254"/>
    </row>
    <row r="6255" spans="1:45" x14ac:dyDescent="0.25">
      <c r="A6255" s="110"/>
      <c r="B6255" s="110"/>
      <c r="R6255" s="82"/>
      <c r="S6255"/>
      <c r="T6255"/>
      <c r="U6255"/>
      <c r="V6255" s="12"/>
      <c r="W6255" s="12"/>
      <c r="X6255" s="12"/>
      <c r="Y6255" s="12"/>
      <c r="AA6255" s="12"/>
      <c r="AB6255" s="12"/>
      <c r="AC6255" s="12"/>
      <c r="AD6255" s="12"/>
      <c r="AE6255" s="12"/>
      <c r="AF6255"/>
      <c r="AH6255"/>
      <c r="AI6255"/>
      <c r="AJ6255"/>
      <c r="AK6255"/>
      <c r="AL6255"/>
      <c r="AM6255"/>
      <c r="AN6255"/>
      <c r="AO6255"/>
      <c r="AP6255"/>
      <c r="AQ6255"/>
      <c r="AR6255"/>
      <c r="AS6255"/>
    </row>
    <row r="6256" spans="1:45" x14ac:dyDescent="0.25">
      <c r="A6256" s="110"/>
      <c r="B6256" s="110"/>
      <c r="R6256" s="82"/>
      <c r="S6256"/>
      <c r="T6256"/>
      <c r="U6256"/>
      <c r="V6256" s="12"/>
      <c r="W6256" s="12"/>
      <c r="X6256" s="12"/>
      <c r="Y6256" s="12"/>
      <c r="AA6256" s="12"/>
      <c r="AB6256" s="12"/>
      <c r="AC6256" s="12"/>
      <c r="AD6256" s="12"/>
      <c r="AE6256" s="12"/>
      <c r="AF6256"/>
      <c r="AH6256"/>
      <c r="AI6256"/>
      <c r="AJ6256"/>
      <c r="AK6256"/>
      <c r="AL6256"/>
      <c r="AM6256"/>
      <c r="AN6256"/>
      <c r="AO6256"/>
      <c r="AP6256"/>
      <c r="AQ6256"/>
      <c r="AR6256"/>
      <c r="AS6256"/>
    </row>
    <row r="6257" spans="1:45" x14ac:dyDescent="0.25">
      <c r="A6257" s="110"/>
      <c r="B6257" s="110"/>
      <c r="R6257" s="82"/>
      <c r="S6257"/>
      <c r="T6257"/>
      <c r="U6257"/>
      <c r="V6257" s="12"/>
      <c r="W6257" s="12"/>
      <c r="X6257" s="12"/>
      <c r="Y6257" s="12"/>
      <c r="AA6257" s="12"/>
      <c r="AB6257" s="12"/>
      <c r="AC6257" s="12"/>
      <c r="AD6257" s="12"/>
      <c r="AE6257" s="12"/>
      <c r="AF6257"/>
      <c r="AH6257"/>
      <c r="AI6257"/>
      <c r="AJ6257"/>
      <c r="AK6257"/>
      <c r="AL6257"/>
      <c r="AM6257"/>
      <c r="AN6257"/>
      <c r="AO6257"/>
      <c r="AP6257"/>
      <c r="AQ6257"/>
      <c r="AR6257"/>
      <c r="AS6257"/>
    </row>
    <row r="6258" spans="1:45" x14ac:dyDescent="0.25">
      <c r="A6258" s="110"/>
      <c r="B6258" s="110"/>
      <c r="R6258" s="82"/>
      <c r="S6258"/>
      <c r="T6258"/>
      <c r="U6258"/>
      <c r="V6258" s="12"/>
      <c r="W6258" s="12"/>
      <c r="X6258" s="12"/>
      <c r="Y6258" s="12"/>
      <c r="AA6258" s="12"/>
      <c r="AB6258" s="12"/>
      <c r="AC6258" s="12"/>
      <c r="AD6258" s="12"/>
      <c r="AE6258" s="12"/>
      <c r="AF6258"/>
      <c r="AH6258"/>
      <c r="AI6258"/>
      <c r="AJ6258"/>
      <c r="AK6258"/>
      <c r="AL6258"/>
      <c r="AM6258"/>
      <c r="AN6258"/>
      <c r="AO6258"/>
      <c r="AP6258"/>
      <c r="AQ6258"/>
      <c r="AR6258"/>
      <c r="AS6258"/>
    </row>
    <row r="6259" spans="1:45" x14ac:dyDescent="0.25">
      <c r="A6259" s="110"/>
      <c r="B6259" s="110"/>
      <c r="R6259" s="82"/>
      <c r="S6259"/>
      <c r="T6259"/>
      <c r="U6259"/>
      <c r="V6259" s="12"/>
      <c r="W6259" s="12"/>
      <c r="X6259" s="12"/>
      <c r="Y6259" s="12"/>
      <c r="AA6259" s="12"/>
      <c r="AB6259" s="12"/>
      <c r="AC6259" s="12"/>
      <c r="AD6259" s="12"/>
      <c r="AE6259" s="12"/>
      <c r="AF6259"/>
      <c r="AH6259"/>
      <c r="AI6259"/>
      <c r="AJ6259"/>
      <c r="AK6259"/>
      <c r="AL6259"/>
      <c r="AM6259"/>
      <c r="AN6259"/>
      <c r="AO6259"/>
      <c r="AP6259"/>
      <c r="AQ6259"/>
      <c r="AR6259"/>
      <c r="AS6259"/>
    </row>
    <row r="6260" spans="1:45" x14ac:dyDescent="0.25">
      <c r="A6260" s="110"/>
      <c r="B6260" s="110"/>
      <c r="R6260" s="82"/>
      <c r="S6260"/>
      <c r="T6260"/>
      <c r="U6260"/>
      <c r="V6260" s="12"/>
      <c r="W6260" s="12"/>
      <c r="X6260" s="12"/>
      <c r="Y6260" s="12"/>
      <c r="AA6260" s="12"/>
      <c r="AB6260" s="12"/>
      <c r="AC6260" s="12"/>
      <c r="AD6260" s="12"/>
      <c r="AE6260" s="12"/>
      <c r="AF6260"/>
      <c r="AH6260"/>
      <c r="AI6260"/>
      <c r="AJ6260"/>
      <c r="AK6260"/>
      <c r="AL6260"/>
      <c r="AM6260"/>
      <c r="AN6260"/>
      <c r="AO6260"/>
      <c r="AP6260"/>
      <c r="AQ6260"/>
      <c r="AR6260"/>
      <c r="AS6260"/>
    </row>
    <row r="6261" spans="1:45" x14ac:dyDescent="0.25">
      <c r="A6261" s="110"/>
      <c r="B6261" s="110"/>
      <c r="R6261" s="82"/>
      <c r="S6261"/>
      <c r="T6261"/>
      <c r="U6261"/>
      <c r="V6261" s="12"/>
      <c r="W6261" s="12"/>
      <c r="X6261" s="12"/>
      <c r="Y6261" s="12"/>
      <c r="AA6261" s="12"/>
      <c r="AB6261" s="12"/>
      <c r="AC6261" s="12"/>
      <c r="AD6261" s="12"/>
      <c r="AE6261" s="12"/>
      <c r="AF6261"/>
      <c r="AH6261"/>
      <c r="AI6261"/>
      <c r="AJ6261"/>
      <c r="AK6261"/>
      <c r="AL6261"/>
      <c r="AM6261"/>
      <c r="AN6261"/>
      <c r="AO6261"/>
      <c r="AP6261"/>
      <c r="AQ6261"/>
      <c r="AR6261"/>
      <c r="AS6261"/>
    </row>
    <row r="6262" spans="1:45" x14ac:dyDescent="0.25">
      <c r="A6262" s="110"/>
      <c r="B6262" s="110"/>
      <c r="R6262" s="82"/>
      <c r="S6262"/>
      <c r="T6262"/>
      <c r="U6262"/>
      <c r="V6262" s="12"/>
      <c r="W6262" s="12"/>
      <c r="X6262" s="12"/>
      <c r="Y6262" s="12"/>
      <c r="AA6262" s="12"/>
      <c r="AB6262" s="12"/>
      <c r="AC6262" s="12"/>
      <c r="AD6262" s="12"/>
      <c r="AE6262" s="12"/>
      <c r="AF6262"/>
      <c r="AH6262"/>
      <c r="AI6262"/>
      <c r="AJ6262"/>
      <c r="AK6262"/>
      <c r="AL6262"/>
      <c r="AM6262"/>
      <c r="AN6262"/>
      <c r="AO6262"/>
      <c r="AP6262"/>
      <c r="AQ6262"/>
      <c r="AR6262"/>
      <c r="AS6262"/>
    </row>
    <row r="6263" spans="1:45" x14ac:dyDescent="0.25">
      <c r="A6263" s="110"/>
      <c r="B6263" s="110"/>
      <c r="R6263" s="82"/>
      <c r="S6263"/>
      <c r="T6263"/>
      <c r="U6263"/>
      <c r="V6263" s="12"/>
      <c r="W6263" s="12"/>
      <c r="X6263" s="12"/>
      <c r="Y6263" s="12"/>
      <c r="AA6263" s="12"/>
      <c r="AB6263" s="12"/>
      <c r="AC6263" s="12"/>
      <c r="AD6263" s="12"/>
      <c r="AE6263" s="12"/>
      <c r="AF6263"/>
      <c r="AH6263"/>
      <c r="AI6263"/>
      <c r="AJ6263"/>
      <c r="AK6263"/>
      <c r="AL6263"/>
      <c r="AM6263"/>
      <c r="AN6263"/>
      <c r="AO6263"/>
      <c r="AP6263"/>
      <c r="AQ6263"/>
      <c r="AR6263"/>
      <c r="AS6263"/>
    </row>
    <row r="6264" spans="1:45" x14ac:dyDescent="0.25">
      <c r="A6264" s="110"/>
      <c r="B6264" s="110"/>
      <c r="R6264" s="82"/>
      <c r="S6264"/>
      <c r="T6264"/>
      <c r="U6264"/>
      <c r="V6264" s="12"/>
      <c r="W6264" s="12"/>
      <c r="X6264" s="12"/>
      <c r="Y6264" s="12"/>
      <c r="AA6264" s="12"/>
      <c r="AB6264" s="12"/>
      <c r="AC6264" s="12"/>
      <c r="AD6264" s="12"/>
      <c r="AE6264" s="12"/>
      <c r="AF6264"/>
      <c r="AH6264"/>
      <c r="AI6264"/>
      <c r="AJ6264"/>
      <c r="AK6264"/>
      <c r="AL6264"/>
      <c r="AM6264"/>
      <c r="AN6264"/>
      <c r="AO6264"/>
      <c r="AP6264"/>
      <c r="AQ6264"/>
      <c r="AR6264"/>
      <c r="AS6264"/>
    </row>
    <row r="6265" spans="1:45" x14ac:dyDescent="0.25">
      <c r="A6265" s="110"/>
      <c r="B6265" s="110"/>
      <c r="R6265" s="82"/>
      <c r="S6265"/>
      <c r="T6265"/>
      <c r="U6265"/>
      <c r="V6265" s="12"/>
      <c r="W6265" s="12"/>
      <c r="X6265" s="12"/>
      <c r="Y6265" s="12"/>
      <c r="AA6265" s="12"/>
      <c r="AB6265" s="12"/>
      <c r="AC6265" s="12"/>
      <c r="AD6265" s="12"/>
      <c r="AE6265" s="12"/>
      <c r="AF6265"/>
      <c r="AH6265"/>
      <c r="AI6265"/>
      <c r="AJ6265"/>
      <c r="AK6265"/>
      <c r="AL6265"/>
      <c r="AM6265"/>
      <c r="AN6265"/>
      <c r="AO6265"/>
      <c r="AP6265"/>
      <c r="AQ6265"/>
      <c r="AR6265"/>
      <c r="AS6265"/>
    </row>
    <row r="6266" spans="1:45" x14ac:dyDescent="0.25">
      <c r="A6266" s="110"/>
      <c r="B6266" s="110"/>
      <c r="R6266" s="82"/>
      <c r="S6266"/>
      <c r="T6266"/>
      <c r="U6266"/>
      <c r="V6266" s="12"/>
      <c r="W6266" s="12"/>
      <c r="X6266" s="12"/>
      <c r="Y6266" s="12"/>
      <c r="AA6266" s="12"/>
      <c r="AB6266" s="12"/>
      <c r="AC6266" s="12"/>
      <c r="AD6266" s="12"/>
      <c r="AE6266" s="12"/>
      <c r="AF6266"/>
      <c r="AH6266"/>
      <c r="AI6266"/>
      <c r="AJ6266"/>
      <c r="AK6266"/>
      <c r="AL6266"/>
      <c r="AM6266"/>
      <c r="AN6266"/>
      <c r="AO6266"/>
      <c r="AP6266"/>
      <c r="AQ6266"/>
      <c r="AR6266"/>
      <c r="AS6266"/>
    </row>
    <row r="6267" spans="1:45" x14ac:dyDescent="0.25">
      <c r="A6267" s="110"/>
      <c r="B6267" s="110"/>
      <c r="R6267" s="82"/>
      <c r="S6267"/>
      <c r="T6267"/>
      <c r="U6267"/>
      <c r="V6267" s="12"/>
      <c r="W6267" s="12"/>
      <c r="X6267" s="12"/>
      <c r="Y6267" s="12"/>
      <c r="AA6267" s="12"/>
      <c r="AB6267" s="12"/>
      <c r="AC6267" s="12"/>
      <c r="AD6267" s="12"/>
      <c r="AE6267" s="12"/>
      <c r="AF6267"/>
      <c r="AH6267"/>
      <c r="AI6267"/>
      <c r="AJ6267"/>
      <c r="AK6267"/>
      <c r="AL6267"/>
      <c r="AM6267"/>
      <c r="AN6267"/>
      <c r="AO6267"/>
      <c r="AP6267"/>
      <c r="AQ6267"/>
      <c r="AR6267"/>
      <c r="AS6267"/>
    </row>
    <row r="6268" spans="1:45" x14ac:dyDescent="0.25">
      <c r="A6268" s="110"/>
      <c r="B6268" s="110"/>
      <c r="R6268" s="82"/>
      <c r="S6268"/>
      <c r="T6268"/>
      <c r="U6268"/>
      <c r="V6268" s="12"/>
      <c r="W6268" s="12"/>
      <c r="X6268" s="12"/>
      <c r="Y6268" s="12"/>
      <c r="AA6268" s="12"/>
      <c r="AB6268" s="12"/>
      <c r="AC6268" s="12"/>
      <c r="AD6268" s="12"/>
      <c r="AE6268" s="12"/>
      <c r="AF6268"/>
      <c r="AH6268"/>
      <c r="AI6268"/>
      <c r="AJ6268"/>
      <c r="AK6268"/>
      <c r="AL6268"/>
      <c r="AM6268"/>
      <c r="AN6268"/>
      <c r="AO6268"/>
      <c r="AP6268"/>
      <c r="AQ6268"/>
      <c r="AR6268"/>
      <c r="AS6268"/>
    </row>
    <row r="6269" spans="1:45" x14ac:dyDescent="0.25">
      <c r="A6269" s="110"/>
      <c r="B6269" s="110"/>
      <c r="R6269" s="82"/>
      <c r="S6269"/>
      <c r="T6269"/>
      <c r="U6269"/>
      <c r="V6269" s="12"/>
      <c r="W6269" s="12"/>
      <c r="X6269" s="12"/>
      <c r="Y6269" s="12"/>
      <c r="AA6269" s="12"/>
      <c r="AB6269" s="12"/>
      <c r="AC6269" s="12"/>
      <c r="AD6269" s="12"/>
      <c r="AE6269" s="12"/>
      <c r="AF6269"/>
      <c r="AH6269"/>
      <c r="AI6269"/>
      <c r="AJ6269"/>
      <c r="AK6269"/>
      <c r="AL6269"/>
      <c r="AM6269"/>
      <c r="AN6269"/>
      <c r="AO6269"/>
      <c r="AP6269"/>
      <c r="AQ6269"/>
      <c r="AR6269"/>
      <c r="AS6269"/>
    </row>
    <row r="6270" spans="1:45" x14ac:dyDescent="0.25">
      <c r="A6270" s="110"/>
      <c r="B6270" s="110"/>
      <c r="R6270" s="82"/>
      <c r="S6270"/>
      <c r="T6270"/>
      <c r="U6270"/>
      <c r="V6270" s="12"/>
      <c r="W6270" s="12"/>
      <c r="X6270" s="12"/>
      <c r="Y6270" s="12"/>
      <c r="AA6270" s="12"/>
      <c r="AB6270" s="12"/>
      <c r="AC6270" s="12"/>
      <c r="AD6270" s="12"/>
      <c r="AE6270" s="12"/>
      <c r="AF6270"/>
      <c r="AH6270"/>
      <c r="AI6270"/>
      <c r="AJ6270"/>
      <c r="AK6270"/>
      <c r="AL6270"/>
      <c r="AM6270"/>
      <c r="AN6270"/>
      <c r="AO6270"/>
      <c r="AP6270"/>
      <c r="AQ6270"/>
      <c r="AR6270"/>
      <c r="AS6270"/>
    </row>
    <row r="6271" spans="1:45" x14ac:dyDescent="0.25">
      <c r="A6271" s="110"/>
      <c r="B6271" s="110"/>
      <c r="R6271" s="82"/>
      <c r="S6271"/>
      <c r="T6271"/>
      <c r="U6271"/>
      <c r="V6271" s="12"/>
      <c r="W6271" s="12"/>
      <c r="X6271" s="12"/>
      <c r="Y6271" s="12"/>
      <c r="AA6271" s="12"/>
      <c r="AB6271" s="12"/>
      <c r="AC6271" s="12"/>
      <c r="AD6271" s="12"/>
      <c r="AE6271" s="12"/>
      <c r="AF6271"/>
      <c r="AH6271"/>
      <c r="AI6271"/>
      <c r="AJ6271"/>
      <c r="AK6271"/>
      <c r="AL6271"/>
      <c r="AM6271"/>
      <c r="AN6271"/>
      <c r="AO6271"/>
      <c r="AP6271"/>
      <c r="AQ6271"/>
      <c r="AR6271"/>
      <c r="AS6271"/>
    </row>
    <row r="6272" spans="1:45" x14ac:dyDescent="0.25">
      <c r="A6272" s="110"/>
      <c r="B6272" s="110"/>
      <c r="R6272" s="82"/>
      <c r="S6272"/>
      <c r="T6272"/>
      <c r="U6272"/>
      <c r="V6272" s="12"/>
      <c r="W6272" s="12"/>
      <c r="X6272" s="12"/>
      <c r="Y6272" s="12"/>
      <c r="AA6272" s="12"/>
      <c r="AB6272" s="12"/>
      <c r="AC6272" s="12"/>
      <c r="AD6272" s="12"/>
      <c r="AE6272" s="12"/>
      <c r="AF6272"/>
      <c r="AH6272"/>
      <c r="AI6272"/>
      <c r="AJ6272"/>
      <c r="AK6272"/>
      <c r="AL6272"/>
      <c r="AM6272"/>
      <c r="AN6272"/>
      <c r="AO6272"/>
      <c r="AP6272"/>
      <c r="AQ6272"/>
      <c r="AR6272"/>
      <c r="AS6272"/>
    </row>
    <row r="6273" spans="1:45" x14ac:dyDescent="0.25">
      <c r="A6273" s="110"/>
      <c r="B6273" s="110"/>
      <c r="R6273" s="82"/>
      <c r="S6273"/>
      <c r="T6273"/>
      <c r="U6273"/>
      <c r="V6273" s="12"/>
      <c r="W6273" s="12"/>
      <c r="X6273" s="12"/>
      <c r="Y6273" s="12"/>
      <c r="AA6273" s="12"/>
      <c r="AB6273" s="12"/>
      <c r="AC6273" s="12"/>
      <c r="AD6273" s="12"/>
      <c r="AE6273" s="12"/>
      <c r="AF6273"/>
      <c r="AH6273"/>
      <c r="AI6273"/>
      <c r="AJ6273"/>
      <c r="AK6273"/>
      <c r="AL6273"/>
      <c r="AM6273"/>
      <c r="AN6273"/>
      <c r="AO6273"/>
      <c r="AP6273"/>
      <c r="AQ6273"/>
      <c r="AR6273"/>
      <c r="AS6273"/>
    </row>
    <row r="6274" spans="1:45" x14ac:dyDescent="0.25">
      <c r="A6274" s="110"/>
      <c r="B6274" s="110"/>
      <c r="R6274" s="82"/>
      <c r="S6274"/>
      <c r="T6274"/>
      <c r="U6274"/>
      <c r="V6274" s="12"/>
      <c r="W6274" s="12"/>
      <c r="X6274" s="12"/>
      <c r="Y6274" s="12"/>
      <c r="AA6274" s="12"/>
      <c r="AB6274" s="12"/>
      <c r="AC6274" s="12"/>
      <c r="AD6274" s="12"/>
      <c r="AE6274" s="12"/>
      <c r="AF6274"/>
      <c r="AH6274"/>
      <c r="AI6274"/>
      <c r="AJ6274"/>
      <c r="AK6274"/>
      <c r="AL6274"/>
      <c r="AM6274"/>
      <c r="AN6274"/>
      <c r="AO6274"/>
      <c r="AP6274"/>
      <c r="AQ6274"/>
      <c r="AR6274"/>
      <c r="AS6274"/>
    </row>
    <row r="6275" spans="1:45" x14ac:dyDescent="0.25">
      <c r="A6275" s="110"/>
      <c r="B6275" s="110"/>
      <c r="R6275" s="82"/>
      <c r="S6275"/>
      <c r="T6275"/>
      <c r="U6275"/>
      <c r="V6275" s="12"/>
      <c r="W6275" s="12"/>
      <c r="X6275" s="12"/>
      <c r="Y6275" s="12"/>
      <c r="AA6275" s="12"/>
      <c r="AB6275" s="12"/>
      <c r="AC6275" s="12"/>
      <c r="AD6275" s="12"/>
      <c r="AE6275" s="12"/>
      <c r="AF6275"/>
      <c r="AH6275"/>
      <c r="AI6275"/>
      <c r="AJ6275"/>
      <c r="AK6275"/>
      <c r="AL6275"/>
      <c r="AM6275"/>
      <c r="AN6275"/>
      <c r="AO6275"/>
      <c r="AP6275"/>
      <c r="AQ6275"/>
      <c r="AR6275"/>
      <c r="AS6275"/>
    </row>
    <row r="6276" spans="1:45" x14ac:dyDescent="0.25">
      <c r="A6276" s="110"/>
      <c r="B6276" s="110"/>
      <c r="R6276" s="82"/>
      <c r="S6276"/>
      <c r="T6276"/>
      <c r="U6276"/>
      <c r="V6276" s="12"/>
      <c r="W6276" s="12"/>
      <c r="X6276" s="12"/>
      <c r="Y6276" s="12"/>
      <c r="AA6276" s="12"/>
      <c r="AB6276" s="12"/>
      <c r="AC6276" s="12"/>
      <c r="AD6276" s="12"/>
      <c r="AE6276" s="12"/>
      <c r="AF6276"/>
      <c r="AH6276"/>
      <c r="AI6276"/>
      <c r="AJ6276"/>
      <c r="AK6276"/>
      <c r="AL6276"/>
      <c r="AM6276"/>
      <c r="AN6276"/>
      <c r="AO6276"/>
      <c r="AP6276"/>
      <c r="AQ6276"/>
      <c r="AR6276"/>
      <c r="AS6276"/>
    </row>
    <row r="6277" spans="1:45" x14ac:dyDescent="0.25">
      <c r="A6277" s="110"/>
      <c r="B6277" s="110"/>
      <c r="R6277" s="82"/>
      <c r="S6277"/>
      <c r="T6277"/>
      <c r="U6277"/>
      <c r="V6277" s="12"/>
      <c r="W6277" s="12"/>
      <c r="X6277" s="12"/>
      <c r="Y6277" s="12"/>
      <c r="AA6277" s="12"/>
      <c r="AB6277" s="12"/>
      <c r="AC6277" s="12"/>
      <c r="AD6277" s="12"/>
      <c r="AE6277" s="12"/>
      <c r="AF6277"/>
      <c r="AH6277"/>
      <c r="AI6277"/>
      <c r="AJ6277"/>
      <c r="AK6277"/>
      <c r="AL6277"/>
      <c r="AM6277"/>
      <c r="AN6277"/>
      <c r="AO6277"/>
      <c r="AP6277"/>
      <c r="AQ6277"/>
      <c r="AR6277"/>
      <c r="AS6277"/>
    </row>
    <row r="6278" spans="1:45" x14ac:dyDescent="0.25">
      <c r="A6278" s="110"/>
      <c r="B6278" s="110"/>
      <c r="R6278" s="82"/>
      <c r="S6278"/>
      <c r="T6278"/>
      <c r="U6278"/>
      <c r="V6278" s="12"/>
      <c r="W6278" s="12"/>
      <c r="X6278" s="12"/>
      <c r="Y6278" s="12"/>
      <c r="AA6278" s="12"/>
      <c r="AB6278" s="12"/>
      <c r="AC6278" s="12"/>
      <c r="AD6278" s="12"/>
      <c r="AE6278" s="12"/>
      <c r="AF6278"/>
      <c r="AH6278"/>
      <c r="AI6278"/>
      <c r="AJ6278"/>
      <c r="AK6278"/>
      <c r="AL6278"/>
      <c r="AM6278"/>
      <c r="AN6278"/>
      <c r="AO6278"/>
      <c r="AP6278"/>
      <c r="AQ6278"/>
      <c r="AR6278"/>
      <c r="AS6278"/>
    </row>
    <row r="6279" spans="1:45" x14ac:dyDescent="0.25">
      <c r="A6279" s="110"/>
      <c r="B6279" s="110"/>
      <c r="R6279" s="82"/>
      <c r="S6279"/>
      <c r="T6279"/>
      <c r="U6279"/>
      <c r="V6279" s="12"/>
      <c r="W6279" s="12"/>
      <c r="X6279" s="12"/>
      <c r="Y6279" s="12"/>
      <c r="AA6279" s="12"/>
      <c r="AB6279" s="12"/>
      <c r="AC6279" s="12"/>
      <c r="AD6279" s="12"/>
      <c r="AE6279" s="12"/>
      <c r="AF6279"/>
      <c r="AH6279"/>
      <c r="AI6279"/>
      <c r="AJ6279"/>
      <c r="AK6279"/>
      <c r="AL6279"/>
      <c r="AM6279"/>
      <c r="AN6279"/>
      <c r="AO6279"/>
      <c r="AP6279"/>
      <c r="AQ6279"/>
      <c r="AR6279"/>
      <c r="AS6279"/>
    </row>
    <row r="6280" spans="1:45" x14ac:dyDescent="0.25">
      <c r="A6280" s="110"/>
      <c r="B6280" s="110"/>
      <c r="R6280" s="82"/>
      <c r="S6280"/>
      <c r="T6280"/>
      <c r="U6280"/>
      <c r="V6280" s="12"/>
      <c r="W6280" s="12"/>
      <c r="X6280" s="12"/>
      <c r="Y6280" s="12"/>
      <c r="AA6280" s="12"/>
      <c r="AB6280" s="12"/>
      <c r="AC6280" s="12"/>
      <c r="AD6280" s="12"/>
      <c r="AE6280" s="12"/>
      <c r="AF6280"/>
      <c r="AH6280"/>
      <c r="AI6280"/>
      <c r="AJ6280"/>
      <c r="AK6280"/>
      <c r="AL6280"/>
      <c r="AM6280"/>
      <c r="AN6280"/>
      <c r="AO6280"/>
      <c r="AP6280"/>
      <c r="AQ6280"/>
      <c r="AR6280"/>
      <c r="AS6280"/>
    </row>
    <row r="6281" spans="1:45" x14ac:dyDescent="0.25">
      <c r="A6281" s="110"/>
      <c r="B6281" s="110"/>
      <c r="R6281" s="82"/>
      <c r="S6281"/>
      <c r="T6281"/>
      <c r="U6281"/>
      <c r="V6281" s="12"/>
      <c r="W6281" s="12"/>
      <c r="X6281" s="12"/>
      <c r="Y6281" s="12"/>
      <c r="AA6281" s="12"/>
      <c r="AB6281" s="12"/>
      <c r="AC6281" s="12"/>
      <c r="AD6281" s="12"/>
      <c r="AE6281" s="12"/>
      <c r="AF6281"/>
      <c r="AH6281"/>
      <c r="AI6281"/>
      <c r="AJ6281"/>
      <c r="AK6281"/>
      <c r="AL6281"/>
      <c r="AM6281"/>
      <c r="AN6281"/>
      <c r="AO6281"/>
      <c r="AP6281"/>
      <c r="AQ6281"/>
      <c r="AR6281"/>
      <c r="AS6281"/>
    </row>
    <row r="6282" spans="1:45" x14ac:dyDescent="0.25">
      <c r="A6282" s="110"/>
      <c r="B6282" s="110"/>
      <c r="R6282" s="82"/>
      <c r="S6282"/>
      <c r="T6282"/>
      <c r="U6282"/>
      <c r="V6282" s="12"/>
      <c r="W6282" s="12"/>
      <c r="X6282" s="12"/>
      <c r="Y6282" s="12"/>
      <c r="AA6282" s="12"/>
      <c r="AB6282" s="12"/>
      <c r="AC6282" s="12"/>
      <c r="AD6282" s="12"/>
      <c r="AE6282" s="12"/>
      <c r="AF6282"/>
      <c r="AH6282"/>
      <c r="AI6282"/>
      <c r="AJ6282"/>
      <c r="AK6282"/>
      <c r="AL6282"/>
      <c r="AM6282"/>
      <c r="AN6282"/>
      <c r="AO6282"/>
      <c r="AP6282"/>
      <c r="AQ6282"/>
      <c r="AR6282"/>
      <c r="AS6282"/>
    </row>
    <row r="6283" spans="1:45" x14ac:dyDescent="0.25">
      <c r="A6283" s="110"/>
      <c r="B6283" s="110"/>
      <c r="R6283" s="82"/>
      <c r="S6283"/>
      <c r="T6283"/>
      <c r="U6283"/>
      <c r="V6283" s="12"/>
      <c r="W6283" s="12"/>
      <c r="X6283" s="12"/>
      <c r="Y6283" s="12"/>
      <c r="AA6283" s="12"/>
      <c r="AB6283" s="12"/>
      <c r="AC6283" s="12"/>
      <c r="AD6283" s="12"/>
      <c r="AE6283" s="12"/>
      <c r="AF6283"/>
      <c r="AH6283"/>
      <c r="AI6283"/>
      <c r="AJ6283"/>
      <c r="AK6283"/>
      <c r="AL6283"/>
      <c r="AM6283"/>
      <c r="AN6283"/>
      <c r="AO6283"/>
      <c r="AP6283"/>
      <c r="AQ6283"/>
      <c r="AR6283"/>
      <c r="AS6283"/>
    </row>
    <row r="6284" spans="1:45" x14ac:dyDescent="0.25">
      <c r="A6284" s="110"/>
      <c r="B6284" s="110"/>
      <c r="R6284" s="82"/>
      <c r="S6284"/>
      <c r="T6284"/>
      <c r="U6284"/>
      <c r="V6284" s="12"/>
      <c r="W6284" s="12"/>
      <c r="X6284" s="12"/>
      <c r="Y6284" s="12"/>
      <c r="AA6284" s="12"/>
      <c r="AB6284" s="12"/>
      <c r="AC6284" s="12"/>
      <c r="AD6284" s="12"/>
      <c r="AE6284" s="12"/>
      <c r="AF6284"/>
      <c r="AH6284"/>
      <c r="AI6284"/>
      <c r="AJ6284"/>
      <c r="AK6284"/>
      <c r="AL6284"/>
      <c r="AM6284"/>
      <c r="AN6284"/>
      <c r="AO6284"/>
      <c r="AP6284"/>
      <c r="AQ6284"/>
      <c r="AR6284"/>
      <c r="AS6284"/>
    </row>
    <row r="6285" spans="1:45" x14ac:dyDescent="0.25">
      <c r="A6285" s="110"/>
      <c r="B6285" s="110"/>
      <c r="R6285" s="82"/>
      <c r="S6285"/>
      <c r="T6285"/>
      <c r="U6285"/>
      <c r="V6285" s="12"/>
      <c r="W6285" s="12"/>
      <c r="X6285" s="12"/>
      <c r="Y6285" s="12"/>
      <c r="AA6285" s="12"/>
      <c r="AB6285" s="12"/>
      <c r="AC6285" s="12"/>
      <c r="AD6285" s="12"/>
      <c r="AE6285" s="12"/>
      <c r="AF6285"/>
      <c r="AH6285"/>
      <c r="AI6285"/>
      <c r="AJ6285"/>
      <c r="AK6285"/>
      <c r="AL6285"/>
      <c r="AM6285"/>
      <c r="AN6285"/>
      <c r="AO6285"/>
      <c r="AP6285"/>
      <c r="AQ6285"/>
      <c r="AR6285"/>
      <c r="AS6285"/>
    </row>
    <row r="6286" spans="1:45" x14ac:dyDescent="0.25">
      <c r="A6286" s="110"/>
      <c r="B6286" s="110"/>
      <c r="R6286" s="82"/>
      <c r="S6286"/>
      <c r="T6286"/>
      <c r="U6286"/>
      <c r="V6286" s="12"/>
      <c r="W6286" s="12"/>
      <c r="X6286" s="12"/>
      <c r="Y6286" s="12"/>
      <c r="AA6286" s="12"/>
      <c r="AB6286" s="12"/>
      <c r="AC6286" s="12"/>
      <c r="AD6286" s="12"/>
      <c r="AE6286" s="12"/>
      <c r="AF6286"/>
      <c r="AH6286"/>
      <c r="AI6286"/>
      <c r="AJ6286"/>
      <c r="AK6286"/>
      <c r="AL6286"/>
      <c r="AM6286"/>
      <c r="AN6286"/>
      <c r="AO6286"/>
      <c r="AP6286"/>
      <c r="AQ6286"/>
      <c r="AR6286"/>
      <c r="AS6286"/>
    </row>
    <row r="6287" spans="1:45" x14ac:dyDescent="0.25">
      <c r="A6287" s="110"/>
      <c r="B6287" s="110"/>
      <c r="R6287" s="82"/>
      <c r="S6287"/>
      <c r="T6287"/>
      <c r="U6287"/>
      <c r="V6287" s="12"/>
      <c r="W6287" s="12"/>
      <c r="X6287" s="12"/>
      <c r="Y6287" s="12"/>
      <c r="AA6287" s="12"/>
      <c r="AB6287" s="12"/>
      <c r="AC6287" s="12"/>
      <c r="AD6287" s="12"/>
      <c r="AE6287" s="12"/>
      <c r="AF6287"/>
      <c r="AH6287"/>
      <c r="AI6287"/>
      <c r="AJ6287"/>
      <c r="AK6287"/>
      <c r="AL6287"/>
      <c r="AM6287"/>
      <c r="AN6287"/>
      <c r="AO6287"/>
      <c r="AP6287"/>
      <c r="AQ6287"/>
      <c r="AR6287"/>
      <c r="AS6287"/>
    </row>
    <row r="6288" spans="1:45" x14ac:dyDescent="0.25">
      <c r="A6288" s="110"/>
      <c r="B6288" s="110"/>
      <c r="R6288" s="82"/>
      <c r="S6288"/>
      <c r="T6288"/>
      <c r="U6288"/>
      <c r="V6288" s="12"/>
      <c r="W6288" s="12"/>
      <c r="X6288" s="12"/>
      <c r="Y6288" s="12"/>
      <c r="AA6288" s="12"/>
      <c r="AB6288" s="12"/>
      <c r="AC6288" s="12"/>
      <c r="AD6288" s="12"/>
      <c r="AE6288" s="12"/>
      <c r="AF6288"/>
      <c r="AH6288"/>
      <c r="AI6288"/>
      <c r="AJ6288"/>
      <c r="AK6288"/>
      <c r="AL6288"/>
      <c r="AM6288"/>
      <c r="AN6288"/>
      <c r="AO6288"/>
      <c r="AP6288"/>
      <c r="AQ6288"/>
      <c r="AR6288"/>
      <c r="AS6288"/>
    </row>
    <row r="6289" spans="1:45" x14ac:dyDescent="0.25">
      <c r="A6289" s="110"/>
      <c r="B6289" s="110"/>
      <c r="R6289" s="82"/>
      <c r="S6289"/>
      <c r="T6289"/>
      <c r="U6289"/>
      <c r="V6289" s="12"/>
      <c r="W6289" s="12"/>
      <c r="X6289" s="12"/>
      <c r="Y6289" s="12"/>
      <c r="AA6289" s="12"/>
      <c r="AB6289" s="12"/>
      <c r="AC6289" s="12"/>
      <c r="AD6289" s="12"/>
      <c r="AE6289" s="12"/>
      <c r="AF6289"/>
      <c r="AH6289"/>
      <c r="AI6289"/>
      <c r="AJ6289"/>
      <c r="AK6289"/>
      <c r="AL6289"/>
      <c r="AM6289"/>
      <c r="AN6289"/>
      <c r="AO6289"/>
      <c r="AP6289"/>
      <c r="AQ6289"/>
      <c r="AR6289"/>
      <c r="AS6289"/>
    </row>
    <row r="6290" spans="1:45" x14ac:dyDescent="0.25">
      <c r="A6290" s="110"/>
      <c r="B6290" s="110"/>
      <c r="R6290" s="82"/>
      <c r="S6290"/>
      <c r="T6290"/>
      <c r="U6290"/>
      <c r="V6290" s="12"/>
      <c r="W6290" s="12"/>
      <c r="X6290" s="12"/>
      <c r="Y6290" s="12"/>
      <c r="AA6290" s="12"/>
      <c r="AB6290" s="12"/>
      <c r="AC6290" s="12"/>
      <c r="AD6290" s="12"/>
      <c r="AE6290" s="12"/>
      <c r="AF6290"/>
      <c r="AH6290"/>
      <c r="AI6290"/>
      <c r="AJ6290"/>
      <c r="AK6290"/>
      <c r="AL6290"/>
      <c r="AM6290"/>
      <c r="AN6290"/>
      <c r="AO6290"/>
      <c r="AP6290"/>
      <c r="AQ6290"/>
      <c r="AR6290"/>
      <c r="AS6290"/>
    </row>
    <row r="6291" spans="1:45" x14ac:dyDescent="0.25">
      <c r="A6291" s="110"/>
      <c r="B6291" s="110"/>
      <c r="R6291" s="82"/>
      <c r="S6291"/>
      <c r="T6291"/>
      <c r="U6291"/>
      <c r="V6291" s="12"/>
      <c r="W6291" s="12"/>
      <c r="X6291" s="12"/>
      <c r="Y6291" s="12"/>
      <c r="AA6291" s="12"/>
      <c r="AB6291" s="12"/>
      <c r="AC6291" s="12"/>
      <c r="AD6291" s="12"/>
      <c r="AE6291" s="12"/>
      <c r="AF6291"/>
      <c r="AH6291"/>
      <c r="AI6291"/>
      <c r="AJ6291"/>
      <c r="AK6291"/>
      <c r="AL6291"/>
      <c r="AM6291"/>
      <c r="AN6291"/>
      <c r="AO6291"/>
      <c r="AP6291"/>
      <c r="AQ6291"/>
      <c r="AR6291"/>
      <c r="AS6291"/>
    </row>
    <row r="6292" spans="1:45" x14ac:dyDescent="0.25">
      <c r="A6292" s="110"/>
      <c r="B6292" s="110"/>
      <c r="R6292" s="82"/>
      <c r="S6292"/>
      <c r="T6292"/>
      <c r="U6292"/>
      <c r="V6292" s="12"/>
      <c r="W6292" s="12"/>
      <c r="X6292" s="12"/>
      <c r="Y6292" s="12"/>
      <c r="AA6292" s="12"/>
      <c r="AB6292" s="12"/>
      <c r="AC6292" s="12"/>
      <c r="AD6292" s="12"/>
      <c r="AE6292" s="12"/>
      <c r="AF6292"/>
      <c r="AH6292"/>
      <c r="AI6292"/>
      <c r="AJ6292"/>
      <c r="AK6292"/>
      <c r="AL6292"/>
      <c r="AM6292"/>
      <c r="AN6292"/>
      <c r="AO6292"/>
      <c r="AP6292"/>
      <c r="AQ6292"/>
      <c r="AR6292"/>
      <c r="AS6292"/>
    </row>
    <row r="6293" spans="1:45" x14ac:dyDescent="0.25">
      <c r="A6293" s="110"/>
      <c r="B6293" s="110"/>
      <c r="R6293" s="82"/>
      <c r="S6293"/>
      <c r="T6293"/>
      <c r="U6293"/>
      <c r="V6293" s="12"/>
      <c r="W6293" s="12"/>
      <c r="X6293" s="12"/>
      <c r="Y6293" s="12"/>
      <c r="AA6293" s="12"/>
      <c r="AB6293" s="12"/>
      <c r="AC6293" s="12"/>
      <c r="AD6293" s="12"/>
      <c r="AE6293" s="12"/>
      <c r="AF6293"/>
      <c r="AH6293"/>
      <c r="AI6293"/>
      <c r="AJ6293"/>
      <c r="AK6293"/>
      <c r="AL6293"/>
      <c r="AM6293"/>
      <c r="AN6293"/>
      <c r="AO6293"/>
      <c r="AP6293"/>
      <c r="AQ6293"/>
      <c r="AR6293"/>
      <c r="AS6293"/>
    </row>
    <row r="6294" spans="1:45" x14ac:dyDescent="0.25">
      <c r="A6294" s="110"/>
      <c r="B6294" s="110"/>
      <c r="R6294" s="82"/>
      <c r="S6294"/>
      <c r="T6294"/>
      <c r="U6294"/>
      <c r="V6294" s="12"/>
      <c r="W6294" s="12"/>
      <c r="X6294" s="12"/>
      <c r="Y6294" s="12"/>
      <c r="AA6294" s="12"/>
      <c r="AB6294" s="12"/>
      <c r="AC6294" s="12"/>
      <c r="AD6294" s="12"/>
      <c r="AE6294" s="12"/>
      <c r="AF6294"/>
      <c r="AH6294"/>
      <c r="AI6294"/>
      <c r="AJ6294"/>
      <c r="AK6294"/>
      <c r="AL6294"/>
      <c r="AM6294"/>
      <c r="AN6294"/>
      <c r="AO6294"/>
      <c r="AP6294"/>
      <c r="AQ6294"/>
      <c r="AR6294"/>
      <c r="AS6294"/>
    </row>
    <row r="6295" spans="1:45" x14ac:dyDescent="0.25">
      <c r="A6295" s="110"/>
      <c r="B6295" s="110"/>
      <c r="R6295" s="82"/>
      <c r="S6295"/>
      <c r="T6295"/>
      <c r="U6295"/>
      <c r="V6295" s="12"/>
      <c r="W6295" s="12"/>
      <c r="X6295" s="12"/>
      <c r="Y6295" s="12"/>
      <c r="AA6295" s="12"/>
      <c r="AB6295" s="12"/>
      <c r="AC6295" s="12"/>
      <c r="AD6295" s="12"/>
      <c r="AE6295" s="12"/>
      <c r="AF6295"/>
      <c r="AH6295"/>
      <c r="AI6295"/>
      <c r="AJ6295"/>
      <c r="AK6295"/>
      <c r="AL6295"/>
      <c r="AM6295"/>
      <c r="AN6295"/>
      <c r="AO6295"/>
      <c r="AP6295"/>
      <c r="AQ6295"/>
      <c r="AR6295"/>
      <c r="AS6295"/>
    </row>
    <row r="6296" spans="1:45" x14ac:dyDescent="0.25">
      <c r="A6296" s="110"/>
      <c r="B6296" s="110"/>
      <c r="R6296" s="82"/>
      <c r="S6296"/>
      <c r="T6296"/>
      <c r="U6296"/>
      <c r="V6296" s="12"/>
      <c r="W6296" s="12"/>
      <c r="X6296" s="12"/>
      <c r="Y6296" s="12"/>
      <c r="AA6296" s="12"/>
      <c r="AB6296" s="12"/>
      <c r="AC6296" s="12"/>
      <c r="AD6296" s="12"/>
      <c r="AE6296" s="12"/>
      <c r="AF6296"/>
      <c r="AH6296"/>
      <c r="AI6296"/>
      <c r="AJ6296"/>
      <c r="AK6296"/>
      <c r="AL6296"/>
      <c r="AM6296"/>
      <c r="AN6296"/>
      <c r="AO6296"/>
      <c r="AP6296"/>
      <c r="AQ6296"/>
      <c r="AR6296"/>
      <c r="AS6296"/>
    </row>
    <row r="6297" spans="1:45" x14ac:dyDescent="0.25">
      <c r="A6297" s="110"/>
      <c r="B6297" s="110"/>
      <c r="R6297" s="82"/>
      <c r="S6297"/>
      <c r="T6297"/>
      <c r="U6297"/>
      <c r="V6297" s="12"/>
      <c r="W6297" s="12"/>
      <c r="X6297" s="12"/>
      <c r="Y6297" s="12"/>
      <c r="AA6297" s="12"/>
      <c r="AB6297" s="12"/>
      <c r="AC6297" s="12"/>
      <c r="AD6297" s="12"/>
      <c r="AE6297" s="12"/>
      <c r="AF6297"/>
      <c r="AH6297"/>
      <c r="AI6297"/>
      <c r="AJ6297"/>
      <c r="AK6297"/>
      <c r="AL6297"/>
      <c r="AM6297"/>
      <c r="AN6297"/>
      <c r="AO6297"/>
      <c r="AP6297"/>
      <c r="AQ6297"/>
      <c r="AR6297"/>
      <c r="AS6297"/>
    </row>
    <row r="6298" spans="1:45" x14ac:dyDescent="0.25">
      <c r="A6298" s="110"/>
      <c r="B6298" s="110"/>
      <c r="R6298" s="82"/>
      <c r="S6298"/>
      <c r="T6298"/>
      <c r="U6298"/>
      <c r="V6298" s="12"/>
      <c r="W6298" s="12"/>
      <c r="X6298" s="12"/>
      <c r="Y6298" s="12"/>
      <c r="AA6298" s="12"/>
      <c r="AB6298" s="12"/>
      <c r="AC6298" s="12"/>
      <c r="AD6298" s="12"/>
      <c r="AE6298" s="12"/>
      <c r="AF6298"/>
      <c r="AH6298"/>
      <c r="AI6298"/>
      <c r="AJ6298"/>
      <c r="AK6298"/>
      <c r="AL6298"/>
      <c r="AM6298"/>
      <c r="AN6298"/>
      <c r="AO6298"/>
      <c r="AP6298"/>
      <c r="AQ6298"/>
      <c r="AR6298"/>
      <c r="AS6298"/>
    </row>
    <row r="6299" spans="1:45" x14ac:dyDescent="0.25">
      <c r="A6299" s="110"/>
      <c r="B6299" s="110"/>
      <c r="R6299" s="82"/>
      <c r="S6299"/>
      <c r="T6299"/>
      <c r="U6299"/>
      <c r="V6299" s="12"/>
      <c r="W6299" s="12"/>
      <c r="X6299" s="12"/>
      <c r="Y6299" s="12"/>
      <c r="AA6299" s="12"/>
      <c r="AB6299" s="12"/>
      <c r="AC6299" s="12"/>
      <c r="AD6299" s="12"/>
      <c r="AE6299" s="12"/>
      <c r="AF6299"/>
      <c r="AH6299"/>
      <c r="AI6299"/>
      <c r="AJ6299"/>
      <c r="AK6299"/>
      <c r="AL6299"/>
      <c r="AM6299"/>
      <c r="AN6299"/>
      <c r="AO6299"/>
      <c r="AP6299"/>
      <c r="AQ6299"/>
      <c r="AR6299"/>
      <c r="AS6299"/>
    </row>
    <row r="6300" spans="1:45" x14ac:dyDescent="0.25">
      <c r="A6300" s="110"/>
      <c r="B6300" s="110"/>
      <c r="R6300" s="82"/>
      <c r="S6300"/>
      <c r="T6300"/>
      <c r="U6300"/>
      <c r="V6300" s="12"/>
      <c r="W6300" s="12"/>
      <c r="X6300" s="12"/>
      <c r="Y6300" s="12"/>
      <c r="AA6300" s="12"/>
      <c r="AB6300" s="12"/>
      <c r="AC6300" s="12"/>
      <c r="AD6300" s="12"/>
      <c r="AE6300" s="12"/>
      <c r="AF6300"/>
      <c r="AH6300"/>
      <c r="AI6300"/>
      <c r="AJ6300"/>
      <c r="AK6300"/>
      <c r="AL6300"/>
      <c r="AM6300"/>
      <c r="AN6300"/>
      <c r="AO6300"/>
      <c r="AP6300"/>
      <c r="AQ6300"/>
      <c r="AR6300"/>
      <c r="AS6300"/>
    </row>
    <row r="6301" spans="1:45" x14ac:dyDescent="0.25">
      <c r="A6301" s="110"/>
      <c r="B6301" s="110"/>
      <c r="R6301" s="82"/>
      <c r="S6301"/>
      <c r="T6301"/>
      <c r="U6301"/>
      <c r="V6301" s="12"/>
      <c r="W6301" s="12"/>
      <c r="X6301" s="12"/>
      <c r="Y6301" s="12"/>
      <c r="AA6301" s="12"/>
      <c r="AB6301" s="12"/>
      <c r="AC6301" s="12"/>
      <c r="AD6301" s="12"/>
      <c r="AE6301" s="12"/>
      <c r="AF6301"/>
      <c r="AH6301"/>
      <c r="AI6301"/>
      <c r="AJ6301"/>
      <c r="AK6301"/>
      <c r="AL6301"/>
      <c r="AM6301"/>
      <c r="AN6301"/>
      <c r="AO6301"/>
      <c r="AP6301"/>
      <c r="AQ6301"/>
      <c r="AR6301"/>
      <c r="AS6301"/>
    </row>
    <row r="6302" spans="1:45" x14ac:dyDescent="0.25">
      <c r="A6302" s="110"/>
      <c r="B6302" s="110"/>
      <c r="R6302" s="82"/>
      <c r="S6302"/>
      <c r="T6302"/>
      <c r="U6302"/>
      <c r="V6302" s="12"/>
      <c r="W6302" s="12"/>
      <c r="X6302" s="12"/>
      <c r="Y6302" s="12"/>
      <c r="AA6302" s="12"/>
      <c r="AB6302" s="12"/>
      <c r="AC6302" s="12"/>
      <c r="AD6302" s="12"/>
      <c r="AE6302" s="12"/>
      <c r="AF6302"/>
      <c r="AH6302"/>
      <c r="AI6302"/>
      <c r="AJ6302"/>
      <c r="AK6302"/>
      <c r="AL6302"/>
      <c r="AM6302"/>
      <c r="AN6302"/>
      <c r="AO6302"/>
      <c r="AP6302"/>
      <c r="AQ6302"/>
      <c r="AR6302"/>
      <c r="AS6302"/>
    </row>
    <row r="6303" spans="1:45" x14ac:dyDescent="0.25">
      <c r="A6303" s="110"/>
      <c r="B6303" s="110"/>
      <c r="R6303" s="82"/>
      <c r="S6303"/>
      <c r="T6303"/>
      <c r="U6303"/>
      <c r="V6303" s="12"/>
      <c r="W6303" s="12"/>
      <c r="X6303" s="12"/>
      <c r="Y6303" s="12"/>
      <c r="AA6303" s="12"/>
      <c r="AB6303" s="12"/>
      <c r="AC6303" s="12"/>
      <c r="AD6303" s="12"/>
      <c r="AE6303" s="12"/>
      <c r="AF6303"/>
      <c r="AH6303"/>
      <c r="AI6303"/>
      <c r="AJ6303"/>
      <c r="AK6303"/>
      <c r="AL6303"/>
      <c r="AM6303"/>
      <c r="AN6303"/>
      <c r="AO6303"/>
      <c r="AP6303"/>
      <c r="AQ6303"/>
      <c r="AR6303"/>
      <c r="AS6303"/>
    </row>
    <row r="6304" spans="1:45" x14ac:dyDescent="0.25">
      <c r="A6304" s="110"/>
      <c r="B6304" s="110"/>
      <c r="R6304" s="82"/>
      <c r="S6304"/>
      <c r="T6304"/>
      <c r="U6304"/>
      <c r="V6304" s="12"/>
      <c r="W6304" s="12"/>
      <c r="X6304" s="12"/>
      <c r="Y6304" s="12"/>
      <c r="AA6304" s="12"/>
      <c r="AB6304" s="12"/>
      <c r="AC6304" s="12"/>
      <c r="AD6304" s="12"/>
      <c r="AE6304" s="12"/>
      <c r="AF6304"/>
      <c r="AH6304"/>
      <c r="AI6304"/>
      <c r="AJ6304"/>
      <c r="AK6304"/>
      <c r="AL6304"/>
      <c r="AM6304"/>
      <c r="AN6304"/>
      <c r="AO6304"/>
      <c r="AP6304"/>
      <c r="AQ6304"/>
      <c r="AR6304"/>
      <c r="AS6304"/>
    </row>
    <row r="6305" spans="1:45" x14ac:dyDescent="0.25">
      <c r="A6305" s="110"/>
      <c r="B6305" s="110"/>
      <c r="R6305" s="82"/>
      <c r="S6305"/>
      <c r="T6305"/>
      <c r="U6305"/>
      <c r="V6305" s="12"/>
      <c r="W6305" s="12"/>
      <c r="X6305" s="12"/>
      <c r="Y6305" s="12"/>
      <c r="AA6305" s="12"/>
      <c r="AB6305" s="12"/>
      <c r="AC6305" s="12"/>
      <c r="AD6305" s="12"/>
      <c r="AE6305" s="12"/>
      <c r="AF6305"/>
      <c r="AH6305"/>
      <c r="AI6305"/>
      <c r="AJ6305"/>
      <c r="AK6305"/>
      <c r="AL6305"/>
      <c r="AM6305"/>
      <c r="AN6305"/>
      <c r="AO6305"/>
      <c r="AP6305"/>
      <c r="AQ6305"/>
      <c r="AR6305"/>
      <c r="AS6305"/>
    </row>
    <row r="6306" spans="1:45" x14ac:dyDescent="0.25">
      <c r="A6306" s="110"/>
      <c r="B6306" s="110"/>
      <c r="R6306" s="82"/>
      <c r="S6306"/>
      <c r="T6306"/>
      <c r="U6306"/>
      <c r="V6306" s="12"/>
      <c r="W6306" s="12"/>
      <c r="X6306" s="12"/>
      <c r="Y6306" s="12"/>
      <c r="AA6306" s="12"/>
      <c r="AB6306" s="12"/>
      <c r="AC6306" s="12"/>
      <c r="AD6306" s="12"/>
      <c r="AE6306" s="12"/>
      <c r="AF6306"/>
      <c r="AH6306"/>
      <c r="AI6306"/>
      <c r="AJ6306"/>
      <c r="AK6306"/>
      <c r="AL6306"/>
      <c r="AM6306"/>
      <c r="AN6306"/>
      <c r="AO6306"/>
      <c r="AP6306"/>
      <c r="AQ6306"/>
      <c r="AR6306"/>
      <c r="AS6306"/>
    </row>
    <row r="6307" spans="1:45" x14ac:dyDescent="0.25">
      <c r="A6307" s="110"/>
      <c r="B6307" s="110"/>
      <c r="R6307" s="82"/>
      <c r="S6307"/>
      <c r="T6307"/>
      <c r="U6307"/>
      <c r="V6307" s="12"/>
      <c r="W6307" s="12"/>
      <c r="X6307" s="12"/>
      <c r="Y6307" s="12"/>
      <c r="AA6307" s="12"/>
      <c r="AB6307" s="12"/>
      <c r="AC6307" s="12"/>
      <c r="AD6307" s="12"/>
      <c r="AE6307" s="12"/>
      <c r="AF6307"/>
      <c r="AH6307"/>
      <c r="AI6307"/>
      <c r="AJ6307"/>
      <c r="AK6307"/>
      <c r="AL6307"/>
      <c r="AM6307"/>
      <c r="AN6307"/>
      <c r="AO6307"/>
      <c r="AP6307"/>
      <c r="AQ6307"/>
      <c r="AR6307"/>
      <c r="AS6307"/>
    </row>
    <row r="6308" spans="1:45" x14ac:dyDescent="0.25">
      <c r="A6308" s="110"/>
      <c r="B6308" s="110"/>
      <c r="R6308" s="82"/>
      <c r="S6308"/>
      <c r="T6308"/>
      <c r="U6308"/>
      <c r="V6308" s="12"/>
      <c r="W6308" s="12"/>
      <c r="X6308" s="12"/>
      <c r="Y6308" s="12"/>
      <c r="AA6308" s="12"/>
      <c r="AB6308" s="12"/>
      <c r="AC6308" s="12"/>
      <c r="AD6308" s="12"/>
      <c r="AE6308" s="12"/>
      <c r="AF6308"/>
      <c r="AH6308"/>
      <c r="AI6308"/>
      <c r="AJ6308"/>
      <c r="AK6308"/>
      <c r="AL6308"/>
      <c r="AM6308"/>
      <c r="AN6308"/>
      <c r="AO6308"/>
      <c r="AP6308"/>
      <c r="AQ6308"/>
      <c r="AR6308"/>
      <c r="AS6308"/>
    </row>
    <row r="6309" spans="1:45" x14ac:dyDescent="0.25">
      <c r="A6309" s="110"/>
      <c r="B6309" s="110"/>
      <c r="R6309" s="82"/>
      <c r="S6309"/>
      <c r="T6309"/>
      <c r="U6309"/>
      <c r="V6309" s="12"/>
      <c r="W6309" s="12"/>
      <c r="X6309" s="12"/>
      <c r="Y6309" s="12"/>
      <c r="AA6309" s="12"/>
      <c r="AB6309" s="12"/>
      <c r="AC6309" s="12"/>
      <c r="AD6309" s="12"/>
      <c r="AE6309" s="12"/>
      <c r="AF6309"/>
      <c r="AH6309"/>
      <c r="AI6309"/>
      <c r="AJ6309"/>
      <c r="AK6309"/>
      <c r="AL6309"/>
      <c r="AM6309"/>
      <c r="AN6309"/>
      <c r="AO6309"/>
      <c r="AP6309"/>
      <c r="AQ6309"/>
      <c r="AR6309"/>
      <c r="AS6309"/>
    </row>
    <row r="6310" spans="1:45" x14ac:dyDescent="0.25">
      <c r="A6310" s="110"/>
      <c r="B6310" s="110"/>
      <c r="R6310" s="82"/>
      <c r="S6310"/>
      <c r="T6310"/>
      <c r="U6310"/>
      <c r="V6310" s="12"/>
      <c r="W6310" s="12"/>
      <c r="X6310" s="12"/>
      <c r="Y6310" s="12"/>
      <c r="AA6310" s="12"/>
      <c r="AB6310" s="12"/>
      <c r="AC6310" s="12"/>
      <c r="AD6310" s="12"/>
      <c r="AE6310" s="12"/>
      <c r="AF6310"/>
      <c r="AH6310"/>
      <c r="AI6310"/>
      <c r="AJ6310"/>
      <c r="AK6310"/>
      <c r="AL6310"/>
      <c r="AM6310"/>
      <c r="AN6310"/>
      <c r="AO6310"/>
      <c r="AP6310"/>
      <c r="AQ6310"/>
      <c r="AR6310"/>
      <c r="AS6310"/>
    </row>
    <row r="6311" spans="1:45" x14ac:dyDescent="0.25">
      <c r="A6311" s="110"/>
      <c r="B6311" s="110"/>
      <c r="R6311" s="82"/>
      <c r="S6311"/>
      <c r="T6311"/>
      <c r="U6311"/>
      <c r="V6311" s="12"/>
      <c r="W6311" s="12"/>
      <c r="X6311" s="12"/>
      <c r="Y6311" s="12"/>
      <c r="AA6311" s="12"/>
      <c r="AB6311" s="12"/>
      <c r="AC6311" s="12"/>
      <c r="AD6311" s="12"/>
      <c r="AE6311" s="12"/>
      <c r="AF6311"/>
      <c r="AH6311"/>
      <c r="AI6311"/>
      <c r="AJ6311"/>
      <c r="AK6311"/>
      <c r="AL6311"/>
      <c r="AM6311"/>
      <c r="AN6311"/>
      <c r="AO6311"/>
      <c r="AP6311"/>
      <c r="AQ6311"/>
      <c r="AR6311"/>
      <c r="AS6311"/>
    </row>
    <row r="6312" spans="1:45" x14ac:dyDescent="0.25">
      <c r="A6312" s="110"/>
      <c r="B6312" s="110"/>
      <c r="R6312" s="82"/>
      <c r="S6312"/>
      <c r="T6312"/>
      <c r="U6312"/>
      <c r="V6312" s="12"/>
      <c r="W6312" s="12"/>
      <c r="X6312" s="12"/>
      <c r="Y6312" s="12"/>
      <c r="AA6312" s="12"/>
      <c r="AB6312" s="12"/>
      <c r="AC6312" s="12"/>
      <c r="AD6312" s="12"/>
      <c r="AE6312" s="12"/>
      <c r="AF6312"/>
      <c r="AH6312"/>
      <c r="AI6312"/>
      <c r="AJ6312"/>
      <c r="AK6312"/>
      <c r="AL6312"/>
      <c r="AM6312"/>
      <c r="AN6312"/>
      <c r="AO6312"/>
      <c r="AP6312"/>
      <c r="AQ6312"/>
      <c r="AR6312"/>
      <c r="AS6312"/>
    </row>
    <row r="6313" spans="1:45" x14ac:dyDescent="0.25">
      <c r="A6313" s="110"/>
      <c r="B6313" s="110"/>
      <c r="R6313" s="82"/>
      <c r="S6313"/>
      <c r="T6313"/>
      <c r="U6313"/>
      <c r="V6313" s="12"/>
      <c r="W6313" s="12"/>
      <c r="X6313" s="12"/>
      <c r="Y6313" s="12"/>
      <c r="AA6313" s="12"/>
      <c r="AB6313" s="12"/>
      <c r="AC6313" s="12"/>
      <c r="AD6313" s="12"/>
      <c r="AE6313" s="12"/>
      <c r="AF6313"/>
      <c r="AH6313"/>
      <c r="AI6313"/>
      <c r="AJ6313"/>
      <c r="AK6313"/>
      <c r="AL6313"/>
      <c r="AM6313"/>
      <c r="AN6313"/>
      <c r="AO6313"/>
      <c r="AP6313"/>
      <c r="AQ6313"/>
      <c r="AR6313"/>
      <c r="AS6313"/>
    </row>
    <row r="6314" spans="1:45" x14ac:dyDescent="0.25">
      <c r="A6314" s="110"/>
      <c r="B6314" s="110"/>
      <c r="R6314" s="82"/>
      <c r="S6314"/>
      <c r="T6314"/>
      <c r="U6314"/>
      <c r="V6314" s="12"/>
      <c r="W6314" s="12"/>
      <c r="X6314" s="12"/>
      <c r="Y6314" s="12"/>
      <c r="AA6314" s="12"/>
      <c r="AB6314" s="12"/>
      <c r="AC6314" s="12"/>
      <c r="AD6314" s="12"/>
      <c r="AE6314" s="12"/>
      <c r="AF6314"/>
      <c r="AH6314"/>
      <c r="AI6314"/>
      <c r="AJ6314"/>
      <c r="AK6314"/>
      <c r="AL6314"/>
      <c r="AM6314"/>
      <c r="AN6314"/>
      <c r="AO6314"/>
      <c r="AP6314"/>
      <c r="AQ6314"/>
      <c r="AR6314"/>
      <c r="AS6314"/>
    </row>
    <row r="6315" spans="1:45" x14ac:dyDescent="0.25">
      <c r="A6315" s="110"/>
      <c r="B6315" s="110"/>
      <c r="R6315" s="82"/>
      <c r="S6315"/>
      <c r="T6315"/>
      <c r="U6315"/>
      <c r="V6315" s="12"/>
      <c r="W6315" s="12"/>
      <c r="X6315" s="12"/>
      <c r="Y6315" s="12"/>
      <c r="AA6315" s="12"/>
      <c r="AB6315" s="12"/>
      <c r="AC6315" s="12"/>
      <c r="AD6315" s="12"/>
      <c r="AE6315" s="12"/>
      <c r="AF6315"/>
      <c r="AH6315"/>
      <c r="AI6315"/>
      <c r="AJ6315"/>
      <c r="AK6315"/>
      <c r="AL6315"/>
      <c r="AM6315"/>
      <c r="AN6315"/>
      <c r="AO6315"/>
      <c r="AP6315"/>
      <c r="AQ6315"/>
      <c r="AR6315"/>
      <c r="AS6315"/>
    </row>
    <row r="6316" spans="1:45" x14ac:dyDescent="0.25">
      <c r="A6316" s="110"/>
      <c r="B6316" s="110"/>
      <c r="R6316" s="82"/>
      <c r="S6316"/>
      <c r="T6316"/>
      <c r="U6316"/>
      <c r="V6316" s="12"/>
      <c r="W6316" s="12"/>
      <c r="X6316" s="12"/>
      <c r="Y6316" s="12"/>
      <c r="AA6316" s="12"/>
      <c r="AB6316" s="12"/>
      <c r="AC6316" s="12"/>
      <c r="AD6316" s="12"/>
      <c r="AE6316" s="12"/>
      <c r="AF6316"/>
      <c r="AH6316"/>
      <c r="AI6316"/>
      <c r="AJ6316"/>
      <c r="AK6316"/>
      <c r="AL6316"/>
      <c r="AM6316"/>
      <c r="AN6316"/>
      <c r="AO6316"/>
      <c r="AP6316"/>
      <c r="AQ6316"/>
      <c r="AR6316"/>
      <c r="AS6316"/>
    </row>
    <row r="6317" spans="1:45" x14ac:dyDescent="0.25">
      <c r="A6317" s="110"/>
      <c r="B6317" s="110"/>
      <c r="R6317" s="82"/>
      <c r="S6317"/>
      <c r="T6317"/>
      <c r="U6317"/>
      <c r="V6317" s="12"/>
      <c r="W6317" s="12"/>
      <c r="X6317" s="12"/>
      <c r="Y6317" s="12"/>
      <c r="AA6317" s="12"/>
      <c r="AB6317" s="12"/>
      <c r="AC6317" s="12"/>
      <c r="AD6317" s="12"/>
      <c r="AE6317" s="12"/>
      <c r="AF6317"/>
      <c r="AH6317"/>
      <c r="AI6317"/>
      <c r="AJ6317"/>
      <c r="AK6317"/>
      <c r="AL6317"/>
      <c r="AM6317"/>
      <c r="AN6317"/>
      <c r="AO6317"/>
      <c r="AP6317"/>
      <c r="AQ6317"/>
      <c r="AR6317"/>
      <c r="AS6317"/>
    </row>
    <row r="6318" spans="1:45" x14ac:dyDescent="0.25">
      <c r="A6318" s="110"/>
      <c r="B6318" s="110"/>
      <c r="R6318" s="82"/>
      <c r="S6318"/>
      <c r="T6318"/>
      <c r="U6318"/>
      <c r="V6318" s="12"/>
      <c r="W6318" s="12"/>
      <c r="X6318" s="12"/>
      <c r="Y6318" s="12"/>
      <c r="AA6318" s="12"/>
      <c r="AB6318" s="12"/>
      <c r="AC6318" s="12"/>
      <c r="AD6318" s="12"/>
      <c r="AE6318" s="12"/>
      <c r="AF6318"/>
      <c r="AH6318"/>
      <c r="AI6318"/>
      <c r="AJ6318"/>
      <c r="AK6318"/>
      <c r="AL6318"/>
      <c r="AM6318"/>
      <c r="AN6318"/>
      <c r="AO6318"/>
      <c r="AP6318"/>
      <c r="AQ6318"/>
      <c r="AR6318"/>
      <c r="AS6318"/>
    </row>
    <row r="6319" spans="1:45" x14ac:dyDescent="0.25">
      <c r="A6319" s="110"/>
      <c r="B6319" s="110"/>
      <c r="R6319" s="82"/>
      <c r="S6319"/>
      <c r="T6319"/>
      <c r="U6319"/>
      <c r="V6319" s="12"/>
      <c r="W6319" s="12"/>
      <c r="X6319" s="12"/>
      <c r="Y6319" s="12"/>
      <c r="AA6319" s="12"/>
      <c r="AB6319" s="12"/>
      <c r="AC6319" s="12"/>
      <c r="AD6319" s="12"/>
      <c r="AE6319" s="12"/>
      <c r="AF6319"/>
      <c r="AH6319"/>
      <c r="AI6319"/>
      <c r="AJ6319"/>
      <c r="AK6319"/>
      <c r="AL6319"/>
      <c r="AM6319"/>
      <c r="AN6319"/>
      <c r="AO6319"/>
      <c r="AP6319"/>
      <c r="AQ6319"/>
      <c r="AR6319"/>
      <c r="AS6319"/>
    </row>
    <row r="6320" spans="1:45" x14ac:dyDescent="0.25">
      <c r="A6320" s="110"/>
      <c r="B6320" s="110"/>
      <c r="R6320" s="82"/>
      <c r="S6320"/>
      <c r="T6320"/>
      <c r="U6320"/>
      <c r="V6320" s="12"/>
      <c r="W6320" s="12"/>
      <c r="X6320" s="12"/>
      <c r="Y6320" s="12"/>
      <c r="AA6320" s="12"/>
      <c r="AB6320" s="12"/>
      <c r="AC6320" s="12"/>
      <c r="AD6320" s="12"/>
      <c r="AE6320" s="12"/>
      <c r="AF6320"/>
      <c r="AH6320"/>
      <c r="AI6320"/>
      <c r="AJ6320"/>
      <c r="AK6320"/>
      <c r="AL6320"/>
      <c r="AM6320"/>
      <c r="AN6320"/>
      <c r="AO6320"/>
      <c r="AP6320"/>
      <c r="AQ6320"/>
      <c r="AR6320"/>
      <c r="AS6320"/>
    </row>
    <row r="6321" spans="1:45" x14ac:dyDescent="0.25">
      <c r="A6321" s="110"/>
      <c r="B6321" s="110"/>
      <c r="R6321" s="82"/>
      <c r="S6321"/>
      <c r="T6321"/>
      <c r="U6321"/>
      <c r="V6321" s="12"/>
      <c r="W6321" s="12"/>
      <c r="X6321" s="12"/>
      <c r="Y6321" s="12"/>
      <c r="AA6321" s="12"/>
      <c r="AB6321" s="12"/>
      <c r="AC6321" s="12"/>
      <c r="AD6321" s="12"/>
      <c r="AE6321" s="12"/>
      <c r="AF6321"/>
      <c r="AH6321"/>
      <c r="AI6321"/>
      <c r="AJ6321"/>
      <c r="AK6321"/>
      <c r="AL6321"/>
      <c r="AM6321"/>
      <c r="AN6321"/>
      <c r="AO6321"/>
      <c r="AP6321"/>
      <c r="AQ6321"/>
      <c r="AR6321"/>
      <c r="AS6321"/>
    </row>
    <row r="6322" spans="1:45" x14ac:dyDescent="0.25">
      <c r="A6322" s="110"/>
      <c r="B6322" s="110"/>
      <c r="R6322" s="82"/>
      <c r="S6322"/>
      <c r="T6322"/>
      <c r="U6322"/>
      <c r="V6322" s="12"/>
      <c r="W6322" s="12"/>
      <c r="X6322" s="12"/>
      <c r="Y6322" s="12"/>
      <c r="AA6322" s="12"/>
      <c r="AB6322" s="12"/>
      <c r="AC6322" s="12"/>
      <c r="AD6322" s="12"/>
      <c r="AE6322" s="12"/>
      <c r="AF6322"/>
      <c r="AH6322"/>
      <c r="AI6322"/>
      <c r="AJ6322"/>
      <c r="AK6322"/>
      <c r="AL6322"/>
      <c r="AM6322"/>
      <c r="AN6322"/>
      <c r="AO6322"/>
      <c r="AP6322"/>
      <c r="AQ6322"/>
      <c r="AR6322"/>
      <c r="AS6322"/>
    </row>
    <row r="6323" spans="1:45" x14ac:dyDescent="0.25">
      <c r="A6323" s="110"/>
      <c r="B6323" s="110"/>
      <c r="R6323" s="82"/>
      <c r="S6323"/>
      <c r="T6323"/>
      <c r="U6323"/>
      <c r="V6323" s="12"/>
      <c r="W6323" s="12"/>
      <c r="X6323" s="12"/>
      <c r="Y6323" s="12"/>
      <c r="AA6323" s="12"/>
      <c r="AB6323" s="12"/>
      <c r="AC6323" s="12"/>
      <c r="AD6323" s="12"/>
      <c r="AE6323" s="12"/>
      <c r="AF6323"/>
      <c r="AH6323"/>
      <c r="AI6323"/>
      <c r="AJ6323"/>
      <c r="AK6323"/>
      <c r="AL6323"/>
      <c r="AM6323"/>
      <c r="AN6323"/>
      <c r="AO6323"/>
      <c r="AP6323"/>
      <c r="AQ6323"/>
      <c r="AR6323"/>
      <c r="AS6323"/>
    </row>
    <row r="6324" spans="1:45" x14ac:dyDescent="0.25">
      <c r="A6324" s="110"/>
      <c r="B6324" s="110"/>
      <c r="R6324" s="82"/>
      <c r="S6324"/>
      <c r="T6324"/>
      <c r="U6324"/>
      <c r="V6324" s="12"/>
      <c r="W6324" s="12"/>
      <c r="X6324" s="12"/>
      <c r="Y6324" s="12"/>
      <c r="AA6324" s="12"/>
      <c r="AB6324" s="12"/>
      <c r="AC6324" s="12"/>
      <c r="AD6324" s="12"/>
      <c r="AE6324" s="12"/>
      <c r="AF6324"/>
      <c r="AH6324"/>
      <c r="AI6324"/>
      <c r="AJ6324"/>
      <c r="AK6324"/>
      <c r="AL6324"/>
      <c r="AM6324"/>
      <c r="AN6324"/>
      <c r="AO6324"/>
      <c r="AP6324"/>
      <c r="AQ6324"/>
      <c r="AR6324"/>
      <c r="AS6324"/>
    </row>
    <row r="6325" spans="1:45" x14ac:dyDescent="0.25">
      <c r="A6325" s="110"/>
      <c r="B6325" s="110"/>
      <c r="R6325" s="82"/>
      <c r="S6325"/>
      <c r="T6325"/>
      <c r="U6325"/>
      <c r="V6325" s="12"/>
      <c r="W6325" s="12"/>
      <c r="X6325" s="12"/>
      <c r="Y6325" s="12"/>
      <c r="AA6325" s="12"/>
      <c r="AB6325" s="12"/>
      <c r="AC6325" s="12"/>
      <c r="AD6325" s="12"/>
      <c r="AE6325" s="12"/>
      <c r="AF6325"/>
      <c r="AH6325"/>
      <c r="AI6325"/>
      <c r="AJ6325"/>
      <c r="AK6325"/>
      <c r="AL6325"/>
      <c r="AM6325"/>
      <c r="AN6325"/>
      <c r="AO6325"/>
      <c r="AP6325"/>
      <c r="AQ6325"/>
      <c r="AR6325"/>
      <c r="AS6325"/>
    </row>
    <row r="6326" spans="1:45" x14ac:dyDescent="0.25">
      <c r="A6326" s="110"/>
      <c r="B6326" s="110"/>
      <c r="R6326" s="82"/>
      <c r="S6326"/>
      <c r="T6326"/>
      <c r="U6326"/>
      <c r="V6326" s="12"/>
      <c r="W6326" s="12"/>
      <c r="X6326" s="12"/>
      <c r="Y6326" s="12"/>
      <c r="AA6326" s="12"/>
      <c r="AB6326" s="12"/>
      <c r="AC6326" s="12"/>
      <c r="AD6326" s="12"/>
      <c r="AE6326" s="12"/>
      <c r="AF6326"/>
      <c r="AH6326"/>
      <c r="AI6326"/>
      <c r="AJ6326"/>
      <c r="AK6326"/>
      <c r="AL6326"/>
      <c r="AM6326"/>
      <c r="AN6326"/>
      <c r="AO6326"/>
      <c r="AP6326"/>
      <c r="AQ6326"/>
      <c r="AR6326"/>
      <c r="AS6326"/>
    </row>
    <row r="6327" spans="1:45" x14ac:dyDescent="0.25">
      <c r="A6327" s="110"/>
      <c r="B6327" s="110"/>
      <c r="R6327" s="82"/>
      <c r="S6327"/>
      <c r="T6327"/>
      <c r="U6327"/>
      <c r="V6327" s="12"/>
      <c r="W6327" s="12"/>
      <c r="X6327" s="12"/>
      <c r="Y6327" s="12"/>
      <c r="AA6327" s="12"/>
      <c r="AB6327" s="12"/>
      <c r="AC6327" s="12"/>
      <c r="AD6327" s="12"/>
      <c r="AE6327" s="12"/>
      <c r="AF6327"/>
      <c r="AH6327"/>
      <c r="AI6327"/>
      <c r="AJ6327"/>
      <c r="AK6327"/>
      <c r="AL6327"/>
      <c r="AM6327"/>
      <c r="AN6327"/>
      <c r="AO6327"/>
      <c r="AP6327"/>
      <c r="AQ6327"/>
      <c r="AR6327"/>
      <c r="AS6327"/>
    </row>
    <row r="6328" spans="1:45" x14ac:dyDescent="0.25">
      <c r="A6328" s="110"/>
      <c r="B6328" s="110"/>
      <c r="R6328" s="82"/>
      <c r="S6328"/>
      <c r="T6328"/>
      <c r="U6328"/>
      <c r="V6328" s="12"/>
      <c r="W6328" s="12"/>
      <c r="X6328" s="12"/>
      <c r="Y6328" s="12"/>
      <c r="AA6328" s="12"/>
      <c r="AB6328" s="12"/>
      <c r="AC6328" s="12"/>
      <c r="AD6328" s="12"/>
      <c r="AE6328" s="12"/>
      <c r="AF6328"/>
      <c r="AH6328"/>
      <c r="AI6328"/>
      <c r="AJ6328"/>
      <c r="AK6328"/>
      <c r="AL6328"/>
      <c r="AM6328"/>
      <c r="AN6328"/>
      <c r="AO6328"/>
      <c r="AP6328"/>
      <c r="AQ6328"/>
      <c r="AR6328"/>
      <c r="AS6328"/>
    </row>
    <row r="6329" spans="1:45" x14ac:dyDescent="0.25">
      <c r="A6329" s="110"/>
      <c r="B6329" s="110"/>
      <c r="R6329" s="82"/>
      <c r="S6329"/>
      <c r="T6329"/>
      <c r="U6329"/>
      <c r="V6329" s="12"/>
      <c r="W6329" s="12"/>
      <c r="X6329" s="12"/>
      <c r="Y6329" s="12"/>
      <c r="AA6329" s="12"/>
      <c r="AB6329" s="12"/>
      <c r="AC6329" s="12"/>
      <c r="AD6329" s="12"/>
      <c r="AE6329" s="12"/>
      <c r="AF6329"/>
      <c r="AH6329"/>
      <c r="AI6329"/>
      <c r="AJ6329"/>
      <c r="AK6329"/>
      <c r="AL6329"/>
      <c r="AM6329"/>
      <c r="AN6329"/>
      <c r="AO6329"/>
      <c r="AP6329"/>
      <c r="AQ6329"/>
      <c r="AR6329"/>
      <c r="AS6329"/>
    </row>
    <row r="6330" spans="1:45" x14ac:dyDescent="0.25">
      <c r="A6330" s="110"/>
      <c r="B6330" s="110"/>
      <c r="R6330" s="82"/>
      <c r="S6330"/>
      <c r="T6330"/>
      <c r="U6330"/>
      <c r="V6330" s="12"/>
      <c r="W6330" s="12"/>
      <c r="X6330" s="12"/>
      <c r="Y6330" s="12"/>
      <c r="AA6330" s="12"/>
      <c r="AB6330" s="12"/>
      <c r="AC6330" s="12"/>
      <c r="AD6330" s="12"/>
      <c r="AE6330" s="12"/>
      <c r="AF6330"/>
      <c r="AH6330"/>
      <c r="AI6330"/>
      <c r="AJ6330"/>
      <c r="AK6330"/>
      <c r="AL6330"/>
      <c r="AM6330"/>
      <c r="AN6330"/>
      <c r="AO6330"/>
      <c r="AP6330"/>
      <c r="AQ6330"/>
      <c r="AR6330"/>
      <c r="AS6330"/>
    </row>
    <row r="6331" spans="1:45" x14ac:dyDescent="0.25">
      <c r="A6331" s="110"/>
      <c r="B6331" s="110"/>
      <c r="R6331" s="82"/>
      <c r="S6331"/>
      <c r="T6331"/>
      <c r="U6331"/>
      <c r="V6331" s="12"/>
      <c r="W6331" s="12"/>
      <c r="X6331" s="12"/>
      <c r="Y6331" s="12"/>
      <c r="AA6331" s="12"/>
      <c r="AB6331" s="12"/>
      <c r="AC6331" s="12"/>
      <c r="AD6331" s="12"/>
      <c r="AE6331" s="12"/>
      <c r="AF6331"/>
      <c r="AH6331"/>
      <c r="AI6331"/>
      <c r="AJ6331"/>
      <c r="AK6331"/>
      <c r="AL6331"/>
      <c r="AM6331"/>
      <c r="AN6331"/>
      <c r="AO6331"/>
      <c r="AP6331"/>
      <c r="AQ6331"/>
      <c r="AR6331"/>
      <c r="AS6331"/>
    </row>
    <row r="6332" spans="1:45" x14ac:dyDescent="0.25">
      <c r="A6332" s="110"/>
      <c r="B6332" s="110"/>
      <c r="R6332" s="82"/>
      <c r="S6332"/>
      <c r="T6332"/>
      <c r="U6332"/>
      <c r="V6332" s="12"/>
      <c r="W6332" s="12"/>
      <c r="X6332" s="12"/>
      <c r="Y6332" s="12"/>
      <c r="AA6332" s="12"/>
      <c r="AB6332" s="12"/>
      <c r="AC6332" s="12"/>
      <c r="AD6332" s="12"/>
      <c r="AE6332" s="12"/>
      <c r="AF6332"/>
      <c r="AH6332"/>
      <c r="AI6332"/>
      <c r="AJ6332"/>
      <c r="AK6332"/>
      <c r="AL6332"/>
      <c r="AM6332"/>
      <c r="AN6332"/>
      <c r="AO6332"/>
      <c r="AP6332"/>
      <c r="AQ6332"/>
      <c r="AR6332"/>
      <c r="AS6332"/>
    </row>
    <row r="6333" spans="1:45" x14ac:dyDescent="0.25">
      <c r="A6333" s="110"/>
      <c r="B6333" s="110"/>
      <c r="R6333" s="82"/>
      <c r="S6333"/>
      <c r="T6333"/>
      <c r="U6333"/>
      <c r="V6333" s="12"/>
      <c r="W6333" s="12"/>
      <c r="X6333" s="12"/>
      <c r="Y6333" s="12"/>
      <c r="AA6333" s="12"/>
      <c r="AB6333" s="12"/>
      <c r="AC6333" s="12"/>
      <c r="AD6333" s="12"/>
      <c r="AE6333" s="12"/>
      <c r="AF6333"/>
      <c r="AH6333"/>
      <c r="AI6333"/>
      <c r="AJ6333"/>
      <c r="AK6333"/>
      <c r="AL6333"/>
      <c r="AM6333"/>
      <c r="AN6333"/>
      <c r="AO6333"/>
      <c r="AP6333"/>
      <c r="AQ6333"/>
      <c r="AR6333"/>
      <c r="AS6333"/>
    </row>
    <row r="6334" spans="1:45" x14ac:dyDescent="0.25">
      <c r="A6334" s="110"/>
      <c r="B6334" s="110"/>
      <c r="R6334" s="82"/>
      <c r="S6334"/>
      <c r="T6334"/>
      <c r="U6334"/>
      <c r="V6334" s="12"/>
      <c r="W6334" s="12"/>
      <c r="X6334" s="12"/>
      <c r="Y6334" s="12"/>
      <c r="AA6334" s="12"/>
      <c r="AB6334" s="12"/>
      <c r="AC6334" s="12"/>
      <c r="AD6334" s="12"/>
      <c r="AE6334" s="12"/>
      <c r="AF6334"/>
      <c r="AH6334"/>
      <c r="AI6334"/>
      <c r="AJ6334"/>
      <c r="AK6334"/>
      <c r="AL6334"/>
      <c r="AM6334"/>
      <c r="AN6334"/>
      <c r="AO6334"/>
      <c r="AP6334"/>
      <c r="AQ6334"/>
      <c r="AR6334"/>
      <c r="AS6334"/>
    </row>
    <row r="6335" spans="1:45" x14ac:dyDescent="0.25">
      <c r="A6335" s="110"/>
      <c r="B6335" s="110"/>
      <c r="R6335" s="82"/>
      <c r="S6335"/>
      <c r="T6335"/>
      <c r="U6335"/>
      <c r="V6335" s="12"/>
      <c r="W6335" s="12"/>
      <c r="X6335" s="12"/>
      <c r="Y6335" s="12"/>
      <c r="AA6335" s="12"/>
      <c r="AB6335" s="12"/>
      <c r="AC6335" s="12"/>
      <c r="AD6335" s="12"/>
      <c r="AE6335" s="12"/>
      <c r="AF6335"/>
      <c r="AH6335"/>
      <c r="AI6335"/>
      <c r="AJ6335"/>
      <c r="AK6335"/>
      <c r="AL6335"/>
      <c r="AM6335"/>
      <c r="AN6335"/>
      <c r="AO6335"/>
      <c r="AP6335"/>
      <c r="AQ6335"/>
      <c r="AR6335"/>
      <c r="AS6335"/>
    </row>
    <row r="6336" spans="1:45" x14ac:dyDescent="0.25">
      <c r="A6336" s="110"/>
      <c r="B6336" s="110"/>
      <c r="R6336" s="82"/>
      <c r="S6336"/>
      <c r="T6336"/>
      <c r="U6336"/>
      <c r="V6336" s="12"/>
      <c r="W6336" s="12"/>
      <c r="X6336" s="12"/>
      <c r="Y6336" s="12"/>
      <c r="AA6336" s="12"/>
      <c r="AB6336" s="12"/>
      <c r="AC6336" s="12"/>
      <c r="AD6336" s="12"/>
      <c r="AE6336" s="12"/>
      <c r="AF6336"/>
      <c r="AH6336"/>
      <c r="AI6336"/>
      <c r="AJ6336"/>
      <c r="AK6336"/>
      <c r="AL6336"/>
      <c r="AM6336"/>
      <c r="AN6336"/>
      <c r="AO6336"/>
      <c r="AP6336"/>
      <c r="AQ6336"/>
      <c r="AR6336"/>
      <c r="AS6336"/>
    </row>
    <row r="6337" spans="1:45" x14ac:dyDescent="0.25">
      <c r="A6337" s="110"/>
      <c r="B6337" s="110"/>
      <c r="R6337" s="82"/>
      <c r="S6337"/>
      <c r="T6337"/>
      <c r="U6337"/>
      <c r="V6337" s="12"/>
      <c r="W6337" s="12"/>
      <c r="X6337" s="12"/>
      <c r="Y6337" s="12"/>
      <c r="AA6337" s="12"/>
      <c r="AB6337" s="12"/>
      <c r="AC6337" s="12"/>
      <c r="AD6337" s="12"/>
      <c r="AE6337" s="12"/>
      <c r="AF6337"/>
      <c r="AH6337"/>
      <c r="AI6337"/>
      <c r="AJ6337"/>
      <c r="AK6337"/>
      <c r="AL6337"/>
      <c r="AM6337"/>
      <c r="AN6337"/>
      <c r="AO6337"/>
      <c r="AP6337"/>
      <c r="AQ6337"/>
      <c r="AR6337"/>
      <c r="AS6337"/>
    </row>
    <row r="6338" spans="1:45" x14ac:dyDescent="0.25">
      <c r="A6338" s="110"/>
      <c r="B6338" s="110"/>
      <c r="R6338" s="82"/>
      <c r="S6338"/>
      <c r="T6338"/>
      <c r="U6338"/>
      <c r="V6338" s="12"/>
      <c r="W6338" s="12"/>
      <c r="X6338" s="12"/>
      <c r="Y6338" s="12"/>
      <c r="AA6338" s="12"/>
      <c r="AB6338" s="12"/>
      <c r="AC6338" s="12"/>
      <c r="AD6338" s="12"/>
      <c r="AE6338" s="12"/>
      <c r="AF6338"/>
      <c r="AH6338"/>
      <c r="AI6338"/>
      <c r="AJ6338"/>
      <c r="AK6338"/>
      <c r="AL6338"/>
      <c r="AM6338"/>
      <c r="AN6338"/>
      <c r="AO6338"/>
      <c r="AP6338"/>
      <c r="AQ6338"/>
      <c r="AR6338"/>
      <c r="AS6338"/>
    </row>
    <row r="6339" spans="1:45" x14ac:dyDescent="0.25">
      <c r="A6339" s="110"/>
      <c r="B6339" s="110"/>
      <c r="R6339" s="82"/>
      <c r="S6339"/>
      <c r="T6339"/>
      <c r="U6339"/>
      <c r="V6339" s="12"/>
      <c r="W6339" s="12"/>
      <c r="X6339" s="12"/>
      <c r="Y6339" s="12"/>
      <c r="AA6339" s="12"/>
      <c r="AB6339" s="12"/>
      <c r="AC6339" s="12"/>
      <c r="AD6339" s="12"/>
      <c r="AE6339" s="12"/>
      <c r="AF6339"/>
      <c r="AH6339"/>
      <c r="AI6339"/>
      <c r="AJ6339"/>
      <c r="AK6339"/>
      <c r="AL6339"/>
      <c r="AM6339"/>
      <c r="AN6339"/>
      <c r="AO6339"/>
      <c r="AP6339"/>
      <c r="AQ6339"/>
      <c r="AR6339"/>
      <c r="AS6339"/>
    </row>
    <row r="6340" spans="1:45" x14ac:dyDescent="0.25">
      <c r="A6340" s="110"/>
      <c r="B6340" s="110"/>
      <c r="R6340" s="82"/>
      <c r="S6340"/>
      <c r="T6340"/>
      <c r="U6340"/>
      <c r="V6340" s="12"/>
      <c r="W6340" s="12"/>
      <c r="X6340" s="12"/>
      <c r="Y6340" s="12"/>
      <c r="AA6340" s="12"/>
      <c r="AB6340" s="12"/>
      <c r="AC6340" s="12"/>
      <c r="AD6340" s="12"/>
      <c r="AE6340" s="12"/>
      <c r="AF6340"/>
      <c r="AH6340"/>
      <c r="AI6340"/>
      <c r="AJ6340"/>
      <c r="AK6340"/>
      <c r="AL6340"/>
      <c r="AM6340"/>
      <c r="AN6340"/>
      <c r="AO6340"/>
      <c r="AP6340"/>
      <c r="AQ6340"/>
      <c r="AR6340"/>
      <c r="AS6340"/>
    </row>
    <row r="6341" spans="1:45" x14ac:dyDescent="0.25">
      <c r="A6341" s="110"/>
      <c r="B6341" s="110"/>
      <c r="R6341" s="82"/>
      <c r="S6341"/>
      <c r="T6341"/>
      <c r="U6341"/>
      <c r="V6341" s="12"/>
      <c r="W6341" s="12"/>
      <c r="X6341" s="12"/>
      <c r="Y6341" s="12"/>
      <c r="AA6341" s="12"/>
      <c r="AB6341" s="12"/>
      <c r="AC6341" s="12"/>
      <c r="AD6341" s="12"/>
      <c r="AE6341" s="12"/>
      <c r="AF6341"/>
      <c r="AH6341"/>
      <c r="AI6341"/>
      <c r="AJ6341"/>
      <c r="AK6341"/>
      <c r="AL6341"/>
      <c r="AM6341"/>
      <c r="AN6341"/>
      <c r="AO6341"/>
      <c r="AP6341"/>
      <c r="AQ6341"/>
      <c r="AR6341"/>
      <c r="AS6341"/>
    </row>
    <row r="6342" spans="1:45" x14ac:dyDescent="0.25">
      <c r="A6342" s="110"/>
      <c r="B6342" s="110"/>
      <c r="R6342" s="82"/>
      <c r="S6342"/>
      <c r="T6342"/>
      <c r="U6342"/>
      <c r="V6342" s="12"/>
      <c r="W6342" s="12"/>
      <c r="X6342" s="12"/>
      <c r="Y6342" s="12"/>
      <c r="AA6342" s="12"/>
      <c r="AB6342" s="12"/>
      <c r="AC6342" s="12"/>
      <c r="AD6342" s="12"/>
      <c r="AE6342" s="12"/>
      <c r="AF6342"/>
      <c r="AH6342"/>
      <c r="AI6342"/>
      <c r="AJ6342"/>
      <c r="AK6342"/>
      <c r="AL6342"/>
      <c r="AM6342"/>
      <c r="AN6342"/>
      <c r="AO6342"/>
      <c r="AP6342"/>
      <c r="AQ6342"/>
      <c r="AR6342"/>
      <c r="AS6342"/>
    </row>
    <row r="6343" spans="1:45" x14ac:dyDescent="0.25">
      <c r="A6343" s="110"/>
      <c r="B6343" s="110"/>
      <c r="R6343" s="82"/>
      <c r="S6343"/>
      <c r="T6343"/>
      <c r="U6343"/>
      <c r="V6343" s="12"/>
      <c r="W6343" s="12"/>
      <c r="X6343" s="12"/>
      <c r="Y6343" s="12"/>
      <c r="AA6343" s="12"/>
      <c r="AB6343" s="12"/>
      <c r="AC6343" s="12"/>
      <c r="AD6343" s="12"/>
      <c r="AE6343" s="12"/>
      <c r="AF6343"/>
      <c r="AH6343"/>
      <c r="AI6343"/>
      <c r="AJ6343"/>
      <c r="AK6343"/>
      <c r="AL6343"/>
      <c r="AM6343"/>
      <c r="AN6343"/>
      <c r="AO6343"/>
      <c r="AP6343"/>
      <c r="AQ6343"/>
      <c r="AR6343"/>
      <c r="AS6343"/>
    </row>
    <row r="6344" spans="1:45" x14ac:dyDescent="0.25">
      <c r="A6344" s="110"/>
      <c r="B6344" s="110"/>
      <c r="R6344" s="82"/>
      <c r="S6344"/>
      <c r="T6344"/>
      <c r="U6344"/>
      <c r="V6344" s="12"/>
      <c r="W6344" s="12"/>
      <c r="X6344" s="12"/>
      <c r="Y6344" s="12"/>
      <c r="AA6344" s="12"/>
      <c r="AB6344" s="12"/>
      <c r="AC6344" s="12"/>
      <c r="AD6344" s="12"/>
      <c r="AE6344" s="12"/>
      <c r="AF6344"/>
      <c r="AH6344"/>
      <c r="AI6344"/>
      <c r="AJ6344"/>
      <c r="AK6344"/>
      <c r="AL6344"/>
      <c r="AM6344"/>
      <c r="AN6344"/>
      <c r="AO6344"/>
      <c r="AP6344"/>
      <c r="AQ6344"/>
      <c r="AR6344"/>
      <c r="AS6344"/>
    </row>
    <row r="6345" spans="1:45" x14ac:dyDescent="0.25">
      <c r="A6345" s="110"/>
      <c r="B6345" s="110"/>
      <c r="R6345" s="82"/>
      <c r="S6345"/>
      <c r="T6345"/>
      <c r="U6345"/>
      <c r="V6345" s="12"/>
      <c r="W6345" s="12"/>
      <c r="X6345" s="12"/>
      <c r="Y6345" s="12"/>
      <c r="AA6345" s="12"/>
      <c r="AB6345" s="12"/>
      <c r="AC6345" s="12"/>
      <c r="AD6345" s="12"/>
      <c r="AE6345" s="12"/>
      <c r="AF6345"/>
      <c r="AH6345"/>
      <c r="AI6345"/>
      <c r="AJ6345"/>
      <c r="AK6345"/>
      <c r="AL6345"/>
      <c r="AM6345"/>
      <c r="AN6345"/>
      <c r="AO6345"/>
      <c r="AP6345"/>
      <c r="AQ6345"/>
      <c r="AR6345"/>
      <c r="AS6345"/>
    </row>
    <row r="6346" spans="1:45" x14ac:dyDescent="0.25">
      <c r="A6346" s="110"/>
      <c r="B6346" s="110"/>
      <c r="R6346" s="82"/>
      <c r="S6346"/>
      <c r="T6346"/>
      <c r="U6346"/>
      <c r="V6346" s="12"/>
      <c r="W6346" s="12"/>
      <c r="X6346" s="12"/>
      <c r="Y6346" s="12"/>
      <c r="AA6346" s="12"/>
      <c r="AB6346" s="12"/>
      <c r="AC6346" s="12"/>
      <c r="AD6346" s="12"/>
      <c r="AE6346" s="12"/>
      <c r="AF6346"/>
      <c r="AH6346"/>
      <c r="AI6346"/>
      <c r="AJ6346"/>
      <c r="AK6346"/>
      <c r="AL6346"/>
      <c r="AM6346"/>
      <c r="AN6346"/>
      <c r="AO6346"/>
      <c r="AP6346"/>
      <c r="AQ6346"/>
      <c r="AR6346"/>
      <c r="AS6346"/>
    </row>
    <row r="6347" spans="1:45" x14ac:dyDescent="0.25">
      <c r="A6347" s="110"/>
      <c r="B6347" s="110"/>
      <c r="R6347" s="82"/>
      <c r="S6347"/>
      <c r="T6347"/>
      <c r="U6347"/>
      <c r="V6347" s="12"/>
      <c r="W6347" s="12"/>
      <c r="X6347" s="12"/>
      <c r="Y6347" s="12"/>
      <c r="AA6347" s="12"/>
      <c r="AB6347" s="12"/>
      <c r="AC6347" s="12"/>
      <c r="AD6347" s="12"/>
      <c r="AE6347" s="12"/>
      <c r="AF6347"/>
      <c r="AH6347"/>
      <c r="AI6347"/>
      <c r="AJ6347"/>
      <c r="AK6347"/>
      <c r="AL6347"/>
      <c r="AM6347"/>
      <c r="AN6347"/>
      <c r="AO6347"/>
      <c r="AP6347"/>
      <c r="AQ6347"/>
      <c r="AR6347"/>
      <c r="AS6347"/>
    </row>
    <row r="6348" spans="1:45" x14ac:dyDescent="0.25">
      <c r="A6348" s="110"/>
      <c r="B6348" s="110"/>
      <c r="R6348" s="82"/>
      <c r="S6348"/>
      <c r="T6348"/>
      <c r="U6348"/>
      <c r="V6348" s="12"/>
      <c r="W6348" s="12"/>
      <c r="X6348" s="12"/>
      <c r="Y6348" s="12"/>
      <c r="AA6348" s="12"/>
      <c r="AB6348" s="12"/>
      <c r="AC6348" s="12"/>
      <c r="AD6348" s="12"/>
      <c r="AE6348" s="12"/>
      <c r="AF6348"/>
      <c r="AH6348"/>
      <c r="AI6348"/>
      <c r="AJ6348"/>
      <c r="AK6348"/>
      <c r="AL6348"/>
      <c r="AM6348"/>
      <c r="AN6348"/>
      <c r="AO6348"/>
      <c r="AP6348"/>
      <c r="AQ6348"/>
      <c r="AR6348"/>
      <c r="AS6348"/>
    </row>
    <row r="6349" spans="1:45" x14ac:dyDescent="0.25">
      <c r="A6349" s="110"/>
      <c r="B6349" s="110"/>
      <c r="R6349" s="82"/>
      <c r="S6349"/>
      <c r="T6349"/>
      <c r="U6349"/>
      <c r="V6349" s="12"/>
      <c r="W6349" s="12"/>
      <c r="X6349" s="12"/>
      <c r="Y6349" s="12"/>
      <c r="AA6349" s="12"/>
      <c r="AB6349" s="12"/>
      <c r="AC6349" s="12"/>
      <c r="AD6349" s="12"/>
      <c r="AE6349" s="12"/>
      <c r="AF6349"/>
      <c r="AH6349"/>
      <c r="AI6349"/>
      <c r="AJ6349"/>
      <c r="AK6349"/>
      <c r="AL6349"/>
      <c r="AM6349"/>
      <c r="AN6349"/>
      <c r="AO6349"/>
      <c r="AP6349"/>
      <c r="AQ6349"/>
      <c r="AR6349"/>
      <c r="AS6349"/>
    </row>
    <row r="6350" spans="1:45" x14ac:dyDescent="0.25">
      <c r="A6350" s="110"/>
      <c r="B6350" s="110"/>
      <c r="R6350" s="82"/>
      <c r="S6350"/>
      <c r="T6350"/>
      <c r="U6350"/>
      <c r="V6350" s="12"/>
      <c r="W6350" s="12"/>
      <c r="X6350" s="12"/>
      <c r="Y6350" s="12"/>
      <c r="AA6350" s="12"/>
      <c r="AB6350" s="12"/>
      <c r="AC6350" s="12"/>
      <c r="AD6350" s="12"/>
      <c r="AE6350" s="12"/>
      <c r="AF6350"/>
      <c r="AH6350"/>
      <c r="AI6350"/>
      <c r="AJ6350"/>
      <c r="AK6350"/>
      <c r="AL6350"/>
      <c r="AM6350"/>
      <c r="AN6350"/>
      <c r="AO6350"/>
      <c r="AP6350"/>
      <c r="AQ6350"/>
      <c r="AR6350"/>
      <c r="AS6350"/>
    </row>
    <row r="6351" spans="1:45" x14ac:dyDescent="0.25">
      <c r="A6351" s="110"/>
      <c r="B6351" s="110"/>
      <c r="R6351" s="82"/>
      <c r="S6351"/>
      <c r="T6351"/>
      <c r="U6351"/>
      <c r="V6351" s="12"/>
      <c r="W6351" s="12"/>
      <c r="X6351" s="12"/>
      <c r="Y6351" s="12"/>
      <c r="AA6351" s="12"/>
      <c r="AB6351" s="12"/>
      <c r="AC6351" s="12"/>
      <c r="AD6351" s="12"/>
      <c r="AE6351" s="12"/>
      <c r="AF6351"/>
      <c r="AH6351"/>
      <c r="AI6351"/>
      <c r="AJ6351"/>
      <c r="AK6351"/>
      <c r="AL6351"/>
      <c r="AM6351"/>
      <c r="AN6351"/>
      <c r="AO6351"/>
      <c r="AP6351"/>
      <c r="AQ6351"/>
      <c r="AR6351"/>
      <c r="AS6351"/>
    </row>
    <row r="6352" spans="1:45" x14ac:dyDescent="0.25">
      <c r="A6352" s="110"/>
      <c r="B6352" s="110"/>
      <c r="R6352" s="82"/>
      <c r="S6352"/>
      <c r="T6352"/>
      <c r="U6352"/>
      <c r="V6352" s="12"/>
      <c r="W6352" s="12"/>
      <c r="X6352" s="12"/>
      <c r="Y6352" s="12"/>
      <c r="AA6352" s="12"/>
      <c r="AB6352" s="12"/>
      <c r="AC6352" s="12"/>
      <c r="AD6352" s="12"/>
      <c r="AE6352" s="12"/>
      <c r="AF6352"/>
      <c r="AH6352"/>
      <c r="AI6352"/>
      <c r="AJ6352"/>
      <c r="AK6352"/>
      <c r="AL6352"/>
      <c r="AM6352"/>
      <c r="AN6352"/>
      <c r="AO6352"/>
      <c r="AP6352"/>
      <c r="AQ6352"/>
      <c r="AR6352"/>
      <c r="AS6352"/>
    </row>
    <row r="6353" spans="1:45" x14ac:dyDescent="0.25">
      <c r="A6353" s="110"/>
      <c r="B6353" s="110"/>
      <c r="R6353" s="82"/>
      <c r="S6353"/>
      <c r="T6353"/>
      <c r="U6353"/>
      <c r="V6353" s="12"/>
      <c r="W6353" s="12"/>
      <c r="X6353" s="12"/>
      <c r="Y6353" s="12"/>
      <c r="AA6353" s="12"/>
      <c r="AB6353" s="12"/>
      <c r="AC6353" s="12"/>
      <c r="AD6353" s="12"/>
      <c r="AE6353" s="12"/>
      <c r="AF6353"/>
      <c r="AH6353"/>
      <c r="AI6353"/>
      <c r="AJ6353"/>
      <c r="AK6353"/>
      <c r="AL6353"/>
      <c r="AM6353"/>
      <c r="AN6353"/>
      <c r="AO6353"/>
      <c r="AP6353"/>
      <c r="AQ6353"/>
      <c r="AR6353"/>
      <c r="AS6353"/>
    </row>
    <row r="6354" spans="1:45" x14ac:dyDescent="0.25">
      <c r="A6354" s="110"/>
      <c r="B6354" s="110"/>
      <c r="R6354" s="82"/>
      <c r="S6354"/>
      <c r="T6354"/>
      <c r="U6354"/>
      <c r="V6354" s="12"/>
      <c r="W6354" s="12"/>
      <c r="X6354" s="12"/>
      <c r="Y6354" s="12"/>
      <c r="AA6354" s="12"/>
      <c r="AB6354" s="12"/>
      <c r="AC6354" s="12"/>
      <c r="AD6354" s="12"/>
      <c r="AE6354" s="12"/>
      <c r="AF6354"/>
      <c r="AH6354"/>
      <c r="AI6354"/>
      <c r="AJ6354"/>
      <c r="AK6354"/>
      <c r="AL6354"/>
      <c r="AM6354"/>
      <c r="AN6354"/>
      <c r="AO6354"/>
      <c r="AP6354"/>
      <c r="AQ6354"/>
      <c r="AR6354"/>
      <c r="AS6354"/>
    </row>
    <row r="6355" spans="1:45" x14ac:dyDescent="0.25">
      <c r="A6355" s="110"/>
      <c r="B6355" s="110"/>
      <c r="R6355" s="82"/>
      <c r="S6355"/>
      <c r="T6355"/>
      <c r="U6355"/>
      <c r="V6355" s="12"/>
      <c r="W6355" s="12"/>
      <c r="X6355" s="12"/>
      <c r="Y6355" s="12"/>
      <c r="AA6355" s="12"/>
      <c r="AB6355" s="12"/>
      <c r="AC6355" s="12"/>
      <c r="AD6355" s="12"/>
      <c r="AE6355" s="12"/>
      <c r="AF6355"/>
      <c r="AH6355"/>
      <c r="AI6355"/>
      <c r="AJ6355"/>
      <c r="AK6355"/>
      <c r="AL6355"/>
      <c r="AM6355"/>
      <c r="AN6355"/>
      <c r="AO6355"/>
      <c r="AP6355"/>
      <c r="AQ6355"/>
      <c r="AR6355"/>
      <c r="AS6355"/>
    </row>
    <row r="6356" spans="1:45" x14ac:dyDescent="0.25">
      <c r="A6356" s="110"/>
      <c r="B6356" s="110"/>
      <c r="R6356" s="82"/>
      <c r="S6356"/>
      <c r="T6356"/>
      <c r="U6356"/>
      <c r="V6356" s="12"/>
      <c r="W6356" s="12"/>
      <c r="X6356" s="12"/>
      <c r="Y6356" s="12"/>
      <c r="AA6356" s="12"/>
      <c r="AB6356" s="12"/>
      <c r="AC6356" s="12"/>
      <c r="AD6356" s="12"/>
      <c r="AE6356" s="12"/>
      <c r="AF6356"/>
      <c r="AH6356"/>
      <c r="AI6356"/>
      <c r="AJ6356"/>
      <c r="AK6356"/>
      <c r="AL6356"/>
      <c r="AM6356"/>
      <c r="AN6356"/>
      <c r="AO6356"/>
      <c r="AP6356"/>
      <c r="AQ6356"/>
      <c r="AR6356"/>
      <c r="AS6356"/>
    </row>
    <row r="6357" spans="1:45" x14ac:dyDescent="0.25">
      <c r="A6357" s="110"/>
      <c r="B6357" s="110"/>
      <c r="R6357" s="82"/>
      <c r="S6357"/>
      <c r="T6357"/>
      <c r="U6357"/>
      <c r="V6357" s="12"/>
      <c r="W6357" s="12"/>
      <c r="X6357" s="12"/>
      <c r="Y6357" s="12"/>
      <c r="AA6357" s="12"/>
      <c r="AB6357" s="12"/>
      <c r="AC6357" s="12"/>
      <c r="AD6357" s="12"/>
      <c r="AE6357" s="12"/>
      <c r="AF6357"/>
      <c r="AH6357"/>
      <c r="AI6357"/>
      <c r="AJ6357"/>
      <c r="AK6357"/>
      <c r="AL6357"/>
      <c r="AM6357"/>
      <c r="AN6357"/>
      <c r="AO6357"/>
      <c r="AP6357"/>
      <c r="AQ6357"/>
      <c r="AR6357"/>
      <c r="AS6357"/>
    </row>
    <row r="6358" spans="1:45" x14ac:dyDescent="0.25">
      <c r="A6358" s="110"/>
      <c r="B6358" s="110"/>
      <c r="R6358" s="82"/>
      <c r="S6358"/>
      <c r="T6358"/>
      <c r="U6358"/>
      <c r="V6358" s="12"/>
      <c r="W6358" s="12"/>
      <c r="X6358" s="12"/>
      <c r="Y6358" s="12"/>
      <c r="AA6358" s="12"/>
      <c r="AB6358" s="12"/>
      <c r="AC6358" s="12"/>
      <c r="AD6358" s="12"/>
      <c r="AE6358" s="12"/>
      <c r="AF6358"/>
      <c r="AH6358"/>
      <c r="AI6358"/>
      <c r="AJ6358"/>
      <c r="AK6358"/>
      <c r="AL6358"/>
      <c r="AM6358"/>
      <c r="AN6358"/>
      <c r="AO6358"/>
      <c r="AP6358"/>
      <c r="AQ6358"/>
      <c r="AR6358"/>
      <c r="AS6358"/>
    </row>
    <row r="6359" spans="1:45" x14ac:dyDescent="0.25">
      <c r="A6359" s="110"/>
      <c r="B6359" s="110"/>
      <c r="R6359" s="82"/>
      <c r="S6359"/>
      <c r="T6359"/>
      <c r="U6359"/>
      <c r="V6359" s="12"/>
      <c r="W6359" s="12"/>
      <c r="X6359" s="12"/>
      <c r="Y6359" s="12"/>
      <c r="AA6359" s="12"/>
      <c r="AB6359" s="12"/>
      <c r="AC6359" s="12"/>
      <c r="AD6359" s="12"/>
      <c r="AE6359" s="12"/>
      <c r="AF6359"/>
      <c r="AH6359"/>
      <c r="AI6359"/>
      <c r="AJ6359"/>
      <c r="AK6359"/>
      <c r="AL6359"/>
      <c r="AM6359"/>
      <c r="AN6359"/>
      <c r="AO6359"/>
      <c r="AP6359"/>
      <c r="AQ6359"/>
      <c r="AR6359"/>
      <c r="AS6359"/>
    </row>
    <row r="6360" spans="1:45" x14ac:dyDescent="0.25">
      <c r="A6360" s="110"/>
      <c r="B6360" s="110"/>
      <c r="R6360" s="82"/>
      <c r="S6360"/>
      <c r="T6360"/>
      <c r="U6360"/>
      <c r="V6360" s="12"/>
      <c r="W6360" s="12"/>
      <c r="X6360" s="12"/>
      <c r="Y6360" s="12"/>
      <c r="AA6360" s="12"/>
      <c r="AB6360" s="12"/>
      <c r="AC6360" s="12"/>
      <c r="AD6360" s="12"/>
      <c r="AE6360" s="12"/>
      <c r="AF6360"/>
      <c r="AH6360"/>
      <c r="AI6360"/>
      <c r="AJ6360"/>
      <c r="AK6360"/>
      <c r="AL6360"/>
      <c r="AM6360"/>
      <c r="AN6360"/>
      <c r="AO6360"/>
      <c r="AP6360"/>
      <c r="AQ6360"/>
      <c r="AR6360"/>
      <c r="AS6360"/>
    </row>
    <row r="6361" spans="1:45" x14ac:dyDescent="0.25">
      <c r="A6361" s="110"/>
      <c r="B6361" s="110"/>
      <c r="R6361" s="82"/>
      <c r="S6361"/>
      <c r="T6361"/>
      <c r="U6361"/>
      <c r="V6361" s="12"/>
      <c r="W6361" s="12"/>
      <c r="X6361" s="12"/>
      <c r="Y6361" s="12"/>
      <c r="AA6361" s="12"/>
      <c r="AB6361" s="12"/>
      <c r="AC6361" s="12"/>
      <c r="AD6361" s="12"/>
      <c r="AE6361" s="12"/>
      <c r="AF6361"/>
      <c r="AH6361"/>
      <c r="AI6361"/>
      <c r="AJ6361"/>
      <c r="AK6361"/>
      <c r="AL6361"/>
      <c r="AM6361"/>
      <c r="AN6361"/>
      <c r="AO6361"/>
      <c r="AP6361"/>
      <c r="AQ6361"/>
      <c r="AR6361"/>
      <c r="AS6361"/>
    </row>
    <row r="6362" spans="1:45" x14ac:dyDescent="0.25">
      <c r="A6362" s="110"/>
      <c r="B6362" s="110"/>
      <c r="R6362" s="82"/>
      <c r="S6362"/>
      <c r="T6362"/>
      <c r="U6362"/>
      <c r="V6362" s="12"/>
      <c r="W6362" s="12"/>
      <c r="X6362" s="12"/>
      <c r="Y6362" s="12"/>
      <c r="AA6362" s="12"/>
      <c r="AB6362" s="12"/>
      <c r="AC6362" s="12"/>
      <c r="AD6362" s="12"/>
      <c r="AE6362" s="12"/>
      <c r="AF6362"/>
      <c r="AH6362"/>
      <c r="AI6362"/>
      <c r="AJ6362"/>
      <c r="AK6362"/>
      <c r="AL6362"/>
      <c r="AM6362"/>
      <c r="AN6362"/>
      <c r="AO6362"/>
      <c r="AP6362"/>
      <c r="AQ6362"/>
      <c r="AR6362"/>
      <c r="AS6362"/>
    </row>
    <row r="6363" spans="1:45" x14ac:dyDescent="0.25">
      <c r="A6363" s="110"/>
      <c r="B6363" s="110"/>
      <c r="R6363" s="82"/>
      <c r="S6363"/>
      <c r="T6363"/>
      <c r="U6363"/>
      <c r="V6363" s="12"/>
      <c r="W6363" s="12"/>
      <c r="X6363" s="12"/>
      <c r="Y6363" s="12"/>
      <c r="AA6363" s="12"/>
      <c r="AB6363" s="12"/>
      <c r="AC6363" s="12"/>
      <c r="AD6363" s="12"/>
      <c r="AE6363" s="12"/>
      <c r="AF6363"/>
      <c r="AH6363"/>
      <c r="AI6363"/>
      <c r="AJ6363"/>
      <c r="AK6363"/>
      <c r="AL6363"/>
      <c r="AM6363"/>
      <c r="AN6363"/>
      <c r="AO6363"/>
      <c r="AP6363"/>
      <c r="AQ6363"/>
      <c r="AR6363"/>
      <c r="AS6363"/>
    </row>
    <row r="6364" spans="1:45" x14ac:dyDescent="0.25">
      <c r="A6364" s="110"/>
      <c r="B6364" s="110"/>
      <c r="R6364" s="82"/>
      <c r="S6364"/>
      <c r="T6364"/>
      <c r="U6364"/>
      <c r="V6364" s="12"/>
      <c r="W6364" s="12"/>
      <c r="X6364" s="12"/>
      <c r="Y6364" s="12"/>
      <c r="AA6364" s="12"/>
      <c r="AB6364" s="12"/>
      <c r="AC6364" s="12"/>
      <c r="AD6364" s="12"/>
      <c r="AE6364" s="12"/>
      <c r="AF6364"/>
      <c r="AH6364"/>
      <c r="AI6364"/>
      <c r="AJ6364"/>
      <c r="AK6364"/>
      <c r="AL6364"/>
      <c r="AM6364"/>
      <c r="AN6364"/>
      <c r="AO6364"/>
      <c r="AP6364"/>
      <c r="AQ6364"/>
      <c r="AR6364"/>
      <c r="AS6364"/>
    </row>
    <row r="6365" spans="1:45" x14ac:dyDescent="0.25">
      <c r="A6365" s="110"/>
      <c r="B6365" s="110"/>
      <c r="R6365" s="82"/>
      <c r="S6365"/>
      <c r="T6365"/>
      <c r="U6365"/>
      <c r="V6365" s="12"/>
      <c r="W6365" s="12"/>
      <c r="X6365" s="12"/>
      <c r="Y6365" s="12"/>
      <c r="AA6365" s="12"/>
      <c r="AB6365" s="12"/>
      <c r="AC6365" s="12"/>
      <c r="AD6365" s="12"/>
      <c r="AE6365" s="12"/>
      <c r="AF6365"/>
      <c r="AH6365"/>
      <c r="AI6365"/>
      <c r="AJ6365"/>
      <c r="AK6365"/>
      <c r="AL6365"/>
      <c r="AM6365"/>
      <c r="AN6365"/>
      <c r="AO6365"/>
      <c r="AP6365"/>
      <c r="AQ6365"/>
      <c r="AR6365"/>
      <c r="AS6365"/>
    </row>
    <row r="6366" spans="1:45" x14ac:dyDescent="0.25">
      <c r="A6366" s="110"/>
      <c r="B6366" s="110"/>
      <c r="R6366" s="82"/>
      <c r="S6366"/>
      <c r="T6366"/>
      <c r="U6366"/>
      <c r="V6366" s="12"/>
      <c r="W6366" s="12"/>
      <c r="X6366" s="12"/>
      <c r="Y6366" s="12"/>
      <c r="AA6366" s="12"/>
      <c r="AB6366" s="12"/>
      <c r="AC6366" s="12"/>
      <c r="AD6366" s="12"/>
      <c r="AE6366" s="12"/>
      <c r="AF6366"/>
      <c r="AH6366"/>
      <c r="AI6366"/>
      <c r="AJ6366"/>
      <c r="AK6366"/>
      <c r="AL6366"/>
      <c r="AM6366"/>
      <c r="AN6366"/>
      <c r="AO6366"/>
      <c r="AP6366"/>
      <c r="AQ6366"/>
      <c r="AR6366"/>
      <c r="AS6366"/>
    </row>
    <row r="6367" spans="1:45" x14ac:dyDescent="0.25">
      <c r="A6367" s="110"/>
      <c r="B6367" s="110"/>
      <c r="R6367" s="82"/>
      <c r="S6367"/>
      <c r="T6367"/>
      <c r="U6367"/>
      <c r="V6367" s="12"/>
      <c r="W6367" s="12"/>
      <c r="X6367" s="12"/>
      <c r="Y6367" s="12"/>
      <c r="AA6367" s="12"/>
      <c r="AB6367" s="12"/>
      <c r="AC6367" s="12"/>
      <c r="AD6367" s="12"/>
      <c r="AE6367" s="12"/>
      <c r="AF6367"/>
      <c r="AH6367"/>
      <c r="AI6367"/>
      <c r="AJ6367"/>
      <c r="AK6367"/>
      <c r="AL6367"/>
      <c r="AM6367"/>
      <c r="AN6367"/>
      <c r="AO6367"/>
      <c r="AP6367"/>
      <c r="AQ6367"/>
      <c r="AR6367"/>
      <c r="AS6367"/>
    </row>
    <row r="6368" spans="1:45" x14ac:dyDescent="0.25">
      <c r="A6368" s="110"/>
      <c r="B6368" s="110"/>
      <c r="R6368" s="82"/>
      <c r="S6368"/>
      <c r="T6368"/>
      <c r="U6368"/>
      <c r="V6368" s="12"/>
      <c r="W6368" s="12"/>
      <c r="X6368" s="12"/>
      <c r="Y6368" s="12"/>
      <c r="AA6368" s="12"/>
      <c r="AB6368" s="12"/>
      <c r="AC6368" s="12"/>
      <c r="AD6368" s="12"/>
      <c r="AE6368" s="12"/>
      <c r="AF6368"/>
      <c r="AH6368"/>
      <c r="AI6368"/>
      <c r="AJ6368"/>
      <c r="AK6368"/>
      <c r="AL6368"/>
      <c r="AM6368"/>
      <c r="AN6368"/>
      <c r="AO6368"/>
      <c r="AP6368"/>
      <c r="AQ6368"/>
      <c r="AR6368"/>
      <c r="AS6368"/>
    </row>
    <row r="6369" spans="1:45" x14ac:dyDescent="0.25">
      <c r="A6369" s="110"/>
      <c r="B6369" s="110"/>
      <c r="R6369" s="82"/>
      <c r="S6369"/>
      <c r="T6369"/>
      <c r="U6369"/>
      <c r="V6369" s="12"/>
      <c r="W6369" s="12"/>
      <c r="X6369" s="12"/>
      <c r="Y6369" s="12"/>
      <c r="AA6369" s="12"/>
      <c r="AB6369" s="12"/>
      <c r="AC6369" s="12"/>
      <c r="AD6369" s="12"/>
      <c r="AE6369" s="12"/>
      <c r="AF6369"/>
      <c r="AH6369"/>
      <c r="AI6369"/>
      <c r="AJ6369"/>
      <c r="AK6369"/>
      <c r="AL6369"/>
      <c r="AM6369"/>
      <c r="AN6369"/>
      <c r="AO6369"/>
      <c r="AP6369"/>
      <c r="AQ6369"/>
      <c r="AR6369"/>
      <c r="AS6369"/>
    </row>
    <row r="6370" spans="1:45" x14ac:dyDescent="0.25">
      <c r="A6370" s="110"/>
      <c r="B6370" s="110"/>
      <c r="R6370" s="82"/>
      <c r="S6370"/>
      <c r="T6370"/>
      <c r="U6370"/>
      <c r="V6370" s="12"/>
      <c r="W6370" s="12"/>
      <c r="X6370" s="12"/>
      <c r="Y6370" s="12"/>
      <c r="AA6370" s="12"/>
      <c r="AB6370" s="12"/>
      <c r="AC6370" s="12"/>
      <c r="AD6370" s="12"/>
      <c r="AE6370" s="12"/>
      <c r="AF6370"/>
      <c r="AH6370"/>
      <c r="AI6370"/>
      <c r="AJ6370"/>
      <c r="AK6370"/>
      <c r="AL6370"/>
      <c r="AM6370"/>
      <c r="AN6370"/>
      <c r="AO6370"/>
      <c r="AP6370"/>
      <c r="AQ6370"/>
      <c r="AR6370"/>
      <c r="AS6370"/>
    </row>
    <row r="6371" spans="1:45" x14ac:dyDescent="0.25">
      <c r="A6371" s="110"/>
      <c r="B6371" s="110"/>
      <c r="R6371" s="82"/>
      <c r="S6371"/>
      <c r="T6371"/>
      <c r="U6371"/>
      <c r="V6371" s="12"/>
      <c r="W6371" s="12"/>
      <c r="X6371" s="12"/>
      <c r="Y6371" s="12"/>
      <c r="AA6371" s="12"/>
      <c r="AB6371" s="12"/>
      <c r="AC6371" s="12"/>
      <c r="AD6371" s="12"/>
      <c r="AE6371" s="12"/>
      <c r="AF6371"/>
      <c r="AH6371"/>
      <c r="AI6371"/>
      <c r="AJ6371"/>
      <c r="AK6371"/>
      <c r="AL6371"/>
      <c r="AM6371"/>
      <c r="AN6371"/>
      <c r="AO6371"/>
      <c r="AP6371"/>
      <c r="AQ6371"/>
      <c r="AR6371"/>
      <c r="AS6371"/>
    </row>
    <row r="6372" spans="1:45" x14ac:dyDescent="0.25">
      <c r="A6372" s="110"/>
      <c r="B6372" s="110"/>
      <c r="R6372" s="82"/>
      <c r="S6372"/>
      <c r="T6372"/>
      <c r="U6372"/>
      <c r="V6372" s="12"/>
      <c r="W6372" s="12"/>
      <c r="X6372" s="12"/>
      <c r="Y6372" s="12"/>
      <c r="AA6372" s="12"/>
      <c r="AB6372" s="12"/>
      <c r="AC6372" s="12"/>
      <c r="AD6372" s="12"/>
      <c r="AE6372" s="12"/>
      <c r="AF6372"/>
      <c r="AH6372"/>
      <c r="AI6372"/>
      <c r="AJ6372"/>
      <c r="AK6372"/>
      <c r="AL6372"/>
      <c r="AM6372"/>
      <c r="AN6372"/>
      <c r="AO6372"/>
      <c r="AP6372"/>
      <c r="AQ6372"/>
      <c r="AR6372"/>
      <c r="AS6372"/>
    </row>
    <row r="6373" spans="1:45" x14ac:dyDescent="0.25">
      <c r="A6373" s="110"/>
      <c r="B6373" s="110"/>
      <c r="R6373" s="82"/>
      <c r="S6373"/>
      <c r="T6373"/>
      <c r="U6373"/>
      <c r="V6373" s="12"/>
      <c r="W6373" s="12"/>
      <c r="X6373" s="12"/>
      <c r="Y6373" s="12"/>
      <c r="AA6373" s="12"/>
      <c r="AB6373" s="12"/>
      <c r="AC6373" s="12"/>
      <c r="AD6373" s="12"/>
      <c r="AE6373" s="12"/>
      <c r="AF6373"/>
      <c r="AH6373"/>
      <c r="AI6373"/>
      <c r="AJ6373"/>
      <c r="AK6373"/>
      <c r="AL6373"/>
      <c r="AM6373"/>
      <c r="AN6373"/>
      <c r="AO6373"/>
      <c r="AP6373"/>
      <c r="AQ6373"/>
      <c r="AR6373"/>
      <c r="AS6373"/>
    </row>
    <row r="6374" spans="1:45" x14ac:dyDescent="0.25">
      <c r="A6374" s="110"/>
      <c r="B6374" s="110"/>
      <c r="R6374" s="82"/>
      <c r="S6374"/>
      <c r="T6374"/>
      <c r="U6374"/>
      <c r="V6374" s="12"/>
      <c r="W6374" s="12"/>
      <c r="X6374" s="12"/>
      <c r="Y6374" s="12"/>
      <c r="AA6374" s="12"/>
      <c r="AB6374" s="12"/>
      <c r="AC6374" s="12"/>
      <c r="AD6374" s="12"/>
      <c r="AE6374" s="12"/>
      <c r="AF6374"/>
      <c r="AH6374"/>
      <c r="AI6374"/>
      <c r="AJ6374"/>
      <c r="AK6374"/>
      <c r="AL6374"/>
      <c r="AM6374"/>
      <c r="AN6374"/>
      <c r="AO6374"/>
      <c r="AP6374"/>
      <c r="AQ6374"/>
      <c r="AR6374"/>
      <c r="AS6374"/>
    </row>
    <row r="6375" spans="1:45" x14ac:dyDescent="0.25">
      <c r="A6375" s="110"/>
      <c r="B6375" s="110"/>
      <c r="R6375" s="82"/>
      <c r="S6375"/>
      <c r="T6375"/>
      <c r="U6375"/>
      <c r="V6375" s="12"/>
      <c r="W6375" s="12"/>
      <c r="X6375" s="12"/>
      <c r="Y6375" s="12"/>
      <c r="AA6375" s="12"/>
      <c r="AB6375" s="12"/>
      <c r="AC6375" s="12"/>
      <c r="AD6375" s="12"/>
      <c r="AE6375" s="12"/>
      <c r="AF6375"/>
      <c r="AH6375"/>
      <c r="AI6375"/>
      <c r="AJ6375"/>
      <c r="AK6375"/>
      <c r="AL6375"/>
      <c r="AM6375"/>
      <c r="AN6375"/>
      <c r="AO6375"/>
      <c r="AP6375"/>
      <c r="AQ6375"/>
      <c r="AR6375"/>
      <c r="AS6375"/>
    </row>
    <row r="6376" spans="1:45" x14ac:dyDescent="0.25">
      <c r="A6376" s="110"/>
      <c r="B6376" s="110"/>
      <c r="R6376" s="82"/>
      <c r="S6376"/>
      <c r="T6376"/>
      <c r="U6376"/>
      <c r="V6376" s="12"/>
      <c r="W6376" s="12"/>
      <c r="X6376" s="12"/>
      <c r="Y6376" s="12"/>
      <c r="AA6376" s="12"/>
      <c r="AB6376" s="12"/>
      <c r="AC6376" s="12"/>
      <c r="AD6376" s="12"/>
      <c r="AE6376" s="12"/>
      <c r="AF6376"/>
      <c r="AH6376"/>
      <c r="AI6376"/>
      <c r="AJ6376"/>
      <c r="AK6376"/>
      <c r="AL6376"/>
      <c r="AM6376"/>
      <c r="AN6376"/>
      <c r="AO6376"/>
      <c r="AP6376"/>
      <c r="AQ6376"/>
      <c r="AR6376"/>
      <c r="AS6376"/>
    </row>
    <row r="6377" spans="1:45" x14ac:dyDescent="0.25">
      <c r="A6377" s="110"/>
      <c r="B6377" s="110"/>
      <c r="R6377" s="82"/>
      <c r="S6377"/>
      <c r="T6377"/>
      <c r="U6377"/>
      <c r="V6377" s="12"/>
      <c r="W6377" s="12"/>
      <c r="X6377" s="12"/>
      <c r="Y6377" s="12"/>
      <c r="AA6377" s="12"/>
      <c r="AB6377" s="12"/>
      <c r="AC6377" s="12"/>
      <c r="AD6377" s="12"/>
      <c r="AE6377" s="12"/>
      <c r="AF6377"/>
      <c r="AH6377"/>
      <c r="AI6377"/>
      <c r="AJ6377"/>
      <c r="AK6377"/>
      <c r="AL6377"/>
      <c r="AM6377"/>
      <c r="AN6377"/>
      <c r="AO6377"/>
      <c r="AP6377"/>
      <c r="AQ6377"/>
      <c r="AR6377"/>
      <c r="AS6377"/>
    </row>
    <row r="6378" spans="1:45" x14ac:dyDescent="0.25">
      <c r="A6378" s="110"/>
      <c r="B6378" s="110"/>
      <c r="R6378" s="82"/>
      <c r="S6378"/>
      <c r="T6378"/>
      <c r="U6378"/>
      <c r="V6378" s="12"/>
      <c r="W6378" s="12"/>
      <c r="X6378" s="12"/>
      <c r="Y6378" s="12"/>
      <c r="AA6378" s="12"/>
      <c r="AB6378" s="12"/>
      <c r="AC6378" s="12"/>
      <c r="AD6378" s="12"/>
      <c r="AE6378" s="12"/>
      <c r="AF6378"/>
      <c r="AH6378"/>
      <c r="AI6378"/>
      <c r="AJ6378"/>
      <c r="AK6378"/>
      <c r="AL6378"/>
      <c r="AM6378"/>
      <c r="AN6378"/>
      <c r="AO6378"/>
      <c r="AP6378"/>
      <c r="AQ6378"/>
      <c r="AR6378"/>
      <c r="AS6378"/>
    </row>
    <row r="6379" spans="1:45" x14ac:dyDescent="0.25">
      <c r="A6379" s="110"/>
      <c r="B6379" s="110"/>
      <c r="R6379" s="82"/>
      <c r="S6379"/>
      <c r="T6379"/>
      <c r="U6379"/>
      <c r="V6379" s="12"/>
      <c r="W6379" s="12"/>
      <c r="X6379" s="12"/>
      <c r="Y6379" s="12"/>
      <c r="AA6379" s="12"/>
      <c r="AB6379" s="12"/>
      <c r="AC6379" s="12"/>
      <c r="AD6379" s="12"/>
      <c r="AE6379" s="12"/>
      <c r="AF6379"/>
      <c r="AH6379"/>
      <c r="AI6379"/>
      <c r="AJ6379"/>
      <c r="AK6379"/>
      <c r="AL6379"/>
      <c r="AM6379"/>
      <c r="AN6379"/>
      <c r="AO6379"/>
      <c r="AP6379"/>
      <c r="AQ6379"/>
      <c r="AR6379"/>
      <c r="AS6379"/>
    </row>
    <row r="6380" spans="1:45" x14ac:dyDescent="0.25">
      <c r="A6380" s="110"/>
      <c r="B6380" s="110"/>
      <c r="R6380" s="82"/>
      <c r="S6380"/>
      <c r="T6380"/>
      <c r="U6380"/>
      <c r="V6380" s="12"/>
      <c r="W6380" s="12"/>
      <c r="X6380" s="12"/>
      <c r="Y6380" s="12"/>
      <c r="AA6380" s="12"/>
      <c r="AB6380" s="12"/>
      <c r="AC6380" s="12"/>
      <c r="AD6380" s="12"/>
      <c r="AE6380" s="12"/>
      <c r="AF6380"/>
      <c r="AH6380"/>
      <c r="AI6380"/>
      <c r="AJ6380"/>
      <c r="AK6380"/>
      <c r="AL6380"/>
      <c r="AM6380"/>
      <c r="AN6380"/>
      <c r="AO6380"/>
      <c r="AP6380"/>
      <c r="AQ6380"/>
      <c r="AR6380"/>
      <c r="AS6380"/>
    </row>
    <row r="6381" spans="1:45" x14ac:dyDescent="0.25">
      <c r="A6381" s="110"/>
      <c r="B6381" s="110"/>
      <c r="R6381" s="82"/>
      <c r="S6381"/>
      <c r="T6381"/>
      <c r="U6381"/>
      <c r="V6381" s="12"/>
      <c r="W6381" s="12"/>
      <c r="X6381" s="12"/>
      <c r="Y6381" s="12"/>
      <c r="AA6381" s="12"/>
      <c r="AB6381" s="12"/>
      <c r="AC6381" s="12"/>
      <c r="AD6381" s="12"/>
      <c r="AE6381" s="12"/>
      <c r="AF6381"/>
      <c r="AH6381"/>
      <c r="AI6381"/>
      <c r="AJ6381"/>
      <c r="AK6381"/>
      <c r="AL6381"/>
      <c r="AM6381"/>
      <c r="AN6381"/>
      <c r="AO6381"/>
      <c r="AP6381"/>
      <c r="AQ6381"/>
      <c r="AR6381"/>
      <c r="AS6381"/>
    </row>
    <row r="6382" spans="1:45" x14ac:dyDescent="0.25">
      <c r="A6382" s="110"/>
      <c r="B6382" s="110"/>
      <c r="R6382" s="82"/>
      <c r="S6382"/>
      <c r="T6382"/>
      <c r="U6382"/>
      <c r="V6382" s="12"/>
      <c r="W6382" s="12"/>
      <c r="X6382" s="12"/>
      <c r="Y6382" s="12"/>
      <c r="AA6382" s="12"/>
      <c r="AB6382" s="12"/>
      <c r="AC6382" s="12"/>
      <c r="AD6382" s="12"/>
      <c r="AE6382" s="12"/>
      <c r="AF6382"/>
      <c r="AH6382"/>
      <c r="AI6382"/>
      <c r="AJ6382"/>
      <c r="AK6382"/>
      <c r="AL6382"/>
      <c r="AM6382"/>
      <c r="AN6382"/>
      <c r="AO6382"/>
      <c r="AP6382"/>
      <c r="AQ6382"/>
      <c r="AR6382"/>
      <c r="AS6382"/>
    </row>
    <row r="6383" spans="1:45" x14ac:dyDescent="0.25">
      <c r="A6383" s="110"/>
      <c r="B6383" s="110"/>
      <c r="R6383" s="82"/>
      <c r="S6383"/>
      <c r="T6383"/>
      <c r="U6383"/>
      <c r="V6383" s="12"/>
      <c r="W6383" s="12"/>
      <c r="X6383" s="12"/>
      <c r="Y6383" s="12"/>
      <c r="AA6383" s="12"/>
      <c r="AB6383" s="12"/>
      <c r="AC6383" s="12"/>
      <c r="AD6383" s="12"/>
      <c r="AE6383" s="12"/>
      <c r="AF6383"/>
      <c r="AH6383"/>
      <c r="AI6383"/>
      <c r="AJ6383"/>
      <c r="AK6383"/>
      <c r="AL6383"/>
      <c r="AM6383"/>
      <c r="AN6383"/>
      <c r="AO6383"/>
      <c r="AP6383"/>
      <c r="AQ6383"/>
      <c r="AR6383"/>
      <c r="AS6383"/>
    </row>
    <row r="6384" spans="1:45" x14ac:dyDescent="0.25">
      <c r="A6384" s="110"/>
      <c r="B6384" s="110"/>
      <c r="R6384" s="82"/>
      <c r="S6384"/>
      <c r="T6384"/>
      <c r="U6384"/>
      <c r="V6384" s="12"/>
      <c r="W6384" s="12"/>
      <c r="X6384" s="12"/>
      <c r="Y6384" s="12"/>
      <c r="AA6384" s="12"/>
      <c r="AB6384" s="12"/>
      <c r="AC6384" s="12"/>
      <c r="AD6384" s="12"/>
      <c r="AE6384" s="12"/>
      <c r="AF6384"/>
      <c r="AH6384"/>
      <c r="AI6384"/>
      <c r="AJ6384"/>
      <c r="AK6384"/>
      <c r="AL6384"/>
      <c r="AM6384"/>
      <c r="AN6384"/>
      <c r="AO6384"/>
      <c r="AP6384"/>
      <c r="AQ6384"/>
      <c r="AR6384"/>
      <c r="AS6384"/>
    </row>
    <row r="6385" spans="1:45" x14ac:dyDescent="0.25">
      <c r="A6385" s="110"/>
      <c r="B6385" s="110"/>
      <c r="R6385" s="82"/>
      <c r="S6385"/>
      <c r="T6385"/>
      <c r="U6385"/>
      <c r="V6385" s="12"/>
      <c r="W6385" s="12"/>
      <c r="X6385" s="12"/>
      <c r="Y6385" s="12"/>
      <c r="AA6385" s="12"/>
      <c r="AB6385" s="12"/>
      <c r="AC6385" s="12"/>
      <c r="AD6385" s="12"/>
      <c r="AE6385" s="12"/>
      <c r="AF6385"/>
      <c r="AH6385"/>
      <c r="AI6385"/>
      <c r="AJ6385"/>
      <c r="AK6385"/>
      <c r="AL6385"/>
      <c r="AM6385"/>
      <c r="AN6385"/>
      <c r="AO6385"/>
      <c r="AP6385"/>
      <c r="AQ6385"/>
      <c r="AR6385"/>
      <c r="AS6385"/>
    </row>
    <row r="6386" spans="1:45" x14ac:dyDescent="0.25">
      <c r="A6386" s="110"/>
      <c r="B6386" s="110"/>
      <c r="R6386" s="82"/>
      <c r="S6386"/>
      <c r="T6386"/>
      <c r="U6386"/>
      <c r="V6386" s="12"/>
      <c r="W6386" s="12"/>
      <c r="X6386" s="12"/>
      <c r="Y6386" s="12"/>
      <c r="AA6386" s="12"/>
      <c r="AB6386" s="12"/>
      <c r="AC6386" s="12"/>
      <c r="AD6386" s="12"/>
      <c r="AE6386" s="12"/>
      <c r="AF6386"/>
      <c r="AH6386"/>
      <c r="AI6386"/>
      <c r="AJ6386"/>
      <c r="AK6386"/>
      <c r="AL6386"/>
      <c r="AM6386"/>
      <c r="AN6386"/>
      <c r="AO6386"/>
      <c r="AP6386"/>
      <c r="AQ6386"/>
      <c r="AR6386"/>
      <c r="AS6386"/>
    </row>
    <row r="6387" spans="1:45" x14ac:dyDescent="0.25">
      <c r="A6387" s="110"/>
      <c r="B6387" s="110"/>
      <c r="R6387" s="82"/>
      <c r="S6387"/>
      <c r="T6387"/>
      <c r="U6387"/>
      <c r="V6387" s="12"/>
      <c r="W6387" s="12"/>
      <c r="X6387" s="12"/>
      <c r="Y6387" s="12"/>
      <c r="AA6387" s="12"/>
      <c r="AB6387" s="12"/>
      <c r="AC6387" s="12"/>
      <c r="AD6387" s="12"/>
      <c r="AE6387" s="12"/>
      <c r="AF6387"/>
      <c r="AH6387"/>
      <c r="AI6387"/>
      <c r="AJ6387"/>
      <c r="AK6387"/>
      <c r="AL6387"/>
      <c r="AM6387"/>
      <c r="AN6387"/>
      <c r="AO6387"/>
      <c r="AP6387"/>
      <c r="AQ6387"/>
      <c r="AR6387"/>
      <c r="AS6387"/>
    </row>
    <row r="6388" spans="1:45" x14ac:dyDescent="0.25">
      <c r="A6388" s="110"/>
      <c r="B6388" s="110"/>
      <c r="R6388" s="82"/>
      <c r="S6388"/>
      <c r="T6388"/>
      <c r="U6388"/>
      <c r="V6388" s="12"/>
      <c r="W6388" s="12"/>
      <c r="X6388" s="12"/>
      <c r="Y6388" s="12"/>
      <c r="AA6388" s="12"/>
      <c r="AB6388" s="12"/>
      <c r="AC6388" s="12"/>
      <c r="AD6388" s="12"/>
      <c r="AE6388" s="12"/>
      <c r="AF6388"/>
      <c r="AH6388"/>
      <c r="AI6388"/>
      <c r="AJ6388"/>
      <c r="AK6388"/>
      <c r="AL6388"/>
      <c r="AM6388"/>
      <c r="AN6388"/>
      <c r="AO6388"/>
      <c r="AP6388"/>
      <c r="AQ6388"/>
      <c r="AR6388"/>
      <c r="AS6388"/>
    </row>
    <row r="6389" spans="1:45" x14ac:dyDescent="0.25">
      <c r="A6389" s="110"/>
      <c r="B6389" s="110"/>
      <c r="R6389" s="82"/>
      <c r="S6389"/>
      <c r="T6389"/>
      <c r="U6389"/>
      <c r="V6389" s="12"/>
      <c r="W6389" s="12"/>
      <c r="X6389" s="12"/>
      <c r="Y6389" s="12"/>
      <c r="AA6389" s="12"/>
      <c r="AB6389" s="12"/>
      <c r="AC6389" s="12"/>
      <c r="AD6389" s="12"/>
      <c r="AE6389" s="12"/>
      <c r="AF6389"/>
      <c r="AH6389"/>
      <c r="AI6389"/>
      <c r="AJ6389"/>
      <c r="AK6389"/>
      <c r="AL6389"/>
      <c r="AM6389"/>
      <c r="AN6389"/>
      <c r="AO6389"/>
      <c r="AP6389"/>
      <c r="AQ6389"/>
      <c r="AR6389"/>
      <c r="AS6389"/>
    </row>
    <row r="6390" spans="1:45" x14ac:dyDescent="0.25">
      <c r="A6390" s="110"/>
      <c r="B6390" s="110"/>
      <c r="R6390" s="82"/>
      <c r="S6390"/>
      <c r="T6390"/>
      <c r="U6390"/>
      <c r="V6390" s="12"/>
      <c r="W6390" s="12"/>
      <c r="X6390" s="12"/>
      <c r="Y6390" s="12"/>
      <c r="AA6390" s="12"/>
      <c r="AB6390" s="12"/>
      <c r="AC6390" s="12"/>
      <c r="AD6390" s="12"/>
      <c r="AE6390" s="12"/>
      <c r="AF6390"/>
      <c r="AH6390"/>
      <c r="AI6390"/>
      <c r="AJ6390"/>
      <c r="AK6390"/>
      <c r="AL6390"/>
      <c r="AM6390"/>
      <c r="AN6390"/>
      <c r="AO6390"/>
      <c r="AP6390"/>
      <c r="AQ6390"/>
      <c r="AR6390"/>
      <c r="AS6390"/>
    </row>
    <row r="6391" spans="1:45" x14ac:dyDescent="0.25">
      <c r="A6391" s="110"/>
      <c r="B6391" s="110"/>
      <c r="R6391" s="82"/>
      <c r="S6391"/>
      <c r="T6391"/>
      <c r="U6391"/>
      <c r="V6391" s="12"/>
      <c r="W6391" s="12"/>
      <c r="X6391" s="12"/>
      <c r="Y6391" s="12"/>
      <c r="AA6391" s="12"/>
      <c r="AB6391" s="12"/>
      <c r="AC6391" s="12"/>
      <c r="AD6391" s="12"/>
      <c r="AE6391" s="12"/>
      <c r="AF6391"/>
      <c r="AH6391"/>
      <c r="AI6391"/>
      <c r="AJ6391"/>
      <c r="AK6391"/>
      <c r="AL6391"/>
      <c r="AM6391"/>
      <c r="AN6391"/>
      <c r="AO6391"/>
      <c r="AP6391"/>
      <c r="AQ6391"/>
      <c r="AR6391"/>
      <c r="AS6391"/>
    </row>
    <row r="6392" spans="1:45" x14ac:dyDescent="0.25">
      <c r="A6392" s="110"/>
      <c r="B6392" s="110"/>
      <c r="R6392" s="82"/>
      <c r="S6392"/>
      <c r="T6392"/>
      <c r="U6392"/>
      <c r="V6392" s="12"/>
      <c r="W6392" s="12"/>
      <c r="X6392" s="12"/>
      <c r="Y6392" s="12"/>
      <c r="AA6392" s="12"/>
      <c r="AB6392" s="12"/>
      <c r="AC6392" s="12"/>
      <c r="AD6392" s="12"/>
      <c r="AE6392" s="12"/>
      <c r="AF6392"/>
      <c r="AH6392"/>
      <c r="AI6392"/>
      <c r="AJ6392"/>
      <c r="AK6392"/>
      <c r="AL6392"/>
      <c r="AM6392"/>
      <c r="AN6392"/>
      <c r="AO6392"/>
      <c r="AP6392"/>
      <c r="AQ6392"/>
      <c r="AR6392"/>
      <c r="AS6392"/>
    </row>
    <row r="6393" spans="1:45" x14ac:dyDescent="0.25">
      <c r="A6393" s="110"/>
      <c r="B6393" s="110"/>
      <c r="R6393" s="82"/>
      <c r="S6393"/>
      <c r="T6393"/>
      <c r="U6393"/>
      <c r="V6393" s="12"/>
      <c r="W6393" s="12"/>
      <c r="X6393" s="12"/>
      <c r="Y6393" s="12"/>
      <c r="AA6393" s="12"/>
      <c r="AB6393" s="12"/>
      <c r="AC6393" s="12"/>
      <c r="AD6393" s="12"/>
      <c r="AE6393" s="12"/>
      <c r="AF6393"/>
      <c r="AH6393"/>
      <c r="AI6393"/>
      <c r="AJ6393"/>
      <c r="AK6393"/>
      <c r="AL6393"/>
      <c r="AM6393"/>
      <c r="AN6393"/>
      <c r="AO6393"/>
      <c r="AP6393"/>
      <c r="AQ6393"/>
      <c r="AR6393"/>
      <c r="AS6393"/>
    </row>
    <row r="6394" spans="1:45" x14ac:dyDescent="0.25">
      <c r="A6394" s="110"/>
      <c r="B6394" s="110"/>
      <c r="R6394" s="82"/>
      <c r="S6394"/>
      <c r="T6394"/>
      <c r="U6394"/>
      <c r="V6394" s="12"/>
      <c r="W6394" s="12"/>
      <c r="X6394" s="12"/>
      <c r="Y6394" s="12"/>
      <c r="AA6394" s="12"/>
      <c r="AB6394" s="12"/>
      <c r="AC6394" s="12"/>
      <c r="AD6394" s="12"/>
      <c r="AE6394" s="12"/>
      <c r="AF6394"/>
      <c r="AH6394"/>
      <c r="AI6394"/>
      <c r="AJ6394"/>
      <c r="AK6394"/>
      <c r="AL6394"/>
      <c r="AM6394"/>
      <c r="AN6394"/>
      <c r="AO6394"/>
      <c r="AP6394"/>
      <c r="AQ6394"/>
      <c r="AR6394"/>
      <c r="AS6394"/>
    </row>
    <row r="6395" spans="1:45" x14ac:dyDescent="0.25">
      <c r="A6395" s="110"/>
      <c r="B6395" s="110"/>
      <c r="R6395" s="82"/>
      <c r="S6395"/>
      <c r="T6395"/>
      <c r="U6395"/>
      <c r="V6395" s="12"/>
      <c r="W6395" s="12"/>
      <c r="X6395" s="12"/>
      <c r="Y6395" s="12"/>
      <c r="AA6395" s="12"/>
      <c r="AB6395" s="12"/>
      <c r="AC6395" s="12"/>
      <c r="AD6395" s="12"/>
      <c r="AE6395" s="12"/>
      <c r="AF6395"/>
      <c r="AH6395"/>
      <c r="AI6395"/>
      <c r="AJ6395"/>
      <c r="AK6395"/>
      <c r="AL6395"/>
      <c r="AM6395"/>
      <c r="AN6395"/>
      <c r="AO6395"/>
      <c r="AP6395"/>
      <c r="AQ6395"/>
      <c r="AR6395"/>
      <c r="AS6395"/>
    </row>
    <row r="6396" spans="1:45" x14ac:dyDescent="0.25">
      <c r="A6396" s="110"/>
      <c r="B6396" s="110"/>
      <c r="R6396" s="82"/>
      <c r="S6396"/>
      <c r="T6396"/>
      <c r="U6396"/>
      <c r="V6396" s="12"/>
      <c r="W6396" s="12"/>
      <c r="X6396" s="12"/>
      <c r="Y6396" s="12"/>
      <c r="AA6396" s="12"/>
      <c r="AB6396" s="12"/>
      <c r="AC6396" s="12"/>
      <c r="AD6396" s="12"/>
      <c r="AE6396" s="12"/>
      <c r="AF6396"/>
      <c r="AH6396"/>
      <c r="AI6396"/>
      <c r="AJ6396"/>
      <c r="AK6396"/>
      <c r="AL6396"/>
      <c r="AM6396"/>
      <c r="AN6396"/>
      <c r="AO6396"/>
      <c r="AP6396"/>
      <c r="AQ6396"/>
      <c r="AR6396"/>
      <c r="AS6396"/>
    </row>
    <row r="6397" spans="1:45" x14ac:dyDescent="0.25">
      <c r="A6397" s="110"/>
      <c r="B6397" s="110"/>
      <c r="R6397" s="82"/>
      <c r="S6397"/>
      <c r="T6397"/>
      <c r="U6397"/>
      <c r="V6397" s="12"/>
      <c r="W6397" s="12"/>
      <c r="X6397" s="12"/>
      <c r="Y6397" s="12"/>
      <c r="AA6397" s="12"/>
      <c r="AB6397" s="12"/>
      <c r="AC6397" s="12"/>
      <c r="AD6397" s="12"/>
      <c r="AE6397" s="12"/>
      <c r="AF6397"/>
      <c r="AH6397"/>
      <c r="AI6397"/>
      <c r="AJ6397"/>
      <c r="AK6397"/>
      <c r="AL6397"/>
      <c r="AM6397"/>
      <c r="AN6397"/>
      <c r="AO6397"/>
      <c r="AP6397"/>
      <c r="AQ6397"/>
      <c r="AR6397"/>
      <c r="AS6397"/>
    </row>
    <row r="6398" spans="1:45" x14ac:dyDescent="0.25">
      <c r="A6398" s="110"/>
      <c r="B6398" s="110"/>
      <c r="R6398" s="82"/>
      <c r="S6398"/>
      <c r="T6398"/>
      <c r="U6398"/>
      <c r="V6398" s="12"/>
      <c r="W6398" s="12"/>
      <c r="X6398" s="12"/>
      <c r="Y6398" s="12"/>
      <c r="AA6398" s="12"/>
      <c r="AB6398" s="12"/>
      <c r="AC6398" s="12"/>
      <c r="AD6398" s="12"/>
      <c r="AE6398" s="12"/>
      <c r="AF6398"/>
      <c r="AH6398"/>
      <c r="AI6398"/>
      <c r="AJ6398"/>
      <c r="AK6398"/>
      <c r="AL6398"/>
      <c r="AM6398"/>
      <c r="AN6398"/>
      <c r="AO6398"/>
      <c r="AP6398"/>
      <c r="AQ6398"/>
      <c r="AR6398"/>
      <c r="AS6398"/>
    </row>
    <row r="6399" spans="1:45" x14ac:dyDescent="0.25">
      <c r="A6399" s="110"/>
      <c r="B6399" s="110"/>
      <c r="R6399" s="82"/>
      <c r="S6399"/>
      <c r="T6399"/>
      <c r="U6399"/>
      <c r="V6399" s="12"/>
      <c r="W6399" s="12"/>
      <c r="X6399" s="12"/>
      <c r="Y6399" s="12"/>
      <c r="AA6399" s="12"/>
      <c r="AB6399" s="12"/>
      <c r="AC6399" s="12"/>
      <c r="AD6399" s="12"/>
      <c r="AE6399" s="12"/>
      <c r="AF6399"/>
      <c r="AH6399"/>
      <c r="AI6399"/>
      <c r="AJ6399"/>
      <c r="AK6399"/>
      <c r="AL6399"/>
      <c r="AM6399"/>
      <c r="AN6399"/>
      <c r="AO6399"/>
      <c r="AP6399"/>
      <c r="AQ6399"/>
      <c r="AR6399"/>
      <c r="AS6399"/>
    </row>
    <row r="6400" spans="1:45" x14ac:dyDescent="0.25">
      <c r="A6400" s="110"/>
      <c r="B6400" s="110"/>
      <c r="R6400" s="82"/>
      <c r="S6400"/>
      <c r="T6400"/>
      <c r="U6400"/>
      <c r="V6400" s="12"/>
      <c r="W6400" s="12"/>
      <c r="X6400" s="12"/>
      <c r="Y6400" s="12"/>
      <c r="AA6400" s="12"/>
      <c r="AB6400" s="12"/>
      <c r="AC6400" s="12"/>
      <c r="AD6400" s="12"/>
      <c r="AE6400" s="12"/>
      <c r="AF6400"/>
      <c r="AH6400"/>
      <c r="AI6400"/>
      <c r="AJ6400"/>
      <c r="AK6400"/>
      <c r="AL6400"/>
      <c r="AM6400"/>
      <c r="AN6400"/>
      <c r="AO6400"/>
      <c r="AP6400"/>
      <c r="AQ6400"/>
      <c r="AR6400"/>
      <c r="AS6400"/>
    </row>
    <row r="6401" spans="1:45" x14ac:dyDescent="0.25">
      <c r="A6401" s="110"/>
      <c r="B6401" s="110"/>
      <c r="R6401" s="82"/>
      <c r="S6401"/>
      <c r="T6401"/>
      <c r="U6401"/>
      <c r="V6401" s="12"/>
      <c r="W6401" s="12"/>
      <c r="X6401" s="12"/>
      <c r="Y6401" s="12"/>
      <c r="AA6401" s="12"/>
      <c r="AB6401" s="12"/>
      <c r="AC6401" s="12"/>
      <c r="AD6401" s="12"/>
      <c r="AE6401" s="12"/>
      <c r="AF6401"/>
      <c r="AH6401"/>
      <c r="AI6401"/>
      <c r="AJ6401"/>
      <c r="AK6401"/>
      <c r="AL6401"/>
      <c r="AM6401"/>
      <c r="AN6401"/>
      <c r="AO6401"/>
      <c r="AP6401"/>
      <c r="AQ6401"/>
      <c r="AR6401"/>
      <c r="AS6401"/>
    </row>
    <row r="6402" spans="1:45" x14ac:dyDescent="0.25">
      <c r="A6402" s="110"/>
      <c r="B6402" s="110"/>
      <c r="R6402" s="82"/>
      <c r="S6402"/>
      <c r="T6402"/>
      <c r="U6402"/>
      <c r="V6402" s="12"/>
      <c r="W6402" s="12"/>
      <c r="X6402" s="12"/>
      <c r="Y6402" s="12"/>
      <c r="AA6402" s="12"/>
      <c r="AB6402" s="12"/>
      <c r="AC6402" s="12"/>
      <c r="AD6402" s="12"/>
      <c r="AE6402" s="12"/>
      <c r="AF6402"/>
      <c r="AH6402"/>
      <c r="AI6402"/>
      <c r="AJ6402"/>
      <c r="AK6402"/>
      <c r="AL6402"/>
      <c r="AM6402"/>
      <c r="AN6402"/>
      <c r="AO6402"/>
      <c r="AP6402"/>
      <c r="AQ6402"/>
      <c r="AR6402"/>
      <c r="AS6402"/>
    </row>
    <row r="6403" spans="1:45" x14ac:dyDescent="0.25">
      <c r="A6403" s="110"/>
      <c r="B6403" s="110"/>
      <c r="R6403" s="82"/>
      <c r="S6403"/>
      <c r="T6403"/>
      <c r="U6403"/>
      <c r="V6403" s="12"/>
      <c r="W6403" s="12"/>
      <c r="X6403" s="12"/>
      <c r="Y6403" s="12"/>
      <c r="AA6403" s="12"/>
      <c r="AB6403" s="12"/>
      <c r="AC6403" s="12"/>
      <c r="AD6403" s="12"/>
      <c r="AE6403" s="12"/>
      <c r="AF6403"/>
      <c r="AH6403"/>
      <c r="AI6403"/>
      <c r="AJ6403"/>
      <c r="AK6403"/>
      <c r="AL6403"/>
      <c r="AM6403"/>
      <c r="AN6403"/>
      <c r="AO6403"/>
      <c r="AP6403"/>
      <c r="AQ6403"/>
      <c r="AR6403"/>
      <c r="AS6403"/>
    </row>
    <row r="6404" spans="1:45" x14ac:dyDescent="0.25">
      <c r="A6404" s="110"/>
      <c r="B6404" s="110"/>
      <c r="R6404" s="82"/>
      <c r="S6404"/>
      <c r="T6404"/>
      <c r="U6404"/>
      <c r="V6404" s="12"/>
      <c r="W6404" s="12"/>
      <c r="X6404" s="12"/>
      <c r="Y6404" s="12"/>
      <c r="AA6404" s="12"/>
      <c r="AB6404" s="12"/>
      <c r="AC6404" s="12"/>
      <c r="AD6404" s="12"/>
      <c r="AE6404" s="12"/>
      <c r="AF6404"/>
      <c r="AH6404"/>
      <c r="AI6404"/>
      <c r="AJ6404"/>
      <c r="AK6404"/>
      <c r="AL6404"/>
      <c r="AM6404"/>
      <c r="AN6404"/>
      <c r="AO6404"/>
      <c r="AP6404"/>
      <c r="AQ6404"/>
      <c r="AR6404"/>
      <c r="AS6404"/>
    </row>
    <row r="6405" spans="1:45" x14ac:dyDescent="0.25">
      <c r="A6405" s="110"/>
      <c r="B6405" s="110"/>
      <c r="R6405" s="82"/>
      <c r="S6405"/>
      <c r="T6405"/>
      <c r="U6405"/>
      <c r="V6405" s="12"/>
      <c r="W6405" s="12"/>
      <c r="X6405" s="12"/>
      <c r="Y6405" s="12"/>
      <c r="AA6405" s="12"/>
      <c r="AB6405" s="12"/>
      <c r="AC6405" s="12"/>
      <c r="AD6405" s="12"/>
      <c r="AE6405" s="12"/>
      <c r="AF6405"/>
      <c r="AH6405"/>
      <c r="AI6405"/>
      <c r="AJ6405"/>
      <c r="AK6405"/>
      <c r="AL6405"/>
      <c r="AM6405"/>
      <c r="AN6405"/>
      <c r="AO6405"/>
      <c r="AP6405"/>
      <c r="AQ6405"/>
      <c r="AR6405"/>
      <c r="AS6405"/>
    </row>
    <row r="6406" spans="1:45" x14ac:dyDescent="0.25">
      <c r="A6406" s="110"/>
      <c r="B6406" s="110"/>
      <c r="R6406" s="82"/>
      <c r="S6406"/>
      <c r="T6406"/>
      <c r="U6406"/>
      <c r="V6406" s="12"/>
      <c r="W6406" s="12"/>
      <c r="X6406" s="12"/>
      <c r="Y6406" s="12"/>
      <c r="AA6406" s="12"/>
      <c r="AB6406" s="12"/>
      <c r="AC6406" s="12"/>
      <c r="AD6406" s="12"/>
      <c r="AE6406" s="12"/>
      <c r="AF6406"/>
      <c r="AH6406"/>
      <c r="AI6406"/>
      <c r="AJ6406"/>
      <c r="AK6406"/>
      <c r="AL6406"/>
      <c r="AM6406"/>
      <c r="AN6406"/>
      <c r="AO6406"/>
      <c r="AP6406"/>
      <c r="AQ6406"/>
      <c r="AR6406"/>
      <c r="AS6406"/>
    </row>
    <row r="6407" spans="1:45" x14ac:dyDescent="0.25">
      <c r="A6407" s="110"/>
      <c r="B6407" s="110"/>
      <c r="R6407" s="82"/>
      <c r="S6407"/>
      <c r="T6407"/>
      <c r="U6407"/>
      <c r="V6407" s="12"/>
      <c r="W6407" s="12"/>
      <c r="X6407" s="12"/>
      <c r="Y6407" s="12"/>
      <c r="AA6407" s="12"/>
      <c r="AB6407" s="12"/>
      <c r="AC6407" s="12"/>
      <c r="AD6407" s="12"/>
      <c r="AE6407" s="12"/>
      <c r="AF6407"/>
      <c r="AH6407"/>
      <c r="AI6407"/>
      <c r="AJ6407"/>
      <c r="AK6407"/>
      <c r="AL6407"/>
      <c r="AM6407"/>
      <c r="AN6407"/>
      <c r="AO6407"/>
      <c r="AP6407"/>
      <c r="AQ6407"/>
      <c r="AR6407"/>
      <c r="AS6407"/>
    </row>
    <row r="6408" spans="1:45" x14ac:dyDescent="0.25">
      <c r="A6408" s="110"/>
      <c r="B6408" s="110"/>
      <c r="R6408" s="82"/>
      <c r="S6408"/>
      <c r="T6408"/>
      <c r="U6408"/>
      <c r="V6408" s="12"/>
      <c r="W6408" s="12"/>
      <c r="X6408" s="12"/>
      <c r="Y6408" s="12"/>
      <c r="AA6408" s="12"/>
      <c r="AB6408" s="12"/>
      <c r="AC6408" s="12"/>
      <c r="AD6408" s="12"/>
      <c r="AE6408" s="12"/>
      <c r="AF6408"/>
      <c r="AH6408"/>
      <c r="AI6408"/>
      <c r="AJ6408"/>
      <c r="AK6408"/>
      <c r="AL6408"/>
      <c r="AM6408"/>
      <c r="AN6408"/>
      <c r="AO6408"/>
      <c r="AP6408"/>
      <c r="AQ6408"/>
      <c r="AR6408"/>
      <c r="AS6408"/>
    </row>
    <row r="6409" spans="1:45" x14ac:dyDescent="0.25">
      <c r="A6409" s="110"/>
      <c r="B6409" s="110"/>
      <c r="R6409" s="82"/>
      <c r="S6409"/>
      <c r="T6409"/>
      <c r="U6409"/>
      <c r="V6409" s="12"/>
      <c r="W6409" s="12"/>
      <c r="X6409" s="12"/>
      <c r="Y6409" s="12"/>
      <c r="AA6409" s="12"/>
      <c r="AB6409" s="12"/>
      <c r="AC6409" s="12"/>
      <c r="AD6409" s="12"/>
      <c r="AE6409" s="12"/>
      <c r="AF6409"/>
      <c r="AH6409"/>
      <c r="AI6409"/>
      <c r="AJ6409"/>
      <c r="AK6409"/>
      <c r="AL6409"/>
      <c r="AM6409"/>
      <c r="AN6409"/>
      <c r="AO6409"/>
      <c r="AP6409"/>
      <c r="AQ6409"/>
      <c r="AR6409"/>
      <c r="AS6409"/>
    </row>
    <row r="6410" spans="1:45" x14ac:dyDescent="0.25">
      <c r="A6410" s="110"/>
      <c r="B6410" s="110"/>
      <c r="R6410" s="82"/>
      <c r="S6410"/>
      <c r="T6410"/>
      <c r="U6410"/>
      <c r="V6410" s="12"/>
      <c r="W6410" s="12"/>
      <c r="X6410" s="12"/>
      <c r="Y6410" s="12"/>
      <c r="AA6410" s="12"/>
      <c r="AB6410" s="12"/>
      <c r="AC6410" s="12"/>
      <c r="AD6410" s="12"/>
      <c r="AE6410" s="12"/>
      <c r="AF6410"/>
      <c r="AH6410"/>
      <c r="AI6410"/>
      <c r="AJ6410"/>
      <c r="AK6410"/>
      <c r="AL6410"/>
      <c r="AM6410"/>
      <c r="AN6410"/>
      <c r="AO6410"/>
      <c r="AP6410"/>
      <c r="AQ6410"/>
      <c r="AR6410"/>
      <c r="AS6410"/>
    </row>
    <row r="6411" spans="1:45" x14ac:dyDescent="0.25">
      <c r="A6411" s="110"/>
      <c r="B6411" s="110"/>
      <c r="R6411" s="82"/>
      <c r="S6411"/>
      <c r="T6411"/>
      <c r="U6411"/>
      <c r="V6411" s="12"/>
      <c r="W6411" s="12"/>
      <c r="X6411" s="12"/>
      <c r="Y6411" s="12"/>
      <c r="AA6411" s="12"/>
      <c r="AB6411" s="12"/>
      <c r="AC6411" s="12"/>
      <c r="AD6411" s="12"/>
      <c r="AE6411" s="12"/>
      <c r="AF6411"/>
      <c r="AH6411"/>
      <c r="AI6411"/>
      <c r="AJ6411"/>
      <c r="AK6411"/>
      <c r="AL6411"/>
      <c r="AM6411"/>
      <c r="AN6411"/>
      <c r="AO6411"/>
      <c r="AP6411"/>
      <c r="AQ6411"/>
      <c r="AR6411"/>
      <c r="AS6411"/>
    </row>
    <row r="6412" spans="1:45" x14ac:dyDescent="0.25">
      <c r="A6412" s="110"/>
      <c r="B6412" s="110"/>
      <c r="R6412" s="82"/>
      <c r="S6412"/>
      <c r="T6412"/>
      <c r="U6412"/>
      <c r="V6412" s="12"/>
      <c r="W6412" s="12"/>
      <c r="X6412" s="12"/>
      <c r="Y6412" s="12"/>
      <c r="AA6412" s="12"/>
      <c r="AB6412" s="12"/>
      <c r="AC6412" s="12"/>
      <c r="AD6412" s="12"/>
      <c r="AE6412" s="12"/>
      <c r="AF6412"/>
      <c r="AH6412"/>
      <c r="AI6412"/>
      <c r="AJ6412"/>
      <c r="AK6412"/>
      <c r="AL6412"/>
      <c r="AM6412"/>
      <c r="AN6412"/>
      <c r="AO6412"/>
      <c r="AP6412"/>
      <c r="AQ6412"/>
      <c r="AR6412"/>
      <c r="AS6412"/>
    </row>
    <row r="6413" spans="1:45" x14ac:dyDescent="0.25">
      <c r="A6413" s="110"/>
      <c r="B6413" s="110"/>
      <c r="R6413" s="82"/>
      <c r="S6413"/>
      <c r="T6413"/>
      <c r="U6413"/>
      <c r="V6413" s="12"/>
      <c r="W6413" s="12"/>
      <c r="X6413" s="12"/>
      <c r="Y6413" s="12"/>
      <c r="AA6413" s="12"/>
      <c r="AB6413" s="12"/>
      <c r="AC6413" s="12"/>
      <c r="AD6413" s="12"/>
      <c r="AE6413" s="12"/>
      <c r="AF6413"/>
      <c r="AH6413"/>
      <c r="AI6413"/>
      <c r="AJ6413"/>
      <c r="AK6413"/>
      <c r="AL6413"/>
      <c r="AM6413"/>
      <c r="AN6413"/>
      <c r="AO6413"/>
      <c r="AP6413"/>
      <c r="AQ6413"/>
      <c r="AR6413"/>
      <c r="AS6413"/>
    </row>
    <row r="6414" spans="1:45" x14ac:dyDescent="0.25">
      <c r="A6414" s="110"/>
      <c r="B6414" s="110"/>
      <c r="R6414" s="82"/>
      <c r="S6414"/>
      <c r="T6414"/>
      <c r="U6414"/>
      <c r="V6414" s="12"/>
      <c r="W6414" s="12"/>
      <c r="X6414" s="12"/>
      <c r="Y6414" s="12"/>
      <c r="AA6414" s="12"/>
      <c r="AB6414" s="12"/>
      <c r="AC6414" s="12"/>
      <c r="AD6414" s="12"/>
      <c r="AE6414" s="12"/>
      <c r="AF6414"/>
      <c r="AH6414"/>
      <c r="AI6414"/>
      <c r="AJ6414"/>
      <c r="AK6414"/>
      <c r="AL6414"/>
      <c r="AM6414"/>
      <c r="AN6414"/>
      <c r="AO6414"/>
      <c r="AP6414"/>
      <c r="AQ6414"/>
      <c r="AR6414"/>
      <c r="AS6414"/>
    </row>
    <row r="6415" spans="1:45" x14ac:dyDescent="0.25">
      <c r="A6415" s="110"/>
      <c r="B6415" s="110"/>
      <c r="R6415" s="82"/>
      <c r="S6415"/>
      <c r="T6415"/>
      <c r="U6415"/>
      <c r="V6415" s="12"/>
      <c r="W6415" s="12"/>
      <c r="X6415" s="12"/>
      <c r="Y6415" s="12"/>
      <c r="AA6415" s="12"/>
      <c r="AB6415" s="12"/>
      <c r="AC6415" s="12"/>
      <c r="AD6415" s="12"/>
      <c r="AE6415" s="12"/>
      <c r="AF6415"/>
      <c r="AH6415"/>
      <c r="AI6415"/>
      <c r="AJ6415"/>
      <c r="AK6415"/>
      <c r="AL6415"/>
      <c r="AM6415"/>
      <c r="AN6415"/>
      <c r="AO6415"/>
      <c r="AP6415"/>
      <c r="AQ6415"/>
      <c r="AR6415"/>
      <c r="AS6415"/>
    </row>
    <row r="6416" spans="1:45" x14ac:dyDescent="0.25">
      <c r="A6416" s="110"/>
      <c r="B6416" s="110"/>
      <c r="R6416" s="82"/>
      <c r="S6416"/>
      <c r="T6416"/>
      <c r="U6416"/>
      <c r="V6416" s="12"/>
      <c r="W6416" s="12"/>
      <c r="X6416" s="12"/>
      <c r="Y6416" s="12"/>
      <c r="AA6416" s="12"/>
      <c r="AB6416" s="12"/>
      <c r="AC6416" s="12"/>
      <c r="AD6416" s="12"/>
      <c r="AE6416" s="12"/>
      <c r="AF6416"/>
      <c r="AH6416"/>
      <c r="AI6416"/>
      <c r="AJ6416"/>
      <c r="AK6416"/>
      <c r="AL6416"/>
      <c r="AM6416"/>
      <c r="AN6416"/>
      <c r="AO6416"/>
      <c r="AP6416"/>
      <c r="AQ6416"/>
      <c r="AR6416"/>
      <c r="AS6416"/>
    </row>
    <row r="6417" spans="1:45" x14ac:dyDescent="0.25">
      <c r="A6417" s="110"/>
      <c r="B6417" s="110"/>
      <c r="R6417" s="82"/>
      <c r="S6417"/>
      <c r="T6417"/>
      <c r="U6417"/>
      <c r="V6417" s="12"/>
      <c r="W6417" s="12"/>
      <c r="X6417" s="12"/>
      <c r="Y6417" s="12"/>
      <c r="AA6417" s="12"/>
      <c r="AB6417" s="12"/>
      <c r="AC6417" s="12"/>
      <c r="AD6417" s="12"/>
      <c r="AE6417" s="12"/>
      <c r="AF6417"/>
      <c r="AH6417"/>
      <c r="AI6417"/>
      <c r="AJ6417"/>
      <c r="AK6417"/>
      <c r="AL6417"/>
      <c r="AM6417"/>
      <c r="AN6417"/>
      <c r="AO6417"/>
      <c r="AP6417"/>
      <c r="AQ6417"/>
      <c r="AR6417"/>
      <c r="AS6417"/>
    </row>
    <row r="6418" spans="1:45" x14ac:dyDescent="0.25">
      <c r="A6418" s="110"/>
      <c r="B6418" s="110"/>
      <c r="R6418" s="82"/>
      <c r="S6418"/>
      <c r="T6418"/>
      <c r="U6418"/>
      <c r="V6418" s="12"/>
      <c r="W6418" s="12"/>
      <c r="X6418" s="12"/>
      <c r="Y6418" s="12"/>
      <c r="AA6418" s="12"/>
      <c r="AB6418" s="12"/>
      <c r="AC6418" s="12"/>
      <c r="AD6418" s="12"/>
      <c r="AE6418" s="12"/>
      <c r="AF6418"/>
      <c r="AH6418"/>
      <c r="AI6418"/>
      <c r="AJ6418"/>
      <c r="AK6418"/>
      <c r="AL6418"/>
      <c r="AM6418"/>
      <c r="AN6418"/>
      <c r="AO6418"/>
      <c r="AP6418"/>
      <c r="AQ6418"/>
      <c r="AR6418"/>
      <c r="AS6418"/>
    </row>
    <row r="6419" spans="1:45" x14ac:dyDescent="0.25">
      <c r="A6419" s="110"/>
      <c r="B6419" s="110"/>
      <c r="R6419" s="82"/>
      <c r="S6419"/>
      <c r="T6419"/>
      <c r="U6419"/>
      <c r="V6419" s="12"/>
      <c r="W6419" s="12"/>
      <c r="X6419" s="12"/>
      <c r="Y6419" s="12"/>
      <c r="AA6419" s="12"/>
      <c r="AB6419" s="12"/>
      <c r="AC6419" s="12"/>
      <c r="AD6419" s="12"/>
      <c r="AE6419" s="12"/>
      <c r="AF6419"/>
      <c r="AH6419"/>
      <c r="AI6419"/>
      <c r="AJ6419"/>
      <c r="AK6419"/>
      <c r="AL6419"/>
      <c r="AM6419"/>
      <c r="AN6419"/>
      <c r="AO6419"/>
      <c r="AP6419"/>
      <c r="AQ6419"/>
      <c r="AR6419"/>
      <c r="AS6419"/>
    </row>
    <row r="6420" spans="1:45" x14ac:dyDescent="0.25">
      <c r="A6420" s="110"/>
      <c r="B6420" s="110"/>
      <c r="R6420" s="82"/>
      <c r="S6420"/>
      <c r="T6420"/>
      <c r="U6420"/>
      <c r="V6420" s="12"/>
      <c r="W6420" s="12"/>
      <c r="X6420" s="12"/>
      <c r="Y6420" s="12"/>
      <c r="AA6420" s="12"/>
      <c r="AB6420" s="12"/>
      <c r="AC6420" s="12"/>
      <c r="AD6420" s="12"/>
      <c r="AE6420" s="12"/>
      <c r="AF6420"/>
      <c r="AH6420"/>
      <c r="AI6420"/>
      <c r="AJ6420"/>
      <c r="AK6420"/>
      <c r="AL6420"/>
      <c r="AM6420"/>
      <c r="AN6420"/>
      <c r="AO6420"/>
      <c r="AP6420"/>
      <c r="AQ6420"/>
      <c r="AR6420"/>
      <c r="AS6420"/>
    </row>
    <row r="6421" spans="1:45" x14ac:dyDescent="0.25">
      <c r="A6421" s="110"/>
      <c r="B6421" s="110"/>
      <c r="R6421" s="82"/>
      <c r="S6421"/>
      <c r="T6421"/>
      <c r="U6421"/>
      <c r="V6421" s="12"/>
      <c r="W6421" s="12"/>
      <c r="X6421" s="12"/>
      <c r="Y6421" s="12"/>
      <c r="AA6421" s="12"/>
      <c r="AB6421" s="12"/>
      <c r="AC6421" s="12"/>
      <c r="AD6421" s="12"/>
      <c r="AE6421" s="12"/>
      <c r="AF6421"/>
      <c r="AH6421"/>
      <c r="AI6421"/>
      <c r="AJ6421"/>
      <c r="AK6421"/>
      <c r="AL6421"/>
      <c r="AM6421"/>
      <c r="AN6421"/>
      <c r="AO6421"/>
      <c r="AP6421"/>
      <c r="AQ6421"/>
      <c r="AR6421"/>
      <c r="AS6421"/>
    </row>
    <row r="6422" spans="1:45" x14ac:dyDescent="0.25">
      <c r="A6422" s="110"/>
      <c r="B6422" s="110"/>
      <c r="R6422" s="82"/>
      <c r="S6422"/>
      <c r="T6422"/>
      <c r="U6422"/>
      <c r="V6422" s="12"/>
      <c r="W6422" s="12"/>
      <c r="X6422" s="12"/>
      <c r="Y6422" s="12"/>
      <c r="AA6422" s="12"/>
      <c r="AB6422" s="12"/>
      <c r="AC6422" s="12"/>
      <c r="AD6422" s="12"/>
      <c r="AE6422" s="12"/>
      <c r="AF6422"/>
      <c r="AH6422"/>
      <c r="AI6422"/>
      <c r="AJ6422"/>
      <c r="AK6422"/>
      <c r="AL6422"/>
      <c r="AM6422"/>
      <c r="AN6422"/>
      <c r="AO6422"/>
      <c r="AP6422"/>
      <c r="AQ6422"/>
      <c r="AR6422"/>
      <c r="AS6422"/>
    </row>
    <row r="6423" spans="1:45" x14ac:dyDescent="0.25">
      <c r="A6423" s="110"/>
      <c r="B6423" s="110"/>
      <c r="R6423" s="82"/>
      <c r="S6423"/>
      <c r="T6423"/>
      <c r="U6423"/>
      <c r="V6423" s="12"/>
      <c r="W6423" s="12"/>
      <c r="X6423" s="12"/>
      <c r="Y6423" s="12"/>
      <c r="AA6423" s="12"/>
      <c r="AB6423" s="12"/>
      <c r="AC6423" s="12"/>
      <c r="AD6423" s="12"/>
      <c r="AE6423" s="12"/>
      <c r="AF6423"/>
      <c r="AH6423"/>
      <c r="AI6423"/>
      <c r="AJ6423"/>
      <c r="AK6423"/>
      <c r="AL6423"/>
      <c r="AM6423"/>
      <c r="AN6423"/>
      <c r="AO6423"/>
      <c r="AP6423"/>
      <c r="AQ6423"/>
      <c r="AR6423"/>
      <c r="AS6423"/>
    </row>
    <row r="6424" spans="1:45" x14ac:dyDescent="0.25">
      <c r="A6424" s="110"/>
      <c r="B6424" s="110"/>
      <c r="R6424" s="82"/>
      <c r="S6424"/>
      <c r="T6424"/>
      <c r="U6424"/>
      <c r="V6424" s="12"/>
      <c r="W6424" s="12"/>
      <c r="X6424" s="12"/>
      <c r="Y6424" s="12"/>
      <c r="AA6424" s="12"/>
      <c r="AB6424" s="12"/>
      <c r="AC6424" s="12"/>
      <c r="AD6424" s="12"/>
      <c r="AE6424" s="12"/>
      <c r="AF6424"/>
      <c r="AH6424"/>
      <c r="AI6424"/>
      <c r="AJ6424"/>
      <c r="AK6424"/>
      <c r="AL6424"/>
      <c r="AM6424"/>
      <c r="AN6424"/>
      <c r="AO6424"/>
      <c r="AP6424"/>
      <c r="AQ6424"/>
      <c r="AR6424"/>
      <c r="AS6424"/>
    </row>
    <row r="6425" spans="1:45" x14ac:dyDescent="0.25">
      <c r="A6425" s="110"/>
      <c r="B6425" s="110"/>
      <c r="R6425" s="82"/>
      <c r="S6425"/>
      <c r="T6425"/>
      <c r="U6425"/>
      <c r="V6425" s="12"/>
      <c r="W6425" s="12"/>
      <c r="X6425" s="12"/>
      <c r="Y6425" s="12"/>
      <c r="AA6425" s="12"/>
      <c r="AB6425" s="12"/>
      <c r="AC6425" s="12"/>
      <c r="AD6425" s="12"/>
      <c r="AE6425" s="12"/>
      <c r="AF6425"/>
      <c r="AH6425"/>
      <c r="AI6425"/>
      <c r="AJ6425"/>
      <c r="AK6425"/>
      <c r="AL6425"/>
      <c r="AM6425"/>
      <c r="AN6425"/>
      <c r="AO6425"/>
      <c r="AP6425"/>
      <c r="AQ6425"/>
      <c r="AR6425"/>
      <c r="AS6425"/>
    </row>
    <row r="6426" spans="1:45" x14ac:dyDescent="0.25">
      <c r="A6426" s="110"/>
      <c r="B6426" s="110"/>
      <c r="R6426" s="82"/>
      <c r="S6426"/>
      <c r="T6426"/>
      <c r="U6426"/>
      <c r="V6426" s="12"/>
      <c r="W6426" s="12"/>
      <c r="X6426" s="12"/>
      <c r="Y6426" s="12"/>
      <c r="AA6426" s="12"/>
      <c r="AB6426" s="12"/>
      <c r="AC6426" s="12"/>
      <c r="AD6426" s="12"/>
      <c r="AE6426" s="12"/>
      <c r="AF6426"/>
      <c r="AH6426"/>
      <c r="AI6426"/>
      <c r="AJ6426"/>
      <c r="AK6426"/>
      <c r="AL6426"/>
      <c r="AM6426"/>
      <c r="AN6426"/>
      <c r="AO6426"/>
      <c r="AP6426"/>
      <c r="AQ6426"/>
      <c r="AR6426"/>
      <c r="AS6426"/>
    </row>
    <row r="6427" spans="1:45" x14ac:dyDescent="0.25">
      <c r="A6427" s="110"/>
      <c r="B6427" s="110"/>
      <c r="R6427" s="82"/>
      <c r="S6427"/>
      <c r="T6427"/>
      <c r="U6427"/>
      <c r="V6427" s="12"/>
      <c r="W6427" s="12"/>
      <c r="X6427" s="12"/>
      <c r="Y6427" s="12"/>
      <c r="AA6427" s="12"/>
      <c r="AB6427" s="12"/>
      <c r="AC6427" s="12"/>
      <c r="AD6427" s="12"/>
      <c r="AE6427" s="12"/>
      <c r="AF6427"/>
      <c r="AH6427"/>
      <c r="AI6427"/>
      <c r="AJ6427"/>
      <c r="AK6427"/>
      <c r="AL6427"/>
      <c r="AM6427"/>
      <c r="AN6427"/>
      <c r="AO6427"/>
      <c r="AP6427"/>
      <c r="AQ6427"/>
      <c r="AR6427"/>
      <c r="AS6427"/>
    </row>
    <row r="6428" spans="1:45" x14ac:dyDescent="0.25">
      <c r="A6428" s="110"/>
      <c r="B6428" s="110"/>
      <c r="R6428" s="82"/>
      <c r="S6428"/>
      <c r="T6428"/>
      <c r="U6428"/>
      <c r="V6428" s="12"/>
      <c r="W6428" s="12"/>
      <c r="X6428" s="12"/>
      <c r="Y6428" s="12"/>
      <c r="AA6428" s="12"/>
      <c r="AB6428" s="12"/>
      <c r="AC6428" s="12"/>
      <c r="AD6428" s="12"/>
      <c r="AE6428" s="12"/>
      <c r="AF6428"/>
      <c r="AH6428"/>
      <c r="AI6428"/>
      <c r="AJ6428"/>
      <c r="AK6428"/>
      <c r="AL6428"/>
      <c r="AM6428"/>
      <c r="AN6428"/>
      <c r="AO6428"/>
      <c r="AP6428"/>
      <c r="AQ6428"/>
      <c r="AR6428"/>
      <c r="AS6428"/>
    </row>
    <row r="6429" spans="1:45" x14ac:dyDescent="0.25">
      <c r="A6429" s="110"/>
      <c r="B6429" s="110"/>
      <c r="R6429" s="82"/>
      <c r="S6429"/>
      <c r="T6429"/>
      <c r="U6429"/>
      <c r="V6429" s="12"/>
      <c r="W6429" s="12"/>
      <c r="X6429" s="12"/>
      <c r="Y6429" s="12"/>
      <c r="AA6429" s="12"/>
      <c r="AB6429" s="12"/>
      <c r="AC6429" s="12"/>
      <c r="AD6429" s="12"/>
      <c r="AE6429" s="12"/>
      <c r="AF6429"/>
      <c r="AH6429"/>
      <c r="AI6429"/>
      <c r="AJ6429"/>
      <c r="AK6429"/>
      <c r="AL6429"/>
      <c r="AM6429"/>
      <c r="AN6429"/>
      <c r="AO6429"/>
      <c r="AP6429"/>
      <c r="AQ6429"/>
      <c r="AR6429"/>
      <c r="AS6429"/>
    </row>
    <row r="6430" spans="1:45" x14ac:dyDescent="0.25">
      <c r="A6430" s="110"/>
      <c r="B6430" s="110"/>
      <c r="R6430" s="82"/>
      <c r="S6430"/>
      <c r="T6430"/>
      <c r="U6430"/>
      <c r="V6430" s="12"/>
      <c r="W6430" s="12"/>
      <c r="X6430" s="12"/>
      <c r="Y6430" s="12"/>
      <c r="AA6430" s="12"/>
      <c r="AB6430" s="12"/>
      <c r="AC6430" s="12"/>
      <c r="AD6430" s="12"/>
      <c r="AE6430" s="12"/>
      <c r="AF6430"/>
      <c r="AH6430"/>
      <c r="AI6430"/>
      <c r="AJ6430"/>
      <c r="AK6430"/>
      <c r="AL6430"/>
      <c r="AM6430"/>
      <c r="AN6430"/>
      <c r="AO6430"/>
      <c r="AP6430"/>
      <c r="AQ6430"/>
      <c r="AR6430"/>
      <c r="AS6430"/>
    </row>
    <row r="6431" spans="1:45" x14ac:dyDescent="0.25">
      <c r="A6431" s="110"/>
      <c r="B6431" s="110"/>
      <c r="R6431" s="82"/>
      <c r="S6431"/>
      <c r="T6431"/>
      <c r="U6431"/>
      <c r="V6431" s="12"/>
      <c r="W6431" s="12"/>
      <c r="X6431" s="12"/>
      <c r="Y6431" s="12"/>
      <c r="AA6431" s="12"/>
      <c r="AB6431" s="12"/>
      <c r="AC6431" s="12"/>
      <c r="AD6431" s="12"/>
      <c r="AE6431" s="12"/>
      <c r="AF6431"/>
      <c r="AH6431"/>
      <c r="AI6431"/>
      <c r="AJ6431"/>
      <c r="AK6431"/>
      <c r="AL6431"/>
      <c r="AM6431"/>
      <c r="AN6431"/>
      <c r="AO6431"/>
      <c r="AP6431"/>
      <c r="AQ6431"/>
      <c r="AR6431"/>
      <c r="AS6431"/>
    </row>
    <row r="6432" spans="1:45" x14ac:dyDescent="0.25">
      <c r="A6432" s="110"/>
      <c r="B6432" s="110"/>
      <c r="R6432" s="82"/>
      <c r="S6432"/>
      <c r="T6432"/>
      <c r="U6432"/>
      <c r="V6432" s="12"/>
      <c r="W6432" s="12"/>
      <c r="X6432" s="12"/>
      <c r="Y6432" s="12"/>
      <c r="AA6432" s="12"/>
      <c r="AB6432" s="12"/>
      <c r="AC6432" s="12"/>
      <c r="AD6432" s="12"/>
      <c r="AE6432" s="12"/>
      <c r="AF6432"/>
      <c r="AH6432"/>
      <c r="AI6432"/>
      <c r="AJ6432"/>
      <c r="AK6432"/>
      <c r="AL6432"/>
      <c r="AM6432"/>
      <c r="AN6432"/>
      <c r="AO6432"/>
      <c r="AP6432"/>
      <c r="AQ6432"/>
      <c r="AR6432"/>
      <c r="AS6432"/>
    </row>
    <row r="6433" spans="1:45" x14ac:dyDescent="0.25">
      <c r="A6433" s="110"/>
      <c r="B6433" s="110"/>
      <c r="R6433" s="82"/>
      <c r="S6433"/>
      <c r="T6433"/>
      <c r="U6433"/>
      <c r="V6433" s="12"/>
      <c r="W6433" s="12"/>
      <c r="X6433" s="12"/>
      <c r="Y6433" s="12"/>
      <c r="AA6433" s="12"/>
      <c r="AB6433" s="12"/>
      <c r="AC6433" s="12"/>
      <c r="AD6433" s="12"/>
      <c r="AE6433" s="12"/>
      <c r="AF6433"/>
      <c r="AH6433"/>
      <c r="AI6433"/>
      <c r="AJ6433"/>
      <c r="AK6433"/>
      <c r="AL6433"/>
      <c r="AM6433"/>
      <c r="AN6433"/>
      <c r="AO6433"/>
      <c r="AP6433"/>
      <c r="AQ6433"/>
      <c r="AR6433"/>
      <c r="AS6433"/>
    </row>
    <row r="6434" spans="1:45" x14ac:dyDescent="0.25">
      <c r="A6434" s="110"/>
      <c r="B6434" s="110"/>
      <c r="R6434" s="82"/>
      <c r="S6434"/>
      <c r="T6434"/>
      <c r="U6434"/>
      <c r="V6434" s="12"/>
      <c r="W6434" s="12"/>
      <c r="X6434" s="12"/>
      <c r="Y6434" s="12"/>
      <c r="AA6434" s="12"/>
      <c r="AB6434" s="12"/>
      <c r="AC6434" s="12"/>
      <c r="AD6434" s="12"/>
      <c r="AE6434" s="12"/>
      <c r="AF6434"/>
      <c r="AH6434"/>
      <c r="AI6434"/>
      <c r="AJ6434"/>
      <c r="AK6434"/>
      <c r="AL6434"/>
      <c r="AM6434"/>
      <c r="AN6434"/>
      <c r="AO6434"/>
      <c r="AP6434"/>
      <c r="AQ6434"/>
      <c r="AR6434"/>
      <c r="AS6434"/>
    </row>
    <row r="6435" spans="1:45" x14ac:dyDescent="0.25">
      <c r="A6435" s="110"/>
      <c r="B6435" s="110"/>
      <c r="R6435" s="82"/>
      <c r="S6435"/>
      <c r="T6435"/>
      <c r="U6435"/>
      <c r="V6435" s="12"/>
      <c r="W6435" s="12"/>
      <c r="X6435" s="12"/>
      <c r="Y6435" s="12"/>
      <c r="AA6435" s="12"/>
      <c r="AB6435" s="12"/>
      <c r="AC6435" s="12"/>
      <c r="AD6435" s="12"/>
      <c r="AE6435" s="12"/>
      <c r="AF6435"/>
      <c r="AH6435"/>
      <c r="AI6435"/>
      <c r="AJ6435"/>
      <c r="AK6435"/>
      <c r="AL6435"/>
      <c r="AM6435"/>
      <c r="AN6435"/>
      <c r="AO6435"/>
      <c r="AP6435"/>
      <c r="AQ6435"/>
      <c r="AR6435"/>
      <c r="AS6435"/>
    </row>
    <row r="6436" spans="1:45" x14ac:dyDescent="0.25">
      <c r="A6436" s="110"/>
      <c r="B6436" s="110"/>
      <c r="R6436" s="82"/>
      <c r="S6436"/>
      <c r="T6436"/>
      <c r="U6436"/>
      <c r="V6436" s="12"/>
      <c r="W6436" s="12"/>
      <c r="X6436" s="12"/>
      <c r="Y6436" s="12"/>
      <c r="AA6436" s="12"/>
      <c r="AB6436" s="12"/>
      <c r="AC6436" s="12"/>
      <c r="AD6436" s="12"/>
      <c r="AE6436" s="12"/>
      <c r="AF6436"/>
      <c r="AH6436"/>
      <c r="AI6436"/>
      <c r="AJ6436"/>
      <c r="AK6436"/>
      <c r="AL6436"/>
      <c r="AM6436"/>
      <c r="AN6436"/>
      <c r="AO6436"/>
      <c r="AP6436"/>
      <c r="AQ6436"/>
      <c r="AR6436"/>
      <c r="AS6436"/>
    </row>
    <row r="6437" spans="1:45" x14ac:dyDescent="0.25">
      <c r="A6437" s="110"/>
      <c r="B6437" s="110"/>
      <c r="R6437" s="82"/>
      <c r="S6437"/>
      <c r="T6437"/>
      <c r="U6437"/>
      <c r="V6437" s="12"/>
      <c r="W6437" s="12"/>
      <c r="X6437" s="12"/>
      <c r="Y6437" s="12"/>
      <c r="AA6437" s="12"/>
      <c r="AB6437" s="12"/>
      <c r="AC6437" s="12"/>
      <c r="AD6437" s="12"/>
      <c r="AE6437" s="12"/>
      <c r="AF6437"/>
      <c r="AH6437"/>
      <c r="AI6437"/>
      <c r="AJ6437"/>
      <c r="AK6437"/>
      <c r="AL6437"/>
      <c r="AM6437"/>
      <c r="AN6437"/>
      <c r="AO6437"/>
      <c r="AP6437"/>
      <c r="AQ6437"/>
      <c r="AR6437"/>
      <c r="AS6437"/>
    </row>
    <row r="6438" spans="1:45" x14ac:dyDescent="0.25">
      <c r="A6438" s="110"/>
      <c r="B6438" s="110"/>
      <c r="R6438" s="82"/>
      <c r="S6438"/>
      <c r="T6438"/>
      <c r="U6438"/>
      <c r="V6438" s="12"/>
      <c r="W6438" s="12"/>
      <c r="X6438" s="12"/>
      <c r="Y6438" s="12"/>
      <c r="AA6438" s="12"/>
      <c r="AB6438" s="12"/>
      <c r="AC6438" s="12"/>
      <c r="AD6438" s="12"/>
      <c r="AE6438" s="12"/>
      <c r="AF6438"/>
      <c r="AH6438"/>
      <c r="AI6438"/>
      <c r="AJ6438"/>
      <c r="AK6438"/>
      <c r="AL6438"/>
      <c r="AM6438"/>
      <c r="AN6438"/>
      <c r="AO6438"/>
      <c r="AP6438"/>
      <c r="AQ6438"/>
      <c r="AR6438"/>
      <c r="AS6438"/>
    </row>
    <row r="6439" spans="1:45" x14ac:dyDescent="0.25">
      <c r="A6439" s="110"/>
      <c r="B6439" s="110"/>
      <c r="R6439" s="82"/>
      <c r="S6439"/>
      <c r="T6439"/>
      <c r="U6439"/>
      <c r="V6439" s="12"/>
      <c r="W6439" s="12"/>
      <c r="X6439" s="12"/>
      <c r="Y6439" s="12"/>
      <c r="AA6439" s="12"/>
      <c r="AB6439" s="12"/>
      <c r="AC6439" s="12"/>
      <c r="AD6439" s="12"/>
      <c r="AE6439" s="12"/>
      <c r="AF6439"/>
      <c r="AH6439"/>
      <c r="AI6439"/>
      <c r="AJ6439"/>
      <c r="AK6439"/>
      <c r="AL6439"/>
      <c r="AM6439"/>
      <c r="AN6439"/>
      <c r="AO6439"/>
      <c r="AP6439"/>
      <c r="AQ6439"/>
      <c r="AR6439"/>
      <c r="AS6439"/>
    </row>
    <row r="6440" spans="1:45" x14ac:dyDescent="0.25">
      <c r="A6440" s="110"/>
      <c r="B6440" s="110"/>
      <c r="R6440" s="82"/>
      <c r="S6440"/>
      <c r="T6440"/>
      <c r="U6440"/>
      <c r="V6440" s="12"/>
      <c r="W6440" s="12"/>
      <c r="X6440" s="12"/>
      <c r="Y6440" s="12"/>
      <c r="AA6440" s="12"/>
      <c r="AB6440" s="12"/>
      <c r="AC6440" s="12"/>
      <c r="AD6440" s="12"/>
      <c r="AE6440" s="12"/>
      <c r="AF6440"/>
      <c r="AH6440"/>
      <c r="AI6440"/>
      <c r="AJ6440"/>
      <c r="AK6440"/>
      <c r="AL6440"/>
      <c r="AM6440"/>
      <c r="AN6440"/>
      <c r="AO6440"/>
      <c r="AP6440"/>
      <c r="AQ6440"/>
      <c r="AR6440"/>
      <c r="AS6440"/>
    </row>
    <row r="6441" spans="1:45" x14ac:dyDescent="0.25">
      <c r="A6441" s="110"/>
      <c r="B6441" s="110"/>
      <c r="R6441" s="82"/>
      <c r="S6441"/>
      <c r="T6441"/>
      <c r="U6441"/>
      <c r="V6441" s="12"/>
      <c r="W6441" s="12"/>
      <c r="X6441" s="12"/>
      <c r="Y6441" s="12"/>
      <c r="AA6441" s="12"/>
      <c r="AB6441" s="12"/>
      <c r="AC6441" s="12"/>
      <c r="AD6441" s="12"/>
      <c r="AE6441" s="12"/>
      <c r="AF6441"/>
      <c r="AH6441"/>
      <c r="AI6441"/>
      <c r="AJ6441"/>
      <c r="AK6441"/>
      <c r="AL6441"/>
      <c r="AM6441"/>
      <c r="AN6441"/>
      <c r="AO6441"/>
      <c r="AP6441"/>
      <c r="AQ6441"/>
      <c r="AR6441"/>
      <c r="AS6441"/>
    </row>
    <row r="6442" spans="1:45" x14ac:dyDescent="0.25">
      <c r="A6442" s="110"/>
      <c r="B6442" s="110"/>
      <c r="R6442" s="82"/>
      <c r="S6442"/>
      <c r="T6442"/>
      <c r="U6442"/>
      <c r="V6442" s="12"/>
      <c r="W6442" s="12"/>
      <c r="X6442" s="12"/>
      <c r="Y6442" s="12"/>
      <c r="AA6442" s="12"/>
      <c r="AB6442" s="12"/>
      <c r="AC6442" s="12"/>
      <c r="AD6442" s="12"/>
      <c r="AE6442" s="12"/>
      <c r="AF6442"/>
      <c r="AH6442"/>
      <c r="AI6442"/>
      <c r="AJ6442"/>
      <c r="AK6442"/>
      <c r="AL6442"/>
      <c r="AM6442"/>
      <c r="AN6442"/>
      <c r="AO6442"/>
      <c r="AP6442"/>
      <c r="AQ6442"/>
      <c r="AR6442"/>
      <c r="AS6442"/>
    </row>
    <row r="6443" spans="1:45" x14ac:dyDescent="0.25">
      <c r="A6443" s="110"/>
      <c r="B6443" s="110"/>
      <c r="R6443" s="82"/>
      <c r="S6443"/>
      <c r="T6443"/>
      <c r="U6443"/>
      <c r="V6443" s="12"/>
      <c r="W6443" s="12"/>
      <c r="X6443" s="12"/>
      <c r="Y6443" s="12"/>
      <c r="AA6443" s="12"/>
      <c r="AB6443" s="12"/>
      <c r="AC6443" s="12"/>
      <c r="AD6443" s="12"/>
      <c r="AE6443" s="12"/>
      <c r="AF6443"/>
      <c r="AH6443"/>
      <c r="AI6443"/>
      <c r="AJ6443"/>
      <c r="AK6443"/>
      <c r="AL6443"/>
      <c r="AM6443"/>
      <c r="AN6443"/>
      <c r="AO6443"/>
      <c r="AP6443"/>
      <c r="AQ6443"/>
      <c r="AR6443"/>
      <c r="AS6443"/>
    </row>
    <row r="6444" spans="1:45" x14ac:dyDescent="0.25">
      <c r="A6444" s="110"/>
      <c r="B6444" s="110"/>
      <c r="R6444" s="82"/>
      <c r="S6444"/>
      <c r="T6444"/>
      <c r="U6444"/>
      <c r="V6444" s="12"/>
      <c r="W6444" s="12"/>
      <c r="X6444" s="12"/>
      <c r="Y6444" s="12"/>
      <c r="AA6444" s="12"/>
      <c r="AB6444" s="12"/>
      <c r="AC6444" s="12"/>
      <c r="AD6444" s="12"/>
      <c r="AE6444" s="12"/>
      <c r="AF6444"/>
      <c r="AH6444"/>
      <c r="AI6444"/>
      <c r="AJ6444"/>
      <c r="AK6444"/>
      <c r="AL6444"/>
      <c r="AM6444"/>
      <c r="AN6444"/>
      <c r="AO6444"/>
      <c r="AP6444"/>
      <c r="AQ6444"/>
      <c r="AR6444"/>
      <c r="AS6444"/>
    </row>
    <row r="6445" spans="1:45" x14ac:dyDescent="0.25">
      <c r="A6445" s="110"/>
      <c r="B6445" s="110"/>
      <c r="R6445" s="82"/>
      <c r="S6445"/>
      <c r="T6445"/>
      <c r="U6445"/>
      <c r="V6445" s="12"/>
      <c r="W6445" s="12"/>
      <c r="X6445" s="12"/>
      <c r="Y6445" s="12"/>
      <c r="AA6445" s="12"/>
      <c r="AB6445" s="12"/>
      <c r="AC6445" s="12"/>
      <c r="AD6445" s="12"/>
      <c r="AE6445" s="12"/>
      <c r="AF6445"/>
      <c r="AH6445"/>
      <c r="AI6445"/>
      <c r="AJ6445"/>
      <c r="AK6445"/>
      <c r="AL6445"/>
      <c r="AM6445"/>
      <c r="AN6445"/>
      <c r="AO6445"/>
      <c r="AP6445"/>
      <c r="AQ6445"/>
      <c r="AR6445"/>
      <c r="AS6445"/>
    </row>
    <row r="6446" spans="1:45" x14ac:dyDescent="0.25">
      <c r="A6446" s="110"/>
      <c r="B6446" s="110"/>
      <c r="R6446" s="82"/>
      <c r="S6446"/>
      <c r="T6446"/>
      <c r="U6446"/>
      <c r="V6446" s="12"/>
      <c r="W6446" s="12"/>
      <c r="X6446" s="12"/>
      <c r="Y6446" s="12"/>
      <c r="AA6446" s="12"/>
      <c r="AB6446" s="12"/>
      <c r="AC6446" s="12"/>
      <c r="AD6446" s="12"/>
      <c r="AE6446" s="12"/>
      <c r="AF6446"/>
      <c r="AH6446"/>
      <c r="AI6446"/>
      <c r="AJ6446"/>
      <c r="AK6446"/>
      <c r="AL6446"/>
      <c r="AM6446"/>
      <c r="AN6446"/>
      <c r="AO6446"/>
      <c r="AP6446"/>
      <c r="AQ6446"/>
      <c r="AR6446"/>
      <c r="AS6446"/>
    </row>
    <row r="6447" spans="1:45" x14ac:dyDescent="0.25">
      <c r="A6447" s="110"/>
      <c r="B6447" s="110"/>
      <c r="R6447" s="82"/>
      <c r="S6447"/>
      <c r="T6447"/>
      <c r="U6447"/>
      <c r="V6447" s="12"/>
      <c r="W6447" s="12"/>
      <c r="X6447" s="12"/>
      <c r="Y6447" s="12"/>
      <c r="AA6447" s="12"/>
      <c r="AB6447" s="12"/>
      <c r="AC6447" s="12"/>
      <c r="AD6447" s="12"/>
      <c r="AE6447" s="12"/>
      <c r="AF6447"/>
      <c r="AH6447"/>
      <c r="AI6447"/>
      <c r="AJ6447"/>
      <c r="AK6447"/>
      <c r="AL6447"/>
      <c r="AM6447"/>
      <c r="AN6447"/>
      <c r="AO6447"/>
      <c r="AP6447"/>
      <c r="AQ6447"/>
      <c r="AR6447"/>
      <c r="AS6447"/>
    </row>
    <row r="6448" spans="1:45" x14ac:dyDescent="0.25">
      <c r="A6448" s="110"/>
      <c r="B6448" s="110"/>
      <c r="R6448" s="82"/>
      <c r="S6448"/>
      <c r="T6448"/>
      <c r="U6448"/>
      <c r="V6448" s="12"/>
      <c r="W6448" s="12"/>
      <c r="X6448" s="12"/>
      <c r="Y6448" s="12"/>
      <c r="AA6448" s="12"/>
      <c r="AB6448" s="12"/>
      <c r="AC6448" s="12"/>
      <c r="AD6448" s="12"/>
      <c r="AE6448" s="12"/>
      <c r="AF6448"/>
      <c r="AH6448"/>
      <c r="AI6448"/>
      <c r="AJ6448"/>
      <c r="AK6448"/>
      <c r="AL6448"/>
      <c r="AM6448"/>
      <c r="AN6448"/>
      <c r="AO6448"/>
      <c r="AP6448"/>
      <c r="AQ6448"/>
      <c r="AR6448"/>
      <c r="AS6448"/>
    </row>
    <row r="6449" spans="1:45" x14ac:dyDescent="0.25">
      <c r="A6449" s="110"/>
      <c r="B6449" s="110"/>
      <c r="R6449" s="82"/>
      <c r="S6449"/>
      <c r="T6449"/>
      <c r="U6449"/>
      <c r="V6449" s="12"/>
      <c r="W6449" s="12"/>
      <c r="X6449" s="12"/>
      <c r="Y6449" s="12"/>
      <c r="AA6449" s="12"/>
      <c r="AB6449" s="12"/>
      <c r="AC6449" s="12"/>
      <c r="AD6449" s="12"/>
      <c r="AE6449" s="12"/>
      <c r="AF6449"/>
      <c r="AH6449"/>
      <c r="AI6449"/>
      <c r="AJ6449"/>
      <c r="AK6449"/>
      <c r="AL6449"/>
      <c r="AM6449"/>
      <c r="AN6449"/>
      <c r="AO6449"/>
      <c r="AP6449"/>
      <c r="AQ6449"/>
      <c r="AR6449"/>
      <c r="AS6449"/>
    </row>
    <row r="6450" spans="1:45" x14ac:dyDescent="0.25">
      <c r="A6450" s="110"/>
      <c r="B6450" s="110"/>
      <c r="R6450" s="82"/>
      <c r="S6450"/>
      <c r="T6450"/>
      <c r="U6450"/>
      <c r="V6450" s="12"/>
      <c r="W6450" s="12"/>
      <c r="X6450" s="12"/>
      <c r="Y6450" s="12"/>
      <c r="AA6450" s="12"/>
      <c r="AB6450" s="12"/>
      <c r="AC6450" s="12"/>
      <c r="AD6450" s="12"/>
      <c r="AE6450" s="12"/>
      <c r="AF6450"/>
      <c r="AH6450"/>
      <c r="AI6450"/>
      <c r="AJ6450"/>
      <c r="AK6450"/>
      <c r="AL6450"/>
      <c r="AM6450"/>
      <c r="AN6450"/>
      <c r="AO6450"/>
      <c r="AP6450"/>
      <c r="AQ6450"/>
      <c r="AR6450"/>
      <c r="AS6450"/>
    </row>
    <row r="6451" spans="1:45" x14ac:dyDescent="0.25">
      <c r="A6451" s="110"/>
      <c r="B6451" s="110"/>
      <c r="R6451" s="82"/>
      <c r="S6451"/>
      <c r="T6451"/>
      <c r="U6451"/>
      <c r="V6451" s="12"/>
      <c r="W6451" s="12"/>
      <c r="X6451" s="12"/>
      <c r="Y6451" s="12"/>
      <c r="AA6451" s="12"/>
      <c r="AB6451" s="12"/>
      <c r="AC6451" s="12"/>
      <c r="AD6451" s="12"/>
      <c r="AE6451" s="12"/>
      <c r="AF6451"/>
      <c r="AH6451"/>
      <c r="AI6451"/>
      <c r="AJ6451"/>
      <c r="AK6451"/>
      <c r="AL6451"/>
      <c r="AM6451"/>
      <c r="AN6451"/>
      <c r="AO6451"/>
      <c r="AP6451"/>
      <c r="AQ6451"/>
      <c r="AR6451"/>
      <c r="AS6451"/>
    </row>
    <row r="6452" spans="1:45" x14ac:dyDescent="0.25">
      <c r="A6452" s="110"/>
      <c r="B6452" s="110"/>
      <c r="R6452" s="82"/>
      <c r="S6452"/>
      <c r="T6452"/>
      <c r="U6452"/>
      <c r="V6452" s="12"/>
      <c r="W6452" s="12"/>
      <c r="X6452" s="12"/>
      <c r="Y6452" s="12"/>
      <c r="AA6452" s="12"/>
      <c r="AB6452" s="12"/>
      <c r="AC6452" s="12"/>
      <c r="AD6452" s="12"/>
      <c r="AE6452" s="12"/>
      <c r="AF6452"/>
      <c r="AH6452"/>
      <c r="AI6452"/>
      <c r="AJ6452"/>
      <c r="AK6452"/>
      <c r="AL6452"/>
      <c r="AM6452"/>
      <c r="AN6452"/>
      <c r="AO6452"/>
      <c r="AP6452"/>
      <c r="AQ6452"/>
      <c r="AR6452"/>
      <c r="AS6452"/>
    </row>
    <row r="6453" spans="1:45" x14ac:dyDescent="0.25">
      <c r="A6453" s="110"/>
      <c r="B6453" s="110"/>
      <c r="R6453" s="82"/>
      <c r="S6453"/>
      <c r="T6453"/>
      <c r="U6453"/>
      <c r="V6453" s="12"/>
      <c r="W6453" s="12"/>
      <c r="X6453" s="12"/>
      <c r="Y6453" s="12"/>
      <c r="AA6453" s="12"/>
      <c r="AB6453" s="12"/>
      <c r="AC6453" s="12"/>
      <c r="AD6453" s="12"/>
      <c r="AE6453" s="12"/>
      <c r="AF6453"/>
      <c r="AH6453"/>
      <c r="AI6453"/>
      <c r="AJ6453"/>
      <c r="AK6453"/>
      <c r="AL6453"/>
      <c r="AM6453"/>
      <c r="AN6453"/>
      <c r="AO6453"/>
      <c r="AP6453"/>
      <c r="AQ6453"/>
      <c r="AR6453"/>
      <c r="AS6453"/>
    </row>
    <row r="6454" spans="1:45" x14ac:dyDescent="0.25">
      <c r="A6454" s="110"/>
      <c r="B6454" s="110"/>
      <c r="R6454" s="82"/>
      <c r="S6454"/>
      <c r="T6454"/>
      <c r="U6454"/>
      <c r="V6454" s="12"/>
      <c r="W6454" s="12"/>
      <c r="X6454" s="12"/>
      <c r="Y6454" s="12"/>
      <c r="AA6454" s="12"/>
      <c r="AB6454" s="12"/>
      <c r="AC6454" s="12"/>
      <c r="AD6454" s="12"/>
      <c r="AE6454" s="12"/>
      <c r="AF6454"/>
      <c r="AH6454"/>
      <c r="AI6454"/>
      <c r="AJ6454"/>
      <c r="AK6454"/>
      <c r="AL6454"/>
      <c r="AM6454"/>
      <c r="AN6454"/>
      <c r="AO6454"/>
      <c r="AP6454"/>
      <c r="AQ6454"/>
      <c r="AR6454"/>
      <c r="AS6454"/>
    </row>
    <row r="6455" spans="1:45" x14ac:dyDescent="0.25">
      <c r="A6455" s="110"/>
      <c r="B6455" s="110"/>
      <c r="R6455" s="82"/>
      <c r="S6455"/>
      <c r="T6455"/>
      <c r="U6455"/>
      <c r="V6455" s="12"/>
      <c r="W6455" s="12"/>
      <c r="X6455" s="12"/>
      <c r="Y6455" s="12"/>
      <c r="AA6455" s="12"/>
      <c r="AB6455" s="12"/>
      <c r="AC6455" s="12"/>
      <c r="AD6455" s="12"/>
      <c r="AE6455" s="12"/>
      <c r="AF6455"/>
      <c r="AH6455"/>
      <c r="AI6455"/>
      <c r="AJ6455"/>
      <c r="AK6455"/>
      <c r="AL6455"/>
      <c r="AM6455"/>
      <c r="AN6455"/>
      <c r="AO6455"/>
      <c r="AP6455"/>
      <c r="AQ6455"/>
      <c r="AR6455"/>
      <c r="AS6455"/>
    </row>
    <row r="6456" spans="1:45" x14ac:dyDescent="0.25">
      <c r="A6456" s="110"/>
      <c r="B6456" s="110"/>
      <c r="R6456" s="82"/>
      <c r="S6456"/>
      <c r="T6456"/>
      <c r="U6456"/>
      <c r="V6456" s="12"/>
      <c r="W6456" s="12"/>
      <c r="X6456" s="12"/>
      <c r="Y6456" s="12"/>
      <c r="AA6456" s="12"/>
      <c r="AB6456" s="12"/>
      <c r="AC6456" s="12"/>
      <c r="AD6456" s="12"/>
      <c r="AE6456" s="12"/>
      <c r="AF6456"/>
      <c r="AH6456"/>
      <c r="AI6456"/>
      <c r="AJ6456"/>
      <c r="AK6456"/>
      <c r="AL6456"/>
      <c r="AM6456"/>
      <c r="AN6456"/>
      <c r="AO6456"/>
      <c r="AP6456"/>
      <c r="AQ6456"/>
      <c r="AR6456"/>
      <c r="AS6456"/>
    </row>
    <row r="6457" spans="1:45" x14ac:dyDescent="0.25">
      <c r="A6457" s="110"/>
      <c r="B6457" s="110"/>
      <c r="R6457" s="82"/>
      <c r="S6457"/>
      <c r="T6457"/>
      <c r="U6457"/>
      <c r="V6457" s="12"/>
      <c r="W6457" s="12"/>
      <c r="X6457" s="12"/>
      <c r="Y6457" s="12"/>
      <c r="AA6457" s="12"/>
      <c r="AB6457" s="12"/>
      <c r="AC6457" s="12"/>
      <c r="AD6457" s="12"/>
      <c r="AE6457" s="12"/>
      <c r="AF6457"/>
      <c r="AH6457"/>
      <c r="AI6457"/>
      <c r="AJ6457"/>
      <c r="AK6457"/>
      <c r="AL6457"/>
      <c r="AM6457"/>
      <c r="AN6457"/>
      <c r="AO6457"/>
      <c r="AP6457"/>
      <c r="AQ6457"/>
      <c r="AR6457"/>
      <c r="AS6457"/>
    </row>
    <row r="6458" spans="1:45" x14ac:dyDescent="0.25">
      <c r="A6458" s="110"/>
      <c r="B6458" s="110"/>
      <c r="R6458" s="82"/>
      <c r="S6458"/>
      <c r="T6458"/>
      <c r="U6458"/>
      <c r="V6458" s="12"/>
      <c r="W6458" s="12"/>
      <c r="X6458" s="12"/>
      <c r="Y6458" s="12"/>
      <c r="AA6458" s="12"/>
      <c r="AB6458" s="12"/>
      <c r="AC6458" s="12"/>
      <c r="AD6458" s="12"/>
      <c r="AE6458" s="12"/>
      <c r="AF6458"/>
      <c r="AH6458"/>
      <c r="AI6458"/>
      <c r="AJ6458"/>
      <c r="AK6458"/>
      <c r="AL6458"/>
      <c r="AM6458"/>
      <c r="AN6458"/>
      <c r="AO6458"/>
      <c r="AP6458"/>
      <c r="AQ6458"/>
      <c r="AR6458"/>
      <c r="AS6458"/>
    </row>
    <row r="6459" spans="1:45" x14ac:dyDescent="0.25">
      <c r="A6459" s="110"/>
      <c r="B6459" s="110"/>
      <c r="R6459" s="82"/>
      <c r="S6459"/>
      <c r="T6459"/>
      <c r="U6459"/>
      <c r="V6459" s="12"/>
      <c r="W6459" s="12"/>
      <c r="X6459" s="12"/>
      <c r="Y6459" s="12"/>
      <c r="AA6459" s="12"/>
      <c r="AB6459" s="12"/>
      <c r="AC6459" s="12"/>
      <c r="AD6459" s="12"/>
      <c r="AE6459" s="12"/>
      <c r="AF6459"/>
      <c r="AH6459"/>
      <c r="AI6459"/>
      <c r="AJ6459"/>
      <c r="AK6459"/>
      <c r="AL6459"/>
      <c r="AM6459"/>
      <c r="AN6459"/>
      <c r="AO6459"/>
      <c r="AP6459"/>
      <c r="AQ6459"/>
      <c r="AR6459"/>
      <c r="AS6459"/>
    </row>
    <row r="6460" spans="1:45" x14ac:dyDescent="0.25">
      <c r="A6460" s="110"/>
      <c r="B6460" s="110"/>
      <c r="R6460" s="82"/>
      <c r="S6460"/>
      <c r="T6460"/>
      <c r="U6460"/>
      <c r="V6460" s="12"/>
      <c r="W6460" s="12"/>
      <c r="X6460" s="12"/>
      <c r="Y6460" s="12"/>
      <c r="AA6460" s="12"/>
      <c r="AB6460" s="12"/>
      <c r="AC6460" s="12"/>
      <c r="AD6460" s="12"/>
      <c r="AE6460" s="12"/>
      <c r="AF6460"/>
      <c r="AH6460"/>
      <c r="AI6460"/>
      <c r="AJ6460"/>
      <c r="AK6460"/>
      <c r="AL6460"/>
      <c r="AM6460"/>
      <c r="AN6460"/>
      <c r="AO6460"/>
      <c r="AP6460"/>
      <c r="AQ6460"/>
      <c r="AR6460"/>
      <c r="AS6460"/>
    </row>
    <row r="6461" spans="1:45" x14ac:dyDescent="0.25">
      <c r="A6461" s="110"/>
      <c r="B6461" s="110"/>
      <c r="R6461" s="82"/>
      <c r="S6461"/>
      <c r="T6461"/>
      <c r="U6461"/>
      <c r="V6461" s="12"/>
      <c r="W6461" s="12"/>
      <c r="X6461" s="12"/>
      <c r="Y6461" s="12"/>
      <c r="AA6461" s="12"/>
      <c r="AB6461" s="12"/>
      <c r="AC6461" s="12"/>
      <c r="AD6461" s="12"/>
      <c r="AE6461" s="12"/>
      <c r="AF6461"/>
      <c r="AH6461"/>
      <c r="AI6461"/>
      <c r="AJ6461"/>
      <c r="AK6461"/>
      <c r="AL6461"/>
      <c r="AM6461"/>
      <c r="AN6461"/>
      <c r="AO6461"/>
      <c r="AP6461"/>
      <c r="AQ6461"/>
      <c r="AR6461"/>
      <c r="AS6461"/>
    </row>
    <row r="6462" spans="1:45" x14ac:dyDescent="0.25">
      <c r="A6462" s="110"/>
      <c r="B6462" s="110"/>
      <c r="R6462" s="82"/>
      <c r="S6462"/>
      <c r="T6462"/>
      <c r="U6462"/>
      <c r="V6462" s="12"/>
      <c r="W6462" s="12"/>
      <c r="X6462" s="12"/>
      <c r="Y6462" s="12"/>
      <c r="AA6462" s="12"/>
      <c r="AB6462" s="12"/>
      <c r="AC6462" s="12"/>
      <c r="AD6462" s="12"/>
      <c r="AE6462" s="12"/>
      <c r="AF6462"/>
      <c r="AH6462"/>
      <c r="AI6462"/>
      <c r="AJ6462"/>
      <c r="AK6462"/>
      <c r="AL6462"/>
      <c r="AM6462"/>
      <c r="AN6462"/>
      <c r="AO6462"/>
      <c r="AP6462"/>
      <c r="AQ6462"/>
      <c r="AR6462"/>
      <c r="AS6462"/>
    </row>
    <row r="6463" spans="1:45" x14ac:dyDescent="0.25">
      <c r="A6463" s="110"/>
      <c r="B6463" s="110"/>
      <c r="R6463" s="82"/>
      <c r="S6463"/>
      <c r="T6463"/>
      <c r="U6463"/>
      <c r="V6463" s="12"/>
      <c r="W6463" s="12"/>
      <c r="X6463" s="12"/>
      <c r="Y6463" s="12"/>
      <c r="AA6463" s="12"/>
      <c r="AB6463" s="12"/>
      <c r="AC6463" s="12"/>
      <c r="AD6463" s="12"/>
      <c r="AE6463" s="12"/>
      <c r="AF6463"/>
      <c r="AH6463"/>
      <c r="AI6463"/>
      <c r="AJ6463"/>
      <c r="AK6463"/>
      <c r="AL6463"/>
      <c r="AM6463"/>
      <c r="AN6463"/>
      <c r="AO6463"/>
      <c r="AP6463"/>
      <c r="AQ6463"/>
      <c r="AR6463"/>
      <c r="AS6463"/>
    </row>
    <row r="6464" spans="1:45" x14ac:dyDescent="0.25">
      <c r="A6464" s="110"/>
      <c r="B6464" s="110"/>
      <c r="R6464" s="82"/>
      <c r="S6464"/>
      <c r="T6464"/>
      <c r="U6464"/>
      <c r="V6464" s="12"/>
      <c r="W6464" s="12"/>
      <c r="X6464" s="12"/>
      <c r="Y6464" s="12"/>
      <c r="AA6464" s="12"/>
      <c r="AB6464" s="12"/>
      <c r="AC6464" s="12"/>
      <c r="AD6464" s="12"/>
      <c r="AE6464" s="12"/>
      <c r="AF6464"/>
      <c r="AH6464"/>
      <c r="AI6464"/>
      <c r="AJ6464"/>
      <c r="AK6464"/>
      <c r="AL6464"/>
      <c r="AM6464"/>
      <c r="AN6464"/>
      <c r="AO6464"/>
      <c r="AP6464"/>
      <c r="AQ6464"/>
      <c r="AR6464"/>
      <c r="AS6464"/>
    </row>
    <row r="6465" spans="1:45" x14ac:dyDescent="0.25">
      <c r="A6465" s="110"/>
      <c r="B6465" s="110"/>
      <c r="R6465" s="82"/>
      <c r="S6465"/>
      <c r="T6465"/>
      <c r="U6465"/>
      <c r="V6465" s="12"/>
      <c r="W6465" s="12"/>
      <c r="X6465" s="12"/>
      <c r="Y6465" s="12"/>
      <c r="AA6465" s="12"/>
      <c r="AB6465" s="12"/>
      <c r="AC6465" s="12"/>
      <c r="AD6465" s="12"/>
      <c r="AE6465" s="12"/>
      <c r="AF6465"/>
      <c r="AH6465"/>
      <c r="AI6465"/>
      <c r="AJ6465"/>
      <c r="AK6465"/>
      <c r="AL6465"/>
      <c r="AM6465"/>
      <c r="AN6465"/>
      <c r="AO6465"/>
      <c r="AP6465"/>
      <c r="AQ6465"/>
      <c r="AR6465"/>
      <c r="AS6465"/>
    </row>
    <row r="6466" spans="1:45" x14ac:dyDescent="0.25">
      <c r="A6466" s="110"/>
      <c r="B6466" s="110"/>
      <c r="R6466" s="82"/>
      <c r="S6466"/>
      <c r="T6466"/>
      <c r="U6466"/>
      <c r="V6466" s="12"/>
      <c r="W6466" s="12"/>
      <c r="X6466" s="12"/>
      <c r="Y6466" s="12"/>
      <c r="AA6466" s="12"/>
      <c r="AB6466" s="12"/>
      <c r="AC6466" s="12"/>
      <c r="AD6466" s="12"/>
      <c r="AE6466" s="12"/>
      <c r="AF6466"/>
      <c r="AH6466"/>
      <c r="AI6466"/>
      <c r="AJ6466"/>
      <c r="AK6466"/>
      <c r="AL6466"/>
      <c r="AM6466"/>
      <c r="AN6466"/>
      <c r="AO6466"/>
      <c r="AP6466"/>
      <c r="AQ6466"/>
      <c r="AR6466"/>
      <c r="AS6466"/>
    </row>
    <row r="6467" spans="1:45" x14ac:dyDescent="0.25">
      <c r="A6467" s="110"/>
      <c r="B6467" s="110"/>
      <c r="R6467" s="82"/>
      <c r="S6467"/>
      <c r="T6467"/>
      <c r="U6467"/>
      <c r="V6467" s="12"/>
      <c r="W6467" s="12"/>
      <c r="X6467" s="12"/>
      <c r="Y6467" s="12"/>
      <c r="AA6467" s="12"/>
      <c r="AB6467" s="12"/>
      <c r="AC6467" s="12"/>
      <c r="AD6467" s="12"/>
      <c r="AE6467" s="12"/>
      <c r="AF6467"/>
      <c r="AH6467"/>
      <c r="AI6467"/>
      <c r="AJ6467"/>
      <c r="AK6467"/>
      <c r="AL6467"/>
      <c r="AM6467"/>
      <c r="AN6467"/>
      <c r="AO6467"/>
      <c r="AP6467"/>
      <c r="AQ6467"/>
      <c r="AR6467"/>
      <c r="AS6467"/>
    </row>
    <row r="6468" spans="1:45" x14ac:dyDescent="0.25">
      <c r="A6468" s="110"/>
      <c r="B6468" s="110"/>
      <c r="R6468" s="82"/>
      <c r="S6468"/>
      <c r="T6468"/>
      <c r="U6468"/>
      <c r="V6468" s="12"/>
      <c r="W6468" s="12"/>
      <c r="X6468" s="12"/>
      <c r="Y6468" s="12"/>
      <c r="AA6468" s="12"/>
      <c r="AB6468" s="12"/>
      <c r="AC6468" s="12"/>
      <c r="AD6468" s="12"/>
      <c r="AE6468" s="12"/>
      <c r="AF6468"/>
      <c r="AH6468"/>
      <c r="AI6468"/>
      <c r="AJ6468"/>
      <c r="AK6468"/>
      <c r="AL6468"/>
      <c r="AM6468"/>
      <c r="AN6468"/>
      <c r="AO6468"/>
      <c r="AP6468"/>
      <c r="AQ6468"/>
      <c r="AR6468"/>
      <c r="AS6468"/>
    </row>
    <row r="6469" spans="1:45" x14ac:dyDescent="0.25">
      <c r="A6469" s="110"/>
      <c r="B6469" s="110"/>
      <c r="R6469" s="82"/>
      <c r="S6469"/>
      <c r="T6469"/>
      <c r="U6469"/>
      <c r="V6469" s="12"/>
      <c r="W6469" s="12"/>
      <c r="X6469" s="12"/>
      <c r="Y6469" s="12"/>
      <c r="AA6469" s="12"/>
      <c r="AB6469" s="12"/>
      <c r="AC6469" s="12"/>
      <c r="AD6469" s="12"/>
      <c r="AE6469" s="12"/>
      <c r="AF6469"/>
      <c r="AH6469"/>
      <c r="AI6469"/>
      <c r="AJ6469"/>
      <c r="AK6469"/>
      <c r="AL6469"/>
      <c r="AM6469"/>
      <c r="AN6469"/>
      <c r="AO6469"/>
      <c r="AP6469"/>
      <c r="AQ6469"/>
      <c r="AR6469"/>
      <c r="AS6469"/>
    </row>
    <row r="6470" spans="1:45" x14ac:dyDescent="0.25">
      <c r="A6470" s="110"/>
      <c r="B6470" s="110"/>
      <c r="R6470" s="82"/>
      <c r="S6470"/>
      <c r="T6470"/>
      <c r="U6470"/>
      <c r="V6470" s="12"/>
      <c r="W6470" s="12"/>
      <c r="X6470" s="12"/>
      <c r="Y6470" s="12"/>
      <c r="AA6470" s="12"/>
      <c r="AB6470" s="12"/>
      <c r="AC6470" s="12"/>
      <c r="AD6470" s="12"/>
      <c r="AE6470" s="12"/>
      <c r="AF6470"/>
      <c r="AH6470"/>
      <c r="AI6470"/>
      <c r="AJ6470"/>
      <c r="AK6470"/>
      <c r="AL6470"/>
      <c r="AM6470"/>
      <c r="AN6470"/>
      <c r="AO6470"/>
      <c r="AP6470"/>
      <c r="AQ6470"/>
      <c r="AR6470"/>
      <c r="AS6470"/>
    </row>
    <row r="6471" spans="1:45" x14ac:dyDescent="0.25">
      <c r="A6471" s="110"/>
      <c r="B6471" s="110"/>
      <c r="R6471" s="82"/>
      <c r="S6471"/>
      <c r="T6471"/>
      <c r="U6471"/>
      <c r="V6471" s="12"/>
      <c r="W6471" s="12"/>
      <c r="X6471" s="12"/>
      <c r="Y6471" s="12"/>
      <c r="AA6471" s="12"/>
      <c r="AB6471" s="12"/>
      <c r="AC6471" s="12"/>
      <c r="AD6471" s="12"/>
      <c r="AE6471" s="12"/>
      <c r="AF6471"/>
      <c r="AH6471"/>
      <c r="AI6471"/>
      <c r="AJ6471"/>
      <c r="AK6471"/>
      <c r="AL6471"/>
      <c r="AM6471"/>
      <c r="AN6471"/>
      <c r="AO6471"/>
      <c r="AP6471"/>
      <c r="AQ6471"/>
      <c r="AR6471"/>
      <c r="AS6471"/>
    </row>
    <row r="6472" spans="1:45" x14ac:dyDescent="0.25">
      <c r="A6472" s="110"/>
      <c r="B6472" s="110"/>
      <c r="R6472" s="82"/>
      <c r="S6472"/>
      <c r="T6472"/>
      <c r="U6472"/>
      <c r="V6472" s="12"/>
      <c r="W6472" s="12"/>
      <c r="X6472" s="12"/>
      <c r="Y6472" s="12"/>
      <c r="AA6472" s="12"/>
      <c r="AB6472" s="12"/>
      <c r="AC6472" s="12"/>
      <c r="AD6472" s="12"/>
      <c r="AE6472" s="12"/>
      <c r="AF6472"/>
      <c r="AH6472"/>
      <c r="AI6472"/>
      <c r="AJ6472"/>
      <c r="AK6472"/>
      <c r="AL6472"/>
      <c r="AM6472"/>
      <c r="AN6472"/>
      <c r="AO6472"/>
      <c r="AP6472"/>
      <c r="AQ6472"/>
      <c r="AR6472"/>
      <c r="AS6472"/>
    </row>
    <row r="6473" spans="1:45" x14ac:dyDescent="0.25">
      <c r="A6473" s="110"/>
      <c r="B6473" s="110"/>
      <c r="R6473" s="82"/>
      <c r="S6473"/>
      <c r="T6473"/>
      <c r="U6473"/>
      <c r="V6473" s="12"/>
      <c r="W6473" s="12"/>
      <c r="X6473" s="12"/>
      <c r="Y6473" s="12"/>
      <c r="AA6473" s="12"/>
      <c r="AB6473" s="12"/>
      <c r="AC6473" s="12"/>
      <c r="AD6473" s="12"/>
      <c r="AE6473" s="12"/>
      <c r="AF6473"/>
      <c r="AH6473"/>
      <c r="AI6473"/>
      <c r="AJ6473"/>
      <c r="AK6473"/>
      <c r="AL6473"/>
      <c r="AM6473"/>
      <c r="AN6473"/>
      <c r="AO6473"/>
      <c r="AP6473"/>
      <c r="AQ6473"/>
      <c r="AR6473"/>
      <c r="AS6473"/>
    </row>
    <row r="6474" spans="1:45" x14ac:dyDescent="0.25">
      <c r="A6474" s="110"/>
      <c r="B6474" s="110"/>
      <c r="R6474" s="82"/>
      <c r="S6474"/>
      <c r="T6474"/>
      <c r="U6474"/>
      <c r="V6474" s="12"/>
      <c r="W6474" s="12"/>
      <c r="X6474" s="12"/>
      <c r="Y6474" s="12"/>
      <c r="AA6474" s="12"/>
      <c r="AB6474" s="12"/>
      <c r="AC6474" s="12"/>
      <c r="AD6474" s="12"/>
      <c r="AE6474" s="12"/>
      <c r="AF6474"/>
      <c r="AH6474"/>
      <c r="AI6474"/>
      <c r="AJ6474"/>
      <c r="AK6474"/>
      <c r="AL6474"/>
      <c r="AM6474"/>
      <c r="AN6474"/>
      <c r="AO6474"/>
      <c r="AP6474"/>
      <c r="AQ6474"/>
      <c r="AR6474"/>
      <c r="AS6474"/>
    </row>
    <row r="6475" spans="1:45" x14ac:dyDescent="0.25">
      <c r="A6475" s="110"/>
      <c r="B6475" s="110"/>
      <c r="R6475" s="82"/>
      <c r="S6475"/>
      <c r="T6475"/>
      <c r="U6475"/>
      <c r="V6475" s="12"/>
      <c r="W6475" s="12"/>
      <c r="X6475" s="12"/>
      <c r="Y6475" s="12"/>
      <c r="AA6475" s="12"/>
      <c r="AB6475" s="12"/>
      <c r="AC6475" s="12"/>
      <c r="AD6475" s="12"/>
      <c r="AE6475" s="12"/>
      <c r="AF6475"/>
      <c r="AH6475"/>
      <c r="AI6475"/>
      <c r="AJ6475"/>
      <c r="AK6475"/>
      <c r="AL6475"/>
      <c r="AM6475"/>
      <c r="AN6475"/>
      <c r="AO6475"/>
      <c r="AP6475"/>
      <c r="AQ6475"/>
      <c r="AR6475"/>
      <c r="AS6475"/>
    </row>
    <row r="6476" spans="1:45" x14ac:dyDescent="0.25">
      <c r="A6476" s="110"/>
      <c r="B6476" s="110"/>
      <c r="R6476" s="82"/>
      <c r="S6476"/>
      <c r="T6476"/>
      <c r="U6476"/>
      <c r="V6476" s="12"/>
      <c r="W6476" s="12"/>
      <c r="X6476" s="12"/>
      <c r="Y6476" s="12"/>
      <c r="AA6476" s="12"/>
      <c r="AB6476" s="12"/>
      <c r="AC6476" s="12"/>
      <c r="AD6476" s="12"/>
      <c r="AE6476" s="12"/>
      <c r="AF6476"/>
      <c r="AH6476"/>
      <c r="AI6476"/>
      <c r="AJ6476"/>
      <c r="AK6476"/>
      <c r="AL6476"/>
      <c r="AM6476"/>
      <c r="AN6476"/>
      <c r="AO6476"/>
      <c r="AP6476"/>
      <c r="AQ6476"/>
      <c r="AR6476"/>
      <c r="AS6476"/>
    </row>
    <row r="6477" spans="1:45" x14ac:dyDescent="0.25">
      <c r="A6477" s="110"/>
      <c r="B6477" s="110"/>
      <c r="R6477" s="82"/>
      <c r="S6477"/>
      <c r="T6477"/>
      <c r="U6477"/>
      <c r="V6477" s="12"/>
      <c r="W6477" s="12"/>
      <c r="X6477" s="12"/>
      <c r="Y6477" s="12"/>
      <c r="AA6477" s="12"/>
      <c r="AB6477" s="12"/>
      <c r="AC6477" s="12"/>
      <c r="AD6477" s="12"/>
      <c r="AE6477" s="12"/>
      <c r="AF6477"/>
      <c r="AH6477"/>
      <c r="AI6477"/>
      <c r="AJ6477"/>
      <c r="AK6477"/>
      <c r="AL6477"/>
      <c r="AM6477"/>
      <c r="AN6477"/>
      <c r="AO6477"/>
      <c r="AP6477"/>
      <c r="AQ6477"/>
      <c r="AR6477"/>
      <c r="AS6477"/>
    </row>
    <row r="6478" spans="1:45" x14ac:dyDescent="0.25">
      <c r="A6478" s="110"/>
      <c r="B6478" s="110"/>
      <c r="R6478" s="82"/>
      <c r="S6478"/>
      <c r="T6478"/>
      <c r="U6478"/>
      <c r="V6478" s="12"/>
      <c r="W6478" s="12"/>
      <c r="X6478" s="12"/>
      <c r="Y6478" s="12"/>
      <c r="AA6478" s="12"/>
      <c r="AB6478" s="12"/>
      <c r="AC6478" s="12"/>
      <c r="AD6478" s="12"/>
      <c r="AE6478" s="12"/>
      <c r="AF6478"/>
      <c r="AH6478"/>
      <c r="AI6478"/>
      <c r="AJ6478"/>
      <c r="AK6478"/>
      <c r="AL6478"/>
      <c r="AM6478"/>
      <c r="AN6478"/>
      <c r="AO6478"/>
      <c r="AP6478"/>
      <c r="AQ6478"/>
      <c r="AR6478"/>
      <c r="AS6478"/>
    </row>
    <row r="6479" spans="1:45" x14ac:dyDescent="0.25">
      <c r="A6479" s="110"/>
      <c r="B6479" s="110"/>
      <c r="R6479" s="82"/>
      <c r="S6479"/>
      <c r="T6479"/>
      <c r="U6479"/>
      <c r="V6479" s="12"/>
      <c r="W6479" s="12"/>
      <c r="X6479" s="12"/>
      <c r="Y6479" s="12"/>
      <c r="AA6479" s="12"/>
      <c r="AB6479" s="12"/>
      <c r="AC6479" s="12"/>
      <c r="AD6479" s="12"/>
      <c r="AE6479" s="12"/>
      <c r="AF6479"/>
      <c r="AH6479"/>
      <c r="AI6479"/>
      <c r="AJ6479"/>
      <c r="AK6479"/>
      <c r="AL6479"/>
      <c r="AM6479"/>
      <c r="AN6479"/>
      <c r="AO6479"/>
      <c r="AP6479"/>
      <c r="AQ6479"/>
      <c r="AR6479"/>
      <c r="AS6479"/>
    </row>
    <row r="6480" spans="1:45" x14ac:dyDescent="0.25">
      <c r="A6480" s="110"/>
      <c r="B6480" s="110"/>
      <c r="R6480" s="82"/>
      <c r="S6480"/>
      <c r="T6480"/>
      <c r="U6480"/>
      <c r="V6480" s="12"/>
      <c r="W6480" s="12"/>
      <c r="X6480" s="12"/>
      <c r="Y6480" s="12"/>
      <c r="AA6480" s="12"/>
      <c r="AB6480" s="12"/>
      <c r="AC6480" s="12"/>
      <c r="AD6480" s="12"/>
      <c r="AE6480" s="12"/>
      <c r="AF6480"/>
      <c r="AH6480"/>
      <c r="AI6480"/>
      <c r="AJ6480"/>
      <c r="AK6480"/>
      <c r="AL6480"/>
      <c r="AM6480"/>
      <c r="AN6480"/>
      <c r="AO6480"/>
      <c r="AP6480"/>
      <c r="AQ6480"/>
      <c r="AR6480"/>
      <c r="AS6480"/>
    </row>
    <row r="6481" spans="1:45" x14ac:dyDescent="0.25">
      <c r="A6481" s="110"/>
      <c r="B6481" s="110"/>
      <c r="R6481" s="82"/>
      <c r="S6481"/>
      <c r="T6481"/>
      <c r="U6481"/>
      <c r="V6481" s="12"/>
      <c r="W6481" s="12"/>
      <c r="X6481" s="12"/>
      <c r="Y6481" s="12"/>
      <c r="AA6481" s="12"/>
      <c r="AB6481" s="12"/>
      <c r="AC6481" s="12"/>
      <c r="AD6481" s="12"/>
      <c r="AE6481" s="12"/>
      <c r="AF6481"/>
      <c r="AH6481"/>
      <c r="AI6481"/>
      <c r="AJ6481"/>
      <c r="AK6481"/>
      <c r="AL6481"/>
      <c r="AM6481"/>
      <c r="AN6481"/>
      <c r="AO6481"/>
      <c r="AP6481"/>
      <c r="AQ6481"/>
      <c r="AR6481"/>
      <c r="AS6481"/>
    </row>
    <row r="6482" spans="1:45" x14ac:dyDescent="0.25">
      <c r="A6482" s="110"/>
      <c r="B6482" s="110"/>
      <c r="R6482" s="82"/>
      <c r="S6482"/>
      <c r="T6482"/>
      <c r="U6482"/>
      <c r="V6482" s="12"/>
      <c r="W6482" s="12"/>
      <c r="X6482" s="12"/>
      <c r="Y6482" s="12"/>
      <c r="AA6482" s="12"/>
      <c r="AB6482" s="12"/>
      <c r="AC6482" s="12"/>
      <c r="AD6482" s="12"/>
      <c r="AE6482" s="12"/>
      <c r="AF6482"/>
      <c r="AH6482"/>
      <c r="AI6482"/>
      <c r="AJ6482"/>
      <c r="AK6482"/>
      <c r="AL6482"/>
      <c r="AM6482"/>
      <c r="AN6482"/>
      <c r="AO6482"/>
      <c r="AP6482"/>
      <c r="AQ6482"/>
      <c r="AR6482"/>
      <c r="AS6482"/>
    </row>
    <row r="6483" spans="1:45" x14ac:dyDescent="0.25">
      <c r="A6483" s="110"/>
      <c r="B6483" s="110"/>
      <c r="R6483" s="82"/>
      <c r="S6483"/>
      <c r="T6483"/>
      <c r="U6483"/>
      <c r="V6483" s="12"/>
      <c r="W6483" s="12"/>
      <c r="X6483" s="12"/>
      <c r="Y6483" s="12"/>
      <c r="AA6483" s="12"/>
      <c r="AB6483" s="12"/>
      <c r="AC6483" s="12"/>
      <c r="AD6483" s="12"/>
      <c r="AE6483" s="12"/>
      <c r="AF6483"/>
      <c r="AH6483"/>
      <c r="AI6483"/>
      <c r="AJ6483"/>
      <c r="AK6483"/>
      <c r="AL6483"/>
      <c r="AM6483"/>
      <c r="AN6483"/>
      <c r="AO6483"/>
      <c r="AP6483"/>
      <c r="AQ6483"/>
      <c r="AR6483"/>
      <c r="AS6483"/>
    </row>
    <row r="6484" spans="1:45" x14ac:dyDescent="0.25">
      <c r="A6484" s="110"/>
      <c r="B6484" s="110"/>
      <c r="R6484" s="82"/>
      <c r="S6484"/>
      <c r="T6484"/>
      <c r="U6484"/>
      <c r="V6484" s="12"/>
      <c r="W6484" s="12"/>
      <c r="X6484" s="12"/>
      <c r="Y6484" s="12"/>
      <c r="AA6484" s="12"/>
      <c r="AB6484" s="12"/>
      <c r="AC6484" s="12"/>
      <c r="AD6484" s="12"/>
      <c r="AE6484" s="12"/>
      <c r="AF6484"/>
      <c r="AH6484"/>
      <c r="AI6484"/>
      <c r="AJ6484"/>
      <c r="AK6484"/>
      <c r="AL6484"/>
      <c r="AM6484"/>
      <c r="AN6484"/>
      <c r="AO6484"/>
      <c r="AP6484"/>
      <c r="AQ6484"/>
      <c r="AR6484"/>
      <c r="AS6484"/>
    </row>
    <row r="6485" spans="1:45" x14ac:dyDescent="0.25">
      <c r="A6485" s="110"/>
      <c r="B6485" s="110"/>
      <c r="R6485" s="82"/>
      <c r="S6485"/>
      <c r="T6485"/>
      <c r="U6485"/>
      <c r="V6485" s="12"/>
      <c r="W6485" s="12"/>
      <c r="X6485" s="12"/>
      <c r="Y6485" s="12"/>
      <c r="AA6485" s="12"/>
      <c r="AB6485" s="12"/>
      <c r="AC6485" s="12"/>
      <c r="AD6485" s="12"/>
      <c r="AE6485" s="12"/>
      <c r="AF6485"/>
      <c r="AH6485"/>
      <c r="AI6485"/>
      <c r="AJ6485"/>
      <c r="AK6485"/>
      <c r="AL6485"/>
      <c r="AM6485"/>
      <c r="AN6485"/>
      <c r="AO6485"/>
      <c r="AP6485"/>
      <c r="AQ6485"/>
      <c r="AR6485"/>
      <c r="AS6485"/>
    </row>
    <row r="6486" spans="1:45" x14ac:dyDescent="0.25">
      <c r="A6486" s="110"/>
      <c r="B6486" s="110"/>
      <c r="R6486" s="82"/>
      <c r="S6486"/>
      <c r="T6486"/>
      <c r="U6486"/>
      <c r="V6486" s="12"/>
      <c r="W6486" s="12"/>
      <c r="X6486" s="12"/>
      <c r="Y6486" s="12"/>
      <c r="AA6486" s="12"/>
      <c r="AB6486" s="12"/>
      <c r="AC6486" s="12"/>
      <c r="AD6486" s="12"/>
      <c r="AE6486" s="12"/>
      <c r="AF6486"/>
      <c r="AH6486"/>
      <c r="AI6486"/>
      <c r="AJ6486"/>
      <c r="AK6486"/>
      <c r="AL6486"/>
      <c r="AM6486"/>
      <c r="AN6486"/>
      <c r="AO6486"/>
      <c r="AP6486"/>
      <c r="AQ6486"/>
      <c r="AR6486"/>
      <c r="AS6486"/>
    </row>
    <row r="6487" spans="1:45" x14ac:dyDescent="0.25">
      <c r="A6487" s="110"/>
      <c r="B6487" s="110"/>
      <c r="R6487" s="82"/>
      <c r="S6487"/>
      <c r="T6487"/>
      <c r="U6487"/>
      <c r="V6487" s="12"/>
      <c r="W6487" s="12"/>
      <c r="X6487" s="12"/>
      <c r="Y6487" s="12"/>
      <c r="AA6487" s="12"/>
      <c r="AB6487" s="12"/>
      <c r="AC6487" s="12"/>
      <c r="AD6487" s="12"/>
      <c r="AE6487" s="12"/>
      <c r="AF6487"/>
      <c r="AH6487"/>
      <c r="AI6487"/>
      <c r="AJ6487"/>
      <c r="AK6487"/>
      <c r="AL6487"/>
      <c r="AM6487"/>
      <c r="AN6487"/>
      <c r="AO6487"/>
      <c r="AP6487"/>
      <c r="AQ6487"/>
      <c r="AR6487"/>
      <c r="AS6487"/>
    </row>
    <row r="6488" spans="1:45" x14ac:dyDescent="0.25">
      <c r="A6488" s="110"/>
      <c r="B6488" s="110"/>
      <c r="R6488" s="82"/>
      <c r="S6488"/>
      <c r="T6488"/>
      <c r="U6488"/>
      <c r="V6488" s="12"/>
      <c r="W6488" s="12"/>
      <c r="X6488" s="12"/>
      <c r="Y6488" s="12"/>
      <c r="AA6488" s="12"/>
      <c r="AB6488" s="12"/>
      <c r="AC6488" s="12"/>
      <c r="AD6488" s="12"/>
      <c r="AE6488" s="12"/>
      <c r="AF6488"/>
      <c r="AH6488"/>
      <c r="AI6488"/>
      <c r="AJ6488"/>
      <c r="AK6488"/>
      <c r="AL6488"/>
      <c r="AM6488"/>
      <c r="AN6488"/>
      <c r="AO6488"/>
      <c r="AP6488"/>
      <c r="AQ6488"/>
      <c r="AR6488"/>
      <c r="AS6488"/>
    </row>
    <row r="6489" spans="1:45" x14ac:dyDescent="0.25">
      <c r="A6489" s="110"/>
      <c r="B6489" s="110"/>
      <c r="R6489" s="82"/>
      <c r="S6489"/>
      <c r="T6489"/>
      <c r="U6489"/>
      <c r="V6489" s="12"/>
      <c r="W6489" s="12"/>
      <c r="X6489" s="12"/>
      <c r="Y6489" s="12"/>
      <c r="AA6489" s="12"/>
      <c r="AB6489" s="12"/>
      <c r="AC6489" s="12"/>
      <c r="AD6489" s="12"/>
      <c r="AE6489" s="12"/>
      <c r="AF6489"/>
      <c r="AH6489"/>
      <c r="AI6489"/>
      <c r="AJ6489"/>
      <c r="AK6489"/>
      <c r="AL6489"/>
      <c r="AM6489"/>
      <c r="AN6489"/>
      <c r="AO6489"/>
      <c r="AP6489"/>
      <c r="AQ6489"/>
      <c r="AR6489"/>
      <c r="AS6489"/>
    </row>
    <row r="6490" spans="1:45" x14ac:dyDescent="0.25">
      <c r="A6490" s="110"/>
      <c r="B6490" s="110"/>
      <c r="R6490" s="82"/>
      <c r="S6490"/>
      <c r="T6490"/>
      <c r="U6490"/>
      <c r="V6490" s="12"/>
      <c r="W6490" s="12"/>
      <c r="X6490" s="12"/>
      <c r="Y6490" s="12"/>
      <c r="AA6490" s="12"/>
      <c r="AB6490" s="12"/>
      <c r="AC6490" s="12"/>
      <c r="AD6490" s="12"/>
      <c r="AE6490" s="12"/>
      <c r="AF6490"/>
      <c r="AH6490"/>
      <c r="AI6490"/>
      <c r="AJ6490"/>
      <c r="AK6490"/>
      <c r="AL6490"/>
      <c r="AM6490"/>
      <c r="AN6490"/>
      <c r="AO6490"/>
      <c r="AP6490"/>
      <c r="AQ6490"/>
      <c r="AR6490"/>
      <c r="AS6490"/>
    </row>
    <row r="6491" spans="1:45" x14ac:dyDescent="0.25">
      <c r="A6491" s="110"/>
      <c r="B6491" s="110"/>
      <c r="R6491" s="82"/>
      <c r="S6491"/>
      <c r="T6491"/>
      <c r="U6491"/>
      <c r="V6491" s="12"/>
      <c r="W6491" s="12"/>
      <c r="X6491" s="12"/>
      <c r="Y6491" s="12"/>
      <c r="AA6491" s="12"/>
      <c r="AB6491" s="12"/>
      <c r="AC6491" s="12"/>
      <c r="AD6491" s="12"/>
      <c r="AE6491" s="12"/>
      <c r="AF6491"/>
      <c r="AH6491"/>
      <c r="AI6491"/>
      <c r="AJ6491"/>
      <c r="AK6491"/>
      <c r="AL6491"/>
      <c r="AM6491"/>
      <c r="AN6491"/>
      <c r="AO6491"/>
      <c r="AP6491"/>
      <c r="AQ6491"/>
      <c r="AR6491"/>
      <c r="AS6491"/>
    </row>
    <row r="6492" spans="1:45" x14ac:dyDescent="0.25">
      <c r="A6492" s="110"/>
      <c r="B6492" s="110"/>
      <c r="R6492" s="82"/>
      <c r="S6492"/>
      <c r="T6492"/>
      <c r="U6492"/>
      <c r="V6492" s="12"/>
      <c r="W6492" s="12"/>
      <c r="X6492" s="12"/>
      <c r="Y6492" s="12"/>
      <c r="AA6492" s="12"/>
      <c r="AB6492" s="12"/>
      <c r="AC6492" s="12"/>
      <c r="AD6492" s="12"/>
      <c r="AE6492" s="12"/>
      <c r="AF6492"/>
      <c r="AH6492"/>
      <c r="AI6492"/>
      <c r="AJ6492"/>
      <c r="AK6492"/>
      <c r="AL6492"/>
      <c r="AM6492"/>
      <c r="AN6492"/>
      <c r="AO6492"/>
      <c r="AP6492"/>
      <c r="AQ6492"/>
      <c r="AR6492"/>
      <c r="AS6492"/>
    </row>
    <row r="6493" spans="1:45" x14ac:dyDescent="0.25">
      <c r="A6493" s="110"/>
      <c r="B6493" s="110"/>
      <c r="R6493" s="82"/>
      <c r="S6493"/>
      <c r="T6493"/>
      <c r="U6493"/>
      <c r="V6493" s="12"/>
      <c r="W6493" s="12"/>
      <c r="X6493" s="12"/>
      <c r="Y6493" s="12"/>
      <c r="AA6493" s="12"/>
      <c r="AB6493" s="12"/>
      <c r="AC6493" s="12"/>
      <c r="AD6493" s="12"/>
      <c r="AE6493" s="12"/>
      <c r="AF6493"/>
      <c r="AH6493"/>
      <c r="AI6493"/>
      <c r="AJ6493"/>
      <c r="AK6493"/>
      <c r="AL6493"/>
      <c r="AM6493"/>
      <c r="AN6493"/>
      <c r="AO6493"/>
      <c r="AP6493"/>
      <c r="AQ6493"/>
      <c r="AR6493"/>
      <c r="AS6493"/>
    </row>
    <row r="6494" spans="1:45" x14ac:dyDescent="0.25">
      <c r="A6494" s="110"/>
      <c r="B6494" s="110"/>
      <c r="R6494" s="82"/>
      <c r="S6494"/>
      <c r="T6494"/>
      <c r="U6494"/>
      <c r="V6494" s="12"/>
      <c r="W6494" s="12"/>
      <c r="X6494" s="12"/>
      <c r="Y6494" s="12"/>
      <c r="AA6494" s="12"/>
      <c r="AB6494" s="12"/>
      <c r="AC6494" s="12"/>
      <c r="AD6494" s="12"/>
      <c r="AE6494" s="12"/>
      <c r="AF6494"/>
      <c r="AH6494"/>
      <c r="AI6494"/>
      <c r="AJ6494"/>
      <c r="AK6494"/>
      <c r="AL6494"/>
      <c r="AM6494"/>
      <c r="AN6494"/>
      <c r="AO6494"/>
      <c r="AP6494"/>
      <c r="AQ6494"/>
      <c r="AR6494"/>
      <c r="AS6494"/>
    </row>
    <row r="6495" spans="1:45" x14ac:dyDescent="0.25">
      <c r="A6495" s="110"/>
      <c r="B6495" s="110"/>
      <c r="R6495" s="82"/>
      <c r="S6495"/>
      <c r="T6495"/>
      <c r="U6495"/>
      <c r="V6495" s="12"/>
      <c r="W6495" s="12"/>
      <c r="X6495" s="12"/>
      <c r="Y6495" s="12"/>
      <c r="AA6495" s="12"/>
      <c r="AB6495" s="12"/>
      <c r="AC6495" s="12"/>
      <c r="AD6495" s="12"/>
      <c r="AE6495" s="12"/>
      <c r="AF6495"/>
      <c r="AH6495"/>
      <c r="AI6495"/>
      <c r="AJ6495"/>
      <c r="AK6495"/>
      <c r="AL6495"/>
      <c r="AM6495"/>
      <c r="AN6495"/>
      <c r="AO6495"/>
      <c r="AP6495"/>
      <c r="AQ6495"/>
      <c r="AR6495"/>
      <c r="AS6495"/>
    </row>
    <row r="6496" spans="1:45" x14ac:dyDescent="0.25">
      <c r="A6496" s="110"/>
      <c r="B6496" s="110"/>
      <c r="R6496" s="82"/>
      <c r="S6496"/>
      <c r="T6496"/>
      <c r="U6496"/>
      <c r="V6496" s="12"/>
      <c r="W6496" s="12"/>
      <c r="X6496" s="12"/>
      <c r="Y6496" s="12"/>
      <c r="AA6496" s="12"/>
      <c r="AB6496" s="12"/>
      <c r="AC6496" s="12"/>
      <c r="AD6496" s="12"/>
      <c r="AE6496" s="12"/>
      <c r="AF6496"/>
      <c r="AH6496"/>
      <c r="AI6496"/>
      <c r="AJ6496"/>
      <c r="AK6496"/>
      <c r="AL6496"/>
      <c r="AM6496"/>
      <c r="AN6496"/>
      <c r="AO6496"/>
      <c r="AP6496"/>
      <c r="AQ6496"/>
      <c r="AR6496"/>
      <c r="AS6496"/>
    </row>
    <row r="6497" spans="1:45" x14ac:dyDescent="0.25">
      <c r="A6497" s="110"/>
      <c r="B6497" s="110"/>
      <c r="R6497" s="82"/>
      <c r="S6497"/>
      <c r="T6497"/>
      <c r="U6497"/>
      <c r="V6497" s="12"/>
      <c r="W6497" s="12"/>
      <c r="X6497" s="12"/>
      <c r="Y6497" s="12"/>
      <c r="AA6497" s="12"/>
      <c r="AB6497" s="12"/>
      <c r="AC6497" s="12"/>
      <c r="AD6497" s="12"/>
      <c r="AE6497" s="12"/>
      <c r="AF6497"/>
      <c r="AH6497"/>
      <c r="AI6497"/>
      <c r="AJ6497"/>
      <c r="AK6497"/>
      <c r="AL6497"/>
      <c r="AM6497"/>
      <c r="AN6497"/>
      <c r="AO6497"/>
      <c r="AP6497"/>
      <c r="AQ6497"/>
      <c r="AR6497"/>
      <c r="AS6497"/>
    </row>
    <row r="6498" spans="1:45" x14ac:dyDescent="0.25">
      <c r="A6498" s="110"/>
      <c r="B6498" s="110"/>
      <c r="R6498" s="82"/>
      <c r="S6498"/>
      <c r="T6498"/>
      <c r="U6498"/>
      <c r="V6498" s="12"/>
      <c r="W6498" s="12"/>
      <c r="X6498" s="12"/>
      <c r="Y6498" s="12"/>
      <c r="AA6498" s="12"/>
      <c r="AB6498" s="12"/>
      <c r="AC6498" s="12"/>
      <c r="AD6498" s="12"/>
      <c r="AE6498" s="12"/>
      <c r="AF6498"/>
      <c r="AH6498"/>
      <c r="AI6498"/>
      <c r="AJ6498"/>
      <c r="AK6498"/>
      <c r="AL6498"/>
      <c r="AM6498"/>
      <c r="AN6498"/>
      <c r="AO6498"/>
      <c r="AP6498"/>
      <c r="AQ6498"/>
      <c r="AR6498"/>
      <c r="AS6498"/>
    </row>
    <row r="6499" spans="1:45" x14ac:dyDescent="0.25">
      <c r="A6499" s="110"/>
      <c r="B6499" s="110"/>
      <c r="R6499" s="82"/>
      <c r="S6499"/>
      <c r="T6499"/>
      <c r="U6499"/>
      <c r="V6499" s="12"/>
      <c r="W6499" s="12"/>
      <c r="X6499" s="12"/>
      <c r="Y6499" s="12"/>
      <c r="AA6499" s="12"/>
      <c r="AB6499" s="12"/>
      <c r="AC6499" s="12"/>
      <c r="AD6499" s="12"/>
      <c r="AE6499" s="12"/>
      <c r="AF6499"/>
      <c r="AH6499"/>
      <c r="AI6499"/>
      <c r="AJ6499"/>
      <c r="AK6499"/>
      <c r="AL6499"/>
      <c r="AM6499"/>
      <c r="AN6499"/>
      <c r="AO6499"/>
      <c r="AP6499"/>
      <c r="AQ6499"/>
      <c r="AR6499"/>
      <c r="AS6499"/>
    </row>
    <row r="6500" spans="1:45" x14ac:dyDescent="0.25">
      <c r="A6500" s="110"/>
      <c r="B6500" s="110"/>
      <c r="R6500" s="82"/>
      <c r="S6500"/>
      <c r="T6500"/>
      <c r="U6500"/>
      <c r="V6500" s="12"/>
      <c r="W6500" s="12"/>
      <c r="X6500" s="12"/>
      <c r="Y6500" s="12"/>
      <c r="AA6500" s="12"/>
      <c r="AB6500" s="12"/>
      <c r="AC6500" s="12"/>
      <c r="AD6500" s="12"/>
      <c r="AE6500" s="12"/>
      <c r="AF6500"/>
      <c r="AH6500"/>
      <c r="AI6500"/>
      <c r="AJ6500"/>
      <c r="AK6500"/>
      <c r="AL6500"/>
      <c r="AM6500"/>
      <c r="AN6500"/>
      <c r="AO6500"/>
      <c r="AP6500"/>
      <c r="AQ6500"/>
      <c r="AR6500"/>
      <c r="AS6500"/>
    </row>
    <row r="6501" spans="1:45" x14ac:dyDescent="0.25">
      <c r="A6501" s="110"/>
      <c r="B6501" s="110"/>
      <c r="R6501" s="82"/>
      <c r="S6501"/>
      <c r="T6501"/>
      <c r="U6501"/>
      <c r="V6501" s="12"/>
      <c r="W6501" s="12"/>
      <c r="X6501" s="12"/>
      <c r="Y6501" s="12"/>
      <c r="AA6501" s="12"/>
      <c r="AB6501" s="12"/>
      <c r="AC6501" s="12"/>
      <c r="AD6501" s="12"/>
      <c r="AE6501" s="12"/>
      <c r="AF6501"/>
      <c r="AH6501"/>
      <c r="AI6501"/>
      <c r="AJ6501"/>
      <c r="AK6501"/>
      <c r="AL6501"/>
      <c r="AM6501"/>
      <c r="AN6501"/>
      <c r="AO6501"/>
      <c r="AP6501"/>
      <c r="AQ6501"/>
      <c r="AR6501"/>
      <c r="AS6501"/>
    </row>
    <row r="6502" spans="1:45" x14ac:dyDescent="0.25">
      <c r="A6502" s="110"/>
      <c r="B6502" s="110"/>
      <c r="R6502" s="82"/>
      <c r="S6502"/>
      <c r="T6502"/>
      <c r="U6502"/>
      <c r="V6502" s="12"/>
      <c r="W6502" s="12"/>
      <c r="X6502" s="12"/>
      <c r="Y6502" s="12"/>
      <c r="AA6502" s="12"/>
      <c r="AB6502" s="12"/>
      <c r="AC6502" s="12"/>
      <c r="AD6502" s="12"/>
      <c r="AE6502" s="12"/>
      <c r="AF6502"/>
      <c r="AH6502"/>
      <c r="AI6502"/>
      <c r="AJ6502"/>
      <c r="AK6502"/>
      <c r="AL6502"/>
      <c r="AM6502"/>
      <c r="AN6502"/>
      <c r="AO6502"/>
      <c r="AP6502"/>
      <c r="AQ6502"/>
      <c r="AR6502"/>
      <c r="AS6502"/>
    </row>
    <row r="6503" spans="1:45" x14ac:dyDescent="0.25">
      <c r="A6503" s="110"/>
      <c r="B6503" s="110"/>
      <c r="R6503" s="82"/>
      <c r="S6503"/>
      <c r="T6503"/>
      <c r="U6503"/>
      <c r="V6503" s="12"/>
      <c r="W6503" s="12"/>
      <c r="X6503" s="12"/>
      <c r="Y6503" s="12"/>
      <c r="AA6503" s="12"/>
      <c r="AB6503" s="12"/>
      <c r="AC6503" s="12"/>
      <c r="AD6503" s="12"/>
      <c r="AE6503" s="12"/>
      <c r="AF6503"/>
      <c r="AH6503"/>
      <c r="AI6503"/>
      <c r="AJ6503"/>
      <c r="AK6503"/>
      <c r="AL6503"/>
      <c r="AM6503"/>
      <c r="AN6503"/>
      <c r="AO6503"/>
      <c r="AP6503"/>
      <c r="AQ6503"/>
      <c r="AR6503"/>
      <c r="AS6503"/>
    </row>
    <row r="6504" spans="1:45" x14ac:dyDescent="0.25">
      <c r="A6504" s="110"/>
      <c r="B6504" s="110"/>
      <c r="R6504" s="82"/>
      <c r="S6504"/>
      <c r="T6504"/>
      <c r="U6504"/>
      <c r="V6504" s="12"/>
      <c r="W6504" s="12"/>
      <c r="X6504" s="12"/>
      <c r="Y6504" s="12"/>
      <c r="AA6504" s="12"/>
      <c r="AB6504" s="12"/>
      <c r="AC6504" s="12"/>
      <c r="AD6504" s="12"/>
      <c r="AE6504" s="12"/>
      <c r="AF6504"/>
      <c r="AH6504"/>
      <c r="AI6504"/>
      <c r="AJ6504"/>
      <c r="AK6504"/>
      <c r="AL6504"/>
      <c r="AM6504"/>
      <c r="AN6504"/>
      <c r="AO6504"/>
      <c r="AP6504"/>
      <c r="AQ6504"/>
      <c r="AR6504"/>
      <c r="AS6504"/>
    </row>
    <row r="6505" spans="1:45" x14ac:dyDescent="0.25">
      <c r="A6505" s="110"/>
      <c r="B6505" s="110"/>
      <c r="R6505" s="82"/>
      <c r="S6505"/>
      <c r="T6505"/>
      <c r="U6505"/>
      <c r="V6505" s="12"/>
      <c r="W6505" s="12"/>
      <c r="X6505" s="12"/>
      <c r="Y6505" s="12"/>
      <c r="AA6505" s="12"/>
      <c r="AB6505" s="12"/>
      <c r="AC6505" s="12"/>
      <c r="AD6505" s="12"/>
      <c r="AE6505" s="12"/>
      <c r="AF6505"/>
      <c r="AH6505"/>
      <c r="AI6505"/>
      <c r="AJ6505"/>
      <c r="AK6505"/>
      <c r="AL6505"/>
      <c r="AM6505"/>
      <c r="AN6505"/>
      <c r="AO6505"/>
      <c r="AP6505"/>
      <c r="AQ6505"/>
      <c r="AR6505"/>
      <c r="AS6505"/>
    </row>
    <row r="6506" spans="1:45" x14ac:dyDescent="0.25">
      <c r="A6506" s="110"/>
      <c r="B6506" s="110"/>
      <c r="R6506" s="82"/>
      <c r="S6506"/>
      <c r="T6506"/>
      <c r="U6506"/>
      <c r="V6506" s="12"/>
      <c r="W6506" s="12"/>
      <c r="X6506" s="12"/>
      <c r="Y6506" s="12"/>
      <c r="AA6506" s="12"/>
      <c r="AB6506" s="12"/>
      <c r="AC6506" s="12"/>
      <c r="AD6506" s="12"/>
      <c r="AE6506" s="12"/>
      <c r="AF6506"/>
      <c r="AH6506"/>
      <c r="AI6506"/>
      <c r="AJ6506"/>
      <c r="AK6506"/>
      <c r="AL6506"/>
      <c r="AM6506"/>
      <c r="AN6506"/>
      <c r="AO6506"/>
      <c r="AP6506"/>
      <c r="AQ6506"/>
      <c r="AR6506"/>
      <c r="AS6506"/>
    </row>
    <row r="6507" spans="1:45" x14ac:dyDescent="0.25">
      <c r="A6507" s="110"/>
      <c r="B6507" s="110"/>
      <c r="R6507" s="82"/>
      <c r="S6507"/>
      <c r="T6507"/>
      <c r="U6507"/>
      <c r="V6507" s="12"/>
      <c r="W6507" s="12"/>
      <c r="X6507" s="12"/>
      <c r="Y6507" s="12"/>
      <c r="AA6507" s="12"/>
      <c r="AB6507" s="12"/>
      <c r="AC6507" s="12"/>
      <c r="AD6507" s="12"/>
      <c r="AE6507" s="12"/>
      <c r="AF6507"/>
      <c r="AH6507"/>
      <c r="AI6507"/>
      <c r="AJ6507"/>
      <c r="AK6507"/>
      <c r="AL6507"/>
      <c r="AM6507"/>
      <c r="AN6507"/>
      <c r="AO6507"/>
      <c r="AP6507"/>
      <c r="AQ6507"/>
      <c r="AR6507"/>
      <c r="AS6507"/>
    </row>
    <row r="6508" spans="1:45" x14ac:dyDescent="0.25">
      <c r="A6508" s="110"/>
      <c r="B6508" s="110"/>
      <c r="R6508" s="82"/>
      <c r="S6508"/>
      <c r="T6508"/>
      <c r="U6508"/>
      <c r="V6508" s="12"/>
      <c r="W6508" s="12"/>
      <c r="X6508" s="12"/>
      <c r="Y6508" s="12"/>
      <c r="AA6508" s="12"/>
      <c r="AB6508" s="12"/>
      <c r="AC6508" s="12"/>
      <c r="AD6508" s="12"/>
      <c r="AE6508" s="12"/>
      <c r="AF6508"/>
      <c r="AH6508"/>
      <c r="AI6508"/>
      <c r="AJ6508"/>
      <c r="AK6508"/>
      <c r="AL6508"/>
      <c r="AM6508"/>
      <c r="AN6508"/>
      <c r="AO6508"/>
      <c r="AP6508"/>
      <c r="AQ6508"/>
      <c r="AR6508"/>
      <c r="AS6508"/>
    </row>
    <row r="6509" spans="1:45" x14ac:dyDescent="0.25">
      <c r="A6509" s="110"/>
      <c r="B6509" s="110"/>
      <c r="R6509" s="82"/>
      <c r="S6509"/>
      <c r="T6509"/>
      <c r="U6509"/>
      <c r="V6509" s="12"/>
      <c r="W6509" s="12"/>
      <c r="X6509" s="12"/>
      <c r="Y6509" s="12"/>
      <c r="AA6509" s="12"/>
      <c r="AB6509" s="12"/>
      <c r="AC6509" s="12"/>
      <c r="AD6509" s="12"/>
      <c r="AE6509" s="12"/>
      <c r="AF6509"/>
      <c r="AH6509"/>
      <c r="AI6509"/>
      <c r="AJ6509"/>
      <c r="AK6509"/>
      <c r="AL6509"/>
      <c r="AM6509"/>
      <c r="AN6509"/>
      <c r="AO6509"/>
      <c r="AP6509"/>
      <c r="AQ6509"/>
      <c r="AR6509"/>
      <c r="AS6509"/>
    </row>
    <row r="6510" spans="1:45" x14ac:dyDescent="0.25">
      <c r="A6510" s="110"/>
      <c r="B6510" s="110"/>
      <c r="R6510" s="82"/>
      <c r="S6510"/>
      <c r="T6510"/>
      <c r="U6510"/>
      <c r="V6510" s="12"/>
      <c r="W6510" s="12"/>
      <c r="X6510" s="12"/>
      <c r="Y6510" s="12"/>
      <c r="AA6510" s="12"/>
      <c r="AB6510" s="12"/>
      <c r="AC6510" s="12"/>
      <c r="AD6510" s="12"/>
      <c r="AE6510" s="12"/>
      <c r="AF6510"/>
      <c r="AH6510"/>
      <c r="AI6510"/>
      <c r="AJ6510"/>
      <c r="AK6510"/>
      <c r="AL6510"/>
      <c r="AM6510"/>
      <c r="AN6510"/>
      <c r="AO6510"/>
      <c r="AP6510"/>
      <c r="AQ6510"/>
      <c r="AR6510"/>
      <c r="AS6510"/>
    </row>
    <row r="6511" spans="1:45" x14ac:dyDescent="0.25">
      <c r="A6511" s="110"/>
      <c r="B6511" s="110"/>
      <c r="R6511" s="82"/>
      <c r="S6511"/>
      <c r="T6511"/>
      <c r="U6511"/>
      <c r="V6511" s="12"/>
      <c r="W6511" s="12"/>
      <c r="X6511" s="12"/>
      <c r="Y6511" s="12"/>
      <c r="AA6511" s="12"/>
      <c r="AB6511" s="12"/>
      <c r="AC6511" s="12"/>
      <c r="AD6511" s="12"/>
      <c r="AE6511" s="12"/>
      <c r="AF6511"/>
      <c r="AH6511"/>
      <c r="AI6511"/>
      <c r="AJ6511"/>
      <c r="AK6511"/>
      <c r="AL6511"/>
      <c r="AM6511"/>
      <c r="AN6511"/>
      <c r="AO6511"/>
      <c r="AP6511"/>
      <c r="AQ6511"/>
      <c r="AR6511"/>
      <c r="AS6511"/>
    </row>
    <row r="6512" spans="1:45" x14ac:dyDescent="0.25">
      <c r="A6512" s="110"/>
      <c r="B6512" s="110"/>
      <c r="R6512" s="82"/>
      <c r="S6512"/>
      <c r="T6512"/>
      <c r="U6512"/>
      <c r="V6512" s="12"/>
      <c r="W6512" s="12"/>
      <c r="X6512" s="12"/>
      <c r="Y6512" s="12"/>
      <c r="AA6512" s="12"/>
      <c r="AB6512" s="12"/>
      <c r="AC6512" s="12"/>
      <c r="AD6512" s="12"/>
      <c r="AE6512" s="12"/>
      <c r="AF6512"/>
      <c r="AH6512"/>
      <c r="AI6512"/>
      <c r="AJ6512"/>
      <c r="AK6512"/>
      <c r="AL6512"/>
      <c r="AM6512"/>
      <c r="AN6512"/>
      <c r="AO6512"/>
      <c r="AP6512"/>
      <c r="AQ6512"/>
      <c r="AR6512"/>
      <c r="AS6512"/>
    </row>
    <row r="6513" spans="1:45" x14ac:dyDescent="0.25">
      <c r="A6513" s="110"/>
      <c r="B6513" s="110"/>
      <c r="R6513" s="82"/>
      <c r="S6513"/>
      <c r="T6513"/>
      <c r="U6513"/>
      <c r="V6513" s="12"/>
      <c r="W6513" s="12"/>
      <c r="X6513" s="12"/>
      <c r="Y6513" s="12"/>
      <c r="AA6513" s="12"/>
      <c r="AB6513" s="12"/>
      <c r="AC6513" s="12"/>
      <c r="AD6513" s="12"/>
      <c r="AE6513" s="12"/>
      <c r="AF6513"/>
      <c r="AH6513"/>
      <c r="AI6513"/>
      <c r="AJ6513"/>
      <c r="AK6513"/>
      <c r="AL6513"/>
      <c r="AM6513"/>
      <c r="AN6513"/>
      <c r="AO6513"/>
      <c r="AP6513"/>
      <c r="AQ6513"/>
      <c r="AR6513"/>
      <c r="AS6513"/>
    </row>
    <row r="6514" spans="1:45" x14ac:dyDescent="0.25">
      <c r="A6514" s="110"/>
      <c r="B6514" s="110"/>
      <c r="R6514" s="82"/>
      <c r="S6514"/>
      <c r="T6514"/>
      <c r="U6514"/>
      <c r="V6514" s="12"/>
      <c r="W6514" s="12"/>
      <c r="X6514" s="12"/>
      <c r="Y6514" s="12"/>
      <c r="AA6514" s="12"/>
      <c r="AB6514" s="12"/>
      <c r="AC6514" s="12"/>
      <c r="AD6514" s="12"/>
      <c r="AE6514" s="12"/>
      <c r="AF6514"/>
      <c r="AH6514"/>
      <c r="AI6514"/>
      <c r="AJ6514"/>
      <c r="AK6514"/>
      <c r="AL6514"/>
      <c r="AM6514"/>
      <c r="AN6514"/>
      <c r="AO6514"/>
      <c r="AP6514"/>
      <c r="AQ6514"/>
      <c r="AR6514"/>
      <c r="AS6514"/>
    </row>
    <row r="6515" spans="1:45" x14ac:dyDescent="0.25">
      <c r="A6515" s="110"/>
      <c r="B6515" s="110"/>
      <c r="R6515" s="82"/>
      <c r="S6515"/>
      <c r="T6515"/>
      <c r="U6515"/>
      <c r="V6515" s="12"/>
      <c r="W6515" s="12"/>
      <c r="X6515" s="12"/>
      <c r="Y6515" s="12"/>
      <c r="AA6515" s="12"/>
      <c r="AB6515" s="12"/>
      <c r="AC6515" s="12"/>
      <c r="AD6515" s="12"/>
      <c r="AE6515" s="12"/>
      <c r="AF6515"/>
      <c r="AH6515"/>
      <c r="AI6515"/>
      <c r="AJ6515"/>
      <c r="AK6515"/>
      <c r="AL6515"/>
      <c r="AM6515"/>
      <c r="AN6515"/>
      <c r="AO6515"/>
      <c r="AP6515"/>
      <c r="AQ6515"/>
      <c r="AR6515"/>
      <c r="AS6515"/>
    </row>
    <row r="6516" spans="1:45" x14ac:dyDescent="0.25">
      <c r="A6516" s="110"/>
      <c r="B6516" s="110"/>
      <c r="R6516" s="82"/>
      <c r="S6516"/>
      <c r="T6516"/>
      <c r="U6516"/>
      <c r="V6516" s="12"/>
      <c r="W6516" s="12"/>
      <c r="X6516" s="12"/>
      <c r="Y6516" s="12"/>
      <c r="AA6516" s="12"/>
      <c r="AB6516" s="12"/>
      <c r="AC6516" s="12"/>
      <c r="AD6516" s="12"/>
      <c r="AE6516" s="12"/>
      <c r="AF6516"/>
      <c r="AH6516"/>
      <c r="AI6516"/>
      <c r="AJ6516"/>
      <c r="AK6516"/>
      <c r="AL6516"/>
      <c r="AM6516"/>
      <c r="AN6516"/>
      <c r="AO6516"/>
      <c r="AP6516"/>
      <c r="AQ6516"/>
      <c r="AR6516"/>
      <c r="AS6516"/>
    </row>
    <row r="6517" spans="1:45" x14ac:dyDescent="0.25">
      <c r="A6517" s="110"/>
      <c r="B6517" s="110"/>
      <c r="R6517" s="82"/>
      <c r="S6517"/>
      <c r="T6517"/>
      <c r="U6517"/>
      <c r="V6517" s="12"/>
      <c r="W6517" s="12"/>
      <c r="X6517" s="12"/>
      <c r="Y6517" s="12"/>
      <c r="AA6517" s="12"/>
      <c r="AB6517" s="12"/>
      <c r="AC6517" s="12"/>
      <c r="AD6517" s="12"/>
      <c r="AE6517" s="12"/>
      <c r="AF6517"/>
      <c r="AH6517"/>
      <c r="AI6517"/>
      <c r="AJ6517"/>
      <c r="AK6517"/>
      <c r="AL6517"/>
      <c r="AM6517"/>
      <c r="AN6517"/>
      <c r="AO6517"/>
      <c r="AP6517"/>
      <c r="AQ6517"/>
      <c r="AR6517"/>
      <c r="AS6517"/>
    </row>
    <row r="6518" spans="1:45" x14ac:dyDescent="0.25">
      <c r="A6518" s="110"/>
      <c r="B6518" s="110"/>
      <c r="R6518" s="82"/>
      <c r="S6518"/>
      <c r="T6518"/>
      <c r="U6518"/>
      <c r="V6518" s="12"/>
      <c r="W6518" s="12"/>
      <c r="X6518" s="12"/>
      <c r="Y6518" s="12"/>
      <c r="AA6518" s="12"/>
      <c r="AB6518" s="12"/>
      <c r="AC6518" s="12"/>
      <c r="AD6518" s="12"/>
      <c r="AE6518" s="12"/>
      <c r="AF6518"/>
      <c r="AH6518"/>
      <c r="AI6518"/>
      <c r="AJ6518"/>
      <c r="AK6518"/>
      <c r="AL6518"/>
      <c r="AM6518"/>
      <c r="AN6518"/>
      <c r="AO6518"/>
      <c r="AP6518"/>
      <c r="AQ6518"/>
      <c r="AR6518"/>
      <c r="AS6518"/>
    </row>
    <row r="6519" spans="1:45" x14ac:dyDescent="0.25">
      <c r="A6519" s="110"/>
      <c r="B6519" s="110"/>
      <c r="R6519" s="82"/>
      <c r="S6519"/>
      <c r="T6519"/>
      <c r="U6519"/>
      <c r="V6519" s="12"/>
      <c r="W6519" s="12"/>
      <c r="X6519" s="12"/>
      <c r="Y6519" s="12"/>
      <c r="AA6519" s="12"/>
      <c r="AB6519" s="12"/>
      <c r="AC6519" s="12"/>
      <c r="AD6519" s="12"/>
      <c r="AE6519" s="12"/>
      <c r="AF6519"/>
      <c r="AH6519"/>
      <c r="AI6519"/>
      <c r="AJ6519"/>
      <c r="AK6519"/>
      <c r="AL6519"/>
      <c r="AM6519"/>
      <c r="AN6519"/>
      <c r="AO6519"/>
      <c r="AP6519"/>
      <c r="AQ6519"/>
      <c r="AR6519"/>
      <c r="AS6519"/>
    </row>
    <row r="6520" spans="1:45" x14ac:dyDescent="0.25">
      <c r="A6520" s="110"/>
      <c r="B6520" s="110"/>
      <c r="R6520" s="82"/>
      <c r="S6520"/>
      <c r="T6520"/>
      <c r="U6520"/>
      <c r="V6520" s="12"/>
      <c r="W6520" s="12"/>
      <c r="X6520" s="12"/>
      <c r="Y6520" s="12"/>
      <c r="AA6520" s="12"/>
      <c r="AB6520" s="12"/>
      <c r="AC6520" s="12"/>
      <c r="AD6520" s="12"/>
      <c r="AE6520" s="12"/>
      <c r="AF6520"/>
      <c r="AH6520"/>
      <c r="AI6520"/>
      <c r="AJ6520"/>
      <c r="AK6520"/>
      <c r="AL6520"/>
      <c r="AM6520"/>
      <c r="AN6520"/>
      <c r="AO6520"/>
      <c r="AP6520"/>
      <c r="AQ6520"/>
      <c r="AR6520"/>
      <c r="AS6520"/>
    </row>
    <row r="6521" spans="1:45" x14ac:dyDescent="0.25">
      <c r="A6521" s="110"/>
      <c r="B6521" s="110"/>
      <c r="R6521" s="82"/>
      <c r="S6521"/>
      <c r="T6521"/>
      <c r="U6521"/>
      <c r="V6521" s="12"/>
      <c r="W6521" s="12"/>
      <c r="X6521" s="12"/>
      <c r="Y6521" s="12"/>
      <c r="AA6521" s="12"/>
      <c r="AB6521" s="12"/>
      <c r="AC6521" s="12"/>
      <c r="AD6521" s="12"/>
      <c r="AE6521" s="12"/>
      <c r="AF6521"/>
      <c r="AH6521"/>
      <c r="AI6521"/>
      <c r="AJ6521"/>
      <c r="AK6521"/>
      <c r="AL6521"/>
      <c r="AM6521"/>
      <c r="AN6521"/>
      <c r="AO6521"/>
      <c r="AP6521"/>
      <c r="AQ6521"/>
      <c r="AR6521"/>
      <c r="AS6521"/>
    </row>
    <row r="6522" spans="1:45" x14ac:dyDescent="0.25">
      <c r="A6522" s="110"/>
      <c r="B6522" s="110"/>
      <c r="R6522" s="82"/>
      <c r="S6522"/>
      <c r="T6522"/>
      <c r="U6522"/>
      <c r="V6522" s="12"/>
      <c r="W6522" s="12"/>
      <c r="X6522" s="12"/>
      <c r="Y6522" s="12"/>
      <c r="AA6522" s="12"/>
      <c r="AB6522" s="12"/>
      <c r="AC6522" s="12"/>
      <c r="AD6522" s="12"/>
      <c r="AE6522" s="12"/>
      <c r="AF6522"/>
      <c r="AH6522"/>
      <c r="AI6522"/>
      <c r="AJ6522"/>
      <c r="AK6522"/>
      <c r="AL6522"/>
      <c r="AM6522"/>
      <c r="AN6522"/>
      <c r="AO6522"/>
      <c r="AP6522"/>
      <c r="AQ6522"/>
      <c r="AR6522"/>
      <c r="AS6522"/>
    </row>
    <row r="6523" spans="1:45" x14ac:dyDescent="0.25">
      <c r="A6523" s="110"/>
      <c r="B6523" s="110"/>
      <c r="R6523" s="82"/>
      <c r="S6523"/>
      <c r="T6523"/>
      <c r="U6523"/>
      <c r="V6523" s="12"/>
      <c r="W6523" s="12"/>
      <c r="X6523" s="12"/>
      <c r="Y6523" s="12"/>
      <c r="AA6523" s="12"/>
      <c r="AB6523" s="12"/>
      <c r="AC6523" s="12"/>
      <c r="AD6523" s="12"/>
      <c r="AE6523" s="12"/>
      <c r="AF6523"/>
      <c r="AH6523"/>
      <c r="AI6523"/>
      <c r="AJ6523"/>
      <c r="AK6523"/>
      <c r="AL6523"/>
      <c r="AM6523"/>
      <c r="AN6523"/>
      <c r="AO6523"/>
      <c r="AP6523"/>
      <c r="AQ6523"/>
      <c r="AR6523"/>
      <c r="AS6523"/>
    </row>
    <row r="6524" spans="1:45" x14ac:dyDescent="0.25">
      <c r="A6524" s="110"/>
      <c r="B6524" s="110"/>
      <c r="R6524" s="82"/>
      <c r="S6524"/>
      <c r="T6524"/>
      <c r="U6524"/>
      <c r="V6524" s="12"/>
      <c r="W6524" s="12"/>
      <c r="X6524" s="12"/>
      <c r="Y6524" s="12"/>
      <c r="AA6524" s="12"/>
      <c r="AB6524" s="12"/>
      <c r="AC6524" s="12"/>
      <c r="AD6524" s="12"/>
      <c r="AE6524" s="12"/>
      <c r="AF6524"/>
      <c r="AH6524"/>
      <c r="AI6524"/>
      <c r="AJ6524"/>
      <c r="AK6524"/>
      <c r="AL6524"/>
      <c r="AM6524"/>
      <c r="AN6524"/>
      <c r="AO6524"/>
      <c r="AP6524"/>
      <c r="AQ6524"/>
      <c r="AR6524"/>
      <c r="AS6524"/>
    </row>
    <row r="6525" spans="1:45" x14ac:dyDescent="0.25">
      <c r="A6525" s="110"/>
      <c r="B6525" s="110"/>
      <c r="R6525" s="82"/>
      <c r="S6525"/>
      <c r="T6525"/>
      <c r="U6525"/>
      <c r="V6525" s="12"/>
      <c r="W6525" s="12"/>
      <c r="X6525" s="12"/>
      <c r="Y6525" s="12"/>
      <c r="AA6525" s="12"/>
      <c r="AB6525" s="12"/>
      <c r="AC6525" s="12"/>
      <c r="AD6525" s="12"/>
      <c r="AE6525" s="12"/>
      <c r="AF6525"/>
      <c r="AH6525"/>
      <c r="AI6525"/>
      <c r="AJ6525"/>
      <c r="AK6525"/>
      <c r="AL6525"/>
      <c r="AM6525"/>
      <c r="AN6525"/>
      <c r="AO6525"/>
      <c r="AP6525"/>
      <c r="AQ6525"/>
      <c r="AR6525"/>
      <c r="AS6525"/>
    </row>
    <row r="6526" spans="1:45" x14ac:dyDescent="0.25">
      <c r="A6526" s="110"/>
      <c r="B6526" s="110"/>
      <c r="R6526" s="82"/>
      <c r="S6526"/>
      <c r="T6526"/>
      <c r="U6526"/>
      <c r="V6526" s="12"/>
      <c r="W6526" s="12"/>
      <c r="X6526" s="12"/>
      <c r="Y6526" s="12"/>
      <c r="AA6526" s="12"/>
      <c r="AB6526" s="12"/>
      <c r="AC6526" s="12"/>
      <c r="AD6526" s="12"/>
      <c r="AE6526" s="12"/>
      <c r="AF6526"/>
      <c r="AH6526"/>
      <c r="AI6526"/>
      <c r="AJ6526"/>
      <c r="AK6526"/>
      <c r="AL6526"/>
      <c r="AM6526"/>
      <c r="AN6526"/>
      <c r="AO6526"/>
      <c r="AP6526"/>
      <c r="AQ6526"/>
      <c r="AR6526"/>
      <c r="AS6526"/>
    </row>
    <row r="6527" spans="1:45" x14ac:dyDescent="0.25">
      <c r="A6527" s="110"/>
      <c r="B6527" s="110"/>
      <c r="R6527" s="82"/>
      <c r="S6527"/>
      <c r="T6527"/>
      <c r="U6527"/>
      <c r="V6527" s="12"/>
      <c r="W6527" s="12"/>
      <c r="X6527" s="12"/>
      <c r="Y6527" s="12"/>
      <c r="AA6527" s="12"/>
      <c r="AB6527" s="12"/>
      <c r="AC6527" s="12"/>
      <c r="AD6527" s="12"/>
      <c r="AE6527" s="12"/>
      <c r="AF6527"/>
      <c r="AH6527"/>
      <c r="AI6527"/>
      <c r="AJ6527"/>
      <c r="AK6527"/>
      <c r="AL6527"/>
      <c r="AM6527"/>
      <c r="AN6527"/>
      <c r="AO6527"/>
      <c r="AP6527"/>
      <c r="AQ6527"/>
      <c r="AR6527"/>
      <c r="AS6527"/>
    </row>
    <row r="6528" spans="1:45" x14ac:dyDescent="0.25">
      <c r="A6528" s="110"/>
      <c r="B6528" s="110"/>
      <c r="R6528" s="82"/>
      <c r="S6528"/>
      <c r="T6528"/>
      <c r="U6528"/>
      <c r="V6528" s="12"/>
      <c r="W6528" s="12"/>
      <c r="X6528" s="12"/>
      <c r="Y6528" s="12"/>
      <c r="AA6528" s="12"/>
      <c r="AB6528" s="12"/>
      <c r="AC6528" s="12"/>
      <c r="AD6528" s="12"/>
      <c r="AE6528" s="12"/>
      <c r="AF6528"/>
      <c r="AH6528"/>
      <c r="AI6528"/>
      <c r="AJ6528"/>
      <c r="AK6528"/>
      <c r="AL6528"/>
      <c r="AM6528"/>
      <c r="AN6528"/>
      <c r="AO6528"/>
      <c r="AP6528"/>
      <c r="AQ6528"/>
      <c r="AR6528"/>
      <c r="AS6528"/>
    </row>
    <row r="6529" spans="1:45" x14ac:dyDescent="0.25">
      <c r="A6529" s="110"/>
      <c r="B6529" s="110"/>
      <c r="R6529" s="82"/>
      <c r="S6529"/>
      <c r="T6529"/>
      <c r="U6529"/>
      <c r="V6529" s="12"/>
      <c r="W6529" s="12"/>
      <c r="X6529" s="12"/>
      <c r="Y6529" s="12"/>
      <c r="AA6529" s="12"/>
      <c r="AB6529" s="12"/>
      <c r="AC6529" s="12"/>
      <c r="AD6529" s="12"/>
      <c r="AE6529" s="12"/>
      <c r="AF6529"/>
      <c r="AH6529"/>
      <c r="AI6529"/>
      <c r="AJ6529"/>
      <c r="AK6529"/>
      <c r="AL6529"/>
      <c r="AM6529"/>
      <c r="AN6529"/>
      <c r="AO6529"/>
      <c r="AP6529"/>
      <c r="AQ6529"/>
      <c r="AR6529"/>
      <c r="AS6529"/>
    </row>
    <row r="6530" spans="1:45" x14ac:dyDescent="0.25">
      <c r="A6530" s="110"/>
      <c r="B6530" s="110"/>
      <c r="R6530" s="82"/>
      <c r="S6530"/>
      <c r="T6530"/>
      <c r="U6530"/>
      <c r="V6530" s="12"/>
      <c r="W6530" s="12"/>
      <c r="X6530" s="12"/>
      <c r="Y6530" s="12"/>
      <c r="AA6530" s="12"/>
      <c r="AB6530" s="12"/>
      <c r="AC6530" s="12"/>
      <c r="AD6530" s="12"/>
      <c r="AE6530" s="12"/>
      <c r="AF6530"/>
      <c r="AH6530"/>
      <c r="AI6530"/>
      <c r="AJ6530"/>
      <c r="AK6530"/>
      <c r="AL6530"/>
      <c r="AM6530"/>
      <c r="AN6530"/>
      <c r="AO6530"/>
      <c r="AP6530"/>
      <c r="AQ6530"/>
      <c r="AR6530"/>
      <c r="AS6530"/>
    </row>
    <row r="6531" spans="1:45" x14ac:dyDescent="0.25">
      <c r="A6531" s="110"/>
      <c r="B6531" s="110"/>
      <c r="R6531" s="82"/>
      <c r="S6531"/>
      <c r="T6531"/>
      <c r="U6531"/>
      <c r="V6531" s="12"/>
      <c r="W6531" s="12"/>
      <c r="X6531" s="12"/>
      <c r="Y6531" s="12"/>
      <c r="AA6531" s="12"/>
      <c r="AB6531" s="12"/>
      <c r="AC6531" s="12"/>
      <c r="AD6531" s="12"/>
      <c r="AE6531" s="12"/>
      <c r="AF6531"/>
      <c r="AH6531"/>
      <c r="AI6531"/>
      <c r="AJ6531"/>
      <c r="AK6531"/>
      <c r="AL6531"/>
      <c r="AM6531"/>
      <c r="AN6531"/>
      <c r="AO6531"/>
      <c r="AP6531"/>
      <c r="AQ6531"/>
      <c r="AR6531"/>
      <c r="AS6531"/>
    </row>
    <row r="6532" spans="1:45" x14ac:dyDescent="0.25">
      <c r="A6532" s="110"/>
      <c r="B6532" s="110"/>
      <c r="R6532" s="82"/>
      <c r="S6532"/>
      <c r="T6532"/>
      <c r="U6532"/>
      <c r="V6532" s="12"/>
      <c r="W6532" s="12"/>
      <c r="X6532" s="12"/>
      <c r="Y6532" s="12"/>
      <c r="AA6532" s="12"/>
      <c r="AB6532" s="12"/>
      <c r="AC6532" s="12"/>
      <c r="AD6532" s="12"/>
      <c r="AE6532" s="12"/>
      <c r="AF6532"/>
      <c r="AH6532"/>
      <c r="AI6532"/>
      <c r="AJ6532"/>
      <c r="AK6532"/>
      <c r="AL6532"/>
      <c r="AM6532"/>
      <c r="AN6532"/>
      <c r="AO6532"/>
      <c r="AP6532"/>
      <c r="AQ6532"/>
      <c r="AR6532"/>
      <c r="AS6532"/>
    </row>
    <row r="6533" spans="1:45" x14ac:dyDescent="0.25">
      <c r="A6533" s="110"/>
      <c r="B6533" s="110"/>
      <c r="R6533" s="82"/>
      <c r="S6533"/>
      <c r="T6533"/>
      <c r="U6533"/>
      <c r="V6533" s="12"/>
      <c r="W6533" s="12"/>
      <c r="X6533" s="12"/>
      <c r="Y6533" s="12"/>
      <c r="AA6533" s="12"/>
      <c r="AB6533" s="12"/>
      <c r="AC6533" s="12"/>
      <c r="AD6533" s="12"/>
      <c r="AE6533" s="12"/>
      <c r="AF6533"/>
      <c r="AH6533"/>
      <c r="AI6533"/>
      <c r="AJ6533"/>
      <c r="AK6533"/>
      <c r="AL6533"/>
      <c r="AM6533"/>
      <c r="AN6533"/>
      <c r="AO6533"/>
      <c r="AP6533"/>
      <c r="AQ6533"/>
      <c r="AR6533"/>
      <c r="AS6533"/>
    </row>
    <row r="6534" spans="1:45" x14ac:dyDescent="0.25">
      <c r="A6534" s="110"/>
      <c r="B6534" s="110"/>
      <c r="R6534" s="82"/>
      <c r="S6534"/>
      <c r="T6534"/>
      <c r="U6534"/>
      <c r="V6534" s="12"/>
      <c r="W6534" s="12"/>
      <c r="X6534" s="12"/>
      <c r="Y6534" s="12"/>
      <c r="AA6534" s="12"/>
      <c r="AB6534" s="12"/>
      <c r="AC6534" s="12"/>
      <c r="AD6534" s="12"/>
      <c r="AE6534" s="12"/>
      <c r="AF6534"/>
      <c r="AH6534"/>
      <c r="AI6534"/>
      <c r="AJ6534"/>
      <c r="AK6534"/>
      <c r="AL6534"/>
      <c r="AM6534"/>
      <c r="AN6534"/>
      <c r="AO6534"/>
      <c r="AP6534"/>
      <c r="AQ6534"/>
      <c r="AR6534"/>
      <c r="AS6534"/>
    </row>
    <row r="6535" spans="1:45" x14ac:dyDescent="0.25">
      <c r="A6535" s="110"/>
      <c r="B6535" s="110"/>
      <c r="R6535" s="82"/>
      <c r="S6535"/>
      <c r="T6535"/>
      <c r="U6535"/>
      <c r="V6535" s="12"/>
      <c r="W6535" s="12"/>
      <c r="X6535" s="12"/>
      <c r="Y6535" s="12"/>
      <c r="AA6535" s="12"/>
      <c r="AB6535" s="12"/>
      <c r="AC6535" s="12"/>
      <c r="AD6535" s="12"/>
      <c r="AE6535" s="12"/>
      <c r="AF6535"/>
      <c r="AH6535"/>
      <c r="AI6535"/>
      <c r="AJ6535"/>
      <c r="AK6535"/>
      <c r="AL6535"/>
      <c r="AM6535"/>
      <c r="AN6535"/>
      <c r="AO6535"/>
      <c r="AP6535"/>
      <c r="AQ6535"/>
      <c r="AR6535"/>
      <c r="AS6535"/>
    </row>
    <row r="6536" spans="1:45" x14ac:dyDescent="0.25">
      <c r="A6536" s="110"/>
      <c r="B6536" s="110"/>
      <c r="R6536" s="82"/>
      <c r="S6536"/>
      <c r="T6536"/>
      <c r="U6536"/>
      <c r="V6536" s="12"/>
      <c r="W6536" s="12"/>
      <c r="X6536" s="12"/>
      <c r="Y6536" s="12"/>
      <c r="AA6536" s="12"/>
      <c r="AB6536" s="12"/>
      <c r="AC6536" s="12"/>
      <c r="AD6536" s="12"/>
      <c r="AE6536" s="12"/>
      <c r="AF6536"/>
      <c r="AH6536"/>
      <c r="AI6536"/>
      <c r="AJ6536"/>
      <c r="AK6536"/>
      <c r="AL6536"/>
      <c r="AM6536"/>
      <c r="AN6536"/>
      <c r="AO6536"/>
      <c r="AP6536"/>
      <c r="AQ6536"/>
      <c r="AR6536"/>
      <c r="AS6536"/>
    </row>
    <row r="6537" spans="1:45" x14ac:dyDescent="0.25">
      <c r="A6537" s="110"/>
      <c r="B6537" s="110"/>
      <c r="R6537" s="82"/>
      <c r="S6537"/>
      <c r="T6537"/>
      <c r="U6537"/>
      <c r="V6537" s="12"/>
      <c r="W6537" s="12"/>
      <c r="X6537" s="12"/>
      <c r="Y6537" s="12"/>
      <c r="AA6537" s="12"/>
      <c r="AB6537" s="12"/>
      <c r="AC6537" s="12"/>
      <c r="AD6537" s="12"/>
      <c r="AE6537" s="12"/>
      <c r="AF6537"/>
      <c r="AH6537"/>
      <c r="AI6537"/>
      <c r="AJ6537"/>
      <c r="AK6537"/>
      <c r="AL6537"/>
      <c r="AM6537"/>
      <c r="AN6537"/>
      <c r="AO6537"/>
      <c r="AP6537"/>
      <c r="AQ6537"/>
      <c r="AR6537"/>
      <c r="AS6537"/>
    </row>
    <row r="6538" spans="1:45" x14ac:dyDescent="0.25">
      <c r="A6538" s="110"/>
      <c r="B6538" s="110"/>
      <c r="R6538" s="82"/>
      <c r="S6538"/>
      <c r="T6538"/>
      <c r="U6538"/>
      <c r="V6538" s="12"/>
      <c r="W6538" s="12"/>
      <c r="X6538" s="12"/>
      <c r="Y6538" s="12"/>
      <c r="AA6538" s="12"/>
      <c r="AB6538" s="12"/>
      <c r="AC6538" s="12"/>
      <c r="AD6538" s="12"/>
      <c r="AE6538" s="12"/>
      <c r="AF6538"/>
      <c r="AH6538"/>
      <c r="AI6538"/>
      <c r="AJ6538"/>
      <c r="AK6538"/>
      <c r="AL6538"/>
      <c r="AM6538"/>
      <c r="AN6538"/>
      <c r="AO6538"/>
      <c r="AP6538"/>
      <c r="AQ6538"/>
      <c r="AR6538"/>
      <c r="AS6538"/>
    </row>
    <row r="6539" spans="1:45" x14ac:dyDescent="0.25">
      <c r="A6539" s="110"/>
      <c r="B6539" s="110"/>
      <c r="R6539" s="82"/>
      <c r="S6539"/>
      <c r="T6539"/>
      <c r="U6539"/>
      <c r="V6539" s="12"/>
      <c r="W6539" s="12"/>
      <c r="X6539" s="12"/>
      <c r="Y6539" s="12"/>
      <c r="AA6539" s="12"/>
      <c r="AB6539" s="12"/>
      <c r="AC6539" s="12"/>
      <c r="AD6539" s="12"/>
      <c r="AE6539" s="12"/>
      <c r="AF6539"/>
      <c r="AH6539"/>
      <c r="AI6539"/>
      <c r="AJ6539"/>
      <c r="AK6539"/>
      <c r="AL6539"/>
      <c r="AM6539"/>
      <c r="AN6539"/>
      <c r="AO6539"/>
      <c r="AP6539"/>
      <c r="AQ6539"/>
      <c r="AR6539"/>
      <c r="AS6539"/>
    </row>
    <row r="6540" spans="1:45" x14ac:dyDescent="0.25">
      <c r="A6540" s="110"/>
      <c r="B6540" s="110"/>
      <c r="R6540" s="82"/>
      <c r="S6540"/>
      <c r="T6540"/>
      <c r="U6540"/>
      <c r="V6540" s="12"/>
      <c r="W6540" s="12"/>
      <c r="X6540" s="12"/>
      <c r="Y6540" s="12"/>
      <c r="AA6540" s="12"/>
      <c r="AB6540" s="12"/>
      <c r="AC6540" s="12"/>
      <c r="AD6540" s="12"/>
      <c r="AE6540" s="12"/>
      <c r="AF6540"/>
      <c r="AH6540"/>
      <c r="AI6540"/>
      <c r="AJ6540"/>
      <c r="AK6540"/>
      <c r="AL6540"/>
      <c r="AM6540"/>
      <c r="AN6540"/>
      <c r="AO6540"/>
      <c r="AP6540"/>
      <c r="AQ6540"/>
      <c r="AR6540"/>
      <c r="AS6540"/>
    </row>
    <row r="6541" spans="1:45" x14ac:dyDescent="0.25">
      <c r="A6541" s="110"/>
      <c r="B6541" s="110"/>
      <c r="R6541" s="82"/>
      <c r="S6541"/>
      <c r="T6541"/>
      <c r="U6541"/>
      <c r="V6541" s="12"/>
      <c r="W6541" s="12"/>
      <c r="X6541" s="12"/>
      <c r="Y6541" s="12"/>
      <c r="AA6541" s="12"/>
      <c r="AB6541" s="12"/>
      <c r="AC6541" s="12"/>
      <c r="AD6541" s="12"/>
      <c r="AE6541" s="12"/>
      <c r="AF6541"/>
      <c r="AH6541"/>
      <c r="AI6541"/>
      <c r="AJ6541"/>
      <c r="AK6541"/>
      <c r="AL6541"/>
      <c r="AM6541"/>
      <c r="AN6541"/>
      <c r="AO6541"/>
      <c r="AP6541"/>
      <c r="AQ6541"/>
      <c r="AR6541"/>
      <c r="AS6541"/>
    </row>
    <row r="6542" spans="1:45" x14ac:dyDescent="0.25">
      <c r="A6542" s="110"/>
      <c r="B6542" s="110"/>
      <c r="R6542" s="82"/>
      <c r="S6542"/>
      <c r="T6542"/>
      <c r="U6542"/>
      <c r="V6542" s="12"/>
      <c r="W6542" s="12"/>
      <c r="X6542" s="12"/>
      <c r="Y6542" s="12"/>
      <c r="AA6542" s="12"/>
      <c r="AB6542" s="12"/>
      <c r="AC6542" s="12"/>
      <c r="AD6542" s="12"/>
      <c r="AE6542" s="12"/>
      <c r="AF6542"/>
      <c r="AH6542"/>
      <c r="AI6542"/>
      <c r="AJ6542"/>
      <c r="AK6542"/>
      <c r="AL6542"/>
      <c r="AM6542"/>
      <c r="AN6542"/>
      <c r="AO6542"/>
      <c r="AP6542"/>
      <c r="AQ6542"/>
      <c r="AR6542"/>
      <c r="AS6542"/>
    </row>
    <row r="6543" spans="1:45" x14ac:dyDescent="0.25">
      <c r="A6543" s="110"/>
      <c r="B6543" s="110"/>
      <c r="R6543" s="82"/>
      <c r="S6543"/>
      <c r="T6543"/>
      <c r="U6543"/>
      <c r="V6543" s="12"/>
      <c r="W6543" s="12"/>
      <c r="X6543" s="12"/>
      <c r="Y6543" s="12"/>
      <c r="AA6543" s="12"/>
      <c r="AB6543" s="12"/>
      <c r="AC6543" s="12"/>
      <c r="AD6543" s="12"/>
      <c r="AE6543" s="12"/>
      <c r="AF6543"/>
      <c r="AH6543"/>
      <c r="AI6543"/>
      <c r="AJ6543"/>
      <c r="AK6543"/>
      <c r="AL6543"/>
      <c r="AM6543"/>
      <c r="AN6543"/>
      <c r="AO6543"/>
      <c r="AP6543"/>
      <c r="AQ6543"/>
      <c r="AR6543"/>
      <c r="AS6543"/>
    </row>
    <row r="6544" spans="1:45" x14ac:dyDescent="0.25">
      <c r="A6544" s="110"/>
      <c r="B6544" s="110"/>
      <c r="R6544" s="82"/>
      <c r="S6544"/>
      <c r="T6544"/>
      <c r="U6544"/>
      <c r="V6544" s="12"/>
      <c r="W6544" s="12"/>
      <c r="X6544" s="12"/>
      <c r="Y6544" s="12"/>
      <c r="AA6544" s="12"/>
      <c r="AB6544" s="12"/>
      <c r="AC6544" s="12"/>
      <c r="AD6544" s="12"/>
      <c r="AE6544" s="12"/>
      <c r="AF6544"/>
      <c r="AH6544"/>
      <c r="AI6544"/>
      <c r="AJ6544"/>
      <c r="AK6544"/>
      <c r="AL6544"/>
      <c r="AM6544"/>
      <c r="AN6544"/>
      <c r="AO6544"/>
      <c r="AP6544"/>
      <c r="AQ6544"/>
      <c r="AR6544"/>
      <c r="AS6544"/>
    </row>
    <row r="6545" spans="1:45" x14ac:dyDescent="0.25">
      <c r="A6545" s="110"/>
      <c r="B6545" s="110"/>
      <c r="R6545" s="82"/>
      <c r="S6545"/>
      <c r="T6545"/>
      <c r="U6545"/>
      <c r="V6545" s="12"/>
      <c r="W6545" s="12"/>
      <c r="X6545" s="12"/>
      <c r="Y6545" s="12"/>
      <c r="AA6545" s="12"/>
      <c r="AB6545" s="12"/>
      <c r="AC6545" s="12"/>
      <c r="AD6545" s="12"/>
      <c r="AE6545" s="12"/>
      <c r="AF6545"/>
      <c r="AH6545"/>
      <c r="AI6545"/>
      <c r="AJ6545"/>
      <c r="AK6545"/>
      <c r="AL6545"/>
      <c r="AM6545"/>
      <c r="AN6545"/>
      <c r="AO6545"/>
      <c r="AP6545"/>
      <c r="AQ6545"/>
      <c r="AR6545"/>
      <c r="AS6545"/>
    </row>
    <row r="6546" spans="1:45" x14ac:dyDescent="0.25">
      <c r="A6546" s="110"/>
      <c r="B6546" s="110"/>
      <c r="R6546" s="82"/>
      <c r="S6546"/>
      <c r="T6546"/>
      <c r="U6546"/>
      <c r="V6546" s="12"/>
      <c r="W6546" s="12"/>
      <c r="X6546" s="12"/>
      <c r="Y6546" s="12"/>
      <c r="AA6546" s="12"/>
      <c r="AB6546" s="12"/>
      <c r="AC6546" s="12"/>
      <c r="AD6546" s="12"/>
      <c r="AE6546" s="12"/>
      <c r="AF6546"/>
      <c r="AH6546"/>
      <c r="AI6546"/>
      <c r="AJ6546"/>
      <c r="AK6546"/>
      <c r="AL6546"/>
      <c r="AM6546"/>
      <c r="AN6546"/>
      <c r="AO6546"/>
      <c r="AP6546"/>
      <c r="AQ6546"/>
      <c r="AR6546"/>
      <c r="AS6546"/>
    </row>
    <row r="6547" spans="1:45" x14ac:dyDescent="0.25">
      <c r="A6547" s="110"/>
      <c r="B6547" s="110"/>
      <c r="R6547" s="82"/>
      <c r="S6547"/>
      <c r="T6547"/>
      <c r="U6547"/>
      <c r="V6547" s="12"/>
      <c r="W6547" s="12"/>
      <c r="X6547" s="12"/>
      <c r="Y6547" s="12"/>
      <c r="AA6547" s="12"/>
      <c r="AB6547" s="12"/>
      <c r="AC6547" s="12"/>
      <c r="AD6547" s="12"/>
      <c r="AE6547" s="12"/>
      <c r="AF6547"/>
      <c r="AH6547"/>
      <c r="AI6547"/>
      <c r="AJ6547"/>
      <c r="AK6547"/>
      <c r="AL6547"/>
      <c r="AM6547"/>
      <c r="AN6547"/>
      <c r="AO6547"/>
      <c r="AP6547"/>
      <c r="AQ6547"/>
      <c r="AR6547"/>
      <c r="AS6547"/>
    </row>
    <row r="6548" spans="1:45" x14ac:dyDescent="0.25">
      <c r="A6548" s="110"/>
      <c r="B6548" s="110"/>
      <c r="R6548" s="82"/>
      <c r="S6548"/>
      <c r="T6548"/>
      <c r="U6548"/>
      <c r="V6548" s="12"/>
      <c r="W6548" s="12"/>
      <c r="X6548" s="12"/>
      <c r="Y6548" s="12"/>
      <c r="AA6548" s="12"/>
      <c r="AB6548" s="12"/>
      <c r="AC6548" s="12"/>
      <c r="AD6548" s="12"/>
      <c r="AE6548" s="12"/>
      <c r="AF6548"/>
      <c r="AH6548"/>
      <c r="AI6548"/>
      <c r="AJ6548"/>
      <c r="AK6548"/>
      <c r="AL6548"/>
      <c r="AM6548"/>
      <c r="AN6548"/>
      <c r="AO6548"/>
      <c r="AP6548"/>
      <c r="AQ6548"/>
      <c r="AR6548"/>
      <c r="AS6548"/>
    </row>
    <row r="6549" spans="1:45" x14ac:dyDescent="0.25">
      <c r="A6549" s="110"/>
      <c r="B6549" s="110"/>
      <c r="R6549" s="82"/>
      <c r="S6549"/>
      <c r="T6549"/>
      <c r="U6549"/>
      <c r="V6549" s="12"/>
      <c r="W6549" s="12"/>
      <c r="X6549" s="12"/>
      <c r="Y6549" s="12"/>
      <c r="AA6549" s="12"/>
      <c r="AB6549" s="12"/>
      <c r="AC6549" s="12"/>
      <c r="AD6549" s="12"/>
      <c r="AE6549" s="12"/>
      <c r="AF6549"/>
      <c r="AH6549"/>
      <c r="AI6549"/>
      <c r="AJ6549"/>
      <c r="AK6549"/>
      <c r="AL6549"/>
      <c r="AM6549"/>
      <c r="AN6549"/>
      <c r="AO6549"/>
      <c r="AP6549"/>
      <c r="AQ6549"/>
      <c r="AR6549"/>
      <c r="AS6549"/>
    </row>
    <row r="6550" spans="1:45" x14ac:dyDescent="0.25">
      <c r="A6550" s="110"/>
      <c r="B6550" s="110"/>
      <c r="R6550" s="82"/>
      <c r="S6550"/>
      <c r="T6550"/>
      <c r="U6550"/>
      <c r="V6550" s="12"/>
      <c r="W6550" s="12"/>
      <c r="X6550" s="12"/>
      <c r="Y6550" s="12"/>
      <c r="AA6550" s="12"/>
      <c r="AB6550" s="12"/>
      <c r="AC6550" s="12"/>
      <c r="AD6550" s="12"/>
      <c r="AE6550" s="12"/>
      <c r="AF6550"/>
      <c r="AH6550"/>
      <c r="AI6550"/>
      <c r="AJ6550"/>
      <c r="AK6550"/>
      <c r="AL6550"/>
      <c r="AM6550"/>
      <c r="AN6550"/>
      <c r="AO6550"/>
      <c r="AP6550"/>
      <c r="AQ6550"/>
      <c r="AR6550"/>
      <c r="AS6550"/>
    </row>
    <row r="6551" spans="1:45" x14ac:dyDescent="0.25">
      <c r="A6551" s="110"/>
      <c r="B6551" s="110"/>
      <c r="R6551" s="82"/>
      <c r="S6551"/>
      <c r="T6551"/>
      <c r="U6551"/>
      <c r="V6551" s="12"/>
      <c r="W6551" s="12"/>
      <c r="X6551" s="12"/>
      <c r="Y6551" s="12"/>
      <c r="AA6551" s="12"/>
      <c r="AB6551" s="12"/>
      <c r="AC6551" s="12"/>
      <c r="AD6551" s="12"/>
      <c r="AE6551" s="12"/>
      <c r="AF6551"/>
      <c r="AH6551"/>
      <c r="AI6551"/>
      <c r="AJ6551"/>
      <c r="AK6551"/>
      <c r="AL6551"/>
      <c r="AM6551"/>
      <c r="AN6551"/>
      <c r="AO6551"/>
      <c r="AP6551"/>
      <c r="AQ6551"/>
      <c r="AR6551"/>
      <c r="AS6551"/>
    </row>
    <row r="6552" spans="1:45" x14ac:dyDescent="0.25">
      <c r="A6552" s="110"/>
      <c r="B6552" s="110"/>
      <c r="R6552" s="82"/>
      <c r="S6552"/>
      <c r="T6552"/>
      <c r="U6552"/>
      <c r="V6552" s="12"/>
      <c r="W6552" s="12"/>
      <c r="X6552" s="12"/>
      <c r="Y6552" s="12"/>
      <c r="AA6552" s="12"/>
      <c r="AB6552" s="12"/>
      <c r="AC6552" s="12"/>
      <c r="AD6552" s="12"/>
      <c r="AE6552" s="12"/>
      <c r="AF6552"/>
      <c r="AH6552"/>
      <c r="AI6552"/>
      <c r="AJ6552"/>
      <c r="AK6552"/>
      <c r="AL6552"/>
      <c r="AM6552"/>
      <c r="AN6552"/>
      <c r="AO6552"/>
      <c r="AP6552"/>
      <c r="AQ6552"/>
      <c r="AR6552"/>
      <c r="AS6552"/>
    </row>
    <row r="6553" spans="1:45" x14ac:dyDescent="0.25">
      <c r="A6553" s="110"/>
      <c r="B6553" s="110"/>
      <c r="R6553" s="82"/>
      <c r="S6553"/>
      <c r="T6553"/>
      <c r="U6553"/>
      <c r="V6553" s="12"/>
      <c r="W6553" s="12"/>
      <c r="X6553" s="12"/>
      <c r="Y6553" s="12"/>
      <c r="AA6553" s="12"/>
      <c r="AB6553" s="12"/>
      <c r="AC6553" s="12"/>
      <c r="AD6553" s="12"/>
      <c r="AE6553" s="12"/>
      <c r="AF6553"/>
      <c r="AH6553"/>
      <c r="AI6553"/>
      <c r="AJ6553"/>
      <c r="AK6553"/>
      <c r="AL6553"/>
      <c r="AM6553"/>
      <c r="AN6553"/>
      <c r="AO6553"/>
      <c r="AP6553"/>
      <c r="AQ6553"/>
      <c r="AR6553"/>
      <c r="AS6553"/>
    </row>
    <row r="6554" spans="1:45" x14ac:dyDescent="0.25">
      <c r="A6554" s="110"/>
      <c r="B6554" s="110"/>
      <c r="R6554" s="82"/>
      <c r="S6554"/>
      <c r="T6554"/>
      <c r="U6554"/>
      <c r="V6554" s="12"/>
      <c r="W6554" s="12"/>
      <c r="X6554" s="12"/>
      <c r="Y6554" s="12"/>
      <c r="AA6554" s="12"/>
      <c r="AB6554" s="12"/>
      <c r="AC6554" s="12"/>
      <c r="AD6554" s="12"/>
      <c r="AE6554" s="12"/>
      <c r="AF6554"/>
      <c r="AH6554"/>
      <c r="AI6554"/>
      <c r="AJ6554"/>
      <c r="AK6554"/>
      <c r="AL6554"/>
      <c r="AM6554"/>
      <c r="AN6554"/>
      <c r="AO6554"/>
      <c r="AP6554"/>
      <c r="AQ6554"/>
      <c r="AR6554"/>
      <c r="AS6554"/>
    </row>
    <row r="6555" spans="1:45" x14ac:dyDescent="0.25">
      <c r="A6555" s="110"/>
      <c r="B6555" s="110"/>
      <c r="R6555" s="82"/>
      <c r="S6555"/>
      <c r="T6555"/>
      <c r="U6555"/>
      <c r="V6555" s="12"/>
      <c r="W6555" s="12"/>
      <c r="X6555" s="12"/>
      <c r="Y6555" s="12"/>
      <c r="AA6555" s="12"/>
      <c r="AB6555" s="12"/>
      <c r="AC6555" s="12"/>
      <c r="AD6555" s="12"/>
      <c r="AE6555" s="12"/>
      <c r="AF6555"/>
      <c r="AH6555"/>
      <c r="AI6555"/>
      <c r="AJ6555"/>
      <c r="AK6555"/>
      <c r="AL6555"/>
      <c r="AM6555"/>
      <c r="AN6555"/>
      <c r="AO6555"/>
      <c r="AP6555"/>
      <c r="AQ6555"/>
      <c r="AR6555"/>
      <c r="AS6555"/>
    </row>
    <row r="6556" spans="1:45" x14ac:dyDescent="0.25">
      <c r="A6556" s="110"/>
      <c r="B6556" s="110"/>
      <c r="R6556" s="82"/>
      <c r="S6556"/>
      <c r="T6556"/>
      <c r="U6556"/>
      <c r="V6556" s="12"/>
      <c r="W6556" s="12"/>
      <c r="X6556" s="12"/>
      <c r="Y6556" s="12"/>
      <c r="AA6556" s="12"/>
      <c r="AB6556" s="12"/>
      <c r="AC6556" s="12"/>
      <c r="AD6556" s="12"/>
      <c r="AE6556" s="12"/>
      <c r="AF6556"/>
      <c r="AH6556"/>
      <c r="AI6556"/>
      <c r="AJ6556"/>
      <c r="AK6556"/>
      <c r="AL6556"/>
      <c r="AM6556"/>
      <c r="AN6556"/>
      <c r="AO6556"/>
      <c r="AP6556"/>
      <c r="AQ6556"/>
      <c r="AR6556"/>
      <c r="AS6556"/>
    </row>
    <row r="6557" spans="1:45" x14ac:dyDescent="0.25">
      <c r="A6557" s="110"/>
      <c r="B6557" s="110"/>
      <c r="R6557" s="82"/>
      <c r="S6557"/>
      <c r="T6557"/>
      <c r="U6557"/>
      <c r="V6557" s="12"/>
      <c r="W6557" s="12"/>
      <c r="X6557" s="12"/>
      <c r="Y6557" s="12"/>
      <c r="AA6557" s="12"/>
      <c r="AB6557" s="12"/>
      <c r="AC6557" s="12"/>
      <c r="AD6557" s="12"/>
      <c r="AE6557" s="12"/>
      <c r="AF6557"/>
      <c r="AH6557"/>
      <c r="AI6557"/>
      <c r="AJ6557"/>
      <c r="AK6557"/>
      <c r="AL6557"/>
      <c r="AM6557"/>
      <c r="AN6557"/>
      <c r="AO6557"/>
      <c r="AP6557"/>
      <c r="AQ6557"/>
      <c r="AR6557"/>
      <c r="AS6557"/>
    </row>
    <row r="6558" spans="1:45" x14ac:dyDescent="0.25">
      <c r="A6558" s="110"/>
      <c r="B6558" s="110"/>
      <c r="R6558" s="82"/>
      <c r="S6558"/>
      <c r="T6558"/>
      <c r="U6558"/>
      <c r="V6558" s="12"/>
      <c r="W6558" s="12"/>
      <c r="X6558" s="12"/>
      <c r="Y6558" s="12"/>
      <c r="AA6558" s="12"/>
      <c r="AB6558" s="12"/>
      <c r="AC6558" s="12"/>
      <c r="AD6558" s="12"/>
      <c r="AE6558" s="12"/>
      <c r="AF6558"/>
      <c r="AH6558"/>
      <c r="AI6558"/>
      <c r="AJ6558"/>
      <c r="AK6558"/>
      <c r="AL6558"/>
      <c r="AM6558"/>
      <c r="AN6558"/>
      <c r="AO6558"/>
      <c r="AP6558"/>
      <c r="AQ6558"/>
      <c r="AR6558"/>
      <c r="AS6558"/>
    </row>
    <row r="6559" spans="1:45" x14ac:dyDescent="0.25">
      <c r="A6559" s="110"/>
      <c r="B6559" s="110"/>
      <c r="R6559" s="82"/>
      <c r="S6559"/>
      <c r="T6559"/>
      <c r="U6559"/>
      <c r="V6559" s="12"/>
      <c r="W6559" s="12"/>
      <c r="X6559" s="12"/>
      <c r="Y6559" s="12"/>
      <c r="AA6559" s="12"/>
      <c r="AB6559" s="12"/>
      <c r="AC6559" s="12"/>
      <c r="AD6559" s="12"/>
      <c r="AE6559" s="12"/>
      <c r="AF6559"/>
      <c r="AH6559"/>
      <c r="AI6559"/>
      <c r="AJ6559"/>
      <c r="AK6559"/>
      <c r="AL6559"/>
      <c r="AM6559"/>
      <c r="AN6559"/>
      <c r="AO6559"/>
      <c r="AP6559"/>
      <c r="AQ6559"/>
      <c r="AR6559"/>
      <c r="AS6559"/>
    </row>
    <row r="6560" spans="1:45" x14ac:dyDescent="0.25">
      <c r="A6560" s="110"/>
      <c r="B6560" s="110"/>
      <c r="R6560" s="82"/>
      <c r="S6560"/>
      <c r="T6560"/>
      <c r="U6560"/>
      <c r="V6560" s="12"/>
      <c r="W6560" s="12"/>
      <c r="X6560" s="12"/>
      <c r="Y6560" s="12"/>
      <c r="AA6560" s="12"/>
      <c r="AB6560" s="12"/>
      <c r="AC6560" s="12"/>
      <c r="AD6560" s="12"/>
      <c r="AE6560" s="12"/>
      <c r="AF6560"/>
      <c r="AH6560"/>
      <c r="AI6560"/>
      <c r="AJ6560"/>
      <c r="AK6560"/>
      <c r="AL6560"/>
      <c r="AM6560"/>
      <c r="AN6560"/>
      <c r="AO6560"/>
      <c r="AP6560"/>
      <c r="AQ6560"/>
      <c r="AR6560"/>
      <c r="AS6560"/>
    </row>
    <row r="6561" spans="1:45" x14ac:dyDescent="0.25">
      <c r="A6561" s="110"/>
      <c r="B6561" s="110"/>
      <c r="R6561" s="82"/>
      <c r="S6561"/>
      <c r="T6561"/>
      <c r="U6561"/>
      <c r="V6561" s="12"/>
      <c r="W6561" s="12"/>
      <c r="X6561" s="12"/>
      <c r="Y6561" s="12"/>
      <c r="AA6561" s="12"/>
      <c r="AB6561" s="12"/>
      <c r="AC6561" s="12"/>
      <c r="AD6561" s="12"/>
      <c r="AE6561" s="12"/>
      <c r="AF6561"/>
      <c r="AH6561"/>
      <c r="AI6561"/>
      <c r="AJ6561"/>
      <c r="AK6561"/>
      <c r="AL6561"/>
      <c r="AM6561"/>
      <c r="AN6561"/>
      <c r="AO6561"/>
      <c r="AP6561"/>
      <c r="AQ6561"/>
      <c r="AR6561"/>
      <c r="AS6561"/>
    </row>
    <row r="6562" spans="1:45" x14ac:dyDescent="0.25">
      <c r="A6562" s="110"/>
      <c r="B6562" s="110"/>
      <c r="R6562" s="82"/>
      <c r="S6562"/>
      <c r="T6562"/>
      <c r="U6562"/>
      <c r="V6562" s="12"/>
      <c r="W6562" s="12"/>
      <c r="X6562" s="12"/>
      <c r="Y6562" s="12"/>
      <c r="AA6562" s="12"/>
      <c r="AB6562" s="12"/>
      <c r="AC6562" s="12"/>
      <c r="AD6562" s="12"/>
      <c r="AE6562" s="12"/>
      <c r="AF6562"/>
      <c r="AH6562"/>
      <c r="AI6562"/>
      <c r="AJ6562"/>
      <c r="AK6562"/>
      <c r="AL6562"/>
      <c r="AM6562"/>
      <c r="AN6562"/>
      <c r="AO6562"/>
      <c r="AP6562"/>
      <c r="AQ6562"/>
      <c r="AR6562"/>
      <c r="AS6562"/>
    </row>
    <row r="6563" spans="1:45" x14ac:dyDescent="0.25">
      <c r="A6563" s="110"/>
      <c r="B6563" s="110"/>
      <c r="R6563" s="82"/>
      <c r="S6563"/>
      <c r="T6563"/>
      <c r="U6563"/>
      <c r="V6563" s="12"/>
      <c r="W6563" s="12"/>
      <c r="X6563" s="12"/>
      <c r="Y6563" s="12"/>
      <c r="AA6563" s="12"/>
      <c r="AB6563" s="12"/>
      <c r="AC6563" s="12"/>
      <c r="AD6563" s="12"/>
      <c r="AE6563" s="12"/>
      <c r="AF6563"/>
      <c r="AH6563"/>
      <c r="AI6563"/>
      <c r="AJ6563"/>
      <c r="AK6563"/>
      <c r="AL6563"/>
      <c r="AM6563"/>
      <c r="AN6563"/>
      <c r="AO6563"/>
      <c r="AP6563"/>
      <c r="AQ6563"/>
      <c r="AR6563"/>
      <c r="AS6563"/>
    </row>
    <row r="6564" spans="1:45" x14ac:dyDescent="0.25">
      <c r="A6564" s="110"/>
      <c r="B6564" s="110"/>
      <c r="R6564" s="82"/>
      <c r="S6564"/>
      <c r="T6564"/>
      <c r="U6564"/>
      <c r="V6564" s="12"/>
      <c r="W6564" s="12"/>
      <c r="X6564" s="12"/>
      <c r="Y6564" s="12"/>
      <c r="AA6564" s="12"/>
      <c r="AB6564" s="12"/>
      <c r="AC6564" s="12"/>
      <c r="AD6564" s="12"/>
      <c r="AE6564" s="12"/>
      <c r="AF6564"/>
      <c r="AH6564"/>
      <c r="AI6564"/>
      <c r="AJ6564"/>
      <c r="AK6564"/>
      <c r="AL6564"/>
      <c r="AM6564"/>
      <c r="AN6564"/>
      <c r="AO6564"/>
      <c r="AP6564"/>
      <c r="AQ6564"/>
      <c r="AR6564"/>
      <c r="AS6564"/>
    </row>
    <row r="6565" spans="1:45" x14ac:dyDescent="0.25">
      <c r="A6565" s="110"/>
      <c r="B6565" s="110"/>
      <c r="R6565" s="82"/>
      <c r="S6565"/>
      <c r="T6565"/>
      <c r="U6565"/>
      <c r="V6565" s="12"/>
      <c r="W6565" s="12"/>
      <c r="X6565" s="12"/>
      <c r="Y6565" s="12"/>
      <c r="AA6565" s="12"/>
      <c r="AB6565" s="12"/>
      <c r="AC6565" s="12"/>
      <c r="AD6565" s="12"/>
      <c r="AE6565" s="12"/>
      <c r="AF6565"/>
      <c r="AH6565"/>
      <c r="AI6565"/>
      <c r="AJ6565"/>
      <c r="AK6565"/>
      <c r="AL6565"/>
      <c r="AM6565"/>
      <c r="AN6565"/>
      <c r="AO6565"/>
      <c r="AP6565"/>
      <c r="AQ6565"/>
      <c r="AR6565"/>
      <c r="AS6565"/>
    </row>
    <row r="6566" spans="1:45" x14ac:dyDescent="0.25">
      <c r="A6566" s="110"/>
      <c r="B6566" s="110"/>
      <c r="R6566" s="82"/>
      <c r="S6566"/>
      <c r="T6566"/>
      <c r="U6566"/>
      <c r="V6566" s="12"/>
      <c r="W6566" s="12"/>
      <c r="X6566" s="12"/>
      <c r="Y6566" s="12"/>
      <c r="AA6566" s="12"/>
      <c r="AB6566" s="12"/>
      <c r="AC6566" s="12"/>
      <c r="AD6566" s="12"/>
      <c r="AE6566" s="12"/>
      <c r="AF6566"/>
      <c r="AH6566"/>
      <c r="AI6566"/>
      <c r="AJ6566"/>
      <c r="AK6566"/>
      <c r="AL6566"/>
      <c r="AM6566"/>
      <c r="AN6566"/>
      <c r="AO6566"/>
      <c r="AP6566"/>
      <c r="AQ6566"/>
      <c r="AR6566"/>
      <c r="AS6566"/>
    </row>
    <row r="6567" spans="1:45" x14ac:dyDescent="0.25">
      <c r="A6567" s="110"/>
      <c r="B6567" s="110"/>
      <c r="R6567" s="82"/>
      <c r="S6567"/>
      <c r="T6567"/>
      <c r="U6567"/>
      <c r="V6567" s="12"/>
      <c r="W6567" s="12"/>
      <c r="X6567" s="12"/>
      <c r="Y6567" s="12"/>
      <c r="AA6567" s="12"/>
      <c r="AB6567" s="12"/>
      <c r="AC6567" s="12"/>
      <c r="AD6567" s="12"/>
      <c r="AE6567" s="12"/>
      <c r="AF6567"/>
      <c r="AH6567"/>
      <c r="AI6567"/>
      <c r="AJ6567"/>
      <c r="AK6567"/>
      <c r="AL6567"/>
      <c r="AM6567"/>
      <c r="AN6567"/>
      <c r="AO6567"/>
      <c r="AP6567"/>
      <c r="AQ6567"/>
      <c r="AR6567"/>
      <c r="AS6567"/>
    </row>
    <row r="6568" spans="1:45" x14ac:dyDescent="0.25">
      <c r="A6568" s="110"/>
      <c r="B6568" s="110"/>
      <c r="R6568" s="82"/>
      <c r="S6568"/>
      <c r="T6568"/>
      <c r="U6568"/>
      <c r="V6568" s="12"/>
      <c r="W6568" s="12"/>
      <c r="X6568" s="12"/>
      <c r="Y6568" s="12"/>
      <c r="AA6568" s="12"/>
      <c r="AB6568" s="12"/>
      <c r="AC6568" s="12"/>
      <c r="AD6568" s="12"/>
      <c r="AE6568" s="12"/>
      <c r="AF6568"/>
      <c r="AH6568"/>
      <c r="AI6568"/>
      <c r="AJ6568"/>
      <c r="AK6568"/>
      <c r="AL6568"/>
      <c r="AM6568"/>
      <c r="AN6568"/>
      <c r="AO6568"/>
      <c r="AP6568"/>
      <c r="AQ6568"/>
      <c r="AR6568"/>
      <c r="AS6568"/>
    </row>
    <row r="6569" spans="1:45" x14ac:dyDescent="0.25">
      <c r="A6569" s="110"/>
      <c r="B6569" s="110"/>
      <c r="R6569" s="82"/>
      <c r="S6569"/>
      <c r="T6569"/>
      <c r="U6569"/>
      <c r="V6569" s="12"/>
      <c r="W6569" s="12"/>
      <c r="X6569" s="12"/>
      <c r="Y6569" s="12"/>
      <c r="AA6569" s="12"/>
      <c r="AB6569" s="12"/>
      <c r="AC6569" s="12"/>
      <c r="AD6569" s="12"/>
      <c r="AE6569" s="12"/>
      <c r="AF6569"/>
      <c r="AH6569"/>
      <c r="AI6569"/>
      <c r="AJ6569"/>
      <c r="AK6569"/>
      <c r="AL6569"/>
      <c r="AM6569"/>
      <c r="AN6569"/>
      <c r="AO6569"/>
      <c r="AP6569"/>
      <c r="AQ6569"/>
      <c r="AR6569"/>
      <c r="AS6569"/>
    </row>
    <row r="6570" spans="1:45" x14ac:dyDescent="0.25">
      <c r="A6570" s="110"/>
      <c r="B6570" s="110"/>
      <c r="R6570" s="82"/>
      <c r="S6570"/>
      <c r="T6570"/>
      <c r="U6570"/>
      <c r="V6570" s="12"/>
      <c r="W6570" s="12"/>
      <c r="X6570" s="12"/>
      <c r="Y6570" s="12"/>
      <c r="AA6570" s="12"/>
      <c r="AB6570" s="12"/>
      <c r="AC6570" s="12"/>
      <c r="AD6570" s="12"/>
      <c r="AE6570" s="12"/>
      <c r="AF6570"/>
      <c r="AH6570"/>
      <c r="AI6570"/>
      <c r="AJ6570"/>
      <c r="AK6570"/>
      <c r="AL6570"/>
      <c r="AM6570"/>
      <c r="AN6570"/>
      <c r="AO6570"/>
      <c r="AP6570"/>
      <c r="AQ6570"/>
      <c r="AR6570"/>
      <c r="AS6570"/>
    </row>
    <row r="6571" spans="1:45" x14ac:dyDescent="0.25">
      <c r="A6571" s="110"/>
      <c r="B6571" s="110"/>
      <c r="R6571" s="82"/>
      <c r="S6571"/>
      <c r="T6571"/>
      <c r="U6571"/>
      <c r="V6571" s="12"/>
      <c r="W6571" s="12"/>
      <c r="X6571" s="12"/>
      <c r="Y6571" s="12"/>
      <c r="AA6571" s="12"/>
      <c r="AB6571" s="12"/>
      <c r="AC6571" s="12"/>
      <c r="AD6571" s="12"/>
      <c r="AE6571" s="12"/>
      <c r="AF6571"/>
      <c r="AH6571"/>
      <c r="AI6571"/>
      <c r="AJ6571"/>
      <c r="AK6571"/>
      <c r="AL6571"/>
      <c r="AM6571"/>
      <c r="AN6571"/>
      <c r="AO6571"/>
      <c r="AP6571"/>
      <c r="AQ6571"/>
      <c r="AR6571"/>
      <c r="AS6571"/>
    </row>
    <row r="6572" spans="1:45" x14ac:dyDescent="0.25">
      <c r="A6572" s="110"/>
      <c r="B6572" s="110"/>
      <c r="R6572" s="82"/>
      <c r="S6572"/>
      <c r="T6572"/>
      <c r="U6572"/>
      <c r="V6572" s="12"/>
      <c r="W6572" s="12"/>
      <c r="X6572" s="12"/>
      <c r="Y6572" s="12"/>
      <c r="AA6572" s="12"/>
      <c r="AB6572" s="12"/>
      <c r="AC6572" s="12"/>
      <c r="AD6572" s="12"/>
      <c r="AE6572" s="12"/>
      <c r="AF6572"/>
      <c r="AH6572"/>
      <c r="AI6572"/>
      <c r="AJ6572"/>
      <c r="AK6572"/>
      <c r="AL6572"/>
      <c r="AM6572"/>
      <c r="AN6572"/>
      <c r="AO6572"/>
      <c r="AP6572"/>
      <c r="AQ6572"/>
      <c r="AR6572"/>
      <c r="AS6572"/>
    </row>
    <row r="6573" spans="1:45" x14ac:dyDescent="0.25">
      <c r="A6573" s="110"/>
      <c r="B6573" s="110"/>
      <c r="R6573" s="82"/>
      <c r="S6573"/>
      <c r="T6573"/>
      <c r="U6573"/>
      <c r="V6573" s="12"/>
      <c r="W6573" s="12"/>
      <c r="X6573" s="12"/>
      <c r="Y6573" s="12"/>
      <c r="AA6573" s="12"/>
      <c r="AB6573" s="12"/>
      <c r="AC6573" s="12"/>
      <c r="AD6573" s="12"/>
      <c r="AE6573" s="12"/>
      <c r="AF6573"/>
      <c r="AH6573"/>
      <c r="AI6573"/>
      <c r="AJ6573"/>
      <c r="AK6573"/>
      <c r="AL6573"/>
      <c r="AM6573"/>
      <c r="AN6573"/>
      <c r="AO6573"/>
      <c r="AP6573"/>
      <c r="AQ6573"/>
      <c r="AR6573"/>
      <c r="AS6573"/>
    </row>
    <row r="6574" spans="1:45" x14ac:dyDescent="0.25">
      <c r="A6574" s="110"/>
      <c r="B6574" s="110"/>
      <c r="R6574" s="82"/>
      <c r="S6574"/>
      <c r="T6574"/>
      <c r="U6574"/>
      <c r="V6574" s="12"/>
      <c r="W6574" s="12"/>
      <c r="X6574" s="12"/>
      <c r="Y6574" s="12"/>
      <c r="AA6574" s="12"/>
      <c r="AB6574" s="12"/>
      <c r="AC6574" s="12"/>
      <c r="AD6574" s="12"/>
      <c r="AE6574" s="12"/>
      <c r="AF6574"/>
      <c r="AH6574"/>
      <c r="AI6574"/>
      <c r="AJ6574"/>
      <c r="AK6574"/>
      <c r="AL6574"/>
      <c r="AM6574"/>
      <c r="AN6574"/>
      <c r="AO6574"/>
      <c r="AP6574"/>
      <c r="AQ6574"/>
      <c r="AR6574"/>
      <c r="AS6574"/>
    </row>
    <row r="6575" spans="1:45" x14ac:dyDescent="0.25">
      <c r="A6575" s="110"/>
      <c r="B6575" s="110"/>
      <c r="R6575" s="82"/>
      <c r="S6575"/>
      <c r="T6575"/>
      <c r="U6575"/>
      <c r="V6575" s="12"/>
      <c r="W6575" s="12"/>
      <c r="X6575" s="12"/>
      <c r="Y6575" s="12"/>
      <c r="AA6575" s="12"/>
      <c r="AB6575" s="12"/>
      <c r="AC6575" s="12"/>
      <c r="AD6575" s="12"/>
      <c r="AE6575" s="12"/>
      <c r="AF6575"/>
      <c r="AH6575"/>
      <c r="AI6575"/>
      <c r="AJ6575"/>
      <c r="AK6575"/>
      <c r="AL6575"/>
      <c r="AM6575"/>
      <c r="AN6575"/>
      <c r="AO6575"/>
      <c r="AP6575"/>
      <c r="AQ6575"/>
      <c r="AR6575"/>
      <c r="AS6575"/>
    </row>
    <row r="6576" spans="1:45" x14ac:dyDescent="0.25">
      <c r="A6576" s="110"/>
      <c r="B6576" s="110"/>
      <c r="R6576" s="82"/>
      <c r="S6576"/>
      <c r="T6576"/>
      <c r="U6576"/>
      <c r="V6576" s="12"/>
      <c r="W6576" s="12"/>
      <c r="X6576" s="12"/>
      <c r="Y6576" s="12"/>
      <c r="AA6576" s="12"/>
      <c r="AB6576" s="12"/>
      <c r="AC6576" s="12"/>
      <c r="AD6576" s="12"/>
      <c r="AE6576" s="12"/>
      <c r="AF6576"/>
      <c r="AH6576"/>
      <c r="AI6576"/>
      <c r="AJ6576"/>
      <c r="AK6576"/>
      <c r="AL6576"/>
      <c r="AM6576"/>
      <c r="AN6576"/>
      <c r="AO6576"/>
      <c r="AP6576"/>
      <c r="AQ6576"/>
      <c r="AR6576"/>
      <c r="AS6576"/>
    </row>
    <row r="6577" spans="1:45" x14ac:dyDescent="0.25">
      <c r="A6577" s="110"/>
      <c r="B6577" s="110"/>
      <c r="R6577" s="82"/>
      <c r="S6577"/>
      <c r="T6577"/>
      <c r="U6577"/>
      <c r="V6577" s="12"/>
      <c r="W6577" s="12"/>
      <c r="X6577" s="12"/>
      <c r="Y6577" s="12"/>
      <c r="AA6577" s="12"/>
      <c r="AB6577" s="12"/>
      <c r="AC6577" s="12"/>
      <c r="AD6577" s="12"/>
      <c r="AE6577" s="12"/>
      <c r="AF6577"/>
      <c r="AH6577"/>
      <c r="AI6577"/>
      <c r="AJ6577"/>
      <c r="AK6577"/>
      <c r="AL6577"/>
      <c r="AM6577"/>
      <c r="AN6577"/>
      <c r="AO6577"/>
      <c r="AP6577"/>
      <c r="AQ6577"/>
      <c r="AR6577"/>
      <c r="AS6577"/>
    </row>
    <row r="6578" spans="1:45" x14ac:dyDescent="0.25">
      <c r="A6578" s="110"/>
      <c r="B6578" s="110"/>
      <c r="R6578" s="82"/>
      <c r="S6578"/>
      <c r="T6578"/>
      <c r="U6578"/>
      <c r="V6578" s="12"/>
      <c r="W6578" s="12"/>
      <c r="X6578" s="12"/>
      <c r="Y6578" s="12"/>
      <c r="AA6578" s="12"/>
      <c r="AB6578" s="12"/>
      <c r="AC6578" s="12"/>
      <c r="AD6578" s="12"/>
      <c r="AE6578" s="12"/>
      <c r="AF6578"/>
      <c r="AH6578"/>
      <c r="AI6578"/>
      <c r="AJ6578"/>
      <c r="AK6578"/>
      <c r="AL6578"/>
      <c r="AM6578"/>
      <c r="AN6578"/>
      <c r="AO6578"/>
      <c r="AP6578"/>
      <c r="AQ6578"/>
      <c r="AR6578"/>
      <c r="AS6578"/>
    </row>
    <row r="6579" spans="1:45" x14ac:dyDescent="0.25">
      <c r="A6579" s="110"/>
      <c r="B6579" s="110"/>
      <c r="R6579" s="82"/>
      <c r="S6579"/>
      <c r="T6579"/>
      <c r="U6579"/>
      <c r="V6579" s="12"/>
      <c r="W6579" s="12"/>
      <c r="X6579" s="12"/>
      <c r="Y6579" s="12"/>
      <c r="AA6579" s="12"/>
      <c r="AB6579" s="12"/>
      <c r="AC6579" s="12"/>
      <c r="AD6579" s="12"/>
      <c r="AE6579" s="12"/>
      <c r="AF6579"/>
      <c r="AH6579"/>
      <c r="AI6579"/>
      <c r="AJ6579"/>
      <c r="AK6579"/>
      <c r="AL6579"/>
      <c r="AM6579"/>
      <c r="AN6579"/>
      <c r="AO6579"/>
      <c r="AP6579"/>
      <c r="AQ6579"/>
      <c r="AR6579"/>
      <c r="AS6579"/>
    </row>
    <row r="6580" spans="1:45" x14ac:dyDescent="0.25">
      <c r="A6580" s="110"/>
      <c r="B6580" s="110"/>
      <c r="R6580" s="82"/>
      <c r="S6580"/>
      <c r="T6580"/>
      <c r="U6580"/>
      <c r="V6580" s="12"/>
      <c r="W6580" s="12"/>
      <c r="X6580" s="12"/>
      <c r="Y6580" s="12"/>
      <c r="AA6580" s="12"/>
      <c r="AB6580" s="12"/>
      <c r="AC6580" s="12"/>
      <c r="AD6580" s="12"/>
      <c r="AE6580" s="12"/>
      <c r="AF6580"/>
      <c r="AH6580"/>
      <c r="AI6580"/>
      <c r="AJ6580"/>
      <c r="AK6580"/>
      <c r="AL6580"/>
      <c r="AM6580"/>
      <c r="AN6580"/>
      <c r="AO6580"/>
      <c r="AP6580"/>
      <c r="AQ6580"/>
      <c r="AR6580"/>
      <c r="AS6580"/>
    </row>
    <row r="6581" spans="1:45" x14ac:dyDescent="0.25">
      <c r="A6581" s="110"/>
      <c r="B6581" s="110"/>
      <c r="R6581" s="82"/>
      <c r="S6581"/>
      <c r="T6581"/>
      <c r="U6581"/>
      <c r="V6581" s="12"/>
      <c r="W6581" s="12"/>
      <c r="X6581" s="12"/>
      <c r="Y6581" s="12"/>
      <c r="AA6581" s="12"/>
      <c r="AB6581" s="12"/>
      <c r="AC6581" s="12"/>
      <c r="AD6581" s="12"/>
      <c r="AE6581" s="12"/>
      <c r="AF6581"/>
      <c r="AH6581"/>
      <c r="AI6581"/>
      <c r="AJ6581"/>
      <c r="AK6581"/>
      <c r="AL6581"/>
      <c r="AM6581"/>
      <c r="AN6581"/>
      <c r="AO6581"/>
      <c r="AP6581"/>
      <c r="AQ6581"/>
      <c r="AR6581"/>
      <c r="AS6581"/>
    </row>
    <row r="6582" spans="1:45" x14ac:dyDescent="0.25">
      <c r="A6582" s="110"/>
      <c r="B6582" s="110"/>
      <c r="R6582" s="82"/>
      <c r="S6582"/>
      <c r="T6582"/>
      <c r="U6582"/>
      <c r="V6582" s="12"/>
      <c r="W6582" s="12"/>
      <c r="X6582" s="12"/>
      <c r="Y6582" s="12"/>
      <c r="AA6582" s="12"/>
      <c r="AB6582" s="12"/>
      <c r="AC6582" s="12"/>
      <c r="AD6582" s="12"/>
      <c r="AE6582" s="12"/>
      <c r="AF6582"/>
      <c r="AH6582"/>
      <c r="AI6582"/>
      <c r="AJ6582"/>
      <c r="AK6582"/>
      <c r="AL6582"/>
      <c r="AM6582"/>
      <c r="AN6582"/>
      <c r="AO6582"/>
      <c r="AP6582"/>
      <c r="AQ6582"/>
      <c r="AR6582"/>
      <c r="AS6582"/>
    </row>
    <row r="6583" spans="1:45" x14ac:dyDescent="0.25">
      <c r="A6583" s="110"/>
      <c r="B6583" s="110"/>
      <c r="R6583" s="82"/>
      <c r="S6583"/>
      <c r="T6583"/>
      <c r="U6583"/>
      <c r="V6583" s="12"/>
      <c r="W6583" s="12"/>
      <c r="X6583" s="12"/>
      <c r="Y6583" s="12"/>
      <c r="AA6583" s="12"/>
      <c r="AB6583" s="12"/>
      <c r="AC6583" s="12"/>
      <c r="AD6583" s="12"/>
      <c r="AE6583" s="12"/>
      <c r="AF6583"/>
      <c r="AH6583"/>
      <c r="AI6583"/>
      <c r="AJ6583"/>
      <c r="AK6583"/>
      <c r="AL6583"/>
      <c r="AM6583"/>
      <c r="AN6583"/>
      <c r="AO6583"/>
      <c r="AP6583"/>
      <c r="AQ6583"/>
      <c r="AR6583"/>
      <c r="AS6583"/>
    </row>
    <row r="6584" spans="1:45" x14ac:dyDescent="0.25">
      <c r="A6584" s="110"/>
      <c r="B6584" s="110"/>
      <c r="R6584" s="82"/>
      <c r="S6584"/>
      <c r="T6584"/>
      <c r="U6584"/>
      <c r="V6584" s="12"/>
      <c r="W6584" s="12"/>
      <c r="X6584" s="12"/>
      <c r="Y6584" s="12"/>
      <c r="AA6584" s="12"/>
      <c r="AB6584" s="12"/>
      <c r="AC6584" s="12"/>
      <c r="AD6584" s="12"/>
      <c r="AE6584" s="12"/>
      <c r="AF6584"/>
      <c r="AH6584"/>
      <c r="AI6584"/>
      <c r="AJ6584"/>
      <c r="AK6584"/>
      <c r="AL6584"/>
      <c r="AM6584"/>
      <c r="AN6584"/>
      <c r="AO6584"/>
      <c r="AP6584"/>
      <c r="AQ6584"/>
      <c r="AR6584"/>
      <c r="AS6584"/>
    </row>
    <row r="6585" spans="1:45" x14ac:dyDescent="0.25">
      <c r="A6585" s="110"/>
      <c r="B6585" s="110"/>
      <c r="R6585" s="82"/>
      <c r="S6585"/>
      <c r="T6585"/>
      <c r="U6585"/>
      <c r="V6585" s="12"/>
      <c r="W6585" s="12"/>
      <c r="X6585" s="12"/>
      <c r="Y6585" s="12"/>
      <c r="AA6585" s="12"/>
      <c r="AB6585" s="12"/>
      <c r="AC6585" s="12"/>
      <c r="AD6585" s="12"/>
      <c r="AE6585" s="12"/>
      <c r="AF6585"/>
      <c r="AH6585"/>
      <c r="AI6585"/>
      <c r="AJ6585"/>
      <c r="AK6585"/>
      <c r="AL6585"/>
      <c r="AM6585"/>
      <c r="AN6585"/>
      <c r="AO6585"/>
      <c r="AP6585"/>
      <c r="AQ6585"/>
      <c r="AR6585"/>
      <c r="AS6585"/>
    </row>
    <row r="6586" spans="1:45" x14ac:dyDescent="0.25">
      <c r="A6586" s="110"/>
      <c r="B6586" s="110"/>
      <c r="R6586" s="82"/>
      <c r="S6586"/>
      <c r="T6586"/>
      <c r="U6586"/>
      <c r="V6586" s="12"/>
      <c r="W6586" s="12"/>
      <c r="X6586" s="12"/>
      <c r="Y6586" s="12"/>
      <c r="AA6586" s="12"/>
      <c r="AB6586" s="12"/>
      <c r="AC6586" s="12"/>
      <c r="AD6586" s="12"/>
      <c r="AE6586" s="12"/>
      <c r="AF6586"/>
      <c r="AH6586"/>
      <c r="AI6586"/>
      <c r="AJ6586"/>
      <c r="AK6586"/>
      <c r="AL6586"/>
      <c r="AM6586"/>
      <c r="AN6586"/>
      <c r="AO6586"/>
      <c r="AP6586"/>
      <c r="AQ6586"/>
      <c r="AR6586"/>
      <c r="AS6586"/>
    </row>
    <row r="6587" spans="1:45" x14ac:dyDescent="0.25">
      <c r="A6587" s="110"/>
      <c r="B6587" s="110"/>
      <c r="R6587" s="82"/>
      <c r="S6587"/>
      <c r="T6587"/>
      <c r="U6587"/>
      <c r="V6587" s="12"/>
      <c r="W6587" s="12"/>
      <c r="X6587" s="12"/>
      <c r="Y6587" s="12"/>
      <c r="AA6587" s="12"/>
      <c r="AB6587" s="12"/>
      <c r="AC6587" s="12"/>
      <c r="AD6587" s="12"/>
      <c r="AE6587" s="12"/>
      <c r="AF6587"/>
      <c r="AH6587"/>
      <c r="AI6587"/>
      <c r="AJ6587"/>
      <c r="AK6587"/>
      <c r="AL6587"/>
      <c r="AM6587"/>
      <c r="AN6587"/>
      <c r="AO6587"/>
      <c r="AP6587"/>
      <c r="AQ6587"/>
      <c r="AR6587"/>
      <c r="AS6587"/>
    </row>
    <row r="6588" spans="1:45" x14ac:dyDescent="0.25">
      <c r="A6588" s="110"/>
      <c r="B6588" s="110"/>
      <c r="R6588" s="82"/>
      <c r="S6588"/>
      <c r="T6588"/>
      <c r="U6588"/>
      <c r="V6588" s="12"/>
      <c r="W6588" s="12"/>
      <c r="X6588" s="12"/>
      <c r="Y6588" s="12"/>
      <c r="AA6588" s="12"/>
      <c r="AB6588" s="12"/>
      <c r="AC6588" s="12"/>
      <c r="AD6588" s="12"/>
      <c r="AE6588" s="12"/>
      <c r="AF6588"/>
      <c r="AH6588"/>
      <c r="AI6588"/>
      <c r="AJ6588"/>
      <c r="AK6588"/>
      <c r="AL6588"/>
      <c r="AM6588"/>
      <c r="AN6588"/>
      <c r="AO6588"/>
      <c r="AP6588"/>
      <c r="AQ6588"/>
      <c r="AR6588"/>
      <c r="AS6588"/>
    </row>
    <row r="6589" spans="1:45" x14ac:dyDescent="0.25">
      <c r="A6589" s="110"/>
      <c r="B6589" s="110"/>
      <c r="R6589" s="82"/>
      <c r="S6589"/>
      <c r="T6589"/>
      <c r="U6589"/>
      <c r="V6589" s="12"/>
      <c r="W6589" s="12"/>
      <c r="X6589" s="12"/>
      <c r="Y6589" s="12"/>
      <c r="AA6589" s="12"/>
      <c r="AB6589" s="12"/>
      <c r="AC6589" s="12"/>
      <c r="AD6589" s="12"/>
      <c r="AE6589" s="12"/>
      <c r="AF6589"/>
      <c r="AH6589"/>
      <c r="AI6589"/>
      <c r="AJ6589"/>
      <c r="AK6589"/>
      <c r="AL6589"/>
      <c r="AM6589"/>
      <c r="AN6589"/>
      <c r="AO6589"/>
      <c r="AP6589"/>
      <c r="AQ6589"/>
      <c r="AR6589"/>
      <c r="AS6589"/>
    </row>
    <row r="6590" spans="1:45" x14ac:dyDescent="0.25">
      <c r="A6590" s="110"/>
      <c r="B6590" s="110"/>
      <c r="R6590" s="82"/>
      <c r="S6590"/>
      <c r="T6590"/>
      <c r="U6590"/>
      <c r="V6590" s="12"/>
      <c r="W6590" s="12"/>
      <c r="X6590" s="12"/>
      <c r="Y6590" s="12"/>
      <c r="AA6590" s="12"/>
      <c r="AB6590" s="12"/>
      <c r="AC6590" s="12"/>
      <c r="AD6590" s="12"/>
      <c r="AE6590" s="12"/>
      <c r="AF6590"/>
      <c r="AH6590"/>
      <c r="AI6590"/>
      <c r="AJ6590"/>
      <c r="AK6590"/>
      <c r="AL6590"/>
      <c r="AM6590"/>
      <c r="AN6590"/>
      <c r="AO6590"/>
      <c r="AP6590"/>
      <c r="AQ6590"/>
      <c r="AR6590"/>
      <c r="AS6590"/>
    </row>
    <row r="6591" spans="1:45" x14ac:dyDescent="0.25">
      <c r="A6591" s="110"/>
      <c r="B6591" s="110"/>
      <c r="R6591" s="82"/>
      <c r="S6591"/>
      <c r="T6591"/>
      <c r="U6591"/>
      <c r="V6591" s="12"/>
      <c r="W6591" s="12"/>
      <c r="X6591" s="12"/>
      <c r="Y6591" s="12"/>
      <c r="AA6591" s="12"/>
      <c r="AB6591" s="12"/>
      <c r="AC6591" s="12"/>
      <c r="AD6591" s="12"/>
      <c r="AE6591" s="12"/>
      <c r="AF6591"/>
      <c r="AH6591"/>
      <c r="AI6591"/>
      <c r="AJ6591"/>
      <c r="AK6591"/>
      <c r="AL6591"/>
      <c r="AM6591"/>
      <c r="AN6591"/>
      <c r="AO6591"/>
      <c r="AP6591"/>
      <c r="AQ6591"/>
      <c r="AR6591"/>
      <c r="AS6591"/>
    </row>
    <row r="6592" spans="1:45" x14ac:dyDescent="0.25">
      <c r="A6592" s="110"/>
      <c r="B6592" s="110"/>
      <c r="R6592" s="82"/>
      <c r="S6592"/>
      <c r="T6592"/>
      <c r="U6592"/>
      <c r="V6592" s="12"/>
      <c r="W6592" s="12"/>
      <c r="X6592" s="12"/>
      <c r="Y6592" s="12"/>
      <c r="AA6592" s="12"/>
      <c r="AB6592" s="12"/>
      <c r="AC6592" s="12"/>
      <c r="AD6592" s="12"/>
      <c r="AE6592" s="12"/>
      <c r="AF6592"/>
      <c r="AH6592"/>
      <c r="AI6592"/>
      <c r="AJ6592"/>
      <c r="AK6592"/>
      <c r="AL6592"/>
      <c r="AM6592"/>
      <c r="AN6592"/>
      <c r="AO6592"/>
      <c r="AP6592"/>
      <c r="AQ6592"/>
      <c r="AR6592"/>
      <c r="AS6592"/>
    </row>
    <row r="6593" spans="1:45" x14ac:dyDescent="0.25">
      <c r="A6593" s="110"/>
      <c r="B6593" s="110"/>
      <c r="R6593" s="82"/>
      <c r="S6593"/>
      <c r="T6593"/>
      <c r="U6593"/>
      <c r="V6593" s="12"/>
      <c r="W6593" s="12"/>
      <c r="X6593" s="12"/>
      <c r="Y6593" s="12"/>
      <c r="AA6593" s="12"/>
      <c r="AB6593" s="12"/>
      <c r="AC6593" s="12"/>
      <c r="AD6593" s="12"/>
      <c r="AE6593" s="12"/>
      <c r="AF6593"/>
      <c r="AH6593"/>
      <c r="AI6593"/>
      <c r="AJ6593"/>
      <c r="AK6593"/>
      <c r="AL6593"/>
      <c r="AM6593"/>
      <c r="AN6593"/>
      <c r="AO6593"/>
      <c r="AP6593"/>
      <c r="AQ6593"/>
      <c r="AR6593"/>
      <c r="AS6593"/>
    </row>
    <row r="6594" spans="1:45" x14ac:dyDescent="0.25">
      <c r="A6594" s="110"/>
      <c r="B6594" s="110"/>
      <c r="R6594" s="82"/>
      <c r="S6594"/>
      <c r="T6594"/>
      <c r="U6594"/>
      <c r="V6594" s="12"/>
      <c r="W6594" s="12"/>
      <c r="X6594" s="12"/>
      <c r="Y6594" s="12"/>
      <c r="AA6594" s="12"/>
      <c r="AB6594" s="12"/>
      <c r="AC6594" s="12"/>
      <c r="AD6594" s="12"/>
      <c r="AE6594" s="12"/>
      <c r="AF6594"/>
      <c r="AH6594"/>
      <c r="AI6594"/>
      <c r="AJ6594"/>
      <c r="AK6594"/>
      <c r="AL6594"/>
      <c r="AM6594"/>
      <c r="AN6594"/>
      <c r="AO6594"/>
      <c r="AP6594"/>
      <c r="AQ6594"/>
      <c r="AR6594"/>
      <c r="AS6594"/>
    </row>
    <row r="6595" spans="1:45" x14ac:dyDescent="0.25">
      <c r="A6595" s="110"/>
      <c r="B6595" s="110"/>
      <c r="R6595" s="82"/>
      <c r="S6595"/>
      <c r="T6595"/>
      <c r="U6595"/>
      <c r="V6595" s="12"/>
      <c r="W6595" s="12"/>
      <c r="X6595" s="12"/>
      <c r="Y6595" s="12"/>
      <c r="AA6595" s="12"/>
      <c r="AB6595" s="12"/>
      <c r="AC6595" s="12"/>
      <c r="AD6595" s="12"/>
      <c r="AE6595" s="12"/>
      <c r="AF6595"/>
      <c r="AH6595"/>
      <c r="AI6595"/>
      <c r="AJ6595"/>
      <c r="AK6595"/>
      <c r="AL6595"/>
      <c r="AM6595"/>
      <c r="AN6595"/>
      <c r="AO6595"/>
      <c r="AP6595"/>
      <c r="AQ6595"/>
      <c r="AR6595"/>
      <c r="AS6595"/>
    </row>
    <row r="6596" spans="1:45" x14ac:dyDescent="0.25">
      <c r="A6596" s="110"/>
      <c r="B6596" s="110"/>
      <c r="R6596" s="82"/>
      <c r="S6596"/>
      <c r="T6596"/>
      <c r="U6596"/>
      <c r="V6596" s="12"/>
      <c r="W6596" s="12"/>
      <c r="X6596" s="12"/>
      <c r="Y6596" s="12"/>
      <c r="AA6596" s="12"/>
      <c r="AB6596" s="12"/>
      <c r="AC6596" s="12"/>
      <c r="AD6596" s="12"/>
      <c r="AE6596" s="12"/>
      <c r="AF6596"/>
      <c r="AH6596"/>
      <c r="AI6596"/>
      <c r="AJ6596"/>
      <c r="AK6596"/>
      <c r="AL6596"/>
      <c r="AM6596"/>
      <c r="AN6596"/>
      <c r="AO6596"/>
      <c r="AP6596"/>
      <c r="AQ6596"/>
      <c r="AR6596"/>
      <c r="AS6596"/>
    </row>
    <row r="6597" spans="1:45" x14ac:dyDescent="0.25">
      <c r="A6597" s="110"/>
      <c r="B6597" s="110"/>
      <c r="R6597" s="82"/>
      <c r="S6597"/>
      <c r="T6597"/>
      <c r="U6597"/>
      <c r="V6597" s="12"/>
      <c r="W6597" s="12"/>
      <c r="X6597" s="12"/>
      <c r="Y6597" s="12"/>
      <c r="AA6597" s="12"/>
      <c r="AB6597" s="12"/>
      <c r="AC6597" s="12"/>
      <c r="AD6597" s="12"/>
      <c r="AE6597" s="12"/>
      <c r="AF6597"/>
      <c r="AH6597"/>
      <c r="AI6597"/>
      <c r="AJ6597"/>
      <c r="AK6597"/>
      <c r="AL6597"/>
      <c r="AM6597"/>
      <c r="AN6597"/>
      <c r="AO6597"/>
      <c r="AP6597"/>
      <c r="AQ6597"/>
      <c r="AR6597"/>
      <c r="AS6597"/>
    </row>
    <row r="6598" spans="1:45" x14ac:dyDescent="0.25">
      <c r="A6598" s="110"/>
      <c r="B6598" s="110"/>
      <c r="R6598" s="82"/>
      <c r="S6598"/>
      <c r="T6598"/>
      <c r="U6598"/>
      <c r="V6598" s="12"/>
      <c r="W6598" s="12"/>
      <c r="X6598" s="12"/>
      <c r="Y6598" s="12"/>
      <c r="AA6598" s="12"/>
      <c r="AB6598" s="12"/>
      <c r="AC6598" s="12"/>
      <c r="AD6598" s="12"/>
      <c r="AE6598" s="12"/>
      <c r="AF6598"/>
      <c r="AH6598"/>
      <c r="AI6598"/>
      <c r="AJ6598"/>
      <c r="AK6598"/>
      <c r="AL6598"/>
      <c r="AM6598"/>
      <c r="AN6598"/>
      <c r="AO6598"/>
      <c r="AP6598"/>
      <c r="AQ6598"/>
      <c r="AR6598"/>
      <c r="AS6598"/>
    </row>
    <row r="6599" spans="1:45" x14ac:dyDescent="0.25">
      <c r="A6599" s="110"/>
      <c r="B6599" s="110"/>
      <c r="R6599" s="82"/>
      <c r="S6599"/>
      <c r="T6599"/>
      <c r="U6599"/>
      <c r="V6599" s="12"/>
      <c r="W6599" s="12"/>
      <c r="X6599" s="12"/>
      <c r="Y6599" s="12"/>
      <c r="AA6599" s="12"/>
      <c r="AB6599" s="12"/>
      <c r="AC6599" s="12"/>
      <c r="AD6599" s="12"/>
      <c r="AE6599" s="12"/>
      <c r="AF6599"/>
      <c r="AH6599"/>
      <c r="AI6599"/>
      <c r="AJ6599"/>
      <c r="AK6599"/>
      <c r="AL6599"/>
      <c r="AM6599"/>
      <c r="AN6599"/>
      <c r="AO6599"/>
      <c r="AP6599"/>
      <c r="AQ6599"/>
      <c r="AR6599"/>
      <c r="AS6599"/>
    </row>
    <row r="6600" spans="1:45" x14ac:dyDescent="0.25">
      <c r="A6600" s="110"/>
      <c r="B6600" s="110"/>
      <c r="R6600" s="82"/>
      <c r="S6600"/>
      <c r="T6600"/>
      <c r="U6600"/>
      <c r="V6600" s="12"/>
      <c r="W6600" s="12"/>
      <c r="X6600" s="12"/>
      <c r="Y6600" s="12"/>
      <c r="AA6600" s="12"/>
      <c r="AB6600" s="12"/>
      <c r="AC6600" s="12"/>
      <c r="AD6600" s="12"/>
      <c r="AE6600" s="12"/>
      <c r="AF6600"/>
      <c r="AH6600"/>
      <c r="AI6600"/>
      <c r="AJ6600"/>
      <c r="AK6600"/>
      <c r="AL6600"/>
      <c r="AM6600"/>
      <c r="AN6600"/>
      <c r="AO6600"/>
      <c r="AP6600"/>
      <c r="AQ6600"/>
      <c r="AR6600"/>
      <c r="AS6600"/>
    </row>
    <row r="6601" spans="1:45" x14ac:dyDescent="0.25">
      <c r="A6601" s="110"/>
      <c r="B6601" s="110"/>
      <c r="R6601" s="82"/>
      <c r="S6601"/>
      <c r="T6601"/>
      <c r="U6601"/>
      <c r="V6601" s="12"/>
      <c r="W6601" s="12"/>
      <c r="X6601" s="12"/>
      <c r="Y6601" s="12"/>
      <c r="AA6601" s="12"/>
      <c r="AB6601" s="12"/>
      <c r="AC6601" s="12"/>
      <c r="AD6601" s="12"/>
      <c r="AE6601" s="12"/>
      <c r="AF6601"/>
      <c r="AH6601"/>
      <c r="AI6601"/>
      <c r="AJ6601"/>
      <c r="AK6601"/>
      <c r="AL6601"/>
      <c r="AM6601"/>
      <c r="AN6601"/>
      <c r="AO6601"/>
      <c r="AP6601"/>
      <c r="AQ6601"/>
      <c r="AR6601"/>
      <c r="AS6601"/>
    </row>
    <row r="6602" spans="1:45" x14ac:dyDescent="0.25">
      <c r="A6602" s="110"/>
      <c r="B6602" s="110"/>
      <c r="R6602" s="82"/>
      <c r="S6602"/>
      <c r="T6602"/>
      <c r="U6602"/>
      <c r="V6602" s="12"/>
      <c r="W6602" s="12"/>
      <c r="X6602" s="12"/>
      <c r="Y6602" s="12"/>
      <c r="AA6602" s="12"/>
      <c r="AB6602" s="12"/>
      <c r="AC6602" s="12"/>
      <c r="AD6602" s="12"/>
      <c r="AE6602" s="12"/>
      <c r="AF6602"/>
      <c r="AH6602"/>
      <c r="AI6602"/>
      <c r="AJ6602"/>
      <c r="AK6602"/>
      <c r="AL6602"/>
      <c r="AM6602"/>
      <c r="AN6602"/>
      <c r="AO6602"/>
      <c r="AP6602"/>
      <c r="AQ6602"/>
      <c r="AR6602"/>
      <c r="AS6602"/>
    </row>
    <row r="6603" spans="1:45" x14ac:dyDescent="0.25">
      <c r="A6603" s="110"/>
      <c r="B6603" s="110"/>
      <c r="R6603" s="82"/>
      <c r="S6603"/>
      <c r="T6603"/>
      <c r="U6603"/>
      <c r="V6603" s="12"/>
      <c r="W6603" s="12"/>
      <c r="X6603" s="12"/>
      <c r="Y6603" s="12"/>
      <c r="AA6603" s="12"/>
      <c r="AB6603" s="12"/>
      <c r="AC6603" s="12"/>
      <c r="AD6603" s="12"/>
      <c r="AE6603" s="12"/>
      <c r="AF6603"/>
      <c r="AH6603"/>
      <c r="AI6603"/>
      <c r="AJ6603"/>
      <c r="AK6603"/>
      <c r="AL6603"/>
      <c r="AM6603"/>
      <c r="AN6603"/>
      <c r="AO6603"/>
      <c r="AP6603"/>
      <c r="AQ6603"/>
      <c r="AR6603"/>
      <c r="AS6603"/>
    </row>
    <row r="6604" spans="1:45" x14ac:dyDescent="0.25">
      <c r="A6604" s="110"/>
      <c r="B6604" s="110"/>
      <c r="R6604" s="82"/>
      <c r="S6604"/>
      <c r="T6604"/>
      <c r="U6604"/>
      <c r="V6604" s="12"/>
      <c r="W6604" s="12"/>
      <c r="X6604" s="12"/>
      <c r="Y6604" s="12"/>
      <c r="AA6604" s="12"/>
      <c r="AB6604" s="12"/>
      <c r="AC6604" s="12"/>
      <c r="AD6604" s="12"/>
      <c r="AE6604" s="12"/>
      <c r="AF6604"/>
      <c r="AH6604"/>
      <c r="AI6604"/>
      <c r="AJ6604"/>
      <c r="AK6604"/>
      <c r="AL6604"/>
      <c r="AM6604"/>
      <c r="AN6604"/>
      <c r="AO6604"/>
      <c r="AP6604"/>
      <c r="AQ6604"/>
      <c r="AR6604"/>
      <c r="AS6604"/>
    </row>
    <row r="6605" spans="1:45" x14ac:dyDescent="0.25">
      <c r="A6605" s="110"/>
      <c r="B6605" s="110"/>
      <c r="R6605" s="82"/>
      <c r="S6605"/>
      <c r="T6605"/>
      <c r="U6605"/>
      <c r="V6605" s="12"/>
      <c r="W6605" s="12"/>
      <c r="X6605" s="12"/>
      <c r="Y6605" s="12"/>
      <c r="AA6605" s="12"/>
      <c r="AB6605" s="12"/>
      <c r="AC6605" s="12"/>
      <c r="AD6605" s="12"/>
      <c r="AE6605" s="12"/>
      <c r="AF6605"/>
      <c r="AH6605"/>
      <c r="AI6605"/>
      <c r="AJ6605"/>
      <c r="AK6605"/>
      <c r="AL6605"/>
      <c r="AM6605"/>
      <c r="AN6605"/>
      <c r="AO6605"/>
      <c r="AP6605"/>
      <c r="AQ6605"/>
      <c r="AR6605"/>
      <c r="AS6605"/>
    </row>
    <row r="6606" spans="1:45" x14ac:dyDescent="0.25">
      <c r="A6606" s="110"/>
      <c r="B6606" s="110"/>
      <c r="R6606" s="82"/>
      <c r="S6606"/>
      <c r="T6606"/>
      <c r="U6606"/>
      <c r="V6606" s="12"/>
      <c r="W6606" s="12"/>
      <c r="X6606" s="12"/>
      <c r="Y6606" s="12"/>
      <c r="AA6606" s="12"/>
      <c r="AB6606" s="12"/>
      <c r="AC6606" s="12"/>
      <c r="AD6606" s="12"/>
      <c r="AE6606" s="12"/>
      <c r="AF6606"/>
      <c r="AH6606"/>
      <c r="AI6606"/>
      <c r="AJ6606"/>
      <c r="AK6606"/>
      <c r="AL6606"/>
      <c r="AM6606"/>
      <c r="AN6606"/>
      <c r="AO6606"/>
      <c r="AP6606"/>
      <c r="AQ6606"/>
      <c r="AR6606"/>
      <c r="AS6606"/>
    </row>
    <row r="6607" spans="1:45" x14ac:dyDescent="0.25">
      <c r="A6607" s="110"/>
      <c r="B6607" s="110"/>
      <c r="R6607" s="82"/>
      <c r="S6607"/>
      <c r="T6607"/>
      <c r="U6607"/>
      <c r="V6607" s="12"/>
      <c r="W6607" s="12"/>
      <c r="X6607" s="12"/>
      <c r="Y6607" s="12"/>
      <c r="AA6607" s="12"/>
      <c r="AB6607" s="12"/>
      <c r="AC6607" s="12"/>
      <c r="AD6607" s="12"/>
      <c r="AE6607" s="12"/>
      <c r="AF6607"/>
      <c r="AH6607"/>
      <c r="AI6607"/>
      <c r="AJ6607"/>
      <c r="AK6607"/>
      <c r="AL6607"/>
      <c r="AM6607"/>
      <c r="AN6607"/>
      <c r="AO6607"/>
      <c r="AP6607"/>
      <c r="AQ6607"/>
      <c r="AR6607"/>
      <c r="AS6607"/>
    </row>
    <row r="6608" spans="1:45" x14ac:dyDescent="0.25">
      <c r="A6608" s="110"/>
      <c r="B6608" s="110"/>
      <c r="R6608" s="82"/>
      <c r="S6608"/>
      <c r="T6608"/>
      <c r="U6608"/>
      <c r="V6608" s="12"/>
      <c r="W6608" s="12"/>
      <c r="X6608" s="12"/>
      <c r="Y6608" s="12"/>
      <c r="AA6608" s="12"/>
      <c r="AB6608" s="12"/>
      <c r="AC6608" s="12"/>
      <c r="AD6608" s="12"/>
      <c r="AE6608" s="12"/>
      <c r="AF6608"/>
      <c r="AH6608"/>
      <c r="AI6608"/>
      <c r="AJ6608"/>
      <c r="AK6608"/>
      <c r="AL6608"/>
      <c r="AM6608"/>
      <c r="AN6608"/>
      <c r="AO6608"/>
      <c r="AP6608"/>
      <c r="AQ6608"/>
      <c r="AR6608"/>
      <c r="AS6608"/>
    </row>
    <row r="6609" spans="1:45" x14ac:dyDescent="0.25">
      <c r="A6609" s="110"/>
      <c r="B6609" s="110"/>
      <c r="R6609" s="82"/>
      <c r="S6609"/>
      <c r="T6609"/>
      <c r="U6609"/>
      <c r="V6609" s="12"/>
      <c r="W6609" s="12"/>
      <c r="X6609" s="12"/>
      <c r="Y6609" s="12"/>
      <c r="AA6609" s="12"/>
      <c r="AB6609" s="12"/>
      <c r="AC6609" s="12"/>
      <c r="AD6609" s="12"/>
      <c r="AE6609" s="12"/>
      <c r="AF6609"/>
      <c r="AH6609"/>
      <c r="AI6609"/>
      <c r="AJ6609"/>
      <c r="AK6609"/>
      <c r="AL6609"/>
      <c r="AM6609"/>
      <c r="AN6609"/>
      <c r="AO6609"/>
      <c r="AP6609"/>
      <c r="AQ6609"/>
      <c r="AR6609"/>
      <c r="AS6609"/>
    </row>
    <row r="6610" spans="1:45" x14ac:dyDescent="0.25">
      <c r="A6610" s="110"/>
      <c r="B6610" s="110"/>
      <c r="R6610" s="82"/>
      <c r="S6610"/>
      <c r="T6610"/>
      <c r="U6610"/>
      <c r="V6610" s="12"/>
      <c r="W6610" s="12"/>
      <c r="X6610" s="12"/>
      <c r="Y6610" s="12"/>
      <c r="AA6610" s="12"/>
      <c r="AB6610" s="12"/>
      <c r="AC6610" s="12"/>
      <c r="AD6610" s="12"/>
      <c r="AE6610" s="12"/>
      <c r="AF6610"/>
      <c r="AH6610"/>
      <c r="AI6610"/>
      <c r="AJ6610"/>
      <c r="AK6610"/>
      <c r="AL6610"/>
      <c r="AM6610"/>
      <c r="AN6610"/>
      <c r="AO6610"/>
      <c r="AP6610"/>
      <c r="AQ6610"/>
      <c r="AR6610"/>
      <c r="AS6610"/>
    </row>
    <row r="6611" spans="1:45" x14ac:dyDescent="0.25">
      <c r="A6611" s="110"/>
      <c r="B6611" s="110"/>
      <c r="R6611" s="82"/>
      <c r="S6611"/>
      <c r="T6611"/>
      <c r="U6611"/>
      <c r="V6611" s="12"/>
      <c r="W6611" s="12"/>
      <c r="X6611" s="12"/>
      <c r="Y6611" s="12"/>
      <c r="AA6611" s="12"/>
      <c r="AB6611" s="12"/>
      <c r="AC6611" s="12"/>
      <c r="AD6611" s="12"/>
      <c r="AE6611" s="12"/>
      <c r="AF6611"/>
      <c r="AH6611"/>
      <c r="AI6611"/>
      <c r="AJ6611"/>
      <c r="AK6611"/>
      <c r="AL6611"/>
      <c r="AM6611"/>
      <c r="AN6611"/>
      <c r="AO6611"/>
      <c r="AP6611"/>
      <c r="AQ6611"/>
      <c r="AR6611"/>
      <c r="AS6611"/>
    </row>
    <row r="6612" spans="1:45" x14ac:dyDescent="0.25">
      <c r="A6612" s="110"/>
      <c r="B6612" s="110"/>
      <c r="R6612" s="82"/>
      <c r="S6612"/>
      <c r="T6612"/>
      <c r="U6612"/>
      <c r="V6612" s="12"/>
      <c r="W6612" s="12"/>
      <c r="X6612" s="12"/>
      <c r="Y6612" s="12"/>
      <c r="AA6612" s="12"/>
      <c r="AB6612" s="12"/>
      <c r="AC6612" s="12"/>
      <c r="AD6612" s="12"/>
      <c r="AE6612" s="12"/>
      <c r="AF6612"/>
      <c r="AH6612"/>
      <c r="AI6612"/>
      <c r="AJ6612"/>
      <c r="AK6612"/>
      <c r="AL6612"/>
      <c r="AM6612"/>
      <c r="AN6612"/>
      <c r="AO6612"/>
      <c r="AP6612"/>
      <c r="AQ6612"/>
      <c r="AR6612"/>
      <c r="AS6612"/>
    </row>
    <row r="6613" spans="1:45" x14ac:dyDescent="0.25">
      <c r="A6613" s="110"/>
      <c r="B6613" s="110"/>
      <c r="R6613" s="82"/>
      <c r="S6613"/>
      <c r="T6613"/>
      <c r="U6613"/>
      <c r="V6613" s="12"/>
      <c r="W6613" s="12"/>
      <c r="X6613" s="12"/>
      <c r="Y6613" s="12"/>
      <c r="AA6613" s="12"/>
      <c r="AB6613" s="12"/>
      <c r="AC6613" s="12"/>
      <c r="AD6613" s="12"/>
      <c r="AE6613" s="12"/>
      <c r="AF6613"/>
      <c r="AH6613"/>
      <c r="AI6613"/>
      <c r="AJ6613"/>
      <c r="AK6613"/>
      <c r="AL6613"/>
      <c r="AM6613"/>
      <c r="AN6613"/>
      <c r="AO6613"/>
      <c r="AP6613"/>
      <c r="AQ6613"/>
      <c r="AR6613"/>
      <c r="AS6613"/>
    </row>
    <row r="6614" spans="1:45" x14ac:dyDescent="0.25">
      <c r="A6614" s="110"/>
      <c r="B6614" s="110"/>
      <c r="R6614" s="82"/>
      <c r="S6614"/>
      <c r="T6614"/>
      <c r="U6614"/>
      <c r="V6614" s="12"/>
      <c r="W6614" s="12"/>
      <c r="X6614" s="12"/>
      <c r="Y6614" s="12"/>
      <c r="AA6614" s="12"/>
      <c r="AB6614" s="12"/>
      <c r="AC6614" s="12"/>
      <c r="AD6614" s="12"/>
      <c r="AE6614" s="12"/>
      <c r="AF6614"/>
      <c r="AH6614"/>
      <c r="AI6614"/>
      <c r="AJ6614"/>
      <c r="AK6614"/>
      <c r="AL6614"/>
      <c r="AM6614"/>
      <c r="AN6614"/>
      <c r="AO6614"/>
      <c r="AP6614"/>
      <c r="AQ6614"/>
      <c r="AR6614"/>
      <c r="AS6614"/>
    </row>
    <row r="6615" spans="1:45" x14ac:dyDescent="0.25">
      <c r="A6615" s="110"/>
      <c r="B6615" s="110"/>
      <c r="R6615" s="82"/>
      <c r="S6615"/>
      <c r="T6615"/>
      <c r="U6615"/>
      <c r="V6615" s="12"/>
      <c r="W6615" s="12"/>
      <c r="X6615" s="12"/>
      <c r="Y6615" s="12"/>
      <c r="AA6615" s="12"/>
      <c r="AB6615" s="12"/>
      <c r="AC6615" s="12"/>
      <c r="AD6615" s="12"/>
      <c r="AE6615" s="12"/>
      <c r="AF6615"/>
      <c r="AH6615"/>
      <c r="AI6615"/>
      <c r="AJ6615"/>
      <c r="AK6615"/>
      <c r="AL6615"/>
      <c r="AM6615"/>
      <c r="AN6615"/>
      <c r="AO6615"/>
      <c r="AP6615"/>
      <c r="AQ6615"/>
      <c r="AR6615"/>
      <c r="AS6615"/>
    </row>
    <row r="6616" spans="1:45" x14ac:dyDescent="0.25">
      <c r="A6616" s="110"/>
      <c r="B6616" s="110"/>
      <c r="R6616" s="82"/>
      <c r="S6616"/>
      <c r="T6616"/>
      <c r="U6616"/>
      <c r="V6616" s="12"/>
      <c r="W6616" s="12"/>
      <c r="X6616" s="12"/>
      <c r="Y6616" s="12"/>
      <c r="AA6616" s="12"/>
      <c r="AB6616" s="12"/>
      <c r="AC6616" s="12"/>
      <c r="AD6616" s="12"/>
      <c r="AE6616" s="12"/>
      <c r="AF6616"/>
      <c r="AH6616"/>
      <c r="AI6616"/>
      <c r="AJ6616"/>
      <c r="AK6616"/>
      <c r="AL6616"/>
      <c r="AM6616"/>
      <c r="AN6616"/>
      <c r="AO6616"/>
      <c r="AP6616"/>
      <c r="AQ6616"/>
      <c r="AR6616"/>
      <c r="AS6616"/>
    </row>
    <row r="6617" spans="1:45" x14ac:dyDescent="0.25">
      <c r="A6617" s="110"/>
      <c r="B6617" s="110"/>
      <c r="R6617" s="82"/>
      <c r="S6617"/>
      <c r="T6617"/>
      <c r="U6617"/>
      <c r="V6617" s="12"/>
      <c r="W6617" s="12"/>
      <c r="X6617" s="12"/>
      <c r="Y6617" s="12"/>
      <c r="AA6617" s="12"/>
      <c r="AB6617" s="12"/>
      <c r="AC6617" s="12"/>
      <c r="AD6617" s="12"/>
      <c r="AE6617" s="12"/>
      <c r="AF6617"/>
      <c r="AH6617"/>
      <c r="AI6617"/>
      <c r="AJ6617"/>
      <c r="AK6617"/>
      <c r="AL6617"/>
      <c r="AM6617"/>
      <c r="AN6617"/>
      <c r="AO6617"/>
      <c r="AP6617"/>
      <c r="AQ6617"/>
      <c r="AR6617"/>
      <c r="AS6617"/>
    </row>
    <row r="6618" spans="1:45" x14ac:dyDescent="0.25">
      <c r="A6618" s="110"/>
      <c r="B6618" s="110"/>
      <c r="R6618" s="82"/>
      <c r="S6618"/>
      <c r="T6618"/>
      <c r="U6618"/>
      <c r="V6618" s="12"/>
      <c r="W6618" s="12"/>
      <c r="X6618" s="12"/>
      <c r="Y6618" s="12"/>
      <c r="AA6618" s="12"/>
      <c r="AB6618" s="12"/>
      <c r="AC6618" s="12"/>
      <c r="AD6618" s="12"/>
      <c r="AE6618" s="12"/>
      <c r="AF6618"/>
      <c r="AH6618"/>
      <c r="AI6618"/>
      <c r="AJ6618"/>
      <c r="AK6618"/>
      <c r="AL6618"/>
      <c r="AM6618"/>
      <c r="AN6618"/>
      <c r="AO6618"/>
      <c r="AP6618"/>
      <c r="AQ6618"/>
      <c r="AR6618"/>
      <c r="AS6618"/>
    </row>
    <row r="6619" spans="1:45" x14ac:dyDescent="0.25">
      <c r="A6619" s="110"/>
      <c r="B6619" s="110"/>
      <c r="R6619" s="82"/>
      <c r="S6619"/>
      <c r="T6619"/>
      <c r="U6619"/>
      <c r="V6619" s="12"/>
      <c r="W6619" s="12"/>
      <c r="X6619" s="12"/>
      <c r="Y6619" s="12"/>
      <c r="AA6619" s="12"/>
      <c r="AB6619" s="12"/>
      <c r="AC6619" s="12"/>
      <c r="AD6619" s="12"/>
      <c r="AE6619" s="12"/>
      <c r="AF6619"/>
      <c r="AH6619"/>
      <c r="AI6619"/>
      <c r="AJ6619"/>
      <c r="AK6619"/>
      <c r="AL6619"/>
      <c r="AM6619"/>
      <c r="AN6619"/>
      <c r="AO6619"/>
      <c r="AP6619"/>
      <c r="AQ6619"/>
      <c r="AR6619"/>
      <c r="AS6619"/>
    </row>
    <row r="6620" spans="1:45" x14ac:dyDescent="0.25">
      <c r="A6620" s="110"/>
      <c r="B6620" s="110"/>
      <c r="R6620" s="82"/>
      <c r="S6620"/>
      <c r="T6620"/>
      <c r="U6620"/>
      <c r="V6620" s="12"/>
      <c r="W6620" s="12"/>
      <c r="X6620" s="12"/>
      <c r="Y6620" s="12"/>
      <c r="AA6620" s="12"/>
      <c r="AB6620" s="12"/>
      <c r="AC6620" s="12"/>
      <c r="AD6620" s="12"/>
      <c r="AE6620" s="12"/>
      <c r="AF6620"/>
      <c r="AH6620"/>
      <c r="AI6620"/>
      <c r="AJ6620"/>
      <c r="AK6620"/>
      <c r="AL6620"/>
      <c r="AM6620"/>
      <c r="AN6620"/>
      <c r="AO6620"/>
      <c r="AP6620"/>
      <c r="AQ6620"/>
      <c r="AR6620"/>
      <c r="AS6620"/>
    </row>
    <row r="6621" spans="1:45" x14ac:dyDescent="0.25">
      <c r="A6621" s="110"/>
      <c r="B6621" s="110"/>
      <c r="R6621" s="82"/>
      <c r="S6621"/>
      <c r="T6621"/>
      <c r="U6621"/>
      <c r="V6621" s="12"/>
      <c r="W6621" s="12"/>
      <c r="X6621" s="12"/>
      <c r="Y6621" s="12"/>
      <c r="AA6621" s="12"/>
      <c r="AB6621" s="12"/>
      <c r="AC6621" s="12"/>
      <c r="AD6621" s="12"/>
      <c r="AE6621" s="12"/>
      <c r="AF6621"/>
      <c r="AH6621"/>
      <c r="AI6621"/>
      <c r="AJ6621"/>
      <c r="AK6621"/>
      <c r="AL6621"/>
      <c r="AM6621"/>
      <c r="AN6621"/>
      <c r="AO6621"/>
      <c r="AP6621"/>
      <c r="AQ6621"/>
      <c r="AR6621"/>
      <c r="AS6621"/>
    </row>
    <row r="6622" spans="1:45" x14ac:dyDescent="0.25">
      <c r="A6622" s="110"/>
      <c r="B6622" s="110"/>
      <c r="R6622" s="82"/>
      <c r="S6622"/>
      <c r="T6622"/>
      <c r="U6622"/>
      <c r="V6622" s="12"/>
      <c r="W6622" s="12"/>
      <c r="X6622" s="12"/>
      <c r="Y6622" s="12"/>
      <c r="AA6622" s="12"/>
      <c r="AB6622" s="12"/>
      <c r="AC6622" s="12"/>
      <c r="AD6622" s="12"/>
      <c r="AE6622" s="12"/>
      <c r="AF6622"/>
      <c r="AH6622"/>
      <c r="AI6622"/>
      <c r="AJ6622"/>
      <c r="AK6622"/>
      <c r="AL6622"/>
      <c r="AM6622"/>
      <c r="AN6622"/>
      <c r="AO6622"/>
      <c r="AP6622"/>
      <c r="AQ6622"/>
      <c r="AR6622"/>
      <c r="AS6622"/>
    </row>
    <row r="6623" spans="1:45" x14ac:dyDescent="0.25">
      <c r="A6623" s="110"/>
      <c r="B6623" s="110"/>
      <c r="R6623" s="82"/>
      <c r="S6623"/>
      <c r="T6623"/>
      <c r="U6623"/>
      <c r="V6623" s="12"/>
      <c r="W6623" s="12"/>
      <c r="X6623" s="12"/>
      <c r="Y6623" s="12"/>
      <c r="AA6623" s="12"/>
      <c r="AB6623" s="12"/>
      <c r="AC6623" s="12"/>
      <c r="AD6623" s="12"/>
      <c r="AE6623" s="12"/>
      <c r="AF6623"/>
      <c r="AH6623"/>
      <c r="AI6623"/>
      <c r="AJ6623"/>
      <c r="AK6623"/>
      <c r="AL6623"/>
      <c r="AM6623"/>
      <c r="AN6623"/>
      <c r="AO6623"/>
      <c r="AP6623"/>
      <c r="AQ6623"/>
      <c r="AR6623"/>
      <c r="AS6623"/>
    </row>
    <row r="6624" spans="1:45" x14ac:dyDescent="0.25">
      <c r="A6624" s="110"/>
      <c r="B6624" s="110"/>
      <c r="R6624" s="82"/>
      <c r="S6624"/>
      <c r="T6624"/>
      <c r="U6624"/>
      <c r="V6624" s="12"/>
      <c r="W6624" s="12"/>
      <c r="X6624" s="12"/>
      <c r="Y6624" s="12"/>
      <c r="AA6624" s="12"/>
      <c r="AB6624" s="12"/>
      <c r="AC6624" s="12"/>
      <c r="AD6624" s="12"/>
      <c r="AE6624" s="12"/>
      <c r="AF6624"/>
      <c r="AH6624"/>
      <c r="AI6624"/>
      <c r="AJ6624"/>
      <c r="AK6624"/>
      <c r="AL6624"/>
      <c r="AM6624"/>
      <c r="AN6624"/>
      <c r="AO6624"/>
      <c r="AP6624"/>
      <c r="AQ6624"/>
      <c r="AR6624"/>
      <c r="AS6624"/>
    </row>
    <row r="6625" spans="1:45" x14ac:dyDescent="0.25">
      <c r="A6625" s="110"/>
      <c r="B6625" s="110"/>
      <c r="R6625" s="82"/>
      <c r="S6625"/>
      <c r="T6625"/>
      <c r="U6625"/>
      <c r="V6625" s="12"/>
      <c r="W6625" s="12"/>
      <c r="X6625" s="12"/>
      <c r="Y6625" s="12"/>
      <c r="AA6625" s="12"/>
      <c r="AB6625" s="12"/>
      <c r="AC6625" s="12"/>
      <c r="AD6625" s="12"/>
      <c r="AE6625" s="12"/>
      <c r="AF6625"/>
      <c r="AH6625"/>
      <c r="AI6625"/>
      <c r="AJ6625"/>
      <c r="AK6625"/>
      <c r="AL6625"/>
      <c r="AM6625"/>
      <c r="AN6625"/>
      <c r="AO6625"/>
      <c r="AP6625"/>
      <c r="AQ6625"/>
      <c r="AR6625"/>
      <c r="AS6625"/>
    </row>
    <row r="6626" spans="1:45" x14ac:dyDescent="0.25">
      <c r="A6626" s="110"/>
      <c r="B6626" s="110"/>
      <c r="R6626" s="82"/>
      <c r="S6626"/>
      <c r="T6626"/>
      <c r="U6626"/>
      <c r="V6626" s="12"/>
      <c r="W6626" s="12"/>
      <c r="X6626" s="12"/>
      <c r="Y6626" s="12"/>
      <c r="AA6626" s="12"/>
      <c r="AB6626" s="12"/>
      <c r="AC6626" s="12"/>
      <c r="AD6626" s="12"/>
      <c r="AE6626" s="12"/>
      <c r="AF6626"/>
      <c r="AH6626"/>
      <c r="AI6626"/>
      <c r="AJ6626"/>
      <c r="AK6626"/>
      <c r="AL6626"/>
      <c r="AM6626"/>
      <c r="AN6626"/>
      <c r="AO6626"/>
      <c r="AP6626"/>
      <c r="AQ6626"/>
      <c r="AR6626"/>
      <c r="AS6626"/>
    </row>
    <row r="6627" spans="1:45" x14ac:dyDescent="0.25">
      <c r="A6627" s="110"/>
      <c r="B6627" s="110"/>
      <c r="R6627" s="82"/>
      <c r="S6627"/>
      <c r="T6627"/>
      <c r="U6627"/>
      <c r="V6627" s="12"/>
      <c r="W6627" s="12"/>
      <c r="X6627" s="12"/>
      <c r="Y6627" s="12"/>
      <c r="AA6627" s="12"/>
      <c r="AB6627" s="12"/>
      <c r="AC6627" s="12"/>
      <c r="AD6627" s="12"/>
      <c r="AE6627" s="12"/>
      <c r="AF6627"/>
      <c r="AH6627"/>
      <c r="AI6627"/>
      <c r="AJ6627"/>
      <c r="AK6627"/>
      <c r="AL6627"/>
      <c r="AM6627"/>
      <c r="AN6627"/>
      <c r="AO6627"/>
      <c r="AP6627"/>
      <c r="AQ6627"/>
      <c r="AR6627"/>
      <c r="AS6627"/>
    </row>
    <row r="6628" spans="1:45" x14ac:dyDescent="0.25">
      <c r="A6628" s="110"/>
      <c r="B6628" s="110"/>
      <c r="R6628" s="82"/>
      <c r="S6628"/>
      <c r="T6628"/>
      <c r="U6628"/>
      <c r="V6628" s="12"/>
      <c r="W6628" s="12"/>
      <c r="X6628" s="12"/>
      <c r="Y6628" s="12"/>
      <c r="AA6628" s="12"/>
      <c r="AB6628" s="12"/>
      <c r="AC6628" s="12"/>
      <c r="AD6628" s="12"/>
      <c r="AE6628" s="12"/>
      <c r="AF6628"/>
      <c r="AH6628"/>
      <c r="AI6628"/>
      <c r="AJ6628"/>
      <c r="AK6628"/>
      <c r="AL6628"/>
      <c r="AM6628"/>
      <c r="AN6628"/>
      <c r="AO6628"/>
      <c r="AP6628"/>
      <c r="AQ6628"/>
      <c r="AR6628"/>
      <c r="AS6628"/>
    </row>
    <row r="6629" spans="1:45" x14ac:dyDescent="0.25">
      <c r="A6629" s="110"/>
      <c r="B6629" s="110"/>
      <c r="R6629" s="82"/>
      <c r="S6629"/>
      <c r="T6629"/>
      <c r="U6629"/>
      <c r="V6629" s="12"/>
      <c r="W6629" s="12"/>
      <c r="X6629" s="12"/>
      <c r="Y6629" s="12"/>
      <c r="AA6629" s="12"/>
      <c r="AB6629" s="12"/>
      <c r="AC6629" s="12"/>
      <c r="AD6629" s="12"/>
      <c r="AE6629" s="12"/>
      <c r="AF6629"/>
      <c r="AH6629"/>
      <c r="AI6629"/>
      <c r="AJ6629"/>
      <c r="AK6629"/>
      <c r="AL6629"/>
      <c r="AM6629"/>
      <c r="AN6629"/>
      <c r="AO6629"/>
      <c r="AP6629"/>
      <c r="AQ6629"/>
      <c r="AR6629"/>
      <c r="AS6629"/>
    </row>
    <row r="6630" spans="1:45" x14ac:dyDescent="0.25">
      <c r="A6630" s="110"/>
      <c r="B6630" s="110"/>
      <c r="R6630" s="82"/>
      <c r="S6630"/>
      <c r="T6630"/>
      <c r="U6630"/>
      <c r="V6630" s="12"/>
      <c r="W6630" s="12"/>
      <c r="X6630" s="12"/>
      <c r="Y6630" s="12"/>
      <c r="AA6630" s="12"/>
      <c r="AB6630" s="12"/>
      <c r="AC6630" s="12"/>
      <c r="AD6630" s="12"/>
      <c r="AE6630" s="12"/>
      <c r="AF6630"/>
      <c r="AH6630"/>
      <c r="AI6630"/>
      <c r="AJ6630"/>
      <c r="AK6630"/>
      <c r="AL6630"/>
      <c r="AM6630"/>
      <c r="AN6630"/>
      <c r="AO6630"/>
      <c r="AP6630"/>
      <c r="AQ6630"/>
      <c r="AR6630"/>
      <c r="AS6630"/>
    </row>
    <row r="6631" spans="1:45" x14ac:dyDescent="0.25">
      <c r="A6631" s="110"/>
      <c r="B6631" s="110"/>
      <c r="R6631" s="82"/>
      <c r="S6631"/>
      <c r="T6631"/>
      <c r="U6631"/>
      <c r="V6631" s="12"/>
      <c r="W6631" s="12"/>
      <c r="X6631" s="12"/>
      <c r="Y6631" s="12"/>
      <c r="AA6631" s="12"/>
      <c r="AB6631" s="12"/>
      <c r="AC6631" s="12"/>
      <c r="AD6631" s="12"/>
      <c r="AE6631" s="12"/>
      <c r="AF6631"/>
      <c r="AH6631"/>
      <c r="AI6631"/>
      <c r="AJ6631"/>
      <c r="AK6631"/>
      <c r="AL6631"/>
      <c r="AM6631"/>
      <c r="AN6631"/>
      <c r="AO6631"/>
      <c r="AP6631"/>
      <c r="AQ6631"/>
      <c r="AR6631"/>
      <c r="AS6631"/>
    </row>
    <row r="6632" spans="1:45" x14ac:dyDescent="0.25">
      <c r="A6632" s="110"/>
      <c r="B6632" s="110"/>
      <c r="R6632" s="82"/>
      <c r="S6632"/>
      <c r="T6632"/>
      <c r="U6632"/>
      <c r="V6632" s="12"/>
      <c r="W6632" s="12"/>
      <c r="X6632" s="12"/>
      <c r="Y6632" s="12"/>
      <c r="AA6632" s="12"/>
      <c r="AB6632" s="12"/>
      <c r="AC6632" s="12"/>
      <c r="AD6632" s="12"/>
      <c r="AE6632" s="12"/>
      <c r="AF6632"/>
      <c r="AH6632"/>
      <c r="AI6632"/>
      <c r="AJ6632"/>
      <c r="AK6632"/>
      <c r="AL6632"/>
      <c r="AM6632"/>
      <c r="AN6632"/>
      <c r="AO6632"/>
      <c r="AP6632"/>
      <c r="AQ6632"/>
      <c r="AR6632"/>
      <c r="AS6632"/>
    </row>
    <row r="6633" spans="1:45" x14ac:dyDescent="0.25">
      <c r="A6633" s="110"/>
      <c r="B6633" s="110"/>
      <c r="R6633" s="82"/>
      <c r="S6633"/>
      <c r="T6633"/>
      <c r="U6633"/>
      <c r="V6633" s="12"/>
      <c r="W6633" s="12"/>
      <c r="X6633" s="12"/>
      <c r="Y6633" s="12"/>
      <c r="AA6633" s="12"/>
      <c r="AB6633" s="12"/>
      <c r="AC6633" s="12"/>
      <c r="AD6633" s="12"/>
      <c r="AE6633" s="12"/>
      <c r="AF6633"/>
      <c r="AH6633"/>
      <c r="AI6633"/>
      <c r="AJ6633"/>
      <c r="AK6633"/>
      <c r="AL6633"/>
      <c r="AM6633"/>
      <c r="AN6633"/>
      <c r="AO6633"/>
      <c r="AP6633"/>
      <c r="AQ6633"/>
      <c r="AR6633"/>
      <c r="AS6633"/>
    </row>
    <row r="6634" spans="1:45" x14ac:dyDescent="0.25">
      <c r="A6634" s="110"/>
      <c r="B6634" s="110"/>
      <c r="R6634" s="82"/>
      <c r="S6634"/>
      <c r="T6634"/>
      <c r="U6634"/>
      <c r="V6634" s="12"/>
      <c r="W6634" s="12"/>
      <c r="X6634" s="12"/>
      <c r="Y6634" s="12"/>
      <c r="AA6634" s="12"/>
      <c r="AB6634" s="12"/>
      <c r="AC6634" s="12"/>
      <c r="AD6634" s="12"/>
      <c r="AE6634" s="12"/>
      <c r="AF6634"/>
      <c r="AH6634"/>
      <c r="AI6634"/>
      <c r="AJ6634"/>
      <c r="AK6634"/>
      <c r="AL6634"/>
      <c r="AM6634"/>
      <c r="AN6634"/>
      <c r="AO6634"/>
      <c r="AP6634"/>
      <c r="AQ6634"/>
      <c r="AR6634"/>
      <c r="AS6634"/>
    </row>
    <row r="6635" spans="1:45" x14ac:dyDescent="0.25">
      <c r="A6635" s="110"/>
      <c r="B6635" s="110"/>
      <c r="R6635" s="82"/>
      <c r="S6635"/>
      <c r="T6635"/>
      <c r="U6635"/>
      <c r="V6635" s="12"/>
      <c r="W6635" s="12"/>
      <c r="X6635" s="12"/>
      <c r="Y6635" s="12"/>
      <c r="AA6635" s="12"/>
      <c r="AB6635" s="12"/>
      <c r="AC6635" s="12"/>
      <c r="AD6635" s="12"/>
      <c r="AE6635" s="12"/>
      <c r="AF6635"/>
      <c r="AH6635"/>
      <c r="AI6635"/>
      <c r="AJ6635"/>
      <c r="AK6635"/>
      <c r="AL6635"/>
      <c r="AM6635"/>
      <c r="AN6635"/>
      <c r="AO6635"/>
      <c r="AP6635"/>
      <c r="AQ6635"/>
      <c r="AR6635"/>
      <c r="AS6635"/>
    </row>
    <row r="6636" spans="1:45" x14ac:dyDescent="0.25">
      <c r="A6636" s="110"/>
      <c r="B6636" s="110"/>
      <c r="R6636" s="82"/>
      <c r="S6636"/>
      <c r="T6636"/>
      <c r="U6636"/>
      <c r="V6636" s="12"/>
      <c r="W6636" s="12"/>
      <c r="X6636" s="12"/>
      <c r="Y6636" s="12"/>
      <c r="AA6636" s="12"/>
      <c r="AB6636" s="12"/>
      <c r="AC6636" s="12"/>
      <c r="AD6636" s="12"/>
      <c r="AE6636" s="12"/>
      <c r="AF6636"/>
      <c r="AH6636"/>
      <c r="AI6636"/>
      <c r="AJ6636"/>
      <c r="AK6636"/>
      <c r="AL6636"/>
      <c r="AM6636"/>
      <c r="AN6636"/>
      <c r="AO6636"/>
      <c r="AP6636"/>
      <c r="AQ6636"/>
      <c r="AR6636"/>
      <c r="AS6636"/>
    </row>
    <row r="6637" spans="1:45" x14ac:dyDescent="0.25">
      <c r="A6637" s="110"/>
      <c r="B6637" s="110"/>
      <c r="R6637" s="82"/>
      <c r="S6637"/>
      <c r="T6637"/>
      <c r="U6637"/>
      <c r="V6637" s="12"/>
      <c r="W6637" s="12"/>
      <c r="X6637" s="12"/>
      <c r="Y6637" s="12"/>
      <c r="AA6637" s="12"/>
      <c r="AB6637" s="12"/>
      <c r="AC6637" s="12"/>
      <c r="AD6637" s="12"/>
      <c r="AE6637" s="12"/>
      <c r="AF6637"/>
      <c r="AH6637"/>
      <c r="AI6637"/>
      <c r="AJ6637"/>
      <c r="AK6637"/>
      <c r="AL6637"/>
      <c r="AM6637"/>
      <c r="AN6637"/>
      <c r="AO6637"/>
      <c r="AP6637"/>
      <c r="AQ6637"/>
      <c r="AR6637"/>
      <c r="AS6637"/>
    </row>
    <row r="6638" spans="1:45" x14ac:dyDescent="0.25">
      <c r="A6638" s="110"/>
      <c r="B6638" s="110"/>
      <c r="R6638" s="82"/>
      <c r="S6638"/>
      <c r="T6638"/>
      <c r="U6638"/>
      <c r="V6638" s="12"/>
      <c r="W6638" s="12"/>
      <c r="X6638" s="12"/>
      <c r="Y6638" s="12"/>
      <c r="AA6638" s="12"/>
      <c r="AB6638" s="12"/>
      <c r="AC6638" s="12"/>
      <c r="AD6638" s="12"/>
      <c r="AE6638" s="12"/>
      <c r="AF6638"/>
      <c r="AH6638"/>
      <c r="AI6638"/>
      <c r="AJ6638"/>
      <c r="AK6638"/>
      <c r="AL6638"/>
      <c r="AM6638"/>
      <c r="AN6638"/>
      <c r="AO6638"/>
      <c r="AP6638"/>
      <c r="AQ6638"/>
      <c r="AR6638"/>
      <c r="AS6638"/>
    </row>
    <row r="6639" spans="1:45" x14ac:dyDescent="0.25">
      <c r="A6639" s="110"/>
      <c r="B6639" s="110"/>
      <c r="R6639" s="82"/>
      <c r="S6639"/>
      <c r="T6639"/>
      <c r="U6639"/>
      <c r="V6639" s="12"/>
      <c r="W6639" s="12"/>
      <c r="X6639" s="12"/>
      <c r="Y6639" s="12"/>
      <c r="AA6639" s="12"/>
      <c r="AB6639" s="12"/>
      <c r="AC6639" s="12"/>
      <c r="AD6639" s="12"/>
      <c r="AE6639" s="12"/>
      <c r="AF6639"/>
      <c r="AH6639"/>
      <c r="AI6639"/>
      <c r="AJ6639"/>
      <c r="AK6639"/>
      <c r="AL6639"/>
      <c r="AM6639"/>
      <c r="AN6639"/>
      <c r="AO6639"/>
      <c r="AP6639"/>
      <c r="AQ6639"/>
      <c r="AR6639"/>
      <c r="AS6639"/>
    </row>
    <row r="6640" spans="1:45" x14ac:dyDescent="0.25">
      <c r="A6640" s="110"/>
      <c r="B6640" s="110"/>
      <c r="R6640" s="82"/>
      <c r="S6640"/>
      <c r="T6640"/>
      <c r="U6640"/>
      <c r="V6640" s="12"/>
      <c r="W6640" s="12"/>
      <c r="X6640" s="12"/>
      <c r="Y6640" s="12"/>
      <c r="AA6640" s="12"/>
      <c r="AB6640" s="12"/>
      <c r="AC6640" s="12"/>
      <c r="AD6640" s="12"/>
      <c r="AE6640" s="12"/>
      <c r="AF6640"/>
      <c r="AH6640"/>
      <c r="AI6640"/>
      <c r="AJ6640"/>
      <c r="AK6640"/>
      <c r="AL6640"/>
      <c r="AM6640"/>
      <c r="AN6640"/>
      <c r="AO6640"/>
      <c r="AP6640"/>
      <c r="AQ6640"/>
      <c r="AR6640"/>
      <c r="AS6640"/>
    </row>
    <row r="6641" spans="1:45" x14ac:dyDescent="0.25">
      <c r="A6641" s="110"/>
      <c r="B6641" s="110"/>
      <c r="R6641" s="82"/>
      <c r="S6641"/>
      <c r="T6641"/>
      <c r="U6641"/>
      <c r="V6641" s="12"/>
      <c r="W6641" s="12"/>
      <c r="X6641" s="12"/>
      <c r="Y6641" s="12"/>
      <c r="AA6641" s="12"/>
      <c r="AB6641" s="12"/>
      <c r="AC6641" s="12"/>
      <c r="AD6641" s="12"/>
      <c r="AE6641" s="12"/>
      <c r="AF6641"/>
      <c r="AH6641"/>
      <c r="AI6641"/>
      <c r="AJ6641"/>
      <c r="AK6641"/>
      <c r="AL6641"/>
      <c r="AM6641"/>
      <c r="AN6641"/>
      <c r="AO6641"/>
      <c r="AP6641"/>
      <c r="AQ6641"/>
      <c r="AR6641"/>
      <c r="AS6641"/>
    </row>
    <row r="6642" spans="1:45" x14ac:dyDescent="0.25">
      <c r="A6642" s="110"/>
      <c r="B6642" s="110"/>
      <c r="R6642" s="82"/>
      <c r="S6642"/>
      <c r="T6642"/>
      <c r="U6642"/>
      <c r="V6642" s="12"/>
      <c r="W6642" s="12"/>
      <c r="X6642" s="12"/>
      <c r="Y6642" s="12"/>
      <c r="AA6642" s="12"/>
      <c r="AB6642" s="12"/>
      <c r="AC6642" s="12"/>
      <c r="AD6642" s="12"/>
      <c r="AE6642" s="12"/>
      <c r="AF6642"/>
      <c r="AH6642"/>
      <c r="AI6642"/>
      <c r="AJ6642"/>
      <c r="AK6642"/>
      <c r="AL6642"/>
      <c r="AM6642"/>
      <c r="AN6642"/>
      <c r="AO6642"/>
      <c r="AP6642"/>
      <c r="AQ6642"/>
      <c r="AR6642"/>
      <c r="AS6642"/>
    </row>
    <row r="6643" spans="1:45" x14ac:dyDescent="0.25">
      <c r="A6643" s="110"/>
      <c r="B6643" s="110"/>
      <c r="R6643" s="82"/>
      <c r="S6643"/>
      <c r="T6643"/>
      <c r="U6643"/>
      <c r="V6643" s="12"/>
      <c r="W6643" s="12"/>
      <c r="X6643" s="12"/>
      <c r="Y6643" s="12"/>
      <c r="AA6643" s="12"/>
      <c r="AB6643" s="12"/>
      <c r="AC6643" s="12"/>
      <c r="AD6643" s="12"/>
      <c r="AE6643" s="12"/>
      <c r="AF6643"/>
      <c r="AH6643"/>
      <c r="AI6643"/>
      <c r="AJ6643"/>
      <c r="AK6643"/>
      <c r="AL6643"/>
      <c r="AM6643"/>
      <c r="AN6643"/>
      <c r="AO6643"/>
      <c r="AP6643"/>
      <c r="AQ6643"/>
      <c r="AR6643"/>
      <c r="AS6643"/>
    </row>
    <row r="6644" spans="1:45" x14ac:dyDescent="0.25">
      <c r="A6644" s="110"/>
      <c r="B6644" s="110"/>
      <c r="R6644" s="82"/>
      <c r="S6644"/>
      <c r="T6644"/>
      <c r="U6644"/>
      <c r="V6644" s="12"/>
      <c r="W6644" s="12"/>
      <c r="X6644" s="12"/>
      <c r="Y6644" s="12"/>
      <c r="AA6644" s="12"/>
      <c r="AB6644" s="12"/>
      <c r="AC6644" s="12"/>
      <c r="AD6644" s="12"/>
      <c r="AE6644" s="12"/>
      <c r="AF6644"/>
      <c r="AH6644"/>
      <c r="AI6644"/>
      <c r="AJ6644"/>
      <c r="AK6644"/>
      <c r="AL6644"/>
      <c r="AM6644"/>
      <c r="AN6644"/>
      <c r="AO6644"/>
      <c r="AP6644"/>
      <c r="AQ6644"/>
      <c r="AR6644"/>
      <c r="AS6644"/>
    </row>
    <row r="6645" spans="1:45" x14ac:dyDescent="0.25">
      <c r="A6645" s="110"/>
      <c r="B6645" s="110"/>
      <c r="R6645" s="82"/>
      <c r="S6645"/>
      <c r="T6645"/>
      <c r="U6645"/>
      <c r="V6645" s="12"/>
      <c r="W6645" s="12"/>
      <c r="X6645" s="12"/>
      <c r="Y6645" s="12"/>
      <c r="AA6645" s="12"/>
      <c r="AB6645" s="12"/>
      <c r="AC6645" s="12"/>
      <c r="AD6645" s="12"/>
      <c r="AE6645" s="12"/>
      <c r="AF6645"/>
      <c r="AH6645"/>
      <c r="AI6645"/>
      <c r="AJ6645"/>
      <c r="AK6645"/>
      <c r="AL6645"/>
      <c r="AM6645"/>
      <c r="AN6645"/>
      <c r="AO6645"/>
      <c r="AP6645"/>
      <c r="AQ6645"/>
      <c r="AR6645"/>
      <c r="AS6645"/>
    </row>
    <row r="6646" spans="1:45" x14ac:dyDescent="0.25">
      <c r="A6646" s="110"/>
      <c r="B6646" s="110"/>
      <c r="R6646" s="82"/>
      <c r="S6646"/>
      <c r="T6646"/>
      <c r="U6646"/>
      <c r="V6646" s="12"/>
      <c r="W6646" s="12"/>
      <c r="X6646" s="12"/>
      <c r="Y6646" s="12"/>
      <c r="AA6646" s="12"/>
      <c r="AB6646" s="12"/>
      <c r="AC6646" s="12"/>
      <c r="AD6646" s="12"/>
      <c r="AE6646" s="12"/>
      <c r="AF6646"/>
      <c r="AH6646"/>
      <c r="AI6646"/>
      <c r="AJ6646"/>
      <c r="AK6646"/>
      <c r="AL6646"/>
      <c r="AM6646"/>
      <c r="AN6646"/>
      <c r="AO6646"/>
      <c r="AP6646"/>
      <c r="AQ6646"/>
      <c r="AR6646"/>
      <c r="AS6646"/>
    </row>
    <row r="6647" spans="1:45" x14ac:dyDescent="0.25">
      <c r="A6647" s="110"/>
      <c r="B6647" s="110"/>
      <c r="R6647" s="82"/>
      <c r="S6647"/>
      <c r="T6647"/>
      <c r="U6647"/>
      <c r="V6647" s="12"/>
      <c r="W6647" s="12"/>
      <c r="X6647" s="12"/>
      <c r="Y6647" s="12"/>
      <c r="AA6647" s="12"/>
      <c r="AB6647" s="12"/>
      <c r="AC6647" s="12"/>
      <c r="AD6647" s="12"/>
      <c r="AE6647" s="12"/>
      <c r="AF6647"/>
      <c r="AH6647"/>
      <c r="AI6647"/>
      <c r="AJ6647"/>
      <c r="AK6647"/>
      <c r="AL6647"/>
      <c r="AM6647"/>
      <c r="AN6647"/>
      <c r="AO6647"/>
      <c r="AP6647"/>
      <c r="AQ6647"/>
      <c r="AR6647"/>
      <c r="AS6647"/>
    </row>
    <row r="6648" spans="1:45" x14ac:dyDescent="0.25">
      <c r="A6648" s="110"/>
      <c r="B6648" s="110"/>
      <c r="R6648" s="82"/>
      <c r="S6648"/>
      <c r="T6648"/>
      <c r="U6648"/>
      <c r="V6648" s="12"/>
      <c r="W6648" s="12"/>
      <c r="X6648" s="12"/>
      <c r="Y6648" s="12"/>
      <c r="AA6648" s="12"/>
      <c r="AB6648" s="12"/>
      <c r="AC6648" s="12"/>
      <c r="AD6648" s="12"/>
      <c r="AE6648" s="12"/>
      <c r="AF6648"/>
      <c r="AH6648"/>
      <c r="AI6648"/>
      <c r="AJ6648"/>
      <c r="AK6648"/>
      <c r="AL6648"/>
      <c r="AM6648"/>
      <c r="AN6648"/>
      <c r="AO6648"/>
      <c r="AP6648"/>
      <c r="AQ6648"/>
      <c r="AR6648"/>
      <c r="AS6648"/>
    </row>
    <row r="6649" spans="1:45" x14ac:dyDescent="0.25">
      <c r="A6649" s="110"/>
      <c r="B6649" s="110"/>
      <c r="R6649" s="82"/>
      <c r="S6649"/>
      <c r="T6649"/>
      <c r="U6649"/>
      <c r="V6649" s="12"/>
      <c r="W6649" s="12"/>
      <c r="X6649" s="12"/>
      <c r="Y6649" s="12"/>
      <c r="AA6649" s="12"/>
      <c r="AB6649" s="12"/>
      <c r="AC6649" s="12"/>
      <c r="AD6649" s="12"/>
      <c r="AE6649" s="12"/>
      <c r="AF6649"/>
      <c r="AH6649"/>
      <c r="AI6649"/>
      <c r="AJ6649"/>
      <c r="AK6649"/>
      <c r="AL6649"/>
      <c r="AM6649"/>
      <c r="AN6649"/>
      <c r="AO6649"/>
      <c r="AP6649"/>
      <c r="AQ6649"/>
      <c r="AR6649"/>
      <c r="AS6649"/>
    </row>
    <row r="6650" spans="1:45" x14ac:dyDescent="0.25">
      <c r="A6650" s="110"/>
      <c r="B6650" s="110"/>
      <c r="R6650" s="82"/>
      <c r="S6650"/>
      <c r="T6650"/>
      <c r="U6650"/>
      <c r="V6650" s="12"/>
      <c r="W6650" s="12"/>
      <c r="X6650" s="12"/>
      <c r="Y6650" s="12"/>
      <c r="AA6650" s="12"/>
      <c r="AB6650" s="12"/>
      <c r="AC6650" s="12"/>
      <c r="AD6650" s="12"/>
      <c r="AE6650" s="12"/>
      <c r="AF6650"/>
      <c r="AH6650"/>
      <c r="AI6650"/>
      <c r="AJ6650"/>
      <c r="AK6650"/>
      <c r="AL6650"/>
      <c r="AM6650"/>
      <c r="AN6650"/>
      <c r="AO6650"/>
      <c r="AP6650"/>
      <c r="AQ6650"/>
      <c r="AR6650"/>
      <c r="AS6650"/>
    </row>
    <row r="6651" spans="1:45" x14ac:dyDescent="0.25">
      <c r="A6651" s="110"/>
      <c r="B6651" s="110"/>
      <c r="R6651" s="82"/>
      <c r="S6651"/>
      <c r="T6651"/>
      <c r="U6651"/>
      <c r="V6651" s="12"/>
      <c r="W6651" s="12"/>
      <c r="X6651" s="12"/>
      <c r="Y6651" s="12"/>
      <c r="AA6651" s="12"/>
      <c r="AB6651" s="12"/>
      <c r="AC6651" s="12"/>
      <c r="AD6651" s="12"/>
      <c r="AE6651" s="12"/>
      <c r="AF6651"/>
      <c r="AH6651"/>
      <c r="AI6651"/>
      <c r="AJ6651"/>
      <c r="AK6651"/>
      <c r="AL6651"/>
      <c r="AM6651"/>
      <c r="AN6651"/>
      <c r="AO6651"/>
      <c r="AP6651"/>
      <c r="AQ6651"/>
      <c r="AR6651"/>
      <c r="AS6651"/>
    </row>
    <row r="6652" spans="1:45" x14ac:dyDescent="0.25">
      <c r="A6652" s="110"/>
      <c r="B6652" s="110"/>
      <c r="R6652" s="82"/>
      <c r="S6652"/>
      <c r="T6652"/>
      <c r="U6652"/>
      <c r="V6652" s="12"/>
      <c r="W6652" s="12"/>
      <c r="X6652" s="12"/>
      <c r="Y6652" s="12"/>
      <c r="AA6652" s="12"/>
      <c r="AB6652" s="12"/>
      <c r="AC6652" s="12"/>
      <c r="AD6652" s="12"/>
      <c r="AE6652" s="12"/>
      <c r="AF6652"/>
      <c r="AH6652"/>
      <c r="AI6652"/>
      <c r="AJ6652"/>
      <c r="AK6652"/>
      <c r="AL6652"/>
      <c r="AM6652"/>
      <c r="AN6652"/>
      <c r="AO6652"/>
      <c r="AP6652"/>
      <c r="AQ6652"/>
      <c r="AR6652"/>
      <c r="AS6652"/>
    </row>
    <row r="6653" spans="1:45" x14ac:dyDescent="0.25">
      <c r="A6653" s="110"/>
      <c r="B6653" s="110"/>
      <c r="R6653" s="82"/>
      <c r="S6653"/>
      <c r="T6653"/>
      <c r="U6653"/>
      <c r="V6653" s="12"/>
      <c r="W6653" s="12"/>
      <c r="X6653" s="12"/>
      <c r="Y6653" s="12"/>
      <c r="AA6653" s="12"/>
      <c r="AB6653" s="12"/>
      <c r="AC6653" s="12"/>
      <c r="AD6653" s="12"/>
      <c r="AE6653" s="12"/>
      <c r="AF6653"/>
      <c r="AH6653"/>
      <c r="AI6653"/>
      <c r="AJ6653"/>
      <c r="AK6653"/>
      <c r="AL6653"/>
      <c r="AM6653"/>
      <c r="AN6653"/>
      <c r="AO6653"/>
      <c r="AP6653"/>
      <c r="AQ6653"/>
      <c r="AR6653"/>
      <c r="AS6653"/>
    </row>
    <row r="6654" spans="1:45" x14ac:dyDescent="0.25">
      <c r="A6654" s="110"/>
      <c r="B6654" s="110"/>
      <c r="R6654" s="82"/>
      <c r="S6654"/>
      <c r="T6654"/>
      <c r="U6654"/>
      <c r="V6654" s="12"/>
      <c r="W6654" s="12"/>
      <c r="X6654" s="12"/>
      <c r="Y6654" s="12"/>
      <c r="AA6654" s="12"/>
      <c r="AB6654" s="12"/>
      <c r="AC6654" s="12"/>
      <c r="AD6654" s="12"/>
      <c r="AE6654" s="12"/>
      <c r="AF6654"/>
      <c r="AH6654"/>
      <c r="AI6654"/>
      <c r="AJ6654"/>
      <c r="AK6654"/>
      <c r="AL6654"/>
      <c r="AM6654"/>
      <c r="AN6654"/>
      <c r="AO6654"/>
      <c r="AP6654"/>
      <c r="AQ6654"/>
      <c r="AR6654"/>
      <c r="AS6654"/>
    </row>
    <row r="6655" spans="1:45" x14ac:dyDescent="0.25">
      <c r="A6655" s="110"/>
      <c r="B6655" s="110"/>
      <c r="R6655" s="82"/>
      <c r="S6655"/>
      <c r="T6655"/>
      <c r="U6655"/>
      <c r="V6655" s="12"/>
      <c r="W6655" s="12"/>
      <c r="X6655" s="12"/>
      <c r="Y6655" s="12"/>
      <c r="AA6655" s="12"/>
      <c r="AB6655" s="12"/>
      <c r="AC6655" s="12"/>
      <c r="AD6655" s="12"/>
      <c r="AE6655" s="12"/>
      <c r="AF6655"/>
      <c r="AH6655"/>
      <c r="AI6655"/>
      <c r="AJ6655"/>
      <c r="AK6655"/>
      <c r="AL6655"/>
      <c r="AM6655"/>
      <c r="AN6655"/>
      <c r="AO6655"/>
      <c r="AP6655"/>
      <c r="AQ6655"/>
      <c r="AR6655"/>
      <c r="AS6655"/>
    </row>
    <row r="6656" spans="1:45" x14ac:dyDescent="0.25">
      <c r="A6656" s="110"/>
      <c r="B6656" s="110"/>
      <c r="R6656" s="82"/>
      <c r="S6656"/>
      <c r="T6656"/>
      <c r="U6656"/>
      <c r="V6656" s="12"/>
      <c r="W6656" s="12"/>
      <c r="X6656" s="12"/>
      <c r="Y6656" s="12"/>
      <c r="AA6656" s="12"/>
      <c r="AB6656" s="12"/>
      <c r="AC6656" s="12"/>
      <c r="AD6656" s="12"/>
      <c r="AE6656" s="12"/>
      <c r="AF6656"/>
      <c r="AH6656"/>
      <c r="AI6656"/>
      <c r="AJ6656"/>
      <c r="AK6656"/>
      <c r="AL6656"/>
      <c r="AM6656"/>
      <c r="AN6656"/>
      <c r="AO6656"/>
      <c r="AP6656"/>
      <c r="AQ6656"/>
      <c r="AR6656"/>
      <c r="AS6656"/>
    </row>
    <row r="6657" spans="1:45" x14ac:dyDescent="0.25">
      <c r="A6657" s="110"/>
      <c r="B6657" s="110"/>
      <c r="R6657" s="82"/>
      <c r="S6657"/>
      <c r="T6657"/>
      <c r="U6657"/>
      <c r="V6657" s="12"/>
      <c r="W6657" s="12"/>
      <c r="X6657" s="12"/>
      <c r="Y6657" s="12"/>
      <c r="AA6657" s="12"/>
      <c r="AB6657" s="12"/>
      <c r="AC6657" s="12"/>
      <c r="AD6657" s="12"/>
      <c r="AE6657" s="12"/>
      <c r="AF6657"/>
      <c r="AH6657"/>
      <c r="AI6657"/>
      <c r="AJ6657"/>
      <c r="AK6657"/>
      <c r="AL6657"/>
      <c r="AM6657"/>
      <c r="AN6657"/>
      <c r="AO6657"/>
      <c r="AP6657"/>
      <c r="AQ6657"/>
      <c r="AR6657"/>
      <c r="AS6657"/>
    </row>
    <row r="6658" spans="1:45" x14ac:dyDescent="0.25">
      <c r="A6658" s="110"/>
      <c r="B6658" s="110"/>
      <c r="R6658" s="82"/>
      <c r="S6658"/>
      <c r="T6658"/>
      <c r="U6658"/>
      <c r="V6658" s="12"/>
      <c r="W6658" s="12"/>
      <c r="X6658" s="12"/>
      <c r="Y6658" s="12"/>
      <c r="AA6658" s="12"/>
      <c r="AB6658" s="12"/>
      <c r="AC6658" s="12"/>
      <c r="AD6658" s="12"/>
      <c r="AE6658" s="12"/>
      <c r="AF6658"/>
      <c r="AH6658"/>
      <c r="AI6658"/>
      <c r="AJ6658"/>
      <c r="AK6658"/>
      <c r="AL6658"/>
      <c r="AM6658"/>
      <c r="AN6658"/>
      <c r="AO6658"/>
      <c r="AP6658"/>
      <c r="AQ6658"/>
      <c r="AR6658"/>
      <c r="AS6658"/>
    </row>
    <row r="6659" spans="1:45" x14ac:dyDescent="0.25">
      <c r="A6659" s="110"/>
      <c r="B6659" s="110"/>
      <c r="R6659" s="82"/>
      <c r="S6659"/>
      <c r="T6659"/>
      <c r="U6659"/>
      <c r="V6659" s="12"/>
      <c r="W6659" s="12"/>
      <c r="X6659" s="12"/>
      <c r="Y6659" s="12"/>
      <c r="AA6659" s="12"/>
      <c r="AB6659" s="12"/>
      <c r="AC6659" s="12"/>
      <c r="AD6659" s="12"/>
      <c r="AE6659" s="12"/>
      <c r="AF6659"/>
      <c r="AH6659"/>
      <c r="AI6659"/>
      <c r="AJ6659"/>
      <c r="AK6659"/>
      <c r="AL6659"/>
      <c r="AM6659"/>
      <c r="AN6659"/>
      <c r="AO6659"/>
      <c r="AP6659"/>
      <c r="AQ6659"/>
      <c r="AR6659"/>
      <c r="AS6659"/>
    </row>
    <row r="6660" spans="1:45" x14ac:dyDescent="0.25">
      <c r="A6660" s="110"/>
      <c r="B6660" s="110"/>
      <c r="R6660" s="82"/>
      <c r="S6660"/>
      <c r="T6660"/>
      <c r="U6660"/>
      <c r="V6660" s="12"/>
      <c r="W6660" s="12"/>
      <c r="X6660" s="12"/>
      <c r="Y6660" s="12"/>
      <c r="AA6660" s="12"/>
      <c r="AB6660" s="12"/>
      <c r="AC6660" s="12"/>
      <c r="AD6660" s="12"/>
      <c r="AE6660" s="12"/>
      <c r="AF6660"/>
      <c r="AH6660"/>
      <c r="AI6660"/>
      <c r="AJ6660"/>
      <c r="AK6660"/>
      <c r="AL6660"/>
      <c r="AM6660"/>
      <c r="AN6660"/>
      <c r="AO6660"/>
      <c r="AP6660"/>
      <c r="AQ6660"/>
      <c r="AR6660"/>
      <c r="AS6660"/>
    </row>
    <row r="6661" spans="1:45" x14ac:dyDescent="0.25">
      <c r="A6661" s="110"/>
      <c r="B6661" s="110"/>
      <c r="R6661" s="82"/>
      <c r="S6661"/>
      <c r="T6661"/>
      <c r="U6661"/>
      <c r="V6661" s="12"/>
      <c r="W6661" s="12"/>
      <c r="X6661" s="12"/>
      <c r="Y6661" s="12"/>
      <c r="AA6661" s="12"/>
      <c r="AB6661" s="12"/>
      <c r="AC6661" s="12"/>
      <c r="AD6661" s="12"/>
      <c r="AE6661" s="12"/>
      <c r="AF6661"/>
      <c r="AH6661"/>
      <c r="AI6661"/>
      <c r="AJ6661"/>
      <c r="AK6661"/>
      <c r="AL6661"/>
      <c r="AM6661"/>
      <c r="AN6661"/>
      <c r="AO6661"/>
      <c r="AP6661"/>
      <c r="AQ6661"/>
      <c r="AR6661"/>
      <c r="AS6661"/>
    </row>
    <row r="6662" spans="1:45" x14ac:dyDescent="0.25">
      <c r="A6662" s="110"/>
      <c r="B6662" s="110"/>
      <c r="R6662" s="82"/>
      <c r="S6662"/>
      <c r="T6662"/>
      <c r="U6662"/>
      <c r="V6662" s="12"/>
      <c r="W6662" s="12"/>
      <c r="X6662" s="12"/>
      <c r="Y6662" s="12"/>
      <c r="AA6662" s="12"/>
      <c r="AB6662" s="12"/>
      <c r="AC6662" s="12"/>
      <c r="AD6662" s="12"/>
      <c r="AE6662" s="12"/>
      <c r="AF6662"/>
      <c r="AH6662"/>
      <c r="AI6662"/>
      <c r="AJ6662"/>
      <c r="AK6662"/>
      <c r="AL6662"/>
      <c r="AM6662"/>
      <c r="AN6662"/>
      <c r="AO6662"/>
      <c r="AP6662"/>
      <c r="AQ6662"/>
      <c r="AR6662"/>
      <c r="AS6662"/>
    </row>
    <row r="6663" spans="1:45" x14ac:dyDescent="0.25">
      <c r="A6663" s="110"/>
      <c r="B6663" s="110"/>
      <c r="R6663" s="82"/>
      <c r="S6663"/>
      <c r="T6663"/>
      <c r="U6663"/>
      <c r="V6663" s="12"/>
      <c r="W6663" s="12"/>
      <c r="X6663" s="12"/>
      <c r="Y6663" s="12"/>
      <c r="AA6663" s="12"/>
      <c r="AB6663" s="12"/>
      <c r="AC6663" s="12"/>
      <c r="AD6663" s="12"/>
      <c r="AE6663" s="12"/>
      <c r="AF6663"/>
      <c r="AH6663"/>
      <c r="AI6663"/>
      <c r="AJ6663"/>
      <c r="AK6663"/>
      <c r="AL6663"/>
      <c r="AM6663"/>
      <c r="AN6663"/>
      <c r="AO6663"/>
      <c r="AP6663"/>
      <c r="AQ6663"/>
      <c r="AR6663"/>
      <c r="AS6663"/>
    </row>
    <row r="6664" spans="1:45" x14ac:dyDescent="0.25">
      <c r="A6664" s="110"/>
      <c r="B6664" s="110"/>
      <c r="R6664" s="82"/>
      <c r="S6664"/>
      <c r="T6664"/>
      <c r="U6664"/>
      <c r="V6664" s="12"/>
      <c r="W6664" s="12"/>
      <c r="X6664" s="12"/>
      <c r="Y6664" s="12"/>
      <c r="AA6664" s="12"/>
      <c r="AB6664" s="12"/>
      <c r="AC6664" s="12"/>
      <c r="AD6664" s="12"/>
      <c r="AE6664" s="12"/>
      <c r="AF6664"/>
      <c r="AH6664"/>
      <c r="AI6664"/>
      <c r="AJ6664"/>
      <c r="AK6664"/>
      <c r="AL6664"/>
      <c r="AM6664"/>
      <c r="AN6664"/>
      <c r="AO6664"/>
      <c r="AP6664"/>
      <c r="AQ6664"/>
      <c r="AR6664"/>
      <c r="AS6664"/>
    </row>
    <row r="6665" spans="1:45" x14ac:dyDescent="0.25">
      <c r="A6665" s="110"/>
      <c r="B6665" s="110"/>
      <c r="R6665" s="82"/>
      <c r="S6665"/>
      <c r="T6665"/>
      <c r="U6665"/>
      <c r="V6665" s="12"/>
      <c r="W6665" s="12"/>
      <c r="X6665" s="12"/>
      <c r="Y6665" s="12"/>
      <c r="AA6665" s="12"/>
      <c r="AB6665" s="12"/>
      <c r="AC6665" s="12"/>
      <c r="AD6665" s="12"/>
      <c r="AE6665" s="12"/>
      <c r="AF6665"/>
      <c r="AH6665"/>
      <c r="AI6665"/>
      <c r="AJ6665"/>
      <c r="AK6665"/>
      <c r="AL6665"/>
      <c r="AM6665"/>
      <c r="AN6665"/>
      <c r="AO6665"/>
      <c r="AP6665"/>
      <c r="AQ6665"/>
      <c r="AR6665"/>
      <c r="AS6665"/>
    </row>
    <row r="6666" spans="1:45" x14ac:dyDescent="0.25">
      <c r="A6666" s="110"/>
      <c r="B6666" s="110"/>
      <c r="R6666" s="82"/>
      <c r="S6666"/>
      <c r="T6666"/>
      <c r="U6666"/>
      <c r="V6666" s="12"/>
      <c r="W6666" s="12"/>
      <c r="X6666" s="12"/>
      <c r="Y6666" s="12"/>
      <c r="AA6666" s="12"/>
      <c r="AB6666" s="12"/>
      <c r="AC6666" s="12"/>
      <c r="AD6666" s="12"/>
      <c r="AE6666" s="12"/>
      <c r="AF6666"/>
      <c r="AH6666"/>
      <c r="AI6666"/>
      <c r="AJ6666"/>
      <c r="AK6666"/>
      <c r="AL6666"/>
      <c r="AM6666"/>
      <c r="AN6666"/>
      <c r="AO6666"/>
      <c r="AP6666"/>
      <c r="AQ6666"/>
      <c r="AR6666"/>
      <c r="AS6666"/>
    </row>
    <row r="6667" spans="1:45" x14ac:dyDescent="0.25">
      <c r="A6667" s="110"/>
      <c r="B6667" s="110"/>
      <c r="R6667" s="82"/>
      <c r="S6667"/>
      <c r="T6667"/>
      <c r="U6667"/>
      <c r="V6667" s="12"/>
      <c r="W6667" s="12"/>
      <c r="X6667" s="12"/>
      <c r="Y6667" s="12"/>
      <c r="AA6667" s="12"/>
      <c r="AB6667" s="12"/>
      <c r="AC6667" s="12"/>
      <c r="AD6667" s="12"/>
      <c r="AE6667" s="12"/>
      <c r="AF6667"/>
      <c r="AH6667"/>
      <c r="AI6667"/>
      <c r="AJ6667"/>
      <c r="AK6667"/>
      <c r="AL6667"/>
      <c r="AM6667"/>
      <c r="AN6667"/>
      <c r="AO6667"/>
      <c r="AP6667"/>
      <c r="AQ6667"/>
      <c r="AR6667"/>
      <c r="AS6667"/>
    </row>
    <row r="6668" spans="1:45" x14ac:dyDescent="0.25">
      <c r="A6668" s="110"/>
      <c r="B6668" s="110"/>
      <c r="R6668" s="82"/>
      <c r="S6668"/>
      <c r="T6668"/>
      <c r="U6668"/>
      <c r="V6668" s="12"/>
      <c r="W6668" s="12"/>
      <c r="X6668" s="12"/>
      <c r="Y6668" s="12"/>
      <c r="AA6668" s="12"/>
      <c r="AB6668" s="12"/>
      <c r="AC6668" s="12"/>
      <c r="AD6668" s="12"/>
      <c r="AE6668" s="12"/>
      <c r="AF6668"/>
      <c r="AH6668"/>
      <c r="AI6668"/>
      <c r="AJ6668"/>
      <c r="AK6668"/>
      <c r="AL6668"/>
      <c r="AM6668"/>
      <c r="AN6668"/>
      <c r="AO6668"/>
      <c r="AP6668"/>
      <c r="AQ6668"/>
      <c r="AR6668"/>
      <c r="AS6668"/>
    </row>
    <row r="6669" spans="1:45" x14ac:dyDescent="0.25">
      <c r="A6669" s="110"/>
      <c r="B6669" s="110"/>
      <c r="R6669" s="82"/>
      <c r="S6669"/>
      <c r="T6669"/>
      <c r="U6669"/>
      <c r="V6669" s="12"/>
      <c r="W6669" s="12"/>
      <c r="X6669" s="12"/>
      <c r="Y6669" s="12"/>
      <c r="AA6669" s="12"/>
      <c r="AB6669" s="12"/>
      <c r="AC6669" s="12"/>
      <c r="AD6669" s="12"/>
      <c r="AE6669" s="12"/>
      <c r="AF6669"/>
      <c r="AH6669"/>
      <c r="AI6669"/>
      <c r="AJ6669"/>
      <c r="AK6669"/>
      <c r="AL6669"/>
      <c r="AM6669"/>
      <c r="AN6669"/>
      <c r="AO6669"/>
      <c r="AP6669"/>
      <c r="AQ6669"/>
      <c r="AR6669"/>
      <c r="AS6669"/>
    </row>
    <row r="6670" spans="1:45" x14ac:dyDescent="0.25">
      <c r="A6670" s="110"/>
      <c r="B6670" s="110"/>
      <c r="R6670" s="82"/>
      <c r="S6670"/>
      <c r="T6670"/>
      <c r="U6670"/>
      <c r="V6670" s="12"/>
      <c r="W6670" s="12"/>
      <c r="X6670" s="12"/>
      <c r="Y6670" s="12"/>
      <c r="AA6670" s="12"/>
      <c r="AB6670" s="12"/>
      <c r="AC6670" s="12"/>
      <c r="AD6670" s="12"/>
      <c r="AE6670" s="12"/>
      <c r="AF6670"/>
      <c r="AH6670"/>
      <c r="AI6670"/>
      <c r="AJ6670"/>
      <c r="AK6670"/>
      <c r="AL6670"/>
      <c r="AM6670"/>
      <c r="AN6670"/>
      <c r="AO6670"/>
      <c r="AP6670"/>
      <c r="AQ6670"/>
      <c r="AR6670"/>
      <c r="AS6670"/>
    </row>
    <row r="6671" spans="1:45" x14ac:dyDescent="0.25">
      <c r="A6671" s="110"/>
      <c r="B6671" s="110"/>
      <c r="R6671" s="82"/>
      <c r="S6671"/>
      <c r="T6671"/>
      <c r="U6671"/>
      <c r="V6671" s="12"/>
      <c r="W6671" s="12"/>
      <c r="X6671" s="12"/>
      <c r="Y6671" s="12"/>
      <c r="AA6671" s="12"/>
      <c r="AB6671" s="12"/>
      <c r="AC6671" s="12"/>
      <c r="AD6671" s="12"/>
      <c r="AE6671" s="12"/>
      <c r="AF6671"/>
      <c r="AH6671"/>
      <c r="AI6671"/>
      <c r="AJ6671"/>
      <c r="AK6671"/>
      <c r="AL6671"/>
      <c r="AM6671"/>
      <c r="AN6671"/>
      <c r="AO6671"/>
      <c r="AP6671"/>
      <c r="AQ6671"/>
      <c r="AR6671"/>
      <c r="AS6671"/>
    </row>
    <row r="6672" spans="1:45" x14ac:dyDescent="0.25">
      <c r="A6672" s="110"/>
      <c r="B6672" s="110"/>
      <c r="R6672" s="82"/>
      <c r="S6672"/>
      <c r="T6672"/>
      <c r="U6672"/>
      <c r="V6672" s="12"/>
      <c r="W6672" s="12"/>
      <c r="X6672" s="12"/>
      <c r="Y6672" s="12"/>
      <c r="AA6672" s="12"/>
      <c r="AB6672" s="12"/>
      <c r="AC6672" s="12"/>
      <c r="AD6672" s="12"/>
      <c r="AE6672" s="12"/>
      <c r="AF6672"/>
      <c r="AH6672"/>
      <c r="AI6672"/>
      <c r="AJ6672"/>
      <c r="AK6672"/>
      <c r="AL6672"/>
      <c r="AM6672"/>
      <c r="AN6672"/>
      <c r="AO6672"/>
      <c r="AP6672"/>
      <c r="AQ6672"/>
      <c r="AR6672"/>
      <c r="AS6672"/>
    </row>
    <row r="6673" spans="1:45" x14ac:dyDescent="0.25">
      <c r="A6673" s="110"/>
      <c r="B6673" s="110"/>
      <c r="R6673" s="82"/>
      <c r="S6673"/>
      <c r="T6673"/>
      <c r="U6673"/>
      <c r="V6673" s="12"/>
      <c r="W6673" s="12"/>
      <c r="X6673" s="12"/>
      <c r="Y6673" s="12"/>
      <c r="AA6673" s="12"/>
      <c r="AB6673" s="12"/>
      <c r="AC6673" s="12"/>
      <c r="AD6673" s="12"/>
      <c r="AE6673" s="12"/>
      <c r="AF6673"/>
      <c r="AH6673"/>
      <c r="AI6673"/>
      <c r="AJ6673"/>
      <c r="AK6673"/>
      <c r="AL6673"/>
      <c r="AM6673"/>
      <c r="AN6673"/>
      <c r="AO6673"/>
      <c r="AP6673"/>
      <c r="AQ6673"/>
      <c r="AR6673"/>
      <c r="AS6673"/>
    </row>
    <row r="6674" spans="1:45" x14ac:dyDescent="0.25">
      <c r="A6674" s="110"/>
      <c r="B6674" s="110"/>
      <c r="R6674" s="82"/>
      <c r="S6674"/>
      <c r="T6674"/>
      <c r="U6674"/>
      <c r="V6674" s="12"/>
      <c r="W6674" s="12"/>
      <c r="X6674" s="12"/>
      <c r="Y6674" s="12"/>
      <c r="AA6674" s="12"/>
      <c r="AB6674" s="12"/>
      <c r="AC6674" s="12"/>
      <c r="AD6674" s="12"/>
      <c r="AE6674" s="12"/>
      <c r="AF6674"/>
      <c r="AH6674"/>
      <c r="AI6674"/>
      <c r="AJ6674"/>
      <c r="AK6674"/>
      <c r="AL6674"/>
      <c r="AM6674"/>
      <c r="AN6674"/>
      <c r="AO6674"/>
      <c r="AP6674"/>
      <c r="AQ6674"/>
      <c r="AR6674"/>
      <c r="AS6674"/>
    </row>
    <row r="6675" spans="1:45" x14ac:dyDescent="0.25">
      <c r="A6675" s="110"/>
      <c r="B6675" s="110"/>
      <c r="R6675" s="82"/>
      <c r="S6675"/>
      <c r="T6675"/>
      <c r="U6675"/>
      <c r="V6675" s="12"/>
      <c r="W6675" s="12"/>
      <c r="X6675" s="12"/>
      <c r="Y6675" s="12"/>
      <c r="AA6675" s="12"/>
      <c r="AB6675" s="12"/>
      <c r="AC6675" s="12"/>
      <c r="AD6675" s="12"/>
      <c r="AE6675" s="12"/>
      <c r="AF6675"/>
      <c r="AH6675"/>
      <c r="AI6675"/>
      <c r="AJ6675"/>
      <c r="AK6675"/>
      <c r="AL6675"/>
      <c r="AM6675"/>
      <c r="AN6675"/>
      <c r="AO6675"/>
      <c r="AP6675"/>
      <c r="AQ6675"/>
      <c r="AR6675"/>
      <c r="AS6675"/>
    </row>
    <row r="6676" spans="1:45" x14ac:dyDescent="0.25">
      <c r="A6676" s="110"/>
      <c r="B6676" s="110"/>
      <c r="R6676" s="82"/>
      <c r="S6676"/>
      <c r="T6676"/>
      <c r="U6676"/>
      <c r="V6676" s="12"/>
      <c r="W6676" s="12"/>
      <c r="X6676" s="12"/>
      <c r="Y6676" s="12"/>
      <c r="AA6676" s="12"/>
      <c r="AB6676" s="12"/>
      <c r="AC6676" s="12"/>
      <c r="AD6676" s="12"/>
      <c r="AE6676" s="12"/>
      <c r="AF6676"/>
      <c r="AH6676"/>
      <c r="AI6676"/>
      <c r="AJ6676"/>
      <c r="AK6676"/>
      <c r="AL6676"/>
      <c r="AM6676"/>
      <c r="AN6676"/>
      <c r="AO6676"/>
      <c r="AP6676"/>
      <c r="AQ6676"/>
      <c r="AR6676"/>
      <c r="AS6676"/>
    </row>
    <row r="6677" spans="1:45" x14ac:dyDescent="0.25">
      <c r="A6677" s="110"/>
      <c r="B6677" s="110"/>
      <c r="R6677" s="82"/>
      <c r="S6677"/>
      <c r="T6677"/>
      <c r="U6677"/>
      <c r="V6677" s="12"/>
      <c r="W6677" s="12"/>
      <c r="X6677" s="12"/>
      <c r="Y6677" s="12"/>
      <c r="AA6677" s="12"/>
      <c r="AB6677" s="12"/>
      <c r="AC6677" s="12"/>
      <c r="AD6677" s="12"/>
      <c r="AE6677" s="12"/>
      <c r="AF6677"/>
      <c r="AH6677"/>
      <c r="AI6677"/>
      <c r="AJ6677"/>
      <c r="AK6677"/>
      <c r="AL6677"/>
      <c r="AM6677"/>
      <c r="AN6677"/>
      <c r="AO6677"/>
      <c r="AP6677"/>
      <c r="AQ6677"/>
      <c r="AR6677"/>
      <c r="AS6677"/>
    </row>
    <row r="6678" spans="1:45" x14ac:dyDescent="0.25">
      <c r="A6678" s="110"/>
      <c r="B6678" s="110"/>
      <c r="R6678" s="82"/>
      <c r="S6678"/>
      <c r="T6678"/>
      <c r="U6678"/>
      <c r="V6678" s="12"/>
      <c r="W6678" s="12"/>
      <c r="X6678" s="12"/>
      <c r="Y6678" s="12"/>
      <c r="AA6678" s="12"/>
      <c r="AB6678" s="12"/>
      <c r="AC6678" s="12"/>
      <c r="AD6678" s="12"/>
      <c r="AE6678" s="12"/>
      <c r="AF6678"/>
      <c r="AH6678"/>
      <c r="AI6678"/>
      <c r="AJ6678"/>
      <c r="AK6678"/>
      <c r="AL6678"/>
      <c r="AM6678"/>
      <c r="AN6678"/>
      <c r="AO6678"/>
      <c r="AP6678"/>
      <c r="AQ6678"/>
      <c r="AR6678"/>
      <c r="AS6678"/>
    </row>
    <row r="6679" spans="1:45" x14ac:dyDescent="0.25">
      <c r="A6679" s="110"/>
      <c r="B6679" s="110"/>
      <c r="R6679" s="82"/>
      <c r="S6679"/>
      <c r="T6679"/>
      <c r="U6679"/>
      <c r="V6679" s="12"/>
      <c r="W6679" s="12"/>
      <c r="X6679" s="12"/>
      <c r="Y6679" s="12"/>
      <c r="AA6679" s="12"/>
      <c r="AB6679" s="12"/>
      <c r="AC6679" s="12"/>
      <c r="AD6679" s="12"/>
      <c r="AE6679" s="12"/>
      <c r="AF6679"/>
      <c r="AH6679"/>
      <c r="AI6679"/>
      <c r="AJ6679"/>
      <c r="AK6679"/>
      <c r="AL6679"/>
      <c r="AM6679"/>
      <c r="AN6679"/>
      <c r="AO6679"/>
      <c r="AP6679"/>
      <c r="AQ6679"/>
      <c r="AR6679"/>
      <c r="AS6679"/>
    </row>
    <row r="6680" spans="1:45" x14ac:dyDescent="0.25">
      <c r="A6680" s="110"/>
      <c r="B6680" s="110"/>
      <c r="R6680" s="82"/>
      <c r="S6680"/>
      <c r="T6680"/>
      <c r="U6680"/>
      <c r="V6680" s="12"/>
      <c r="W6680" s="12"/>
      <c r="X6680" s="12"/>
      <c r="Y6680" s="12"/>
      <c r="AA6680" s="12"/>
      <c r="AB6680" s="12"/>
      <c r="AC6680" s="12"/>
      <c r="AD6680" s="12"/>
      <c r="AE6680" s="12"/>
      <c r="AF6680"/>
      <c r="AH6680"/>
      <c r="AI6680"/>
      <c r="AJ6680"/>
      <c r="AK6680"/>
      <c r="AL6680"/>
      <c r="AM6680"/>
      <c r="AN6680"/>
      <c r="AO6680"/>
      <c r="AP6680"/>
      <c r="AQ6680"/>
      <c r="AR6680"/>
      <c r="AS6680"/>
    </row>
    <row r="6681" spans="1:45" x14ac:dyDescent="0.25">
      <c r="A6681" s="110"/>
      <c r="B6681" s="110"/>
      <c r="R6681" s="82"/>
      <c r="S6681"/>
      <c r="T6681"/>
      <c r="U6681"/>
      <c r="V6681" s="12"/>
      <c r="W6681" s="12"/>
      <c r="X6681" s="12"/>
      <c r="Y6681" s="12"/>
      <c r="AA6681" s="12"/>
      <c r="AB6681" s="12"/>
      <c r="AC6681" s="12"/>
      <c r="AD6681" s="12"/>
      <c r="AE6681" s="12"/>
      <c r="AF6681"/>
      <c r="AH6681"/>
      <c r="AI6681"/>
      <c r="AJ6681"/>
      <c r="AK6681"/>
      <c r="AL6681"/>
      <c r="AM6681"/>
      <c r="AN6681"/>
      <c r="AO6681"/>
      <c r="AP6681"/>
      <c r="AQ6681"/>
      <c r="AR6681"/>
      <c r="AS6681"/>
    </row>
    <row r="6682" spans="1:45" x14ac:dyDescent="0.25">
      <c r="A6682" s="110"/>
      <c r="B6682" s="110"/>
      <c r="R6682" s="82"/>
      <c r="S6682"/>
      <c r="T6682"/>
      <c r="U6682"/>
      <c r="V6682" s="12"/>
      <c r="W6682" s="12"/>
      <c r="X6682" s="12"/>
      <c r="Y6682" s="12"/>
      <c r="AA6682" s="12"/>
      <c r="AB6682" s="12"/>
      <c r="AC6682" s="12"/>
      <c r="AD6682" s="12"/>
      <c r="AE6682" s="12"/>
      <c r="AF6682"/>
      <c r="AH6682"/>
      <c r="AI6682"/>
      <c r="AJ6682"/>
      <c r="AK6682"/>
      <c r="AL6682"/>
      <c r="AM6682"/>
      <c r="AN6682"/>
      <c r="AO6682"/>
      <c r="AP6682"/>
      <c r="AQ6682"/>
      <c r="AR6682"/>
      <c r="AS6682"/>
    </row>
    <row r="6683" spans="1:45" x14ac:dyDescent="0.25">
      <c r="A6683" s="110"/>
      <c r="B6683" s="110"/>
      <c r="R6683" s="82"/>
      <c r="S6683"/>
      <c r="T6683"/>
      <c r="U6683"/>
      <c r="V6683" s="12"/>
      <c r="W6683" s="12"/>
      <c r="X6683" s="12"/>
      <c r="Y6683" s="12"/>
      <c r="AA6683" s="12"/>
      <c r="AB6683" s="12"/>
      <c r="AC6683" s="12"/>
      <c r="AD6683" s="12"/>
      <c r="AE6683" s="12"/>
      <c r="AF6683"/>
      <c r="AH6683"/>
      <c r="AI6683"/>
      <c r="AJ6683"/>
      <c r="AK6683"/>
      <c r="AL6683"/>
      <c r="AM6683"/>
      <c r="AN6683"/>
      <c r="AO6683"/>
      <c r="AP6683"/>
      <c r="AQ6683"/>
      <c r="AR6683"/>
      <c r="AS6683"/>
    </row>
    <row r="6684" spans="1:45" x14ac:dyDescent="0.25">
      <c r="A6684" s="110"/>
      <c r="B6684" s="110"/>
      <c r="R6684" s="82"/>
      <c r="S6684"/>
      <c r="T6684"/>
      <c r="U6684"/>
      <c r="V6684" s="12"/>
      <c r="W6684" s="12"/>
      <c r="X6684" s="12"/>
      <c r="Y6684" s="12"/>
      <c r="AA6684" s="12"/>
      <c r="AB6684" s="12"/>
      <c r="AC6684" s="12"/>
      <c r="AD6684" s="12"/>
      <c r="AE6684" s="12"/>
      <c r="AF6684"/>
      <c r="AH6684"/>
      <c r="AI6684"/>
      <c r="AJ6684"/>
      <c r="AK6684"/>
      <c r="AL6684"/>
      <c r="AM6684"/>
      <c r="AN6684"/>
      <c r="AO6684"/>
      <c r="AP6684"/>
      <c r="AQ6684"/>
      <c r="AR6684"/>
      <c r="AS6684"/>
    </row>
    <row r="6685" spans="1:45" x14ac:dyDescent="0.25">
      <c r="A6685" s="110"/>
      <c r="B6685" s="110"/>
      <c r="R6685" s="82"/>
      <c r="S6685"/>
      <c r="T6685"/>
      <c r="U6685"/>
      <c r="V6685" s="12"/>
      <c r="W6685" s="12"/>
      <c r="X6685" s="12"/>
      <c r="Y6685" s="12"/>
      <c r="AA6685" s="12"/>
      <c r="AB6685" s="12"/>
      <c r="AC6685" s="12"/>
      <c r="AD6685" s="12"/>
      <c r="AE6685" s="12"/>
      <c r="AF6685"/>
      <c r="AH6685"/>
      <c r="AI6685"/>
      <c r="AJ6685"/>
      <c r="AK6685"/>
      <c r="AL6685"/>
      <c r="AM6685"/>
      <c r="AN6685"/>
      <c r="AO6685"/>
      <c r="AP6685"/>
      <c r="AQ6685"/>
      <c r="AR6685"/>
      <c r="AS6685"/>
    </row>
    <row r="6686" spans="1:45" x14ac:dyDescent="0.25">
      <c r="A6686" s="110"/>
      <c r="B6686" s="110"/>
      <c r="R6686" s="82"/>
      <c r="S6686"/>
      <c r="T6686"/>
      <c r="U6686"/>
      <c r="V6686" s="12"/>
      <c r="W6686" s="12"/>
      <c r="X6686" s="12"/>
      <c r="Y6686" s="12"/>
      <c r="AA6686" s="12"/>
      <c r="AB6686" s="12"/>
      <c r="AC6686" s="12"/>
      <c r="AD6686" s="12"/>
      <c r="AE6686" s="12"/>
      <c r="AF6686"/>
      <c r="AH6686"/>
      <c r="AI6686"/>
      <c r="AJ6686"/>
      <c r="AK6686"/>
      <c r="AL6686"/>
      <c r="AM6686"/>
      <c r="AN6686"/>
      <c r="AO6686"/>
      <c r="AP6686"/>
      <c r="AQ6686"/>
      <c r="AR6686"/>
      <c r="AS6686"/>
    </row>
    <row r="6687" spans="1:45" x14ac:dyDescent="0.25">
      <c r="A6687" s="110"/>
      <c r="B6687" s="110"/>
      <c r="R6687" s="82"/>
      <c r="S6687"/>
      <c r="T6687"/>
      <c r="U6687"/>
      <c r="V6687" s="12"/>
      <c r="W6687" s="12"/>
      <c r="X6687" s="12"/>
      <c r="Y6687" s="12"/>
      <c r="AA6687" s="12"/>
      <c r="AB6687" s="12"/>
      <c r="AC6687" s="12"/>
      <c r="AD6687" s="12"/>
      <c r="AE6687" s="12"/>
      <c r="AF6687"/>
      <c r="AH6687"/>
      <c r="AI6687"/>
      <c r="AJ6687"/>
      <c r="AK6687"/>
      <c r="AL6687"/>
      <c r="AM6687"/>
      <c r="AN6687"/>
      <c r="AO6687"/>
      <c r="AP6687"/>
      <c r="AQ6687"/>
      <c r="AR6687"/>
      <c r="AS6687"/>
    </row>
    <row r="6688" spans="1:45" x14ac:dyDescent="0.25">
      <c r="A6688" s="110"/>
      <c r="B6688" s="110"/>
      <c r="R6688" s="82"/>
      <c r="S6688"/>
      <c r="T6688"/>
      <c r="U6688"/>
      <c r="V6688" s="12"/>
      <c r="W6688" s="12"/>
      <c r="X6688" s="12"/>
      <c r="Y6688" s="12"/>
      <c r="AA6688" s="12"/>
      <c r="AB6688" s="12"/>
      <c r="AC6688" s="12"/>
      <c r="AD6688" s="12"/>
      <c r="AE6688" s="12"/>
      <c r="AF6688"/>
      <c r="AH6688"/>
      <c r="AI6688"/>
      <c r="AJ6688"/>
      <c r="AK6688"/>
      <c r="AL6688"/>
      <c r="AM6688"/>
      <c r="AN6688"/>
      <c r="AO6688"/>
      <c r="AP6688"/>
      <c r="AQ6688"/>
      <c r="AR6688"/>
      <c r="AS6688"/>
    </row>
    <row r="6689" spans="1:45" x14ac:dyDescent="0.25">
      <c r="A6689" s="110"/>
      <c r="B6689" s="110"/>
      <c r="R6689" s="82"/>
      <c r="S6689"/>
      <c r="T6689"/>
      <c r="U6689"/>
      <c r="V6689" s="12"/>
      <c r="W6689" s="12"/>
      <c r="X6689" s="12"/>
      <c r="Y6689" s="12"/>
      <c r="AA6689" s="12"/>
      <c r="AB6689" s="12"/>
      <c r="AC6689" s="12"/>
      <c r="AD6689" s="12"/>
      <c r="AE6689" s="12"/>
      <c r="AF6689"/>
      <c r="AH6689"/>
      <c r="AI6689"/>
      <c r="AJ6689"/>
      <c r="AK6689"/>
      <c r="AL6689"/>
      <c r="AM6689"/>
      <c r="AN6689"/>
      <c r="AO6689"/>
      <c r="AP6689"/>
      <c r="AQ6689"/>
      <c r="AR6689"/>
      <c r="AS6689"/>
    </row>
    <row r="6690" spans="1:45" x14ac:dyDescent="0.25">
      <c r="A6690" s="110"/>
      <c r="B6690" s="110"/>
      <c r="R6690" s="82"/>
      <c r="S6690"/>
      <c r="T6690"/>
      <c r="U6690"/>
      <c r="V6690" s="12"/>
      <c r="W6690" s="12"/>
      <c r="X6690" s="12"/>
      <c r="Y6690" s="12"/>
      <c r="AA6690" s="12"/>
      <c r="AB6690" s="12"/>
      <c r="AC6690" s="12"/>
      <c r="AD6690" s="12"/>
      <c r="AE6690" s="12"/>
      <c r="AF6690"/>
      <c r="AH6690"/>
      <c r="AI6690"/>
      <c r="AJ6690"/>
      <c r="AK6690"/>
      <c r="AL6690"/>
      <c r="AM6690"/>
      <c r="AN6690"/>
      <c r="AO6690"/>
      <c r="AP6690"/>
      <c r="AQ6690"/>
      <c r="AR6690"/>
      <c r="AS6690"/>
    </row>
    <row r="6691" spans="1:45" x14ac:dyDescent="0.25">
      <c r="A6691" s="110"/>
      <c r="B6691" s="110"/>
      <c r="R6691" s="82"/>
      <c r="S6691"/>
      <c r="T6691"/>
      <c r="U6691"/>
      <c r="V6691" s="12"/>
      <c r="W6691" s="12"/>
      <c r="X6691" s="12"/>
      <c r="Y6691" s="12"/>
      <c r="AA6691" s="12"/>
      <c r="AB6691" s="12"/>
      <c r="AC6691" s="12"/>
      <c r="AD6691" s="12"/>
      <c r="AE6691" s="12"/>
      <c r="AF6691"/>
      <c r="AH6691"/>
      <c r="AI6691"/>
      <c r="AJ6691"/>
      <c r="AK6691"/>
      <c r="AL6691"/>
      <c r="AM6691"/>
      <c r="AN6691"/>
      <c r="AO6691"/>
      <c r="AP6691"/>
      <c r="AQ6691"/>
      <c r="AR6691"/>
      <c r="AS6691"/>
    </row>
    <row r="6692" spans="1:45" x14ac:dyDescent="0.25">
      <c r="A6692" s="110"/>
      <c r="B6692" s="110"/>
      <c r="R6692" s="82"/>
      <c r="S6692"/>
      <c r="T6692"/>
      <c r="U6692"/>
      <c r="V6692" s="12"/>
      <c r="W6692" s="12"/>
      <c r="X6692" s="12"/>
      <c r="Y6692" s="12"/>
      <c r="AA6692" s="12"/>
      <c r="AB6692" s="12"/>
      <c r="AC6692" s="12"/>
      <c r="AD6692" s="12"/>
      <c r="AE6692" s="12"/>
      <c r="AF6692"/>
      <c r="AH6692"/>
      <c r="AI6692"/>
      <c r="AJ6692"/>
      <c r="AK6692"/>
      <c r="AL6692"/>
      <c r="AM6692"/>
      <c r="AN6692"/>
      <c r="AO6692"/>
      <c r="AP6692"/>
      <c r="AQ6692"/>
      <c r="AR6692"/>
      <c r="AS6692"/>
    </row>
    <row r="6693" spans="1:45" x14ac:dyDescent="0.25">
      <c r="A6693" s="110"/>
      <c r="B6693" s="110"/>
      <c r="R6693" s="82"/>
      <c r="S6693"/>
      <c r="T6693"/>
      <c r="U6693"/>
      <c r="V6693" s="12"/>
      <c r="W6693" s="12"/>
      <c r="X6693" s="12"/>
      <c r="Y6693" s="12"/>
      <c r="AA6693" s="12"/>
      <c r="AB6693" s="12"/>
      <c r="AC6693" s="12"/>
      <c r="AD6693" s="12"/>
      <c r="AE6693" s="12"/>
      <c r="AF6693"/>
      <c r="AH6693"/>
      <c r="AI6693"/>
      <c r="AJ6693"/>
      <c r="AK6693"/>
      <c r="AL6693"/>
      <c r="AM6693"/>
      <c r="AN6693"/>
      <c r="AO6693"/>
      <c r="AP6693"/>
      <c r="AQ6693"/>
      <c r="AR6693"/>
      <c r="AS6693"/>
    </row>
    <row r="6694" spans="1:45" x14ac:dyDescent="0.25">
      <c r="A6694" s="110"/>
      <c r="B6694" s="110"/>
      <c r="R6694" s="82"/>
      <c r="S6694"/>
      <c r="T6694"/>
      <c r="U6694"/>
      <c r="V6694" s="12"/>
      <c r="W6694" s="12"/>
      <c r="X6694" s="12"/>
      <c r="Y6694" s="12"/>
      <c r="AA6694" s="12"/>
      <c r="AB6694" s="12"/>
      <c r="AC6694" s="12"/>
      <c r="AD6694" s="12"/>
      <c r="AE6694" s="12"/>
      <c r="AF6694"/>
      <c r="AH6694"/>
      <c r="AI6694"/>
      <c r="AJ6694"/>
      <c r="AK6694"/>
      <c r="AL6694"/>
      <c r="AM6694"/>
      <c r="AN6694"/>
      <c r="AO6694"/>
      <c r="AP6694"/>
      <c r="AQ6694"/>
      <c r="AR6694"/>
      <c r="AS6694"/>
    </row>
    <row r="6695" spans="1:45" x14ac:dyDescent="0.25">
      <c r="A6695" s="110"/>
      <c r="B6695" s="110"/>
      <c r="R6695" s="82"/>
      <c r="S6695"/>
      <c r="T6695"/>
      <c r="U6695"/>
      <c r="V6695" s="12"/>
      <c r="W6695" s="12"/>
      <c r="X6695" s="12"/>
      <c r="Y6695" s="12"/>
      <c r="AA6695" s="12"/>
      <c r="AB6695" s="12"/>
      <c r="AC6695" s="12"/>
      <c r="AD6695" s="12"/>
      <c r="AE6695" s="12"/>
      <c r="AF6695"/>
      <c r="AH6695"/>
      <c r="AI6695"/>
      <c r="AJ6695"/>
      <c r="AK6695"/>
      <c r="AL6695"/>
      <c r="AM6695"/>
      <c r="AN6695"/>
      <c r="AO6695"/>
      <c r="AP6695"/>
      <c r="AQ6695"/>
      <c r="AR6695"/>
      <c r="AS6695"/>
    </row>
    <row r="6696" spans="1:45" x14ac:dyDescent="0.25">
      <c r="A6696" s="110"/>
      <c r="B6696" s="110"/>
      <c r="R6696" s="82"/>
      <c r="S6696"/>
      <c r="T6696"/>
      <c r="U6696"/>
      <c r="V6696" s="12"/>
      <c r="W6696" s="12"/>
      <c r="X6696" s="12"/>
      <c r="Y6696" s="12"/>
      <c r="AA6696" s="12"/>
      <c r="AB6696" s="12"/>
      <c r="AC6696" s="12"/>
      <c r="AD6696" s="12"/>
      <c r="AE6696" s="12"/>
      <c r="AF6696"/>
      <c r="AH6696"/>
      <c r="AI6696"/>
      <c r="AJ6696"/>
      <c r="AK6696"/>
      <c r="AL6696"/>
      <c r="AM6696"/>
      <c r="AN6696"/>
      <c r="AO6696"/>
      <c r="AP6696"/>
      <c r="AQ6696"/>
      <c r="AR6696"/>
      <c r="AS6696"/>
    </row>
    <row r="6697" spans="1:45" x14ac:dyDescent="0.25">
      <c r="A6697" s="110"/>
      <c r="B6697" s="110"/>
      <c r="R6697" s="82"/>
      <c r="S6697"/>
      <c r="T6697"/>
      <c r="U6697"/>
      <c r="V6697" s="12"/>
      <c r="W6697" s="12"/>
      <c r="X6697" s="12"/>
      <c r="Y6697" s="12"/>
      <c r="AA6697" s="12"/>
      <c r="AB6697" s="12"/>
      <c r="AC6697" s="12"/>
      <c r="AD6697" s="12"/>
      <c r="AE6697" s="12"/>
      <c r="AF6697"/>
      <c r="AH6697"/>
      <c r="AI6697"/>
      <c r="AJ6697"/>
      <c r="AK6697"/>
      <c r="AL6697"/>
      <c r="AM6697"/>
      <c r="AN6697"/>
      <c r="AO6697"/>
      <c r="AP6697"/>
      <c r="AQ6697"/>
      <c r="AR6697"/>
      <c r="AS6697"/>
    </row>
    <row r="6698" spans="1:45" x14ac:dyDescent="0.25">
      <c r="A6698" s="110"/>
      <c r="B6698" s="110"/>
      <c r="R6698" s="82"/>
      <c r="S6698"/>
      <c r="T6698"/>
      <c r="U6698"/>
      <c r="V6698" s="12"/>
      <c r="W6698" s="12"/>
      <c r="X6698" s="12"/>
      <c r="Y6698" s="12"/>
      <c r="AA6698" s="12"/>
      <c r="AB6698" s="12"/>
      <c r="AC6698" s="12"/>
      <c r="AD6698" s="12"/>
      <c r="AE6698" s="12"/>
      <c r="AF6698"/>
      <c r="AH6698"/>
      <c r="AI6698"/>
      <c r="AJ6698"/>
      <c r="AK6698"/>
      <c r="AL6698"/>
      <c r="AM6698"/>
      <c r="AN6698"/>
      <c r="AO6698"/>
      <c r="AP6698"/>
      <c r="AQ6698"/>
      <c r="AR6698"/>
      <c r="AS6698"/>
    </row>
    <row r="6699" spans="1:45" x14ac:dyDescent="0.25">
      <c r="A6699" s="110"/>
      <c r="B6699" s="110"/>
      <c r="R6699" s="82"/>
      <c r="S6699"/>
      <c r="T6699"/>
      <c r="U6699"/>
      <c r="V6699" s="12"/>
      <c r="W6699" s="12"/>
      <c r="X6699" s="12"/>
      <c r="Y6699" s="12"/>
      <c r="AA6699" s="12"/>
      <c r="AB6699" s="12"/>
      <c r="AC6699" s="12"/>
      <c r="AD6699" s="12"/>
      <c r="AE6699" s="12"/>
      <c r="AF6699"/>
      <c r="AH6699"/>
      <c r="AI6699"/>
      <c r="AJ6699"/>
      <c r="AK6699"/>
      <c r="AL6699"/>
      <c r="AM6699"/>
      <c r="AN6699"/>
      <c r="AO6699"/>
      <c r="AP6699"/>
      <c r="AQ6699"/>
      <c r="AR6699"/>
      <c r="AS6699"/>
    </row>
    <row r="6700" spans="1:45" x14ac:dyDescent="0.25">
      <c r="A6700" s="110"/>
      <c r="B6700" s="110"/>
      <c r="R6700" s="82"/>
      <c r="S6700"/>
      <c r="T6700"/>
      <c r="U6700"/>
      <c r="V6700" s="12"/>
      <c r="W6700" s="12"/>
      <c r="X6700" s="12"/>
      <c r="Y6700" s="12"/>
      <c r="AA6700" s="12"/>
      <c r="AB6700" s="12"/>
      <c r="AC6700" s="12"/>
      <c r="AD6700" s="12"/>
      <c r="AE6700" s="12"/>
      <c r="AF6700"/>
      <c r="AH6700"/>
      <c r="AI6700"/>
      <c r="AJ6700"/>
      <c r="AK6700"/>
      <c r="AL6700"/>
      <c r="AM6700"/>
      <c r="AN6700"/>
      <c r="AO6700"/>
      <c r="AP6700"/>
      <c r="AQ6700"/>
      <c r="AR6700"/>
      <c r="AS6700"/>
    </row>
    <row r="6701" spans="1:45" x14ac:dyDescent="0.25">
      <c r="A6701" s="110"/>
      <c r="B6701" s="110"/>
      <c r="R6701" s="82"/>
      <c r="S6701"/>
      <c r="T6701"/>
      <c r="U6701"/>
      <c r="V6701" s="12"/>
      <c r="W6701" s="12"/>
      <c r="X6701" s="12"/>
      <c r="Y6701" s="12"/>
      <c r="AA6701" s="12"/>
      <c r="AB6701" s="12"/>
      <c r="AC6701" s="12"/>
      <c r="AD6701" s="12"/>
      <c r="AE6701" s="12"/>
      <c r="AF6701"/>
      <c r="AH6701"/>
      <c r="AI6701"/>
      <c r="AJ6701"/>
      <c r="AK6701"/>
      <c r="AL6701"/>
      <c r="AM6701"/>
      <c r="AN6701"/>
      <c r="AO6701"/>
      <c r="AP6701"/>
      <c r="AQ6701"/>
      <c r="AR6701"/>
      <c r="AS6701"/>
    </row>
    <row r="6702" spans="1:45" x14ac:dyDescent="0.25">
      <c r="A6702" s="110"/>
      <c r="B6702" s="110"/>
      <c r="R6702" s="82"/>
      <c r="S6702"/>
      <c r="T6702"/>
      <c r="U6702"/>
      <c r="V6702" s="12"/>
      <c r="W6702" s="12"/>
      <c r="X6702" s="12"/>
      <c r="Y6702" s="12"/>
      <c r="AA6702" s="12"/>
      <c r="AB6702" s="12"/>
      <c r="AC6702" s="12"/>
      <c r="AD6702" s="12"/>
      <c r="AE6702" s="12"/>
      <c r="AF6702"/>
      <c r="AH6702"/>
      <c r="AI6702"/>
      <c r="AJ6702"/>
      <c r="AK6702"/>
      <c r="AL6702"/>
      <c r="AM6702"/>
      <c r="AN6702"/>
      <c r="AO6702"/>
      <c r="AP6702"/>
      <c r="AQ6702"/>
      <c r="AR6702"/>
      <c r="AS6702"/>
    </row>
    <row r="6703" spans="1:45" x14ac:dyDescent="0.25">
      <c r="A6703" s="110"/>
      <c r="B6703" s="110"/>
      <c r="R6703" s="82"/>
      <c r="S6703"/>
      <c r="T6703"/>
      <c r="U6703"/>
      <c r="V6703" s="12"/>
      <c r="W6703" s="12"/>
      <c r="X6703" s="12"/>
      <c r="Y6703" s="12"/>
      <c r="AA6703" s="12"/>
      <c r="AB6703" s="12"/>
      <c r="AC6703" s="12"/>
      <c r="AD6703" s="12"/>
      <c r="AE6703" s="12"/>
      <c r="AF6703"/>
      <c r="AH6703"/>
      <c r="AI6703"/>
      <c r="AJ6703"/>
      <c r="AK6703"/>
      <c r="AL6703"/>
      <c r="AM6703"/>
      <c r="AN6703"/>
      <c r="AO6703"/>
      <c r="AP6703"/>
      <c r="AQ6703"/>
      <c r="AR6703"/>
      <c r="AS6703"/>
    </row>
    <row r="6704" spans="1:45" x14ac:dyDescent="0.25">
      <c r="A6704" s="110"/>
      <c r="B6704" s="110"/>
      <c r="R6704" s="82"/>
      <c r="S6704"/>
      <c r="T6704"/>
      <c r="U6704"/>
      <c r="V6704" s="12"/>
      <c r="W6704" s="12"/>
      <c r="X6704" s="12"/>
      <c r="Y6704" s="12"/>
      <c r="AA6704" s="12"/>
      <c r="AB6704" s="12"/>
      <c r="AC6704" s="12"/>
      <c r="AD6704" s="12"/>
      <c r="AE6704" s="12"/>
      <c r="AF6704"/>
      <c r="AH6704"/>
      <c r="AI6704"/>
      <c r="AJ6704"/>
      <c r="AK6704"/>
      <c r="AL6704"/>
      <c r="AM6704"/>
      <c r="AN6704"/>
      <c r="AO6704"/>
      <c r="AP6704"/>
      <c r="AQ6704"/>
      <c r="AR6704"/>
      <c r="AS6704"/>
    </row>
    <row r="6705" spans="1:45" x14ac:dyDescent="0.25">
      <c r="A6705" s="110"/>
      <c r="B6705" s="110"/>
      <c r="R6705" s="82"/>
      <c r="S6705"/>
      <c r="T6705"/>
      <c r="U6705"/>
      <c r="V6705" s="12"/>
      <c r="W6705" s="12"/>
      <c r="X6705" s="12"/>
      <c r="Y6705" s="12"/>
      <c r="AA6705" s="12"/>
      <c r="AB6705" s="12"/>
      <c r="AC6705" s="12"/>
      <c r="AD6705" s="12"/>
      <c r="AE6705" s="12"/>
      <c r="AF6705"/>
      <c r="AH6705"/>
      <c r="AI6705"/>
      <c r="AJ6705"/>
      <c r="AK6705"/>
      <c r="AL6705"/>
      <c r="AM6705"/>
      <c r="AN6705"/>
      <c r="AO6705"/>
      <c r="AP6705"/>
      <c r="AQ6705"/>
      <c r="AR6705"/>
      <c r="AS6705"/>
    </row>
    <row r="6706" spans="1:45" x14ac:dyDescent="0.25">
      <c r="A6706" s="110"/>
      <c r="B6706" s="110"/>
      <c r="R6706" s="82"/>
      <c r="S6706"/>
      <c r="T6706"/>
      <c r="U6706"/>
      <c r="V6706" s="12"/>
      <c r="W6706" s="12"/>
      <c r="X6706" s="12"/>
      <c r="Y6706" s="12"/>
      <c r="AA6706" s="12"/>
      <c r="AB6706" s="12"/>
      <c r="AC6706" s="12"/>
      <c r="AD6706" s="12"/>
      <c r="AE6706" s="12"/>
      <c r="AF6706"/>
      <c r="AH6706"/>
      <c r="AI6706"/>
      <c r="AJ6706"/>
      <c r="AK6706"/>
      <c r="AL6706"/>
      <c r="AM6706"/>
      <c r="AN6706"/>
      <c r="AO6706"/>
      <c r="AP6706"/>
      <c r="AQ6706"/>
      <c r="AR6706"/>
      <c r="AS6706"/>
    </row>
    <row r="6707" spans="1:45" x14ac:dyDescent="0.25">
      <c r="A6707" s="110"/>
      <c r="B6707" s="110"/>
      <c r="R6707" s="82"/>
      <c r="S6707"/>
      <c r="T6707"/>
      <c r="U6707"/>
      <c r="V6707" s="12"/>
      <c r="W6707" s="12"/>
      <c r="X6707" s="12"/>
      <c r="Y6707" s="12"/>
      <c r="AA6707" s="12"/>
      <c r="AB6707" s="12"/>
      <c r="AC6707" s="12"/>
      <c r="AD6707" s="12"/>
      <c r="AE6707" s="12"/>
      <c r="AF6707"/>
      <c r="AH6707"/>
      <c r="AI6707"/>
      <c r="AJ6707"/>
      <c r="AK6707"/>
      <c r="AL6707"/>
      <c r="AM6707"/>
      <c r="AN6707"/>
      <c r="AO6707"/>
      <c r="AP6707"/>
      <c r="AQ6707"/>
      <c r="AR6707"/>
      <c r="AS6707"/>
    </row>
    <row r="6708" spans="1:45" x14ac:dyDescent="0.25">
      <c r="A6708" s="110"/>
      <c r="B6708" s="110"/>
      <c r="R6708" s="82"/>
      <c r="S6708"/>
      <c r="T6708"/>
      <c r="U6708"/>
      <c r="V6708" s="12"/>
      <c r="W6708" s="12"/>
      <c r="X6708" s="12"/>
      <c r="Y6708" s="12"/>
      <c r="AA6708" s="12"/>
      <c r="AB6708" s="12"/>
      <c r="AC6708" s="12"/>
      <c r="AD6708" s="12"/>
      <c r="AE6708" s="12"/>
      <c r="AF6708"/>
      <c r="AH6708"/>
      <c r="AI6708"/>
      <c r="AJ6708"/>
      <c r="AK6708"/>
      <c r="AL6708"/>
      <c r="AM6708"/>
      <c r="AN6708"/>
      <c r="AO6708"/>
      <c r="AP6708"/>
      <c r="AQ6708"/>
      <c r="AR6708"/>
      <c r="AS6708"/>
    </row>
    <row r="6709" spans="1:45" x14ac:dyDescent="0.25">
      <c r="A6709" s="110"/>
      <c r="B6709" s="110"/>
      <c r="R6709" s="82"/>
      <c r="S6709"/>
      <c r="T6709"/>
      <c r="U6709"/>
      <c r="V6709" s="12"/>
      <c r="W6709" s="12"/>
      <c r="X6709" s="12"/>
      <c r="Y6709" s="12"/>
      <c r="AA6709" s="12"/>
      <c r="AB6709" s="12"/>
      <c r="AC6709" s="12"/>
      <c r="AD6709" s="12"/>
      <c r="AE6709" s="12"/>
      <c r="AF6709"/>
      <c r="AH6709"/>
      <c r="AI6709"/>
      <c r="AJ6709"/>
      <c r="AK6709"/>
      <c r="AL6709"/>
      <c r="AM6709"/>
      <c r="AN6709"/>
      <c r="AO6709"/>
      <c r="AP6709"/>
      <c r="AQ6709"/>
      <c r="AR6709"/>
      <c r="AS6709"/>
    </row>
    <row r="6710" spans="1:45" x14ac:dyDescent="0.25">
      <c r="A6710" s="110"/>
      <c r="B6710" s="110"/>
      <c r="R6710" s="82"/>
      <c r="S6710"/>
      <c r="T6710"/>
      <c r="U6710"/>
      <c r="V6710" s="12"/>
      <c r="W6710" s="12"/>
      <c r="X6710" s="12"/>
      <c r="Y6710" s="12"/>
      <c r="AA6710" s="12"/>
      <c r="AB6710" s="12"/>
      <c r="AC6710" s="12"/>
      <c r="AD6710" s="12"/>
      <c r="AE6710" s="12"/>
      <c r="AF6710"/>
      <c r="AH6710"/>
      <c r="AI6710"/>
      <c r="AJ6710"/>
      <c r="AK6710"/>
      <c r="AL6710"/>
      <c r="AM6710"/>
      <c r="AN6710"/>
      <c r="AO6710"/>
      <c r="AP6710"/>
      <c r="AQ6710"/>
      <c r="AR6710"/>
      <c r="AS6710"/>
    </row>
    <row r="6711" spans="1:45" x14ac:dyDescent="0.25">
      <c r="A6711" s="110"/>
      <c r="B6711" s="110"/>
      <c r="R6711" s="82"/>
      <c r="S6711"/>
      <c r="T6711"/>
      <c r="U6711"/>
      <c r="V6711" s="12"/>
      <c r="W6711" s="12"/>
      <c r="X6711" s="12"/>
      <c r="Y6711" s="12"/>
      <c r="AA6711" s="12"/>
      <c r="AB6711" s="12"/>
      <c r="AC6711" s="12"/>
      <c r="AD6711" s="12"/>
      <c r="AE6711" s="12"/>
      <c r="AF6711"/>
      <c r="AH6711"/>
      <c r="AI6711"/>
      <c r="AJ6711"/>
      <c r="AK6711"/>
      <c r="AL6711"/>
      <c r="AM6711"/>
      <c r="AN6711"/>
      <c r="AO6711"/>
      <c r="AP6711"/>
      <c r="AQ6711"/>
      <c r="AR6711"/>
      <c r="AS6711"/>
    </row>
    <row r="6712" spans="1:45" x14ac:dyDescent="0.25">
      <c r="A6712" s="110"/>
      <c r="B6712" s="110"/>
      <c r="R6712" s="82"/>
      <c r="S6712"/>
      <c r="T6712"/>
      <c r="U6712"/>
      <c r="V6712" s="12"/>
      <c r="W6712" s="12"/>
      <c r="X6712" s="12"/>
      <c r="Y6712" s="12"/>
      <c r="AA6712" s="12"/>
      <c r="AB6712" s="12"/>
      <c r="AC6712" s="12"/>
      <c r="AD6712" s="12"/>
      <c r="AE6712" s="12"/>
      <c r="AF6712"/>
      <c r="AH6712"/>
      <c r="AI6712"/>
      <c r="AJ6712"/>
      <c r="AK6712"/>
      <c r="AL6712"/>
      <c r="AM6712"/>
      <c r="AN6712"/>
      <c r="AO6712"/>
      <c r="AP6712"/>
      <c r="AQ6712"/>
      <c r="AR6712"/>
      <c r="AS6712"/>
    </row>
    <row r="6713" spans="1:45" x14ac:dyDescent="0.25">
      <c r="A6713" s="110"/>
      <c r="B6713" s="110"/>
      <c r="R6713" s="82"/>
      <c r="S6713"/>
      <c r="T6713"/>
      <c r="U6713"/>
      <c r="V6713" s="12"/>
      <c r="W6713" s="12"/>
      <c r="X6713" s="12"/>
      <c r="Y6713" s="12"/>
      <c r="AA6713" s="12"/>
      <c r="AB6713" s="12"/>
      <c r="AC6713" s="12"/>
      <c r="AD6713" s="12"/>
      <c r="AE6713" s="12"/>
      <c r="AF6713"/>
      <c r="AH6713"/>
      <c r="AI6713"/>
      <c r="AJ6713"/>
      <c r="AK6713"/>
      <c r="AL6713"/>
      <c r="AM6713"/>
      <c r="AN6713"/>
      <c r="AO6713"/>
      <c r="AP6713"/>
      <c r="AQ6713"/>
      <c r="AR6713"/>
      <c r="AS6713"/>
    </row>
    <row r="6714" spans="1:45" x14ac:dyDescent="0.25">
      <c r="A6714" s="110"/>
      <c r="B6714" s="110"/>
      <c r="R6714" s="82"/>
      <c r="S6714"/>
      <c r="T6714"/>
      <c r="U6714"/>
      <c r="V6714" s="12"/>
      <c r="W6714" s="12"/>
      <c r="X6714" s="12"/>
      <c r="Y6714" s="12"/>
      <c r="AA6714" s="12"/>
      <c r="AB6714" s="12"/>
      <c r="AC6714" s="12"/>
      <c r="AD6714" s="12"/>
      <c r="AE6714" s="12"/>
      <c r="AF6714"/>
      <c r="AH6714"/>
      <c r="AI6714"/>
      <c r="AJ6714"/>
      <c r="AK6714"/>
      <c r="AL6714"/>
      <c r="AM6714"/>
      <c r="AN6714"/>
      <c r="AO6714"/>
      <c r="AP6714"/>
      <c r="AQ6714"/>
      <c r="AR6714"/>
      <c r="AS6714"/>
    </row>
    <row r="6715" spans="1:45" x14ac:dyDescent="0.25">
      <c r="A6715" s="110"/>
      <c r="B6715" s="110"/>
      <c r="R6715" s="82"/>
      <c r="S6715"/>
      <c r="T6715"/>
      <c r="U6715"/>
      <c r="V6715" s="12"/>
      <c r="W6715" s="12"/>
      <c r="X6715" s="12"/>
      <c r="Y6715" s="12"/>
      <c r="AA6715" s="12"/>
      <c r="AB6715" s="12"/>
      <c r="AC6715" s="12"/>
      <c r="AD6715" s="12"/>
      <c r="AE6715" s="12"/>
      <c r="AF6715"/>
      <c r="AH6715"/>
      <c r="AI6715"/>
      <c r="AJ6715"/>
      <c r="AK6715"/>
      <c r="AL6715"/>
      <c r="AM6715"/>
      <c r="AN6715"/>
      <c r="AO6715"/>
      <c r="AP6715"/>
      <c r="AQ6715"/>
      <c r="AR6715"/>
      <c r="AS6715"/>
    </row>
    <row r="6716" spans="1:45" x14ac:dyDescent="0.25">
      <c r="A6716" s="110"/>
      <c r="B6716" s="110"/>
      <c r="R6716" s="82"/>
      <c r="S6716"/>
      <c r="T6716"/>
      <c r="U6716"/>
      <c r="V6716" s="12"/>
      <c r="W6716" s="12"/>
      <c r="X6716" s="12"/>
      <c r="Y6716" s="12"/>
      <c r="AA6716" s="12"/>
      <c r="AB6716" s="12"/>
      <c r="AC6716" s="12"/>
      <c r="AD6716" s="12"/>
      <c r="AE6716" s="12"/>
      <c r="AF6716"/>
      <c r="AH6716"/>
      <c r="AI6716"/>
      <c r="AJ6716"/>
      <c r="AK6716"/>
      <c r="AL6716"/>
      <c r="AM6716"/>
      <c r="AN6716"/>
      <c r="AO6716"/>
      <c r="AP6716"/>
      <c r="AQ6716"/>
      <c r="AR6716"/>
      <c r="AS6716"/>
    </row>
    <row r="6717" spans="1:45" x14ac:dyDescent="0.25">
      <c r="A6717" s="110"/>
      <c r="B6717" s="110"/>
      <c r="R6717" s="82"/>
      <c r="S6717"/>
      <c r="T6717"/>
      <c r="U6717"/>
      <c r="V6717" s="12"/>
      <c r="W6717" s="12"/>
      <c r="X6717" s="12"/>
      <c r="Y6717" s="12"/>
      <c r="AA6717" s="12"/>
      <c r="AB6717" s="12"/>
      <c r="AC6717" s="12"/>
      <c r="AD6717" s="12"/>
      <c r="AE6717" s="12"/>
      <c r="AF6717"/>
      <c r="AH6717"/>
      <c r="AI6717"/>
      <c r="AJ6717"/>
      <c r="AK6717"/>
      <c r="AL6717"/>
      <c r="AM6717"/>
      <c r="AN6717"/>
      <c r="AO6717"/>
      <c r="AP6717"/>
      <c r="AQ6717"/>
      <c r="AR6717"/>
      <c r="AS6717"/>
    </row>
    <row r="6718" spans="1:45" x14ac:dyDescent="0.25">
      <c r="A6718" s="110"/>
      <c r="B6718" s="110"/>
      <c r="R6718" s="82"/>
      <c r="S6718"/>
      <c r="T6718"/>
      <c r="U6718"/>
      <c r="V6718" s="12"/>
      <c r="W6718" s="12"/>
      <c r="X6718" s="12"/>
      <c r="Y6718" s="12"/>
      <c r="AA6718" s="12"/>
      <c r="AB6718" s="12"/>
      <c r="AC6718" s="12"/>
      <c r="AD6718" s="12"/>
      <c r="AE6718" s="12"/>
      <c r="AF6718"/>
      <c r="AH6718"/>
      <c r="AI6718"/>
      <c r="AJ6718"/>
      <c r="AK6718"/>
      <c r="AL6718"/>
      <c r="AM6718"/>
      <c r="AN6718"/>
      <c r="AO6718"/>
      <c r="AP6718"/>
      <c r="AQ6718"/>
      <c r="AR6718"/>
      <c r="AS6718"/>
    </row>
    <row r="6719" spans="1:45" x14ac:dyDescent="0.25">
      <c r="A6719" s="110"/>
      <c r="B6719" s="110"/>
      <c r="R6719" s="82"/>
      <c r="S6719"/>
      <c r="T6719"/>
      <c r="U6719"/>
      <c r="V6719" s="12"/>
      <c r="W6719" s="12"/>
      <c r="X6719" s="12"/>
      <c r="Y6719" s="12"/>
      <c r="AA6719" s="12"/>
      <c r="AB6719" s="12"/>
      <c r="AC6719" s="12"/>
      <c r="AD6719" s="12"/>
      <c r="AE6719" s="12"/>
      <c r="AF6719"/>
      <c r="AH6719"/>
      <c r="AI6719"/>
      <c r="AJ6719"/>
      <c r="AK6719"/>
      <c r="AL6719"/>
      <c r="AM6719"/>
      <c r="AN6719"/>
      <c r="AO6719"/>
      <c r="AP6719"/>
      <c r="AQ6719"/>
      <c r="AR6719"/>
      <c r="AS6719"/>
    </row>
    <row r="6720" spans="1:45" x14ac:dyDescent="0.25">
      <c r="A6720" s="110"/>
      <c r="B6720" s="110"/>
      <c r="R6720" s="82"/>
      <c r="S6720"/>
      <c r="T6720"/>
      <c r="U6720"/>
      <c r="V6720" s="12"/>
      <c r="W6720" s="12"/>
      <c r="X6720" s="12"/>
      <c r="Y6720" s="12"/>
      <c r="AA6720" s="12"/>
      <c r="AB6720" s="12"/>
      <c r="AC6720" s="12"/>
      <c r="AD6720" s="12"/>
      <c r="AE6720" s="12"/>
      <c r="AF6720"/>
      <c r="AH6720"/>
      <c r="AI6720"/>
      <c r="AJ6720"/>
      <c r="AK6720"/>
      <c r="AL6720"/>
      <c r="AM6720"/>
      <c r="AN6720"/>
      <c r="AO6720"/>
      <c r="AP6720"/>
      <c r="AQ6720"/>
      <c r="AR6720"/>
      <c r="AS6720"/>
    </row>
    <row r="6721" spans="1:45" x14ac:dyDescent="0.25">
      <c r="A6721" s="110"/>
      <c r="B6721" s="110"/>
      <c r="R6721" s="82"/>
      <c r="S6721"/>
      <c r="T6721"/>
      <c r="U6721"/>
      <c r="V6721" s="12"/>
      <c r="W6721" s="12"/>
      <c r="X6721" s="12"/>
      <c r="Y6721" s="12"/>
      <c r="AA6721" s="12"/>
      <c r="AB6721" s="12"/>
      <c r="AC6721" s="12"/>
      <c r="AD6721" s="12"/>
      <c r="AE6721" s="12"/>
      <c r="AF6721"/>
      <c r="AH6721"/>
      <c r="AI6721"/>
      <c r="AJ6721"/>
      <c r="AK6721"/>
      <c r="AL6721"/>
      <c r="AM6721"/>
      <c r="AN6721"/>
      <c r="AO6721"/>
      <c r="AP6721"/>
      <c r="AQ6721"/>
      <c r="AR6721"/>
      <c r="AS6721"/>
    </row>
    <row r="6722" spans="1:45" x14ac:dyDescent="0.25">
      <c r="A6722" s="110"/>
      <c r="B6722" s="110"/>
      <c r="R6722" s="82"/>
      <c r="S6722"/>
      <c r="T6722"/>
      <c r="U6722"/>
      <c r="V6722" s="12"/>
      <c r="W6722" s="12"/>
      <c r="X6722" s="12"/>
      <c r="Y6722" s="12"/>
      <c r="AA6722" s="12"/>
      <c r="AB6722" s="12"/>
      <c r="AC6722" s="12"/>
      <c r="AD6722" s="12"/>
      <c r="AE6722" s="12"/>
      <c r="AF6722"/>
      <c r="AH6722"/>
      <c r="AI6722"/>
      <c r="AJ6722"/>
      <c r="AK6722"/>
      <c r="AL6722"/>
      <c r="AM6722"/>
      <c r="AN6722"/>
      <c r="AO6722"/>
      <c r="AP6722"/>
      <c r="AQ6722"/>
      <c r="AR6722"/>
      <c r="AS6722"/>
    </row>
    <row r="6723" spans="1:45" x14ac:dyDescent="0.25">
      <c r="A6723" s="110"/>
      <c r="B6723" s="110"/>
      <c r="R6723" s="82"/>
      <c r="S6723"/>
      <c r="T6723"/>
      <c r="U6723"/>
      <c r="V6723" s="12"/>
      <c r="W6723" s="12"/>
      <c r="X6723" s="12"/>
      <c r="Y6723" s="12"/>
      <c r="AA6723" s="12"/>
      <c r="AB6723" s="12"/>
      <c r="AC6723" s="12"/>
      <c r="AD6723" s="12"/>
      <c r="AE6723" s="12"/>
      <c r="AF6723"/>
      <c r="AH6723"/>
      <c r="AI6723"/>
      <c r="AJ6723"/>
      <c r="AK6723"/>
      <c r="AL6723"/>
      <c r="AM6723"/>
      <c r="AN6723"/>
      <c r="AO6723"/>
      <c r="AP6723"/>
      <c r="AQ6723"/>
      <c r="AR6723"/>
      <c r="AS6723"/>
    </row>
    <row r="6724" spans="1:45" x14ac:dyDescent="0.25">
      <c r="A6724" s="110"/>
      <c r="B6724" s="110"/>
      <c r="R6724" s="82"/>
      <c r="S6724"/>
      <c r="T6724"/>
      <c r="U6724"/>
      <c r="V6724" s="12"/>
      <c r="W6724" s="12"/>
      <c r="X6724" s="12"/>
      <c r="Y6724" s="12"/>
      <c r="AA6724" s="12"/>
      <c r="AB6724" s="12"/>
      <c r="AC6724" s="12"/>
      <c r="AD6724" s="12"/>
      <c r="AE6724" s="12"/>
      <c r="AF6724"/>
      <c r="AH6724"/>
      <c r="AI6724"/>
      <c r="AJ6724"/>
      <c r="AK6724"/>
      <c r="AL6724"/>
      <c r="AM6724"/>
      <c r="AN6724"/>
      <c r="AO6724"/>
      <c r="AP6724"/>
      <c r="AQ6724"/>
      <c r="AR6724"/>
      <c r="AS6724"/>
    </row>
    <row r="6725" spans="1:45" x14ac:dyDescent="0.25">
      <c r="A6725" s="110"/>
      <c r="B6725" s="110"/>
      <c r="R6725" s="82"/>
      <c r="S6725"/>
      <c r="T6725"/>
      <c r="U6725"/>
      <c r="V6725" s="12"/>
      <c r="W6725" s="12"/>
      <c r="X6725" s="12"/>
      <c r="Y6725" s="12"/>
      <c r="AA6725" s="12"/>
      <c r="AB6725" s="12"/>
      <c r="AC6725" s="12"/>
      <c r="AD6725" s="12"/>
      <c r="AE6725" s="12"/>
      <c r="AF6725"/>
      <c r="AH6725"/>
      <c r="AI6725"/>
      <c r="AJ6725"/>
      <c r="AK6725"/>
      <c r="AL6725"/>
      <c r="AM6725"/>
      <c r="AN6725"/>
      <c r="AO6725"/>
      <c r="AP6725"/>
      <c r="AQ6725"/>
      <c r="AR6725"/>
      <c r="AS6725"/>
    </row>
    <row r="6726" spans="1:45" x14ac:dyDescent="0.25">
      <c r="A6726" s="110"/>
      <c r="B6726" s="110"/>
      <c r="R6726" s="82"/>
      <c r="S6726"/>
      <c r="T6726"/>
      <c r="U6726"/>
      <c r="V6726" s="12"/>
      <c r="W6726" s="12"/>
      <c r="X6726" s="12"/>
      <c r="Y6726" s="12"/>
      <c r="AA6726" s="12"/>
      <c r="AB6726" s="12"/>
      <c r="AC6726" s="12"/>
      <c r="AD6726" s="12"/>
      <c r="AE6726" s="12"/>
      <c r="AF6726"/>
      <c r="AH6726"/>
      <c r="AI6726"/>
      <c r="AJ6726"/>
      <c r="AK6726"/>
      <c r="AL6726"/>
      <c r="AM6726"/>
      <c r="AN6726"/>
      <c r="AO6726"/>
      <c r="AP6726"/>
      <c r="AQ6726"/>
      <c r="AR6726"/>
      <c r="AS6726"/>
    </row>
    <row r="6727" spans="1:45" x14ac:dyDescent="0.25">
      <c r="A6727" s="110"/>
      <c r="B6727" s="110"/>
      <c r="R6727" s="82"/>
      <c r="S6727"/>
      <c r="T6727"/>
      <c r="U6727"/>
      <c r="V6727" s="12"/>
      <c r="W6727" s="12"/>
      <c r="X6727" s="12"/>
      <c r="Y6727" s="12"/>
      <c r="AA6727" s="12"/>
      <c r="AB6727" s="12"/>
      <c r="AC6727" s="12"/>
      <c r="AD6727" s="12"/>
      <c r="AE6727" s="12"/>
      <c r="AF6727"/>
      <c r="AH6727"/>
      <c r="AI6727"/>
      <c r="AJ6727"/>
      <c r="AK6727"/>
      <c r="AL6727"/>
      <c r="AM6727"/>
      <c r="AN6727"/>
      <c r="AO6727"/>
      <c r="AP6727"/>
      <c r="AQ6727"/>
      <c r="AR6727"/>
      <c r="AS6727"/>
    </row>
    <row r="6728" spans="1:45" x14ac:dyDescent="0.25">
      <c r="A6728" s="110"/>
      <c r="B6728" s="110"/>
      <c r="R6728" s="82"/>
      <c r="S6728"/>
      <c r="T6728"/>
      <c r="U6728"/>
      <c r="V6728" s="12"/>
      <c r="W6728" s="12"/>
      <c r="X6728" s="12"/>
      <c r="Y6728" s="12"/>
      <c r="AA6728" s="12"/>
      <c r="AB6728" s="12"/>
      <c r="AC6728" s="12"/>
      <c r="AD6728" s="12"/>
      <c r="AE6728" s="12"/>
      <c r="AF6728"/>
      <c r="AH6728"/>
      <c r="AI6728"/>
      <c r="AJ6728"/>
      <c r="AK6728"/>
      <c r="AL6728"/>
      <c r="AM6728"/>
      <c r="AN6728"/>
      <c r="AO6728"/>
      <c r="AP6728"/>
      <c r="AQ6728"/>
      <c r="AR6728"/>
      <c r="AS6728"/>
    </row>
    <row r="6729" spans="1:45" x14ac:dyDescent="0.25">
      <c r="A6729" s="110"/>
      <c r="B6729" s="110"/>
      <c r="R6729" s="82"/>
      <c r="S6729"/>
      <c r="T6729"/>
      <c r="U6729"/>
      <c r="V6729" s="12"/>
      <c r="W6729" s="12"/>
      <c r="X6729" s="12"/>
      <c r="Y6729" s="12"/>
      <c r="AA6729" s="12"/>
      <c r="AB6729" s="12"/>
      <c r="AC6729" s="12"/>
      <c r="AD6729" s="12"/>
      <c r="AE6729" s="12"/>
      <c r="AF6729"/>
      <c r="AH6729"/>
      <c r="AI6729"/>
      <c r="AJ6729"/>
      <c r="AK6729"/>
      <c r="AL6729"/>
      <c r="AM6729"/>
      <c r="AN6729"/>
      <c r="AO6729"/>
      <c r="AP6729"/>
      <c r="AQ6729"/>
      <c r="AR6729"/>
      <c r="AS6729"/>
    </row>
    <row r="6730" spans="1:45" x14ac:dyDescent="0.25">
      <c r="A6730" s="110"/>
      <c r="B6730" s="110"/>
      <c r="R6730" s="82"/>
      <c r="S6730"/>
      <c r="T6730"/>
      <c r="U6730"/>
      <c r="V6730" s="12"/>
      <c r="W6730" s="12"/>
      <c r="X6730" s="12"/>
      <c r="Y6730" s="12"/>
      <c r="AA6730" s="12"/>
      <c r="AB6730" s="12"/>
      <c r="AC6730" s="12"/>
      <c r="AD6730" s="12"/>
      <c r="AE6730" s="12"/>
      <c r="AF6730"/>
      <c r="AH6730"/>
      <c r="AI6730"/>
      <c r="AJ6730"/>
      <c r="AK6730"/>
      <c r="AL6730"/>
      <c r="AM6730"/>
      <c r="AN6730"/>
      <c r="AO6730"/>
      <c r="AP6730"/>
      <c r="AQ6730"/>
      <c r="AR6730"/>
      <c r="AS6730"/>
    </row>
    <row r="6731" spans="1:45" x14ac:dyDescent="0.25">
      <c r="A6731" s="110"/>
      <c r="B6731" s="110"/>
      <c r="R6731" s="82"/>
      <c r="S6731"/>
      <c r="T6731"/>
      <c r="U6731"/>
      <c r="V6731" s="12"/>
      <c r="W6731" s="12"/>
      <c r="X6731" s="12"/>
      <c r="Y6731" s="12"/>
      <c r="AA6731" s="12"/>
      <c r="AB6731" s="12"/>
      <c r="AC6731" s="12"/>
      <c r="AD6731" s="12"/>
      <c r="AE6731" s="12"/>
      <c r="AF6731"/>
      <c r="AH6731"/>
      <c r="AI6731"/>
      <c r="AJ6731"/>
      <c r="AK6731"/>
      <c r="AL6731"/>
      <c r="AM6731"/>
      <c r="AN6731"/>
      <c r="AO6731"/>
      <c r="AP6731"/>
      <c r="AQ6731"/>
      <c r="AR6731"/>
      <c r="AS6731"/>
    </row>
    <row r="6732" spans="1:45" x14ac:dyDescent="0.25">
      <c r="A6732" s="110"/>
      <c r="B6732" s="110"/>
      <c r="R6732" s="82"/>
      <c r="S6732"/>
      <c r="T6732"/>
      <c r="U6732"/>
      <c r="V6732" s="12"/>
      <c r="W6732" s="12"/>
      <c r="X6732" s="12"/>
      <c r="Y6732" s="12"/>
      <c r="AA6732" s="12"/>
      <c r="AB6732" s="12"/>
      <c r="AC6732" s="12"/>
      <c r="AD6732" s="12"/>
      <c r="AE6732" s="12"/>
      <c r="AF6732"/>
      <c r="AH6732"/>
      <c r="AI6732"/>
      <c r="AJ6732"/>
      <c r="AK6732"/>
      <c r="AL6732"/>
      <c r="AM6732"/>
      <c r="AN6732"/>
      <c r="AO6732"/>
      <c r="AP6732"/>
      <c r="AQ6732"/>
      <c r="AR6732"/>
      <c r="AS6732"/>
    </row>
    <row r="6733" spans="1:45" x14ac:dyDescent="0.25">
      <c r="A6733" s="110"/>
      <c r="B6733" s="110"/>
      <c r="R6733" s="82"/>
      <c r="S6733"/>
      <c r="T6733"/>
      <c r="U6733"/>
      <c r="V6733" s="12"/>
      <c r="W6733" s="12"/>
      <c r="X6733" s="12"/>
      <c r="Y6733" s="12"/>
      <c r="AA6733" s="12"/>
      <c r="AB6733" s="12"/>
      <c r="AC6733" s="12"/>
      <c r="AD6733" s="12"/>
      <c r="AE6733" s="12"/>
      <c r="AF6733"/>
      <c r="AH6733"/>
      <c r="AI6733"/>
      <c r="AJ6733"/>
      <c r="AK6733"/>
      <c r="AL6733"/>
      <c r="AM6733"/>
      <c r="AN6733"/>
      <c r="AO6733"/>
      <c r="AP6733"/>
      <c r="AQ6733"/>
      <c r="AR6733"/>
      <c r="AS6733"/>
    </row>
    <row r="6734" spans="1:45" x14ac:dyDescent="0.25">
      <c r="A6734" s="110"/>
      <c r="B6734" s="110"/>
      <c r="R6734" s="82"/>
      <c r="S6734"/>
      <c r="T6734"/>
      <c r="U6734"/>
      <c r="V6734" s="12"/>
      <c r="W6734" s="12"/>
      <c r="X6734" s="12"/>
      <c r="Y6734" s="12"/>
      <c r="AA6734" s="12"/>
      <c r="AB6734" s="12"/>
      <c r="AC6734" s="12"/>
      <c r="AD6734" s="12"/>
      <c r="AE6734" s="12"/>
      <c r="AF6734"/>
      <c r="AH6734"/>
      <c r="AI6734"/>
      <c r="AJ6734"/>
      <c r="AK6734"/>
      <c r="AL6734"/>
      <c r="AM6734"/>
      <c r="AN6734"/>
      <c r="AO6734"/>
      <c r="AP6734"/>
      <c r="AQ6734"/>
      <c r="AR6734"/>
      <c r="AS6734"/>
    </row>
    <row r="6735" spans="1:45" x14ac:dyDescent="0.25">
      <c r="A6735" s="110"/>
      <c r="B6735" s="110"/>
      <c r="R6735" s="82"/>
      <c r="S6735"/>
      <c r="T6735"/>
      <c r="U6735"/>
      <c r="V6735" s="12"/>
      <c r="W6735" s="12"/>
      <c r="X6735" s="12"/>
      <c r="Y6735" s="12"/>
      <c r="AA6735" s="12"/>
      <c r="AB6735" s="12"/>
      <c r="AC6735" s="12"/>
      <c r="AD6735" s="12"/>
      <c r="AE6735" s="12"/>
      <c r="AF6735"/>
      <c r="AH6735"/>
      <c r="AI6735"/>
      <c r="AJ6735"/>
      <c r="AK6735"/>
      <c r="AL6735"/>
      <c r="AM6735"/>
      <c r="AN6735"/>
      <c r="AO6735"/>
      <c r="AP6735"/>
      <c r="AQ6735"/>
      <c r="AR6735"/>
      <c r="AS6735"/>
    </row>
    <row r="6736" spans="1:45" x14ac:dyDescent="0.25">
      <c r="A6736" s="110"/>
      <c r="B6736" s="110"/>
      <c r="R6736" s="82"/>
      <c r="S6736"/>
      <c r="T6736"/>
      <c r="U6736"/>
      <c r="V6736" s="12"/>
      <c r="W6736" s="12"/>
      <c r="X6736" s="12"/>
      <c r="Y6736" s="12"/>
      <c r="AA6736" s="12"/>
      <c r="AB6736" s="12"/>
      <c r="AC6736" s="12"/>
      <c r="AD6736" s="12"/>
      <c r="AE6736" s="12"/>
      <c r="AF6736"/>
      <c r="AH6736"/>
      <c r="AI6736"/>
      <c r="AJ6736"/>
      <c r="AK6736"/>
      <c r="AL6736"/>
      <c r="AM6736"/>
      <c r="AN6736"/>
      <c r="AO6736"/>
      <c r="AP6736"/>
      <c r="AQ6736"/>
      <c r="AR6736"/>
      <c r="AS6736"/>
    </row>
    <row r="6737" spans="1:45" x14ac:dyDescent="0.25">
      <c r="A6737" s="110"/>
      <c r="B6737" s="110"/>
      <c r="R6737" s="82"/>
      <c r="S6737"/>
      <c r="T6737"/>
      <c r="U6737"/>
      <c r="V6737" s="12"/>
      <c r="W6737" s="12"/>
      <c r="X6737" s="12"/>
      <c r="Y6737" s="12"/>
      <c r="AA6737" s="12"/>
      <c r="AB6737" s="12"/>
      <c r="AC6737" s="12"/>
      <c r="AD6737" s="12"/>
      <c r="AE6737" s="12"/>
      <c r="AF6737"/>
      <c r="AH6737"/>
      <c r="AI6737"/>
      <c r="AJ6737"/>
      <c r="AK6737"/>
      <c r="AL6737"/>
      <c r="AM6737"/>
      <c r="AN6737"/>
      <c r="AO6737"/>
      <c r="AP6737"/>
      <c r="AQ6737"/>
      <c r="AR6737"/>
      <c r="AS6737"/>
    </row>
    <row r="6738" spans="1:45" x14ac:dyDescent="0.25">
      <c r="A6738" s="110"/>
      <c r="B6738" s="110"/>
      <c r="R6738" s="82"/>
      <c r="S6738"/>
      <c r="T6738"/>
      <c r="U6738"/>
      <c r="V6738" s="12"/>
      <c r="W6738" s="12"/>
      <c r="X6738" s="12"/>
      <c r="Y6738" s="12"/>
      <c r="AA6738" s="12"/>
      <c r="AB6738" s="12"/>
      <c r="AC6738" s="12"/>
      <c r="AD6738" s="12"/>
      <c r="AE6738" s="12"/>
      <c r="AF6738"/>
      <c r="AH6738"/>
      <c r="AI6738"/>
      <c r="AJ6738"/>
      <c r="AK6738"/>
      <c r="AL6738"/>
      <c r="AM6738"/>
      <c r="AN6738"/>
      <c r="AO6738"/>
      <c r="AP6738"/>
      <c r="AQ6738"/>
      <c r="AR6738"/>
      <c r="AS6738"/>
    </row>
    <row r="6739" spans="1:45" x14ac:dyDescent="0.25">
      <c r="A6739" s="110"/>
      <c r="B6739" s="110"/>
      <c r="R6739" s="82"/>
      <c r="S6739"/>
      <c r="T6739"/>
      <c r="U6739"/>
      <c r="V6739" s="12"/>
      <c r="W6739" s="12"/>
      <c r="X6739" s="12"/>
      <c r="Y6739" s="12"/>
      <c r="AA6739" s="12"/>
      <c r="AB6739" s="12"/>
      <c r="AC6739" s="12"/>
      <c r="AD6739" s="12"/>
      <c r="AE6739" s="12"/>
      <c r="AF6739"/>
      <c r="AH6739"/>
      <c r="AI6739"/>
      <c r="AJ6739"/>
      <c r="AK6739"/>
      <c r="AL6739"/>
      <c r="AM6739"/>
      <c r="AN6739"/>
      <c r="AO6739"/>
      <c r="AP6739"/>
      <c r="AQ6739"/>
      <c r="AR6739"/>
      <c r="AS6739"/>
    </row>
    <row r="6740" spans="1:45" x14ac:dyDescent="0.25">
      <c r="A6740" s="110"/>
      <c r="B6740" s="110"/>
      <c r="R6740" s="82"/>
      <c r="S6740"/>
      <c r="T6740"/>
      <c r="U6740"/>
      <c r="V6740" s="12"/>
      <c r="W6740" s="12"/>
      <c r="X6740" s="12"/>
      <c r="Y6740" s="12"/>
      <c r="AA6740" s="12"/>
      <c r="AB6740" s="12"/>
      <c r="AC6740" s="12"/>
      <c r="AD6740" s="12"/>
      <c r="AE6740" s="12"/>
      <c r="AF6740"/>
      <c r="AH6740"/>
      <c r="AI6740"/>
      <c r="AJ6740"/>
      <c r="AK6740"/>
      <c r="AL6740"/>
      <c r="AM6740"/>
      <c r="AN6740"/>
      <c r="AO6740"/>
      <c r="AP6740"/>
      <c r="AQ6740"/>
      <c r="AR6740"/>
      <c r="AS6740"/>
    </row>
    <row r="6741" spans="1:45" x14ac:dyDescent="0.25">
      <c r="A6741" s="110"/>
      <c r="B6741" s="110"/>
      <c r="R6741" s="82"/>
      <c r="S6741"/>
      <c r="T6741"/>
      <c r="U6741"/>
      <c r="V6741" s="12"/>
      <c r="W6741" s="12"/>
      <c r="X6741" s="12"/>
      <c r="Y6741" s="12"/>
      <c r="AA6741" s="12"/>
      <c r="AB6741" s="12"/>
      <c r="AC6741" s="12"/>
      <c r="AD6741" s="12"/>
      <c r="AE6741" s="12"/>
      <c r="AF6741"/>
      <c r="AH6741"/>
      <c r="AI6741"/>
      <c r="AJ6741"/>
      <c r="AK6741"/>
      <c r="AL6741"/>
      <c r="AM6741"/>
      <c r="AN6741"/>
      <c r="AO6741"/>
      <c r="AP6741"/>
      <c r="AQ6741"/>
      <c r="AR6741"/>
      <c r="AS6741"/>
    </row>
    <row r="6742" spans="1:45" x14ac:dyDescent="0.25">
      <c r="A6742" s="110"/>
      <c r="B6742" s="110"/>
      <c r="R6742" s="82"/>
      <c r="S6742"/>
      <c r="T6742"/>
      <c r="U6742"/>
      <c r="V6742" s="12"/>
      <c r="W6742" s="12"/>
      <c r="X6742" s="12"/>
      <c r="Y6742" s="12"/>
      <c r="AA6742" s="12"/>
      <c r="AB6742" s="12"/>
      <c r="AC6742" s="12"/>
      <c r="AD6742" s="12"/>
      <c r="AE6742" s="12"/>
      <c r="AF6742"/>
      <c r="AH6742"/>
      <c r="AI6742"/>
      <c r="AJ6742"/>
      <c r="AK6742"/>
      <c r="AL6742"/>
      <c r="AM6742"/>
      <c r="AN6742"/>
      <c r="AO6742"/>
      <c r="AP6742"/>
      <c r="AQ6742"/>
      <c r="AR6742"/>
      <c r="AS6742"/>
    </row>
    <row r="6743" spans="1:45" x14ac:dyDescent="0.25">
      <c r="A6743" s="110"/>
      <c r="B6743" s="110"/>
      <c r="R6743" s="82"/>
      <c r="S6743"/>
      <c r="T6743"/>
      <c r="U6743"/>
      <c r="V6743" s="12"/>
      <c r="W6743" s="12"/>
      <c r="X6743" s="12"/>
      <c r="Y6743" s="12"/>
      <c r="AA6743" s="12"/>
      <c r="AB6743" s="12"/>
      <c r="AC6743" s="12"/>
      <c r="AD6743" s="12"/>
      <c r="AE6743" s="12"/>
      <c r="AF6743"/>
      <c r="AH6743"/>
      <c r="AI6743"/>
      <c r="AJ6743"/>
      <c r="AK6743"/>
      <c r="AL6743"/>
      <c r="AM6743"/>
      <c r="AN6743"/>
      <c r="AO6743"/>
      <c r="AP6743"/>
      <c r="AQ6743"/>
      <c r="AR6743"/>
      <c r="AS6743"/>
    </row>
    <row r="6744" spans="1:45" x14ac:dyDescent="0.25">
      <c r="A6744" s="110"/>
      <c r="B6744" s="110"/>
      <c r="R6744" s="82"/>
      <c r="S6744"/>
      <c r="T6744"/>
      <c r="U6744"/>
      <c r="V6744" s="12"/>
      <c r="W6744" s="12"/>
      <c r="X6744" s="12"/>
      <c r="Y6744" s="12"/>
      <c r="AA6744" s="12"/>
      <c r="AB6744" s="12"/>
      <c r="AC6744" s="12"/>
      <c r="AD6744" s="12"/>
      <c r="AE6744" s="12"/>
      <c r="AF6744"/>
      <c r="AH6744"/>
      <c r="AI6744"/>
      <c r="AJ6744"/>
      <c r="AK6744"/>
      <c r="AL6744"/>
      <c r="AM6744"/>
      <c r="AN6744"/>
      <c r="AO6744"/>
      <c r="AP6744"/>
      <c r="AQ6744"/>
      <c r="AR6744"/>
      <c r="AS6744"/>
    </row>
    <row r="6745" spans="1:45" x14ac:dyDescent="0.25">
      <c r="A6745" s="110"/>
      <c r="B6745" s="110"/>
      <c r="R6745" s="82"/>
      <c r="S6745"/>
      <c r="T6745"/>
      <c r="U6745"/>
      <c r="V6745" s="12"/>
      <c r="W6745" s="12"/>
      <c r="X6745" s="12"/>
      <c r="Y6745" s="12"/>
      <c r="AA6745" s="12"/>
      <c r="AB6745" s="12"/>
      <c r="AC6745" s="12"/>
      <c r="AD6745" s="12"/>
      <c r="AE6745" s="12"/>
      <c r="AF6745"/>
      <c r="AH6745"/>
      <c r="AI6745"/>
      <c r="AJ6745"/>
      <c r="AK6745"/>
      <c r="AL6745"/>
      <c r="AM6745"/>
      <c r="AN6745"/>
      <c r="AO6745"/>
      <c r="AP6745"/>
      <c r="AQ6745"/>
      <c r="AR6745"/>
      <c r="AS6745"/>
    </row>
    <row r="6746" spans="1:45" x14ac:dyDescent="0.25">
      <c r="A6746" s="110"/>
      <c r="B6746" s="110"/>
      <c r="R6746" s="82"/>
      <c r="S6746"/>
      <c r="T6746"/>
      <c r="U6746"/>
      <c r="V6746" s="12"/>
      <c r="W6746" s="12"/>
      <c r="X6746" s="12"/>
      <c r="Y6746" s="12"/>
      <c r="AA6746" s="12"/>
      <c r="AB6746" s="12"/>
      <c r="AC6746" s="12"/>
      <c r="AD6746" s="12"/>
      <c r="AE6746" s="12"/>
      <c r="AF6746"/>
      <c r="AH6746"/>
      <c r="AI6746"/>
      <c r="AJ6746"/>
      <c r="AK6746"/>
      <c r="AL6746"/>
      <c r="AM6746"/>
      <c r="AN6746"/>
      <c r="AO6746"/>
      <c r="AP6746"/>
      <c r="AQ6746"/>
      <c r="AR6746"/>
      <c r="AS6746"/>
    </row>
    <row r="6747" spans="1:45" x14ac:dyDescent="0.25">
      <c r="A6747" s="110"/>
      <c r="B6747" s="110"/>
      <c r="R6747" s="82"/>
      <c r="S6747"/>
      <c r="T6747"/>
      <c r="U6747"/>
      <c r="V6747" s="12"/>
      <c r="W6747" s="12"/>
      <c r="X6747" s="12"/>
      <c r="Y6747" s="12"/>
      <c r="AA6747" s="12"/>
      <c r="AB6747" s="12"/>
      <c r="AC6747" s="12"/>
      <c r="AD6747" s="12"/>
      <c r="AE6747" s="12"/>
      <c r="AF6747"/>
      <c r="AH6747"/>
      <c r="AI6747"/>
      <c r="AJ6747"/>
      <c r="AK6747"/>
      <c r="AL6747"/>
      <c r="AM6747"/>
      <c r="AN6747"/>
      <c r="AO6747"/>
      <c r="AP6747"/>
      <c r="AQ6747"/>
      <c r="AR6747"/>
      <c r="AS6747"/>
    </row>
    <row r="6748" spans="1:45" x14ac:dyDescent="0.25">
      <c r="A6748" s="110"/>
      <c r="B6748" s="110"/>
      <c r="R6748" s="82"/>
      <c r="S6748"/>
      <c r="T6748"/>
      <c r="U6748"/>
      <c r="V6748" s="12"/>
      <c r="W6748" s="12"/>
      <c r="X6748" s="12"/>
      <c r="Y6748" s="12"/>
      <c r="AA6748" s="12"/>
      <c r="AB6748" s="12"/>
      <c r="AC6748" s="12"/>
      <c r="AD6748" s="12"/>
      <c r="AE6748" s="12"/>
      <c r="AF6748"/>
      <c r="AH6748"/>
      <c r="AI6748"/>
      <c r="AJ6748"/>
      <c r="AK6748"/>
      <c r="AL6748"/>
      <c r="AM6748"/>
      <c r="AN6748"/>
      <c r="AO6748"/>
      <c r="AP6748"/>
      <c r="AQ6748"/>
      <c r="AR6748"/>
      <c r="AS6748"/>
    </row>
    <row r="6749" spans="1:45" x14ac:dyDescent="0.25">
      <c r="A6749" s="110"/>
      <c r="B6749" s="110"/>
      <c r="R6749" s="82"/>
      <c r="S6749"/>
      <c r="T6749"/>
      <c r="U6749"/>
      <c r="V6749" s="12"/>
      <c r="W6749" s="12"/>
      <c r="X6749" s="12"/>
      <c r="Y6749" s="12"/>
      <c r="AA6749" s="12"/>
      <c r="AB6749" s="12"/>
      <c r="AC6749" s="12"/>
      <c r="AD6749" s="12"/>
      <c r="AE6749" s="12"/>
      <c r="AF6749"/>
      <c r="AH6749"/>
      <c r="AI6749"/>
      <c r="AJ6749"/>
      <c r="AK6749"/>
      <c r="AL6749"/>
      <c r="AM6749"/>
      <c r="AN6749"/>
      <c r="AO6749"/>
      <c r="AP6749"/>
      <c r="AQ6749"/>
      <c r="AR6749"/>
      <c r="AS6749"/>
    </row>
    <row r="6750" spans="1:45" x14ac:dyDescent="0.25">
      <c r="A6750" s="110"/>
      <c r="B6750" s="110"/>
      <c r="R6750" s="82"/>
      <c r="S6750"/>
      <c r="T6750"/>
      <c r="U6750"/>
      <c r="V6750" s="12"/>
      <c r="W6750" s="12"/>
      <c r="X6750" s="12"/>
      <c r="Y6750" s="12"/>
      <c r="AA6750" s="12"/>
      <c r="AB6750" s="12"/>
      <c r="AC6750" s="12"/>
      <c r="AD6750" s="12"/>
      <c r="AE6750" s="12"/>
      <c r="AF6750"/>
      <c r="AH6750"/>
      <c r="AI6750"/>
      <c r="AJ6750"/>
      <c r="AK6750"/>
      <c r="AL6750"/>
      <c r="AM6750"/>
      <c r="AN6750"/>
      <c r="AO6750"/>
      <c r="AP6750"/>
      <c r="AQ6750"/>
      <c r="AR6750"/>
      <c r="AS6750"/>
    </row>
    <row r="6751" spans="1:45" x14ac:dyDescent="0.25">
      <c r="A6751" s="110"/>
      <c r="B6751" s="110"/>
      <c r="R6751" s="82"/>
      <c r="S6751"/>
      <c r="T6751"/>
      <c r="U6751"/>
      <c r="V6751" s="12"/>
      <c r="W6751" s="12"/>
      <c r="X6751" s="12"/>
      <c r="Y6751" s="12"/>
      <c r="AA6751" s="12"/>
      <c r="AB6751" s="12"/>
      <c r="AC6751" s="12"/>
      <c r="AD6751" s="12"/>
      <c r="AE6751" s="12"/>
      <c r="AF6751"/>
      <c r="AH6751"/>
      <c r="AI6751"/>
      <c r="AJ6751"/>
      <c r="AK6751"/>
      <c r="AL6751"/>
      <c r="AM6751"/>
      <c r="AN6751"/>
      <c r="AO6751"/>
      <c r="AP6751"/>
      <c r="AQ6751"/>
      <c r="AR6751"/>
      <c r="AS6751"/>
    </row>
    <row r="6752" spans="1:45" x14ac:dyDescent="0.25">
      <c r="A6752" s="110"/>
      <c r="B6752" s="110"/>
      <c r="R6752" s="82"/>
      <c r="S6752"/>
      <c r="T6752"/>
      <c r="U6752"/>
      <c r="V6752" s="12"/>
      <c r="W6752" s="12"/>
      <c r="X6752" s="12"/>
      <c r="Y6752" s="12"/>
      <c r="AA6752" s="12"/>
      <c r="AB6752" s="12"/>
      <c r="AC6752" s="12"/>
      <c r="AD6752" s="12"/>
      <c r="AE6752" s="12"/>
      <c r="AF6752"/>
      <c r="AH6752"/>
      <c r="AI6752"/>
      <c r="AJ6752"/>
      <c r="AK6752"/>
      <c r="AL6752"/>
      <c r="AM6752"/>
      <c r="AN6752"/>
      <c r="AO6752"/>
      <c r="AP6752"/>
      <c r="AQ6752"/>
      <c r="AR6752"/>
      <c r="AS6752"/>
    </row>
    <row r="6753" spans="1:45" x14ac:dyDescent="0.25">
      <c r="A6753" s="110"/>
      <c r="B6753" s="110"/>
      <c r="R6753" s="82"/>
      <c r="S6753"/>
      <c r="T6753"/>
      <c r="U6753"/>
      <c r="V6753" s="12"/>
      <c r="W6753" s="12"/>
      <c r="X6753" s="12"/>
      <c r="Y6753" s="12"/>
      <c r="AA6753" s="12"/>
      <c r="AB6753" s="12"/>
      <c r="AC6753" s="12"/>
      <c r="AD6753" s="12"/>
      <c r="AE6753" s="12"/>
      <c r="AF6753"/>
      <c r="AH6753"/>
      <c r="AI6753"/>
      <c r="AJ6753"/>
      <c r="AK6753"/>
      <c r="AL6753"/>
      <c r="AM6753"/>
      <c r="AN6753"/>
      <c r="AO6753"/>
      <c r="AP6753"/>
      <c r="AQ6753"/>
      <c r="AR6753"/>
      <c r="AS6753"/>
    </row>
    <row r="6754" spans="1:45" x14ac:dyDescent="0.25">
      <c r="A6754" s="110"/>
      <c r="B6754" s="110"/>
      <c r="R6754" s="82"/>
      <c r="S6754"/>
      <c r="T6754"/>
      <c r="U6754"/>
      <c r="V6754" s="12"/>
      <c r="W6754" s="12"/>
      <c r="X6754" s="12"/>
      <c r="Y6754" s="12"/>
      <c r="AA6754" s="12"/>
      <c r="AB6754" s="12"/>
      <c r="AC6754" s="12"/>
      <c r="AD6754" s="12"/>
      <c r="AE6754" s="12"/>
      <c r="AF6754"/>
      <c r="AH6754"/>
      <c r="AI6754"/>
      <c r="AJ6754"/>
      <c r="AK6754"/>
      <c r="AL6754"/>
      <c r="AM6754"/>
      <c r="AN6754"/>
      <c r="AO6754"/>
      <c r="AP6754"/>
      <c r="AQ6754"/>
      <c r="AR6754"/>
      <c r="AS6754"/>
    </row>
    <row r="6755" spans="1:45" x14ac:dyDescent="0.25">
      <c r="A6755" s="110"/>
      <c r="B6755" s="110"/>
      <c r="R6755" s="82"/>
      <c r="S6755"/>
      <c r="T6755"/>
      <c r="U6755"/>
      <c r="V6755" s="12"/>
      <c r="W6755" s="12"/>
      <c r="X6755" s="12"/>
      <c r="Y6755" s="12"/>
      <c r="AA6755" s="12"/>
      <c r="AB6755" s="12"/>
      <c r="AC6755" s="12"/>
      <c r="AD6755" s="12"/>
      <c r="AE6755" s="12"/>
      <c r="AF6755"/>
      <c r="AH6755"/>
      <c r="AI6755"/>
      <c r="AJ6755"/>
      <c r="AK6755"/>
      <c r="AL6755"/>
      <c r="AM6755"/>
      <c r="AN6755"/>
      <c r="AO6755"/>
      <c r="AP6755"/>
      <c r="AQ6755"/>
      <c r="AR6755"/>
      <c r="AS6755"/>
    </row>
    <row r="6756" spans="1:45" x14ac:dyDescent="0.25">
      <c r="A6756" s="110"/>
      <c r="B6756" s="110"/>
      <c r="R6756" s="82"/>
      <c r="S6756"/>
      <c r="T6756"/>
      <c r="U6756"/>
      <c r="V6756" s="12"/>
      <c r="W6756" s="12"/>
      <c r="X6756" s="12"/>
      <c r="Y6756" s="12"/>
      <c r="AA6756" s="12"/>
      <c r="AB6756" s="12"/>
      <c r="AC6756" s="12"/>
      <c r="AD6756" s="12"/>
      <c r="AE6756" s="12"/>
      <c r="AF6756"/>
      <c r="AH6756"/>
      <c r="AI6756"/>
      <c r="AJ6756"/>
      <c r="AK6756"/>
      <c r="AL6756"/>
      <c r="AM6756"/>
      <c r="AN6756"/>
      <c r="AO6756"/>
      <c r="AP6756"/>
      <c r="AQ6756"/>
      <c r="AR6756"/>
      <c r="AS6756"/>
    </row>
    <row r="6757" spans="1:45" x14ac:dyDescent="0.25">
      <c r="A6757" s="110"/>
      <c r="B6757" s="110"/>
      <c r="R6757" s="82"/>
      <c r="S6757"/>
      <c r="T6757"/>
      <c r="U6757"/>
      <c r="V6757" s="12"/>
      <c r="W6757" s="12"/>
      <c r="X6757" s="12"/>
      <c r="Y6757" s="12"/>
      <c r="AA6757" s="12"/>
      <c r="AB6757" s="12"/>
      <c r="AC6757" s="12"/>
      <c r="AD6757" s="12"/>
      <c r="AE6757" s="12"/>
      <c r="AF6757"/>
      <c r="AH6757"/>
      <c r="AI6757"/>
      <c r="AJ6757"/>
      <c r="AK6757"/>
      <c r="AL6757"/>
      <c r="AM6757"/>
      <c r="AN6757"/>
      <c r="AO6757"/>
      <c r="AP6757"/>
      <c r="AQ6757"/>
      <c r="AR6757"/>
      <c r="AS6757"/>
    </row>
    <row r="6758" spans="1:45" x14ac:dyDescent="0.25">
      <c r="A6758" s="110"/>
      <c r="B6758" s="110"/>
      <c r="R6758" s="82"/>
      <c r="S6758"/>
      <c r="T6758"/>
      <c r="U6758"/>
      <c r="V6758" s="12"/>
      <c r="W6758" s="12"/>
      <c r="X6758" s="12"/>
      <c r="Y6758" s="12"/>
      <c r="AA6758" s="12"/>
      <c r="AB6758" s="12"/>
      <c r="AC6758" s="12"/>
      <c r="AD6758" s="12"/>
      <c r="AE6758" s="12"/>
      <c r="AF6758"/>
      <c r="AH6758"/>
      <c r="AI6758"/>
      <c r="AJ6758"/>
      <c r="AK6758"/>
      <c r="AL6758"/>
      <c r="AM6758"/>
      <c r="AN6758"/>
      <c r="AO6758"/>
      <c r="AP6758"/>
      <c r="AQ6758"/>
      <c r="AR6758"/>
      <c r="AS6758"/>
    </row>
    <row r="6759" spans="1:45" x14ac:dyDescent="0.25">
      <c r="A6759" s="110"/>
      <c r="B6759" s="110"/>
      <c r="R6759" s="82"/>
      <c r="S6759"/>
      <c r="T6759"/>
      <c r="U6759"/>
      <c r="V6759" s="12"/>
      <c r="W6759" s="12"/>
      <c r="X6759" s="12"/>
      <c r="Y6759" s="12"/>
      <c r="AA6759" s="12"/>
      <c r="AB6759" s="12"/>
      <c r="AC6759" s="12"/>
      <c r="AD6759" s="12"/>
      <c r="AE6759" s="12"/>
      <c r="AF6759"/>
      <c r="AH6759"/>
      <c r="AI6759"/>
      <c r="AJ6759"/>
      <c r="AK6759"/>
      <c r="AL6759"/>
      <c r="AM6759"/>
      <c r="AN6759"/>
      <c r="AO6759"/>
      <c r="AP6759"/>
      <c r="AQ6759"/>
      <c r="AR6759"/>
      <c r="AS6759"/>
    </row>
    <row r="6760" spans="1:45" x14ac:dyDescent="0.25">
      <c r="A6760" s="110"/>
      <c r="B6760" s="110"/>
      <c r="R6760" s="82"/>
      <c r="S6760"/>
      <c r="T6760"/>
      <c r="U6760"/>
      <c r="V6760" s="12"/>
      <c r="W6760" s="12"/>
      <c r="X6760" s="12"/>
      <c r="Y6760" s="12"/>
      <c r="AA6760" s="12"/>
      <c r="AB6760" s="12"/>
      <c r="AC6760" s="12"/>
      <c r="AD6760" s="12"/>
      <c r="AE6760" s="12"/>
      <c r="AF6760"/>
      <c r="AH6760"/>
      <c r="AI6760"/>
      <c r="AJ6760"/>
      <c r="AK6760"/>
      <c r="AL6760"/>
      <c r="AM6760"/>
      <c r="AN6760"/>
      <c r="AO6760"/>
      <c r="AP6760"/>
      <c r="AQ6760"/>
      <c r="AR6760"/>
      <c r="AS6760"/>
    </row>
    <row r="6761" spans="1:45" x14ac:dyDescent="0.25">
      <c r="A6761" s="110"/>
      <c r="B6761" s="110"/>
      <c r="R6761" s="82"/>
      <c r="S6761"/>
      <c r="T6761"/>
      <c r="U6761"/>
      <c r="V6761" s="12"/>
      <c r="W6761" s="12"/>
      <c r="X6761" s="12"/>
      <c r="Y6761" s="12"/>
      <c r="AA6761" s="12"/>
      <c r="AB6761" s="12"/>
      <c r="AC6761" s="12"/>
      <c r="AD6761" s="12"/>
      <c r="AE6761" s="12"/>
      <c r="AF6761"/>
      <c r="AH6761"/>
      <c r="AI6761"/>
      <c r="AJ6761"/>
      <c r="AK6761"/>
      <c r="AL6761"/>
      <c r="AM6761"/>
      <c r="AN6761"/>
      <c r="AO6761"/>
      <c r="AP6761"/>
      <c r="AQ6761"/>
      <c r="AR6761"/>
      <c r="AS6761"/>
    </row>
    <row r="6762" spans="1:45" x14ac:dyDescent="0.25">
      <c r="A6762" s="110"/>
      <c r="B6762" s="110"/>
      <c r="R6762" s="82"/>
      <c r="S6762"/>
      <c r="T6762"/>
      <c r="U6762"/>
      <c r="V6762" s="12"/>
      <c r="W6762" s="12"/>
      <c r="X6762" s="12"/>
      <c r="Y6762" s="12"/>
      <c r="AA6762" s="12"/>
      <c r="AB6762" s="12"/>
      <c r="AC6762" s="12"/>
      <c r="AD6762" s="12"/>
      <c r="AE6762" s="12"/>
      <c r="AF6762"/>
      <c r="AH6762"/>
      <c r="AI6762"/>
      <c r="AJ6762"/>
      <c r="AK6762"/>
      <c r="AL6762"/>
      <c r="AM6762"/>
      <c r="AN6762"/>
      <c r="AO6762"/>
      <c r="AP6762"/>
      <c r="AQ6762"/>
      <c r="AR6762"/>
      <c r="AS6762"/>
    </row>
    <row r="6763" spans="1:45" x14ac:dyDescent="0.25">
      <c r="A6763" s="110"/>
      <c r="B6763" s="110"/>
      <c r="R6763" s="82"/>
      <c r="S6763"/>
      <c r="T6763"/>
      <c r="U6763"/>
      <c r="V6763" s="12"/>
      <c r="W6763" s="12"/>
      <c r="X6763" s="12"/>
      <c r="Y6763" s="12"/>
      <c r="AA6763" s="12"/>
      <c r="AB6763" s="12"/>
      <c r="AC6763" s="12"/>
      <c r="AD6763" s="12"/>
      <c r="AE6763" s="12"/>
      <c r="AF6763"/>
      <c r="AH6763"/>
      <c r="AI6763"/>
      <c r="AJ6763"/>
      <c r="AK6763"/>
      <c r="AL6763"/>
      <c r="AM6763"/>
      <c r="AN6763"/>
      <c r="AO6763"/>
      <c r="AP6763"/>
      <c r="AQ6763"/>
      <c r="AR6763"/>
      <c r="AS6763"/>
    </row>
    <row r="6764" spans="1:45" x14ac:dyDescent="0.25">
      <c r="A6764" s="110"/>
      <c r="B6764" s="110"/>
      <c r="R6764" s="82"/>
      <c r="S6764"/>
      <c r="T6764"/>
      <c r="U6764"/>
      <c r="V6764" s="12"/>
      <c r="W6764" s="12"/>
      <c r="X6764" s="12"/>
      <c r="Y6764" s="12"/>
      <c r="AA6764" s="12"/>
      <c r="AB6764" s="12"/>
      <c r="AC6764" s="12"/>
      <c r="AD6764" s="12"/>
      <c r="AE6764" s="12"/>
      <c r="AF6764"/>
      <c r="AH6764"/>
      <c r="AI6764"/>
      <c r="AJ6764"/>
      <c r="AK6764"/>
      <c r="AL6764"/>
      <c r="AM6764"/>
      <c r="AN6764"/>
      <c r="AO6764"/>
      <c r="AP6764"/>
      <c r="AQ6764"/>
      <c r="AR6764"/>
      <c r="AS6764"/>
    </row>
    <row r="6765" spans="1:45" x14ac:dyDescent="0.25">
      <c r="A6765" s="110"/>
      <c r="B6765" s="110"/>
      <c r="R6765" s="82"/>
      <c r="S6765"/>
      <c r="T6765"/>
      <c r="U6765"/>
      <c r="V6765" s="12"/>
      <c r="W6765" s="12"/>
      <c r="X6765" s="12"/>
      <c r="Y6765" s="12"/>
      <c r="AA6765" s="12"/>
      <c r="AB6765" s="12"/>
      <c r="AC6765" s="12"/>
      <c r="AD6765" s="12"/>
      <c r="AE6765" s="12"/>
      <c r="AF6765"/>
      <c r="AH6765"/>
      <c r="AI6765"/>
      <c r="AJ6765"/>
      <c r="AK6765"/>
      <c r="AL6765"/>
      <c r="AM6765"/>
      <c r="AN6765"/>
      <c r="AO6765"/>
      <c r="AP6765"/>
      <c r="AQ6765"/>
      <c r="AR6765"/>
      <c r="AS6765"/>
    </row>
    <row r="6766" spans="1:45" x14ac:dyDescent="0.25">
      <c r="A6766" s="110"/>
      <c r="B6766" s="110"/>
      <c r="R6766" s="82"/>
      <c r="S6766"/>
      <c r="T6766"/>
      <c r="U6766"/>
      <c r="V6766" s="12"/>
      <c r="W6766" s="12"/>
      <c r="X6766" s="12"/>
      <c r="Y6766" s="12"/>
      <c r="AA6766" s="12"/>
      <c r="AB6766" s="12"/>
      <c r="AC6766" s="12"/>
      <c r="AD6766" s="12"/>
      <c r="AE6766" s="12"/>
      <c r="AF6766"/>
      <c r="AH6766"/>
      <c r="AI6766"/>
      <c r="AJ6766"/>
      <c r="AK6766"/>
      <c r="AL6766"/>
      <c r="AM6766"/>
      <c r="AN6766"/>
      <c r="AO6766"/>
      <c r="AP6766"/>
      <c r="AQ6766"/>
      <c r="AR6766"/>
      <c r="AS6766"/>
    </row>
    <row r="6767" spans="1:45" x14ac:dyDescent="0.25">
      <c r="A6767" s="110"/>
      <c r="B6767" s="110"/>
      <c r="R6767" s="82"/>
      <c r="S6767"/>
      <c r="T6767"/>
      <c r="U6767"/>
      <c r="V6767" s="12"/>
      <c r="W6767" s="12"/>
      <c r="X6767" s="12"/>
      <c r="Y6767" s="12"/>
      <c r="AA6767" s="12"/>
      <c r="AB6767" s="12"/>
      <c r="AC6767" s="12"/>
      <c r="AD6767" s="12"/>
      <c r="AE6767" s="12"/>
      <c r="AF6767"/>
      <c r="AH6767"/>
      <c r="AI6767"/>
      <c r="AJ6767"/>
      <c r="AK6767"/>
      <c r="AL6767"/>
      <c r="AM6767"/>
      <c r="AN6767"/>
      <c r="AO6767"/>
      <c r="AP6767"/>
      <c r="AQ6767"/>
      <c r="AR6767"/>
      <c r="AS6767"/>
    </row>
    <row r="6768" spans="1:45" x14ac:dyDescent="0.25">
      <c r="A6768" s="110"/>
      <c r="B6768" s="110"/>
      <c r="R6768" s="82"/>
      <c r="S6768"/>
      <c r="T6768"/>
      <c r="U6768"/>
      <c r="V6768" s="12"/>
      <c r="W6768" s="12"/>
      <c r="X6768" s="12"/>
      <c r="Y6768" s="12"/>
      <c r="AA6768" s="12"/>
      <c r="AB6768" s="12"/>
      <c r="AC6768" s="12"/>
      <c r="AD6768" s="12"/>
      <c r="AE6768" s="12"/>
      <c r="AF6768"/>
      <c r="AH6768"/>
      <c r="AI6768"/>
      <c r="AJ6768"/>
      <c r="AK6768"/>
      <c r="AL6768"/>
      <c r="AM6768"/>
      <c r="AN6768"/>
      <c r="AO6768"/>
      <c r="AP6768"/>
      <c r="AQ6768"/>
      <c r="AR6768"/>
      <c r="AS6768"/>
    </row>
    <row r="6769" spans="1:45" x14ac:dyDescent="0.25">
      <c r="A6769" s="110"/>
      <c r="B6769" s="110"/>
      <c r="R6769" s="82"/>
      <c r="S6769"/>
      <c r="T6769"/>
      <c r="U6769"/>
      <c r="V6769" s="12"/>
      <c r="W6769" s="12"/>
      <c r="X6769" s="12"/>
      <c r="Y6769" s="12"/>
      <c r="AA6769" s="12"/>
      <c r="AB6769" s="12"/>
      <c r="AC6769" s="12"/>
      <c r="AD6769" s="12"/>
      <c r="AE6769" s="12"/>
      <c r="AF6769"/>
      <c r="AH6769"/>
      <c r="AI6769"/>
      <c r="AJ6769"/>
      <c r="AK6769"/>
      <c r="AL6769"/>
      <c r="AM6769"/>
      <c r="AN6769"/>
      <c r="AO6769"/>
      <c r="AP6769"/>
      <c r="AQ6769"/>
      <c r="AR6769"/>
      <c r="AS6769"/>
    </row>
    <row r="6770" spans="1:45" x14ac:dyDescent="0.25">
      <c r="A6770" s="110"/>
      <c r="B6770" s="110"/>
      <c r="R6770" s="82"/>
      <c r="S6770"/>
      <c r="T6770"/>
      <c r="U6770"/>
      <c r="V6770" s="12"/>
      <c r="W6770" s="12"/>
      <c r="X6770" s="12"/>
      <c r="Y6770" s="12"/>
      <c r="AA6770" s="12"/>
      <c r="AB6770" s="12"/>
      <c r="AC6770" s="12"/>
      <c r="AD6770" s="12"/>
      <c r="AE6770" s="12"/>
      <c r="AF6770"/>
      <c r="AH6770"/>
      <c r="AI6770"/>
      <c r="AJ6770"/>
      <c r="AK6770"/>
      <c r="AL6770"/>
      <c r="AM6770"/>
      <c r="AN6770"/>
      <c r="AO6770"/>
      <c r="AP6770"/>
      <c r="AQ6770"/>
      <c r="AR6770"/>
      <c r="AS6770"/>
    </row>
    <row r="6771" spans="1:45" x14ac:dyDescent="0.25">
      <c r="A6771" s="110"/>
      <c r="B6771" s="110"/>
      <c r="R6771" s="82"/>
      <c r="S6771"/>
      <c r="T6771"/>
      <c r="U6771"/>
      <c r="V6771" s="12"/>
      <c r="W6771" s="12"/>
      <c r="X6771" s="12"/>
      <c r="Y6771" s="12"/>
      <c r="AA6771" s="12"/>
      <c r="AB6771" s="12"/>
      <c r="AC6771" s="12"/>
      <c r="AD6771" s="12"/>
      <c r="AE6771" s="12"/>
      <c r="AF6771"/>
      <c r="AH6771"/>
      <c r="AI6771"/>
      <c r="AJ6771"/>
      <c r="AK6771"/>
      <c r="AL6771"/>
      <c r="AM6771"/>
      <c r="AN6771"/>
      <c r="AO6771"/>
      <c r="AP6771"/>
      <c r="AQ6771"/>
      <c r="AR6771"/>
      <c r="AS6771"/>
    </row>
    <row r="6772" spans="1:45" x14ac:dyDescent="0.25">
      <c r="A6772" s="110"/>
      <c r="B6772" s="110"/>
      <c r="R6772" s="82"/>
      <c r="S6772"/>
      <c r="T6772"/>
      <c r="U6772"/>
      <c r="V6772" s="12"/>
      <c r="W6772" s="12"/>
      <c r="X6772" s="12"/>
      <c r="Y6772" s="12"/>
      <c r="AA6772" s="12"/>
      <c r="AB6772" s="12"/>
      <c r="AC6772" s="12"/>
      <c r="AD6772" s="12"/>
      <c r="AE6772" s="12"/>
      <c r="AF6772"/>
      <c r="AH6772"/>
      <c r="AI6772"/>
      <c r="AJ6772"/>
      <c r="AK6772"/>
      <c r="AL6772"/>
      <c r="AM6772"/>
      <c r="AN6772"/>
      <c r="AO6772"/>
      <c r="AP6772"/>
      <c r="AQ6772"/>
      <c r="AR6772"/>
      <c r="AS6772"/>
    </row>
    <row r="6773" spans="1:45" x14ac:dyDescent="0.25">
      <c r="A6773" s="110"/>
      <c r="B6773" s="110"/>
      <c r="R6773" s="82"/>
      <c r="S6773"/>
      <c r="T6773"/>
      <c r="U6773"/>
      <c r="V6773" s="12"/>
      <c r="W6773" s="12"/>
      <c r="X6773" s="12"/>
      <c r="Y6773" s="12"/>
      <c r="AA6773" s="12"/>
      <c r="AB6773" s="12"/>
      <c r="AC6773" s="12"/>
      <c r="AD6773" s="12"/>
      <c r="AE6773" s="12"/>
      <c r="AF6773"/>
      <c r="AH6773"/>
      <c r="AI6773"/>
      <c r="AJ6773"/>
      <c r="AK6773"/>
      <c r="AL6773"/>
      <c r="AM6773"/>
      <c r="AN6773"/>
      <c r="AO6773"/>
      <c r="AP6773"/>
      <c r="AQ6773"/>
      <c r="AR6773"/>
      <c r="AS6773"/>
    </row>
    <row r="6774" spans="1:45" x14ac:dyDescent="0.25">
      <c r="A6774" s="110"/>
      <c r="B6774" s="110"/>
      <c r="R6774" s="82"/>
      <c r="S6774"/>
      <c r="T6774"/>
      <c r="U6774"/>
      <c r="V6774" s="12"/>
      <c r="W6774" s="12"/>
      <c r="X6774" s="12"/>
      <c r="Y6774" s="12"/>
      <c r="AA6774" s="12"/>
      <c r="AB6774" s="12"/>
      <c r="AC6774" s="12"/>
      <c r="AD6774" s="12"/>
      <c r="AE6774" s="12"/>
      <c r="AF6774"/>
      <c r="AH6774"/>
      <c r="AI6774"/>
      <c r="AJ6774"/>
      <c r="AK6774"/>
      <c r="AL6774"/>
      <c r="AM6774"/>
      <c r="AN6774"/>
      <c r="AO6774"/>
      <c r="AP6774"/>
      <c r="AQ6774"/>
      <c r="AR6774"/>
      <c r="AS6774"/>
    </row>
    <row r="6775" spans="1:45" x14ac:dyDescent="0.25">
      <c r="A6775" s="110"/>
      <c r="B6775" s="110"/>
      <c r="R6775" s="82"/>
      <c r="S6775"/>
      <c r="T6775"/>
      <c r="U6775"/>
      <c r="V6775" s="12"/>
      <c r="W6775" s="12"/>
      <c r="X6775" s="12"/>
      <c r="Y6775" s="12"/>
      <c r="AA6775" s="12"/>
      <c r="AB6775" s="12"/>
      <c r="AC6775" s="12"/>
      <c r="AD6775" s="12"/>
      <c r="AE6775" s="12"/>
      <c r="AF6775"/>
      <c r="AH6775"/>
      <c r="AI6775"/>
      <c r="AJ6775"/>
      <c r="AK6775"/>
      <c r="AL6775"/>
      <c r="AM6775"/>
      <c r="AN6775"/>
      <c r="AO6775"/>
      <c r="AP6775"/>
      <c r="AQ6775"/>
      <c r="AR6775"/>
      <c r="AS6775"/>
    </row>
    <row r="6776" spans="1:45" x14ac:dyDescent="0.25">
      <c r="A6776" s="110"/>
      <c r="B6776" s="110"/>
      <c r="R6776" s="82"/>
      <c r="S6776"/>
      <c r="T6776"/>
      <c r="U6776"/>
      <c r="V6776" s="12"/>
      <c r="W6776" s="12"/>
      <c r="X6776" s="12"/>
      <c r="Y6776" s="12"/>
      <c r="AA6776" s="12"/>
      <c r="AB6776" s="12"/>
      <c r="AC6776" s="12"/>
      <c r="AD6776" s="12"/>
      <c r="AE6776" s="12"/>
      <c r="AF6776"/>
      <c r="AH6776"/>
      <c r="AI6776"/>
      <c r="AJ6776"/>
      <c r="AK6776"/>
      <c r="AL6776"/>
      <c r="AM6776"/>
      <c r="AN6776"/>
      <c r="AO6776"/>
      <c r="AP6776"/>
      <c r="AQ6776"/>
      <c r="AR6776"/>
      <c r="AS6776"/>
    </row>
    <row r="6777" spans="1:45" x14ac:dyDescent="0.25">
      <c r="A6777" s="110"/>
      <c r="B6777" s="110"/>
      <c r="R6777" s="82"/>
      <c r="S6777"/>
      <c r="T6777"/>
      <c r="U6777"/>
      <c r="V6777" s="12"/>
      <c r="W6777" s="12"/>
      <c r="X6777" s="12"/>
      <c r="Y6777" s="12"/>
      <c r="AA6777" s="12"/>
      <c r="AB6777" s="12"/>
      <c r="AC6777" s="12"/>
      <c r="AD6777" s="12"/>
      <c r="AE6777" s="12"/>
      <c r="AF6777"/>
      <c r="AH6777"/>
      <c r="AI6777"/>
      <c r="AJ6777"/>
      <c r="AK6777"/>
      <c r="AL6777"/>
      <c r="AM6777"/>
      <c r="AN6777"/>
      <c r="AO6777"/>
      <c r="AP6777"/>
      <c r="AQ6777"/>
      <c r="AR6777"/>
      <c r="AS6777"/>
    </row>
    <row r="6778" spans="1:45" x14ac:dyDescent="0.25">
      <c r="A6778" s="110"/>
      <c r="B6778" s="110"/>
      <c r="R6778" s="82"/>
      <c r="S6778"/>
      <c r="T6778"/>
      <c r="U6778"/>
      <c r="V6778" s="12"/>
      <c r="W6778" s="12"/>
      <c r="X6778" s="12"/>
      <c r="Y6778" s="12"/>
      <c r="AA6778" s="12"/>
      <c r="AB6778" s="12"/>
      <c r="AC6778" s="12"/>
      <c r="AD6778" s="12"/>
      <c r="AE6778" s="12"/>
      <c r="AF6778"/>
      <c r="AH6778"/>
      <c r="AI6778"/>
      <c r="AJ6778"/>
      <c r="AK6778"/>
      <c r="AL6778"/>
      <c r="AM6778"/>
      <c r="AN6778"/>
      <c r="AO6778"/>
      <c r="AP6778"/>
      <c r="AQ6778"/>
      <c r="AR6778"/>
      <c r="AS6778"/>
    </row>
    <row r="6779" spans="1:45" x14ac:dyDescent="0.25">
      <c r="A6779" s="110"/>
      <c r="B6779" s="110"/>
      <c r="R6779" s="82"/>
      <c r="S6779"/>
      <c r="T6779"/>
      <c r="U6779"/>
      <c r="V6779" s="12"/>
      <c r="W6779" s="12"/>
      <c r="X6779" s="12"/>
      <c r="Y6779" s="12"/>
      <c r="AA6779" s="12"/>
      <c r="AB6779" s="12"/>
      <c r="AC6779" s="12"/>
      <c r="AD6779" s="12"/>
      <c r="AE6779" s="12"/>
      <c r="AF6779"/>
      <c r="AH6779"/>
      <c r="AI6779"/>
      <c r="AJ6779"/>
      <c r="AK6779"/>
      <c r="AL6779"/>
      <c r="AM6779"/>
      <c r="AN6779"/>
      <c r="AO6779"/>
      <c r="AP6779"/>
      <c r="AQ6779"/>
      <c r="AR6779"/>
      <c r="AS6779"/>
    </row>
    <row r="6780" spans="1:45" x14ac:dyDescent="0.25">
      <c r="A6780" s="110"/>
      <c r="B6780" s="110"/>
      <c r="R6780" s="82"/>
      <c r="S6780"/>
      <c r="T6780"/>
      <c r="U6780"/>
      <c r="V6780" s="12"/>
      <c r="W6780" s="12"/>
      <c r="X6780" s="12"/>
      <c r="Y6780" s="12"/>
      <c r="AA6780" s="12"/>
      <c r="AB6780" s="12"/>
      <c r="AC6780" s="12"/>
      <c r="AD6780" s="12"/>
      <c r="AE6780" s="12"/>
      <c r="AF6780"/>
      <c r="AH6780"/>
      <c r="AI6780"/>
      <c r="AJ6780"/>
      <c r="AK6780"/>
      <c r="AL6780"/>
      <c r="AM6780"/>
      <c r="AN6780"/>
      <c r="AO6780"/>
      <c r="AP6780"/>
      <c r="AQ6780"/>
      <c r="AR6780"/>
      <c r="AS6780"/>
    </row>
    <row r="6781" spans="1:45" x14ac:dyDescent="0.25">
      <c r="A6781" s="110"/>
      <c r="B6781" s="110"/>
      <c r="R6781" s="82"/>
      <c r="S6781"/>
      <c r="T6781"/>
      <c r="U6781"/>
      <c r="V6781" s="12"/>
      <c r="W6781" s="12"/>
      <c r="X6781" s="12"/>
      <c r="Y6781" s="12"/>
      <c r="AA6781" s="12"/>
      <c r="AB6781" s="12"/>
      <c r="AC6781" s="12"/>
      <c r="AD6781" s="12"/>
      <c r="AE6781" s="12"/>
      <c r="AF6781"/>
      <c r="AH6781"/>
      <c r="AI6781"/>
      <c r="AJ6781"/>
      <c r="AK6781"/>
      <c r="AL6781"/>
      <c r="AM6781"/>
      <c r="AN6781"/>
      <c r="AO6781"/>
      <c r="AP6781"/>
      <c r="AQ6781"/>
      <c r="AR6781"/>
      <c r="AS6781"/>
    </row>
    <row r="6782" spans="1:45" x14ac:dyDescent="0.25">
      <c r="A6782" s="110"/>
      <c r="B6782" s="110"/>
      <c r="R6782" s="82"/>
      <c r="S6782"/>
      <c r="T6782"/>
      <c r="U6782"/>
      <c r="V6782" s="12"/>
      <c r="W6782" s="12"/>
      <c r="X6782" s="12"/>
      <c r="Y6782" s="12"/>
      <c r="AA6782" s="12"/>
      <c r="AB6782" s="12"/>
      <c r="AC6782" s="12"/>
      <c r="AD6782" s="12"/>
      <c r="AE6782" s="12"/>
      <c r="AF6782"/>
      <c r="AH6782"/>
      <c r="AI6782"/>
      <c r="AJ6782"/>
      <c r="AK6782"/>
      <c r="AL6782"/>
      <c r="AM6782"/>
      <c r="AN6782"/>
      <c r="AO6782"/>
      <c r="AP6782"/>
      <c r="AQ6782"/>
      <c r="AR6782"/>
      <c r="AS6782"/>
    </row>
    <row r="6783" spans="1:45" x14ac:dyDescent="0.25">
      <c r="A6783" s="110"/>
      <c r="B6783" s="110"/>
      <c r="R6783" s="82"/>
      <c r="S6783"/>
      <c r="T6783"/>
      <c r="U6783"/>
      <c r="V6783" s="12"/>
      <c r="W6783" s="12"/>
      <c r="X6783" s="12"/>
      <c r="Y6783" s="12"/>
      <c r="AA6783" s="12"/>
      <c r="AB6783" s="12"/>
      <c r="AC6783" s="12"/>
      <c r="AD6783" s="12"/>
      <c r="AE6783" s="12"/>
      <c r="AF6783"/>
      <c r="AH6783"/>
      <c r="AI6783"/>
      <c r="AJ6783"/>
      <c r="AK6783"/>
      <c r="AL6783"/>
      <c r="AM6783"/>
      <c r="AN6783"/>
      <c r="AO6783"/>
      <c r="AP6783"/>
      <c r="AQ6783"/>
      <c r="AR6783"/>
      <c r="AS6783"/>
    </row>
    <row r="6784" spans="1:45" x14ac:dyDescent="0.25">
      <c r="A6784" s="110"/>
      <c r="B6784" s="110"/>
      <c r="R6784" s="82"/>
      <c r="S6784"/>
      <c r="T6784"/>
      <c r="U6784"/>
      <c r="V6784" s="12"/>
      <c r="W6784" s="12"/>
      <c r="X6784" s="12"/>
      <c r="Y6784" s="12"/>
      <c r="AA6784" s="12"/>
      <c r="AB6784" s="12"/>
      <c r="AC6784" s="12"/>
      <c r="AD6784" s="12"/>
      <c r="AE6784" s="12"/>
      <c r="AF6784"/>
      <c r="AH6784"/>
      <c r="AI6784"/>
      <c r="AJ6784"/>
      <c r="AK6784"/>
      <c r="AL6784"/>
      <c r="AM6784"/>
      <c r="AN6784"/>
      <c r="AO6784"/>
      <c r="AP6784"/>
      <c r="AQ6784"/>
      <c r="AR6784"/>
      <c r="AS6784"/>
    </row>
    <row r="6785" spans="1:45" x14ac:dyDescent="0.25">
      <c r="A6785" s="110"/>
      <c r="B6785" s="110"/>
      <c r="R6785" s="82"/>
      <c r="S6785"/>
      <c r="T6785"/>
      <c r="U6785"/>
      <c r="V6785" s="12"/>
      <c r="W6785" s="12"/>
      <c r="X6785" s="12"/>
      <c r="Y6785" s="12"/>
      <c r="AA6785" s="12"/>
      <c r="AB6785" s="12"/>
      <c r="AC6785" s="12"/>
      <c r="AD6785" s="12"/>
      <c r="AE6785" s="12"/>
      <c r="AF6785"/>
      <c r="AH6785"/>
      <c r="AI6785"/>
      <c r="AJ6785"/>
      <c r="AK6785"/>
      <c r="AL6785"/>
      <c r="AM6785"/>
      <c r="AN6785"/>
      <c r="AO6785"/>
      <c r="AP6785"/>
      <c r="AQ6785"/>
      <c r="AR6785"/>
      <c r="AS6785"/>
    </row>
    <row r="6786" spans="1:45" x14ac:dyDescent="0.25">
      <c r="A6786" s="110"/>
      <c r="B6786" s="110"/>
      <c r="R6786" s="82"/>
      <c r="S6786"/>
      <c r="T6786"/>
      <c r="U6786"/>
      <c r="V6786" s="12"/>
      <c r="W6786" s="12"/>
      <c r="X6786" s="12"/>
      <c r="Y6786" s="12"/>
      <c r="AA6786" s="12"/>
      <c r="AB6786" s="12"/>
      <c r="AC6786" s="12"/>
      <c r="AD6786" s="12"/>
      <c r="AE6786" s="12"/>
      <c r="AF6786"/>
      <c r="AH6786"/>
      <c r="AI6786"/>
      <c r="AJ6786"/>
      <c r="AK6786"/>
      <c r="AL6786"/>
      <c r="AM6786"/>
      <c r="AN6786"/>
      <c r="AO6786"/>
      <c r="AP6786"/>
      <c r="AQ6786"/>
      <c r="AR6786"/>
      <c r="AS6786"/>
    </row>
    <row r="6787" spans="1:45" x14ac:dyDescent="0.25">
      <c r="A6787" s="110"/>
      <c r="B6787" s="110"/>
      <c r="R6787" s="82"/>
      <c r="S6787"/>
      <c r="T6787"/>
      <c r="U6787"/>
      <c r="V6787" s="12"/>
      <c r="W6787" s="12"/>
      <c r="X6787" s="12"/>
      <c r="Y6787" s="12"/>
      <c r="AA6787" s="12"/>
      <c r="AB6787" s="12"/>
      <c r="AC6787" s="12"/>
      <c r="AD6787" s="12"/>
      <c r="AE6787" s="12"/>
      <c r="AF6787"/>
      <c r="AH6787"/>
      <c r="AI6787"/>
      <c r="AJ6787"/>
      <c r="AK6787"/>
      <c r="AL6787"/>
      <c r="AM6787"/>
      <c r="AN6787"/>
      <c r="AO6787"/>
      <c r="AP6787"/>
      <c r="AQ6787"/>
      <c r="AR6787"/>
      <c r="AS6787"/>
    </row>
    <row r="6788" spans="1:45" x14ac:dyDescent="0.25">
      <c r="A6788" s="110"/>
      <c r="B6788" s="110"/>
      <c r="R6788" s="82"/>
      <c r="S6788"/>
      <c r="T6788"/>
      <c r="U6788"/>
      <c r="V6788" s="12"/>
      <c r="W6788" s="12"/>
      <c r="X6788" s="12"/>
      <c r="Y6788" s="12"/>
      <c r="AA6788" s="12"/>
      <c r="AB6788" s="12"/>
      <c r="AC6788" s="12"/>
      <c r="AD6788" s="12"/>
      <c r="AE6788" s="12"/>
      <c r="AF6788"/>
      <c r="AH6788"/>
      <c r="AI6788"/>
      <c r="AJ6788"/>
      <c r="AK6788"/>
      <c r="AL6788"/>
      <c r="AM6788"/>
      <c r="AN6788"/>
      <c r="AO6788"/>
      <c r="AP6788"/>
      <c r="AQ6788"/>
      <c r="AR6788"/>
      <c r="AS6788"/>
    </row>
    <row r="6789" spans="1:45" x14ac:dyDescent="0.25">
      <c r="A6789" s="110"/>
      <c r="B6789" s="110"/>
      <c r="R6789" s="82"/>
      <c r="S6789"/>
      <c r="T6789"/>
      <c r="U6789"/>
      <c r="V6789" s="12"/>
      <c r="W6789" s="12"/>
      <c r="X6789" s="12"/>
      <c r="Y6789" s="12"/>
      <c r="AA6789" s="12"/>
      <c r="AB6789" s="12"/>
      <c r="AC6789" s="12"/>
      <c r="AD6789" s="12"/>
      <c r="AE6789" s="12"/>
      <c r="AF6789"/>
      <c r="AH6789"/>
      <c r="AI6789"/>
      <c r="AJ6789"/>
      <c r="AK6789"/>
      <c r="AL6789"/>
      <c r="AM6789"/>
      <c r="AN6789"/>
      <c r="AO6789"/>
      <c r="AP6789"/>
      <c r="AQ6789"/>
      <c r="AR6789"/>
      <c r="AS6789"/>
    </row>
    <row r="6790" spans="1:45" x14ac:dyDescent="0.25">
      <c r="A6790" s="110"/>
      <c r="B6790" s="110"/>
      <c r="R6790" s="82"/>
      <c r="S6790"/>
      <c r="T6790"/>
      <c r="U6790"/>
      <c r="V6790" s="12"/>
      <c r="W6790" s="12"/>
      <c r="X6790" s="12"/>
      <c r="Y6790" s="12"/>
      <c r="AA6790" s="12"/>
      <c r="AB6790" s="12"/>
      <c r="AC6790" s="12"/>
      <c r="AD6790" s="12"/>
      <c r="AE6790" s="12"/>
      <c r="AF6790"/>
      <c r="AH6790"/>
      <c r="AI6790"/>
      <c r="AJ6790"/>
      <c r="AK6790"/>
      <c r="AL6790"/>
      <c r="AM6790"/>
      <c r="AN6790"/>
      <c r="AO6790"/>
      <c r="AP6790"/>
      <c r="AQ6790"/>
      <c r="AR6790"/>
      <c r="AS6790"/>
    </row>
    <row r="6791" spans="1:45" x14ac:dyDescent="0.25">
      <c r="A6791" s="110"/>
      <c r="B6791" s="110"/>
      <c r="R6791" s="82"/>
      <c r="S6791"/>
      <c r="T6791"/>
      <c r="U6791"/>
      <c r="V6791" s="12"/>
      <c r="W6791" s="12"/>
      <c r="X6791" s="12"/>
      <c r="Y6791" s="12"/>
      <c r="AA6791" s="12"/>
      <c r="AB6791" s="12"/>
      <c r="AC6791" s="12"/>
      <c r="AD6791" s="12"/>
      <c r="AE6791" s="12"/>
      <c r="AF6791"/>
      <c r="AH6791"/>
      <c r="AI6791"/>
      <c r="AJ6791"/>
      <c r="AK6791"/>
      <c r="AL6791"/>
      <c r="AM6791"/>
      <c r="AN6791"/>
      <c r="AO6791"/>
      <c r="AP6791"/>
      <c r="AQ6791"/>
      <c r="AR6791"/>
      <c r="AS6791"/>
    </row>
    <row r="6792" spans="1:45" x14ac:dyDescent="0.25">
      <c r="A6792" s="110"/>
      <c r="B6792" s="110"/>
      <c r="R6792" s="82"/>
      <c r="S6792"/>
      <c r="T6792"/>
      <c r="U6792"/>
      <c r="V6792" s="12"/>
      <c r="W6792" s="12"/>
      <c r="X6792" s="12"/>
      <c r="Y6792" s="12"/>
      <c r="AA6792" s="12"/>
      <c r="AB6792" s="12"/>
      <c r="AC6792" s="12"/>
      <c r="AD6792" s="12"/>
      <c r="AE6792" s="12"/>
      <c r="AF6792"/>
      <c r="AH6792"/>
      <c r="AI6792"/>
      <c r="AJ6792"/>
      <c r="AK6792"/>
      <c r="AL6792"/>
      <c r="AM6792"/>
      <c r="AN6792"/>
      <c r="AO6792"/>
      <c r="AP6792"/>
      <c r="AQ6792"/>
      <c r="AR6792"/>
      <c r="AS6792"/>
    </row>
    <row r="6793" spans="1:45" x14ac:dyDescent="0.25">
      <c r="A6793" s="110"/>
      <c r="B6793" s="110"/>
      <c r="R6793" s="82"/>
      <c r="S6793"/>
      <c r="T6793"/>
      <c r="U6793"/>
      <c r="V6793" s="12"/>
      <c r="W6793" s="12"/>
      <c r="X6793" s="12"/>
      <c r="Y6793" s="12"/>
      <c r="AA6793" s="12"/>
      <c r="AB6793" s="12"/>
      <c r="AC6793" s="12"/>
      <c r="AD6793" s="12"/>
      <c r="AE6793" s="12"/>
      <c r="AF6793"/>
      <c r="AH6793"/>
      <c r="AI6793"/>
      <c r="AJ6793"/>
      <c r="AK6793"/>
      <c r="AL6793"/>
      <c r="AM6793"/>
      <c r="AN6793"/>
      <c r="AO6793"/>
      <c r="AP6793"/>
      <c r="AQ6793"/>
      <c r="AR6793"/>
      <c r="AS6793"/>
    </row>
    <row r="6794" spans="1:45" x14ac:dyDescent="0.25">
      <c r="A6794" s="110"/>
      <c r="B6794" s="110"/>
      <c r="R6794" s="82"/>
      <c r="S6794"/>
      <c r="T6794"/>
      <c r="U6794"/>
      <c r="V6794" s="12"/>
      <c r="W6794" s="12"/>
      <c r="X6794" s="12"/>
      <c r="Y6794" s="12"/>
      <c r="AA6794" s="12"/>
      <c r="AB6794" s="12"/>
      <c r="AC6794" s="12"/>
      <c r="AD6794" s="12"/>
      <c r="AE6794" s="12"/>
      <c r="AF6794"/>
      <c r="AH6794"/>
      <c r="AI6794"/>
      <c r="AJ6794"/>
      <c r="AK6794"/>
      <c r="AL6794"/>
      <c r="AM6794"/>
      <c r="AN6794"/>
      <c r="AO6794"/>
      <c r="AP6794"/>
      <c r="AQ6794"/>
      <c r="AR6794"/>
      <c r="AS6794"/>
    </row>
    <row r="6795" spans="1:45" x14ac:dyDescent="0.25">
      <c r="A6795" s="110"/>
      <c r="B6795" s="110"/>
      <c r="R6795" s="82"/>
      <c r="S6795"/>
      <c r="T6795"/>
      <c r="U6795"/>
      <c r="V6795" s="12"/>
      <c r="W6795" s="12"/>
      <c r="X6795" s="12"/>
      <c r="Y6795" s="12"/>
      <c r="AA6795" s="12"/>
      <c r="AB6795" s="12"/>
      <c r="AC6795" s="12"/>
      <c r="AD6795" s="12"/>
      <c r="AE6795" s="12"/>
      <c r="AF6795"/>
      <c r="AH6795"/>
      <c r="AI6795"/>
      <c r="AJ6795"/>
      <c r="AK6795"/>
      <c r="AL6795"/>
      <c r="AM6795"/>
      <c r="AN6795"/>
      <c r="AO6795"/>
      <c r="AP6795"/>
      <c r="AQ6795"/>
      <c r="AR6795"/>
      <c r="AS6795"/>
    </row>
    <row r="6796" spans="1:45" x14ac:dyDescent="0.25">
      <c r="A6796" s="110"/>
      <c r="B6796" s="110"/>
      <c r="R6796" s="82"/>
      <c r="S6796"/>
      <c r="T6796"/>
      <c r="U6796"/>
      <c r="V6796" s="12"/>
      <c r="W6796" s="12"/>
      <c r="X6796" s="12"/>
      <c r="Y6796" s="12"/>
      <c r="AA6796" s="12"/>
      <c r="AB6796" s="12"/>
      <c r="AC6796" s="12"/>
      <c r="AD6796" s="12"/>
      <c r="AE6796" s="12"/>
      <c r="AF6796"/>
      <c r="AH6796"/>
      <c r="AI6796"/>
      <c r="AJ6796"/>
      <c r="AK6796"/>
      <c r="AL6796"/>
      <c r="AM6796"/>
      <c r="AN6796"/>
      <c r="AO6796"/>
      <c r="AP6796"/>
      <c r="AQ6796"/>
      <c r="AR6796"/>
      <c r="AS6796"/>
    </row>
    <row r="6797" spans="1:45" x14ac:dyDescent="0.25">
      <c r="A6797" s="110"/>
      <c r="B6797" s="110"/>
      <c r="R6797" s="82"/>
      <c r="S6797"/>
      <c r="T6797"/>
      <c r="U6797"/>
      <c r="V6797" s="12"/>
      <c r="W6797" s="12"/>
      <c r="X6797" s="12"/>
      <c r="Y6797" s="12"/>
      <c r="AA6797" s="12"/>
      <c r="AB6797" s="12"/>
      <c r="AC6797" s="12"/>
      <c r="AD6797" s="12"/>
      <c r="AE6797" s="12"/>
      <c r="AF6797"/>
      <c r="AH6797"/>
      <c r="AI6797"/>
      <c r="AJ6797"/>
      <c r="AK6797"/>
      <c r="AL6797"/>
      <c r="AM6797"/>
      <c r="AN6797"/>
      <c r="AO6797"/>
      <c r="AP6797"/>
      <c r="AQ6797"/>
      <c r="AR6797"/>
      <c r="AS6797"/>
    </row>
    <row r="6798" spans="1:45" x14ac:dyDescent="0.25">
      <c r="A6798" s="110"/>
      <c r="B6798" s="110"/>
      <c r="R6798" s="82"/>
      <c r="S6798"/>
      <c r="T6798"/>
      <c r="U6798"/>
      <c r="V6798" s="12"/>
      <c r="W6798" s="12"/>
      <c r="X6798" s="12"/>
      <c r="Y6798" s="12"/>
      <c r="AA6798" s="12"/>
      <c r="AB6798" s="12"/>
      <c r="AC6798" s="12"/>
      <c r="AD6798" s="12"/>
      <c r="AE6798" s="12"/>
      <c r="AF6798"/>
      <c r="AH6798"/>
      <c r="AI6798"/>
      <c r="AJ6798"/>
      <c r="AK6798"/>
      <c r="AL6798"/>
      <c r="AM6798"/>
      <c r="AN6798"/>
      <c r="AO6798"/>
      <c r="AP6798"/>
      <c r="AQ6798"/>
      <c r="AR6798"/>
      <c r="AS6798"/>
    </row>
    <row r="6799" spans="1:45" x14ac:dyDescent="0.25">
      <c r="A6799" s="110"/>
      <c r="B6799" s="110"/>
      <c r="R6799" s="82"/>
      <c r="S6799"/>
      <c r="T6799"/>
      <c r="U6799"/>
      <c r="V6799" s="12"/>
      <c r="W6799" s="12"/>
      <c r="X6799" s="12"/>
      <c r="Y6799" s="12"/>
      <c r="AA6799" s="12"/>
      <c r="AB6799" s="12"/>
      <c r="AC6799" s="12"/>
      <c r="AD6799" s="12"/>
      <c r="AE6799" s="12"/>
      <c r="AF6799"/>
      <c r="AH6799"/>
      <c r="AI6799"/>
      <c r="AJ6799"/>
      <c r="AK6799"/>
      <c r="AL6799"/>
      <c r="AM6799"/>
      <c r="AN6799"/>
      <c r="AO6799"/>
      <c r="AP6799"/>
      <c r="AQ6799"/>
      <c r="AR6799"/>
      <c r="AS6799"/>
    </row>
    <row r="6800" spans="1:45" x14ac:dyDescent="0.25">
      <c r="A6800" s="110"/>
      <c r="B6800" s="110"/>
      <c r="R6800" s="82"/>
      <c r="S6800"/>
      <c r="T6800"/>
      <c r="U6800"/>
      <c r="V6800" s="12"/>
      <c r="W6800" s="12"/>
      <c r="X6800" s="12"/>
      <c r="Y6800" s="12"/>
      <c r="AA6800" s="12"/>
      <c r="AB6800" s="12"/>
      <c r="AC6800" s="12"/>
      <c r="AD6800" s="12"/>
      <c r="AE6800" s="12"/>
      <c r="AF6800"/>
      <c r="AH6800"/>
      <c r="AI6800"/>
      <c r="AJ6800"/>
      <c r="AK6800"/>
      <c r="AL6800"/>
      <c r="AM6800"/>
      <c r="AN6800"/>
      <c r="AO6800"/>
      <c r="AP6800"/>
      <c r="AQ6800"/>
      <c r="AR6800"/>
      <c r="AS6800"/>
    </row>
    <row r="6801" spans="1:45" x14ac:dyDescent="0.25">
      <c r="A6801" s="110"/>
      <c r="B6801" s="110"/>
      <c r="R6801" s="82"/>
      <c r="S6801"/>
      <c r="T6801"/>
      <c r="U6801"/>
      <c r="V6801" s="12"/>
      <c r="W6801" s="12"/>
      <c r="X6801" s="12"/>
      <c r="Y6801" s="12"/>
      <c r="AA6801" s="12"/>
      <c r="AB6801" s="12"/>
      <c r="AC6801" s="12"/>
      <c r="AD6801" s="12"/>
      <c r="AE6801" s="12"/>
      <c r="AF6801"/>
      <c r="AH6801"/>
      <c r="AI6801"/>
      <c r="AJ6801"/>
      <c r="AK6801"/>
      <c r="AL6801"/>
      <c r="AM6801"/>
      <c r="AN6801"/>
      <c r="AO6801"/>
      <c r="AP6801"/>
      <c r="AQ6801"/>
      <c r="AR6801"/>
      <c r="AS6801"/>
    </row>
    <row r="6802" spans="1:45" x14ac:dyDescent="0.25">
      <c r="A6802" s="110"/>
      <c r="B6802" s="110"/>
      <c r="R6802" s="82"/>
      <c r="S6802"/>
      <c r="T6802"/>
      <c r="U6802"/>
      <c r="V6802" s="12"/>
      <c r="W6802" s="12"/>
      <c r="X6802" s="12"/>
      <c r="Y6802" s="12"/>
      <c r="AA6802" s="12"/>
      <c r="AB6802" s="12"/>
      <c r="AC6802" s="12"/>
      <c r="AD6802" s="12"/>
      <c r="AE6802" s="12"/>
      <c r="AF6802"/>
      <c r="AH6802"/>
      <c r="AI6802"/>
      <c r="AJ6802"/>
      <c r="AK6802"/>
      <c r="AL6802"/>
      <c r="AM6802"/>
      <c r="AN6802"/>
      <c r="AO6802"/>
      <c r="AP6802"/>
      <c r="AQ6802"/>
      <c r="AR6802"/>
      <c r="AS6802"/>
    </row>
    <row r="6803" spans="1:45" x14ac:dyDescent="0.25">
      <c r="A6803" s="110"/>
      <c r="B6803" s="110"/>
      <c r="R6803" s="82"/>
      <c r="S6803"/>
      <c r="T6803"/>
      <c r="U6803"/>
      <c r="V6803" s="12"/>
      <c r="W6803" s="12"/>
      <c r="X6803" s="12"/>
      <c r="Y6803" s="12"/>
      <c r="AA6803" s="12"/>
      <c r="AB6803" s="12"/>
      <c r="AC6803" s="12"/>
      <c r="AD6803" s="12"/>
      <c r="AE6803" s="12"/>
      <c r="AF6803"/>
      <c r="AH6803"/>
      <c r="AI6803"/>
      <c r="AJ6803"/>
      <c r="AK6803"/>
      <c r="AL6803"/>
      <c r="AM6803"/>
      <c r="AN6803"/>
      <c r="AO6803"/>
      <c r="AP6803"/>
      <c r="AQ6803"/>
      <c r="AR6803"/>
      <c r="AS6803"/>
    </row>
    <row r="6804" spans="1:45" x14ac:dyDescent="0.25">
      <c r="A6804" s="110"/>
      <c r="B6804" s="110"/>
      <c r="R6804" s="82"/>
      <c r="S6804"/>
      <c r="T6804"/>
      <c r="U6804"/>
      <c r="V6804" s="12"/>
      <c r="W6804" s="12"/>
      <c r="X6804" s="12"/>
      <c r="Y6804" s="12"/>
      <c r="AA6804" s="12"/>
      <c r="AB6804" s="12"/>
      <c r="AC6804" s="12"/>
      <c r="AD6804" s="12"/>
      <c r="AE6804" s="12"/>
      <c r="AF6804"/>
      <c r="AH6804"/>
      <c r="AI6804"/>
      <c r="AJ6804"/>
      <c r="AK6804"/>
      <c r="AL6804"/>
      <c r="AM6804"/>
      <c r="AN6804"/>
      <c r="AO6804"/>
      <c r="AP6804"/>
      <c r="AQ6804"/>
      <c r="AR6804"/>
      <c r="AS6804"/>
    </row>
    <row r="6805" spans="1:45" x14ac:dyDescent="0.25">
      <c r="A6805" s="110"/>
      <c r="B6805" s="110"/>
      <c r="R6805" s="82"/>
      <c r="S6805"/>
      <c r="T6805"/>
      <c r="U6805"/>
      <c r="V6805" s="12"/>
      <c r="W6805" s="12"/>
      <c r="X6805" s="12"/>
      <c r="Y6805" s="12"/>
      <c r="AA6805" s="12"/>
      <c r="AB6805" s="12"/>
      <c r="AC6805" s="12"/>
      <c r="AD6805" s="12"/>
      <c r="AE6805" s="12"/>
      <c r="AF6805"/>
      <c r="AH6805"/>
      <c r="AI6805"/>
      <c r="AJ6805"/>
      <c r="AK6805"/>
      <c r="AL6805"/>
      <c r="AM6805"/>
      <c r="AN6805"/>
      <c r="AO6805"/>
      <c r="AP6805"/>
      <c r="AQ6805"/>
      <c r="AR6805"/>
      <c r="AS6805"/>
    </row>
    <row r="6806" spans="1:45" x14ac:dyDescent="0.25">
      <c r="A6806" s="110"/>
      <c r="B6806" s="110"/>
      <c r="R6806" s="82"/>
      <c r="S6806"/>
      <c r="T6806"/>
      <c r="U6806"/>
      <c r="V6806" s="12"/>
      <c r="W6806" s="12"/>
      <c r="X6806" s="12"/>
      <c r="Y6806" s="12"/>
      <c r="AA6806" s="12"/>
      <c r="AB6806" s="12"/>
      <c r="AC6806" s="12"/>
      <c r="AD6806" s="12"/>
      <c r="AE6806" s="12"/>
      <c r="AF6806"/>
      <c r="AH6806"/>
      <c r="AI6806"/>
      <c r="AJ6806"/>
      <c r="AK6806"/>
      <c r="AL6806"/>
      <c r="AM6806"/>
      <c r="AN6806"/>
      <c r="AO6806"/>
      <c r="AP6806"/>
      <c r="AQ6806"/>
      <c r="AR6806"/>
      <c r="AS6806"/>
    </row>
    <row r="6807" spans="1:45" x14ac:dyDescent="0.25">
      <c r="A6807" s="110"/>
      <c r="B6807" s="110"/>
      <c r="R6807" s="82"/>
      <c r="S6807"/>
      <c r="T6807"/>
      <c r="U6807"/>
      <c r="V6807" s="12"/>
      <c r="W6807" s="12"/>
      <c r="X6807" s="12"/>
      <c r="Y6807" s="12"/>
      <c r="AA6807" s="12"/>
      <c r="AB6807" s="12"/>
      <c r="AC6807" s="12"/>
      <c r="AD6807" s="12"/>
      <c r="AE6807" s="12"/>
      <c r="AF6807"/>
      <c r="AH6807"/>
      <c r="AI6807"/>
      <c r="AJ6807"/>
      <c r="AK6807"/>
      <c r="AL6807"/>
      <c r="AM6807"/>
      <c r="AN6807"/>
      <c r="AO6807"/>
      <c r="AP6807"/>
      <c r="AQ6807"/>
      <c r="AR6807"/>
      <c r="AS6807"/>
    </row>
    <row r="6808" spans="1:45" x14ac:dyDescent="0.25">
      <c r="A6808" s="110"/>
      <c r="B6808" s="110"/>
      <c r="R6808" s="82"/>
      <c r="S6808"/>
      <c r="T6808"/>
      <c r="U6808"/>
      <c r="V6808" s="12"/>
      <c r="W6808" s="12"/>
      <c r="X6808" s="12"/>
      <c r="Y6808" s="12"/>
      <c r="AA6808" s="12"/>
      <c r="AB6808" s="12"/>
      <c r="AC6808" s="12"/>
      <c r="AD6808" s="12"/>
      <c r="AE6808" s="12"/>
      <c r="AF6808"/>
      <c r="AH6808"/>
      <c r="AI6808"/>
      <c r="AJ6808"/>
      <c r="AK6808"/>
      <c r="AL6808"/>
      <c r="AM6808"/>
      <c r="AN6808"/>
      <c r="AO6808"/>
      <c r="AP6808"/>
      <c r="AQ6808"/>
      <c r="AR6808"/>
      <c r="AS6808"/>
    </row>
    <row r="6809" spans="1:45" x14ac:dyDescent="0.25">
      <c r="A6809" s="110"/>
      <c r="B6809" s="110"/>
      <c r="R6809" s="82"/>
      <c r="S6809"/>
      <c r="T6809"/>
      <c r="U6809"/>
      <c r="V6809" s="12"/>
      <c r="W6809" s="12"/>
      <c r="X6809" s="12"/>
      <c r="Y6809" s="12"/>
      <c r="AA6809" s="12"/>
      <c r="AB6809" s="12"/>
      <c r="AC6809" s="12"/>
      <c r="AD6809" s="12"/>
      <c r="AE6809" s="12"/>
      <c r="AF6809"/>
      <c r="AH6809"/>
      <c r="AI6809"/>
      <c r="AJ6809"/>
      <c r="AK6809"/>
      <c r="AL6809"/>
      <c r="AM6809"/>
      <c r="AN6809"/>
      <c r="AO6809"/>
      <c r="AP6809"/>
      <c r="AQ6809"/>
      <c r="AR6809"/>
      <c r="AS6809"/>
    </row>
    <row r="6810" spans="1:45" x14ac:dyDescent="0.25">
      <c r="A6810" s="110"/>
      <c r="B6810" s="110"/>
      <c r="R6810" s="82"/>
      <c r="S6810"/>
      <c r="T6810"/>
      <c r="U6810"/>
      <c r="V6810" s="12"/>
      <c r="W6810" s="12"/>
      <c r="X6810" s="12"/>
      <c r="Y6810" s="12"/>
      <c r="AA6810" s="12"/>
      <c r="AB6810" s="12"/>
      <c r="AC6810" s="12"/>
      <c r="AD6810" s="12"/>
      <c r="AE6810" s="12"/>
      <c r="AF6810"/>
      <c r="AH6810"/>
      <c r="AI6810"/>
      <c r="AJ6810"/>
      <c r="AK6810"/>
      <c r="AL6810"/>
      <c r="AM6810"/>
      <c r="AN6810"/>
      <c r="AO6810"/>
      <c r="AP6810"/>
      <c r="AQ6810"/>
      <c r="AR6810"/>
      <c r="AS6810"/>
    </row>
    <row r="6811" spans="1:45" x14ac:dyDescent="0.25">
      <c r="A6811" s="110"/>
      <c r="B6811" s="110"/>
      <c r="R6811" s="82"/>
      <c r="S6811"/>
      <c r="T6811"/>
      <c r="U6811"/>
      <c r="V6811" s="12"/>
      <c r="W6811" s="12"/>
      <c r="X6811" s="12"/>
      <c r="Y6811" s="12"/>
      <c r="AA6811" s="12"/>
      <c r="AB6811" s="12"/>
      <c r="AC6811" s="12"/>
      <c r="AD6811" s="12"/>
      <c r="AE6811" s="12"/>
      <c r="AF6811"/>
      <c r="AH6811"/>
      <c r="AI6811"/>
      <c r="AJ6811"/>
      <c r="AK6811"/>
      <c r="AL6811"/>
      <c r="AM6811"/>
      <c r="AN6811"/>
      <c r="AO6811"/>
      <c r="AP6811"/>
      <c r="AQ6811"/>
      <c r="AR6811"/>
      <c r="AS6811"/>
    </row>
    <row r="6812" spans="1:45" x14ac:dyDescent="0.25">
      <c r="A6812" s="110"/>
      <c r="B6812" s="110"/>
      <c r="R6812" s="82"/>
      <c r="S6812"/>
      <c r="T6812"/>
      <c r="U6812"/>
      <c r="V6812" s="12"/>
      <c r="W6812" s="12"/>
      <c r="X6812" s="12"/>
      <c r="Y6812" s="12"/>
      <c r="AA6812" s="12"/>
      <c r="AB6812" s="12"/>
      <c r="AC6812" s="12"/>
      <c r="AD6812" s="12"/>
      <c r="AE6812" s="12"/>
      <c r="AF6812"/>
      <c r="AH6812"/>
      <c r="AI6812"/>
      <c r="AJ6812"/>
      <c r="AK6812"/>
      <c r="AL6812"/>
      <c r="AM6812"/>
      <c r="AN6812"/>
      <c r="AO6812"/>
      <c r="AP6812"/>
      <c r="AQ6812"/>
      <c r="AR6812"/>
      <c r="AS6812"/>
    </row>
    <row r="6813" spans="1:45" x14ac:dyDescent="0.25">
      <c r="A6813" s="110"/>
      <c r="B6813" s="110"/>
      <c r="R6813" s="82"/>
      <c r="S6813"/>
      <c r="T6813"/>
      <c r="U6813"/>
      <c r="V6813" s="12"/>
      <c r="W6813" s="12"/>
      <c r="X6813" s="12"/>
      <c r="Y6813" s="12"/>
      <c r="AA6813" s="12"/>
      <c r="AB6813" s="12"/>
      <c r="AC6813" s="12"/>
      <c r="AD6813" s="12"/>
      <c r="AE6813" s="12"/>
      <c r="AF6813"/>
      <c r="AH6813"/>
      <c r="AI6813"/>
      <c r="AJ6813"/>
      <c r="AK6813"/>
      <c r="AL6813"/>
      <c r="AM6813"/>
      <c r="AN6813"/>
      <c r="AO6813"/>
      <c r="AP6813"/>
      <c r="AQ6813"/>
      <c r="AR6813"/>
      <c r="AS6813"/>
    </row>
    <row r="6814" spans="1:45" x14ac:dyDescent="0.25">
      <c r="A6814" s="110"/>
      <c r="B6814" s="110"/>
      <c r="R6814" s="82"/>
      <c r="S6814"/>
      <c r="T6814"/>
      <c r="U6814"/>
      <c r="V6814" s="12"/>
      <c r="W6814" s="12"/>
      <c r="X6814" s="12"/>
      <c r="Y6814" s="12"/>
      <c r="AA6814" s="12"/>
      <c r="AB6814" s="12"/>
      <c r="AC6814" s="12"/>
      <c r="AD6814" s="12"/>
      <c r="AE6814" s="12"/>
      <c r="AF6814"/>
      <c r="AH6814"/>
      <c r="AI6814"/>
      <c r="AJ6814"/>
      <c r="AK6814"/>
      <c r="AL6814"/>
      <c r="AM6814"/>
      <c r="AN6814"/>
      <c r="AO6814"/>
      <c r="AP6814"/>
      <c r="AQ6814"/>
      <c r="AR6814"/>
      <c r="AS6814"/>
    </row>
    <row r="6815" spans="1:45" x14ac:dyDescent="0.25">
      <c r="A6815" s="110"/>
      <c r="B6815" s="110"/>
      <c r="R6815" s="82"/>
      <c r="S6815"/>
      <c r="T6815"/>
      <c r="U6815"/>
      <c r="V6815" s="12"/>
      <c r="W6815" s="12"/>
      <c r="X6815" s="12"/>
      <c r="Y6815" s="12"/>
      <c r="AA6815" s="12"/>
      <c r="AB6815" s="12"/>
      <c r="AC6815" s="12"/>
      <c r="AD6815" s="12"/>
      <c r="AE6815" s="12"/>
      <c r="AF6815"/>
      <c r="AH6815"/>
      <c r="AI6815"/>
      <c r="AJ6815"/>
      <c r="AK6815"/>
      <c r="AL6815"/>
      <c r="AM6815"/>
      <c r="AN6815"/>
      <c r="AO6815"/>
      <c r="AP6815"/>
      <c r="AQ6815"/>
      <c r="AR6815"/>
      <c r="AS6815"/>
    </row>
    <row r="6816" spans="1:45" x14ac:dyDescent="0.25">
      <c r="A6816" s="110"/>
      <c r="B6816" s="110"/>
      <c r="R6816" s="82"/>
      <c r="S6816"/>
      <c r="T6816"/>
      <c r="U6816"/>
      <c r="V6816" s="12"/>
      <c r="W6816" s="12"/>
      <c r="X6816" s="12"/>
      <c r="Y6816" s="12"/>
      <c r="AA6816" s="12"/>
      <c r="AB6816" s="12"/>
      <c r="AC6816" s="12"/>
      <c r="AD6816" s="12"/>
      <c r="AE6816" s="12"/>
      <c r="AF6816"/>
      <c r="AH6816"/>
      <c r="AI6816"/>
      <c r="AJ6816"/>
      <c r="AK6816"/>
      <c r="AL6816"/>
      <c r="AM6816"/>
      <c r="AN6816"/>
      <c r="AO6816"/>
      <c r="AP6816"/>
      <c r="AQ6816"/>
      <c r="AR6816"/>
      <c r="AS6816"/>
    </row>
    <row r="6817" spans="1:45" x14ac:dyDescent="0.25">
      <c r="A6817" s="110"/>
      <c r="B6817" s="110"/>
      <c r="R6817" s="82"/>
      <c r="S6817"/>
      <c r="T6817"/>
      <c r="U6817"/>
      <c r="V6817" s="12"/>
      <c r="W6817" s="12"/>
      <c r="X6817" s="12"/>
      <c r="Y6817" s="12"/>
      <c r="AA6817" s="12"/>
      <c r="AB6817" s="12"/>
      <c r="AC6817" s="12"/>
      <c r="AD6817" s="12"/>
      <c r="AE6817" s="12"/>
      <c r="AF6817"/>
      <c r="AH6817"/>
      <c r="AI6817"/>
      <c r="AJ6817"/>
      <c r="AK6817"/>
      <c r="AL6817"/>
      <c r="AM6817"/>
      <c r="AN6817"/>
      <c r="AO6817"/>
      <c r="AP6817"/>
      <c r="AQ6817"/>
      <c r="AR6817"/>
      <c r="AS6817"/>
    </row>
    <row r="6818" spans="1:45" x14ac:dyDescent="0.25">
      <c r="A6818" s="110"/>
      <c r="B6818" s="110"/>
      <c r="R6818" s="82"/>
      <c r="S6818"/>
      <c r="T6818"/>
      <c r="U6818"/>
      <c r="V6818" s="12"/>
      <c r="W6818" s="12"/>
      <c r="X6818" s="12"/>
      <c r="Y6818" s="12"/>
      <c r="AA6818" s="12"/>
      <c r="AB6818" s="12"/>
      <c r="AC6818" s="12"/>
      <c r="AD6818" s="12"/>
      <c r="AE6818" s="12"/>
      <c r="AF6818"/>
      <c r="AH6818"/>
      <c r="AI6818"/>
      <c r="AJ6818"/>
      <c r="AK6818"/>
      <c r="AL6818"/>
      <c r="AM6818"/>
      <c r="AN6818"/>
      <c r="AO6818"/>
      <c r="AP6818"/>
      <c r="AQ6818"/>
      <c r="AR6818"/>
      <c r="AS6818"/>
    </row>
    <row r="6819" spans="1:45" x14ac:dyDescent="0.25">
      <c r="A6819" s="110"/>
      <c r="B6819" s="110"/>
      <c r="R6819" s="82"/>
      <c r="S6819"/>
      <c r="T6819"/>
      <c r="U6819"/>
      <c r="V6819" s="12"/>
      <c r="W6819" s="12"/>
      <c r="X6819" s="12"/>
      <c r="Y6819" s="12"/>
      <c r="AA6819" s="12"/>
      <c r="AB6819" s="12"/>
      <c r="AC6819" s="12"/>
      <c r="AD6819" s="12"/>
      <c r="AE6819" s="12"/>
      <c r="AF6819"/>
      <c r="AH6819"/>
      <c r="AI6819"/>
      <c r="AJ6819"/>
      <c r="AK6819"/>
      <c r="AL6819"/>
      <c r="AM6819"/>
      <c r="AN6819"/>
      <c r="AO6819"/>
      <c r="AP6819"/>
      <c r="AQ6819"/>
      <c r="AR6819"/>
      <c r="AS6819"/>
    </row>
    <row r="6820" spans="1:45" x14ac:dyDescent="0.25">
      <c r="A6820" s="110"/>
      <c r="B6820" s="110"/>
      <c r="R6820" s="82"/>
      <c r="S6820"/>
      <c r="T6820"/>
      <c r="U6820"/>
      <c r="V6820" s="12"/>
      <c r="W6820" s="12"/>
      <c r="X6820" s="12"/>
      <c r="Y6820" s="12"/>
      <c r="AA6820" s="12"/>
      <c r="AB6820" s="12"/>
      <c r="AC6820" s="12"/>
      <c r="AD6820" s="12"/>
      <c r="AE6820" s="12"/>
      <c r="AF6820"/>
      <c r="AH6820"/>
      <c r="AI6820"/>
      <c r="AJ6820"/>
      <c r="AK6820"/>
      <c r="AL6820"/>
      <c r="AM6820"/>
      <c r="AN6820"/>
      <c r="AO6820"/>
      <c r="AP6820"/>
      <c r="AQ6820"/>
      <c r="AR6820"/>
      <c r="AS6820"/>
    </row>
    <row r="6821" spans="1:45" x14ac:dyDescent="0.25">
      <c r="A6821" s="110"/>
      <c r="B6821" s="110"/>
      <c r="R6821" s="82"/>
      <c r="S6821"/>
      <c r="T6821"/>
      <c r="U6821"/>
      <c r="V6821" s="12"/>
      <c r="W6821" s="12"/>
      <c r="X6821" s="12"/>
      <c r="Y6821" s="12"/>
      <c r="AA6821" s="12"/>
      <c r="AB6821" s="12"/>
      <c r="AC6821" s="12"/>
      <c r="AD6821" s="12"/>
      <c r="AE6821" s="12"/>
      <c r="AF6821"/>
      <c r="AH6821"/>
      <c r="AI6821"/>
      <c r="AJ6821"/>
      <c r="AK6821"/>
      <c r="AL6821"/>
      <c r="AM6821"/>
      <c r="AN6821"/>
      <c r="AO6821"/>
      <c r="AP6821"/>
      <c r="AQ6821"/>
      <c r="AR6821"/>
      <c r="AS6821"/>
    </row>
    <row r="6822" spans="1:45" x14ac:dyDescent="0.25">
      <c r="A6822" s="110"/>
      <c r="B6822" s="110"/>
      <c r="R6822" s="82"/>
      <c r="S6822"/>
      <c r="T6822"/>
      <c r="U6822"/>
      <c r="V6822" s="12"/>
      <c r="W6822" s="12"/>
      <c r="X6822" s="12"/>
      <c r="Y6822" s="12"/>
      <c r="AA6822" s="12"/>
      <c r="AB6822" s="12"/>
      <c r="AC6822" s="12"/>
      <c r="AD6822" s="12"/>
      <c r="AE6822" s="12"/>
      <c r="AF6822"/>
      <c r="AH6822"/>
      <c r="AI6822"/>
      <c r="AJ6822"/>
      <c r="AK6822"/>
      <c r="AL6822"/>
      <c r="AM6822"/>
      <c r="AN6822"/>
      <c r="AO6822"/>
      <c r="AP6822"/>
      <c r="AQ6822"/>
      <c r="AR6822"/>
      <c r="AS6822"/>
    </row>
    <row r="6823" spans="1:45" x14ac:dyDescent="0.25">
      <c r="A6823" s="110"/>
      <c r="B6823" s="110"/>
      <c r="R6823" s="82"/>
      <c r="S6823"/>
      <c r="T6823"/>
      <c r="U6823"/>
      <c r="V6823" s="12"/>
      <c r="W6823" s="12"/>
      <c r="X6823" s="12"/>
      <c r="Y6823" s="12"/>
      <c r="AA6823" s="12"/>
      <c r="AB6823" s="12"/>
      <c r="AC6823" s="12"/>
      <c r="AD6823" s="12"/>
      <c r="AE6823" s="12"/>
      <c r="AF6823"/>
      <c r="AH6823"/>
      <c r="AI6823"/>
      <c r="AJ6823"/>
      <c r="AK6823"/>
      <c r="AL6823"/>
      <c r="AM6823"/>
      <c r="AN6823"/>
      <c r="AO6823"/>
      <c r="AP6823"/>
      <c r="AQ6823"/>
      <c r="AR6823"/>
      <c r="AS6823"/>
    </row>
    <row r="6824" spans="1:45" x14ac:dyDescent="0.25">
      <c r="A6824" s="110"/>
      <c r="B6824" s="110"/>
      <c r="R6824" s="82"/>
      <c r="S6824"/>
      <c r="T6824"/>
      <c r="U6824"/>
      <c r="V6824" s="12"/>
      <c r="W6824" s="12"/>
      <c r="X6824" s="12"/>
      <c r="Y6824" s="12"/>
      <c r="AA6824" s="12"/>
      <c r="AB6824" s="12"/>
      <c r="AC6824" s="12"/>
      <c r="AD6824" s="12"/>
      <c r="AE6824" s="12"/>
      <c r="AF6824"/>
      <c r="AH6824"/>
      <c r="AI6824"/>
      <c r="AJ6824"/>
      <c r="AK6824"/>
      <c r="AL6824"/>
      <c r="AM6824"/>
      <c r="AN6824"/>
      <c r="AO6824"/>
      <c r="AP6824"/>
      <c r="AQ6824"/>
      <c r="AR6824"/>
      <c r="AS6824"/>
    </row>
    <row r="6825" spans="1:45" x14ac:dyDescent="0.25">
      <c r="A6825" s="110"/>
      <c r="B6825" s="110"/>
      <c r="R6825" s="82"/>
      <c r="S6825"/>
      <c r="T6825"/>
      <c r="U6825"/>
      <c r="V6825" s="12"/>
      <c r="W6825" s="12"/>
      <c r="X6825" s="12"/>
      <c r="Y6825" s="12"/>
      <c r="AA6825" s="12"/>
      <c r="AB6825" s="12"/>
      <c r="AC6825" s="12"/>
      <c r="AD6825" s="12"/>
      <c r="AE6825" s="12"/>
      <c r="AF6825"/>
      <c r="AH6825"/>
      <c r="AI6825"/>
      <c r="AJ6825"/>
      <c r="AK6825"/>
      <c r="AL6825"/>
      <c r="AM6825"/>
      <c r="AN6825"/>
      <c r="AO6825"/>
      <c r="AP6825"/>
      <c r="AQ6825"/>
      <c r="AR6825"/>
      <c r="AS6825"/>
    </row>
    <row r="6826" spans="1:45" x14ac:dyDescent="0.25">
      <c r="A6826" s="110"/>
      <c r="B6826" s="110"/>
      <c r="R6826" s="82"/>
      <c r="S6826"/>
      <c r="T6826"/>
      <c r="U6826"/>
      <c r="V6826" s="12"/>
      <c r="W6826" s="12"/>
      <c r="X6826" s="12"/>
      <c r="Y6826" s="12"/>
      <c r="AA6826" s="12"/>
      <c r="AB6826" s="12"/>
      <c r="AC6826" s="12"/>
      <c r="AD6826" s="12"/>
      <c r="AE6826" s="12"/>
      <c r="AF6826"/>
      <c r="AH6826"/>
      <c r="AI6826"/>
      <c r="AJ6826"/>
      <c r="AK6826"/>
      <c r="AL6826"/>
      <c r="AM6826"/>
      <c r="AN6826"/>
      <c r="AO6826"/>
      <c r="AP6826"/>
      <c r="AQ6826"/>
      <c r="AR6826"/>
      <c r="AS6826"/>
    </row>
    <row r="6827" spans="1:45" x14ac:dyDescent="0.25">
      <c r="A6827" s="110"/>
      <c r="B6827" s="110"/>
      <c r="R6827" s="82"/>
      <c r="S6827"/>
      <c r="T6827"/>
      <c r="U6827"/>
      <c r="V6827" s="12"/>
      <c r="W6827" s="12"/>
      <c r="X6827" s="12"/>
      <c r="Y6827" s="12"/>
      <c r="AA6827" s="12"/>
      <c r="AB6827" s="12"/>
      <c r="AC6827" s="12"/>
      <c r="AD6827" s="12"/>
      <c r="AE6827" s="12"/>
      <c r="AF6827"/>
      <c r="AH6827"/>
      <c r="AI6827"/>
      <c r="AJ6827"/>
      <c r="AK6827"/>
      <c r="AL6827"/>
      <c r="AM6827"/>
      <c r="AN6827"/>
      <c r="AO6827"/>
      <c r="AP6827"/>
      <c r="AQ6827"/>
      <c r="AR6827"/>
      <c r="AS6827"/>
    </row>
    <row r="6828" spans="1:45" x14ac:dyDescent="0.25">
      <c r="A6828" s="110"/>
      <c r="B6828" s="110"/>
      <c r="R6828" s="82"/>
      <c r="S6828"/>
      <c r="T6828"/>
      <c r="U6828"/>
      <c r="V6828" s="12"/>
      <c r="W6828" s="12"/>
      <c r="X6828" s="12"/>
      <c r="Y6828" s="12"/>
      <c r="AA6828" s="12"/>
      <c r="AB6828" s="12"/>
      <c r="AC6828" s="12"/>
      <c r="AD6828" s="12"/>
      <c r="AE6828" s="12"/>
      <c r="AF6828"/>
      <c r="AH6828"/>
      <c r="AI6828"/>
      <c r="AJ6828"/>
      <c r="AK6828"/>
      <c r="AL6828"/>
      <c r="AM6828"/>
      <c r="AN6828"/>
      <c r="AO6828"/>
      <c r="AP6828"/>
      <c r="AQ6828"/>
      <c r="AR6828"/>
      <c r="AS6828"/>
    </row>
    <row r="6829" spans="1:45" x14ac:dyDescent="0.25">
      <c r="A6829" s="110"/>
      <c r="B6829" s="110"/>
      <c r="R6829" s="82"/>
      <c r="S6829"/>
      <c r="T6829"/>
      <c r="U6829"/>
      <c r="V6829" s="12"/>
      <c r="W6829" s="12"/>
      <c r="X6829" s="12"/>
      <c r="Y6829" s="12"/>
      <c r="AA6829" s="12"/>
      <c r="AB6829" s="12"/>
      <c r="AC6829" s="12"/>
      <c r="AD6829" s="12"/>
      <c r="AE6829" s="12"/>
      <c r="AF6829"/>
      <c r="AH6829"/>
      <c r="AI6829"/>
      <c r="AJ6829"/>
      <c r="AK6829"/>
      <c r="AL6829"/>
      <c r="AM6829"/>
      <c r="AN6829"/>
      <c r="AO6829"/>
      <c r="AP6829"/>
      <c r="AQ6829"/>
      <c r="AR6829"/>
      <c r="AS6829"/>
    </row>
    <row r="6830" spans="1:45" x14ac:dyDescent="0.25">
      <c r="A6830" s="110"/>
      <c r="B6830" s="110"/>
      <c r="R6830" s="82"/>
      <c r="S6830"/>
      <c r="T6830"/>
      <c r="U6830"/>
      <c r="V6830" s="12"/>
      <c r="W6830" s="12"/>
      <c r="X6830" s="12"/>
      <c r="Y6830" s="12"/>
      <c r="AA6830" s="12"/>
      <c r="AB6830" s="12"/>
      <c r="AC6830" s="12"/>
      <c r="AD6830" s="12"/>
      <c r="AE6830" s="12"/>
      <c r="AF6830"/>
      <c r="AH6830"/>
      <c r="AI6830"/>
      <c r="AJ6830"/>
      <c r="AK6830"/>
      <c r="AL6830"/>
      <c r="AM6830"/>
      <c r="AN6830"/>
      <c r="AO6830"/>
      <c r="AP6830"/>
      <c r="AQ6830"/>
      <c r="AR6830"/>
      <c r="AS6830"/>
    </row>
    <row r="6831" spans="1:45" x14ac:dyDescent="0.25">
      <c r="A6831" s="110"/>
      <c r="B6831" s="110"/>
      <c r="R6831" s="82"/>
      <c r="S6831"/>
      <c r="T6831"/>
      <c r="U6831"/>
      <c r="V6831" s="12"/>
      <c r="W6831" s="12"/>
      <c r="X6831" s="12"/>
      <c r="Y6831" s="12"/>
      <c r="AA6831" s="12"/>
      <c r="AB6831" s="12"/>
      <c r="AC6831" s="12"/>
      <c r="AD6831" s="12"/>
      <c r="AE6831" s="12"/>
      <c r="AF6831"/>
      <c r="AH6831"/>
      <c r="AI6831"/>
      <c r="AJ6831"/>
      <c r="AK6831"/>
      <c r="AL6831"/>
      <c r="AM6831"/>
      <c r="AN6831"/>
      <c r="AO6831"/>
      <c r="AP6831"/>
      <c r="AQ6831"/>
      <c r="AR6831"/>
      <c r="AS6831"/>
    </row>
    <row r="6832" spans="1:45" x14ac:dyDescent="0.25">
      <c r="A6832" s="110"/>
      <c r="B6832" s="110"/>
      <c r="R6832" s="82"/>
      <c r="S6832"/>
      <c r="T6832"/>
      <c r="U6832"/>
      <c r="V6832" s="12"/>
      <c r="W6832" s="12"/>
      <c r="X6832" s="12"/>
      <c r="Y6832" s="12"/>
      <c r="AA6832" s="12"/>
      <c r="AB6832" s="12"/>
      <c r="AC6832" s="12"/>
      <c r="AD6832" s="12"/>
      <c r="AE6832" s="12"/>
      <c r="AF6832"/>
      <c r="AH6832"/>
      <c r="AI6832"/>
      <c r="AJ6832"/>
      <c r="AK6832"/>
      <c r="AL6832"/>
      <c r="AM6832"/>
      <c r="AN6832"/>
      <c r="AO6832"/>
      <c r="AP6832"/>
      <c r="AQ6832"/>
      <c r="AR6832"/>
      <c r="AS6832"/>
    </row>
    <row r="6833" spans="1:45" x14ac:dyDescent="0.25">
      <c r="A6833" s="110"/>
      <c r="B6833" s="110"/>
      <c r="R6833" s="82"/>
      <c r="S6833"/>
      <c r="T6833"/>
      <c r="U6833"/>
      <c r="V6833" s="12"/>
      <c r="W6833" s="12"/>
      <c r="X6833" s="12"/>
      <c r="Y6833" s="12"/>
      <c r="AA6833" s="12"/>
      <c r="AB6833" s="12"/>
      <c r="AC6833" s="12"/>
      <c r="AD6833" s="12"/>
      <c r="AE6833" s="12"/>
      <c r="AF6833"/>
      <c r="AH6833"/>
      <c r="AI6833"/>
      <c r="AJ6833"/>
      <c r="AK6833"/>
      <c r="AL6833"/>
      <c r="AM6833"/>
      <c r="AN6833"/>
      <c r="AO6833"/>
      <c r="AP6833"/>
      <c r="AQ6833"/>
      <c r="AR6833"/>
      <c r="AS6833"/>
    </row>
    <row r="6834" spans="1:45" x14ac:dyDescent="0.25">
      <c r="A6834" s="110"/>
      <c r="B6834" s="110"/>
      <c r="R6834" s="82"/>
      <c r="S6834"/>
      <c r="T6834"/>
      <c r="U6834"/>
      <c r="V6834" s="12"/>
      <c r="W6834" s="12"/>
      <c r="X6834" s="12"/>
      <c r="Y6834" s="12"/>
      <c r="AA6834" s="12"/>
      <c r="AB6834" s="12"/>
      <c r="AC6834" s="12"/>
      <c r="AD6834" s="12"/>
      <c r="AE6834" s="12"/>
      <c r="AF6834"/>
      <c r="AH6834"/>
      <c r="AI6834"/>
      <c r="AJ6834"/>
      <c r="AK6834"/>
      <c r="AL6834"/>
      <c r="AM6834"/>
      <c r="AN6834"/>
      <c r="AO6834"/>
      <c r="AP6834"/>
      <c r="AQ6834"/>
      <c r="AR6834"/>
      <c r="AS6834"/>
    </row>
    <row r="6835" spans="1:45" x14ac:dyDescent="0.25">
      <c r="A6835" s="110"/>
      <c r="B6835" s="110"/>
      <c r="R6835" s="82"/>
      <c r="S6835"/>
      <c r="T6835"/>
      <c r="U6835"/>
      <c r="V6835" s="12"/>
      <c r="W6835" s="12"/>
      <c r="X6835" s="12"/>
      <c r="Y6835" s="12"/>
      <c r="AA6835" s="12"/>
      <c r="AB6835" s="12"/>
      <c r="AC6835" s="12"/>
      <c r="AD6835" s="12"/>
      <c r="AE6835" s="12"/>
      <c r="AF6835"/>
      <c r="AH6835"/>
      <c r="AI6835"/>
      <c r="AJ6835"/>
      <c r="AK6835"/>
      <c r="AL6835"/>
      <c r="AM6835"/>
      <c r="AN6835"/>
      <c r="AO6835"/>
      <c r="AP6835"/>
      <c r="AQ6835"/>
      <c r="AR6835"/>
      <c r="AS6835"/>
    </row>
    <row r="6836" spans="1:45" x14ac:dyDescent="0.25">
      <c r="A6836" s="110"/>
      <c r="B6836" s="110"/>
      <c r="R6836" s="82"/>
      <c r="S6836"/>
      <c r="T6836"/>
      <c r="U6836"/>
      <c r="V6836" s="12"/>
      <c r="W6836" s="12"/>
      <c r="X6836" s="12"/>
      <c r="Y6836" s="12"/>
      <c r="AA6836" s="12"/>
      <c r="AB6836" s="12"/>
      <c r="AC6836" s="12"/>
      <c r="AD6836" s="12"/>
      <c r="AE6836" s="12"/>
      <c r="AF6836"/>
      <c r="AH6836"/>
      <c r="AI6836"/>
      <c r="AJ6836"/>
      <c r="AK6836"/>
      <c r="AL6836"/>
      <c r="AM6836"/>
      <c r="AN6836"/>
      <c r="AO6836"/>
      <c r="AP6836"/>
      <c r="AQ6836"/>
      <c r="AR6836"/>
      <c r="AS6836"/>
    </row>
    <row r="6837" spans="1:45" x14ac:dyDescent="0.25">
      <c r="A6837" s="110"/>
      <c r="B6837" s="110"/>
      <c r="R6837" s="82"/>
      <c r="S6837"/>
      <c r="T6837"/>
      <c r="U6837"/>
      <c r="V6837" s="12"/>
      <c r="W6837" s="12"/>
      <c r="X6837" s="12"/>
      <c r="Y6837" s="12"/>
      <c r="AA6837" s="12"/>
      <c r="AB6837" s="12"/>
      <c r="AC6837" s="12"/>
      <c r="AD6837" s="12"/>
      <c r="AE6837" s="12"/>
      <c r="AF6837"/>
      <c r="AH6837"/>
      <c r="AI6837"/>
      <c r="AJ6837"/>
      <c r="AK6837"/>
      <c r="AL6837"/>
      <c r="AM6837"/>
      <c r="AN6837"/>
      <c r="AO6837"/>
      <c r="AP6837"/>
      <c r="AQ6837"/>
      <c r="AR6837"/>
      <c r="AS6837"/>
    </row>
    <row r="6838" spans="1:45" x14ac:dyDescent="0.25">
      <c r="A6838" s="110"/>
      <c r="B6838" s="110"/>
      <c r="R6838" s="82"/>
      <c r="S6838"/>
      <c r="T6838"/>
      <c r="U6838"/>
      <c r="V6838" s="12"/>
      <c r="W6838" s="12"/>
      <c r="X6838" s="12"/>
      <c r="Y6838" s="12"/>
      <c r="AA6838" s="12"/>
      <c r="AB6838" s="12"/>
      <c r="AC6838" s="12"/>
      <c r="AD6838" s="12"/>
      <c r="AE6838" s="12"/>
      <c r="AF6838"/>
      <c r="AH6838"/>
      <c r="AI6838"/>
      <c r="AJ6838"/>
      <c r="AK6838"/>
      <c r="AL6838"/>
      <c r="AM6838"/>
      <c r="AN6838"/>
      <c r="AO6838"/>
      <c r="AP6838"/>
      <c r="AQ6838"/>
      <c r="AR6838"/>
      <c r="AS6838"/>
    </row>
    <row r="6839" spans="1:45" x14ac:dyDescent="0.25">
      <c r="A6839" s="110"/>
      <c r="B6839" s="110"/>
      <c r="R6839" s="82"/>
      <c r="S6839"/>
      <c r="T6839"/>
      <c r="U6839"/>
      <c r="V6839" s="12"/>
      <c r="W6839" s="12"/>
      <c r="X6839" s="12"/>
      <c r="Y6839" s="12"/>
      <c r="AA6839" s="12"/>
      <c r="AB6839" s="12"/>
      <c r="AC6839" s="12"/>
      <c r="AD6839" s="12"/>
      <c r="AE6839" s="12"/>
      <c r="AF6839"/>
      <c r="AH6839"/>
      <c r="AI6839"/>
      <c r="AJ6839"/>
      <c r="AK6839"/>
      <c r="AL6839"/>
      <c r="AM6839"/>
      <c r="AN6839"/>
      <c r="AO6839"/>
      <c r="AP6839"/>
      <c r="AQ6839"/>
      <c r="AR6839"/>
      <c r="AS6839"/>
    </row>
    <row r="6840" spans="1:45" x14ac:dyDescent="0.25">
      <c r="A6840" s="110"/>
      <c r="B6840" s="110"/>
      <c r="R6840" s="82"/>
      <c r="S6840"/>
      <c r="T6840"/>
      <c r="U6840"/>
      <c r="V6840" s="12"/>
      <c r="W6840" s="12"/>
      <c r="X6840" s="12"/>
      <c r="Y6840" s="12"/>
      <c r="AA6840" s="12"/>
      <c r="AB6840" s="12"/>
      <c r="AC6840" s="12"/>
      <c r="AD6840" s="12"/>
      <c r="AE6840" s="12"/>
      <c r="AF6840"/>
      <c r="AH6840"/>
      <c r="AI6840"/>
      <c r="AJ6840"/>
      <c r="AK6840"/>
      <c r="AL6840"/>
      <c r="AM6840"/>
      <c r="AN6840"/>
      <c r="AO6840"/>
      <c r="AP6840"/>
      <c r="AQ6840"/>
      <c r="AR6840"/>
      <c r="AS6840"/>
    </row>
    <row r="6841" spans="1:45" x14ac:dyDescent="0.25">
      <c r="A6841" s="110"/>
      <c r="B6841" s="110"/>
      <c r="R6841" s="82"/>
      <c r="S6841"/>
      <c r="T6841"/>
      <c r="U6841"/>
      <c r="V6841" s="12"/>
      <c r="W6841" s="12"/>
      <c r="X6841" s="12"/>
      <c r="Y6841" s="12"/>
      <c r="AA6841" s="12"/>
      <c r="AB6841" s="12"/>
      <c r="AC6841" s="12"/>
      <c r="AD6841" s="12"/>
      <c r="AE6841" s="12"/>
      <c r="AF6841"/>
      <c r="AH6841"/>
      <c r="AI6841"/>
      <c r="AJ6841"/>
      <c r="AK6841"/>
      <c r="AL6841"/>
      <c r="AM6841"/>
      <c r="AN6841"/>
      <c r="AO6841"/>
      <c r="AP6841"/>
      <c r="AQ6841"/>
      <c r="AR6841"/>
      <c r="AS6841"/>
    </row>
    <row r="6842" spans="1:45" x14ac:dyDescent="0.25">
      <c r="A6842" s="110"/>
      <c r="B6842" s="110"/>
      <c r="R6842" s="82"/>
      <c r="S6842"/>
      <c r="T6842"/>
      <c r="U6842"/>
      <c r="V6842" s="12"/>
      <c r="W6842" s="12"/>
      <c r="X6842" s="12"/>
      <c r="Y6842" s="12"/>
      <c r="AA6842" s="12"/>
      <c r="AB6842" s="12"/>
      <c r="AC6842" s="12"/>
      <c r="AD6842" s="12"/>
      <c r="AE6842" s="12"/>
      <c r="AF6842"/>
      <c r="AH6842"/>
      <c r="AI6842"/>
      <c r="AJ6842"/>
      <c r="AK6842"/>
      <c r="AL6842"/>
      <c r="AM6842"/>
      <c r="AN6842"/>
      <c r="AO6842"/>
      <c r="AP6842"/>
      <c r="AQ6842"/>
      <c r="AR6842"/>
      <c r="AS6842"/>
    </row>
    <row r="6843" spans="1:45" x14ac:dyDescent="0.25">
      <c r="A6843" s="110"/>
      <c r="B6843" s="110"/>
      <c r="R6843" s="82"/>
      <c r="S6843"/>
      <c r="T6843"/>
      <c r="U6843"/>
      <c r="V6843" s="12"/>
      <c r="W6843" s="12"/>
      <c r="X6843" s="12"/>
      <c r="Y6843" s="12"/>
      <c r="AA6843" s="12"/>
      <c r="AB6843" s="12"/>
      <c r="AC6843" s="12"/>
      <c r="AD6843" s="12"/>
      <c r="AE6843" s="12"/>
      <c r="AF6843"/>
      <c r="AH6843"/>
      <c r="AI6843"/>
      <c r="AJ6843"/>
      <c r="AK6843"/>
      <c r="AL6843"/>
      <c r="AM6843"/>
      <c r="AN6843"/>
      <c r="AO6843"/>
      <c r="AP6843"/>
      <c r="AQ6843"/>
      <c r="AR6843"/>
      <c r="AS6843"/>
    </row>
    <row r="6844" spans="1:45" x14ac:dyDescent="0.25">
      <c r="A6844" s="110"/>
      <c r="B6844" s="110"/>
      <c r="R6844" s="82"/>
      <c r="S6844"/>
      <c r="T6844"/>
      <c r="U6844"/>
      <c r="V6844" s="12"/>
      <c r="W6844" s="12"/>
      <c r="X6844" s="12"/>
      <c r="Y6844" s="12"/>
      <c r="AA6844" s="12"/>
      <c r="AB6844" s="12"/>
      <c r="AC6844" s="12"/>
      <c r="AD6844" s="12"/>
      <c r="AE6844" s="12"/>
      <c r="AF6844"/>
      <c r="AH6844"/>
      <c r="AI6844"/>
      <c r="AJ6844"/>
      <c r="AK6844"/>
      <c r="AL6844"/>
      <c r="AM6844"/>
      <c r="AN6844"/>
      <c r="AO6844"/>
      <c r="AP6844"/>
      <c r="AQ6844"/>
      <c r="AR6844"/>
      <c r="AS6844"/>
    </row>
    <row r="6845" spans="1:45" x14ac:dyDescent="0.25">
      <c r="A6845" s="110"/>
      <c r="B6845" s="110"/>
      <c r="R6845" s="82"/>
      <c r="S6845"/>
      <c r="T6845"/>
      <c r="U6845"/>
      <c r="V6845" s="12"/>
      <c r="W6845" s="12"/>
      <c r="X6845" s="12"/>
      <c r="Y6845" s="12"/>
      <c r="AA6845" s="12"/>
      <c r="AB6845" s="12"/>
      <c r="AC6845" s="12"/>
      <c r="AD6845" s="12"/>
      <c r="AE6845" s="12"/>
      <c r="AF6845"/>
      <c r="AH6845"/>
      <c r="AI6845"/>
      <c r="AJ6845"/>
      <c r="AK6845"/>
      <c r="AL6845"/>
      <c r="AM6845"/>
      <c r="AN6845"/>
      <c r="AO6845"/>
      <c r="AP6845"/>
      <c r="AQ6845"/>
      <c r="AR6845"/>
      <c r="AS6845"/>
    </row>
    <row r="6846" spans="1:45" x14ac:dyDescent="0.25">
      <c r="A6846" s="110"/>
      <c r="B6846" s="110"/>
      <c r="R6846" s="82"/>
      <c r="S6846"/>
      <c r="T6846"/>
      <c r="U6846"/>
      <c r="V6846" s="12"/>
      <c r="W6846" s="12"/>
      <c r="X6846" s="12"/>
      <c r="Y6846" s="12"/>
      <c r="AA6846" s="12"/>
      <c r="AB6846" s="12"/>
      <c r="AC6846" s="12"/>
      <c r="AD6846" s="12"/>
      <c r="AE6846" s="12"/>
      <c r="AF6846"/>
      <c r="AH6846"/>
      <c r="AI6846"/>
      <c r="AJ6846"/>
      <c r="AK6846"/>
      <c r="AL6846"/>
      <c r="AM6846"/>
      <c r="AN6846"/>
      <c r="AO6846"/>
      <c r="AP6846"/>
      <c r="AQ6846"/>
      <c r="AR6846"/>
      <c r="AS6846"/>
    </row>
    <row r="6847" spans="1:45" x14ac:dyDescent="0.25">
      <c r="A6847" s="110"/>
      <c r="B6847" s="110"/>
      <c r="R6847" s="82"/>
      <c r="S6847"/>
      <c r="T6847"/>
      <c r="U6847"/>
      <c r="V6847" s="12"/>
      <c r="W6847" s="12"/>
      <c r="X6847" s="12"/>
      <c r="Y6847" s="12"/>
      <c r="AA6847" s="12"/>
      <c r="AB6847" s="12"/>
      <c r="AC6847" s="12"/>
      <c r="AD6847" s="12"/>
      <c r="AE6847" s="12"/>
      <c r="AF6847"/>
      <c r="AH6847"/>
      <c r="AI6847"/>
      <c r="AJ6847"/>
      <c r="AK6847"/>
      <c r="AL6847"/>
      <c r="AM6847"/>
      <c r="AN6847"/>
      <c r="AO6847"/>
      <c r="AP6847"/>
      <c r="AQ6847"/>
      <c r="AR6847"/>
      <c r="AS6847"/>
    </row>
    <row r="6848" spans="1:45" x14ac:dyDescent="0.25">
      <c r="A6848" s="110"/>
      <c r="B6848" s="110"/>
      <c r="R6848" s="82"/>
      <c r="S6848"/>
      <c r="T6848"/>
      <c r="U6848"/>
      <c r="V6848" s="12"/>
      <c r="W6848" s="12"/>
      <c r="X6848" s="12"/>
      <c r="Y6848" s="12"/>
      <c r="AA6848" s="12"/>
      <c r="AB6848" s="12"/>
      <c r="AC6848" s="12"/>
      <c r="AD6848" s="12"/>
      <c r="AE6848" s="12"/>
      <c r="AF6848"/>
      <c r="AH6848"/>
      <c r="AI6848"/>
      <c r="AJ6848"/>
      <c r="AK6848"/>
      <c r="AL6848"/>
      <c r="AM6848"/>
      <c r="AN6848"/>
      <c r="AO6848"/>
      <c r="AP6848"/>
      <c r="AQ6848"/>
      <c r="AR6848"/>
      <c r="AS6848"/>
    </row>
    <row r="6849" spans="1:45" x14ac:dyDescent="0.25">
      <c r="A6849" s="110"/>
      <c r="B6849" s="110"/>
      <c r="R6849" s="82"/>
      <c r="S6849"/>
      <c r="T6849"/>
      <c r="U6849"/>
      <c r="V6849" s="12"/>
      <c r="W6849" s="12"/>
      <c r="X6849" s="12"/>
      <c r="Y6849" s="12"/>
      <c r="AA6849" s="12"/>
      <c r="AB6849" s="12"/>
      <c r="AC6849" s="12"/>
      <c r="AD6849" s="12"/>
      <c r="AE6849" s="12"/>
      <c r="AF6849"/>
      <c r="AH6849"/>
      <c r="AI6849"/>
      <c r="AJ6849"/>
      <c r="AK6849"/>
      <c r="AL6849"/>
      <c r="AM6849"/>
      <c r="AN6849"/>
      <c r="AO6849"/>
      <c r="AP6849"/>
      <c r="AQ6849"/>
      <c r="AR6849"/>
      <c r="AS6849"/>
    </row>
    <row r="6850" spans="1:45" x14ac:dyDescent="0.25">
      <c r="A6850" s="110"/>
      <c r="B6850" s="110"/>
      <c r="R6850" s="82"/>
      <c r="S6850"/>
      <c r="T6850"/>
      <c r="U6850"/>
      <c r="V6850" s="12"/>
      <c r="W6850" s="12"/>
      <c r="X6850" s="12"/>
      <c r="Y6850" s="12"/>
      <c r="AA6850" s="12"/>
      <c r="AB6850" s="12"/>
      <c r="AC6850" s="12"/>
      <c r="AD6850" s="12"/>
      <c r="AE6850" s="12"/>
      <c r="AF6850"/>
      <c r="AH6850"/>
      <c r="AI6850"/>
      <c r="AJ6850"/>
      <c r="AK6850"/>
      <c r="AL6850"/>
      <c r="AM6850"/>
      <c r="AN6850"/>
      <c r="AO6850"/>
      <c r="AP6850"/>
      <c r="AQ6850"/>
      <c r="AR6850"/>
      <c r="AS6850"/>
    </row>
    <row r="6851" spans="1:45" x14ac:dyDescent="0.25">
      <c r="A6851" s="110"/>
      <c r="B6851" s="110"/>
      <c r="R6851" s="82"/>
      <c r="S6851"/>
      <c r="T6851"/>
      <c r="U6851"/>
      <c r="V6851" s="12"/>
      <c r="W6851" s="12"/>
      <c r="X6851" s="12"/>
      <c r="Y6851" s="12"/>
      <c r="AA6851" s="12"/>
      <c r="AB6851" s="12"/>
      <c r="AC6851" s="12"/>
      <c r="AD6851" s="12"/>
      <c r="AE6851" s="12"/>
      <c r="AF6851"/>
      <c r="AH6851"/>
      <c r="AI6851"/>
      <c r="AJ6851"/>
      <c r="AK6851"/>
      <c r="AL6851"/>
      <c r="AM6851"/>
      <c r="AN6851"/>
      <c r="AO6851"/>
      <c r="AP6851"/>
      <c r="AQ6851"/>
      <c r="AR6851"/>
      <c r="AS6851"/>
    </row>
    <row r="6852" spans="1:45" x14ac:dyDescent="0.25">
      <c r="A6852" s="110"/>
      <c r="B6852" s="110"/>
      <c r="R6852" s="82"/>
      <c r="S6852"/>
      <c r="T6852"/>
      <c r="U6852"/>
      <c r="V6852" s="12"/>
      <c r="W6852" s="12"/>
      <c r="X6852" s="12"/>
      <c r="Y6852" s="12"/>
      <c r="AA6852" s="12"/>
      <c r="AB6852" s="12"/>
      <c r="AC6852" s="12"/>
      <c r="AD6852" s="12"/>
      <c r="AE6852" s="12"/>
      <c r="AF6852"/>
      <c r="AH6852"/>
      <c r="AI6852"/>
      <c r="AJ6852"/>
      <c r="AK6852"/>
      <c r="AL6852"/>
      <c r="AM6852"/>
      <c r="AN6852"/>
      <c r="AO6852"/>
      <c r="AP6852"/>
      <c r="AQ6852"/>
      <c r="AR6852"/>
      <c r="AS6852"/>
    </row>
    <row r="6853" spans="1:45" x14ac:dyDescent="0.25">
      <c r="A6853" s="110"/>
      <c r="B6853" s="110"/>
      <c r="R6853" s="82"/>
      <c r="S6853"/>
      <c r="T6853"/>
      <c r="U6853"/>
      <c r="V6853" s="12"/>
      <c r="W6853" s="12"/>
      <c r="X6853" s="12"/>
      <c r="Y6853" s="12"/>
      <c r="AA6853" s="12"/>
      <c r="AB6853" s="12"/>
      <c r="AC6853" s="12"/>
      <c r="AD6853" s="12"/>
      <c r="AE6853" s="12"/>
      <c r="AF6853"/>
      <c r="AH6853"/>
      <c r="AI6853"/>
      <c r="AJ6853"/>
      <c r="AK6853"/>
      <c r="AL6853"/>
      <c r="AM6853"/>
      <c r="AN6853"/>
      <c r="AO6853"/>
      <c r="AP6853"/>
      <c r="AQ6853"/>
      <c r="AR6853"/>
      <c r="AS6853"/>
    </row>
    <row r="6854" spans="1:45" x14ac:dyDescent="0.25">
      <c r="A6854" s="110"/>
      <c r="B6854" s="110"/>
      <c r="R6854" s="82"/>
      <c r="S6854"/>
      <c r="T6854"/>
      <c r="U6854"/>
      <c r="V6854" s="12"/>
      <c r="W6854" s="12"/>
      <c r="X6854" s="12"/>
      <c r="Y6854" s="12"/>
      <c r="AA6854" s="12"/>
      <c r="AB6854" s="12"/>
      <c r="AC6854" s="12"/>
      <c r="AD6854" s="12"/>
      <c r="AE6854" s="12"/>
      <c r="AF6854"/>
      <c r="AH6854"/>
      <c r="AI6854"/>
      <c r="AJ6854"/>
      <c r="AK6854"/>
      <c r="AL6854"/>
      <c r="AM6854"/>
      <c r="AN6854"/>
      <c r="AO6854"/>
      <c r="AP6854"/>
      <c r="AQ6854"/>
      <c r="AR6854"/>
      <c r="AS6854"/>
    </row>
    <row r="6855" spans="1:45" x14ac:dyDescent="0.25">
      <c r="A6855" s="110"/>
      <c r="B6855" s="110"/>
      <c r="R6855" s="82"/>
      <c r="S6855"/>
      <c r="T6855"/>
      <c r="U6855"/>
      <c r="V6855" s="12"/>
      <c r="W6855" s="12"/>
      <c r="X6855" s="12"/>
      <c r="Y6855" s="12"/>
      <c r="AA6855" s="12"/>
      <c r="AB6855" s="12"/>
      <c r="AC6855" s="12"/>
      <c r="AD6855" s="12"/>
      <c r="AE6855" s="12"/>
      <c r="AF6855"/>
      <c r="AH6855"/>
      <c r="AI6855"/>
      <c r="AJ6855"/>
      <c r="AK6855"/>
      <c r="AL6855"/>
      <c r="AM6855"/>
      <c r="AN6855"/>
      <c r="AO6855"/>
      <c r="AP6855"/>
      <c r="AQ6855"/>
      <c r="AR6855"/>
      <c r="AS6855"/>
    </row>
    <row r="6856" spans="1:45" x14ac:dyDescent="0.25">
      <c r="A6856" s="110"/>
      <c r="B6856" s="110"/>
      <c r="R6856" s="82"/>
      <c r="S6856"/>
      <c r="T6856"/>
      <c r="U6856"/>
      <c r="V6856" s="12"/>
      <c r="W6856" s="12"/>
      <c r="X6856" s="12"/>
      <c r="Y6856" s="12"/>
      <c r="AA6856" s="12"/>
      <c r="AB6856" s="12"/>
      <c r="AC6856" s="12"/>
      <c r="AD6856" s="12"/>
      <c r="AE6856" s="12"/>
      <c r="AF6856"/>
      <c r="AH6856"/>
      <c r="AI6856"/>
      <c r="AJ6856"/>
      <c r="AK6856"/>
      <c r="AL6856"/>
      <c r="AM6856"/>
      <c r="AN6856"/>
      <c r="AO6856"/>
      <c r="AP6856"/>
      <c r="AQ6856"/>
      <c r="AR6856"/>
      <c r="AS6856"/>
    </row>
    <row r="6857" spans="1:45" x14ac:dyDescent="0.25">
      <c r="A6857" s="110"/>
      <c r="B6857" s="110"/>
      <c r="R6857" s="82"/>
      <c r="S6857"/>
      <c r="T6857"/>
      <c r="U6857"/>
      <c r="V6857" s="12"/>
      <c r="W6857" s="12"/>
      <c r="X6857" s="12"/>
      <c r="Y6857" s="12"/>
      <c r="AA6857" s="12"/>
      <c r="AB6857" s="12"/>
      <c r="AC6857" s="12"/>
      <c r="AD6857" s="12"/>
      <c r="AE6857" s="12"/>
      <c r="AF6857"/>
      <c r="AH6857"/>
      <c r="AI6857"/>
      <c r="AJ6857"/>
      <c r="AK6857"/>
      <c r="AL6857"/>
      <c r="AM6857"/>
      <c r="AN6857"/>
      <c r="AO6857"/>
      <c r="AP6857"/>
      <c r="AQ6857"/>
      <c r="AR6857"/>
      <c r="AS6857"/>
    </row>
    <row r="6858" spans="1:45" x14ac:dyDescent="0.25">
      <c r="A6858" s="110"/>
      <c r="B6858" s="110"/>
      <c r="R6858" s="82"/>
      <c r="S6858"/>
      <c r="T6858"/>
      <c r="U6858"/>
      <c r="V6858" s="12"/>
      <c r="W6858" s="12"/>
      <c r="X6858" s="12"/>
      <c r="Y6858" s="12"/>
      <c r="AA6858" s="12"/>
      <c r="AB6858" s="12"/>
      <c r="AC6858" s="12"/>
      <c r="AD6858" s="12"/>
      <c r="AE6858" s="12"/>
      <c r="AF6858"/>
      <c r="AH6858"/>
      <c r="AI6858"/>
      <c r="AJ6858"/>
      <c r="AK6858"/>
      <c r="AL6858"/>
      <c r="AM6858"/>
      <c r="AN6858"/>
      <c r="AO6858"/>
      <c r="AP6858"/>
      <c r="AQ6858"/>
      <c r="AR6858"/>
      <c r="AS6858"/>
    </row>
    <row r="6859" spans="1:45" x14ac:dyDescent="0.25">
      <c r="A6859" s="110"/>
      <c r="B6859" s="110"/>
      <c r="R6859" s="82"/>
      <c r="S6859"/>
      <c r="T6859"/>
      <c r="U6859"/>
      <c r="V6859" s="12"/>
      <c r="W6859" s="12"/>
      <c r="X6859" s="12"/>
      <c r="Y6859" s="12"/>
      <c r="AA6859" s="12"/>
      <c r="AB6859" s="12"/>
      <c r="AC6859" s="12"/>
      <c r="AD6859" s="12"/>
      <c r="AE6859" s="12"/>
      <c r="AF6859"/>
      <c r="AH6859"/>
      <c r="AI6859"/>
      <c r="AJ6859"/>
      <c r="AK6859"/>
      <c r="AL6859"/>
      <c r="AM6859"/>
      <c r="AN6859"/>
      <c r="AO6859"/>
      <c r="AP6859"/>
      <c r="AQ6859"/>
      <c r="AR6859"/>
      <c r="AS6859"/>
    </row>
    <row r="6860" spans="1:45" x14ac:dyDescent="0.25">
      <c r="A6860" s="110"/>
      <c r="B6860" s="110"/>
      <c r="R6860" s="82"/>
      <c r="S6860"/>
      <c r="T6860"/>
      <c r="U6860"/>
      <c r="V6860" s="12"/>
      <c r="W6860" s="12"/>
      <c r="X6860" s="12"/>
      <c r="Y6860" s="12"/>
      <c r="AA6860" s="12"/>
      <c r="AB6860" s="12"/>
      <c r="AC6860" s="12"/>
      <c r="AD6860" s="12"/>
      <c r="AE6860" s="12"/>
      <c r="AF6860"/>
      <c r="AH6860"/>
      <c r="AI6860"/>
      <c r="AJ6860"/>
      <c r="AK6860"/>
      <c r="AL6860"/>
      <c r="AM6860"/>
      <c r="AN6860"/>
      <c r="AO6860"/>
      <c r="AP6860"/>
      <c r="AQ6860"/>
      <c r="AR6860"/>
      <c r="AS6860"/>
    </row>
    <row r="6861" spans="1:45" x14ac:dyDescent="0.25">
      <c r="A6861" s="110"/>
      <c r="B6861" s="110"/>
      <c r="R6861" s="82"/>
      <c r="S6861"/>
      <c r="T6861"/>
      <c r="U6861"/>
      <c r="V6861" s="12"/>
      <c r="W6861" s="12"/>
      <c r="X6861" s="12"/>
      <c r="Y6861" s="12"/>
      <c r="AA6861" s="12"/>
      <c r="AB6861" s="12"/>
      <c r="AC6861" s="12"/>
      <c r="AD6861" s="12"/>
      <c r="AE6861" s="12"/>
      <c r="AF6861"/>
      <c r="AH6861"/>
      <c r="AI6861"/>
      <c r="AJ6861"/>
      <c r="AK6861"/>
      <c r="AL6861"/>
      <c r="AM6861"/>
      <c r="AN6861"/>
      <c r="AO6861"/>
      <c r="AP6861"/>
      <c r="AQ6861"/>
      <c r="AR6861"/>
      <c r="AS6861"/>
    </row>
    <row r="6862" spans="1:45" x14ac:dyDescent="0.25">
      <c r="A6862" s="110"/>
      <c r="B6862" s="110"/>
      <c r="R6862" s="82"/>
      <c r="S6862"/>
      <c r="T6862"/>
      <c r="U6862"/>
      <c r="V6862" s="12"/>
      <c r="W6862" s="12"/>
      <c r="X6862" s="12"/>
      <c r="Y6862" s="12"/>
      <c r="AA6862" s="12"/>
      <c r="AB6862" s="12"/>
      <c r="AC6862" s="12"/>
      <c r="AD6862" s="12"/>
      <c r="AE6862" s="12"/>
      <c r="AF6862"/>
      <c r="AH6862"/>
      <c r="AI6862"/>
      <c r="AJ6862"/>
      <c r="AK6862"/>
      <c r="AL6862"/>
      <c r="AM6862"/>
      <c r="AN6862"/>
      <c r="AO6862"/>
      <c r="AP6862"/>
      <c r="AQ6862"/>
      <c r="AR6862"/>
      <c r="AS6862"/>
    </row>
    <row r="6863" spans="1:45" x14ac:dyDescent="0.25">
      <c r="A6863" s="110"/>
      <c r="B6863" s="110"/>
      <c r="R6863" s="82"/>
      <c r="S6863"/>
      <c r="T6863"/>
      <c r="U6863"/>
      <c r="V6863" s="12"/>
      <c r="W6863" s="12"/>
      <c r="X6863" s="12"/>
      <c r="Y6863" s="12"/>
      <c r="AA6863" s="12"/>
      <c r="AB6863" s="12"/>
      <c r="AC6863" s="12"/>
      <c r="AD6863" s="12"/>
      <c r="AE6863" s="12"/>
      <c r="AF6863"/>
      <c r="AH6863"/>
      <c r="AI6863"/>
      <c r="AJ6863"/>
      <c r="AK6863"/>
      <c r="AL6863"/>
      <c r="AM6863"/>
      <c r="AN6863"/>
      <c r="AO6863"/>
      <c r="AP6863"/>
      <c r="AQ6863"/>
      <c r="AR6863"/>
      <c r="AS6863"/>
    </row>
    <row r="6864" spans="1:45" x14ac:dyDescent="0.25">
      <c r="A6864" s="110"/>
      <c r="B6864" s="110"/>
      <c r="R6864" s="82"/>
      <c r="S6864"/>
      <c r="T6864"/>
      <c r="U6864"/>
      <c r="V6864" s="12"/>
      <c r="W6864" s="12"/>
      <c r="X6864" s="12"/>
      <c r="Y6864" s="12"/>
      <c r="AA6864" s="12"/>
      <c r="AB6864" s="12"/>
      <c r="AC6864" s="12"/>
      <c r="AD6864" s="12"/>
      <c r="AE6864" s="12"/>
      <c r="AF6864"/>
      <c r="AH6864"/>
      <c r="AI6864"/>
      <c r="AJ6864"/>
      <c r="AK6864"/>
      <c r="AL6864"/>
      <c r="AM6864"/>
      <c r="AN6864"/>
      <c r="AO6864"/>
      <c r="AP6864"/>
      <c r="AQ6864"/>
      <c r="AR6864"/>
      <c r="AS6864"/>
    </row>
    <row r="6865" spans="1:45" x14ac:dyDescent="0.25">
      <c r="A6865" s="110"/>
      <c r="B6865" s="110"/>
      <c r="R6865" s="82"/>
      <c r="S6865"/>
      <c r="T6865"/>
      <c r="U6865"/>
      <c r="V6865" s="12"/>
      <c r="W6865" s="12"/>
      <c r="X6865" s="12"/>
      <c r="Y6865" s="12"/>
      <c r="AA6865" s="12"/>
      <c r="AB6865" s="12"/>
      <c r="AC6865" s="12"/>
      <c r="AD6865" s="12"/>
      <c r="AE6865" s="12"/>
      <c r="AF6865"/>
      <c r="AH6865"/>
      <c r="AI6865"/>
      <c r="AJ6865"/>
      <c r="AK6865"/>
      <c r="AL6865"/>
      <c r="AM6865"/>
      <c r="AN6865"/>
      <c r="AO6865"/>
      <c r="AP6865"/>
      <c r="AQ6865"/>
      <c r="AR6865"/>
      <c r="AS6865"/>
    </row>
    <row r="6866" spans="1:45" x14ac:dyDescent="0.25">
      <c r="A6866" s="110"/>
      <c r="B6866" s="110"/>
      <c r="R6866" s="82"/>
      <c r="S6866"/>
      <c r="T6866"/>
      <c r="U6866"/>
      <c r="V6866" s="12"/>
      <c r="W6866" s="12"/>
      <c r="X6866" s="12"/>
      <c r="Y6866" s="12"/>
      <c r="AA6866" s="12"/>
      <c r="AB6866" s="12"/>
      <c r="AC6866" s="12"/>
      <c r="AD6866" s="12"/>
      <c r="AE6866" s="12"/>
      <c r="AF6866"/>
      <c r="AH6866"/>
      <c r="AI6866"/>
      <c r="AJ6866"/>
      <c r="AK6866"/>
      <c r="AL6866"/>
      <c r="AM6866"/>
      <c r="AN6866"/>
      <c r="AO6866"/>
      <c r="AP6866"/>
      <c r="AQ6866"/>
      <c r="AR6866"/>
      <c r="AS6866"/>
    </row>
    <row r="6867" spans="1:45" x14ac:dyDescent="0.25">
      <c r="A6867" s="110"/>
      <c r="B6867" s="110"/>
      <c r="R6867" s="82"/>
      <c r="S6867"/>
      <c r="T6867"/>
      <c r="U6867"/>
      <c r="V6867" s="12"/>
      <c r="W6867" s="12"/>
      <c r="X6867" s="12"/>
      <c r="Y6867" s="12"/>
      <c r="AA6867" s="12"/>
      <c r="AB6867" s="12"/>
      <c r="AC6867" s="12"/>
      <c r="AD6867" s="12"/>
      <c r="AE6867" s="12"/>
      <c r="AF6867"/>
      <c r="AH6867"/>
      <c r="AI6867"/>
      <c r="AJ6867"/>
      <c r="AK6867"/>
      <c r="AL6867"/>
      <c r="AM6867"/>
      <c r="AN6867"/>
      <c r="AO6867"/>
      <c r="AP6867"/>
      <c r="AQ6867"/>
      <c r="AR6867"/>
      <c r="AS6867"/>
    </row>
    <row r="6868" spans="1:45" x14ac:dyDescent="0.25">
      <c r="A6868" s="110"/>
      <c r="B6868" s="110"/>
      <c r="R6868" s="82"/>
      <c r="S6868"/>
      <c r="T6868"/>
      <c r="U6868"/>
      <c r="V6868" s="12"/>
      <c r="W6868" s="12"/>
      <c r="X6868" s="12"/>
      <c r="Y6868" s="12"/>
      <c r="AA6868" s="12"/>
      <c r="AB6868" s="12"/>
      <c r="AC6868" s="12"/>
      <c r="AD6868" s="12"/>
      <c r="AE6868" s="12"/>
      <c r="AF6868"/>
      <c r="AH6868"/>
      <c r="AI6868"/>
      <c r="AJ6868"/>
      <c r="AK6868"/>
      <c r="AL6868"/>
      <c r="AM6868"/>
      <c r="AN6868"/>
      <c r="AO6868"/>
      <c r="AP6868"/>
      <c r="AQ6868"/>
      <c r="AR6868"/>
      <c r="AS6868"/>
    </row>
    <row r="6869" spans="1:45" x14ac:dyDescent="0.25">
      <c r="A6869" s="110"/>
      <c r="B6869" s="110"/>
      <c r="R6869" s="82"/>
      <c r="S6869"/>
      <c r="T6869"/>
      <c r="U6869"/>
      <c r="V6869" s="12"/>
      <c r="W6869" s="12"/>
      <c r="X6869" s="12"/>
      <c r="Y6869" s="12"/>
      <c r="AA6869" s="12"/>
      <c r="AB6869" s="12"/>
      <c r="AC6869" s="12"/>
      <c r="AD6869" s="12"/>
      <c r="AE6869" s="12"/>
      <c r="AF6869"/>
      <c r="AH6869"/>
      <c r="AI6869"/>
      <c r="AJ6869"/>
      <c r="AK6869"/>
      <c r="AL6869"/>
      <c r="AM6869"/>
      <c r="AN6869"/>
      <c r="AO6869"/>
      <c r="AP6869"/>
      <c r="AQ6869"/>
      <c r="AR6869"/>
      <c r="AS6869"/>
    </row>
    <row r="6870" spans="1:45" x14ac:dyDescent="0.25">
      <c r="A6870" s="110"/>
      <c r="B6870" s="110"/>
      <c r="R6870" s="82"/>
      <c r="S6870"/>
      <c r="T6870"/>
      <c r="U6870"/>
      <c r="V6870" s="12"/>
      <c r="W6870" s="12"/>
      <c r="X6870" s="12"/>
      <c r="Y6870" s="12"/>
      <c r="AA6870" s="12"/>
      <c r="AB6870" s="12"/>
      <c r="AC6870" s="12"/>
      <c r="AD6870" s="12"/>
      <c r="AE6870" s="12"/>
      <c r="AF6870"/>
      <c r="AH6870"/>
      <c r="AI6870"/>
      <c r="AJ6870"/>
      <c r="AK6870"/>
      <c r="AL6870"/>
      <c r="AM6870"/>
      <c r="AN6870"/>
      <c r="AO6870"/>
      <c r="AP6870"/>
      <c r="AQ6870"/>
      <c r="AR6870"/>
      <c r="AS6870"/>
    </row>
    <row r="6871" spans="1:45" x14ac:dyDescent="0.25">
      <c r="A6871" s="110"/>
      <c r="B6871" s="110"/>
      <c r="R6871" s="82"/>
      <c r="S6871"/>
      <c r="T6871"/>
      <c r="U6871"/>
      <c r="V6871" s="12"/>
      <c r="W6871" s="12"/>
      <c r="X6871" s="12"/>
      <c r="Y6871" s="12"/>
      <c r="AA6871" s="12"/>
      <c r="AB6871" s="12"/>
      <c r="AC6871" s="12"/>
      <c r="AD6871" s="12"/>
      <c r="AE6871" s="12"/>
      <c r="AF6871"/>
      <c r="AH6871"/>
      <c r="AI6871"/>
      <c r="AJ6871"/>
      <c r="AK6871"/>
      <c r="AL6871"/>
      <c r="AM6871"/>
      <c r="AN6871"/>
      <c r="AO6871"/>
      <c r="AP6871"/>
      <c r="AQ6871"/>
      <c r="AR6871"/>
      <c r="AS6871"/>
    </row>
    <row r="6872" spans="1:45" x14ac:dyDescent="0.25">
      <c r="A6872" s="110"/>
      <c r="B6872" s="110"/>
      <c r="R6872" s="82"/>
      <c r="S6872"/>
      <c r="T6872"/>
      <c r="U6872"/>
      <c r="V6872" s="12"/>
      <c r="W6872" s="12"/>
      <c r="X6872" s="12"/>
      <c r="Y6872" s="12"/>
      <c r="AA6872" s="12"/>
      <c r="AB6872" s="12"/>
      <c r="AC6872" s="12"/>
      <c r="AD6872" s="12"/>
      <c r="AE6872" s="12"/>
      <c r="AF6872"/>
      <c r="AH6872"/>
      <c r="AI6872"/>
      <c r="AJ6872"/>
      <c r="AK6872"/>
      <c r="AL6872"/>
      <c r="AM6872"/>
      <c r="AN6872"/>
      <c r="AO6872"/>
      <c r="AP6872"/>
      <c r="AQ6872"/>
      <c r="AR6872"/>
      <c r="AS6872"/>
    </row>
    <row r="6873" spans="1:45" x14ac:dyDescent="0.25">
      <c r="A6873" s="110"/>
      <c r="B6873" s="110"/>
      <c r="R6873" s="82"/>
      <c r="S6873"/>
      <c r="T6873"/>
      <c r="U6873"/>
      <c r="V6873" s="12"/>
      <c r="W6873" s="12"/>
      <c r="X6873" s="12"/>
      <c r="Y6873" s="12"/>
      <c r="AA6873" s="12"/>
      <c r="AB6873" s="12"/>
      <c r="AC6873" s="12"/>
      <c r="AD6873" s="12"/>
      <c r="AE6873" s="12"/>
      <c r="AF6873"/>
      <c r="AH6873"/>
      <c r="AI6873"/>
      <c r="AJ6873"/>
      <c r="AK6873"/>
      <c r="AL6873"/>
      <c r="AM6873"/>
      <c r="AN6873"/>
      <c r="AO6873"/>
      <c r="AP6873"/>
      <c r="AQ6873"/>
      <c r="AR6873"/>
      <c r="AS6873"/>
    </row>
    <row r="6874" spans="1:45" x14ac:dyDescent="0.25">
      <c r="A6874" s="110"/>
      <c r="B6874" s="110"/>
      <c r="R6874" s="82"/>
      <c r="S6874"/>
      <c r="T6874"/>
      <c r="U6874"/>
      <c r="V6874" s="12"/>
      <c r="W6874" s="12"/>
      <c r="X6874" s="12"/>
      <c r="Y6874" s="12"/>
      <c r="AA6874" s="12"/>
      <c r="AB6874" s="12"/>
      <c r="AC6874" s="12"/>
      <c r="AD6874" s="12"/>
      <c r="AE6874" s="12"/>
      <c r="AF6874"/>
      <c r="AH6874"/>
      <c r="AI6874"/>
      <c r="AJ6874"/>
      <c r="AK6874"/>
      <c r="AL6874"/>
      <c r="AM6874"/>
      <c r="AN6874"/>
      <c r="AO6874"/>
      <c r="AP6874"/>
      <c r="AQ6874"/>
      <c r="AR6874"/>
      <c r="AS6874"/>
    </row>
    <row r="6875" spans="1:45" x14ac:dyDescent="0.25">
      <c r="A6875" s="110"/>
      <c r="B6875" s="110"/>
      <c r="R6875" s="82"/>
      <c r="S6875"/>
      <c r="T6875"/>
      <c r="U6875"/>
      <c r="V6875" s="12"/>
      <c r="W6875" s="12"/>
      <c r="X6875" s="12"/>
      <c r="Y6875" s="12"/>
      <c r="AA6875" s="12"/>
      <c r="AB6875" s="12"/>
      <c r="AC6875" s="12"/>
      <c r="AD6875" s="12"/>
      <c r="AE6875" s="12"/>
      <c r="AF6875"/>
      <c r="AH6875"/>
      <c r="AI6875"/>
      <c r="AJ6875"/>
      <c r="AK6875"/>
      <c r="AL6875"/>
      <c r="AM6875"/>
      <c r="AN6875"/>
      <c r="AO6875"/>
      <c r="AP6875"/>
      <c r="AQ6875"/>
      <c r="AR6875"/>
      <c r="AS6875"/>
    </row>
    <row r="6876" spans="1:45" x14ac:dyDescent="0.25">
      <c r="A6876" s="110"/>
      <c r="B6876" s="110"/>
      <c r="R6876" s="82"/>
      <c r="S6876"/>
      <c r="T6876"/>
      <c r="U6876"/>
      <c r="V6876" s="12"/>
      <c r="W6876" s="12"/>
      <c r="X6876" s="12"/>
      <c r="Y6876" s="12"/>
      <c r="AA6876" s="12"/>
      <c r="AB6876" s="12"/>
      <c r="AC6876" s="12"/>
      <c r="AD6876" s="12"/>
      <c r="AE6876" s="12"/>
      <c r="AF6876"/>
      <c r="AH6876"/>
      <c r="AI6876"/>
      <c r="AJ6876"/>
      <c r="AK6876"/>
      <c r="AL6876"/>
      <c r="AM6876"/>
      <c r="AN6876"/>
      <c r="AO6876"/>
      <c r="AP6876"/>
      <c r="AQ6876"/>
      <c r="AR6876"/>
      <c r="AS6876"/>
    </row>
    <row r="6877" spans="1:45" x14ac:dyDescent="0.25">
      <c r="A6877" s="110"/>
      <c r="B6877" s="110"/>
      <c r="R6877" s="82"/>
      <c r="S6877"/>
      <c r="T6877"/>
      <c r="U6877"/>
      <c r="V6877" s="12"/>
      <c r="W6877" s="12"/>
      <c r="X6877" s="12"/>
      <c r="Y6877" s="12"/>
      <c r="AA6877" s="12"/>
      <c r="AB6877" s="12"/>
      <c r="AC6877" s="12"/>
      <c r="AD6877" s="12"/>
      <c r="AE6877" s="12"/>
      <c r="AF6877"/>
      <c r="AH6877"/>
      <c r="AI6877"/>
      <c r="AJ6877"/>
      <c r="AK6877"/>
      <c r="AL6877"/>
      <c r="AM6877"/>
      <c r="AN6877"/>
      <c r="AO6877"/>
      <c r="AP6877"/>
      <c r="AQ6877"/>
      <c r="AR6877"/>
      <c r="AS6877"/>
    </row>
    <row r="6878" spans="1:45" x14ac:dyDescent="0.25">
      <c r="A6878" s="110"/>
      <c r="B6878" s="110"/>
      <c r="R6878" s="82"/>
      <c r="S6878"/>
      <c r="T6878"/>
      <c r="U6878"/>
      <c r="V6878" s="12"/>
      <c r="W6878" s="12"/>
      <c r="X6878" s="12"/>
      <c r="Y6878" s="12"/>
      <c r="AA6878" s="12"/>
      <c r="AB6878" s="12"/>
      <c r="AC6878" s="12"/>
      <c r="AD6878" s="12"/>
      <c r="AE6878" s="12"/>
      <c r="AF6878"/>
      <c r="AH6878"/>
      <c r="AI6878"/>
      <c r="AJ6878"/>
      <c r="AK6878"/>
      <c r="AL6878"/>
      <c r="AM6878"/>
      <c r="AN6878"/>
      <c r="AO6878"/>
      <c r="AP6878"/>
      <c r="AQ6878"/>
      <c r="AR6878"/>
      <c r="AS6878"/>
    </row>
    <row r="6879" spans="1:45" x14ac:dyDescent="0.25">
      <c r="A6879" s="110"/>
      <c r="B6879" s="110"/>
      <c r="R6879" s="82"/>
      <c r="S6879"/>
      <c r="T6879"/>
      <c r="U6879"/>
      <c r="V6879" s="12"/>
      <c r="W6879" s="12"/>
      <c r="X6879" s="12"/>
      <c r="Y6879" s="12"/>
      <c r="AA6879" s="12"/>
      <c r="AB6879" s="12"/>
      <c r="AC6879" s="12"/>
      <c r="AD6879" s="12"/>
      <c r="AE6879" s="12"/>
      <c r="AF6879"/>
      <c r="AH6879"/>
      <c r="AI6879"/>
      <c r="AJ6879"/>
      <c r="AK6879"/>
      <c r="AL6879"/>
      <c r="AM6879"/>
      <c r="AN6879"/>
      <c r="AO6879"/>
      <c r="AP6879"/>
      <c r="AQ6879"/>
      <c r="AR6879"/>
      <c r="AS6879"/>
    </row>
    <row r="6880" spans="1:45" x14ac:dyDescent="0.25">
      <c r="A6880" s="110"/>
      <c r="B6880" s="110"/>
      <c r="R6880" s="82"/>
      <c r="S6880"/>
      <c r="T6880"/>
      <c r="U6880"/>
      <c r="V6880" s="12"/>
      <c r="W6880" s="12"/>
      <c r="X6880" s="12"/>
      <c r="Y6880" s="12"/>
      <c r="AA6880" s="12"/>
      <c r="AB6880" s="12"/>
      <c r="AC6880" s="12"/>
      <c r="AD6880" s="12"/>
      <c r="AE6880" s="12"/>
      <c r="AF6880"/>
      <c r="AH6880"/>
      <c r="AI6880"/>
      <c r="AJ6880"/>
      <c r="AK6880"/>
      <c r="AL6880"/>
      <c r="AM6880"/>
      <c r="AN6880"/>
      <c r="AO6880"/>
      <c r="AP6880"/>
      <c r="AQ6880"/>
      <c r="AR6880"/>
      <c r="AS6880"/>
    </row>
    <row r="6881" spans="1:45" x14ac:dyDescent="0.25">
      <c r="A6881" s="110"/>
      <c r="B6881" s="110"/>
      <c r="R6881" s="82"/>
      <c r="S6881"/>
      <c r="T6881"/>
      <c r="U6881"/>
      <c r="V6881" s="12"/>
      <c r="W6881" s="12"/>
      <c r="X6881" s="12"/>
      <c r="Y6881" s="12"/>
      <c r="AA6881" s="12"/>
      <c r="AB6881" s="12"/>
      <c r="AC6881" s="12"/>
      <c r="AD6881" s="12"/>
      <c r="AE6881" s="12"/>
      <c r="AF6881"/>
      <c r="AH6881"/>
      <c r="AI6881"/>
      <c r="AJ6881"/>
      <c r="AK6881"/>
      <c r="AL6881"/>
      <c r="AM6881"/>
      <c r="AN6881"/>
      <c r="AO6881"/>
      <c r="AP6881"/>
      <c r="AQ6881"/>
      <c r="AR6881"/>
      <c r="AS6881"/>
    </row>
    <row r="6882" spans="1:45" x14ac:dyDescent="0.25">
      <c r="A6882" s="110"/>
      <c r="B6882" s="110"/>
      <c r="R6882" s="82"/>
      <c r="S6882"/>
      <c r="T6882"/>
      <c r="U6882"/>
      <c r="V6882" s="12"/>
      <c r="W6882" s="12"/>
      <c r="X6882" s="12"/>
      <c r="Y6882" s="12"/>
      <c r="AA6882" s="12"/>
      <c r="AB6882" s="12"/>
      <c r="AC6882" s="12"/>
      <c r="AD6882" s="12"/>
      <c r="AE6882" s="12"/>
      <c r="AF6882"/>
      <c r="AH6882"/>
      <c r="AI6882"/>
      <c r="AJ6882"/>
      <c r="AK6882"/>
      <c r="AL6882"/>
      <c r="AM6882"/>
      <c r="AN6882"/>
      <c r="AO6882"/>
      <c r="AP6882"/>
      <c r="AQ6882"/>
      <c r="AR6882"/>
      <c r="AS6882"/>
    </row>
    <row r="6883" spans="1:45" x14ac:dyDescent="0.25">
      <c r="A6883" s="110"/>
      <c r="B6883" s="110"/>
      <c r="R6883" s="82"/>
      <c r="S6883"/>
      <c r="T6883"/>
      <c r="U6883"/>
      <c r="V6883" s="12"/>
      <c r="W6883" s="12"/>
      <c r="X6883" s="12"/>
      <c r="Y6883" s="12"/>
      <c r="AA6883" s="12"/>
      <c r="AB6883" s="12"/>
      <c r="AC6883" s="12"/>
      <c r="AD6883" s="12"/>
      <c r="AE6883" s="12"/>
      <c r="AF6883"/>
      <c r="AH6883"/>
      <c r="AI6883"/>
      <c r="AJ6883"/>
      <c r="AK6883"/>
      <c r="AL6883"/>
      <c r="AM6883"/>
      <c r="AN6883"/>
      <c r="AO6883"/>
      <c r="AP6883"/>
      <c r="AQ6883"/>
      <c r="AR6883"/>
      <c r="AS6883"/>
    </row>
    <row r="6884" spans="1:45" x14ac:dyDescent="0.25">
      <c r="A6884" s="110"/>
      <c r="B6884" s="110"/>
      <c r="R6884" s="82"/>
      <c r="S6884"/>
      <c r="T6884"/>
      <c r="U6884"/>
      <c r="V6884" s="12"/>
      <c r="W6884" s="12"/>
      <c r="X6884" s="12"/>
      <c r="Y6884" s="12"/>
      <c r="AA6884" s="12"/>
      <c r="AB6884" s="12"/>
      <c r="AC6884" s="12"/>
      <c r="AD6884" s="12"/>
      <c r="AE6884" s="12"/>
      <c r="AF6884"/>
      <c r="AH6884"/>
      <c r="AI6884"/>
      <c r="AJ6884"/>
      <c r="AK6884"/>
      <c r="AL6884"/>
      <c r="AM6884"/>
      <c r="AN6884"/>
      <c r="AO6884"/>
      <c r="AP6884"/>
      <c r="AQ6884"/>
      <c r="AR6884"/>
      <c r="AS6884"/>
    </row>
    <row r="6885" spans="1:45" x14ac:dyDescent="0.25">
      <c r="A6885" s="110"/>
      <c r="B6885" s="110"/>
      <c r="R6885" s="82"/>
      <c r="S6885"/>
      <c r="T6885"/>
      <c r="U6885"/>
      <c r="V6885" s="12"/>
      <c r="W6885" s="12"/>
      <c r="X6885" s="12"/>
      <c r="Y6885" s="12"/>
      <c r="AA6885" s="12"/>
      <c r="AB6885" s="12"/>
      <c r="AC6885" s="12"/>
      <c r="AD6885" s="12"/>
      <c r="AE6885" s="12"/>
      <c r="AF6885"/>
      <c r="AH6885"/>
      <c r="AI6885"/>
      <c r="AJ6885"/>
      <c r="AK6885"/>
      <c r="AL6885"/>
      <c r="AM6885"/>
      <c r="AN6885"/>
      <c r="AO6885"/>
      <c r="AP6885"/>
      <c r="AQ6885"/>
      <c r="AR6885"/>
      <c r="AS6885"/>
    </row>
    <row r="6886" spans="1:45" x14ac:dyDescent="0.25">
      <c r="A6886" s="110"/>
      <c r="B6886" s="110"/>
      <c r="R6886" s="82"/>
      <c r="S6886"/>
      <c r="T6886"/>
      <c r="U6886"/>
      <c r="V6886" s="12"/>
      <c r="W6886" s="12"/>
      <c r="X6886" s="12"/>
      <c r="Y6886" s="12"/>
      <c r="AA6886" s="12"/>
      <c r="AB6886" s="12"/>
      <c r="AC6886" s="12"/>
      <c r="AD6886" s="12"/>
      <c r="AE6886" s="12"/>
      <c r="AF6886"/>
      <c r="AH6886"/>
      <c r="AI6886"/>
      <c r="AJ6886"/>
      <c r="AK6886"/>
      <c r="AL6886"/>
      <c r="AM6886"/>
      <c r="AN6886"/>
      <c r="AO6886"/>
      <c r="AP6886"/>
      <c r="AQ6886"/>
      <c r="AR6886"/>
      <c r="AS6886"/>
    </row>
    <row r="6887" spans="1:45" x14ac:dyDescent="0.25">
      <c r="A6887" s="110"/>
      <c r="B6887" s="110"/>
      <c r="R6887" s="82"/>
      <c r="S6887"/>
      <c r="T6887"/>
      <c r="U6887"/>
      <c r="V6887" s="12"/>
      <c r="W6887" s="12"/>
      <c r="X6887" s="12"/>
      <c r="Y6887" s="12"/>
      <c r="AA6887" s="12"/>
      <c r="AB6887" s="12"/>
      <c r="AC6887" s="12"/>
      <c r="AD6887" s="12"/>
      <c r="AE6887" s="12"/>
      <c r="AF6887"/>
      <c r="AH6887"/>
      <c r="AI6887"/>
      <c r="AJ6887"/>
      <c r="AK6887"/>
      <c r="AL6887"/>
      <c r="AM6887"/>
      <c r="AN6887"/>
      <c r="AO6887"/>
      <c r="AP6887"/>
      <c r="AQ6887"/>
      <c r="AR6887"/>
      <c r="AS6887"/>
    </row>
    <row r="6888" spans="1:45" x14ac:dyDescent="0.25">
      <c r="A6888" s="110"/>
      <c r="B6888" s="110"/>
      <c r="R6888" s="82"/>
      <c r="S6888"/>
      <c r="T6888"/>
      <c r="U6888"/>
      <c r="V6888" s="12"/>
      <c r="W6888" s="12"/>
      <c r="X6888" s="12"/>
      <c r="Y6888" s="12"/>
      <c r="AA6888" s="12"/>
      <c r="AB6888" s="12"/>
      <c r="AC6888" s="12"/>
      <c r="AD6888" s="12"/>
      <c r="AE6888" s="12"/>
      <c r="AF6888"/>
      <c r="AH6888"/>
      <c r="AI6888"/>
      <c r="AJ6888"/>
      <c r="AK6888"/>
      <c r="AL6888"/>
      <c r="AM6888"/>
      <c r="AN6888"/>
      <c r="AO6888"/>
      <c r="AP6888"/>
      <c r="AQ6888"/>
      <c r="AR6888"/>
      <c r="AS6888"/>
    </row>
    <row r="6889" spans="1:45" x14ac:dyDescent="0.25">
      <c r="A6889" s="110"/>
      <c r="B6889" s="110"/>
      <c r="R6889" s="82"/>
      <c r="S6889"/>
      <c r="T6889"/>
      <c r="U6889"/>
      <c r="V6889" s="12"/>
      <c r="W6889" s="12"/>
      <c r="X6889" s="12"/>
      <c r="Y6889" s="12"/>
      <c r="AA6889" s="12"/>
      <c r="AB6889" s="12"/>
      <c r="AC6889" s="12"/>
      <c r="AD6889" s="12"/>
      <c r="AE6889" s="12"/>
      <c r="AF6889"/>
      <c r="AH6889"/>
      <c r="AI6889"/>
      <c r="AJ6889"/>
      <c r="AK6889"/>
      <c r="AL6889"/>
      <c r="AM6889"/>
      <c r="AN6889"/>
      <c r="AO6889"/>
      <c r="AP6889"/>
      <c r="AQ6889"/>
      <c r="AR6889"/>
      <c r="AS6889"/>
    </row>
    <row r="6890" spans="1:45" x14ac:dyDescent="0.25">
      <c r="A6890" s="110"/>
      <c r="B6890" s="110"/>
      <c r="R6890" s="82"/>
      <c r="S6890"/>
      <c r="T6890"/>
      <c r="U6890"/>
      <c r="V6890" s="12"/>
      <c r="W6890" s="12"/>
      <c r="X6890" s="12"/>
      <c r="Y6890" s="12"/>
      <c r="AA6890" s="12"/>
      <c r="AB6890" s="12"/>
      <c r="AC6890" s="12"/>
      <c r="AD6890" s="12"/>
      <c r="AE6890" s="12"/>
      <c r="AF6890"/>
      <c r="AH6890"/>
      <c r="AI6890"/>
      <c r="AJ6890"/>
      <c r="AK6890"/>
      <c r="AL6890"/>
      <c r="AM6890"/>
      <c r="AN6890"/>
      <c r="AO6890"/>
      <c r="AP6890"/>
      <c r="AQ6890"/>
      <c r="AR6890"/>
      <c r="AS6890"/>
    </row>
    <row r="6891" spans="1:45" x14ac:dyDescent="0.25">
      <c r="A6891" s="110"/>
      <c r="B6891" s="110"/>
      <c r="R6891" s="82"/>
      <c r="S6891"/>
      <c r="T6891"/>
      <c r="U6891"/>
      <c r="V6891" s="12"/>
      <c r="W6891" s="12"/>
      <c r="X6891" s="12"/>
      <c r="Y6891" s="12"/>
      <c r="AA6891" s="12"/>
      <c r="AB6891" s="12"/>
      <c r="AC6891" s="12"/>
      <c r="AD6891" s="12"/>
      <c r="AE6891" s="12"/>
      <c r="AF6891"/>
      <c r="AH6891"/>
      <c r="AI6891"/>
      <c r="AJ6891"/>
      <c r="AK6891"/>
      <c r="AL6891"/>
      <c r="AM6891"/>
      <c r="AN6891"/>
      <c r="AO6891"/>
      <c r="AP6891"/>
      <c r="AQ6891"/>
      <c r="AR6891"/>
      <c r="AS6891"/>
    </row>
    <row r="6892" spans="1:45" x14ac:dyDescent="0.25">
      <c r="A6892" s="110"/>
      <c r="B6892" s="110"/>
      <c r="R6892" s="82"/>
      <c r="S6892"/>
      <c r="T6892"/>
      <c r="U6892"/>
      <c r="V6892" s="12"/>
      <c r="W6892" s="12"/>
      <c r="X6892" s="12"/>
      <c r="Y6892" s="12"/>
      <c r="AA6892" s="12"/>
      <c r="AB6892" s="12"/>
      <c r="AC6892" s="12"/>
      <c r="AD6892" s="12"/>
      <c r="AE6892" s="12"/>
      <c r="AF6892"/>
      <c r="AH6892"/>
      <c r="AI6892"/>
      <c r="AJ6892"/>
      <c r="AK6892"/>
      <c r="AL6892"/>
      <c r="AM6892"/>
      <c r="AN6892"/>
      <c r="AO6892"/>
      <c r="AP6892"/>
      <c r="AQ6892"/>
      <c r="AR6892"/>
      <c r="AS6892"/>
    </row>
    <row r="6893" spans="1:45" x14ac:dyDescent="0.25">
      <c r="A6893" s="110"/>
      <c r="B6893" s="110"/>
      <c r="R6893" s="82"/>
      <c r="S6893"/>
      <c r="T6893"/>
      <c r="U6893"/>
      <c r="V6893" s="12"/>
      <c r="W6893" s="12"/>
      <c r="X6893" s="12"/>
      <c r="Y6893" s="12"/>
      <c r="AA6893" s="12"/>
      <c r="AB6893" s="12"/>
      <c r="AC6893" s="12"/>
      <c r="AD6893" s="12"/>
      <c r="AE6893" s="12"/>
      <c r="AF6893"/>
      <c r="AH6893"/>
      <c r="AI6893"/>
      <c r="AJ6893"/>
      <c r="AK6893"/>
      <c r="AL6893"/>
      <c r="AM6893"/>
      <c r="AN6893"/>
      <c r="AO6893"/>
      <c r="AP6893"/>
      <c r="AQ6893"/>
      <c r="AR6893"/>
      <c r="AS6893"/>
    </row>
    <row r="6894" spans="1:45" x14ac:dyDescent="0.25">
      <c r="A6894" s="110"/>
      <c r="B6894" s="110"/>
      <c r="R6894" s="82"/>
      <c r="S6894"/>
      <c r="T6894"/>
      <c r="U6894"/>
      <c r="V6894" s="12"/>
      <c r="W6894" s="12"/>
      <c r="X6894" s="12"/>
      <c r="Y6894" s="12"/>
      <c r="AA6894" s="12"/>
      <c r="AB6894" s="12"/>
      <c r="AC6894" s="12"/>
      <c r="AD6894" s="12"/>
      <c r="AE6894" s="12"/>
      <c r="AF6894"/>
      <c r="AH6894"/>
      <c r="AI6894"/>
      <c r="AJ6894"/>
      <c r="AK6894"/>
      <c r="AL6894"/>
      <c r="AM6894"/>
      <c r="AN6894"/>
      <c r="AO6894"/>
      <c r="AP6894"/>
      <c r="AQ6894"/>
      <c r="AR6894"/>
      <c r="AS6894"/>
    </row>
    <row r="6895" spans="1:45" x14ac:dyDescent="0.25">
      <c r="A6895" s="110"/>
      <c r="B6895" s="110"/>
      <c r="R6895" s="82"/>
      <c r="S6895"/>
      <c r="T6895"/>
      <c r="U6895"/>
      <c r="V6895" s="12"/>
      <c r="W6895" s="12"/>
      <c r="X6895" s="12"/>
      <c r="Y6895" s="12"/>
      <c r="AA6895" s="12"/>
      <c r="AB6895" s="12"/>
      <c r="AC6895" s="12"/>
      <c r="AD6895" s="12"/>
      <c r="AE6895" s="12"/>
      <c r="AF6895"/>
      <c r="AH6895"/>
      <c r="AI6895"/>
      <c r="AJ6895"/>
      <c r="AK6895"/>
      <c r="AL6895"/>
      <c r="AM6895"/>
      <c r="AN6895"/>
      <c r="AO6895"/>
      <c r="AP6895"/>
      <c r="AQ6895"/>
      <c r="AR6895"/>
      <c r="AS6895"/>
    </row>
    <row r="6896" spans="1:45" x14ac:dyDescent="0.25">
      <c r="A6896" s="110"/>
      <c r="B6896" s="110"/>
      <c r="R6896" s="82"/>
      <c r="S6896"/>
      <c r="T6896"/>
      <c r="U6896"/>
      <c r="V6896" s="12"/>
      <c r="W6896" s="12"/>
      <c r="X6896" s="12"/>
      <c r="Y6896" s="12"/>
      <c r="AA6896" s="12"/>
      <c r="AB6896" s="12"/>
      <c r="AC6896" s="12"/>
      <c r="AD6896" s="12"/>
      <c r="AE6896" s="12"/>
      <c r="AF6896"/>
      <c r="AH6896"/>
      <c r="AI6896"/>
      <c r="AJ6896"/>
      <c r="AK6896"/>
      <c r="AL6896"/>
      <c r="AM6896"/>
      <c r="AN6896"/>
      <c r="AO6896"/>
      <c r="AP6896"/>
      <c r="AQ6896"/>
      <c r="AR6896"/>
      <c r="AS6896"/>
    </row>
    <row r="6897" spans="1:45" x14ac:dyDescent="0.25">
      <c r="A6897" s="110"/>
      <c r="B6897" s="110"/>
      <c r="R6897" s="82"/>
      <c r="S6897"/>
      <c r="T6897"/>
      <c r="U6897"/>
      <c r="V6897" s="12"/>
      <c r="W6897" s="12"/>
      <c r="X6897" s="12"/>
      <c r="Y6897" s="12"/>
      <c r="AA6897" s="12"/>
      <c r="AB6897" s="12"/>
      <c r="AC6897" s="12"/>
      <c r="AD6897" s="12"/>
      <c r="AE6897" s="12"/>
      <c r="AF6897"/>
      <c r="AH6897"/>
      <c r="AI6897"/>
      <c r="AJ6897"/>
      <c r="AK6897"/>
      <c r="AL6897"/>
      <c r="AM6897"/>
      <c r="AN6897"/>
      <c r="AO6897"/>
      <c r="AP6897"/>
      <c r="AQ6897"/>
      <c r="AR6897"/>
      <c r="AS6897"/>
    </row>
    <row r="6898" spans="1:45" x14ac:dyDescent="0.25">
      <c r="A6898" s="110"/>
      <c r="B6898" s="110"/>
      <c r="R6898" s="82"/>
      <c r="S6898"/>
      <c r="T6898"/>
      <c r="U6898"/>
      <c r="V6898" s="12"/>
      <c r="W6898" s="12"/>
      <c r="X6898" s="12"/>
      <c r="Y6898" s="12"/>
      <c r="AA6898" s="12"/>
      <c r="AB6898" s="12"/>
      <c r="AC6898" s="12"/>
      <c r="AD6898" s="12"/>
      <c r="AE6898" s="12"/>
      <c r="AF6898"/>
      <c r="AH6898"/>
      <c r="AI6898"/>
      <c r="AJ6898"/>
      <c r="AK6898"/>
      <c r="AL6898"/>
      <c r="AM6898"/>
      <c r="AN6898"/>
      <c r="AO6898"/>
      <c r="AP6898"/>
      <c r="AQ6898"/>
      <c r="AR6898"/>
      <c r="AS6898"/>
    </row>
    <row r="6899" spans="1:45" x14ac:dyDescent="0.25">
      <c r="A6899" s="110"/>
      <c r="B6899" s="110"/>
      <c r="R6899" s="82"/>
      <c r="S6899"/>
      <c r="T6899"/>
      <c r="U6899"/>
      <c r="V6899" s="12"/>
      <c r="W6899" s="12"/>
      <c r="X6899" s="12"/>
      <c r="Y6899" s="12"/>
      <c r="AA6899" s="12"/>
      <c r="AB6899" s="12"/>
      <c r="AC6899" s="12"/>
      <c r="AD6899" s="12"/>
      <c r="AE6899" s="12"/>
      <c r="AF6899"/>
      <c r="AH6899"/>
      <c r="AI6899"/>
      <c r="AJ6899"/>
      <c r="AK6899"/>
      <c r="AL6899"/>
      <c r="AM6899"/>
      <c r="AN6899"/>
      <c r="AO6899"/>
      <c r="AP6899"/>
      <c r="AQ6899"/>
      <c r="AR6899"/>
      <c r="AS6899"/>
    </row>
    <row r="6900" spans="1:45" x14ac:dyDescent="0.25">
      <c r="A6900" s="110"/>
      <c r="B6900" s="110"/>
      <c r="R6900" s="82"/>
      <c r="S6900"/>
      <c r="T6900"/>
      <c r="U6900"/>
      <c r="V6900" s="12"/>
      <c r="W6900" s="12"/>
      <c r="X6900" s="12"/>
      <c r="Y6900" s="12"/>
      <c r="AA6900" s="12"/>
      <c r="AB6900" s="12"/>
      <c r="AC6900" s="12"/>
      <c r="AD6900" s="12"/>
      <c r="AE6900" s="12"/>
      <c r="AF6900"/>
      <c r="AH6900"/>
      <c r="AI6900"/>
      <c r="AJ6900"/>
      <c r="AK6900"/>
      <c r="AL6900"/>
      <c r="AM6900"/>
      <c r="AN6900"/>
      <c r="AO6900"/>
      <c r="AP6900"/>
      <c r="AQ6900"/>
      <c r="AR6900"/>
      <c r="AS6900"/>
    </row>
    <row r="6901" spans="1:45" x14ac:dyDescent="0.25">
      <c r="A6901" s="110"/>
      <c r="B6901" s="110"/>
      <c r="R6901" s="82"/>
      <c r="S6901"/>
      <c r="T6901"/>
      <c r="U6901"/>
      <c r="V6901" s="12"/>
      <c r="W6901" s="12"/>
      <c r="X6901" s="12"/>
      <c r="Y6901" s="12"/>
      <c r="AA6901" s="12"/>
      <c r="AB6901" s="12"/>
      <c r="AC6901" s="12"/>
      <c r="AD6901" s="12"/>
      <c r="AE6901" s="12"/>
      <c r="AF6901"/>
      <c r="AH6901"/>
      <c r="AI6901"/>
      <c r="AJ6901"/>
      <c r="AK6901"/>
      <c r="AL6901"/>
      <c r="AM6901"/>
      <c r="AN6901"/>
      <c r="AO6901"/>
      <c r="AP6901"/>
      <c r="AQ6901"/>
      <c r="AR6901"/>
      <c r="AS6901"/>
    </row>
    <row r="6902" spans="1:45" x14ac:dyDescent="0.25">
      <c r="A6902" s="110"/>
      <c r="B6902" s="110"/>
      <c r="R6902" s="82"/>
      <c r="S6902"/>
      <c r="T6902"/>
      <c r="U6902"/>
      <c r="V6902" s="12"/>
      <c r="W6902" s="12"/>
      <c r="X6902" s="12"/>
      <c r="Y6902" s="12"/>
      <c r="AA6902" s="12"/>
      <c r="AB6902" s="12"/>
      <c r="AC6902" s="12"/>
      <c r="AD6902" s="12"/>
      <c r="AE6902" s="12"/>
      <c r="AF6902"/>
      <c r="AH6902"/>
      <c r="AI6902"/>
      <c r="AJ6902"/>
      <c r="AK6902"/>
      <c r="AL6902"/>
      <c r="AM6902"/>
      <c r="AN6902"/>
      <c r="AO6902"/>
      <c r="AP6902"/>
      <c r="AQ6902"/>
      <c r="AR6902"/>
      <c r="AS6902"/>
    </row>
    <row r="6903" spans="1:45" x14ac:dyDescent="0.25">
      <c r="A6903" s="110"/>
      <c r="B6903" s="110"/>
      <c r="R6903" s="82"/>
      <c r="S6903"/>
      <c r="T6903"/>
      <c r="U6903"/>
      <c r="V6903" s="12"/>
      <c r="W6903" s="12"/>
      <c r="X6903" s="12"/>
      <c r="Y6903" s="12"/>
      <c r="AA6903" s="12"/>
      <c r="AB6903" s="12"/>
      <c r="AC6903" s="12"/>
      <c r="AD6903" s="12"/>
      <c r="AE6903" s="12"/>
      <c r="AF6903"/>
      <c r="AH6903"/>
      <c r="AI6903"/>
      <c r="AJ6903"/>
      <c r="AK6903"/>
      <c r="AL6903"/>
      <c r="AM6903"/>
      <c r="AN6903"/>
      <c r="AO6903"/>
      <c r="AP6903"/>
      <c r="AQ6903"/>
      <c r="AR6903"/>
      <c r="AS6903"/>
    </row>
    <row r="6904" spans="1:45" x14ac:dyDescent="0.25">
      <c r="A6904" s="110"/>
      <c r="B6904" s="110"/>
      <c r="R6904" s="82"/>
      <c r="S6904"/>
      <c r="T6904"/>
      <c r="U6904"/>
      <c r="V6904" s="12"/>
      <c r="W6904" s="12"/>
      <c r="X6904" s="12"/>
      <c r="Y6904" s="12"/>
      <c r="AA6904" s="12"/>
      <c r="AB6904" s="12"/>
      <c r="AC6904" s="12"/>
      <c r="AD6904" s="12"/>
      <c r="AE6904" s="12"/>
      <c r="AF6904"/>
      <c r="AH6904"/>
      <c r="AI6904"/>
      <c r="AJ6904"/>
      <c r="AK6904"/>
      <c r="AL6904"/>
      <c r="AM6904"/>
      <c r="AN6904"/>
      <c r="AO6904"/>
      <c r="AP6904"/>
      <c r="AQ6904"/>
      <c r="AR6904"/>
      <c r="AS6904"/>
    </row>
    <row r="6905" spans="1:45" x14ac:dyDescent="0.25">
      <c r="A6905" s="110"/>
      <c r="B6905" s="110"/>
      <c r="R6905" s="82"/>
      <c r="S6905"/>
      <c r="T6905"/>
      <c r="U6905"/>
      <c r="V6905" s="12"/>
      <c r="W6905" s="12"/>
      <c r="X6905" s="12"/>
      <c r="Y6905" s="12"/>
      <c r="AA6905" s="12"/>
      <c r="AB6905" s="12"/>
      <c r="AC6905" s="12"/>
      <c r="AD6905" s="12"/>
      <c r="AE6905" s="12"/>
      <c r="AF6905"/>
      <c r="AH6905"/>
      <c r="AI6905"/>
      <c r="AJ6905"/>
      <c r="AK6905"/>
      <c r="AL6905"/>
      <c r="AM6905"/>
      <c r="AN6905"/>
      <c r="AO6905"/>
      <c r="AP6905"/>
      <c r="AQ6905"/>
      <c r="AR6905"/>
      <c r="AS6905"/>
    </row>
    <row r="6906" spans="1:45" x14ac:dyDescent="0.25">
      <c r="A6906" s="110"/>
      <c r="B6906" s="110"/>
      <c r="R6906" s="82"/>
      <c r="S6906"/>
      <c r="T6906"/>
      <c r="U6906"/>
      <c r="V6906" s="12"/>
      <c r="W6906" s="12"/>
      <c r="X6906" s="12"/>
      <c r="Y6906" s="12"/>
      <c r="AA6906" s="12"/>
      <c r="AB6906" s="12"/>
      <c r="AC6906" s="12"/>
      <c r="AD6906" s="12"/>
      <c r="AE6906" s="12"/>
      <c r="AF6906"/>
      <c r="AH6906"/>
      <c r="AI6906"/>
      <c r="AJ6906"/>
      <c r="AK6906"/>
      <c r="AL6906"/>
      <c r="AM6906"/>
      <c r="AN6906"/>
      <c r="AO6906"/>
      <c r="AP6906"/>
      <c r="AQ6906"/>
      <c r="AR6906"/>
      <c r="AS6906"/>
    </row>
    <row r="6907" spans="1:45" x14ac:dyDescent="0.25">
      <c r="A6907" s="110"/>
      <c r="B6907" s="110"/>
      <c r="R6907" s="82"/>
      <c r="S6907"/>
      <c r="T6907"/>
      <c r="U6907"/>
      <c r="V6907" s="12"/>
      <c r="W6907" s="12"/>
      <c r="X6907" s="12"/>
      <c r="Y6907" s="12"/>
      <c r="AA6907" s="12"/>
      <c r="AB6907" s="12"/>
      <c r="AC6907" s="12"/>
      <c r="AD6907" s="12"/>
      <c r="AE6907" s="12"/>
      <c r="AF6907"/>
      <c r="AH6907"/>
      <c r="AI6907"/>
      <c r="AJ6907"/>
      <c r="AK6907"/>
      <c r="AL6907"/>
      <c r="AM6907"/>
      <c r="AN6907"/>
      <c r="AO6907"/>
      <c r="AP6907"/>
      <c r="AQ6907"/>
      <c r="AR6907"/>
      <c r="AS6907"/>
    </row>
    <row r="6908" spans="1:45" x14ac:dyDescent="0.25">
      <c r="A6908" s="110"/>
      <c r="B6908" s="110"/>
      <c r="R6908" s="82"/>
      <c r="S6908"/>
      <c r="T6908"/>
      <c r="U6908"/>
      <c r="V6908" s="12"/>
      <c r="W6908" s="12"/>
      <c r="X6908" s="12"/>
      <c r="Y6908" s="12"/>
      <c r="AA6908" s="12"/>
      <c r="AB6908" s="12"/>
      <c r="AC6908" s="12"/>
      <c r="AD6908" s="12"/>
      <c r="AE6908" s="12"/>
      <c r="AF6908"/>
      <c r="AH6908"/>
      <c r="AI6908"/>
      <c r="AJ6908"/>
      <c r="AK6908"/>
      <c r="AL6908"/>
      <c r="AM6908"/>
      <c r="AN6908"/>
      <c r="AO6908"/>
      <c r="AP6908"/>
      <c r="AQ6908"/>
      <c r="AR6908"/>
      <c r="AS6908"/>
    </row>
    <row r="6909" spans="1:45" x14ac:dyDescent="0.25">
      <c r="A6909" s="110"/>
      <c r="B6909" s="110"/>
      <c r="R6909" s="82"/>
      <c r="S6909"/>
      <c r="T6909"/>
      <c r="U6909"/>
      <c r="V6909" s="12"/>
      <c r="W6909" s="12"/>
      <c r="X6909" s="12"/>
      <c r="Y6909" s="12"/>
      <c r="AA6909" s="12"/>
      <c r="AB6909" s="12"/>
      <c r="AC6909" s="12"/>
      <c r="AD6909" s="12"/>
      <c r="AE6909" s="12"/>
      <c r="AF6909"/>
      <c r="AH6909"/>
      <c r="AI6909"/>
      <c r="AJ6909"/>
      <c r="AK6909"/>
      <c r="AL6909"/>
      <c r="AM6909"/>
      <c r="AN6909"/>
      <c r="AO6909"/>
      <c r="AP6909"/>
      <c r="AQ6909"/>
      <c r="AR6909"/>
      <c r="AS6909"/>
    </row>
    <row r="6910" spans="1:45" x14ac:dyDescent="0.25">
      <c r="A6910" s="110"/>
      <c r="B6910" s="110"/>
      <c r="R6910" s="82"/>
      <c r="S6910"/>
      <c r="T6910"/>
      <c r="U6910"/>
      <c r="V6910" s="12"/>
      <c r="W6910" s="12"/>
      <c r="X6910" s="12"/>
      <c r="Y6910" s="12"/>
      <c r="AA6910" s="12"/>
      <c r="AB6910" s="12"/>
      <c r="AC6910" s="12"/>
      <c r="AD6910" s="12"/>
      <c r="AE6910" s="12"/>
      <c r="AF6910"/>
      <c r="AH6910"/>
      <c r="AI6910"/>
      <c r="AJ6910"/>
      <c r="AK6910"/>
      <c r="AL6910"/>
      <c r="AM6910"/>
      <c r="AN6910"/>
      <c r="AO6910"/>
      <c r="AP6910"/>
      <c r="AQ6910"/>
      <c r="AR6910"/>
      <c r="AS6910"/>
    </row>
    <row r="6911" spans="1:45" x14ac:dyDescent="0.25">
      <c r="A6911" s="110"/>
      <c r="B6911" s="110"/>
      <c r="R6911" s="82"/>
      <c r="S6911"/>
      <c r="T6911"/>
      <c r="U6911"/>
      <c r="V6911" s="12"/>
      <c r="W6911" s="12"/>
      <c r="X6911" s="12"/>
      <c r="Y6911" s="12"/>
      <c r="AA6911" s="12"/>
      <c r="AB6911" s="12"/>
      <c r="AC6911" s="12"/>
      <c r="AD6911" s="12"/>
      <c r="AE6911" s="12"/>
      <c r="AF6911"/>
      <c r="AH6911"/>
      <c r="AI6911"/>
      <c r="AJ6911"/>
      <c r="AK6911"/>
      <c r="AL6911"/>
      <c r="AM6911"/>
      <c r="AN6911"/>
      <c r="AO6911"/>
      <c r="AP6911"/>
      <c r="AQ6911"/>
      <c r="AR6911"/>
      <c r="AS6911"/>
    </row>
    <row r="6912" spans="1:45" x14ac:dyDescent="0.25">
      <c r="A6912" s="110"/>
      <c r="B6912" s="110"/>
      <c r="R6912" s="82"/>
      <c r="S6912"/>
      <c r="T6912"/>
      <c r="U6912"/>
      <c r="V6912" s="12"/>
      <c r="W6912" s="12"/>
      <c r="X6912" s="12"/>
      <c r="Y6912" s="12"/>
      <c r="AA6912" s="12"/>
      <c r="AB6912" s="12"/>
      <c r="AC6912" s="12"/>
      <c r="AD6912" s="12"/>
      <c r="AE6912" s="12"/>
      <c r="AF6912"/>
      <c r="AH6912"/>
      <c r="AI6912"/>
      <c r="AJ6912"/>
      <c r="AK6912"/>
      <c r="AL6912"/>
      <c r="AM6912"/>
      <c r="AN6912"/>
      <c r="AO6912"/>
      <c r="AP6912"/>
      <c r="AQ6912"/>
      <c r="AR6912"/>
      <c r="AS6912"/>
    </row>
    <row r="6913" spans="1:45" x14ac:dyDescent="0.25">
      <c r="A6913" s="110"/>
      <c r="B6913" s="110"/>
      <c r="R6913" s="82"/>
      <c r="S6913"/>
      <c r="T6913"/>
      <c r="U6913"/>
      <c r="V6913" s="12"/>
      <c r="W6913" s="12"/>
      <c r="X6913" s="12"/>
      <c r="Y6913" s="12"/>
      <c r="AA6913" s="12"/>
      <c r="AB6913" s="12"/>
      <c r="AC6913" s="12"/>
      <c r="AD6913" s="12"/>
      <c r="AE6913" s="12"/>
      <c r="AF6913"/>
      <c r="AH6913"/>
      <c r="AI6913"/>
      <c r="AJ6913"/>
      <c r="AK6913"/>
      <c r="AL6913"/>
      <c r="AM6913"/>
      <c r="AN6913"/>
      <c r="AO6913"/>
      <c r="AP6913"/>
      <c r="AQ6913"/>
      <c r="AR6913"/>
      <c r="AS6913"/>
    </row>
    <row r="6914" spans="1:45" x14ac:dyDescent="0.25">
      <c r="A6914" s="110"/>
      <c r="B6914" s="110"/>
      <c r="R6914" s="82"/>
      <c r="S6914"/>
      <c r="T6914"/>
      <c r="U6914"/>
      <c r="V6914" s="12"/>
      <c r="W6914" s="12"/>
      <c r="X6914" s="12"/>
      <c r="Y6914" s="12"/>
      <c r="AA6914" s="12"/>
      <c r="AB6914" s="12"/>
      <c r="AC6914" s="12"/>
      <c r="AD6914" s="12"/>
      <c r="AE6914" s="12"/>
      <c r="AF6914"/>
      <c r="AH6914"/>
      <c r="AI6914"/>
      <c r="AJ6914"/>
      <c r="AK6914"/>
      <c r="AL6914"/>
      <c r="AM6914"/>
      <c r="AN6914"/>
      <c r="AO6914"/>
      <c r="AP6914"/>
      <c r="AQ6914"/>
      <c r="AR6914"/>
      <c r="AS6914"/>
    </row>
    <row r="6915" spans="1:45" x14ac:dyDescent="0.25">
      <c r="A6915" s="110"/>
      <c r="B6915" s="110"/>
      <c r="R6915" s="82"/>
      <c r="S6915"/>
      <c r="T6915"/>
      <c r="U6915"/>
      <c r="V6915" s="12"/>
      <c r="W6915" s="12"/>
      <c r="X6915" s="12"/>
      <c r="Y6915" s="12"/>
      <c r="AA6915" s="12"/>
      <c r="AB6915" s="12"/>
      <c r="AC6915" s="12"/>
      <c r="AD6915" s="12"/>
      <c r="AE6915" s="12"/>
      <c r="AF6915"/>
      <c r="AH6915"/>
      <c r="AI6915"/>
      <c r="AJ6915"/>
      <c r="AK6915"/>
      <c r="AL6915"/>
      <c r="AM6915"/>
      <c r="AN6915"/>
      <c r="AO6915"/>
      <c r="AP6915"/>
      <c r="AQ6915"/>
      <c r="AR6915"/>
      <c r="AS6915"/>
    </row>
    <row r="6916" spans="1:45" x14ac:dyDescent="0.25">
      <c r="A6916" s="110"/>
      <c r="B6916" s="110"/>
      <c r="R6916" s="82"/>
      <c r="S6916"/>
      <c r="T6916"/>
      <c r="U6916"/>
      <c r="V6916" s="12"/>
      <c r="W6916" s="12"/>
      <c r="X6916" s="12"/>
      <c r="Y6916" s="12"/>
      <c r="AA6916" s="12"/>
      <c r="AB6916" s="12"/>
      <c r="AC6916" s="12"/>
      <c r="AD6916" s="12"/>
      <c r="AE6916" s="12"/>
      <c r="AF6916"/>
      <c r="AH6916"/>
      <c r="AI6916"/>
      <c r="AJ6916"/>
      <c r="AK6916"/>
      <c r="AL6916"/>
      <c r="AM6916"/>
      <c r="AN6916"/>
      <c r="AO6916"/>
      <c r="AP6916"/>
      <c r="AQ6916"/>
      <c r="AR6916"/>
      <c r="AS6916"/>
    </row>
    <row r="6917" spans="1:45" x14ac:dyDescent="0.25">
      <c r="A6917" s="110"/>
      <c r="B6917" s="110"/>
      <c r="R6917" s="82"/>
      <c r="S6917"/>
      <c r="T6917"/>
      <c r="U6917"/>
      <c r="V6917" s="12"/>
      <c r="W6917" s="12"/>
      <c r="X6917" s="12"/>
      <c r="Y6917" s="12"/>
      <c r="AA6917" s="12"/>
      <c r="AB6917" s="12"/>
      <c r="AC6917" s="12"/>
      <c r="AD6917" s="12"/>
      <c r="AE6917" s="12"/>
      <c r="AF6917"/>
      <c r="AH6917"/>
      <c r="AI6917"/>
      <c r="AJ6917"/>
      <c r="AK6917"/>
      <c r="AL6917"/>
      <c r="AM6917"/>
      <c r="AN6917"/>
      <c r="AO6917"/>
      <c r="AP6917"/>
      <c r="AQ6917"/>
      <c r="AR6917"/>
      <c r="AS6917"/>
    </row>
    <row r="6918" spans="1:45" x14ac:dyDescent="0.25">
      <c r="A6918" s="110"/>
      <c r="B6918" s="110"/>
      <c r="R6918" s="82"/>
      <c r="S6918"/>
      <c r="T6918"/>
      <c r="U6918"/>
      <c r="V6918" s="12"/>
      <c r="W6918" s="12"/>
      <c r="X6918" s="12"/>
      <c r="Y6918" s="12"/>
      <c r="AA6918" s="12"/>
      <c r="AB6918" s="12"/>
      <c r="AC6918" s="12"/>
      <c r="AD6918" s="12"/>
      <c r="AE6918" s="12"/>
      <c r="AF6918"/>
      <c r="AH6918"/>
      <c r="AI6918"/>
      <c r="AJ6918"/>
      <c r="AK6918"/>
      <c r="AL6918"/>
      <c r="AM6918"/>
      <c r="AN6918"/>
      <c r="AO6918"/>
      <c r="AP6918"/>
      <c r="AQ6918"/>
      <c r="AR6918"/>
      <c r="AS6918"/>
    </row>
    <row r="6919" spans="1:45" x14ac:dyDescent="0.25">
      <c r="A6919" s="110"/>
      <c r="B6919" s="110"/>
      <c r="R6919" s="82"/>
      <c r="S6919"/>
      <c r="T6919"/>
      <c r="U6919"/>
      <c r="V6919" s="12"/>
      <c r="W6919" s="12"/>
      <c r="X6919" s="12"/>
      <c r="Y6919" s="12"/>
      <c r="AA6919" s="12"/>
      <c r="AB6919" s="12"/>
      <c r="AC6919" s="12"/>
      <c r="AD6919" s="12"/>
      <c r="AE6919" s="12"/>
      <c r="AF6919"/>
      <c r="AH6919"/>
      <c r="AI6919"/>
      <c r="AJ6919"/>
      <c r="AK6919"/>
      <c r="AL6919"/>
      <c r="AM6919"/>
      <c r="AN6919"/>
      <c r="AO6919"/>
      <c r="AP6919"/>
      <c r="AQ6919"/>
      <c r="AR6919"/>
      <c r="AS6919"/>
    </row>
    <row r="6920" spans="1:45" x14ac:dyDescent="0.25">
      <c r="A6920" s="110"/>
      <c r="B6920" s="110"/>
      <c r="R6920" s="82"/>
      <c r="S6920"/>
      <c r="T6920"/>
      <c r="U6920"/>
      <c r="V6920" s="12"/>
      <c r="W6920" s="12"/>
      <c r="X6920" s="12"/>
      <c r="Y6920" s="12"/>
      <c r="AA6920" s="12"/>
      <c r="AB6920" s="12"/>
      <c r="AC6920" s="12"/>
      <c r="AD6920" s="12"/>
      <c r="AE6920" s="12"/>
      <c r="AF6920"/>
      <c r="AH6920"/>
      <c r="AI6920"/>
      <c r="AJ6920"/>
      <c r="AK6920"/>
      <c r="AL6920"/>
      <c r="AM6920"/>
      <c r="AN6920"/>
      <c r="AO6920"/>
      <c r="AP6920"/>
      <c r="AQ6920"/>
      <c r="AR6920"/>
      <c r="AS6920"/>
    </row>
    <row r="6921" spans="1:45" x14ac:dyDescent="0.25">
      <c r="A6921" s="110"/>
      <c r="B6921" s="110"/>
      <c r="R6921" s="82"/>
      <c r="S6921"/>
      <c r="T6921"/>
      <c r="U6921"/>
      <c r="V6921" s="12"/>
      <c r="W6921" s="12"/>
      <c r="X6921" s="12"/>
      <c r="Y6921" s="12"/>
      <c r="AA6921" s="12"/>
      <c r="AB6921" s="12"/>
      <c r="AC6921" s="12"/>
      <c r="AD6921" s="12"/>
      <c r="AE6921" s="12"/>
      <c r="AF6921"/>
      <c r="AH6921"/>
      <c r="AI6921"/>
      <c r="AJ6921"/>
      <c r="AK6921"/>
      <c r="AL6921"/>
      <c r="AM6921"/>
      <c r="AN6921"/>
      <c r="AO6921"/>
      <c r="AP6921"/>
      <c r="AQ6921"/>
      <c r="AR6921"/>
      <c r="AS6921"/>
    </row>
    <row r="6922" spans="1:45" x14ac:dyDescent="0.25">
      <c r="A6922" s="110"/>
      <c r="B6922" s="110"/>
      <c r="R6922" s="82"/>
      <c r="S6922"/>
      <c r="T6922"/>
      <c r="U6922"/>
      <c r="V6922" s="12"/>
      <c r="W6922" s="12"/>
      <c r="X6922" s="12"/>
      <c r="Y6922" s="12"/>
      <c r="AA6922" s="12"/>
      <c r="AB6922" s="12"/>
      <c r="AC6922" s="12"/>
      <c r="AD6922" s="12"/>
      <c r="AE6922" s="12"/>
      <c r="AF6922"/>
      <c r="AH6922"/>
      <c r="AI6922"/>
      <c r="AJ6922"/>
      <c r="AK6922"/>
      <c r="AL6922"/>
      <c r="AM6922"/>
      <c r="AN6922"/>
      <c r="AO6922"/>
      <c r="AP6922"/>
      <c r="AQ6922"/>
      <c r="AR6922"/>
      <c r="AS6922"/>
    </row>
    <row r="6923" spans="1:45" x14ac:dyDescent="0.25">
      <c r="A6923" s="110"/>
      <c r="B6923" s="110"/>
      <c r="R6923" s="82"/>
      <c r="S6923"/>
      <c r="T6923"/>
      <c r="U6923"/>
      <c r="V6923" s="12"/>
      <c r="W6923" s="12"/>
      <c r="X6923" s="12"/>
      <c r="Y6923" s="12"/>
      <c r="AA6923" s="12"/>
      <c r="AB6923" s="12"/>
      <c r="AC6923" s="12"/>
      <c r="AD6923" s="12"/>
      <c r="AE6923" s="12"/>
      <c r="AF6923"/>
      <c r="AH6923"/>
      <c r="AI6923"/>
      <c r="AJ6923"/>
      <c r="AK6923"/>
      <c r="AL6923"/>
      <c r="AM6923"/>
      <c r="AN6923"/>
      <c r="AO6923"/>
      <c r="AP6923"/>
      <c r="AQ6923"/>
      <c r="AR6923"/>
      <c r="AS6923"/>
    </row>
    <row r="6924" spans="1:45" x14ac:dyDescent="0.25">
      <c r="A6924" s="110"/>
      <c r="B6924" s="110"/>
      <c r="R6924" s="82"/>
      <c r="S6924"/>
      <c r="T6924"/>
      <c r="U6924"/>
      <c r="V6924" s="12"/>
      <c r="W6924" s="12"/>
      <c r="X6924" s="12"/>
      <c r="Y6924" s="12"/>
      <c r="AA6924" s="12"/>
      <c r="AB6924" s="12"/>
      <c r="AC6924" s="12"/>
      <c r="AD6924" s="12"/>
      <c r="AE6924" s="12"/>
      <c r="AF6924"/>
      <c r="AH6924"/>
      <c r="AI6924"/>
      <c r="AJ6924"/>
      <c r="AK6924"/>
      <c r="AL6924"/>
      <c r="AM6924"/>
      <c r="AN6924"/>
      <c r="AO6924"/>
      <c r="AP6924"/>
      <c r="AQ6924"/>
      <c r="AR6924"/>
      <c r="AS6924"/>
    </row>
    <row r="6925" spans="1:45" x14ac:dyDescent="0.25">
      <c r="A6925" s="110"/>
      <c r="B6925" s="110"/>
      <c r="R6925" s="82"/>
      <c r="S6925"/>
      <c r="T6925"/>
      <c r="U6925"/>
      <c r="V6925" s="12"/>
      <c r="W6925" s="12"/>
      <c r="X6925" s="12"/>
      <c r="Y6925" s="12"/>
      <c r="AA6925" s="12"/>
      <c r="AB6925" s="12"/>
      <c r="AC6925" s="12"/>
      <c r="AD6925" s="12"/>
      <c r="AE6925" s="12"/>
      <c r="AF6925"/>
      <c r="AH6925"/>
      <c r="AI6925"/>
      <c r="AJ6925"/>
      <c r="AK6925"/>
      <c r="AL6925"/>
      <c r="AM6925"/>
      <c r="AN6925"/>
      <c r="AO6925"/>
      <c r="AP6925"/>
      <c r="AQ6925"/>
      <c r="AR6925"/>
      <c r="AS6925"/>
    </row>
    <row r="6926" spans="1:45" x14ac:dyDescent="0.25">
      <c r="A6926" s="110"/>
      <c r="B6926" s="110"/>
      <c r="R6926" s="82"/>
      <c r="S6926"/>
      <c r="T6926"/>
      <c r="U6926"/>
      <c r="V6926" s="12"/>
      <c r="W6926" s="12"/>
      <c r="X6926" s="12"/>
      <c r="Y6926" s="12"/>
      <c r="AA6926" s="12"/>
      <c r="AB6926" s="12"/>
      <c r="AC6926" s="12"/>
      <c r="AD6926" s="12"/>
      <c r="AE6926" s="12"/>
      <c r="AF6926"/>
      <c r="AH6926"/>
      <c r="AI6926"/>
      <c r="AJ6926"/>
      <c r="AK6926"/>
      <c r="AL6926"/>
      <c r="AM6926"/>
      <c r="AN6926"/>
      <c r="AO6926"/>
      <c r="AP6926"/>
      <c r="AQ6926"/>
      <c r="AR6926"/>
      <c r="AS6926"/>
    </row>
    <row r="6927" spans="1:45" x14ac:dyDescent="0.25">
      <c r="A6927" s="110"/>
      <c r="B6927" s="110"/>
      <c r="R6927" s="82"/>
      <c r="S6927"/>
      <c r="T6927"/>
      <c r="U6927"/>
      <c r="V6927" s="12"/>
      <c r="W6927" s="12"/>
      <c r="X6927" s="12"/>
      <c r="Y6927" s="12"/>
      <c r="AA6927" s="12"/>
      <c r="AB6927" s="12"/>
      <c r="AC6927" s="12"/>
      <c r="AD6927" s="12"/>
      <c r="AE6927" s="12"/>
      <c r="AF6927"/>
      <c r="AH6927"/>
      <c r="AI6927"/>
      <c r="AJ6927"/>
      <c r="AK6927"/>
      <c r="AL6927"/>
      <c r="AM6927"/>
      <c r="AN6927"/>
      <c r="AO6927"/>
      <c r="AP6927"/>
      <c r="AQ6927"/>
      <c r="AR6927"/>
      <c r="AS6927"/>
    </row>
    <row r="6928" spans="1:45" x14ac:dyDescent="0.25">
      <c r="A6928" s="110"/>
      <c r="B6928" s="110"/>
      <c r="R6928" s="82"/>
      <c r="S6928"/>
      <c r="T6928"/>
      <c r="U6928"/>
      <c r="V6928" s="12"/>
      <c r="W6928" s="12"/>
      <c r="X6928" s="12"/>
      <c r="Y6928" s="12"/>
      <c r="AA6928" s="12"/>
      <c r="AB6928" s="12"/>
      <c r="AC6928" s="12"/>
      <c r="AD6928" s="12"/>
      <c r="AE6928" s="12"/>
      <c r="AF6928"/>
      <c r="AH6928"/>
      <c r="AI6928"/>
      <c r="AJ6928"/>
      <c r="AK6928"/>
      <c r="AL6928"/>
      <c r="AM6928"/>
      <c r="AN6928"/>
      <c r="AO6928"/>
      <c r="AP6928"/>
      <c r="AQ6928"/>
      <c r="AR6928"/>
      <c r="AS6928"/>
    </row>
    <row r="6929" spans="1:45" x14ac:dyDescent="0.25">
      <c r="A6929" s="110"/>
      <c r="B6929" s="110"/>
      <c r="R6929" s="82"/>
      <c r="S6929"/>
      <c r="T6929"/>
      <c r="U6929"/>
      <c r="V6929" s="12"/>
      <c r="W6929" s="12"/>
      <c r="X6929" s="12"/>
      <c r="Y6929" s="12"/>
      <c r="AA6929" s="12"/>
      <c r="AB6929" s="12"/>
      <c r="AC6929" s="12"/>
      <c r="AD6929" s="12"/>
      <c r="AE6929" s="12"/>
      <c r="AF6929"/>
      <c r="AH6929"/>
      <c r="AI6929"/>
      <c r="AJ6929"/>
      <c r="AK6929"/>
      <c r="AL6929"/>
      <c r="AM6929"/>
      <c r="AN6929"/>
      <c r="AO6929"/>
      <c r="AP6929"/>
      <c r="AQ6929"/>
      <c r="AR6929"/>
      <c r="AS6929"/>
    </row>
    <row r="6930" spans="1:45" x14ac:dyDescent="0.25">
      <c r="A6930" s="110"/>
      <c r="B6930" s="110"/>
      <c r="R6930" s="82"/>
      <c r="S6930"/>
      <c r="T6930"/>
      <c r="U6930"/>
      <c r="V6930" s="12"/>
      <c r="W6930" s="12"/>
      <c r="X6930" s="12"/>
      <c r="Y6930" s="12"/>
      <c r="AA6930" s="12"/>
      <c r="AB6930" s="12"/>
      <c r="AC6930" s="12"/>
      <c r="AD6930" s="12"/>
      <c r="AE6930" s="12"/>
      <c r="AF6930"/>
      <c r="AH6930"/>
      <c r="AI6930"/>
      <c r="AJ6930"/>
      <c r="AK6930"/>
      <c r="AL6930"/>
      <c r="AM6930"/>
      <c r="AN6930"/>
      <c r="AO6930"/>
      <c r="AP6930"/>
      <c r="AQ6930"/>
      <c r="AR6930"/>
      <c r="AS6930"/>
    </row>
    <row r="6931" spans="1:45" x14ac:dyDescent="0.25">
      <c r="A6931" s="110"/>
      <c r="B6931" s="110"/>
      <c r="R6931" s="82"/>
      <c r="S6931"/>
      <c r="T6931"/>
      <c r="U6931"/>
      <c r="V6931" s="12"/>
      <c r="W6931" s="12"/>
      <c r="X6931" s="12"/>
      <c r="Y6931" s="12"/>
      <c r="AA6931" s="12"/>
      <c r="AB6931" s="12"/>
      <c r="AC6931" s="12"/>
      <c r="AD6931" s="12"/>
      <c r="AE6931" s="12"/>
      <c r="AF6931"/>
      <c r="AH6931"/>
      <c r="AI6931"/>
      <c r="AJ6931"/>
      <c r="AK6931"/>
      <c r="AL6931"/>
      <c r="AM6931"/>
      <c r="AN6931"/>
      <c r="AO6931"/>
      <c r="AP6931"/>
      <c r="AQ6931"/>
      <c r="AR6931"/>
      <c r="AS6931"/>
    </row>
    <row r="6932" spans="1:45" x14ac:dyDescent="0.25">
      <c r="A6932" s="110"/>
      <c r="B6932" s="110"/>
      <c r="R6932" s="82"/>
      <c r="S6932"/>
      <c r="T6932"/>
      <c r="U6932"/>
      <c r="V6932" s="12"/>
      <c r="W6932" s="12"/>
      <c r="X6932" s="12"/>
      <c r="Y6932" s="12"/>
      <c r="AA6932" s="12"/>
      <c r="AB6932" s="12"/>
      <c r="AC6932" s="12"/>
      <c r="AD6932" s="12"/>
      <c r="AE6932" s="12"/>
      <c r="AF6932"/>
      <c r="AH6932"/>
      <c r="AI6932"/>
      <c r="AJ6932"/>
      <c r="AK6932"/>
      <c r="AL6932"/>
      <c r="AM6932"/>
      <c r="AN6932"/>
      <c r="AO6932"/>
      <c r="AP6932"/>
      <c r="AQ6932"/>
      <c r="AR6932"/>
      <c r="AS6932"/>
    </row>
    <row r="6933" spans="1:45" x14ac:dyDescent="0.25">
      <c r="A6933" s="110"/>
      <c r="B6933" s="110"/>
      <c r="R6933" s="82"/>
      <c r="S6933"/>
      <c r="T6933"/>
      <c r="U6933"/>
      <c r="V6933" s="12"/>
      <c r="W6933" s="12"/>
      <c r="X6933" s="12"/>
      <c r="Y6933" s="12"/>
      <c r="AA6933" s="12"/>
      <c r="AB6933" s="12"/>
      <c r="AC6933" s="12"/>
      <c r="AD6933" s="12"/>
      <c r="AE6933" s="12"/>
      <c r="AF6933"/>
      <c r="AH6933"/>
      <c r="AI6933"/>
      <c r="AJ6933"/>
      <c r="AK6933"/>
      <c r="AL6933"/>
      <c r="AM6933"/>
      <c r="AN6933"/>
      <c r="AO6933"/>
      <c r="AP6933"/>
      <c r="AQ6933"/>
      <c r="AR6933"/>
      <c r="AS6933"/>
    </row>
    <row r="6934" spans="1:45" x14ac:dyDescent="0.25">
      <c r="A6934" s="110"/>
      <c r="B6934" s="110"/>
      <c r="R6934" s="82"/>
      <c r="S6934"/>
      <c r="T6934"/>
      <c r="U6934"/>
      <c r="V6934" s="12"/>
      <c r="W6934" s="12"/>
      <c r="X6934" s="12"/>
      <c r="Y6934" s="12"/>
      <c r="AA6934" s="12"/>
      <c r="AB6934" s="12"/>
      <c r="AC6934" s="12"/>
      <c r="AD6934" s="12"/>
      <c r="AE6934" s="12"/>
      <c r="AF6934"/>
      <c r="AH6934"/>
      <c r="AI6934"/>
      <c r="AJ6934"/>
      <c r="AK6934"/>
      <c r="AL6934"/>
      <c r="AM6934"/>
      <c r="AN6934"/>
      <c r="AO6934"/>
      <c r="AP6934"/>
      <c r="AQ6934"/>
      <c r="AR6934"/>
      <c r="AS6934"/>
    </row>
    <row r="6935" spans="1:45" x14ac:dyDescent="0.25">
      <c r="A6935" s="110"/>
      <c r="B6935" s="110"/>
      <c r="R6935" s="82"/>
      <c r="S6935"/>
      <c r="T6935"/>
      <c r="U6935"/>
      <c r="V6935" s="12"/>
      <c r="W6935" s="12"/>
      <c r="X6935" s="12"/>
      <c r="Y6935" s="12"/>
      <c r="AA6935" s="12"/>
      <c r="AB6935" s="12"/>
      <c r="AC6935" s="12"/>
      <c r="AD6935" s="12"/>
      <c r="AE6935" s="12"/>
      <c r="AF6935"/>
      <c r="AH6935"/>
      <c r="AI6935"/>
      <c r="AJ6935"/>
      <c r="AK6935"/>
      <c r="AL6935"/>
      <c r="AM6935"/>
      <c r="AN6935"/>
      <c r="AO6935"/>
      <c r="AP6935"/>
      <c r="AQ6935"/>
      <c r="AR6935"/>
      <c r="AS6935"/>
    </row>
    <row r="6936" spans="1:45" x14ac:dyDescent="0.25">
      <c r="A6936" s="110"/>
      <c r="B6936" s="110"/>
      <c r="R6936" s="82"/>
      <c r="S6936"/>
      <c r="T6936"/>
      <c r="U6936"/>
      <c r="V6936" s="12"/>
      <c r="W6936" s="12"/>
      <c r="X6936" s="12"/>
      <c r="Y6936" s="12"/>
      <c r="AA6936" s="12"/>
      <c r="AB6936" s="12"/>
      <c r="AC6936" s="12"/>
      <c r="AD6936" s="12"/>
      <c r="AE6936" s="12"/>
      <c r="AF6936"/>
      <c r="AH6936"/>
      <c r="AI6936"/>
      <c r="AJ6936"/>
      <c r="AK6936"/>
      <c r="AL6936"/>
      <c r="AM6936"/>
      <c r="AN6936"/>
      <c r="AO6936"/>
      <c r="AP6936"/>
      <c r="AQ6936"/>
      <c r="AR6936"/>
      <c r="AS6936"/>
    </row>
    <row r="6937" spans="1:45" x14ac:dyDescent="0.25">
      <c r="A6937" s="110"/>
      <c r="B6937" s="110"/>
      <c r="R6937" s="82"/>
      <c r="S6937"/>
      <c r="T6937"/>
      <c r="U6937"/>
      <c r="V6937" s="12"/>
      <c r="W6937" s="12"/>
      <c r="X6937" s="12"/>
      <c r="Y6937" s="12"/>
      <c r="AA6937" s="12"/>
      <c r="AB6937" s="12"/>
      <c r="AC6937" s="12"/>
      <c r="AD6937" s="12"/>
      <c r="AE6937" s="12"/>
      <c r="AF6937"/>
      <c r="AH6937"/>
      <c r="AI6937"/>
      <c r="AJ6937"/>
      <c r="AK6937"/>
      <c r="AL6937"/>
      <c r="AM6937"/>
      <c r="AN6937"/>
      <c r="AO6937"/>
      <c r="AP6937"/>
      <c r="AQ6937"/>
      <c r="AR6937"/>
      <c r="AS6937"/>
    </row>
    <row r="6938" spans="1:45" x14ac:dyDescent="0.25">
      <c r="A6938" s="110"/>
      <c r="B6938" s="110"/>
      <c r="R6938" s="82"/>
      <c r="S6938"/>
      <c r="T6938"/>
      <c r="U6938"/>
      <c r="V6938" s="12"/>
      <c r="W6938" s="12"/>
      <c r="X6938" s="12"/>
      <c r="Y6938" s="12"/>
      <c r="AA6938" s="12"/>
      <c r="AB6938" s="12"/>
      <c r="AC6938" s="12"/>
      <c r="AD6938" s="12"/>
      <c r="AE6938" s="12"/>
      <c r="AF6938"/>
      <c r="AH6938"/>
      <c r="AI6938"/>
      <c r="AJ6938"/>
      <c r="AK6938"/>
      <c r="AL6938"/>
      <c r="AM6938"/>
      <c r="AN6938"/>
      <c r="AO6938"/>
      <c r="AP6938"/>
      <c r="AQ6938"/>
      <c r="AR6938"/>
      <c r="AS6938"/>
    </row>
    <row r="6939" spans="1:45" x14ac:dyDescent="0.25">
      <c r="A6939" s="110"/>
      <c r="B6939" s="110"/>
      <c r="R6939" s="82"/>
      <c r="S6939"/>
      <c r="T6939"/>
      <c r="U6939"/>
      <c r="V6939" s="12"/>
      <c r="W6939" s="12"/>
      <c r="X6939" s="12"/>
      <c r="Y6939" s="12"/>
      <c r="AA6939" s="12"/>
      <c r="AB6939" s="12"/>
      <c r="AC6939" s="12"/>
      <c r="AD6939" s="12"/>
      <c r="AE6939" s="12"/>
      <c r="AF6939"/>
      <c r="AH6939"/>
      <c r="AI6939"/>
      <c r="AJ6939"/>
      <c r="AK6939"/>
      <c r="AL6939"/>
      <c r="AM6939"/>
      <c r="AN6939"/>
      <c r="AO6939"/>
      <c r="AP6939"/>
      <c r="AQ6939"/>
      <c r="AR6939"/>
      <c r="AS6939"/>
    </row>
    <row r="6940" spans="1:45" x14ac:dyDescent="0.25">
      <c r="A6940" s="110"/>
      <c r="B6940" s="110"/>
      <c r="R6940" s="82"/>
      <c r="S6940"/>
      <c r="T6940"/>
      <c r="U6940"/>
      <c r="V6940" s="12"/>
      <c r="W6940" s="12"/>
      <c r="X6940" s="12"/>
      <c r="Y6940" s="12"/>
      <c r="AA6940" s="12"/>
      <c r="AB6940" s="12"/>
      <c r="AC6940" s="12"/>
      <c r="AD6940" s="12"/>
      <c r="AE6940" s="12"/>
      <c r="AF6940"/>
      <c r="AH6940"/>
      <c r="AI6940"/>
      <c r="AJ6940"/>
      <c r="AK6940"/>
      <c r="AL6940"/>
      <c r="AM6940"/>
      <c r="AN6940"/>
      <c r="AO6940"/>
      <c r="AP6940"/>
      <c r="AQ6940"/>
      <c r="AR6940"/>
      <c r="AS6940"/>
    </row>
    <row r="6941" spans="1:45" x14ac:dyDescent="0.25">
      <c r="A6941" s="110"/>
      <c r="B6941" s="110"/>
      <c r="R6941" s="82"/>
      <c r="S6941"/>
      <c r="T6941"/>
      <c r="U6941"/>
      <c r="V6941" s="12"/>
      <c r="W6941" s="12"/>
      <c r="X6941" s="12"/>
      <c r="Y6941" s="12"/>
      <c r="AA6941" s="12"/>
      <c r="AB6941" s="12"/>
      <c r="AC6941" s="12"/>
      <c r="AD6941" s="12"/>
      <c r="AE6941" s="12"/>
      <c r="AF6941"/>
      <c r="AH6941"/>
      <c r="AI6941"/>
      <c r="AJ6941"/>
      <c r="AK6941"/>
      <c r="AL6941"/>
      <c r="AM6941"/>
      <c r="AN6941"/>
      <c r="AO6941"/>
      <c r="AP6941"/>
      <c r="AQ6941"/>
      <c r="AR6941"/>
      <c r="AS6941"/>
    </row>
    <row r="6942" spans="1:45" x14ac:dyDescent="0.25">
      <c r="A6942" s="110"/>
      <c r="B6942" s="110"/>
      <c r="R6942" s="82"/>
      <c r="S6942"/>
      <c r="T6942"/>
      <c r="U6942"/>
      <c r="V6942" s="12"/>
      <c r="W6942" s="12"/>
      <c r="X6942" s="12"/>
      <c r="Y6942" s="12"/>
      <c r="AA6942" s="12"/>
      <c r="AB6942" s="12"/>
      <c r="AC6942" s="12"/>
      <c r="AD6942" s="12"/>
      <c r="AE6942" s="12"/>
      <c r="AF6942"/>
      <c r="AH6942"/>
      <c r="AI6942"/>
      <c r="AJ6942"/>
      <c r="AK6942"/>
      <c r="AL6942"/>
      <c r="AM6942"/>
      <c r="AN6942"/>
      <c r="AO6942"/>
      <c r="AP6942"/>
      <c r="AQ6942"/>
      <c r="AR6942"/>
      <c r="AS6942"/>
    </row>
    <row r="6943" spans="1:45" x14ac:dyDescent="0.25">
      <c r="A6943" s="110"/>
      <c r="B6943" s="110"/>
      <c r="R6943" s="82"/>
      <c r="S6943"/>
      <c r="T6943"/>
      <c r="U6943"/>
      <c r="V6943" s="12"/>
      <c r="W6943" s="12"/>
      <c r="X6943" s="12"/>
      <c r="Y6943" s="12"/>
      <c r="AA6943" s="12"/>
      <c r="AB6943" s="12"/>
      <c r="AC6943" s="12"/>
      <c r="AD6943" s="12"/>
      <c r="AE6943" s="12"/>
      <c r="AF6943"/>
      <c r="AH6943"/>
      <c r="AI6943"/>
      <c r="AJ6943"/>
      <c r="AK6943"/>
      <c r="AL6943"/>
      <c r="AM6943"/>
      <c r="AN6943"/>
      <c r="AO6943"/>
      <c r="AP6943"/>
      <c r="AQ6943"/>
      <c r="AR6943"/>
      <c r="AS6943"/>
    </row>
    <row r="6944" spans="1:45" x14ac:dyDescent="0.25">
      <c r="A6944" s="110"/>
      <c r="B6944" s="110"/>
      <c r="R6944" s="82"/>
      <c r="S6944"/>
      <c r="T6944"/>
      <c r="U6944"/>
      <c r="V6944" s="12"/>
      <c r="W6944" s="12"/>
      <c r="X6944" s="12"/>
      <c r="Y6944" s="12"/>
      <c r="AA6944" s="12"/>
      <c r="AB6944" s="12"/>
      <c r="AC6944" s="12"/>
      <c r="AD6944" s="12"/>
      <c r="AE6944" s="12"/>
      <c r="AF6944"/>
      <c r="AH6944"/>
      <c r="AI6944"/>
      <c r="AJ6944"/>
      <c r="AK6944"/>
      <c r="AL6944"/>
      <c r="AM6944"/>
      <c r="AN6944"/>
      <c r="AO6944"/>
      <c r="AP6944"/>
      <c r="AQ6944"/>
      <c r="AR6944"/>
      <c r="AS6944"/>
    </row>
    <row r="6945" spans="1:45" x14ac:dyDescent="0.25">
      <c r="A6945" s="110"/>
      <c r="B6945" s="110"/>
      <c r="R6945" s="82"/>
      <c r="S6945"/>
      <c r="T6945"/>
      <c r="U6945"/>
      <c r="V6945" s="12"/>
      <c r="W6945" s="12"/>
      <c r="X6945" s="12"/>
      <c r="Y6945" s="12"/>
      <c r="AA6945" s="12"/>
      <c r="AB6945" s="12"/>
      <c r="AC6945" s="12"/>
      <c r="AD6945" s="12"/>
      <c r="AE6945" s="12"/>
      <c r="AF6945"/>
      <c r="AH6945"/>
      <c r="AI6945"/>
      <c r="AJ6945"/>
      <c r="AK6945"/>
      <c r="AL6945"/>
      <c r="AM6945"/>
      <c r="AN6945"/>
      <c r="AO6945"/>
      <c r="AP6945"/>
      <c r="AQ6945"/>
      <c r="AR6945"/>
      <c r="AS6945"/>
    </row>
    <row r="6946" spans="1:45" x14ac:dyDescent="0.25">
      <c r="A6946" s="110"/>
      <c r="B6946" s="110"/>
      <c r="R6946" s="82"/>
      <c r="S6946"/>
      <c r="T6946"/>
      <c r="U6946"/>
      <c r="V6946" s="12"/>
      <c r="W6946" s="12"/>
      <c r="X6946" s="12"/>
      <c r="Y6946" s="12"/>
      <c r="AA6946" s="12"/>
      <c r="AB6946" s="12"/>
      <c r="AC6946" s="12"/>
      <c r="AD6946" s="12"/>
      <c r="AE6946" s="12"/>
      <c r="AF6946"/>
      <c r="AH6946"/>
      <c r="AI6946"/>
      <c r="AJ6946"/>
      <c r="AK6946"/>
      <c r="AL6946"/>
      <c r="AM6946"/>
      <c r="AN6946"/>
      <c r="AO6946"/>
      <c r="AP6946"/>
      <c r="AQ6946"/>
      <c r="AR6946"/>
      <c r="AS6946"/>
    </row>
    <row r="6947" spans="1:45" x14ac:dyDescent="0.25">
      <c r="A6947" s="110"/>
      <c r="B6947" s="110"/>
      <c r="R6947" s="82"/>
      <c r="S6947"/>
      <c r="T6947"/>
      <c r="U6947"/>
      <c r="V6947" s="12"/>
      <c r="W6947" s="12"/>
      <c r="X6947" s="12"/>
      <c r="Y6947" s="12"/>
      <c r="AA6947" s="12"/>
      <c r="AB6947" s="12"/>
      <c r="AC6947" s="12"/>
      <c r="AD6947" s="12"/>
      <c r="AE6947" s="12"/>
      <c r="AF6947"/>
      <c r="AH6947"/>
      <c r="AI6947"/>
      <c r="AJ6947"/>
      <c r="AK6947"/>
      <c r="AL6947"/>
      <c r="AM6947"/>
      <c r="AN6947"/>
      <c r="AO6947"/>
      <c r="AP6947"/>
      <c r="AQ6947"/>
      <c r="AR6947"/>
      <c r="AS6947"/>
    </row>
    <row r="6948" spans="1:45" x14ac:dyDescent="0.25">
      <c r="A6948" s="110"/>
      <c r="B6948" s="110"/>
      <c r="R6948" s="82"/>
      <c r="S6948"/>
      <c r="T6948"/>
      <c r="U6948"/>
      <c r="V6948" s="12"/>
      <c r="W6948" s="12"/>
      <c r="X6948" s="12"/>
      <c r="Y6948" s="12"/>
      <c r="AA6948" s="12"/>
      <c r="AB6948" s="12"/>
      <c r="AC6948" s="12"/>
      <c r="AD6948" s="12"/>
      <c r="AE6948" s="12"/>
      <c r="AF6948"/>
      <c r="AH6948"/>
      <c r="AI6948"/>
      <c r="AJ6948"/>
      <c r="AK6948"/>
      <c r="AL6948"/>
      <c r="AM6948"/>
      <c r="AN6948"/>
      <c r="AO6948"/>
      <c r="AP6948"/>
      <c r="AQ6948"/>
      <c r="AR6948"/>
      <c r="AS6948"/>
    </row>
    <row r="6949" spans="1:45" x14ac:dyDescent="0.25">
      <c r="A6949" s="110"/>
      <c r="B6949" s="110"/>
      <c r="R6949" s="82"/>
      <c r="S6949"/>
      <c r="T6949"/>
      <c r="U6949"/>
      <c r="V6949" s="12"/>
      <c r="W6949" s="12"/>
      <c r="X6949" s="12"/>
      <c r="Y6949" s="12"/>
      <c r="AA6949" s="12"/>
      <c r="AB6949" s="12"/>
      <c r="AC6949" s="12"/>
      <c r="AD6949" s="12"/>
      <c r="AE6949" s="12"/>
      <c r="AF6949"/>
      <c r="AH6949"/>
      <c r="AI6949"/>
      <c r="AJ6949"/>
      <c r="AK6949"/>
      <c r="AL6949"/>
      <c r="AM6949"/>
      <c r="AN6949"/>
      <c r="AO6949"/>
      <c r="AP6949"/>
      <c r="AQ6949"/>
      <c r="AR6949"/>
      <c r="AS6949"/>
    </row>
    <row r="6950" spans="1:45" x14ac:dyDescent="0.25">
      <c r="A6950" s="110"/>
      <c r="B6950" s="110"/>
      <c r="R6950" s="82"/>
      <c r="S6950"/>
      <c r="T6950"/>
      <c r="U6950"/>
      <c r="V6950" s="12"/>
      <c r="W6950" s="12"/>
      <c r="X6950" s="12"/>
      <c r="Y6950" s="12"/>
      <c r="AA6950" s="12"/>
      <c r="AB6950" s="12"/>
      <c r="AC6950" s="12"/>
      <c r="AD6950" s="12"/>
      <c r="AE6950" s="12"/>
      <c r="AF6950"/>
      <c r="AH6950"/>
      <c r="AI6950"/>
      <c r="AJ6950"/>
      <c r="AK6950"/>
      <c r="AL6950"/>
      <c r="AM6950"/>
      <c r="AN6950"/>
      <c r="AO6950"/>
      <c r="AP6950"/>
      <c r="AQ6950"/>
      <c r="AR6950"/>
      <c r="AS6950"/>
    </row>
    <row r="6951" spans="1:45" x14ac:dyDescent="0.25">
      <c r="A6951" s="110"/>
      <c r="B6951" s="110"/>
      <c r="R6951" s="82"/>
      <c r="S6951"/>
      <c r="T6951"/>
      <c r="U6951"/>
      <c r="V6951" s="12"/>
      <c r="W6951" s="12"/>
      <c r="X6951" s="12"/>
      <c r="Y6951" s="12"/>
      <c r="AA6951" s="12"/>
      <c r="AB6951" s="12"/>
      <c r="AC6951" s="12"/>
      <c r="AD6951" s="12"/>
      <c r="AE6951" s="12"/>
      <c r="AF6951"/>
      <c r="AH6951"/>
      <c r="AI6951"/>
      <c r="AJ6951"/>
      <c r="AK6951"/>
      <c r="AL6951"/>
      <c r="AM6951"/>
      <c r="AN6951"/>
      <c r="AO6951"/>
      <c r="AP6951"/>
      <c r="AQ6951"/>
      <c r="AR6951"/>
      <c r="AS6951"/>
    </row>
    <row r="6952" spans="1:45" x14ac:dyDescent="0.25">
      <c r="A6952" s="110"/>
      <c r="B6952" s="110"/>
      <c r="R6952" s="82"/>
      <c r="S6952"/>
      <c r="T6952"/>
      <c r="U6952"/>
      <c r="V6952" s="12"/>
      <c r="W6952" s="12"/>
      <c r="X6952" s="12"/>
      <c r="Y6952" s="12"/>
      <c r="AA6952" s="12"/>
      <c r="AB6952" s="12"/>
      <c r="AC6952" s="12"/>
      <c r="AD6952" s="12"/>
      <c r="AE6952" s="12"/>
      <c r="AF6952"/>
      <c r="AH6952"/>
      <c r="AI6952"/>
      <c r="AJ6952"/>
      <c r="AK6952"/>
      <c r="AL6952"/>
      <c r="AM6952"/>
      <c r="AN6952"/>
      <c r="AO6952"/>
      <c r="AP6952"/>
      <c r="AQ6952"/>
      <c r="AR6952"/>
      <c r="AS6952"/>
    </row>
    <row r="6953" spans="1:45" x14ac:dyDescent="0.25">
      <c r="A6953" s="110"/>
      <c r="B6953" s="110"/>
      <c r="R6953" s="82"/>
      <c r="S6953"/>
      <c r="T6953"/>
      <c r="U6953"/>
      <c r="V6953" s="12"/>
      <c r="W6953" s="12"/>
      <c r="X6953" s="12"/>
      <c r="Y6953" s="12"/>
      <c r="AA6953" s="12"/>
      <c r="AB6953" s="12"/>
      <c r="AC6953" s="12"/>
      <c r="AD6953" s="12"/>
      <c r="AE6953" s="12"/>
      <c r="AF6953"/>
      <c r="AH6953"/>
      <c r="AI6953"/>
      <c r="AJ6953"/>
      <c r="AK6953"/>
      <c r="AL6953"/>
      <c r="AM6953"/>
      <c r="AN6953"/>
      <c r="AO6953"/>
      <c r="AP6953"/>
      <c r="AQ6953"/>
      <c r="AR6953"/>
      <c r="AS6953"/>
    </row>
    <row r="6954" spans="1:45" x14ac:dyDescent="0.25">
      <c r="A6954" s="110"/>
      <c r="B6954" s="110"/>
      <c r="R6954" s="82"/>
      <c r="S6954"/>
      <c r="T6954"/>
      <c r="U6954"/>
      <c r="V6954" s="12"/>
      <c r="W6954" s="12"/>
      <c r="X6954" s="12"/>
      <c r="Y6954" s="12"/>
      <c r="AA6954" s="12"/>
      <c r="AB6954" s="12"/>
      <c r="AC6954" s="12"/>
      <c r="AD6954" s="12"/>
      <c r="AE6954" s="12"/>
      <c r="AF6954"/>
      <c r="AH6954"/>
      <c r="AI6954"/>
      <c r="AJ6954"/>
      <c r="AK6954"/>
      <c r="AL6954"/>
      <c r="AM6954"/>
      <c r="AN6954"/>
      <c r="AO6954"/>
      <c r="AP6954"/>
      <c r="AQ6954"/>
      <c r="AR6954"/>
      <c r="AS6954"/>
    </row>
    <row r="6955" spans="1:45" x14ac:dyDescent="0.25">
      <c r="A6955" s="110"/>
      <c r="B6955" s="110"/>
      <c r="R6955" s="82"/>
      <c r="S6955"/>
      <c r="T6955"/>
      <c r="U6955"/>
      <c r="V6955" s="12"/>
      <c r="W6955" s="12"/>
      <c r="X6955" s="12"/>
      <c r="Y6955" s="12"/>
      <c r="AA6955" s="12"/>
      <c r="AB6955" s="12"/>
      <c r="AC6955" s="12"/>
      <c r="AD6955" s="12"/>
      <c r="AE6955" s="12"/>
      <c r="AF6955"/>
      <c r="AH6955"/>
      <c r="AI6955"/>
      <c r="AJ6955"/>
      <c r="AK6955"/>
      <c r="AL6955"/>
      <c r="AM6955"/>
      <c r="AN6955"/>
      <c r="AO6955"/>
      <c r="AP6955"/>
      <c r="AQ6955"/>
      <c r="AR6955"/>
      <c r="AS6955"/>
    </row>
    <row r="6956" spans="1:45" x14ac:dyDescent="0.25">
      <c r="A6956" s="110"/>
      <c r="B6956" s="110"/>
      <c r="R6956" s="82"/>
      <c r="S6956"/>
      <c r="T6956"/>
      <c r="U6956"/>
      <c r="V6956" s="12"/>
      <c r="W6956" s="12"/>
      <c r="X6956" s="12"/>
      <c r="Y6956" s="12"/>
      <c r="AA6956" s="12"/>
      <c r="AB6956" s="12"/>
      <c r="AC6956" s="12"/>
      <c r="AD6956" s="12"/>
      <c r="AE6956" s="12"/>
      <c r="AF6956"/>
      <c r="AH6956"/>
      <c r="AI6956"/>
      <c r="AJ6956"/>
      <c r="AK6956"/>
      <c r="AL6956"/>
      <c r="AM6956"/>
      <c r="AN6956"/>
      <c r="AO6956"/>
      <c r="AP6956"/>
      <c r="AQ6956"/>
      <c r="AR6956"/>
      <c r="AS6956"/>
    </row>
    <row r="6957" spans="1:45" x14ac:dyDescent="0.25">
      <c r="A6957" s="110"/>
      <c r="B6957" s="110"/>
      <c r="R6957" s="82"/>
      <c r="S6957"/>
      <c r="T6957"/>
      <c r="U6957"/>
      <c r="V6957" s="12"/>
      <c r="W6957" s="12"/>
      <c r="X6957" s="12"/>
      <c r="Y6957" s="12"/>
      <c r="AA6957" s="12"/>
      <c r="AB6957" s="12"/>
      <c r="AC6957" s="12"/>
      <c r="AD6957" s="12"/>
      <c r="AE6957" s="12"/>
      <c r="AF6957"/>
      <c r="AH6957"/>
      <c r="AI6957"/>
      <c r="AJ6957"/>
      <c r="AK6957"/>
      <c r="AL6957"/>
      <c r="AM6957"/>
      <c r="AN6957"/>
      <c r="AO6957"/>
      <c r="AP6957"/>
      <c r="AQ6957"/>
      <c r="AR6957"/>
      <c r="AS6957"/>
    </row>
    <row r="6958" spans="1:45" x14ac:dyDescent="0.25">
      <c r="A6958" s="110"/>
      <c r="B6958" s="110"/>
      <c r="R6958" s="82"/>
      <c r="S6958"/>
      <c r="T6958"/>
      <c r="U6958"/>
      <c r="V6958" s="12"/>
      <c r="W6958" s="12"/>
      <c r="X6958" s="12"/>
      <c r="Y6958" s="12"/>
      <c r="AA6958" s="12"/>
      <c r="AB6958" s="12"/>
      <c r="AC6958" s="12"/>
      <c r="AD6958" s="12"/>
      <c r="AE6958" s="12"/>
      <c r="AF6958"/>
      <c r="AH6958"/>
      <c r="AI6958"/>
      <c r="AJ6958"/>
      <c r="AK6958"/>
      <c r="AL6958"/>
      <c r="AM6958"/>
      <c r="AN6958"/>
      <c r="AO6958"/>
      <c r="AP6958"/>
      <c r="AQ6958"/>
      <c r="AR6958"/>
      <c r="AS6958"/>
    </row>
    <row r="6959" spans="1:45" x14ac:dyDescent="0.25">
      <c r="A6959" s="110"/>
      <c r="B6959" s="110"/>
      <c r="R6959" s="82"/>
      <c r="S6959"/>
      <c r="T6959"/>
      <c r="U6959"/>
      <c r="V6959" s="12"/>
      <c r="W6959" s="12"/>
      <c r="X6959" s="12"/>
      <c r="Y6959" s="12"/>
      <c r="AA6959" s="12"/>
      <c r="AB6959" s="12"/>
      <c r="AC6959" s="12"/>
      <c r="AD6959" s="12"/>
      <c r="AE6959" s="12"/>
      <c r="AF6959"/>
      <c r="AH6959"/>
      <c r="AI6959"/>
      <c r="AJ6959"/>
      <c r="AK6959"/>
      <c r="AL6959"/>
      <c r="AM6959"/>
      <c r="AN6959"/>
      <c r="AO6959"/>
      <c r="AP6959"/>
      <c r="AQ6959"/>
      <c r="AR6959"/>
      <c r="AS6959"/>
    </row>
    <row r="6960" spans="1:45" x14ac:dyDescent="0.25">
      <c r="A6960" s="110"/>
      <c r="B6960" s="110"/>
      <c r="R6960" s="82"/>
      <c r="S6960"/>
      <c r="T6960"/>
      <c r="U6960"/>
      <c r="V6960" s="12"/>
      <c r="W6960" s="12"/>
      <c r="X6960" s="12"/>
      <c r="Y6960" s="12"/>
      <c r="AA6960" s="12"/>
      <c r="AB6960" s="12"/>
      <c r="AC6960" s="12"/>
      <c r="AD6960" s="12"/>
      <c r="AE6960" s="12"/>
      <c r="AF6960"/>
      <c r="AH6960"/>
      <c r="AI6960"/>
      <c r="AJ6960"/>
      <c r="AK6960"/>
      <c r="AL6960"/>
      <c r="AM6960"/>
      <c r="AN6960"/>
      <c r="AO6960"/>
      <c r="AP6960"/>
      <c r="AQ6960"/>
      <c r="AR6960"/>
      <c r="AS6960"/>
    </row>
    <row r="6961" spans="1:45" x14ac:dyDescent="0.25">
      <c r="A6961" s="110"/>
      <c r="B6961" s="110"/>
      <c r="R6961" s="82"/>
      <c r="S6961"/>
      <c r="T6961"/>
      <c r="U6961"/>
      <c r="V6961" s="12"/>
      <c r="W6961" s="12"/>
      <c r="X6961" s="12"/>
      <c r="Y6961" s="12"/>
      <c r="AA6961" s="12"/>
      <c r="AB6961" s="12"/>
      <c r="AC6961" s="12"/>
      <c r="AD6961" s="12"/>
      <c r="AE6961" s="12"/>
      <c r="AF6961"/>
      <c r="AH6961"/>
      <c r="AI6961"/>
      <c r="AJ6961"/>
      <c r="AK6961"/>
      <c r="AL6961"/>
      <c r="AM6961"/>
      <c r="AN6961"/>
      <c r="AO6961"/>
      <c r="AP6961"/>
      <c r="AQ6961"/>
      <c r="AR6961"/>
      <c r="AS6961"/>
    </row>
    <row r="6962" spans="1:45" x14ac:dyDescent="0.25">
      <c r="A6962" s="110"/>
      <c r="B6962" s="110"/>
      <c r="R6962" s="82"/>
      <c r="S6962"/>
      <c r="T6962"/>
      <c r="U6962"/>
      <c r="V6962" s="12"/>
      <c r="W6962" s="12"/>
      <c r="X6962" s="12"/>
      <c r="Y6962" s="12"/>
      <c r="AA6962" s="12"/>
      <c r="AB6962" s="12"/>
      <c r="AC6962" s="12"/>
      <c r="AD6962" s="12"/>
      <c r="AE6962" s="12"/>
      <c r="AF6962"/>
      <c r="AH6962"/>
      <c r="AI6962"/>
      <c r="AJ6962"/>
      <c r="AK6962"/>
      <c r="AL6962"/>
      <c r="AM6962"/>
      <c r="AN6962"/>
      <c r="AO6962"/>
      <c r="AP6962"/>
      <c r="AQ6962"/>
      <c r="AR6962"/>
      <c r="AS6962"/>
    </row>
    <row r="6963" spans="1:45" x14ac:dyDescent="0.25">
      <c r="A6963" s="110"/>
      <c r="B6963" s="110"/>
      <c r="R6963" s="82"/>
      <c r="S6963"/>
      <c r="T6963"/>
      <c r="U6963"/>
      <c r="V6963" s="12"/>
      <c r="W6963" s="12"/>
      <c r="X6963" s="12"/>
      <c r="Y6963" s="12"/>
      <c r="AA6963" s="12"/>
      <c r="AB6963" s="12"/>
      <c r="AC6963" s="12"/>
      <c r="AD6963" s="12"/>
      <c r="AE6963" s="12"/>
      <c r="AF6963"/>
      <c r="AH6963"/>
      <c r="AI6963"/>
      <c r="AJ6963"/>
      <c r="AK6963"/>
      <c r="AL6963"/>
      <c r="AM6963"/>
      <c r="AN6963"/>
      <c r="AO6963"/>
      <c r="AP6963"/>
      <c r="AQ6963"/>
      <c r="AR6963"/>
      <c r="AS6963"/>
    </row>
    <row r="6964" spans="1:45" x14ac:dyDescent="0.25">
      <c r="A6964" s="110"/>
      <c r="B6964" s="110"/>
      <c r="R6964" s="82"/>
      <c r="S6964"/>
      <c r="T6964"/>
      <c r="U6964"/>
      <c r="V6964" s="12"/>
      <c r="W6964" s="12"/>
      <c r="X6964" s="12"/>
      <c r="Y6964" s="12"/>
      <c r="AA6964" s="12"/>
      <c r="AB6964" s="12"/>
      <c r="AC6964" s="12"/>
      <c r="AD6964" s="12"/>
      <c r="AE6964" s="12"/>
      <c r="AF6964"/>
      <c r="AH6964"/>
      <c r="AI6964"/>
      <c r="AJ6964"/>
      <c r="AK6964"/>
      <c r="AL6964"/>
      <c r="AM6964"/>
      <c r="AN6964"/>
      <c r="AO6964"/>
      <c r="AP6964"/>
      <c r="AQ6964"/>
      <c r="AR6964"/>
      <c r="AS6964"/>
    </row>
    <row r="6965" spans="1:45" x14ac:dyDescent="0.25">
      <c r="A6965" s="110"/>
      <c r="B6965" s="110"/>
      <c r="R6965" s="82"/>
      <c r="S6965"/>
      <c r="T6965"/>
      <c r="U6965"/>
      <c r="V6965" s="12"/>
      <c r="W6965" s="12"/>
      <c r="X6965" s="12"/>
      <c r="Y6965" s="12"/>
      <c r="AA6965" s="12"/>
      <c r="AB6965" s="12"/>
      <c r="AC6965" s="12"/>
      <c r="AD6965" s="12"/>
      <c r="AE6965" s="12"/>
      <c r="AF6965"/>
      <c r="AH6965"/>
      <c r="AI6965"/>
      <c r="AJ6965"/>
      <c r="AK6965"/>
      <c r="AL6965"/>
      <c r="AM6965"/>
      <c r="AN6965"/>
      <c r="AO6965"/>
      <c r="AP6965"/>
      <c r="AQ6965"/>
      <c r="AR6965"/>
      <c r="AS6965"/>
    </row>
    <row r="6966" spans="1:45" x14ac:dyDescent="0.25">
      <c r="A6966" s="110"/>
      <c r="B6966" s="110"/>
      <c r="R6966" s="82"/>
      <c r="S6966"/>
      <c r="T6966"/>
      <c r="U6966"/>
      <c r="V6966" s="12"/>
      <c r="W6966" s="12"/>
      <c r="X6966" s="12"/>
      <c r="Y6966" s="12"/>
      <c r="AA6966" s="12"/>
      <c r="AB6966" s="12"/>
      <c r="AC6966" s="12"/>
      <c r="AD6966" s="12"/>
      <c r="AE6966" s="12"/>
      <c r="AF6966"/>
      <c r="AH6966"/>
      <c r="AI6966"/>
      <c r="AJ6966"/>
      <c r="AK6966"/>
      <c r="AL6966"/>
      <c r="AM6966"/>
      <c r="AN6966"/>
      <c r="AO6966"/>
      <c r="AP6966"/>
      <c r="AQ6966"/>
      <c r="AR6966"/>
      <c r="AS6966"/>
    </row>
    <row r="6967" spans="1:45" x14ac:dyDescent="0.25">
      <c r="A6967" s="110"/>
      <c r="B6967" s="110"/>
      <c r="R6967" s="82"/>
      <c r="S6967"/>
      <c r="T6967"/>
      <c r="U6967"/>
      <c r="V6967" s="12"/>
      <c r="W6967" s="12"/>
      <c r="X6967" s="12"/>
      <c r="Y6967" s="12"/>
      <c r="AA6967" s="12"/>
      <c r="AB6967" s="12"/>
      <c r="AC6967" s="12"/>
      <c r="AD6967" s="12"/>
      <c r="AE6967" s="12"/>
      <c r="AF6967"/>
      <c r="AH6967"/>
      <c r="AI6967"/>
      <c r="AJ6967"/>
      <c r="AK6967"/>
      <c r="AL6967"/>
      <c r="AM6967"/>
      <c r="AN6967"/>
      <c r="AO6967"/>
      <c r="AP6967"/>
      <c r="AQ6967"/>
      <c r="AR6967"/>
      <c r="AS6967"/>
    </row>
    <row r="6968" spans="1:45" x14ac:dyDescent="0.25">
      <c r="A6968" s="110"/>
      <c r="B6968" s="110"/>
      <c r="R6968" s="82"/>
      <c r="S6968"/>
      <c r="T6968"/>
      <c r="U6968"/>
      <c r="V6968" s="12"/>
      <c r="W6968" s="12"/>
      <c r="X6968" s="12"/>
      <c r="Y6968" s="12"/>
      <c r="AA6968" s="12"/>
      <c r="AB6968" s="12"/>
      <c r="AC6968" s="12"/>
      <c r="AD6968" s="12"/>
      <c r="AE6968" s="12"/>
      <c r="AF6968"/>
      <c r="AH6968"/>
      <c r="AI6968"/>
      <c r="AJ6968"/>
      <c r="AK6968"/>
      <c r="AL6968"/>
      <c r="AM6968"/>
      <c r="AN6968"/>
      <c r="AO6968"/>
      <c r="AP6968"/>
      <c r="AQ6968"/>
      <c r="AR6968"/>
      <c r="AS6968"/>
    </row>
    <row r="6969" spans="1:45" x14ac:dyDescent="0.25">
      <c r="A6969" s="110"/>
      <c r="B6969" s="110"/>
      <c r="R6969" s="82"/>
      <c r="S6969"/>
      <c r="T6969"/>
      <c r="U6969"/>
      <c r="V6969" s="12"/>
      <c r="W6969" s="12"/>
      <c r="X6969" s="12"/>
      <c r="Y6969" s="12"/>
      <c r="AA6969" s="12"/>
      <c r="AB6969" s="12"/>
      <c r="AC6969" s="12"/>
      <c r="AD6969" s="12"/>
      <c r="AE6969" s="12"/>
      <c r="AF6969"/>
      <c r="AH6969"/>
      <c r="AI6969"/>
      <c r="AJ6969"/>
      <c r="AK6969"/>
      <c r="AL6969"/>
      <c r="AM6969"/>
      <c r="AN6969"/>
      <c r="AO6969"/>
      <c r="AP6969"/>
      <c r="AQ6969"/>
      <c r="AR6969"/>
      <c r="AS6969"/>
    </row>
    <row r="6970" spans="1:45" x14ac:dyDescent="0.25">
      <c r="A6970" s="110"/>
      <c r="B6970" s="110"/>
      <c r="R6970" s="82"/>
      <c r="S6970"/>
      <c r="T6970"/>
      <c r="U6970"/>
      <c r="V6970" s="12"/>
      <c r="W6970" s="12"/>
      <c r="X6970" s="12"/>
      <c r="Y6970" s="12"/>
      <c r="AA6970" s="12"/>
      <c r="AB6970" s="12"/>
      <c r="AC6970" s="12"/>
      <c r="AD6970" s="12"/>
      <c r="AE6970" s="12"/>
      <c r="AF6970"/>
      <c r="AH6970"/>
      <c r="AI6970"/>
      <c r="AJ6970"/>
      <c r="AK6970"/>
      <c r="AL6970"/>
      <c r="AM6970"/>
      <c r="AN6970"/>
      <c r="AO6970"/>
      <c r="AP6970"/>
      <c r="AQ6970"/>
      <c r="AR6970"/>
      <c r="AS6970"/>
    </row>
    <row r="6971" spans="1:45" x14ac:dyDescent="0.25">
      <c r="A6971" s="110"/>
      <c r="B6971" s="110"/>
      <c r="R6971" s="82"/>
      <c r="S6971"/>
      <c r="T6971"/>
      <c r="U6971"/>
      <c r="V6971" s="12"/>
      <c r="W6971" s="12"/>
      <c r="X6971" s="12"/>
      <c r="Y6971" s="12"/>
      <c r="AA6971" s="12"/>
      <c r="AB6971" s="12"/>
      <c r="AC6971" s="12"/>
      <c r="AD6971" s="12"/>
      <c r="AE6971" s="12"/>
      <c r="AF6971"/>
      <c r="AH6971"/>
      <c r="AI6971"/>
      <c r="AJ6971"/>
      <c r="AK6971"/>
      <c r="AL6971"/>
      <c r="AM6971"/>
      <c r="AN6971"/>
      <c r="AO6971"/>
      <c r="AP6971"/>
      <c r="AQ6971"/>
      <c r="AR6971"/>
      <c r="AS6971"/>
    </row>
    <row r="6972" spans="1:45" x14ac:dyDescent="0.25">
      <c r="A6972" s="110"/>
      <c r="B6972" s="110"/>
      <c r="R6972" s="82"/>
      <c r="S6972"/>
      <c r="T6972"/>
      <c r="U6972"/>
      <c r="V6972" s="12"/>
      <c r="W6972" s="12"/>
      <c r="X6972" s="12"/>
      <c r="Y6972" s="12"/>
      <c r="AA6972" s="12"/>
      <c r="AB6972" s="12"/>
      <c r="AC6972" s="12"/>
      <c r="AD6972" s="12"/>
      <c r="AE6972" s="12"/>
      <c r="AF6972"/>
      <c r="AH6972"/>
      <c r="AI6972"/>
      <c r="AJ6972"/>
      <c r="AK6972"/>
      <c r="AL6972"/>
      <c r="AM6972"/>
      <c r="AN6972"/>
      <c r="AO6972"/>
      <c r="AP6972"/>
      <c r="AQ6972"/>
      <c r="AR6972"/>
      <c r="AS6972"/>
    </row>
    <row r="6973" spans="1:45" x14ac:dyDescent="0.25">
      <c r="A6973" s="110"/>
      <c r="B6973" s="110"/>
      <c r="R6973" s="82"/>
      <c r="S6973"/>
      <c r="T6973"/>
      <c r="U6973"/>
      <c r="V6973" s="12"/>
      <c r="W6973" s="12"/>
      <c r="X6973" s="12"/>
      <c r="Y6973" s="12"/>
      <c r="AA6973" s="12"/>
      <c r="AB6973" s="12"/>
      <c r="AC6973" s="12"/>
      <c r="AD6973" s="12"/>
      <c r="AE6973" s="12"/>
      <c r="AF6973"/>
      <c r="AH6973"/>
      <c r="AI6973"/>
      <c r="AJ6973"/>
      <c r="AK6973"/>
      <c r="AL6973"/>
      <c r="AM6973"/>
      <c r="AN6973"/>
      <c r="AO6973"/>
      <c r="AP6973"/>
      <c r="AQ6973"/>
      <c r="AR6973"/>
      <c r="AS6973"/>
    </row>
    <row r="6974" spans="1:45" x14ac:dyDescent="0.25">
      <c r="A6974" s="110"/>
      <c r="B6974" s="110"/>
      <c r="R6974" s="82"/>
      <c r="S6974"/>
      <c r="T6974"/>
      <c r="U6974"/>
      <c r="V6974" s="12"/>
      <c r="W6974" s="12"/>
      <c r="X6974" s="12"/>
      <c r="Y6974" s="12"/>
      <c r="AA6974" s="12"/>
      <c r="AB6974" s="12"/>
      <c r="AC6974" s="12"/>
      <c r="AD6974" s="12"/>
      <c r="AE6974" s="12"/>
      <c r="AF6974"/>
      <c r="AH6974"/>
      <c r="AI6974"/>
      <c r="AJ6974"/>
      <c r="AK6974"/>
      <c r="AL6974"/>
      <c r="AM6974"/>
      <c r="AN6974"/>
      <c r="AO6974"/>
      <c r="AP6974"/>
      <c r="AQ6974"/>
      <c r="AR6974"/>
      <c r="AS6974"/>
    </row>
    <row r="6975" spans="1:45" x14ac:dyDescent="0.25">
      <c r="A6975" s="110"/>
      <c r="B6975" s="110"/>
      <c r="R6975" s="82"/>
      <c r="S6975"/>
      <c r="T6975"/>
      <c r="U6975"/>
      <c r="V6975" s="12"/>
      <c r="W6975" s="12"/>
      <c r="X6975" s="12"/>
      <c r="Y6975" s="12"/>
      <c r="AA6975" s="12"/>
      <c r="AB6975" s="12"/>
      <c r="AC6975" s="12"/>
      <c r="AD6975" s="12"/>
      <c r="AE6975" s="12"/>
      <c r="AF6975"/>
      <c r="AH6975"/>
      <c r="AI6975"/>
      <c r="AJ6975"/>
      <c r="AK6975"/>
      <c r="AL6975"/>
      <c r="AM6975"/>
      <c r="AN6975"/>
      <c r="AO6975"/>
      <c r="AP6975"/>
      <c r="AQ6975"/>
      <c r="AR6975"/>
      <c r="AS6975"/>
    </row>
    <row r="6976" spans="1:45" x14ac:dyDescent="0.25">
      <c r="A6976" s="110"/>
      <c r="B6976" s="110"/>
      <c r="R6976" s="82"/>
      <c r="S6976"/>
      <c r="T6976"/>
      <c r="U6976"/>
      <c r="V6976" s="12"/>
      <c r="W6976" s="12"/>
      <c r="X6976" s="12"/>
      <c r="Y6976" s="12"/>
      <c r="AA6976" s="12"/>
      <c r="AB6976" s="12"/>
      <c r="AC6976" s="12"/>
      <c r="AD6976" s="12"/>
      <c r="AE6976" s="12"/>
      <c r="AF6976"/>
      <c r="AH6976"/>
      <c r="AI6976"/>
      <c r="AJ6976"/>
      <c r="AK6976"/>
      <c r="AL6976"/>
      <c r="AM6976"/>
      <c r="AN6976"/>
      <c r="AO6976"/>
      <c r="AP6976"/>
      <c r="AQ6976"/>
      <c r="AR6976"/>
      <c r="AS6976"/>
    </row>
    <row r="6977" spans="1:45" x14ac:dyDescent="0.25">
      <c r="A6977" s="110"/>
      <c r="B6977" s="110"/>
      <c r="R6977" s="82"/>
      <c r="S6977"/>
      <c r="T6977"/>
      <c r="U6977"/>
      <c r="V6977" s="12"/>
      <c r="W6977" s="12"/>
      <c r="X6977" s="12"/>
      <c r="Y6977" s="12"/>
      <c r="AA6977" s="12"/>
      <c r="AB6977" s="12"/>
      <c r="AC6977" s="12"/>
      <c r="AD6977" s="12"/>
      <c r="AE6977" s="12"/>
      <c r="AF6977"/>
      <c r="AH6977"/>
      <c r="AI6977"/>
      <c r="AJ6977"/>
      <c r="AK6977"/>
      <c r="AL6977"/>
      <c r="AM6977"/>
      <c r="AN6977"/>
      <c r="AO6977"/>
      <c r="AP6977"/>
      <c r="AQ6977"/>
      <c r="AR6977"/>
      <c r="AS6977"/>
    </row>
    <row r="6978" spans="1:45" x14ac:dyDescent="0.25">
      <c r="A6978" s="110"/>
      <c r="B6978" s="110"/>
      <c r="R6978" s="82"/>
      <c r="S6978"/>
      <c r="T6978"/>
      <c r="U6978"/>
      <c r="V6978" s="12"/>
      <c r="W6978" s="12"/>
      <c r="X6978" s="12"/>
      <c r="Y6978" s="12"/>
      <c r="AA6978" s="12"/>
      <c r="AB6978" s="12"/>
      <c r="AC6978" s="12"/>
      <c r="AD6978" s="12"/>
      <c r="AE6978" s="12"/>
      <c r="AF6978"/>
      <c r="AH6978"/>
      <c r="AI6978"/>
      <c r="AJ6978"/>
      <c r="AK6978"/>
      <c r="AL6978"/>
      <c r="AM6978"/>
      <c r="AN6978"/>
      <c r="AO6978"/>
      <c r="AP6978"/>
      <c r="AQ6978"/>
      <c r="AR6978"/>
      <c r="AS6978"/>
    </row>
    <row r="6979" spans="1:45" x14ac:dyDescent="0.25">
      <c r="A6979" s="110"/>
      <c r="B6979" s="110"/>
      <c r="R6979" s="82"/>
      <c r="S6979"/>
      <c r="T6979"/>
      <c r="U6979"/>
      <c r="V6979" s="12"/>
      <c r="W6979" s="12"/>
      <c r="X6979" s="12"/>
      <c r="Y6979" s="12"/>
      <c r="AA6979" s="12"/>
      <c r="AB6979" s="12"/>
      <c r="AC6979" s="12"/>
      <c r="AD6979" s="12"/>
      <c r="AE6979" s="12"/>
      <c r="AF6979"/>
      <c r="AH6979"/>
      <c r="AI6979"/>
      <c r="AJ6979"/>
      <c r="AK6979"/>
      <c r="AL6979"/>
      <c r="AM6979"/>
      <c r="AN6979"/>
      <c r="AO6979"/>
      <c r="AP6979"/>
      <c r="AQ6979"/>
      <c r="AR6979"/>
      <c r="AS6979"/>
    </row>
    <row r="6980" spans="1:45" x14ac:dyDescent="0.25">
      <c r="A6980" s="110"/>
      <c r="B6980" s="110"/>
      <c r="R6980" s="82"/>
      <c r="S6980"/>
      <c r="T6980"/>
      <c r="U6980"/>
      <c r="V6980" s="12"/>
      <c r="W6980" s="12"/>
      <c r="X6980" s="12"/>
      <c r="Y6980" s="12"/>
      <c r="AA6980" s="12"/>
      <c r="AB6980" s="12"/>
      <c r="AC6980" s="12"/>
      <c r="AD6980" s="12"/>
      <c r="AE6980" s="12"/>
      <c r="AF6980"/>
      <c r="AH6980"/>
      <c r="AI6980"/>
      <c r="AJ6980"/>
      <c r="AK6980"/>
      <c r="AL6980"/>
      <c r="AM6980"/>
      <c r="AN6980"/>
      <c r="AO6980"/>
      <c r="AP6980"/>
      <c r="AQ6980"/>
      <c r="AR6980"/>
      <c r="AS6980"/>
    </row>
    <row r="6981" spans="1:45" x14ac:dyDescent="0.25">
      <c r="A6981" s="110"/>
      <c r="B6981" s="110"/>
      <c r="R6981" s="82"/>
      <c r="S6981"/>
      <c r="T6981"/>
      <c r="U6981"/>
      <c r="V6981" s="12"/>
      <c r="W6981" s="12"/>
      <c r="X6981" s="12"/>
      <c r="Y6981" s="12"/>
      <c r="AA6981" s="12"/>
      <c r="AB6981" s="12"/>
      <c r="AC6981" s="12"/>
      <c r="AD6981" s="12"/>
      <c r="AE6981" s="12"/>
      <c r="AF6981"/>
      <c r="AH6981"/>
      <c r="AI6981"/>
      <c r="AJ6981"/>
      <c r="AK6981"/>
      <c r="AL6981"/>
      <c r="AM6981"/>
      <c r="AN6981"/>
      <c r="AO6981"/>
      <c r="AP6981"/>
      <c r="AQ6981"/>
      <c r="AR6981"/>
      <c r="AS6981"/>
    </row>
    <row r="6982" spans="1:45" x14ac:dyDescent="0.25">
      <c r="A6982" s="110"/>
      <c r="B6982" s="110"/>
      <c r="R6982" s="82"/>
      <c r="S6982"/>
      <c r="T6982"/>
      <c r="U6982"/>
      <c r="V6982" s="12"/>
      <c r="W6982" s="12"/>
      <c r="X6982" s="12"/>
      <c r="Y6982" s="12"/>
      <c r="AA6982" s="12"/>
      <c r="AB6982" s="12"/>
      <c r="AC6982" s="12"/>
      <c r="AD6982" s="12"/>
      <c r="AE6982" s="12"/>
      <c r="AF6982"/>
      <c r="AH6982"/>
      <c r="AI6982"/>
      <c r="AJ6982"/>
      <c r="AK6982"/>
      <c r="AL6982"/>
      <c r="AM6982"/>
      <c r="AN6982"/>
      <c r="AO6982"/>
      <c r="AP6982"/>
      <c r="AQ6982"/>
      <c r="AR6982"/>
      <c r="AS6982"/>
    </row>
    <row r="6983" spans="1:45" x14ac:dyDescent="0.25">
      <c r="A6983" s="110"/>
      <c r="B6983" s="110"/>
      <c r="R6983" s="82"/>
      <c r="S6983"/>
      <c r="T6983"/>
      <c r="U6983"/>
      <c r="V6983" s="12"/>
      <c r="W6983" s="12"/>
      <c r="X6983" s="12"/>
      <c r="Y6983" s="12"/>
      <c r="AA6983" s="12"/>
      <c r="AB6983" s="12"/>
      <c r="AC6983" s="12"/>
      <c r="AD6983" s="12"/>
      <c r="AE6983" s="12"/>
      <c r="AF6983"/>
      <c r="AH6983"/>
      <c r="AI6983"/>
      <c r="AJ6983"/>
      <c r="AK6983"/>
      <c r="AL6983"/>
      <c r="AM6983"/>
      <c r="AN6983"/>
      <c r="AO6983"/>
      <c r="AP6983"/>
      <c r="AQ6983"/>
      <c r="AR6983"/>
      <c r="AS6983"/>
    </row>
    <row r="6984" spans="1:45" x14ac:dyDescent="0.25">
      <c r="A6984" s="110"/>
      <c r="B6984" s="110"/>
      <c r="R6984" s="82"/>
      <c r="S6984"/>
      <c r="T6984"/>
      <c r="U6984"/>
      <c r="V6984" s="12"/>
      <c r="W6984" s="12"/>
      <c r="X6984" s="12"/>
      <c r="Y6984" s="12"/>
      <c r="AA6984" s="12"/>
      <c r="AB6984" s="12"/>
      <c r="AC6984" s="12"/>
      <c r="AD6984" s="12"/>
      <c r="AE6984" s="12"/>
      <c r="AF6984"/>
      <c r="AH6984"/>
      <c r="AI6984"/>
      <c r="AJ6984"/>
      <c r="AK6984"/>
      <c r="AL6984"/>
      <c r="AM6984"/>
      <c r="AN6984"/>
      <c r="AO6984"/>
      <c r="AP6984"/>
      <c r="AQ6984"/>
      <c r="AR6984"/>
      <c r="AS6984"/>
    </row>
    <row r="6985" spans="1:45" x14ac:dyDescent="0.25">
      <c r="A6985" s="110"/>
      <c r="B6985" s="110"/>
      <c r="R6985" s="82"/>
      <c r="S6985"/>
      <c r="T6985"/>
      <c r="U6985"/>
      <c r="V6985" s="12"/>
      <c r="W6985" s="12"/>
      <c r="X6985" s="12"/>
      <c r="Y6985" s="12"/>
      <c r="AA6985" s="12"/>
      <c r="AB6985" s="12"/>
      <c r="AC6985" s="12"/>
      <c r="AD6985" s="12"/>
      <c r="AE6985" s="12"/>
      <c r="AF6985"/>
      <c r="AH6985"/>
      <c r="AI6985"/>
      <c r="AJ6985"/>
      <c r="AK6985"/>
      <c r="AL6985"/>
      <c r="AM6985"/>
      <c r="AN6985"/>
      <c r="AO6985"/>
      <c r="AP6985"/>
      <c r="AQ6985"/>
      <c r="AR6985"/>
      <c r="AS6985"/>
    </row>
    <row r="6986" spans="1:45" x14ac:dyDescent="0.25">
      <c r="A6986" s="110"/>
      <c r="B6986" s="110"/>
      <c r="R6986" s="82"/>
      <c r="S6986"/>
      <c r="T6986"/>
      <c r="U6986"/>
      <c r="V6986" s="12"/>
      <c r="W6986" s="12"/>
      <c r="X6986" s="12"/>
      <c r="Y6986" s="12"/>
      <c r="AA6986" s="12"/>
      <c r="AB6986" s="12"/>
      <c r="AC6986" s="12"/>
      <c r="AD6986" s="12"/>
      <c r="AE6986" s="12"/>
      <c r="AF6986"/>
      <c r="AH6986"/>
      <c r="AI6986"/>
      <c r="AJ6986"/>
      <c r="AK6986"/>
      <c r="AL6986"/>
      <c r="AM6986"/>
      <c r="AN6986"/>
      <c r="AO6986"/>
      <c r="AP6986"/>
      <c r="AQ6986"/>
      <c r="AR6986"/>
      <c r="AS6986"/>
    </row>
    <row r="6987" spans="1:45" x14ac:dyDescent="0.25">
      <c r="A6987" s="110"/>
      <c r="B6987" s="110"/>
      <c r="R6987" s="82"/>
      <c r="S6987"/>
      <c r="T6987"/>
      <c r="U6987"/>
      <c r="V6987" s="12"/>
      <c r="W6987" s="12"/>
      <c r="X6987" s="12"/>
      <c r="Y6987" s="12"/>
      <c r="AA6987" s="12"/>
      <c r="AB6987" s="12"/>
      <c r="AC6987" s="12"/>
      <c r="AD6987" s="12"/>
      <c r="AE6987" s="12"/>
      <c r="AF6987"/>
      <c r="AH6987"/>
      <c r="AI6987"/>
      <c r="AJ6987"/>
      <c r="AK6987"/>
      <c r="AL6987"/>
      <c r="AM6987"/>
      <c r="AN6987"/>
      <c r="AO6987"/>
      <c r="AP6987"/>
      <c r="AQ6987"/>
      <c r="AR6987"/>
      <c r="AS6987"/>
    </row>
    <row r="6988" spans="1:45" x14ac:dyDescent="0.25">
      <c r="A6988" s="110"/>
      <c r="B6988" s="110"/>
      <c r="R6988" s="82"/>
      <c r="S6988"/>
      <c r="T6988"/>
      <c r="U6988"/>
      <c r="V6988" s="12"/>
      <c r="W6988" s="12"/>
      <c r="X6988" s="12"/>
      <c r="Y6988" s="12"/>
      <c r="AA6988" s="12"/>
      <c r="AB6988" s="12"/>
      <c r="AC6988" s="12"/>
      <c r="AD6988" s="12"/>
      <c r="AE6988" s="12"/>
      <c r="AF6988"/>
      <c r="AH6988"/>
      <c r="AI6988"/>
      <c r="AJ6988"/>
      <c r="AK6988"/>
      <c r="AL6988"/>
      <c r="AM6988"/>
      <c r="AN6988"/>
      <c r="AO6988"/>
      <c r="AP6988"/>
      <c r="AQ6988"/>
      <c r="AR6988"/>
      <c r="AS6988"/>
    </row>
    <row r="6989" spans="1:45" x14ac:dyDescent="0.25">
      <c r="A6989" s="110"/>
      <c r="B6989" s="110"/>
      <c r="R6989" s="82"/>
      <c r="S6989"/>
      <c r="T6989"/>
      <c r="U6989"/>
      <c r="V6989" s="12"/>
      <c r="W6989" s="12"/>
      <c r="X6989" s="12"/>
      <c r="Y6989" s="12"/>
      <c r="AA6989" s="12"/>
      <c r="AB6989" s="12"/>
      <c r="AC6989" s="12"/>
      <c r="AD6989" s="12"/>
      <c r="AE6989" s="12"/>
      <c r="AF6989"/>
      <c r="AH6989"/>
      <c r="AI6989"/>
      <c r="AJ6989"/>
      <c r="AK6989"/>
      <c r="AL6989"/>
      <c r="AM6989"/>
      <c r="AN6989"/>
      <c r="AO6989"/>
      <c r="AP6989"/>
      <c r="AQ6989"/>
      <c r="AR6989"/>
      <c r="AS6989"/>
    </row>
    <row r="6990" spans="1:45" x14ac:dyDescent="0.25">
      <c r="A6990" s="110"/>
      <c r="B6990" s="110"/>
      <c r="R6990" s="82"/>
      <c r="S6990"/>
      <c r="T6990"/>
      <c r="U6990"/>
      <c r="V6990" s="12"/>
      <c r="W6990" s="12"/>
      <c r="X6990" s="12"/>
      <c r="Y6990" s="12"/>
      <c r="AA6990" s="12"/>
      <c r="AB6990" s="12"/>
      <c r="AC6990" s="12"/>
      <c r="AD6990" s="12"/>
      <c r="AE6990" s="12"/>
      <c r="AF6990"/>
      <c r="AH6990"/>
      <c r="AI6990"/>
      <c r="AJ6990"/>
      <c r="AK6990"/>
      <c r="AL6990"/>
      <c r="AM6990"/>
      <c r="AN6990"/>
      <c r="AO6990"/>
      <c r="AP6990"/>
      <c r="AQ6990"/>
      <c r="AR6990"/>
      <c r="AS6990"/>
    </row>
    <row r="6991" spans="1:45" x14ac:dyDescent="0.25">
      <c r="A6991" s="110"/>
      <c r="B6991" s="110"/>
      <c r="R6991" s="82"/>
      <c r="S6991"/>
      <c r="T6991"/>
      <c r="U6991"/>
      <c r="V6991" s="12"/>
      <c r="W6991" s="12"/>
      <c r="X6991" s="12"/>
      <c r="Y6991" s="12"/>
      <c r="AA6991" s="12"/>
      <c r="AB6991" s="12"/>
      <c r="AC6991" s="12"/>
      <c r="AD6991" s="12"/>
      <c r="AE6991" s="12"/>
      <c r="AF6991"/>
      <c r="AH6991"/>
      <c r="AI6991"/>
      <c r="AJ6991"/>
      <c r="AK6991"/>
      <c r="AL6991"/>
      <c r="AM6991"/>
      <c r="AN6991"/>
      <c r="AO6991"/>
      <c r="AP6991"/>
      <c r="AQ6991"/>
      <c r="AR6991"/>
      <c r="AS6991"/>
    </row>
    <row r="6992" spans="1:45" x14ac:dyDescent="0.25">
      <c r="A6992" s="110"/>
      <c r="B6992" s="110"/>
      <c r="R6992" s="82"/>
      <c r="S6992"/>
      <c r="T6992"/>
      <c r="U6992"/>
      <c r="V6992" s="12"/>
      <c r="W6992" s="12"/>
      <c r="X6992" s="12"/>
      <c r="Y6992" s="12"/>
      <c r="AA6992" s="12"/>
      <c r="AB6992" s="12"/>
      <c r="AC6992" s="12"/>
      <c r="AD6992" s="12"/>
      <c r="AE6992" s="12"/>
      <c r="AF6992"/>
      <c r="AH6992"/>
      <c r="AI6992"/>
      <c r="AJ6992"/>
      <c r="AK6992"/>
      <c r="AL6992"/>
      <c r="AM6992"/>
      <c r="AN6992"/>
      <c r="AO6992"/>
      <c r="AP6992"/>
      <c r="AQ6992"/>
      <c r="AR6992"/>
      <c r="AS6992"/>
    </row>
    <row r="6993" spans="1:45" x14ac:dyDescent="0.25">
      <c r="A6993" s="110"/>
      <c r="B6993" s="110"/>
      <c r="R6993" s="82"/>
      <c r="S6993"/>
      <c r="T6993"/>
      <c r="U6993"/>
      <c r="V6993" s="12"/>
      <c r="W6993" s="12"/>
      <c r="X6993" s="12"/>
      <c r="Y6993" s="12"/>
      <c r="AA6993" s="12"/>
      <c r="AB6993" s="12"/>
      <c r="AC6993" s="12"/>
      <c r="AD6993" s="12"/>
      <c r="AE6993" s="12"/>
      <c r="AF6993"/>
      <c r="AH6993"/>
      <c r="AI6993"/>
      <c r="AJ6993"/>
      <c r="AK6993"/>
      <c r="AL6993"/>
      <c r="AM6993"/>
      <c r="AN6993"/>
      <c r="AO6993"/>
      <c r="AP6993"/>
      <c r="AQ6993"/>
      <c r="AR6993"/>
      <c r="AS6993"/>
    </row>
    <row r="6994" spans="1:45" x14ac:dyDescent="0.25">
      <c r="A6994" s="110"/>
      <c r="B6994" s="110"/>
      <c r="R6994" s="82"/>
      <c r="S6994"/>
      <c r="T6994"/>
      <c r="U6994"/>
      <c r="V6994" s="12"/>
      <c r="W6994" s="12"/>
      <c r="X6994" s="12"/>
      <c r="Y6994" s="12"/>
      <c r="AA6994" s="12"/>
      <c r="AB6994" s="12"/>
      <c r="AC6994" s="12"/>
      <c r="AD6994" s="12"/>
      <c r="AE6994" s="12"/>
      <c r="AF6994"/>
      <c r="AH6994"/>
      <c r="AI6994"/>
      <c r="AJ6994"/>
      <c r="AK6994"/>
      <c r="AL6994"/>
      <c r="AM6994"/>
      <c r="AN6994"/>
      <c r="AO6994"/>
      <c r="AP6994"/>
      <c r="AQ6994"/>
      <c r="AR6994"/>
      <c r="AS6994"/>
    </row>
    <row r="6995" spans="1:45" x14ac:dyDescent="0.25">
      <c r="A6995" s="110"/>
      <c r="B6995" s="110"/>
      <c r="R6995" s="82"/>
      <c r="S6995"/>
      <c r="T6995"/>
      <c r="U6995"/>
      <c r="V6995" s="12"/>
      <c r="W6995" s="12"/>
      <c r="X6995" s="12"/>
      <c r="Y6995" s="12"/>
      <c r="AA6995" s="12"/>
      <c r="AB6995" s="12"/>
      <c r="AC6995" s="12"/>
      <c r="AD6995" s="12"/>
      <c r="AE6995" s="12"/>
      <c r="AF6995"/>
      <c r="AH6995"/>
      <c r="AI6995"/>
      <c r="AJ6995"/>
      <c r="AK6995"/>
      <c r="AL6995"/>
      <c r="AM6995"/>
      <c r="AN6995"/>
      <c r="AO6995"/>
      <c r="AP6995"/>
      <c r="AQ6995"/>
      <c r="AR6995"/>
      <c r="AS6995"/>
    </row>
    <row r="6996" spans="1:45" x14ac:dyDescent="0.25">
      <c r="A6996" s="110"/>
      <c r="B6996" s="110"/>
      <c r="R6996" s="82"/>
      <c r="S6996"/>
      <c r="T6996"/>
      <c r="U6996"/>
      <c r="V6996" s="12"/>
      <c r="W6996" s="12"/>
      <c r="X6996" s="12"/>
      <c r="Y6996" s="12"/>
      <c r="AA6996" s="12"/>
      <c r="AB6996" s="12"/>
      <c r="AC6996" s="12"/>
      <c r="AD6996" s="12"/>
      <c r="AE6996" s="12"/>
      <c r="AF6996"/>
      <c r="AH6996"/>
      <c r="AI6996"/>
      <c r="AJ6996"/>
      <c r="AK6996"/>
      <c r="AL6996"/>
      <c r="AM6996"/>
      <c r="AN6996"/>
      <c r="AO6996"/>
      <c r="AP6996"/>
      <c r="AQ6996"/>
      <c r="AR6996"/>
      <c r="AS6996"/>
    </row>
    <row r="6997" spans="1:45" x14ac:dyDescent="0.25">
      <c r="A6997" s="110"/>
      <c r="B6997" s="110"/>
      <c r="R6997" s="82"/>
      <c r="S6997"/>
      <c r="T6997"/>
      <c r="U6997"/>
      <c r="V6997" s="12"/>
      <c r="W6997" s="12"/>
      <c r="X6997" s="12"/>
      <c r="Y6997" s="12"/>
      <c r="AA6997" s="12"/>
      <c r="AB6997" s="12"/>
      <c r="AC6997" s="12"/>
      <c r="AD6997" s="12"/>
      <c r="AE6997" s="12"/>
      <c r="AF6997"/>
      <c r="AH6997"/>
      <c r="AI6997"/>
      <c r="AJ6997"/>
      <c r="AK6997"/>
      <c r="AL6997"/>
      <c r="AM6997"/>
      <c r="AN6997"/>
      <c r="AO6997"/>
      <c r="AP6997"/>
      <c r="AQ6997"/>
      <c r="AR6997"/>
      <c r="AS6997"/>
    </row>
    <row r="6998" spans="1:45" x14ac:dyDescent="0.25">
      <c r="A6998" s="110"/>
      <c r="B6998" s="110"/>
      <c r="R6998" s="82"/>
      <c r="S6998"/>
      <c r="T6998"/>
      <c r="U6998"/>
      <c r="V6998" s="12"/>
      <c r="W6998" s="12"/>
      <c r="X6998" s="12"/>
      <c r="Y6998" s="12"/>
      <c r="AA6998" s="12"/>
      <c r="AB6998" s="12"/>
      <c r="AC6998" s="12"/>
      <c r="AD6998" s="12"/>
      <c r="AE6998" s="12"/>
      <c r="AF6998"/>
      <c r="AH6998"/>
      <c r="AI6998"/>
      <c r="AJ6998"/>
      <c r="AK6998"/>
      <c r="AL6998"/>
      <c r="AM6998"/>
      <c r="AN6998"/>
      <c r="AO6998"/>
      <c r="AP6998"/>
      <c r="AQ6998"/>
      <c r="AR6998"/>
      <c r="AS6998"/>
    </row>
    <row r="6999" spans="1:45" x14ac:dyDescent="0.25">
      <c r="A6999" s="110"/>
      <c r="B6999" s="110"/>
      <c r="R6999" s="82"/>
      <c r="S6999"/>
      <c r="T6999"/>
      <c r="U6999"/>
      <c r="V6999" s="12"/>
      <c r="W6999" s="12"/>
      <c r="X6999" s="12"/>
      <c r="Y6999" s="12"/>
      <c r="AA6999" s="12"/>
      <c r="AB6999" s="12"/>
      <c r="AC6999" s="12"/>
      <c r="AD6999" s="12"/>
      <c r="AE6999" s="12"/>
      <c r="AF6999"/>
      <c r="AH6999"/>
      <c r="AI6999"/>
      <c r="AJ6999"/>
      <c r="AK6999"/>
      <c r="AL6999"/>
      <c r="AM6999"/>
      <c r="AN6999"/>
      <c r="AO6999"/>
      <c r="AP6999"/>
      <c r="AQ6999"/>
      <c r="AR6999"/>
      <c r="AS6999"/>
    </row>
    <row r="7000" spans="1:45" x14ac:dyDescent="0.25">
      <c r="A7000" s="110"/>
      <c r="B7000" s="110"/>
      <c r="R7000" s="82"/>
      <c r="S7000"/>
      <c r="T7000"/>
      <c r="U7000"/>
      <c r="V7000" s="12"/>
      <c r="W7000" s="12"/>
      <c r="X7000" s="12"/>
      <c r="Y7000" s="12"/>
      <c r="AA7000" s="12"/>
      <c r="AB7000" s="12"/>
      <c r="AC7000" s="12"/>
      <c r="AD7000" s="12"/>
      <c r="AE7000" s="12"/>
      <c r="AF7000"/>
      <c r="AH7000"/>
      <c r="AI7000"/>
      <c r="AJ7000"/>
      <c r="AK7000"/>
      <c r="AL7000"/>
      <c r="AM7000"/>
      <c r="AN7000"/>
      <c r="AO7000"/>
      <c r="AP7000"/>
      <c r="AQ7000"/>
      <c r="AR7000"/>
      <c r="AS7000"/>
    </row>
    <row r="7001" spans="1:45" x14ac:dyDescent="0.25">
      <c r="A7001" s="110"/>
      <c r="B7001" s="110"/>
      <c r="R7001" s="82"/>
      <c r="S7001"/>
      <c r="T7001"/>
      <c r="U7001"/>
      <c r="V7001" s="12"/>
      <c r="W7001" s="12"/>
      <c r="X7001" s="12"/>
      <c r="Y7001" s="12"/>
      <c r="AA7001" s="12"/>
      <c r="AB7001" s="12"/>
      <c r="AC7001" s="12"/>
      <c r="AD7001" s="12"/>
      <c r="AE7001" s="12"/>
      <c r="AF7001"/>
      <c r="AH7001"/>
      <c r="AI7001"/>
      <c r="AJ7001"/>
      <c r="AK7001"/>
      <c r="AL7001"/>
      <c r="AM7001"/>
      <c r="AN7001"/>
      <c r="AO7001"/>
      <c r="AP7001"/>
      <c r="AQ7001"/>
      <c r="AR7001"/>
      <c r="AS7001"/>
    </row>
    <row r="7002" spans="1:45" x14ac:dyDescent="0.25">
      <c r="A7002" s="110"/>
      <c r="B7002" s="110"/>
      <c r="R7002" s="82"/>
      <c r="S7002"/>
      <c r="T7002"/>
      <c r="U7002"/>
      <c r="V7002" s="12"/>
      <c r="W7002" s="12"/>
      <c r="X7002" s="12"/>
      <c r="Y7002" s="12"/>
      <c r="AA7002" s="12"/>
      <c r="AB7002" s="12"/>
      <c r="AC7002" s="12"/>
      <c r="AD7002" s="12"/>
      <c r="AE7002" s="12"/>
      <c r="AF7002"/>
      <c r="AH7002"/>
      <c r="AI7002"/>
      <c r="AJ7002"/>
      <c r="AK7002"/>
      <c r="AL7002"/>
      <c r="AM7002"/>
      <c r="AN7002"/>
      <c r="AO7002"/>
      <c r="AP7002"/>
      <c r="AQ7002"/>
      <c r="AR7002"/>
      <c r="AS7002"/>
    </row>
    <row r="7003" spans="1:45" x14ac:dyDescent="0.25">
      <c r="A7003" s="110"/>
      <c r="B7003" s="110"/>
      <c r="R7003" s="82"/>
      <c r="S7003"/>
      <c r="T7003"/>
      <c r="U7003"/>
      <c r="V7003" s="12"/>
      <c r="W7003" s="12"/>
      <c r="X7003" s="12"/>
      <c r="Y7003" s="12"/>
      <c r="AA7003" s="12"/>
      <c r="AB7003" s="12"/>
      <c r="AC7003" s="12"/>
      <c r="AD7003" s="12"/>
      <c r="AE7003" s="12"/>
      <c r="AF7003"/>
      <c r="AH7003"/>
      <c r="AI7003"/>
      <c r="AJ7003"/>
      <c r="AK7003"/>
      <c r="AL7003"/>
      <c r="AM7003"/>
      <c r="AN7003"/>
      <c r="AO7003"/>
      <c r="AP7003"/>
      <c r="AQ7003"/>
      <c r="AR7003"/>
      <c r="AS7003"/>
    </row>
    <row r="7004" spans="1:45" x14ac:dyDescent="0.25">
      <c r="A7004" s="110"/>
      <c r="B7004" s="110"/>
      <c r="R7004" s="82"/>
      <c r="S7004"/>
      <c r="T7004"/>
      <c r="U7004"/>
      <c r="V7004" s="12"/>
      <c r="W7004" s="12"/>
      <c r="X7004" s="12"/>
      <c r="Y7004" s="12"/>
      <c r="AA7004" s="12"/>
      <c r="AB7004" s="12"/>
      <c r="AC7004" s="12"/>
      <c r="AD7004" s="12"/>
      <c r="AE7004" s="12"/>
      <c r="AF7004"/>
      <c r="AH7004"/>
      <c r="AI7004"/>
      <c r="AJ7004"/>
      <c r="AK7004"/>
      <c r="AL7004"/>
      <c r="AM7004"/>
      <c r="AN7004"/>
      <c r="AO7004"/>
      <c r="AP7004"/>
      <c r="AQ7004"/>
      <c r="AR7004"/>
      <c r="AS7004"/>
    </row>
    <row r="7005" spans="1:45" x14ac:dyDescent="0.25">
      <c r="A7005" s="110"/>
      <c r="B7005" s="110"/>
      <c r="R7005" s="82"/>
      <c r="S7005"/>
      <c r="T7005"/>
      <c r="U7005"/>
      <c r="V7005" s="12"/>
      <c r="W7005" s="12"/>
      <c r="X7005" s="12"/>
      <c r="Y7005" s="12"/>
      <c r="AA7005" s="12"/>
      <c r="AB7005" s="12"/>
      <c r="AC7005" s="12"/>
      <c r="AD7005" s="12"/>
      <c r="AE7005" s="12"/>
      <c r="AF7005"/>
      <c r="AH7005"/>
      <c r="AI7005"/>
      <c r="AJ7005"/>
      <c r="AK7005"/>
      <c r="AL7005"/>
      <c r="AM7005"/>
      <c r="AN7005"/>
      <c r="AO7005"/>
      <c r="AP7005"/>
      <c r="AQ7005"/>
      <c r="AR7005"/>
      <c r="AS7005"/>
    </row>
    <row r="7006" spans="1:45" x14ac:dyDescent="0.25">
      <c r="A7006" s="110"/>
      <c r="B7006" s="110"/>
      <c r="R7006" s="82"/>
      <c r="S7006"/>
      <c r="T7006"/>
      <c r="U7006"/>
      <c r="V7006" s="12"/>
      <c r="W7006" s="12"/>
      <c r="X7006" s="12"/>
      <c r="Y7006" s="12"/>
      <c r="AA7006" s="12"/>
      <c r="AB7006" s="12"/>
      <c r="AC7006" s="12"/>
      <c r="AD7006" s="12"/>
      <c r="AE7006" s="12"/>
      <c r="AF7006"/>
      <c r="AH7006"/>
      <c r="AI7006"/>
      <c r="AJ7006"/>
      <c r="AK7006"/>
      <c r="AL7006"/>
      <c r="AM7006"/>
      <c r="AN7006"/>
      <c r="AO7006"/>
      <c r="AP7006"/>
      <c r="AQ7006"/>
      <c r="AR7006"/>
      <c r="AS7006"/>
    </row>
    <row r="7007" spans="1:45" x14ac:dyDescent="0.25">
      <c r="A7007" s="110"/>
      <c r="B7007" s="110"/>
      <c r="R7007" s="82"/>
      <c r="S7007"/>
      <c r="T7007"/>
      <c r="U7007"/>
      <c r="V7007" s="12"/>
      <c r="W7007" s="12"/>
      <c r="X7007" s="12"/>
      <c r="Y7007" s="12"/>
      <c r="AA7007" s="12"/>
      <c r="AB7007" s="12"/>
      <c r="AC7007" s="12"/>
      <c r="AD7007" s="12"/>
      <c r="AE7007" s="12"/>
      <c r="AF7007"/>
      <c r="AH7007"/>
      <c r="AI7007"/>
      <c r="AJ7007"/>
      <c r="AK7007"/>
      <c r="AL7007"/>
      <c r="AM7007"/>
      <c r="AN7007"/>
      <c r="AO7007"/>
      <c r="AP7007"/>
      <c r="AQ7007"/>
      <c r="AR7007"/>
      <c r="AS7007"/>
    </row>
    <row r="7008" spans="1:45" x14ac:dyDescent="0.25">
      <c r="A7008" s="110"/>
      <c r="B7008" s="110"/>
      <c r="R7008" s="82"/>
      <c r="S7008"/>
      <c r="T7008"/>
      <c r="U7008"/>
      <c r="V7008" s="12"/>
      <c r="W7008" s="12"/>
      <c r="X7008" s="12"/>
      <c r="Y7008" s="12"/>
      <c r="AA7008" s="12"/>
      <c r="AB7008" s="12"/>
      <c r="AC7008" s="12"/>
      <c r="AD7008" s="12"/>
      <c r="AE7008" s="12"/>
      <c r="AF7008"/>
      <c r="AH7008"/>
      <c r="AI7008"/>
      <c r="AJ7008"/>
      <c r="AK7008"/>
      <c r="AL7008"/>
      <c r="AM7008"/>
      <c r="AN7008"/>
      <c r="AO7008"/>
      <c r="AP7008"/>
      <c r="AQ7008"/>
      <c r="AR7008"/>
      <c r="AS7008"/>
    </row>
    <row r="7009" spans="1:45" x14ac:dyDescent="0.25">
      <c r="A7009" s="110"/>
      <c r="B7009" s="110"/>
      <c r="R7009" s="82"/>
      <c r="S7009"/>
      <c r="T7009"/>
      <c r="U7009"/>
      <c r="V7009" s="12"/>
      <c r="W7009" s="12"/>
      <c r="X7009" s="12"/>
      <c r="Y7009" s="12"/>
      <c r="AA7009" s="12"/>
      <c r="AB7009" s="12"/>
      <c r="AC7009" s="12"/>
      <c r="AD7009" s="12"/>
      <c r="AE7009" s="12"/>
      <c r="AF7009"/>
      <c r="AH7009"/>
      <c r="AI7009"/>
      <c r="AJ7009"/>
      <c r="AK7009"/>
      <c r="AL7009"/>
      <c r="AM7009"/>
      <c r="AN7009"/>
      <c r="AO7009"/>
      <c r="AP7009"/>
      <c r="AQ7009"/>
      <c r="AR7009"/>
      <c r="AS7009"/>
    </row>
    <row r="7010" spans="1:45" x14ac:dyDescent="0.25">
      <c r="A7010" s="110"/>
      <c r="B7010" s="110"/>
      <c r="R7010" s="82"/>
      <c r="S7010"/>
      <c r="T7010"/>
      <c r="U7010"/>
      <c r="V7010" s="12"/>
      <c r="W7010" s="12"/>
      <c r="X7010" s="12"/>
      <c r="Y7010" s="12"/>
      <c r="AA7010" s="12"/>
      <c r="AB7010" s="12"/>
      <c r="AC7010" s="12"/>
      <c r="AD7010" s="12"/>
      <c r="AE7010" s="12"/>
      <c r="AF7010"/>
      <c r="AH7010"/>
      <c r="AI7010"/>
      <c r="AJ7010"/>
      <c r="AK7010"/>
      <c r="AL7010"/>
      <c r="AM7010"/>
      <c r="AN7010"/>
      <c r="AO7010"/>
      <c r="AP7010"/>
      <c r="AQ7010"/>
      <c r="AR7010"/>
      <c r="AS7010"/>
    </row>
    <row r="7011" spans="1:45" x14ac:dyDescent="0.25">
      <c r="A7011" s="110"/>
      <c r="B7011" s="110"/>
      <c r="R7011" s="82"/>
      <c r="S7011"/>
      <c r="T7011"/>
      <c r="U7011"/>
      <c r="V7011" s="12"/>
      <c r="W7011" s="12"/>
      <c r="X7011" s="12"/>
      <c r="Y7011" s="12"/>
      <c r="AA7011" s="12"/>
      <c r="AB7011" s="12"/>
      <c r="AC7011" s="12"/>
      <c r="AD7011" s="12"/>
      <c r="AE7011" s="12"/>
      <c r="AF7011"/>
      <c r="AH7011"/>
      <c r="AI7011"/>
      <c r="AJ7011"/>
      <c r="AK7011"/>
      <c r="AL7011"/>
      <c r="AM7011"/>
      <c r="AN7011"/>
      <c r="AO7011"/>
      <c r="AP7011"/>
      <c r="AQ7011"/>
      <c r="AR7011"/>
      <c r="AS7011"/>
    </row>
    <row r="7012" spans="1:45" x14ac:dyDescent="0.25">
      <c r="A7012" s="110"/>
      <c r="B7012" s="110"/>
      <c r="R7012" s="82"/>
      <c r="S7012"/>
      <c r="T7012"/>
      <c r="U7012"/>
      <c r="V7012" s="12"/>
      <c r="W7012" s="12"/>
      <c r="X7012" s="12"/>
      <c r="Y7012" s="12"/>
      <c r="AA7012" s="12"/>
      <c r="AB7012" s="12"/>
      <c r="AC7012" s="12"/>
      <c r="AD7012" s="12"/>
      <c r="AE7012" s="12"/>
      <c r="AF7012"/>
      <c r="AH7012"/>
      <c r="AI7012"/>
      <c r="AJ7012"/>
      <c r="AK7012"/>
      <c r="AL7012"/>
      <c r="AM7012"/>
      <c r="AN7012"/>
      <c r="AO7012"/>
      <c r="AP7012"/>
      <c r="AQ7012"/>
      <c r="AR7012"/>
      <c r="AS7012"/>
    </row>
    <row r="7013" spans="1:45" x14ac:dyDescent="0.25">
      <c r="A7013" s="110"/>
      <c r="B7013" s="110"/>
      <c r="R7013" s="82"/>
      <c r="S7013"/>
      <c r="T7013"/>
      <c r="U7013"/>
      <c r="V7013" s="12"/>
      <c r="W7013" s="12"/>
      <c r="X7013" s="12"/>
      <c r="Y7013" s="12"/>
      <c r="AA7013" s="12"/>
      <c r="AB7013" s="12"/>
      <c r="AC7013" s="12"/>
      <c r="AD7013" s="12"/>
      <c r="AE7013" s="12"/>
      <c r="AF7013"/>
      <c r="AH7013"/>
      <c r="AI7013"/>
      <c r="AJ7013"/>
      <c r="AK7013"/>
      <c r="AL7013"/>
      <c r="AM7013"/>
      <c r="AN7013"/>
      <c r="AO7013"/>
      <c r="AP7013"/>
      <c r="AQ7013"/>
      <c r="AR7013"/>
      <c r="AS7013"/>
    </row>
    <row r="7014" spans="1:45" x14ac:dyDescent="0.25">
      <c r="A7014" s="110"/>
      <c r="B7014" s="110"/>
      <c r="R7014" s="82"/>
      <c r="S7014"/>
      <c r="T7014"/>
      <c r="U7014"/>
      <c r="V7014" s="12"/>
      <c r="W7014" s="12"/>
      <c r="X7014" s="12"/>
      <c r="Y7014" s="12"/>
      <c r="AA7014" s="12"/>
      <c r="AB7014" s="12"/>
      <c r="AC7014" s="12"/>
      <c r="AD7014" s="12"/>
      <c r="AE7014" s="12"/>
      <c r="AF7014"/>
      <c r="AH7014"/>
      <c r="AI7014"/>
      <c r="AJ7014"/>
      <c r="AK7014"/>
      <c r="AL7014"/>
      <c r="AM7014"/>
      <c r="AN7014"/>
      <c r="AO7014"/>
      <c r="AP7014"/>
      <c r="AQ7014"/>
      <c r="AR7014"/>
      <c r="AS7014"/>
    </row>
    <row r="7015" spans="1:45" x14ac:dyDescent="0.25">
      <c r="A7015" s="110"/>
      <c r="B7015" s="110"/>
      <c r="R7015" s="82"/>
      <c r="S7015"/>
      <c r="T7015"/>
      <c r="U7015"/>
      <c r="V7015" s="12"/>
      <c r="W7015" s="12"/>
      <c r="X7015" s="12"/>
      <c r="Y7015" s="12"/>
      <c r="AA7015" s="12"/>
      <c r="AB7015" s="12"/>
      <c r="AC7015" s="12"/>
      <c r="AD7015" s="12"/>
      <c r="AE7015" s="12"/>
      <c r="AF7015"/>
      <c r="AH7015"/>
      <c r="AI7015"/>
      <c r="AJ7015"/>
      <c r="AK7015"/>
      <c r="AL7015"/>
      <c r="AM7015"/>
      <c r="AN7015"/>
      <c r="AO7015"/>
      <c r="AP7015"/>
      <c r="AQ7015"/>
      <c r="AR7015"/>
      <c r="AS7015"/>
    </row>
    <row r="7016" spans="1:45" x14ac:dyDescent="0.25">
      <c r="A7016" s="110"/>
      <c r="B7016" s="110"/>
      <c r="R7016" s="82"/>
      <c r="S7016"/>
      <c r="T7016"/>
      <c r="U7016"/>
      <c r="V7016" s="12"/>
      <c r="W7016" s="12"/>
      <c r="X7016" s="12"/>
      <c r="Y7016" s="12"/>
      <c r="AA7016" s="12"/>
      <c r="AB7016" s="12"/>
      <c r="AC7016" s="12"/>
      <c r="AD7016" s="12"/>
      <c r="AE7016" s="12"/>
      <c r="AF7016"/>
      <c r="AH7016"/>
      <c r="AI7016"/>
      <c r="AJ7016"/>
      <c r="AK7016"/>
      <c r="AL7016"/>
      <c r="AM7016"/>
      <c r="AN7016"/>
      <c r="AO7016"/>
      <c r="AP7016"/>
      <c r="AQ7016"/>
      <c r="AR7016"/>
      <c r="AS7016"/>
    </row>
    <row r="7017" spans="1:45" x14ac:dyDescent="0.25">
      <c r="A7017" s="110"/>
      <c r="B7017" s="110"/>
      <c r="R7017" s="82"/>
      <c r="S7017"/>
      <c r="T7017"/>
      <c r="U7017"/>
      <c r="V7017" s="12"/>
      <c r="W7017" s="12"/>
      <c r="X7017" s="12"/>
      <c r="Y7017" s="12"/>
      <c r="AA7017" s="12"/>
      <c r="AB7017" s="12"/>
      <c r="AC7017" s="12"/>
      <c r="AD7017" s="12"/>
      <c r="AE7017" s="12"/>
      <c r="AF7017"/>
      <c r="AH7017"/>
      <c r="AI7017"/>
      <c r="AJ7017"/>
      <c r="AK7017"/>
      <c r="AL7017"/>
      <c r="AM7017"/>
      <c r="AN7017"/>
      <c r="AO7017"/>
      <c r="AP7017"/>
      <c r="AQ7017"/>
      <c r="AR7017"/>
      <c r="AS7017"/>
    </row>
    <row r="7018" spans="1:45" x14ac:dyDescent="0.25">
      <c r="A7018" s="110"/>
      <c r="B7018" s="110"/>
      <c r="R7018" s="82"/>
      <c r="S7018"/>
      <c r="T7018"/>
      <c r="U7018"/>
      <c r="V7018" s="12"/>
      <c r="W7018" s="12"/>
      <c r="X7018" s="12"/>
      <c r="Y7018" s="12"/>
      <c r="AA7018" s="12"/>
      <c r="AB7018" s="12"/>
      <c r="AC7018" s="12"/>
      <c r="AD7018" s="12"/>
      <c r="AE7018" s="12"/>
      <c r="AF7018"/>
      <c r="AH7018"/>
      <c r="AI7018"/>
      <c r="AJ7018"/>
      <c r="AK7018"/>
      <c r="AL7018"/>
      <c r="AM7018"/>
      <c r="AN7018"/>
      <c r="AO7018"/>
      <c r="AP7018"/>
      <c r="AQ7018"/>
      <c r="AR7018"/>
      <c r="AS7018"/>
    </row>
    <row r="7019" spans="1:45" x14ac:dyDescent="0.25">
      <c r="A7019" s="110"/>
      <c r="B7019" s="110"/>
      <c r="R7019" s="82"/>
      <c r="S7019"/>
      <c r="T7019"/>
      <c r="U7019"/>
      <c r="V7019" s="12"/>
      <c r="W7019" s="12"/>
      <c r="X7019" s="12"/>
      <c r="Y7019" s="12"/>
      <c r="AA7019" s="12"/>
      <c r="AB7019" s="12"/>
      <c r="AC7019" s="12"/>
      <c r="AD7019" s="12"/>
      <c r="AE7019" s="12"/>
      <c r="AF7019"/>
      <c r="AH7019"/>
      <c r="AI7019"/>
      <c r="AJ7019"/>
      <c r="AK7019"/>
      <c r="AL7019"/>
      <c r="AM7019"/>
      <c r="AN7019"/>
      <c r="AO7019"/>
      <c r="AP7019"/>
      <c r="AQ7019"/>
      <c r="AR7019"/>
      <c r="AS7019"/>
    </row>
    <row r="7020" spans="1:45" x14ac:dyDescent="0.25">
      <c r="A7020" s="110"/>
      <c r="B7020" s="110"/>
      <c r="R7020" s="82"/>
      <c r="S7020"/>
      <c r="T7020"/>
      <c r="U7020"/>
      <c r="V7020" s="12"/>
      <c r="W7020" s="12"/>
      <c r="X7020" s="12"/>
      <c r="Y7020" s="12"/>
      <c r="AA7020" s="12"/>
      <c r="AB7020" s="12"/>
      <c r="AC7020" s="12"/>
      <c r="AD7020" s="12"/>
      <c r="AE7020" s="12"/>
      <c r="AF7020"/>
      <c r="AH7020"/>
      <c r="AI7020"/>
      <c r="AJ7020"/>
      <c r="AK7020"/>
      <c r="AL7020"/>
      <c r="AM7020"/>
      <c r="AN7020"/>
      <c r="AO7020"/>
      <c r="AP7020"/>
      <c r="AQ7020"/>
      <c r="AR7020"/>
      <c r="AS7020"/>
    </row>
    <row r="7021" spans="1:45" x14ac:dyDescent="0.25">
      <c r="A7021" s="110"/>
      <c r="B7021" s="110"/>
      <c r="R7021" s="82"/>
      <c r="S7021"/>
      <c r="T7021"/>
      <c r="U7021"/>
      <c r="V7021" s="12"/>
      <c r="W7021" s="12"/>
      <c r="X7021" s="12"/>
      <c r="Y7021" s="12"/>
      <c r="AA7021" s="12"/>
      <c r="AB7021" s="12"/>
      <c r="AC7021" s="12"/>
      <c r="AD7021" s="12"/>
      <c r="AE7021" s="12"/>
      <c r="AF7021"/>
      <c r="AH7021"/>
      <c r="AI7021"/>
      <c r="AJ7021"/>
      <c r="AK7021"/>
      <c r="AL7021"/>
      <c r="AM7021"/>
      <c r="AN7021"/>
      <c r="AO7021"/>
      <c r="AP7021"/>
      <c r="AQ7021"/>
      <c r="AR7021"/>
      <c r="AS7021"/>
    </row>
    <row r="7022" spans="1:45" x14ac:dyDescent="0.25">
      <c r="A7022" s="110"/>
      <c r="B7022" s="110"/>
      <c r="R7022" s="82"/>
      <c r="S7022"/>
      <c r="T7022"/>
      <c r="U7022"/>
      <c r="V7022" s="12"/>
      <c r="W7022" s="12"/>
      <c r="X7022" s="12"/>
      <c r="Y7022" s="12"/>
      <c r="AA7022" s="12"/>
      <c r="AB7022" s="12"/>
      <c r="AC7022" s="12"/>
      <c r="AD7022" s="12"/>
      <c r="AE7022" s="12"/>
      <c r="AF7022"/>
      <c r="AH7022"/>
      <c r="AI7022"/>
      <c r="AJ7022"/>
      <c r="AK7022"/>
      <c r="AL7022"/>
      <c r="AM7022"/>
      <c r="AN7022"/>
      <c r="AO7022"/>
      <c r="AP7022"/>
      <c r="AQ7022"/>
      <c r="AR7022"/>
      <c r="AS7022"/>
    </row>
    <row r="7023" spans="1:45" x14ac:dyDescent="0.25">
      <c r="A7023" s="110"/>
      <c r="B7023" s="110"/>
      <c r="R7023" s="82"/>
      <c r="S7023"/>
      <c r="T7023"/>
      <c r="U7023"/>
      <c r="V7023" s="12"/>
      <c r="W7023" s="12"/>
      <c r="X7023" s="12"/>
      <c r="Y7023" s="12"/>
      <c r="AA7023" s="12"/>
      <c r="AB7023" s="12"/>
      <c r="AC7023" s="12"/>
      <c r="AD7023" s="12"/>
      <c r="AE7023" s="12"/>
      <c r="AF7023"/>
      <c r="AH7023"/>
      <c r="AI7023"/>
      <c r="AJ7023"/>
      <c r="AK7023"/>
      <c r="AL7023"/>
      <c r="AM7023"/>
      <c r="AN7023"/>
      <c r="AO7023"/>
      <c r="AP7023"/>
      <c r="AQ7023"/>
      <c r="AR7023"/>
      <c r="AS7023"/>
    </row>
    <row r="7024" spans="1:45" x14ac:dyDescent="0.25">
      <c r="A7024" s="110"/>
      <c r="B7024" s="110"/>
      <c r="R7024" s="82"/>
      <c r="S7024"/>
      <c r="T7024"/>
      <c r="U7024"/>
      <c r="V7024" s="12"/>
      <c r="W7024" s="12"/>
      <c r="X7024" s="12"/>
      <c r="Y7024" s="12"/>
      <c r="AA7024" s="12"/>
      <c r="AB7024" s="12"/>
      <c r="AC7024" s="12"/>
      <c r="AD7024" s="12"/>
      <c r="AE7024" s="12"/>
      <c r="AF7024"/>
      <c r="AH7024"/>
      <c r="AI7024"/>
      <c r="AJ7024"/>
      <c r="AK7024"/>
      <c r="AL7024"/>
      <c r="AM7024"/>
      <c r="AN7024"/>
      <c r="AO7024"/>
      <c r="AP7024"/>
      <c r="AQ7024"/>
      <c r="AR7024"/>
      <c r="AS7024"/>
    </row>
    <row r="7025" spans="1:45" x14ac:dyDescent="0.25">
      <c r="A7025" s="110"/>
      <c r="B7025" s="110"/>
      <c r="R7025" s="82"/>
      <c r="S7025"/>
      <c r="T7025"/>
      <c r="U7025"/>
      <c r="V7025" s="12"/>
      <c r="W7025" s="12"/>
      <c r="X7025" s="12"/>
      <c r="Y7025" s="12"/>
      <c r="AA7025" s="12"/>
      <c r="AB7025" s="12"/>
      <c r="AC7025" s="12"/>
      <c r="AD7025" s="12"/>
      <c r="AE7025" s="12"/>
      <c r="AF7025"/>
      <c r="AH7025"/>
      <c r="AI7025"/>
      <c r="AJ7025"/>
      <c r="AK7025"/>
      <c r="AL7025"/>
      <c r="AM7025"/>
      <c r="AN7025"/>
      <c r="AO7025"/>
      <c r="AP7025"/>
      <c r="AQ7025"/>
      <c r="AR7025"/>
      <c r="AS7025"/>
    </row>
    <row r="7026" spans="1:45" x14ac:dyDescent="0.25">
      <c r="A7026" s="110"/>
      <c r="B7026" s="110"/>
      <c r="R7026" s="82"/>
      <c r="S7026"/>
      <c r="T7026"/>
      <c r="U7026"/>
      <c r="V7026" s="12"/>
      <c r="W7026" s="12"/>
      <c r="X7026" s="12"/>
      <c r="Y7026" s="12"/>
      <c r="AA7026" s="12"/>
      <c r="AB7026" s="12"/>
      <c r="AC7026" s="12"/>
      <c r="AD7026" s="12"/>
      <c r="AE7026" s="12"/>
      <c r="AF7026"/>
      <c r="AH7026"/>
      <c r="AI7026"/>
      <c r="AJ7026"/>
      <c r="AK7026"/>
      <c r="AL7026"/>
      <c r="AM7026"/>
      <c r="AN7026"/>
      <c r="AO7026"/>
      <c r="AP7026"/>
      <c r="AQ7026"/>
      <c r="AR7026"/>
      <c r="AS7026"/>
    </row>
    <row r="7027" spans="1:45" x14ac:dyDescent="0.25">
      <c r="A7027" s="110"/>
      <c r="B7027" s="110"/>
      <c r="R7027" s="82"/>
      <c r="S7027"/>
      <c r="T7027"/>
      <c r="U7027"/>
      <c r="V7027" s="12"/>
      <c r="W7027" s="12"/>
      <c r="X7027" s="12"/>
      <c r="Y7027" s="12"/>
      <c r="AA7027" s="12"/>
      <c r="AB7027" s="12"/>
      <c r="AC7027" s="12"/>
      <c r="AD7027" s="12"/>
      <c r="AE7027" s="12"/>
      <c r="AF7027"/>
      <c r="AH7027"/>
      <c r="AI7027"/>
      <c r="AJ7027"/>
      <c r="AK7027"/>
      <c r="AL7027"/>
      <c r="AM7027"/>
      <c r="AN7027"/>
      <c r="AO7027"/>
      <c r="AP7027"/>
      <c r="AQ7027"/>
      <c r="AR7027"/>
      <c r="AS7027"/>
    </row>
    <row r="7028" spans="1:45" x14ac:dyDescent="0.25">
      <c r="A7028" s="110"/>
      <c r="B7028" s="110"/>
      <c r="R7028" s="82"/>
      <c r="S7028"/>
      <c r="T7028"/>
      <c r="U7028"/>
      <c r="V7028" s="12"/>
      <c r="W7028" s="12"/>
      <c r="X7028" s="12"/>
      <c r="Y7028" s="12"/>
      <c r="AA7028" s="12"/>
      <c r="AB7028" s="12"/>
      <c r="AC7028" s="12"/>
      <c r="AD7028" s="12"/>
      <c r="AE7028" s="12"/>
      <c r="AF7028"/>
      <c r="AH7028"/>
      <c r="AI7028"/>
      <c r="AJ7028"/>
      <c r="AK7028"/>
      <c r="AL7028"/>
      <c r="AM7028"/>
      <c r="AN7028"/>
      <c r="AO7028"/>
      <c r="AP7028"/>
      <c r="AQ7028"/>
      <c r="AR7028"/>
      <c r="AS7028"/>
    </row>
    <row r="7029" spans="1:45" x14ac:dyDescent="0.25">
      <c r="A7029" s="110"/>
      <c r="B7029" s="110"/>
      <c r="R7029" s="82"/>
      <c r="S7029"/>
      <c r="T7029"/>
      <c r="U7029"/>
      <c r="V7029" s="12"/>
      <c r="W7029" s="12"/>
      <c r="X7029" s="12"/>
      <c r="Y7029" s="12"/>
      <c r="AA7029" s="12"/>
      <c r="AB7029" s="12"/>
      <c r="AC7029" s="12"/>
      <c r="AD7029" s="12"/>
      <c r="AE7029" s="12"/>
      <c r="AF7029"/>
      <c r="AH7029"/>
      <c r="AI7029"/>
      <c r="AJ7029"/>
      <c r="AK7029"/>
      <c r="AL7029"/>
      <c r="AM7029"/>
      <c r="AN7029"/>
      <c r="AO7029"/>
      <c r="AP7029"/>
      <c r="AQ7029"/>
      <c r="AR7029"/>
      <c r="AS7029"/>
    </row>
    <row r="7030" spans="1:45" x14ac:dyDescent="0.25">
      <c r="A7030" s="110"/>
      <c r="B7030" s="110"/>
      <c r="R7030" s="82"/>
      <c r="S7030"/>
      <c r="T7030"/>
      <c r="U7030"/>
      <c r="V7030" s="12"/>
      <c r="W7030" s="12"/>
      <c r="X7030" s="12"/>
      <c r="Y7030" s="12"/>
      <c r="AA7030" s="12"/>
      <c r="AB7030" s="12"/>
      <c r="AC7030" s="12"/>
      <c r="AD7030" s="12"/>
      <c r="AE7030" s="12"/>
      <c r="AF7030"/>
      <c r="AH7030"/>
      <c r="AI7030"/>
      <c r="AJ7030"/>
      <c r="AK7030"/>
      <c r="AL7030"/>
      <c r="AM7030"/>
      <c r="AN7030"/>
      <c r="AO7030"/>
      <c r="AP7030"/>
      <c r="AQ7030"/>
      <c r="AR7030"/>
      <c r="AS7030"/>
    </row>
    <row r="7031" spans="1:45" x14ac:dyDescent="0.25">
      <c r="A7031" s="110"/>
      <c r="B7031" s="110"/>
      <c r="R7031" s="82"/>
      <c r="S7031"/>
      <c r="T7031"/>
      <c r="U7031"/>
      <c r="V7031" s="12"/>
      <c r="W7031" s="12"/>
      <c r="X7031" s="12"/>
      <c r="Y7031" s="12"/>
      <c r="AA7031" s="12"/>
      <c r="AB7031" s="12"/>
      <c r="AC7031" s="12"/>
      <c r="AD7031" s="12"/>
      <c r="AE7031" s="12"/>
      <c r="AF7031"/>
      <c r="AH7031"/>
      <c r="AI7031"/>
      <c r="AJ7031"/>
      <c r="AK7031"/>
      <c r="AL7031"/>
      <c r="AM7031"/>
      <c r="AN7031"/>
      <c r="AO7031"/>
      <c r="AP7031"/>
      <c r="AQ7031"/>
      <c r="AR7031"/>
      <c r="AS7031"/>
    </row>
    <row r="7032" spans="1:45" x14ac:dyDescent="0.25">
      <c r="A7032" s="110"/>
      <c r="B7032" s="110"/>
      <c r="R7032" s="82"/>
      <c r="S7032"/>
      <c r="T7032"/>
      <c r="U7032"/>
      <c r="V7032" s="12"/>
      <c r="W7032" s="12"/>
      <c r="X7032" s="12"/>
      <c r="Y7032" s="12"/>
      <c r="AA7032" s="12"/>
      <c r="AB7032" s="12"/>
      <c r="AC7032" s="12"/>
      <c r="AD7032" s="12"/>
      <c r="AE7032" s="12"/>
      <c r="AF7032"/>
      <c r="AH7032"/>
      <c r="AI7032"/>
      <c r="AJ7032"/>
      <c r="AK7032"/>
      <c r="AL7032"/>
      <c r="AM7032"/>
      <c r="AN7032"/>
      <c r="AO7032"/>
      <c r="AP7032"/>
      <c r="AQ7032"/>
      <c r="AR7032"/>
      <c r="AS7032"/>
    </row>
    <row r="7033" spans="1:45" x14ac:dyDescent="0.25">
      <c r="A7033" s="110"/>
      <c r="B7033" s="110"/>
      <c r="R7033" s="82"/>
      <c r="S7033"/>
      <c r="T7033"/>
      <c r="U7033"/>
      <c r="V7033" s="12"/>
      <c r="W7033" s="12"/>
      <c r="X7033" s="12"/>
      <c r="Y7033" s="12"/>
      <c r="AA7033" s="12"/>
      <c r="AB7033" s="12"/>
      <c r="AC7033" s="12"/>
      <c r="AD7033" s="12"/>
      <c r="AE7033" s="12"/>
      <c r="AF7033"/>
      <c r="AH7033"/>
      <c r="AI7033"/>
      <c r="AJ7033"/>
      <c r="AK7033"/>
      <c r="AL7033"/>
      <c r="AM7033"/>
      <c r="AN7033"/>
      <c r="AO7033"/>
      <c r="AP7033"/>
      <c r="AQ7033"/>
      <c r="AR7033"/>
      <c r="AS7033"/>
    </row>
    <row r="7034" spans="1:45" x14ac:dyDescent="0.25">
      <c r="A7034" s="110"/>
      <c r="B7034" s="110"/>
      <c r="R7034" s="82"/>
      <c r="S7034"/>
      <c r="T7034"/>
      <c r="U7034"/>
      <c r="V7034" s="12"/>
      <c r="W7034" s="12"/>
      <c r="X7034" s="12"/>
      <c r="Y7034" s="12"/>
      <c r="AA7034" s="12"/>
      <c r="AB7034" s="12"/>
      <c r="AC7034" s="12"/>
      <c r="AD7034" s="12"/>
      <c r="AE7034" s="12"/>
      <c r="AF7034"/>
      <c r="AH7034"/>
      <c r="AI7034"/>
      <c r="AJ7034"/>
      <c r="AK7034"/>
      <c r="AL7034"/>
      <c r="AM7034"/>
      <c r="AN7034"/>
      <c r="AO7034"/>
      <c r="AP7034"/>
      <c r="AQ7034"/>
      <c r="AR7034"/>
      <c r="AS7034"/>
    </row>
    <row r="7035" spans="1:45" x14ac:dyDescent="0.25">
      <c r="A7035" s="110"/>
      <c r="B7035" s="110"/>
      <c r="R7035" s="82"/>
      <c r="S7035"/>
      <c r="T7035"/>
      <c r="U7035"/>
      <c r="V7035" s="12"/>
      <c r="W7035" s="12"/>
      <c r="X7035" s="12"/>
      <c r="Y7035" s="12"/>
      <c r="AA7035" s="12"/>
      <c r="AB7035" s="12"/>
      <c r="AC7035" s="12"/>
      <c r="AD7035" s="12"/>
      <c r="AE7035" s="12"/>
      <c r="AF7035"/>
      <c r="AH7035"/>
      <c r="AI7035"/>
      <c r="AJ7035"/>
      <c r="AK7035"/>
      <c r="AL7035"/>
      <c r="AM7035"/>
      <c r="AN7035"/>
      <c r="AO7035"/>
      <c r="AP7035"/>
      <c r="AQ7035"/>
      <c r="AR7035"/>
      <c r="AS7035"/>
    </row>
    <row r="7036" spans="1:45" x14ac:dyDescent="0.25">
      <c r="A7036" s="110"/>
      <c r="B7036" s="110"/>
      <c r="R7036" s="82"/>
      <c r="S7036"/>
      <c r="T7036"/>
      <c r="U7036"/>
      <c r="V7036" s="12"/>
      <c r="W7036" s="12"/>
      <c r="X7036" s="12"/>
      <c r="Y7036" s="12"/>
      <c r="AA7036" s="12"/>
      <c r="AB7036" s="12"/>
      <c r="AC7036" s="12"/>
      <c r="AD7036" s="12"/>
      <c r="AE7036" s="12"/>
      <c r="AF7036"/>
      <c r="AH7036"/>
      <c r="AI7036"/>
      <c r="AJ7036"/>
      <c r="AK7036"/>
      <c r="AL7036"/>
      <c r="AM7036"/>
      <c r="AN7036"/>
      <c r="AO7036"/>
      <c r="AP7036"/>
      <c r="AQ7036"/>
      <c r="AR7036"/>
      <c r="AS7036"/>
    </row>
    <row r="7037" spans="1:45" x14ac:dyDescent="0.25">
      <c r="A7037" s="110"/>
      <c r="B7037" s="110"/>
      <c r="R7037" s="82"/>
      <c r="S7037"/>
      <c r="T7037"/>
      <c r="U7037"/>
      <c r="V7037" s="12"/>
      <c r="W7037" s="12"/>
      <c r="X7037" s="12"/>
      <c r="Y7037" s="12"/>
      <c r="AA7037" s="12"/>
      <c r="AB7037" s="12"/>
      <c r="AC7037" s="12"/>
      <c r="AD7037" s="12"/>
      <c r="AE7037" s="12"/>
      <c r="AF7037"/>
      <c r="AH7037"/>
      <c r="AI7037"/>
      <c r="AJ7037"/>
      <c r="AK7037"/>
      <c r="AL7037"/>
      <c r="AM7037"/>
      <c r="AN7037"/>
      <c r="AO7037"/>
      <c r="AP7037"/>
      <c r="AQ7037"/>
      <c r="AR7037"/>
      <c r="AS7037"/>
    </row>
    <row r="7038" spans="1:45" x14ac:dyDescent="0.25">
      <c r="A7038" s="110"/>
      <c r="B7038" s="110"/>
      <c r="R7038" s="82"/>
      <c r="S7038"/>
      <c r="T7038"/>
      <c r="U7038"/>
      <c r="V7038" s="12"/>
      <c r="W7038" s="12"/>
      <c r="X7038" s="12"/>
      <c r="Y7038" s="12"/>
      <c r="AA7038" s="12"/>
      <c r="AB7038" s="12"/>
      <c r="AC7038" s="12"/>
      <c r="AD7038" s="12"/>
      <c r="AE7038" s="12"/>
      <c r="AF7038"/>
      <c r="AH7038"/>
      <c r="AI7038"/>
      <c r="AJ7038"/>
      <c r="AK7038"/>
      <c r="AL7038"/>
      <c r="AM7038"/>
      <c r="AN7038"/>
      <c r="AO7038"/>
      <c r="AP7038"/>
      <c r="AQ7038"/>
      <c r="AR7038"/>
      <c r="AS7038"/>
    </row>
    <row r="7039" spans="1:45" x14ac:dyDescent="0.25">
      <c r="A7039" s="110"/>
      <c r="B7039" s="110"/>
      <c r="R7039" s="82"/>
      <c r="S7039"/>
      <c r="T7039"/>
      <c r="U7039"/>
      <c r="V7039" s="12"/>
      <c r="W7039" s="12"/>
      <c r="X7039" s="12"/>
      <c r="Y7039" s="12"/>
      <c r="AA7039" s="12"/>
      <c r="AB7039" s="12"/>
      <c r="AC7039" s="12"/>
      <c r="AD7039" s="12"/>
      <c r="AE7039" s="12"/>
      <c r="AF7039"/>
      <c r="AH7039"/>
      <c r="AI7039"/>
      <c r="AJ7039"/>
      <c r="AK7039"/>
      <c r="AL7039"/>
      <c r="AM7039"/>
      <c r="AN7039"/>
      <c r="AO7039"/>
      <c r="AP7039"/>
      <c r="AQ7039"/>
      <c r="AR7039"/>
      <c r="AS7039"/>
    </row>
    <row r="7040" spans="1:45" x14ac:dyDescent="0.25">
      <c r="A7040" s="110"/>
      <c r="B7040" s="110"/>
      <c r="R7040" s="82"/>
      <c r="S7040"/>
      <c r="T7040"/>
      <c r="U7040"/>
      <c r="V7040" s="12"/>
      <c r="W7040" s="12"/>
      <c r="X7040" s="12"/>
      <c r="Y7040" s="12"/>
      <c r="AA7040" s="12"/>
      <c r="AB7040" s="12"/>
      <c r="AC7040" s="12"/>
      <c r="AD7040" s="12"/>
      <c r="AE7040" s="12"/>
      <c r="AF7040"/>
      <c r="AH7040"/>
      <c r="AI7040"/>
      <c r="AJ7040"/>
      <c r="AK7040"/>
      <c r="AL7040"/>
      <c r="AM7040"/>
      <c r="AN7040"/>
      <c r="AO7040"/>
      <c r="AP7040"/>
      <c r="AQ7040"/>
      <c r="AR7040"/>
      <c r="AS7040"/>
    </row>
    <row r="7041" spans="1:45" x14ac:dyDescent="0.25">
      <c r="A7041" s="110"/>
      <c r="B7041" s="110"/>
      <c r="R7041" s="82"/>
      <c r="S7041"/>
      <c r="T7041"/>
      <c r="U7041"/>
      <c r="V7041" s="12"/>
      <c r="W7041" s="12"/>
      <c r="X7041" s="12"/>
      <c r="Y7041" s="12"/>
      <c r="AA7041" s="12"/>
      <c r="AB7041" s="12"/>
      <c r="AC7041" s="12"/>
      <c r="AD7041" s="12"/>
      <c r="AE7041" s="12"/>
      <c r="AF7041"/>
      <c r="AH7041"/>
      <c r="AI7041"/>
      <c r="AJ7041"/>
      <c r="AK7041"/>
      <c r="AL7041"/>
      <c r="AM7041"/>
      <c r="AN7041"/>
      <c r="AO7041"/>
      <c r="AP7041"/>
      <c r="AQ7041"/>
      <c r="AR7041"/>
      <c r="AS7041"/>
    </row>
    <row r="7042" spans="1:45" x14ac:dyDescent="0.25">
      <c r="A7042" s="110"/>
      <c r="B7042" s="110"/>
      <c r="R7042" s="82"/>
      <c r="S7042"/>
      <c r="T7042"/>
      <c r="U7042"/>
      <c r="V7042" s="12"/>
      <c r="W7042" s="12"/>
      <c r="X7042" s="12"/>
      <c r="Y7042" s="12"/>
      <c r="AA7042" s="12"/>
      <c r="AB7042" s="12"/>
      <c r="AC7042" s="12"/>
      <c r="AD7042" s="12"/>
      <c r="AE7042" s="12"/>
      <c r="AF7042"/>
      <c r="AH7042"/>
      <c r="AI7042"/>
      <c r="AJ7042"/>
      <c r="AK7042"/>
      <c r="AL7042"/>
      <c r="AM7042"/>
      <c r="AN7042"/>
      <c r="AO7042"/>
      <c r="AP7042"/>
      <c r="AQ7042"/>
      <c r="AR7042"/>
      <c r="AS7042"/>
    </row>
    <row r="7043" spans="1:45" x14ac:dyDescent="0.25">
      <c r="A7043" s="110"/>
      <c r="B7043" s="110"/>
      <c r="R7043" s="82"/>
      <c r="S7043"/>
      <c r="T7043"/>
      <c r="U7043"/>
      <c r="V7043" s="12"/>
      <c r="W7043" s="12"/>
      <c r="X7043" s="12"/>
      <c r="Y7043" s="12"/>
      <c r="AA7043" s="12"/>
      <c r="AB7043" s="12"/>
      <c r="AC7043" s="12"/>
      <c r="AD7043" s="12"/>
      <c r="AE7043" s="12"/>
      <c r="AF7043"/>
      <c r="AH7043"/>
      <c r="AI7043"/>
      <c r="AJ7043"/>
      <c r="AK7043"/>
      <c r="AL7043"/>
      <c r="AM7043"/>
      <c r="AN7043"/>
      <c r="AO7043"/>
      <c r="AP7043"/>
      <c r="AQ7043"/>
      <c r="AR7043"/>
      <c r="AS7043"/>
    </row>
    <row r="7044" spans="1:45" x14ac:dyDescent="0.25">
      <c r="A7044" s="110"/>
      <c r="B7044" s="110"/>
      <c r="R7044" s="82"/>
      <c r="S7044"/>
      <c r="T7044"/>
      <c r="U7044"/>
      <c r="V7044" s="12"/>
      <c r="W7044" s="12"/>
      <c r="X7044" s="12"/>
      <c r="Y7044" s="12"/>
      <c r="AA7044" s="12"/>
      <c r="AB7044" s="12"/>
      <c r="AC7044" s="12"/>
      <c r="AD7044" s="12"/>
      <c r="AE7044" s="12"/>
      <c r="AF7044"/>
      <c r="AH7044"/>
      <c r="AI7044"/>
      <c r="AJ7044"/>
      <c r="AK7044"/>
      <c r="AL7044"/>
      <c r="AM7044"/>
      <c r="AN7044"/>
      <c r="AO7044"/>
      <c r="AP7044"/>
      <c r="AQ7044"/>
      <c r="AR7044"/>
      <c r="AS7044"/>
    </row>
    <row r="7045" spans="1:45" x14ac:dyDescent="0.25">
      <c r="A7045" s="110"/>
      <c r="B7045" s="110"/>
      <c r="R7045" s="82"/>
      <c r="S7045"/>
      <c r="T7045"/>
      <c r="U7045"/>
      <c r="V7045" s="12"/>
      <c r="W7045" s="12"/>
      <c r="X7045" s="12"/>
      <c r="Y7045" s="12"/>
      <c r="AA7045" s="12"/>
      <c r="AB7045" s="12"/>
      <c r="AC7045" s="12"/>
      <c r="AD7045" s="12"/>
      <c r="AE7045" s="12"/>
      <c r="AF7045"/>
      <c r="AH7045"/>
      <c r="AI7045"/>
      <c r="AJ7045"/>
      <c r="AK7045"/>
      <c r="AL7045"/>
      <c r="AM7045"/>
      <c r="AN7045"/>
      <c r="AO7045"/>
      <c r="AP7045"/>
      <c r="AQ7045"/>
      <c r="AR7045"/>
      <c r="AS7045"/>
    </row>
    <row r="7046" spans="1:45" x14ac:dyDescent="0.25">
      <c r="A7046" s="110"/>
      <c r="B7046" s="110"/>
      <c r="R7046" s="82"/>
      <c r="S7046"/>
      <c r="T7046"/>
      <c r="U7046"/>
      <c r="V7046" s="12"/>
      <c r="W7046" s="12"/>
      <c r="X7046" s="12"/>
      <c r="Y7046" s="12"/>
      <c r="AA7046" s="12"/>
      <c r="AB7046" s="12"/>
      <c r="AC7046" s="12"/>
      <c r="AD7046" s="12"/>
      <c r="AE7046" s="12"/>
      <c r="AF7046"/>
      <c r="AH7046"/>
      <c r="AI7046"/>
      <c r="AJ7046"/>
      <c r="AK7046"/>
      <c r="AL7046"/>
      <c r="AM7046"/>
      <c r="AN7046"/>
      <c r="AO7046"/>
      <c r="AP7046"/>
      <c r="AQ7046"/>
      <c r="AR7046"/>
      <c r="AS7046"/>
    </row>
    <row r="7047" spans="1:45" x14ac:dyDescent="0.25">
      <c r="A7047" s="110"/>
      <c r="B7047" s="110"/>
      <c r="R7047" s="82"/>
      <c r="S7047"/>
      <c r="T7047"/>
      <c r="U7047"/>
      <c r="V7047" s="12"/>
      <c r="W7047" s="12"/>
      <c r="X7047" s="12"/>
      <c r="Y7047" s="12"/>
      <c r="AA7047" s="12"/>
      <c r="AB7047" s="12"/>
      <c r="AC7047" s="12"/>
      <c r="AD7047" s="12"/>
      <c r="AE7047" s="12"/>
      <c r="AF7047"/>
      <c r="AH7047"/>
      <c r="AI7047"/>
      <c r="AJ7047"/>
      <c r="AK7047"/>
      <c r="AL7047"/>
      <c r="AM7047"/>
      <c r="AN7047"/>
      <c r="AO7047"/>
      <c r="AP7047"/>
      <c r="AQ7047"/>
      <c r="AR7047"/>
      <c r="AS7047"/>
    </row>
    <row r="7048" spans="1:45" x14ac:dyDescent="0.25">
      <c r="A7048" s="110"/>
      <c r="B7048" s="110"/>
      <c r="R7048" s="82"/>
      <c r="S7048"/>
      <c r="T7048"/>
      <c r="U7048"/>
      <c r="V7048" s="12"/>
      <c r="W7048" s="12"/>
      <c r="X7048" s="12"/>
      <c r="Y7048" s="12"/>
      <c r="AA7048" s="12"/>
      <c r="AB7048" s="12"/>
      <c r="AC7048" s="12"/>
      <c r="AD7048" s="12"/>
      <c r="AE7048" s="12"/>
      <c r="AF7048"/>
      <c r="AH7048"/>
      <c r="AI7048"/>
      <c r="AJ7048"/>
      <c r="AK7048"/>
      <c r="AL7048"/>
      <c r="AM7048"/>
      <c r="AN7048"/>
      <c r="AO7048"/>
      <c r="AP7048"/>
      <c r="AQ7048"/>
      <c r="AR7048"/>
      <c r="AS7048"/>
    </row>
    <row r="7049" spans="1:45" x14ac:dyDescent="0.25">
      <c r="A7049" s="110"/>
      <c r="B7049" s="110"/>
      <c r="R7049" s="82"/>
      <c r="S7049"/>
      <c r="T7049"/>
      <c r="U7049"/>
      <c r="V7049" s="12"/>
      <c r="W7049" s="12"/>
      <c r="X7049" s="12"/>
      <c r="Y7049" s="12"/>
      <c r="AA7049" s="12"/>
      <c r="AB7049" s="12"/>
      <c r="AC7049" s="12"/>
      <c r="AD7049" s="12"/>
      <c r="AE7049" s="12"/>
      <c r="AF7049"/>
      <c r="AH7049"/>
      <c r="AI7049"/>
      <c r="AJ7049"/>
      <c r="AK7049"/>
      <c r="AL7049"/>
      <c r="AM7049"/>
      <c r="AN7049"/>
      <c r="AO7049"/>
      <c r="AP7049"/>
      <c r="AQ7049"/>
      <c r="AR7049"/>
      <c r="AS7049"/>
    </row>
    <row r="7050" spans="1:45" x14ac:dyDescent="0.25">
      <c r="A7050" s="110"/>
      <c r="B7050" s="110"/>
      <c r="R7050" s="82"/>
      <c r="S7050"/>
      <c r="T7050"/>
      <c r="U7050"/>
      <c r="V7050" s="12"/>
      <c r="W7050" s="12"/>
      <c r="X7050" s="12"/>
      <c r="Y7050" s="12"/>
      <c r="AA7050" s="12"/>
      <c r="AB7050" s="12"/>
      <c r="AC7050" s="12"/>
      <c r="AD7050" s="12"/>
      <c r="AE7050" s="12"/>
      <c r="AF7050"/>
      <c r="AH7050"/>
      <c r="AI7050"/>
      <c r="AJ7050"/>
      <c r="AK7050"/>
      <c r="AL7050"/>
      <c r="AM7050"/>
      <c r="AN7050"/>
      <c r="AO7050"/>
      <c r="AP7050"/>
      <c r="AQ7050"/>
      <c r="AR7050"/>
      <c r="AS7050"/>
    </row>
    <row r="7051" spans="1:45" x14ac:dyDescent="0.25">
      <c r="A7051" s="110"/>
      <c r="B7051" s="110"/>
      <c r="R7051" s="82"/>
      <c r="S7051"/>
      <c r="T7051"/>
      <c r="U7051"/>
      <c r="V7051" s="12"/>
      <c r="W7051" s="12"/>
      <c r="X7051" s="12"/>
      <c r="Y7051" s="12"/>
      <c r="AA7051" s="12"/>
      <c r="AB7051" s="12"/>
      <c r="AC7051" s="12"/>
      <c r="AD7051" s="12"/>
      <c r="AE7051" s="12"/>
      <c r="AF7051"/>
      <c r="AH7051"/>
      <c r="AI7051"/>
      <c r="AJ7051"/>
      <c r="AK7051"/>
      <c r="AL7051"/>
      <c r="AM7051"/>
      <c r="AN7051"/>
      <c r="AO7051"/>
      <c r="AP7051"/>
      <c r="AQ7051"/>
      <c r="AR7051"/>
      <c r="AS7051"/>
    </row>
    <row r="7052" spans="1:45" x14ac:dyDescent="0.25">
      <c r="A7052" s="110"/>
      <c r="B7052" s="110"/>
      <c r="R7052" s="82"/>
      <c r="S7052"/>
      <c r="T7052"/>
      <c r="U7052"/>
      <c r="V7052" s="12"/>
      <c r="W7052" s="12"/>
      <c r="X7052" s="12"/>
      <c r="Y7052" s="12"/>
      <c r="AA7052" s="12"/>
      <c r="AB7052" s="12"/>
      <c r="AC7052" s="12"/>
      <c r="AD7052" s="12"/>
      <c r="AE7052" s="12"/>
      <c r="AF7052"/>
      <c r="AH7052"/>
      <c r="AI7052"/>
      <c r="AJ7052"/>
      <c r="AK7052"/>
      <c r="AL7052"/>
      <c r="AM7052"/>
      <c r="AN7052"/>
      <c r="AO7052"/>
      <c r="AP7052"/>
      <c r="AQ7052"/>
      <c r="AR7052"/>
      <c r="AS7052"/>
    </row>
    <row r="7053" spans="1:45" x14ac:dyDescent="0.25">
      <c r="A7053" s="110"/>
      <c r="B7053" s="110"/>
      <c r="R7053" s="82"/>
      <c r="S7053"/>
      <c r="T7053"/>
      <c r="U7053"/>
      <c r="V7053" s="12"/>
      <c r="W7053" s="12"/>
      <c r="X7053" s="12"/>
      <c r="Y7053" s="12"/>
      <c r="AA7053" s="12"/>
      <c r="AB7053" s="12"/>
      <c r="AC7053" s="12"/>
      <c r="AD7053" s="12"/>
      <c r="AE7053" s="12"/>
      <c r="AF7053"/>
      <c r="AH7053"/>
      <c r="AI7053"/>
      <c r="AJ7053"/>
      <c r="AK7053"/>
      <c r="AL7053"/>
      <c r="AM7053"/>
      <c r="AN7053"/>
      <c r="AO7053"/>
      <c r="AP7053"/>
      <c r="AQ7053"/>
      <c r="AR7053"/>
      <c r="AS7053"/>
    </row>
    <row r="7054" spans="1:45" x14ac:dyDescent="0.25">
      <c r="A7054" s="110"/>
      <c r="B7054" s="110"/>
      <c r="R7054" s="82"/>
      <c r="S7054"/>
      <c r="T7054"/>
      <c r="U7054"/>
      <c r="V7054" s="12"/>
      <c r="W7054" s="12"/>
      <c r="X7054" s="12"/>
      <c r="Y7054" s="12"/>
      <c r="AA7054" s="12"/>
      <c r="AB7054" s="12"/>
      <c r="AC7054" s="12"/>
      <c r="AD7054" s="12"/>
      <c r="AE7054" s="12"/>
      <c r="AF7054"/>
      <c r="AH7054"/>
      <c r="AI7054"/>
      <c r="AJ7054"/>
      <c r="AK7054"/>
      <c r="AL7054"/>
      <c r="AM7054"/>
      <c r="AN7054"/>
      <c r="AO7054"/>
      <c r="AP7054"/>
      <c r="AQ7054"/>
      <c r="AR7054"/>
      <c r="AS7054"/>
    </row>
    <row r="7055" spans="1:45" x14ac:dyDescent="0.25">
      <c r="A7055" s="110"/>
      <c r="B7055" s="110"/>
      <c r="R7055" s="82"/>
      <c r="S7055"/>
      <c r="T7055"/>
      <c r="U7055"/>
      <c r="V7055" s="12"/>
      <c r="W7055" s="12"/>
      <c r="X7055" s="12"/>
      <c r="Y7055" s="12"/>
      <c r="AA7055" s="12"/>
      <c r="AB7055" s="12"/>
      <c r="AC7055" s="12"/>
      <c r="AD7055" s="12"/>
      <c r="AE7055" s="12"/>
      <c r="AF7055"/>
      <c r="AH7055"/>
      <c r="AI7055"/>
      <c r="AJ7055"/>
      <c r="AK7055"/>
      <c r="AL7055"/>
      <c r="AM7055"/>
      <c r="AN7055"/>
      <c r="AO7055"/>
      <c r="AP7055"/>
      <c r="AQ7055"/>
      <c r="AR7055"/>
      <c r="AS7055"/>
    </row>
    <row r="7056" spans="1:45" x14ac:dyDescent="0.25">
      <c r="A7056" s="110"/>
      <c r="B7056" s="110"/>
      <c r="R7056" s="82"/>
      <c r="S7056"/>
      <c r="T7056"/>
      <c r="U7056"/>
      <c r="V7056" s="12"/>
      <c r="W7056" s="12"/>
      <c r="X7056" s="12"/>
      <c r="Y7056" s="12"/>
      <c r="AA7056" s="12"/>
      <c r="AB7056" s="12"/>
      <c r="AC7056" s="12"/>
      <c r="AD7056" s="12"/>
      <c r="AE7056" s="12"/>
      <c r="AF7056"/>
      <c r="AH7056"/>
      <c r="AI7056"/>
      <c r="AJ7056"/>
      <c r="AK7056"/>
      <c r="AL7056"/>
      <c r="AM7056"/>
      <c r="AN7056"/>
      <c r="AO7056"/>
      <c r="AP7056"/>
      <c r="AQ7056"/>
      <c r="AR7056"/>
      <c r="AS7056"/>
    </row>
    <row r="7057" spans="1:45" x14ac:dyDescent="0.25">
      <c r="A7057" s="110"/>
      <c r="B7057" s="110"/>
      <c r="R7057" s="82"/>
      <c r="S7057"/>
      <c r="T7057"/>
      <c r="U7057"/>
      <c r="V7057" s="12"/>
      <c r="W7057" s="12"/>
      <c r="X7057" s="12"/>
      <c r="Y7057" s="12"/>
      <c r="AA7057" s="12"/>
      <c r="AB7057" s="12"/>
      <c r="AC7057" s="12"/>
      <c r="AD7057" s="12"/>
      <c r="AE7057" s="12"/>
      <c r="AF7057"/>
      <c r="AH7057"/>
      <c r="AI7057"/>
      <c r="AJ7057"/>
      <c r="AK7057"/>
      <c r="AL7057"/>
      <c r="AM7057"/>
      <c r="AN7057"/>
      <c r="AO7057"/>
      <c r="AP7057"/>
      <c r="AQ7057"/>
      <c r="AR7057"/>
      <c r="AS7057"/>
    </row>
    <row r="7058" spans="1:45" x14ac:dyDescent="0.25">
      <c r="A7058" s="110"/>
      <c r="B7058" s="110"/>
      <c r="R7058" s="82"/>
      <c r="S7058"/>
      <c r="T7058"/>
      <c r="U7058"/>
      <c r="V7058" s="12"/>
      <c r="W7058" s="12"/>
      <c r="X7058" s="12"/>
      <c r="Y7058" s="12"/>
      <c r="AA7058" s="12"/>
      <c r="AB7058" s="12"/>
      <c r="AC7058" s="12"/>
      <c r="AD7058" s="12"/>
      <c r="AE7058" s="12"/>
      <c r="AF7058"/>
      <c r="AH7058"/>
      <c r="AI7058"/>
      <c r="AJ7058"/>
      <c r="AK7058"/>
      <c r="AL7058"/>
      <c r="AM7058"/>
      <c r="AN7058"/>
      <c r="AO7058"/>
      <c r="AP7058"/>
      <c r="AQ7058"/>
      <c r="AR7058"/>
      <c r="AS7058"/>
    </row>
    <row r="7059" spans="1:45" x14ac:dyDescent="0.25">
      <c r="A7059" s="110"/>
      <c r="B7059" s="110"/>
      <c r="R7059" s="82"/>
      <c r="S7059"/>
      <c r="T7059"/>
      <c r="U7059"/>
      <c r="V7059" s="12"/>
      <c r="W7059" s="12"/>
      <c r="X7059" s="12"/>
      <c r="Y7059" s="12"/>
      <c r="AA7059" s="12"/>
      <c r="AB7059" s="12"/>
      <c r="AC7059" s="12"/>
      <c r="AD7059" s="12"/>
      <c r="AE7059" s="12"/>
      <c r="AF7059"/>
      <c r="AH7059"/>
      <c r="AI7059"/>
      <c r="AJ7059"/>
      <c r="AK7059"/>
      <c r="AL7059"/>
      <c r="AM7059"/>
      <c r="AN7059"/>
      <c r="AO7059"/>
      <c r="AP7059"/>
      <c r="AQ7059"/>
      <c r="AR7059"/>
      <c r="AS7059"/>
    </row>
    <row r="7060" spans="1:45" x14ac:dyDescent="0.25">
      <c r="A7060" s="110"/>
      <c r="B7060" s="110"/>
      <c r="R7060" s="82"/>
      <c r="S7060"/>
      <c r="T7060"/>
      <c r="U7060"/>
      <c r="V7060" s="12"/>
      <c r="W7060" s="12"/>
      <c r="X7060" s="12"/>
      <c r="Y7060" s="12"/>
      <c r="AA7060" s="12"/>
      <c r="AB7060" s="12"/>
      <c r="AC7060" s="12"/>
      <c r="AD7060" s="12"/>
      <c r="AE7060" s="12"/>
      <c r="AF7060"/>
      <c r="AH7060"/>
      <c r="AI7060"/>
      <c r="AJ7060"/>
      <c r="AK7060"/>
      <c r="AL7060"/>
      <c r="AM7060"/>
      <c r="AN7060"/>
      <c r="AO7060"/>
      <c r="AP7060"/>
      <c r="AQ7060"/>
      <c r="AR7060"/>
      <c r="AS7060"/>
    </row>
    <row r="7061" spans="1:45" x14ac:dyDescent="0.25">
      <c r="A7061" s="110"/>
      <c r="B7061" s="110"/>
      <c r="R7061" s="82"/>
      <c r="S7061"/>
      <c r="T7061"/>
      <c r="U7061"/>
      <c r="V7061" s="12"/>
      <c r="W7061" s="12"/>
      <c r="X7061" s="12"/>
      <c r="Y7061" s="12"/>
      <c r="AA7061" s="12"/>
      <c r="AB7061" s="12"/>
      <c r="AC7061" s="12"/>
      <c r="AD7061" s="12"/>
      <c r="AE7061" s="12"/>
      <c r="AF7061"/>
      <c r="AH7061"/>
      <c r="AI7061"/>
      <c r="AJ7061"/>
      <c r="AK7061"/>
      <c r="AL7061"/>
      <c r="AM7061"/>
      <c r="AN7061"/>
      <c r="AO7061"/>
      <c r="AP7061"/>
      <c r="AQ7061"/>
      <c r="AR7061"/>
      <c r="AS7061"/>
    </row>
    <row r="7062" spans="1:45" x14ac:dyDescent="0.25">
      <c r="A7062" s="110"/>
      <c r="B7062" s="110"/>
      <c r="R7062" s="82"/>
      <c r="S7062"/>
      <c r="T7062"/>
      <c r="U7062"/>
      <c r="V7062" s="12"/>
      <c r="W7062" s="12"/>
      <c r="X7062" s="12"/>
      <c r="Y7062" s="12"/>
      <c r="AA7062" s="12"/>
      <c r="AB7062" s="12"/>
      <c r="AC7062" s="12"/>
      <c r="AD7062" s="12"/>
      <c r="AE7062" s="12"/>
      <c r="AF7062"/>
      <c r="AH7062"/>
      <c r="AI7062"/>
      <c r="AJ7062"/>
      <c r="AK7062"/>
      <c r="AL7062"/>
      <c r="AM7062"/>
      <c r="AN7062"/>
      <c r="AO7062"/>
      <c r="AP7062"/>
      <c r="AQ7062"/>
      <c r="AR7062"/>
      <c r="AS7062"/>
    </row>
    <row r="7063" spans="1:45" x14ac:dyDescent="0.25">
      <c r="A7063" s="110"/>
      <c r="B7063" s="110"/>
      <c r="R7063" s="82"/>
      <c r="S7063"/>
      <c r="T7063"/>
      <c r="U7063"/>
      <c r="V7063" s="12"/>
      <c r="W7063" s="12"/>
      <c r="X7063" s="12"/>
      <c r="Y7063" s="12"/>
      <c r="AA7063" s="12"/>
      <c r="AB7063" s="12"/>
      <c r="AC7063" s="12"/>
      <c r="AD7063" s="12"/>
      <c r="AE7063" s="12"/>
      <c r="AF7063"/>
      <c r="AH7063"/>
      <c r="AI7063"/>
      <c r="AJ7063"/>
      <c r="AK7063"/>
      <c r="AL7063"/>
      <c r="AM7063"/>
      <c r="AN7063"/>
      <c r="AO7063"/>
      <c r="AP7063"/>
      <c r="AQ7063"/>
      <c r="AR7063"/>
      <c r="AS7063"/>
    </row>
    <row r="7064" spans="1:45" x14ac:dyDescent="0.25">
      <c r="A7064" s="110"/>
      <c r="B7064" s="110"/>
      <c r="R7064" s="82"/>
      <c r="S7064"/>
      <c r="T7064"/>
      <c r="U7064"/>
      <c r="V7064" s="12"/>
      <c r="W7064" s="12"/>
      <c r="X7064" s="12"/>
      <c r="Y7064" s="12"/>
      <c r="AA7064" s="12"/>
      <c r="AB7064" s="12"/>
      <c r="AC7064" s="12"/>
      <c r="AD7064" s="12"/>
      <c r="AE7064" s="12"/>
      <c r="AF7064"/>
      <c r="AH7064"/>
      <c r="AI7064"/>
      <c r="AJ7064"/>
      <c r="AK7064"/>
      <c r="AL7064"/>
      <c r="AM7064"/>
      <c r="AN7064"/>
      <c r="AO7064"/>
      <c r="AP7064"/>
      <c r="AQ7064"/>
      <c r="AR7064"/>
      <c r="AS7064"/>
    </row>
    <row r="7065" spans="1:45" x14ac:dyDescent="0.25">
      <c r="A7065" s="110"/>
      <c r="B7065" s="110"/>
      <c r="R7065" s="82"/>
      <c r="S7065"/>
      <c r="T7065"/>
      <c r="U7065"/>
      <c r="V7065" s="12"/>
      <c r="W7065" s="12"/>
      <c r="X7065" s="12"/>
      <c r="Y7065" s="12"/>
      <c r="AA7065" s="12"/>
      <c r="AB7065" s="12"/>
      <c r="AC7065" s="12"/>
      <c r="AD7065" s="12"/>
      <c r="AE7065" s="12"/>
      <c r="AF7065"/>
      <c r="AH7065"/>
      <c r="AI7065"/>
      <c r="AJ7065"/>
      <c r="AK7065"/>
      <c r="AL7065"/>
      <c r="AM7065"/>
      <c r="AN7065"/>
      <c r="AO7065"/>
      <c r="AP7065"/>
      <c r="AQ7065"/>
      <c r="AR7065"/>
      <c r="AS7065"/>
    </row>
    <row r="7066" spans="1:45" x14ac:dyDescent="0.25">
      <c r="A7066" s="110"/>
      <c r="B7066" s="110"/>
      <c r="R7066" s="82"/>
      <c r="S7066"/>
      <c r="T7066"/>
      <c r="U7066"/>
      <c r="V7066" s="12"/>
      <c r="W7066" s="12"/>
      <c r="X7066" s="12"/>
      <c r="Y7066" s="12"/>
      <c r="AA7066" s="12"/>
      <c r="AB7066" s="12"/>
      <c r="AC7066" s="12"/>
      <c r="AD7066" s="12"/>
      <c r="AE7066" s="12"/>
      <c r="AF7066"/>
      <c r="AH7066"/>
      <c r="AI7066"/>
      <c r="AJ7066"/>
      <c r="AK7066"/>
      <c r="AL7066"/>
      <c r="AM7066"/>
      <c r="AN7066"/>
      <c r="AO7066"/>
      <c r="AP7066"/>
      <c r="AQ7066"/>
      <c r="AR7066"/>
      <c r="AS7066"/>
    </row>
    <row r="7067" spans="1:45" x14ac:dyDescent="0.25">
      <c r="A7067" s="110"/>
      <c r="B7067" s="110"/>
      <c r="R7067" s="82"/>
      <c r="S7067"/>
      <c r="T7067"/>
      <c r="U7067"/>
      <c r="V7067" s="12"/>
      <c r="W7067" s="12"/>
      <c r="X7067" s="12"/>
      <c r="Y7067" s="12"/>
      <c r="AA7067" s="12"/>
      <c r="AB7067" s="12"/>
      <c r="AC7067" s="12"/>
      <c r="AD7067" s="12"/>
      <c r="AE7067" s="12"/>
      <c r="AF7067"/>
      <c r="AH7067"/>
      <c r="AI7067"/>
      <c r="AJ7067"/>
      <c r="AK7067"/>
      <c r="AL7067"/>
      <c r="AM7067"/>
      <c r="AN7067"/>
      <c r="AO7067"/>
      <c r="AP7067"/>
      <c r="AQ7067"/>
      <c r="AR7067"/>
      <c r="AS7067"/>
    </row>
    <row r="7068" spans="1:45" x14ac:dyDescent="0.25">
      <c r="A7068" s="110"/>
      <c r="B7068" s="110"/>
      <c r="R7068" s="82"/>
      <c r="S7068"/>
      <c r="T7068"/>
      <c r="U7068"/>
      <c r="V7068" s="12"/>
      <c r="W7068" s="12"/>
      <c r="X7068" s="12"/>
      <c r="Y7068" s="12"/>
      <c r="AA7068" s="12"/>
      <c r="AB7068" s="12"/>
      <c r="AC7068" s="12"/>
      <c r="AD7068" s="12"/>
      <c r="AE7068" s="12"/>
      <c r="AF7068"/>
      <c r="AH7068"/>
      <c r="AI7068"/>
      <c r="AJ7068"/>
      <c r="AK7068"/>
      <c r="AL7068"/>
      <c r="AM7068"/>
      <c r="AN7068"/>
      <c r="AO7068"/>
      <c r="AP7068"/>
      <c r="AQ7068"/>
      <c r="AR7068"/>
      <c r="AS7068"/>
    </row>
    <row r="7069" spans="1:45" x14ac:dyDescent="0.25">
      <c r="A7069" s="110"/>
      <c r="B7069" s="110"/>
      <c r="R7069" s="82"/>
      <c r="S7069"/>
      <c r="T7069"/>
      <c r="U7069"/>
      <c r="V7069" s="12"/>
      <c r="W7069" s="12"/>
      <c r="X7069" s="12"/>
      <c r="Y7069" s="12"/>
      <c r="AA7069" s="12"/>
      <c r="AB7069" s="12"/>
      <c r="AC7069" s="12"/>
      <c r="AD7069" s="12"/>
      <c r="AE7069" s="12"/>
      <c r="AF7069"/>
      <c r="AH7069"/>
      <c r="AI7069"/>
      <c r="AJ7069"/>
      <c r="AK7069"/>
      <c r="AL7069"/>
      <c r="AM7069"/>
      <c r="AN7069"/>
      <c r="AO7069"/>
      <c r="AP7069"/>
      <c r="AQ7069"/>
      <c r="AR7069"/>
      <c r="AS7069"/>
    </row>
    <row r="7070" spans="1:45" x14ac:dyDescent="0.25">
      <c r="A7070" s="110"/>
      <c r="B7070" s="110"/>
      <c r="R7070" s="82"/>
      <c r="S7070"/>
      <c r="T7070"/>
      <c r="U7070"/>
      <c r="V7070" s="12"/>
      <c r="W7070" s="12"/>
      <c r="X7070" s="12"/>
      <c r="Y7070" s="12"/>
      <c r="AA7070" s="12"/>
      <c r="AB7070" s="12"/>
      <c r="AC7070" s="12"/>
      <c r="AD7070" s="12"/>
      <c r="AE7070" s="12"/>
      <c r="AF7070"/>
      <c r="AH7070"/>
      <c r="AI7070"/>
      <c r="AJ7070"/>
      <c r="AK7070"/>
      <c r="AL7070"/>
      <c r="AM7070"/>
      <c r="AN7070"/>
      <c r="AO7070"/>
      <c r="AP7070"/>
      <c r="AQ7070"/>
      <c r="AR7070"/>
      <c r="AS7070"/>
    </row>
    <row r="7071" spans="1:45" x14ac:dyDescent="0.25">
      <c r="A7071" s="110"/>
      <c r="B7071" s="110"/>
      <c r="R7071" s="82"/>
      <c r="S7071"/>
      <c r="T7071"/>
      <c r="U7071"/>
      <c r="V7071" s="12"/>
      <c r="W7071" s="12"/>
      <c r="X7071" s="12"/>
      <c r="Y7071" s="12"/>
      <c r="AA7071" s="12"/>
      <c r="AB7071" s="12"/>
      <c r="AC7071" s="12"/>
      <c r="AD7071" s="12"/>
      <c r="AE7071" s="12"/>
      <c r="AF7071"/>
      <c r="AH7071"/>
      <c r="AI7071"/>
      <c r="AJ7071"/>
      <c r="AK7071"/>
      <c r="AL7071"/>
      <c r="AM7071"/>
      <c r="AN7071"/>
      <c r="AO7071"/>
      <c r="AP7071"/>
      <c r="AQ7071"/>
      <c r="AR7071"/>
      <c r="AS7071"/>
    </row>
    <row r="7072" spans="1:45" x14ac:dyDescent="0.25">
      <c r="A7072" s="110"/>
      <c r="B7072" s="110"/>
      <c r="R7072" s="82"/>
      <c r="S7072"/>
      <c r="T7072"/>
      <c r="U7072"/>
      <c r="V7072" s="12"/>
      <c r="W7072" s="12"/>
      <c r="X7072" s="12"/>
      <c r="Y7072" s="12"/>
      <c r="AA7072" s="12"/>
      <c r="AB7072" s="12"/>
      <c r="AC7072" s="12"/>
      <c r="AD7072" s="12"/>
      <c r="AE7072" s="12"/>
      <c r="AF7072"/>
      <c r="AH7072"/>
      <c r="AI7072"/>
      <c r="AJ7072"/>
      <c r="AK7072"/>
      <c r="AL7072"/>
      <c r="AM7072"/>
      <c r="AN7072"/>
      <c r="AO7072"/>
      <c r="AP7072"/>
      <c r="AQ7072"/>
      <c r="AR7072"/>
      <c r="AS7072"/>
    </row>
    <row r="7073" spans="1:45" x14ac:dyDescent="0.25">
      <c r="A7073" s="110"/>
      <c r="B7073" s="110"/>
      <c r="R7073" s="82"/>
      <c r="S7073"/>
      <c r="T7073"/>
      <c r="U7073"/>
      <c r="V7073" s="12"/>
      <c r="W7073" s="12"/>
      <c r="X7073" s="12"/>
      <c r="Y7073" s="12"/>
      <c r="AA7073" s="12"/>
      <c r="AB7073" s="12"/>
      <c r="AC7073" s="12"/>
      <c r="AD7073" s="12"/>
      <c r="AE7073" s="12"/>
      <c r="AF7073"/>
      <c r="AH7073"/>
      <c r="AI7073"/>
      <c r="AJ7073"/>
      <c r="AK7073"/>
      <c r="AL7073"/>
      <c r="AM7073"/>
      <c r="AN7073"/>
      <c r="AO7073"/>
      <c r="AP7073"/>
      <c r="AQ7073"/>
      <c r="AR7073"/>
      <c r="AS7073"/>
    </row>
    <row r="7074" spans="1:45" x14ac:dyDescent="0.25">
      <c r="A7074" s="110"/>
      <c r="B7074" s="110"/>
      <c r="R7074" s="82"/>
      <c r="S7074"/>
      <c r="T7074"/>
      <c r="U7074"/>
      <c r="V7074" s="12"/>
      <c r="W7074" s="12"/>
      <c r="X7074" s="12"/>
      <c r="Y7074" s="12"/>
      <c r="AA7074" s="12"/>
      <c r="AB7074" s="12"/>
      <c r="AC7074" s="12"/>
      <c r="AD7074" s="12"/>
      <c r="AE7074" s="12"/>
      <c r="AF7074"/>
      <c r="AH7074"/>
      <c r="AI7074"/>
      <c r="AJ7074"/>
      <c r="AK7074"/>
      <c r="AL7074"/>
      <c r="AM7074"/>
      <c r="AN7074"/>
      <c r="AO7074"/>
      <c r="AP7074"/>
      <c r="AQ7074"/>
      <c r="AR7074"/>
      <c r="AS7074"/>
    </row>
    <row r="7075" spans="1:45" x14ac:dyDescent="0.25">
      <c r="A7075" s="110"/>
      <c r="B7075" s="110"/>
      <c r="R7075" s="82"/>
      <c r="S7075"/>
      <c r="T7075"/>
      <c r="U7075"/>
      <c r="V7075" s="12"/>
      <c r="W7075" s="12"/>
      <c r="X7075" s="12"/>
      <c r="Y7075" s="12"/>
      <c r="AA7075" s="12"/>
      <c r="AB7075" s="12"/>
      <c r="AC7075" s="12"/>
      <c r="AD7075" s="12"/>
      <c r="AE7075" s="12"/>
      <c r="AF7075"/>
      <c r="AH7075"/>
      <c r="AI7075"/>
      <c r="AJ7075"/>
      <c r="AK7075"/>
      <c r="AL7075"/>
      <c r="AM7075"/>
      <c r="AN7075"/>
      <c r="AO7075"/>
      <c r="AP7075"/>
      <c r="AQ7075"/>
      <c r="AR7075"/>
      <c r="AS7075"/>
    </row>
    <row r="7076" spans="1:45" x14ac:dyDescent="0.25">
      <c r="A7076" s="110"/>
      <c r="B7076" s="110"/>
      <c r="R7076" s="82"/>
      <c r="S7076"/>
      <c r="T7076"/>
      <c r="U7076"/>
      <c r="V7076" s="12"/>
      <c r="W7076" s="12"/>
      <c r="X7076" s="12"/>
      <c r="Y7076" s="12"/>
      <c r="AA7076" s="12"/>
      <c r="AB7076" s="12"/>
      <c r="AC7076" s="12"/>
      <c r="AD7076" s="12"/>
      <c r="AE7076" s="12"/>
      <c r="AF7076"/>
      <c r="AH7076"/>
      <c r="AI7076"/>
      <c r="AJ7076"/>
      <c r="AK7076"/>
      <c r="AL7076"/>
      <c r="AM7076"/>
      <c r="AN7076"/>
      <c r="AO7076"/>
      <c r="AP7076"/>
      <c r="AQ7076"/>
      <c r="AR7076"/>
      <c r="AS7076"/>
    </row>
    <row r="7077" spans="1:45" x14ac:dyDescent="0.25">
      <c r="A7077" s="110"/>
      <c r="B7077" s="110"/>
      <c r="R7077" s="82"/>
      <c r="S7077"/>
      <c r="T7077"/>
      <c r="U7077"/>
      <c r="V7077" s="12"/>
      <c r="W7077" s="12"/>
      <c r="X7077" s="12"/>
      <c r="Y7077" s="12"/>
      <c r="AA7077" s="12"/>
      <c r="AB7077" s="12"/>
      <c r="AC7077" s="12"/>
      <c r="AD7077" s="12"/>
      <c r="AE7077" s="12"/>
      <c r="AF7077"/>
      <c r="AH7077"/>
      <c r="AI7077"/>
      <c r="AJ7077"/>
      <c r="AK7077"/>
      <c r="AL7077"/>
      <c r="AM7077"/>
      <c r="AN7077"/>
      <c r="AO7077"/>
      <c r="AP7077"/>
      <c r="AQ7077"/>
      <c r="AR7077"/>
      <c r="AS7077"/>
    </row>
    <row r="7078" spans="1:45" x14ac:dyDescent="0.25">
      <c r="A7078" s="110"/>
      <c r="B7078" s="110"/>
      <c r="R7078" s="82"/>
      <c r="S7078"/>
      <c r="T7078"/>
      <c r="U7078"/>
      <c r="V7078" s="12"/>
      <c r="W7078" s="12"/>
      <c r="X7078" s="12"/>
      <c r="Y7078" s="12"/>
      <c r="AA7078" s="12"/>
      <c r="AB7078" s="12"/>
      <c r="AC7078" s="12"/>
      <c r="AD7078" s="12"/>
      <c r="AE7078" s="12"/>
      <c r="AF7078"/>
      <c r="AH7078"/>
      <c r="AI7078"/>
      <c r="AJ7078"/>
      <c r="AK7078"/>
      <c r="AL7078"/>
      <c r="AM7078"/>
      <c r="AN7078"/>
      <c r="AO7078"/>
      <c r="AP7078"/>
      <c r="AQ7078"/>
      <c r="AR7078"/>
      <c r="AS7078"/>
    </row>
    <row r="7079" spans="1:45" x14ac:dyDescent="0.25">
      <c r="A7079" s="110"/>
      <c r="B7079" s="110"/>
      <c r="R7079" s="82"/>
      <c r="S7079"/>
      <c r="T7079"/>
      <c r="U7079"/>
      <c r="V7079" s="12"/>
      <c r="W7079" s="12"/>
      <c r="X7079" s="12"/>
      <c r="Y7079" s="12"/>
      <c r="AA7079" s="12"/>
      <c r="AB7079" s="12"/>
      <c r="AC7079" s="12"/>
      <c r="AD7079" s="12"/>
      <c r="AE7079" s="12"/>
      <c r="AF7079"/>
      <c r="AH7079"/>
      <c r="AI7079"/>
      <c r="AJ7079"/>
      <c r="AK7079"/>
      <c r="AL7079"/>
      <c r="AM7079"/>
      <c r="AN7079"/>
      <c r="AO7079"/>
      <c r="AP7079"/>
      <c r="AQ7079"/>
      <c r="AR7079"/>
      <c r="AS7079"/>
    </row>
    <row r="7080" spans="1:45" x14ac:dyDescent="0.25">
      <c r="A7080" s="110"/>
      <c r="B7080" s="110"/>
      <c r="R7080" s="82"/>
      <c r="S7080"/>
      <c r="T7080"/>
      <c r="U7080"/>
      <c r="V7080" s="12"/>
      <c r="W7080" s="12"/>
      <c r="X7080" s="12"/>
      <c r="Y7080" s="12"/>
      <c r="AA7080" s="12"/>
      <c r="AB7080" s="12"/>
      <c r="AC7080" s="12"/>
      <c r="AD7080" s="12"/>
      <c r="AE7080" s="12"/>
      <c r="AF7080"/>
      <c r="AH7080"/>
      <c r="AI7080"/>
      <c r="AJ7080"/>
      <c r="AK7080"/>
      <c r="AL7080"/>
      <c r="AM7080"/>
      <c r="AN7080"/>
      <c r="AO7080"/>
      <c r="AP7080"/>
      <c r="AQ7080"/>
      <c r="AR7080"/>
      <c r="AS7080"/>
    </row>
    <row r="7081" spans="1:45" x14ac:dyDescent="0.25">
      <c r="A7081" s="110"/>
      <c r="B7081" s="110"/>
      <c r="R7081" s="82"/>
      <c r="S7081"/>
      <c r="T7081"/>
      <c r="U7081"/>
      <c r="V7081" s="12"/>
      <c r="W7081" s="12"/>
      <c r="X7081" s="12"/>
      <c r="Y7081" s="12"/>
      <c r="AA7081" s="12"/>
      <c r="AB7081" s="12"/>
      <c r="AC7081" s="12"/>
      <c r="AD7081" s="12"/>
      <c r="AE7081" s="12"/>
      <c r="AF7081"/>
      <c r="AH7081"/>
      <c r="AI7081"/>
      <c r="AJ7081"/>
      <c r="AK7081"/>
      <c r="AL7081"/>
      <c r="AM7081"/>
      <c r="AN7081"/>
      <c r="AO7081"/>
      <c r="AP7081"/>
      <c r="AQ7081"/>
      <c r="AR7081"/>
      <c r="AS7081"/>
    </row>
    <row r="7082" spans="1:45" x14ac:dyDescent="0.25">
      <c r="A7082" s="110"/>
      <c r="B7082" s="110"/>
      <c r="R7082" s="82"/>
      <c r="S7082"/>
      <c r="T7082"/>
      <c r="U7082"/>
      <c r="V7082" s="12"/>
      <c r="W7082" s="12"/>
      <c r="X7082" s="12"/>
      <c r="Y7082" s="12"/>
      <c r="AA7082" s="12"/>
      <c r="AB7082" s="12"/>
      <c r="AC7082" s="12"/>
      <c r="AD7082" s="12"/>
      <c r="AE7082" s="12"/>
      <c r="AF7082"/>
      <c r="AH7082"/>
      <c r="AI7082"/>
      <c r="AJ7082"/>
      <c r="AK7082"/>
      <c r="AL7082"/>
      <c r="AM7082"/>
      <c r="AN7082"/>
      <c r="AO7082"/>
      <c r="AP7082"/>
      <c r="AQ7082"/>
      <c r="AR7082"/>
      <c r="AS7082"/>
    </row>
    <row r="7083" spans="1:45" x14ac:dyDescent="0.25">
      <c r="A7083" s="110"/>
      <c r="B7083" s="110"/>
      <c r="R7083" s="82"/>
      <c r="S7083"/>
      <c r="T7083"/>
      <c r="U7083"/>
      <c r="V7083" s="12"/>
      <c r="W7083" s="12"/>
      <c r="X7083" s="12"/>
      <c r="Y7083" s="12"/>
      <c r="AA7083" s="12"/>
      <c r="AB7083" s="12"/>
      <c r="AC7083" s="12"/>
      <c r="AD7083" s="12"/>
      <c r="AE7083" s="12"/>
      <c r="AF7083"/>
      <c r="AH7083"/>
      <c r="AI7083"/>
      <c r="AJ7083"/>
      <c r="AK7083"/>
      <c r="AL7083"/>
      <c r="AM7083"/>
      <c r="AN7083"/>
      <c r="AO7083"/>
      <c r="AP7083"/>
      <c r="AQ7083"/>
      <c r="AR7083"/>
      <c r="AS7083"/>
    </row>
    <row r="7084" spans="1:45" x14ac:dyDescent="0.25">
      <c r="A7084" s="110"/>
      <c r="B7084" s="110"/>
      <c r="R7084" s="82"/>
      <c r="S7084"/>
      <c r="T7084"/>
      <c r="U7084"/>
      <c r="V7084" s="12"/>
      <c r="W7084" s="12"/>
      <c r="X7084" s="12"/>
      <c r="Y7084" s="12"/>
      <c r="AA7084" s="12"/>
      <c r="AB7084" s="12"/>
      <c r="AC7084" s="12"/>
      <c r="AD7084" s="12"/>
      <c r="AE7084" s="12"/>
      <c r="AF7084"/>
      <c r="AH7084"/>
      <c r="AI7084"/>
      <c r="AJ7084"/>
      <c r="AK7084"/>
      <c r="AL7084"/>
      <c r="AM7084"/>
      <c r="AN7084"/>
      <c r="AO7084"/>
      <c r="AP7084"/>
      <c r="AQ7084"/>
      <c r="AR7084"/>
      <c r="AS7084"/>
    </row>
    <row r="7085" spans="1:45" x14ac:dyDescent="0.25">
      <c r="A7085" s="110"/>
      <c r="B7085" s="110"/>
      <c r="R7085" s="82"/>
      <c r="S7085"/>
      <c r="T7085"/>
      <c r="U7085"/>
      <c r="V7085" s="12"/>
      <c r="W7085" s="12"/>
      <c r="X7085" s="12"/>
      <c r="Y7085" s="12"/>
      <c r="AA7085" s="12"/>
      <c r="AB7085" s="12"/>
      <c r="AC7085" s="12"/>
      <c r="AD7085" s="12"/>
      <c r="AE7085" s="12"/>
      <c r="AF7085"/>
      <c r="AH7085"/>
      <c r="AI7085"/>
      <c r="AJ7085"/>
      <c r="AK7085"/>
      <c r="AL7085"/>
      <c r="AM7085"/>
      <c r="AN7085"/>
      <c r="AO7085"/>
      <c r="AP7085"/>
      <c r="AQ7085"/>
      <c r="AR7085"/>
      <c r="AS7085"/>
    </row>
    <row r="7086" spans="1:45" x14ac:dyDescent="0.25">
      <c r="A7086" s="110"/>
      <c r="B7086" s="110"/>
      <c r="R7086" s="82"/>
      <c r="S7086"/>
      <c r="T7086"/>
      <c r="U7086"/>
      <c r="V7086" s="12"/>
      <c r="W7086" s="12"/>
      <c r="X7086" s="12"/>
      <c r="Y7086" s="12"/>
      <c r="AA7086" s="12"/>
      <c r="AB7086" s="12"/>
      <c r="AC7086" s="12"/>
      <c r="AD7086" s="12"/>
      <c r="AE7086" s="12"/>
      <c r="AF7086"/>
      <c r="AH7086"/>
      <c r="AI7086"/>
      <c r="AJ7086"/>
      <c r="AK7086"/>
      <c r="AL7086"/>
      <c r="AM7086"/>
      <c r="AN7086"/>
      <c r="AO7086"/>
      <c r="AP7086"/>
      <c r="AQ7086"/>
      <c r="AR7086"/>
      <c r="AS7086"/>
    </row>
    <row r="7087" spans="1:45" x14ac:dyDescent="0.25">
      <c r="A7087" s="110"/>
      <c r="B7087" s="110"/>
      <c r="R7087" s="82"/>
      <c r="S7087"/>
      <c r="T7087"/>
      <c r="U7087"/>
      <c r="V7087" s="12"/>
      <c r="W7087" s="12"/>
      <c r="X7087" s="12"/>
      <c r="Y7087" s="12"/>
      <c r="AA7087" s="12"/>
      <c r="AB7087" s="12"/>
      <c r="AC7087" s="12"/>
      <c r="AD7087" s="12"/>
      <c r="AE7087" s="12"/>
      <c r="AF7087"/>
      <c r="AH7087"/>
      <c r="AI7087"/>
      <c r="AJ7087"/>
      <c r="AK7087"/>
      <c r="AL7087"/>
      <c r="AM7087"/>
      <c r="AN7087"/>
      <c r="AO7087"/>
      <c r="AP7087"/>
      <c r="AQ7087"/>
      <c r="AR7087"/>
      <c r="AS7087"/>
    </row>
    <row r="7088" spans="1:45" x14ac:dyDescent="0.25">
      <c r="A7088" s="110"/>
      <c r="B7088" s="110"/>
      <c r="R7088" s="82"/>
      <c r="S7088"/>
      <c r="T7088"/>
      <c r="U7088"/>
      <c r="V7088" s="12"/>
      <c r="W7088" s="12"/>
      <c r="X7088" s="12"/>
      <c r="Y7088" s="12"/>
      <c r="AA7088" s="12"/>
      <c r="AB7088" s="12"/>
      <c r="AC7088" s="12"/>
      <c r="AD7088" s="12"/>
      <c r="AE7088" s="12"/>
      <c r="AF7088"/>
      <c r="AH7088"/>
      <c r="AI7088"/>
      <c r="AJ7088"/>
      <c r="AK7088"/>
      <c r="AL7088"/>
      <c r="AM7088"/>
      <c r="AN7088"/>
      <c r="AO7088"/>
      <c r="AP7088"/>
      <c r="AQ7088"/>
      <c r="AR7088"/>
      <c r="AS7088"/>
    </row>
    <row r="7089" spans="1:45" x14ac:dyDescent="0.25">
      <c r="A7089" s="110"/>
      <c r="B7089" s="110"/>
      <c r="R7089" s="82"/>
      <c r="S7089"/>
      <c r="T7089"/>
      <c r="U7089"/>
      <c r="V7089" s="12"/>
      <c r="W7089" s="12"/>
      <c r="X7089" s="12"/>
      <c r="Y7089" s="12"/>
      <c r="AA7089" s="12"/>
      <c r="AB7089" s="12"/>
      <c r="AC7089" s="12"/>
      <c r="AD7089" s="12"/>
      <c r="AE7089" s="12"/>
      <c r="AF7089"/>
      <c r="AH7089"/>
      <c r="AI7089"/>
      <c r="AJ7089"/>
      <c r="AK7089"/>
      <c r="AL7089"/>
      <c r="AM7089"/>
      <c r="AN7089"/>
      <c r="AO7089"/>
      <c r="AP7089"/>
      <c r="AQ7089"/>
      <c r="AR7089"/>
      <c r="AS7089"/>
    </row>
    <row r="7090" spans="1:45" x14ac:dyDescent="0.25">
      <c r="A7090" s="110"/>
      <c r="B7090" s="110"/>
      <c r="R7090" s="82"/>
      <c r="S7090"/>
      <c r="T7090"/>
      <c r="U7090"/>
      <c r="V7090" s="12"/>
      <c r="W7090" s="12"/>
      <c r="X7090" s="12"/>
      <c r="Y7090" s="12"/>
      <c r="AA7090" s="12"/>
      <c r="AB7090" s="12"/>
      <c r="AC7090" s="12"/>
      <c r="AD7090" s="12"/>
      <c r="AE7090" s="12"/>
      <c r="AF7090"/>
      <c r="AH7090"/>
      <c r="AI7090"/>
      <c r="AJ7090"/>
      <c r="AK7090"/>
      <c r="AL7090"/>
      <c r="AM7090"/>
      <c r="AN7090"/>
      <c r="AO7090"/>
      <c r="AP7090"/>
      <c r="AQ7090"/>
      <c r="AR7090"/>
      <c r="AS7090"/>
    </row>
    <row r="7091" spans="1:45" x14ac:dyDescent="0.25">
      <c r="A7091" s="110"/>
      <c r="B7091" s="110"/>
      <c r="R7091" s="82"/>
      <c r="S7091"/>
      <c r="T7091"/>
      <c r="U7091"/>
      <c r="V7091" s="12"/>
      <c r="W7091" s="12"/>
      <c r="X7091" s="12"/>
      <c r="Y7091" s="12"/>
      <c r="AA7091" s="12"/>
      <c r="AB7091" s="12"/>
      <c r="AC7091" s="12"/>
      <c r="AD7091" s="12"/>
      <c r="AE7091" s="12"/>
      <c r="AF7091"/>
      <c r="AH7091"/>
      <c r="AI7091"/>
      <c r="AJ7091"/>
      <c r="AK7091"/>
      <c r="AL7091"/>
      <c r="AM7091"/>
      <c r="AN7091"/>
      <c r="AO7091"/>
      <c r="AP7091"/>
      <c r="AQ7091"/>
      <c r="AR7091"/>
      <c r="AS7091"/>
    </row>
    <row r="7092" spans="1:45" x14ac:dyDescent="0.25">
      <c r="A7092" s="110"/>
      <c r="B7092" s="110"/>
      <c r="R7092" s="82"/>
      <c r="S7092"/>
      <c r="T7092"/>
      <c r="U7092"/>
      <c r="V7092" s="12"/>
      <c r="W7092" s="12"/>
      <c r="X7092" s="12"/>
      <c r="Y7092" s="12"/>
      <c r="AA7092" s="12"/>
      <c r="AB7092" s="12"/>
      <c r="AC7092" s="12"/>
      <c r="AD7092" s="12"/>
      <c r="AE7092" s="12"/>
      <c r="AF7092"/>
      <c r="AH7092"/>
      <c r="AI7092"/>
      <c r="AJ7092"/>
      <c r="AK7092"/>
      <c r="AL7092"/>
      <c r="AM7092"/>
      <c r="AN7092"/>
      <c r="AO7092"/>
      <c r="AP7092"/>
      <c r="AQ7092"/>
      <c r="AR7092"/>
      <c r="AS7092"/>
    </row>
    <row r="7093" spans="1:45" x14ac:dyDescent="0.25">
      <c r="A7093" s="110"/>
      <c r="B7093" s="110"/>
      <c r="R7093" s="82"/>
      <c r="S7093"/>
      <c r="T7093"/>
      <c r="U7093"/>
      <c r="V7093" s="12"/>
      <c r="W7093" s="12"/>
      <c r="X7093" s="12"/>
      <c r="Y7093" s="12"/>
      <c r="AA7093" s="12"/>
      <c r="AB7093" s="12"/>
      <c r="AC7093" s="12"/>
      <c r="AD7093" s="12"/>
      <c r="AE7093" s="12"/>
      <c r="AF7093"/>
      <c r="AH7093"/>
      <c r="AI7093"/>
      <c r="AJ7093"/>
      <c r="AK7093"/>
      <c r="AL7093"/>
      <c r="AM7093"/>
      <c r="AN7093"/>
      <c r="AO7093"/>
      <c r="AP7093"/>
      <c r="AQ7093"/>
      <c r="AR7093"/>
      <c r="AS7093"/>
    </row>
    <row r="7094" spans="1:45" x14ac:dyDescent="0.25">
      <c r="A7094" s="110"/>
      <c r="B7094" s="110"/>
      <c r="R7094" s="82"/>
      <c r="S7094"/>
      <c r="T7094"/>
      <c r="U7094"/>
      <c r="V7094" s="12"/>
      <c r="W7094" s="12"/>
      <c r="X7094" s="12"/>
      <c r="Y7094" s="12"/>
      <c r="AA7094" s="12"/>
      <c r="AB7094" s="12"/>
      <c r="AC7094" s="12"/>
      <c r="AD7094" s="12"/>
      <c r="AE7094" s="12"/>
      <c r="AF7094"/>
      <c r="AH7094"/>
      <c r="AI7094"/>
      <c r="AJ7094"/>
      <c r="AK7094"/>
      <c r="AL7094"/>
      <c r="AM7094"/>
      <c r="AN7094"/>
      <c r="AO7094"/>
      <c r="AP7094"/>
      <c r="AQ7094"/>
      <c r="AR7094"/>
      <c r="AS7094"/>
    </row>
    <row r="7095" spans="1:45" x14ac:dyDescent="0.25">
      <c r="A7095" s="110"/>
      <c r="B7095" s="110"/>
      <c r="R7095" s="82"/>
      <c r="S7095"/>
      <c r="T7095"/>
      <c r="U7095"/>
      <c r="V7095" s="12"/>
      <c r="W7095" s="12"/>
      <c r="X7095" s="12"/>
      <c r="Y7095" s="12"/>
      <c r="AA7095" s="12"/>
      <c r="AB7095" s="12"/>
      <c r="AC7095" s="12"/>
      <c r="AD7095" s="12"/>
      <c r="AE7095" s="12"/>
      <c r="AF7095"/>
      <c r="AH7095"/>
      <c r="AI7095"/>
      <c r="AJ7095"/>
      <c r="AK7095"/>
      <c r="AL7095"/>
      <c r="AM7095"/>
      <c r="AN7095"/>
      <c r="AO7095"/>
      <c r="AP7095"/>
      <c r="AQ7095"/>
      <c r="AR7095"/>
      <c r="AS7095"/>
    </row>
    <row r="7096" spans="1:45" x14ac:dyDescent="0.25">
      <c r="A7096" s="110"/>
      <c r="B7096" s="110"/>
      <c r="R7096" s="82"/>
      <c r="S7096"/>
      <c r="T7096"/>
      <c r="U7096"/>
      <c r="V7096" s="12"/>
      <c r="W7096" s="12"/>
      <c r="X7096" s="12"/>
      <c r="Y7096" s="12"/>
      <c r="AA7096" s="12"/>
      <c r="AB7096" s="12"/>
      <c r="AC7096" s="12"/>
      <c r="AD7096" s="12"/>
      <c r="AE7096" s="12"/>
      <c r="AF7096"/>
      <c r="AH7096"/>
      <c r="AI7096"/>
      <c r="AJ7096"/>
      <c r="AK7096"/>
      <c r="AL7096"/>
      <c r="AM7096"/>
      <c r="AN7096"/>
      <c r="AO7096"/>
      <c r="AP7096"/>
      <c r="AQ7096"/>
      <c r="AR7096"/>
      <c r="AS7096"/>
    </row>
    <row r="7097" spans="1:45" x14ac:dyDescent="0.25">
      <c r="A7097" s="110"/>
      <c r="B7097" s="110"/>
      <c r="R7097" s="82"/>
      <c r="S7097"/>
      <c r="T7097"/>
      <c r="U7097"/>
      <c r="V7097" s="12"/>
      <c r="W7097" s="12"/>
      <c r="X7097" s="12"/>
      <c r="Y7097" s="12"/>
      <c r="AA7097" s="12"/>
      <c r="AB7097" s="12"/>
      <c r="AC7097" s="12"/>
      <c r="AD7097" s="12"/>
      <c r="AE7097" s="12"/>
      <c r="AF7097"/>
      <c r="AH7097"/>
      <c r="AI7097"/>
      <c r="AJ7097"/>
      <c r="AK7097"/>
      <c r="AL7097"/>
      <c r="AM7097"/>
      <c r="AN7097"/>
      <c r="AO7097"/>
      <c r="AP7097"/>
      <c r="AQ7097"/>
      <c r="AR7097"/>
      <c r="AS7097"/>
    </row>
    <row r="7098" spans="1:45" x14ac:dyDescent="0.25">
      <c r="A7098" s="110"/>
      <c r="B7098" s="110"/>
      <c r="R7098" s="82"/>
      <c r="S7098"/>
      <c r="T7098"/>
      <c r="U7098"/>
      <c r="V7098" s="12"/>
      <c r="W7098" s="12"/>
      <c r="X7098" s="12"/>
      <c r="Y7098" s="12"/>
      <c r="AA7098" s="12"/>
      <c r="AB7098" s="12"/>
      <c r="AC7098" s="12"/>
      <c r="AD7098" s="12"/>
      <c r="AE7098" s="12"/>
      <c r="AF7098"/>
      <c r="AH7098"/>
      <c r="AI7098"/>
      <c r="AJ7098"/>
      <c r="AK7098"/>
      <c r="AL7098"/>
      <c r="AM7098"/>
      <c r="AN7098"/>
      <c r="AO7098"/>
      <c r="AP7098"/>
      <c r="AQ7098"/>
      <c r="AR7098"/>
      <c r="AS7098"/>
    </row>
    <row r="7099" spans="1:45" x14ac:dyDescent="0.25">
      <c r="A7099" s="110"/>
      <c r="B7099" s="110"/>
      <c r="R7099" s="82"/>
      <c r="S7099"/>
      <c r="T7099"/>
      <c r="U7099"/>
      <c r="V7099" s="12"/>
      <c r="W7099" s="12"/>
      <c r="X7099" s="12"/>
      <c r="Y7099" s="12"/>
      <c r="AA7099" s="12"/>
      <c r="AB7099" s="12"/>
      <c r="AC7099" s="12"/>
      <c r="AD7099" s="12"/>
      <c r="AE7099" s="12"/>
      <c r="AF7099"/>
      <c r="AH7099"/>
      <c r="AI7099"/>
      <c r="AJ7099"/>
      <c r="AK7099"/>
      <c r="AL7099"/>
      <c r="AM7099"/>
      <c r="AN7099"/>
      <c r="AO7099"/>
      <c r="AP7099"/>
      <c r="AQ7099"/>
      <c r="AR7099"/>
      <c r="AS7099"/>
    </row>
    <row r="7100" spans="1:45" x14ac:dyDescent="0.25">
      <c r="A7100" s="110"/>
      <c r="B7100" s="110"/>
      <c r="R7100" s="82"/>
      <c r="S7100"/>
      <c r="T7100"/>
      <c r="U7100"/>
      <c r="V7100" s="12"/>
      <c r="W7100" s="12"/>
      <c r="X7100" s="12"/>
      <c r="Y7100" s="12"/>
      <c r="AA7100" s="12"/>
      <c r="AB7100" s="12"/>
      <c r="AC7100" s="12"/>
      <c r="AD7100" s="12"/>
      <c r="AE7100" s="12"/>
      <c r="AF7100"/>
      <c r="AH7100"/>
      <c r="AI7100"/>
      <c r="AJ7100"/>
      <c r="AK7100"/>
      <c r="AL7100"/>
      <c r="AM7100"/>
      <c r="AN7100"/>
      <c r="AO7100"/>
      <c r="AP7100"/>
      <c r="AQ7100"/>
      <c r="AR7100"/>
      <c r="AS7100"/>
    </row>
    <row r="7101" spans="1:45" x14ac:dyDescent="0.25">
      <c r="A7101" s="110"/>
      <c r="B7101" s="110"/>
      <c r="R7101" s="82"/>
      <c r="S7101"/>
      <c r="T7101"/>
      <c r="U7101"/>
      <c r="V7101" s="12"/>
      <c r="W7101" s="12"/>
      <c r="X7101" s="12"/>
      <c r="Y7101" s="12"/>
      <c r="AA7101" s="12"/>
      <c r="AB7101" s="12"/>
      <c r="AC7101" s="12"/>
      <c r="AD7101" s="12"/>
      <c r="AE7101" s="12"/>
      <c r="AF7101"/>
      <c r="AH7101"/>
      <c r="AI7101"/>
      <c r="AJ7101"/>
      <c r="AK7101"/>
      <c r="AL7101"/>
      <c r="AM7101"/>
      <c r="AN7101"/>
      <c r="AO7101"/>
      <c r="AP7101"/>
      <c r="AQ7101"/>
      <c r="AR7101"/>
      <c r="AS7101"/>
    </row>
    <row r="7102" spans="1:45" x14ac:dyDescent="0.25">
      <c r="A7102" s="110"/>
      <c r="B7102" s="110"/>
      <c r="R7102" s="82"/>
      <c r="S7102"/>
      <c r="T7102"/>
      <c r="U7102"/>
      <c r="V7102" s="12"/>
      <c r="W7102" s="12"/>
      <c r="X7102" s="12"/>
      <c r="Y7102" s="12"/>
      <c r="AA7102" s="12"/>
      <c r="AB7102" s="12"/>
      <c r="AC7102" s="12"/>
      <c r="AD7102" s="12"/>
      <c r="AE7102" s="12"/>
      <c r="AF7102"/>
      <c r="AH7102"/>
      <c r="AI7102"/>
      <c r="AJ7102"/>
      <c r="AK7102"/>
      <c r="AL7102"/>
      <c r="AM7102"/>
      <c r="AN7102"/>
      <c r="AO7102"/>
      <c r="AP7102"/>
      <c r="AQ7102"/>
      <c r="AR7102"/>
      <c r="AS7102"/>
    </row>
    <row r="7103" spans="1:45" x14ac:dyDescent="0.25">
      <c r="A7103" s="110"/>
      <c r="B7103" s="110"/>
      <c r="R7103" s="82"/>
      <c r="S7103"/>
      <c r="T7103"/>
      <c r="U7103"/>
      <c r="V7103" s="12"/>
      <c r="W7103" s="12"/>
      <c r="X7103" s="12"/>
      <c r="Y7103" s="12"/>
      <c r="AA7103" s="12"/>
      <c r="AB7103" s="12"/>
      <c r="AC7103" s="12"/>
      <c r="AD7103" s="12"/>
      <c r="AE7103" s="12"/>
      <c r="AF7103"/>
      <c r="AH7103"/>
      <c r="AI7103"/>
      <c r="AJ7103"/>
      <c r="AK7103"/>
      <c r="AL7103"/>
      <c r="AM7103"/>
      <c r="AN7103"/>
      <c r="AO7103"/>
      <c r="AP7103"/>
      <c r="AQ7103"/>
      <c r="AR7103"/>
      <c r="AS7103"/>
    </row>
    <row r="7104" spans="1:45" x14ac:dyDescent="0.25">
      <c r="A7104" s="110"/>
      <c r="B7104" s="110"/>
      <c r="R7104" s="82"/>
      <c r="S7104"/>
      <c r="T7104"/>
      <c r="U7104"/>
      <c r="V7104" s="12"/>
      <c r="W7104" s="12"/>
      <c r="X7104" s="12"/>
      <c r="Y7104" s="12"/>
      <c r="AA7104" s="12"/>
      <c r="AB7104" s="12"/>
      <c r="AC7104" s="12"/>
      <c r="AD7104" s="12"/>
      <c r="AE7104" s="12"/>
      <c r="AF7104"/>
      <c r="AH7104"/>
      <c r="AI7104"/>
      <c r="AJ7104"/>
      <c r="AK7104"/>
      <c r="AL7104"/>
      <c r="AM7104"/>
      <c r="AN7104"/>
      <c r="AO7104"/>
      <c r="AP7104"/>
      <c r="AQ7104"/>
      <c r="AR7104"/>
      <c r="AS7104"/>
    </row>
    <row r="7105" spans="1:45" x14ac:dyDescent="0.25">
      <c r="A7105" s="110"/>
      <c r="B7105" s="110"/>
      <c r="R7105" s="82"/>
      <c r="S7105"/>
      <c r="T7105"/>
      <c r="U7105"/>
      <c r="V7105" s="12"/>
      <c r="W7105" s="12"/>
      <c r="X7105" s="12"/>
      <c r="Y7105" s="12"/>
      <c r="AA7105" s="12"/>
      <c r="AB7105" s="12"/>
      <c r="AC7105" s="12"/>
      <c r="AD7105" s="12"/>
      <c r="AE7105" s="12"/>
      <c r="AF7105"/>
      <c r="AH7105"/>
      <c r="AI7105"/>
      <c r="AJ7105"/>
      <c r="AK7105"/>
      <c r="AL7105"/>
      <c r="AM7105"/>
      <c r="AN7105"/>
      <c r="AO7105"/>
      <c r="AP7105"/>
      <c r="AQ7105"/>
      <c r="AR7105"/>
      <c r="AS7105"/>
    </row>
    <row r="7106" spans="1:45" x14ac:dyDescent="0.25">
      <c r="A7106" s="110"/>
      <c r="B7106" s="110"/>
      <c r="R7106" s="82"/>
      <c r="S7106"/>
      <c r="T7106"/>
      <c r="U7106"/>
      <c r="V7106" s="12"/>
      <c r="W7106" s="12"/>
      <c r="X7106" s="12"/>
      <c r="Y7106" s="12"/>
      <c r="AA7106" s="12"/>
      <c r="AB7106" s="12"/>
      <c r="AC7106" s="12"/>
      <c r="AD7106" s="12"/>
      <c r="AE7106" s="12"/>
      <c r="AF7106"/>
      <c r="AH7106"/>
      <c r="AI7106"/>
      <c r="AJ7106"/>
      <c r="AK7106"/>
      <c r="AL7106"/>
      <c r="AM7106"/>
      <c r="AN7106"/>
      <c r="AO7106"/>
      <c r="AP7106"/>
      <c r="AQ7106"/>
      <c r="AR7106"/>
      <c r="AS7106"/>
    </row>
    <row r="7107" spans="1:45" x14ac:dyDescent="0.25">
      <c r="A7107" s="110"/>
      <c r="B7107" s="110"/>
      <c r="R7107" s="82"/>
      <c r="S7107"/>
      <c r="T7107"/>
      <c r="U7107"/>
      <c r="V7107" s="12"/>
      <c r="W7107" s="12"/>
      <c r="X7107" s="12"/>
      <c r="Y7107" s="12"/>
      <c r="AA7107" s="12"/>
      <c r="AB7107" s="12"/>
      <c r="AC7107" s="12"/>
      <c r="AD7107" s="12"/>
      <c r="AE7107" s="12"/>
      <c r="AF7107"/>
      <c r="AH7107"/>
      <c r="AI7107"/>
      <c r="AJ7107"/>
      <c r="AK7107"/>
      <c r="AL7107"/>
      <c r="AM7107"/>
      <c r="AN7107"/>
      <c r="AO7107"/>
      <c r="AP7107"/>
      <c r="AQ7107"/>
      <c r="AR7107"/>
      <c r="AS7107"/>
    </row>
    <row r="7108" spans="1:45" x14ac:dyDescent="0.25">
      <c r="A7108" s="110"/>
      <c r="B7108" s="110"/>
      <c r="R7108" s="82"/>
      <c r="S7108"/>
      <c r="T7108"/>
      <c r="U7108"/>
      <c r="V7108" s="12"/>
      <c r="W7108" s="12"/>
      <c r="X7108" s="12"/>
      <c r="Y7108" s="12"/>
      <c r="AA7108" s="12"/>
      <c r="AB7108" s="12"/>
      <c r="AC7108" s="12"/>
      <c r="AD7108" s="12"/>
      <c r="AE7108" s="12"/>
      <c r="AF7108"/>
      <c r="AH7108"/>
      <c r="AI7108"/>
      <c r="AJ7108"/>
      <c r="AK7108"/>
      <c r="AL7108"/>
      <c r="AM7108"/>
      <c r="AN7108"/>
      <c r="AO7108"/>
      <c r="AP7108"/>
      <c r="AQ7108"/>
      <c r="AR7108"/>
      <c r="AS7108"/>
    </row>
    <row r="7109" spans="1:45" x14ac:dyDescent="0.25">
      <c r="A7109" s="110"/>
      <c r="B7109" s="110"/>
      <c r="R7109" s="82"/>
      <c r="S7109"/>
      <c r="T7109"/>
      <c r="U7109"/>
      <c r="V7109" s="12"/>
      <c r="W7109" s="12"/>
      <c r="X7109" s="12"/>
      <c r="Y7109" s="12"/>
      <c r="AA7109" s="12"/>
      <c r="AB7109" s="12"/>
      <c r="AC7109" s="12"/>
      <c r="AD7109" s="12"/>
      <c r="AE7109" s="12"/>
      <c r="AF7109"/>
      <c r="AH7109"/>
      <c r="AI7109"/>
      <c r="AJ7109"/>
      <c r="AK7109"/>
      <c r="AL7109"/>
      <c r="AM7109"/>
      <c r="AN7109"/>
      <c r="AO7109"/>
      <c r="AP7109"/>
      <c r="AQ7109"/>
      <c r="AR7109"/>
      <c r="AS7109"/>
    </row>
    <row r="7110" spans="1:45" x14ac:dyDescent="0.25">
      <c r="A7110" s="110"/>
      <c r="B7110" s="110"/>
      <c r="R7110" s="82"/>
      <c r="S7110"/>
      <c r="T7110"/>
      <c r="U7110"/>
      <c r="V7110" s="12"/>
      <c r="W7110" s="12"/>
      <c r="X7110" s="12"/>
      <c r="Y7110" s="12"/>
      <c r="AA7110" s="12"/>
      <c r="AB7110" s="12"/>
      <c r="AC7110" s="12"/>
      <c r="AD7110" s="12"/>
      <c r="AE7110" s="12"/>
      <c r="AF7110"/>
      <c r="AH7110"/>
      <c r="AI7110"/>
      <c r="AJ7110"/>
      <c r="AK7110"/>
      <c r="AL7110"/>
      <c r="AM7110"/>
      <c r="AN7110"/>
      <c r="AO7110"/>
      <c r="AP7110"/>
      <c r="AQ7110"/>
      <c r="AR7110"/>
      <c r="AS7110"/>
    </row>
    <row r="7111" spans="1:45" x14ac:dyDescent="0.25">
      <c r="A7111" s="110"/>
      <c r="B7111" s="110"/>
      <c r="R7111" s="82"/>
      <c r="S7111"/>
      <c r="T7111"/>
      <c r="U7111"/>
      <c r="V7111" s="12"/>
      <c r="W7111" s="12"/>
      <c r="X7111" s="12"/>
      <c r="Y7111" s="12"/>
      <c r="AA7111" s="12"/>
      <c r="AB7111" s="12"/>
      <c r="AC7111" s="12"/>
      <c r="AD7111" s="12"/>
      <c r="AE7111" s="12"/>
      <c r="AF7111"/>
      <c r="AH7111"/>
      <c r="AI7111"/>
      <c r="AJ7111"/>
      <c r="AK7111"/>
      <c r="AL7111"/>
      <c r="AM7111"/>
      <c r="AN7111"/>
      <c r="AO7111"/>
      <c r="AP7111"/>
      <c r="AQ7111"/>
      <c r="AR7111"/>
      <c r="AS7111"/>
    </row>
    <row r="7112" spans="1:45" x14ac:dyDescent="0.25">
      <c r="A7112" s="110"/>
      <c r="B7112" s="110"/>
      <c r="R7112" s="82"/>
      <c r="S7112"/>
      <c r="T7112"/>
      <c r="U7112"/>
      <c r="V7112" s="12"/>
      <c r="W7112" s="12"/>
      <c r="X7112" s="12"/>
      <c r="Y7112" s="12"/>
      <c r="AA7112" s="12"/>
      <c r="AB7112" s="12"/>
      <c r="AC7112" s="12"/>
      <c r="AD7112" s="12"/>
      <c r="AE7112" s="12"/>
      <c r="AF7112"/>
      <c r="AH7112"/>
      <c r="AI7112"/>
      <c r="AJ7112"/>
      <c r="AK7112"/>
      <c r="AL7112"/>
      <c r="AM7112"/>
      <c r="AN7112"/>
      <c r="AO7112"/>
      <c r="AP7112"/>
      <c r="AQ7112"/>
      <c r="AR7112"/>
      <c r="AS7112"/>
    </row>
    <row r="7113" spans="1:45" x14ac:dyDescent="0.25">
      <c r="A7113" s="110"/>
      <c r="B7113" s="110"/>
      <c r="R7113" s="82"/>
      <c r="S7113"/>
      <c r="T7113"/>
      <c r="U7113"/>
      <c r="V7113" s="12"/>
      <c r="W7113" s="12"/>
      <c r="X7113" s="12"/>
      <c r="Y7113" s="12"/>
      <c r="AA7113" s="12"/>
      <c r="AB7113" s="12"/>
      <c r="AC7113" s="12"/>
      <c r="AD7113" s="12"/>
      <c r="AE7113" s="12"/>
      <c r="AF7113"/>
      <c r="AH7113"/>
      <c r="AI7113"/>
      <c r="AJ7113"/>
      <c r="AK7113"/>
      <c r="AL7113"/>
      <c r="AM7113"/>
      <c r="AN7113"/>
      <c r="AO7113"/>
      <c r="AP7113"/>
      <c r="AQ7113"/>
      <c r="AR7113"/>
      <c r="AS7113"/>
    </row>
    <row r="7114" spans="1:45" x14ac:dyDescent="0.25">
      <c r="A7114" s="110"/>
      <c r="B7114" s="110"/>
      <c r="R7114" s="82"/>
      <c r="S7114"/>
      <c r="T7114"/>
      <c r="U7114"/>
      <c r="V7114" s="12"/>
      <c r="W7114" s="12"/>
      <c r="X7114" s="12"/>
      <c r="Y7114" s="12"/>
      <c r="AA7114" s="12"/>
      <c r="AB7114" s="12"/>
      <c r="AC7114" s="12"/>
      <c r="AD7114" s="12"/>
      <c r="AE7114" s="12"/>
      <c r="AF7114"/>
      <c r="AH7114"/>
      <c r="AI7114"/>
      <c r="AJ7114"/>
      <c r="AK7114"/>
      <c r="AL7114"/>
      <c r="AM7114"/>
      <c r="AN7114"/>
      <c r="AO7114"/>
      <c r="AP7114"/>
      <c r="AQ7114"/>
      <c r="AR7114"/>
      <c r="AS7114"/>
    </row>
    <row r="7115" spans="1:45" x14ac:dyDescent="0.25">
      <c r="A7115" s="110"/>
      <c r="B7115" s="110"/>
      <c r="R7115" s="82"/>
      <c r="S7115"/>
      <c r="T7115"/>
      <c r="U7115"/>
      <c r="V7115" s="12"/>
      <c r="W7115" s="12"/>
      <c r="X7115" s="12"/>
      <c r="Y7115" s="12"/>
      <c r="AA7115" s="12"/>
      <c r="AB7115" s="12"/>
      <c r="AC7115" s="12"/>
      <c r="AD7115" s="12"/>
      <c r="AE7115" s="12"/>
      <c r="AF7115"/>
      <c r="AH7115"/>
      <c r="AI7115"/>
      <c r="AJ7115"/>
      <c r="AK7115"/>
      <c r="AL7115"/>
      <c r="AM7115"/>
      <c r="AN7115"/>
      <c r="AO7115"/>
      <c r="AP7115"/>
      <c r="AQ7115"/>
      <c r="AR7115"/>
      <c r="AS7115"/>
    </row>
    <row r="7116" spans="1:45" x14ac:dyDescent="0.25">
      <c r="A7116" s="110"/>
      <c r="B7116" s="110"/>
      <c r="R7116" s="82"/>
      <c r="S7116"/>
      <c r="T7116"/>
      <c r="U7116"/>
      <c r="V7116" s="12"/>
      <c r="W7116" s="12"/>
      <c r="X7116" s="12"/>
      <c r="Y7116" s="12"/>
      <c r="AA7116" s="12"/>
      <c r="AB7116" s="12"/>
      <c r="AC7116" s="12"/>
      <c r="AD7116" s="12"/>
      <c r="AE7116" s="12"/>
      <c r="AF7116"/>
      <c r="AH7116"/>
      <c r="AI7116"/>
      <c r="AJ7116"/>
      <c r="AK7116"/>
      <c r="AL7116"/>
      <c r="AM7116"/>
      <c r="AN7116"/>
      <c r="AO7116"/>
      <c r="AP7116"/>
      <c r="AQ7116"/>
      <c r="AR7116"/>
      <c r="AS7116"/>
    </row>
    <row r="7117" spans="1:45" x14ac:dyDescent="0.25">
      <c r="A7117" s="110"/>
      <c r="B7117" s="110"/>
      <c r="R7117" s="82"/>
      <c r="S7117"/>
      <c r="T7117"/>
      <c r="U7117"/>
      <c r="V7117" s="12"/>
      <c r="W7117" s="12"/>
      <c r="X7117" s="12"/>
      <c r="Y7117" s="12"/>
      <c r="AA7117" s="12"/>
      <c r="AB7117" s="12"/>
      <c r="AC7117" s="12"/>
      <c r="AD7117" s="12"/>
      <c r="AE7117" s="12"/>
      <c r="AF7117"/>
      <c r="AH7117"/>
      <c r="AI7117"/>
      <c r="AJ7117"/>
      <c r="AK7117"/>
      <c r="AL7117"/>
      <c r="AM7117"/>
      <c r="AN7117"/>
      <c r="AO7117"/>
      <c r="AP7117"/>
      <c r="AQ7117"/>
      <c r="AR7117"/>
      <c r="AS7117"/>
    </row>
    <row r="7118" spans="1:45" x14ac:dyDescent="0.25">
      <c r="A7118" s="110"/>
      <c r="B7118" s="110"/>
      <c r="R7118" s="82"/>
      <c r="S7118"/>
      <c r="T7118"/>
      <c r="U7118"/>
      <c r="V7118" s="12"/>
      <c r="W7118" s="12"/>
      <c r="X7118" s="12"/>
      <c r="Y7118" s="12"/>
      <c r="AA7118" s="12"/>
      <c r="AB7118" s="12"/>
      <c r="AC7118" s="12"/>
      <c r="AD7118" s="12"/>
      <c r="AE7118" s="12"/>
      <c r="AF7118"/>
      <c r="AH7118"/>
      <c r="AI7118"/>
      <c r="AJ7118"/>
      <c r="AK7118"/>
      <c r="AL7118"/>
      <c r="AM7118"/>
      <c r="AN7118"/>
      <c r="AO7118"/>
      <c r="AP7118"/>
      <c r="AQ7118"/>
      <c r="AR7118"/>
      <c r="AS7118"/>
    </row>
    <row r="7119" spans="1:45" x14ac:dyDescent="0.25">
      <c r="A7119" s="110"/>
      <c r="B7119" s="110"/>
      <c r="R7119" s="82"/>
      <c r="S7119"/>
      <c r="T7119"/>
      <c r="U7119"/>
      <c r="V7119" s="12"/>
      <c r="W7119" s="12"/>
      <c r="X7119" s="12"/>
      <c r="Y7119" s="12"/>
      <c r="AA7119" s="12"/>
      <c r="AB7119" s="12"/>
      <c r="AC7119" s="12"/>
      <c r="AD7119" s="12"/>
      <c r="AE7119" s="12"/>
      <c r="AF7119"/>
      <c r="AH7119"/>
      <c r="AI7119"/>
      <c r="AJ7119"/>
      <c r="AK7119"/>
      <c r="AL7119"/>
      <c r="AM7119"/>
      <c r="AN7119"/>
      <c r="AO7119"/>
      <c r="AP7119"/>
      <c r="AQ7119"/>
      <c r="AR7119"/>
      <c r="AS7119"/>
    </row>
    <row r="7120" spans="1:45" x14ac:dyDescent="0.25">
      <c r="A7120" s="110"/>
      <c r="B7120" s="110"/>
      <c r="R7120" s="82"/>
      <c r="S7120"/>
      <c r="T7120"/>
      <c r="U7120"/>
      <c r="V7120" s="12"/>
      <c r="W7120" s="12"/>
      <c r="X7120" s="12"/>
      <c r="Y7120" s="12"/>
      <c r="AA7120" s="12"/>
      <c r="AB7120" s="12"/>
      <c r="AC7120" s="12"/>
      <c r="AD7120" s="12"/>
      <c r="AE7120" s="12"/>
      <c r="AF7120"/>
      <c r="AH7120"/>
      <c r="AI7120"/>
      <c r="AJ7120"/>
      <c r="AK7120"/>
      <c r="AL7120"/>
      <c r="AM7120"/>
      <c r="AN7120"/>
      <c r="AO7120"/>
      <c r="AP7120"/>
      <c r="AQ7120"/>
      <c r="AR7120"/>
      <c r="AS7120"/>
    </row>
    <row r="7121" spans="1:45" x14ac:dyDescent="0.25">
      <c r="A7121" s="110"/>
      <c r="B7121" s="110"/>
      <c r="R7121" s="82"/>
      <c r="S7121"/>
      <c r="T7121"/>
      <c r="U7121"/>
      <c r="V7121" s="12"/>
      <c r="W7121" s="12"/>
      <c r="X7121" s="12"/>
      <c r="Y7121" s="12"/>
      <c r="AA7121" s="12"/>
      <c r="AB7121" s="12"/>
      <c r="AC7121" s="12"/>
      <c r="AD7121" s="12"/>
      <c r="AE7121" s="12"/>
      <c r="AF7121"/>
      <c r="AH7121"/>
      <c r="AI7121"/>
      <c r="AJ7121"/>
      <c r="AK7121"/>
      <c r="AL7121"/>
      <c r="AM7121"/>
      <c r="AN7121"/>
      <c r="AO7121"/>
      <c r="AP7121"/>
      <c r="AQ7121"/>
      <c r="AR7121"/>
      <c r="AS7121"/>
    </row>
    <row r="7122" spans="1:45" x14ac:dyDescent="0.25">
      <c r="A7122" s="110"/>
      <c r="B7122" s="110"/>
      <c r="R7122" s="82"/>
      <c r="S7122"/>
      <c r="T7122"/>
      <c r="U7122"/>
      <c r="V7122" s="12"/>
      <c r="W7122" s="12"/>
      <c r="X7122" s="12"/>
      <c r="Y7122" s="12"/>
      <c r="AA7122" s="12"/>
      <c r="AB7122" s="12"/>
      <c r="AC7122" s="12"/>
      <c r="AD7122" s="12"/>
      <c r="AE7122" s="12"/>
      <c r="AF7122"/>
      <c r="AH7122"/>
      <c r="AI7122"/>
      <c r="AJ7122"/>
      <c r="AK7122"/>
      <c r="AL7122"/>
      <c r="AM7122"/>
      <c r="AN7122"/>
      <c r="AO7122"/>
      <c r="AP7122"/>
      <c r="AQ7122"/>
      <c r="AR7122"/>
      <c r="AS7122"/>
    </row>
    <row r="7123" spans="1:45" x14ac:dyDescent="0.25">
      <c r="A7123" s="110"/>
      <c r="B7123" s="110"/>
      <c r="R7123" s="82"/>
      <c r="S7123"/>
      <c r="T7123"/>
      <c r="U7123"/>
      <c r="V7123" s="12"/>
      <c r="W7123" s="12"/>
      <c r="X7123" s="12"/>
      <c r="Y7123" s="12"/>
      <c r="AA7123" s="12"/>
      <c r="AB7123" s="12"/>
      <c r="AC7123" s="12"/>
      <c r="AD7123" s="12"/>
      <c r="AE7123" s="12"/>
      <c r="AF7123"/>
      <c r="AH7123"/>
      <c r="AI7123"/>
      <c r="AJ7123"/>
      <c r="AK7123"/>
      <c r="AL7123"/>
      <c r="AM7123"/>
      <c r="AN7123"/>
      <c r="AO7123"/>
      <c r="AP7123"/>
      <c r="AQ7123"/>
      <c r="AR7123"/>
      <c r="AS7123"/>
    </row>
    <row r="7124" spans="1:45" x14ac:dyDescent="0.25">
      <c r="A7124" s="110"/>
      <c r="B7124" s="110"/>
      <c r="R7124" s="82"/>
      <c r="S7124"/>
      <c r="T7124"/>
      <c r="U7124"/>
      <c r="V7124" s="12"/>
      <c r="W7124" s="12"/>
      <c r="X7124" s="12"/>
      <c r="Y7124" s="12"/>
      <c r="AA7124" s="12"/>
      <c r="AB7124" s="12"/>
      <c r="AC7124" s="12"/>
      <c r="AD7124" s="12"/>
      <c r="AE7124" s="12"/>
      <c r="AF7124"/>
      <c r="AH7124"/>
      <c r="AI7124"/>
      <c r="AJ7124"/>
      <c r="AK7124"/>
      <c r="AL7124"/>
      <c r="AM7124"/>
      <c r="AN7124"/>
      <c r="AO7124"/>
      <c r="AP7124"/>
      <c r="AQ7124"/>
      <c r="AR7124"/>
      <c r="AS7124"/>
    </row>
    <row r="7125" spans="1:45" x14ac:dyDescent="0.25">
      <c r="A7125" s="110"/>
      <c r="B7125" s="110"/>
      <c r="R7125" s="82"/>
      <c r="S7125"/>
      <c r="T7125"/>
      <c r="U7125"/>
      <c r="V7125" s="12"/>
      <c r="W7125" s="12"/>
      <c r="X7125" s="12"/>
      <c r="Y7125" s="12"/>
      <c r="AA7125" s="12"/>
      <c r="AB7125" s="12"/>
      <c r="AC7125" s="12"/>
      <c r="AD7125" s="12"/>
      <c r="AE7125" s="12"/>
      <c r="AF7125"/>
      <c r="AH7125"/>
      <c r="AI7125"/>
      <c r="AJ7125"/>
      <c r="AK7125"/>
      <c r="AL7125"/>
      <c r="AM7125"/>
      <c r="AN7125"/>
      <c r="AO7125"/>
      <c r="AP7125"/>
      <c r="AQ7125"/>
      <c r="AR7125"/>
      <c r="AS7125"/>
    </row>
    <row r="7126" spans="1:45" x14ac:dyDescent="0.25">
      <c r="A7126" s="110"/>
      <c r="B7126" s="110"/>
      <c r="R7126" s="82"/>
      <c r="S7126"/>
      <c r="T7126"/>
      <c r="U7126"/>
      <c r="V7126" s="12"/>
      <c r="W7126" s="12"/>
      <c r="X7126" s="12"/>
      <c r="Y7126" s="12"/>
      <c r="AA7126" s="12"/>
      <c r="AB7126" s="12"/>
      <c r="AC7126" s="12"/>
      <c r="AD7126" s="12"/>
      <c r="AE7126" s="12"/>
      <c r="AF7126"/>
      <c r="AH7126"/>
      <c r="AI7126"/>
      <c r="AJ7126"/>
      <c r="AK7126"/>
      <c r="AL7126"/>
      <c r="AM7126"/>
      <c r="AN7126"/>
      <c r="AO7126"/>
      <c r="AP7126"/>
      <c r="AQ7126"/>
      <c r="AR7126"/>
      <c r="AS7126"/>
    </row>
    <row r="7127" spans="1:45" x14ac:dyDescent="0.25">
      <c r="A7127" s="110"/>
      <c r="B7127" s="110"/>
      <c r="R7127" s="82"/>
      <c r="S7127"/>
      <c r="T7127"/>
      <c r="U7127"/>
      <c r="V7127" s="12"/>
      <c r="W7127" s="12"/>
      <c r="X7127" s="12"/>
      <c r="Y7127" s="12"/>
      <c r="AA7127" s="12"/>
      <c r="AB7127" s="12"/>
      <c r="AC7127" s="12"/>
      <c r="AD7127" s="12"/>
      <c r="AE7127" s="12"/>
      <c r="AF7127"/>
      <c r="AH7127"/>
      <c r="AI7127"/>
      <c r="AJ7127"/>
      <c r="AK7127"/>
      <c r="AL7127"/>
      <c r="AM7127"/>
      <c r="AN7127"/>
      <c r="AO7127"/>
      <c r="AP7127"/>
      <c r="AQ7127"/>
      <c r="AR7127"/>
      <c r="AS7127"/>
    </row>
    <row r="7128" spans="1:45" x14ac:dyDescent="0.25">
      <c r="A7128" s="110"/>
      <c r="B7128" s="110"/>
      <c r="R7128" s="82"/>
      <c r="S7128"/>
      <c r="T7128"/>
      <c r="U7128"/>
      <c r="V7128" s="12"/>
      <c r="W7128" s="12"/>
      <c r="X7128" s="12"/>
      <c r="Y7128" s="12"/>
      <c r="AA7128" s="12"/>
      <c r="AB7128" s="12"/>
      <c r="AC7128" s="12"/>
      <c r="AD7128" s="12"/>
      <c r="AE7128" s="12"/>
      <c r="AF7128"/>
      <c r="AH7128"/>
      <c r="AI7128"/>
      <c r="AJ7128"/>
      <c r="AK7128"/>
      <c r="AL7128"/>
      <c r="AM7128"/>
      <c r="AN7128"/>
      <c r="AO7128"/>
      <c r="AP7128"/>
      <c r="AQ7128"/>
      <c r="AR7128"/>
      <c r="AS7128"/>
    </row>
    <row r="7129" spans="1:45" x14ac:dyDescent="0.25">
      <c r="A7129" s="110"/>
      <c r="B7129" s="110"/>
      <c r="R7129" s="82"/>
      <c r="S7129"/>
      <c r="T7129"/>
      <c r="U7129"/>
      <c r="V7129" s="12"/>
      <c r="W7129" s="12"/>
      <c r="X7129" s="12"/>
      <c r="Y7129" s="12"/>
      <c r="AA7129" s="12"/>
      <c r="AB7129" s="12"/>
      <c r="AC7129" s="12"/>
      <c r="AD7129" s="12"/>
      <c r="AE7129" s="12"/>
      <c r="AF7129"/>
      <c r="AH7129"/>
      <c r="AI7129"/>
      <c r="AJ7129"/>
      <c r="AK7129"/>
      <c r="AL7129"/>
      <c r="AM7129"/>
      <c r="AN7129"/>
      <c r="AO7129"/>
      <c r="AP7129"/>
      <c r="AQ7129"/>
      <c r="AR7129"/>
      <c r="AS7129"/>
    </row>
    <row r="7130" spans="1:45" x14ac:dyDescent="0.25">
      <c r="A7130" s="110"/>
      <c r="B7130" s="110"/>
      <c r="R7130" s="82"/>
      <c r="S7130"/>
      <c r="T7130"/>
      <c r="U7130"/>
      <c r="V7130" s="12"/>
      <c r="W7130" s="12"/>
      <c r="X7130" s="12"/>
      <c r="Y7130" s="12"/>
      <c r="AA7130" s="12"/>
      <c r="AB7130" s="12"/>
      <c r="AC7130" s="12"/>
      <c r="AD7130" s="12"/>
      <c r="AE7130" s="12"/>
      <c r="AF7130"/>
      <c r="AH7130"/>
      <c r="AI7130"/>
      <c r="AJ7130"/>
      <c r="AK7130"/>
      <c r="AL7130"/>
      <c r="AM7130"/>
      <c r="AN7130"/>
      <c r="AO7130"/>
      <c r="AP7130"/>
      <c r="AQ7130"/>
      <c r="AR7130"/>
      <c r="AS7130"/>
    </row>
    <row r="7131" spans="1:45" x14ac:dyDescent="0.25">
      <c r="A7131" s="110"/>
      <c r="B7131" s="110"/>
      <c r="R7131" s="82"/>
      <c r="S7131"/>
      <c r="T7131"/>
      <c r="U7131"/>
      <c r="V7131" s="12"/>
      <c r="W7131" s="12"/>
      <c r="X7131" s="12"/>
      <c r="Y7131" s="12"/>
      <c r="AA7131" s="12"/>
      <c r="AB7131" s="12"/>
      <c r="AC7131" s="12"/>
      <c r="AD7131" s="12"/>
      <c r="AE7131" s="12"/>
      <c r="AF7131"/>
      <c r="AH7131"/>
      <c r="AI7131"/>
      <c r="AJ7131"/>
      <c r="AK7131"/>
      <c r="AL7131"/>
      <c r="AM7131"/>
      <c r="AN7131"/>
      <c r="AO7131"/>
      <c r="AP7131"/>
      <c r="AQ7131"/>
      <c r="AR7131"/>
      <c r="AS7131"/>
    </row>
    <row r="7132" spans="1:45" x14ac:dyDescent="0.25">
      <c r="A7132" s="110"/>
      <c r="B7132" s="110"/>
      <c r="R7132" s="82"/>
      <c r="S7132"/>
      <c r="T7132"/>
      <c r="U7132"/>
      <c r="V7132" s="12"/>
      <c r="W7132" s="12"/>
      <c r="X7132" s="12"/>
      <c r="Y7132" s="12"/>
      <c r="AA7132" s="12"/>
      <c r="AB7132" s="12"/>
      <c r="AC7132" s="12"/>
      <c r="AD7132" s="12"/>
      <c r="AE7132" s="12"/>
      <c r="AF7132"/>
      <c r="AH7132"/>
      <c r="AI7132"/>
      <c r="AJ7132"/>
      <c r="AK7132"/>
      <c r="AL7132"/>
      <c r="AM7132"/>
      <c r="AN7132"/>
      <c r="AO7132"/>
      <c r="AP7132"/>
      <c r="AQ7132"/>
      <c r="AR7132"/>
      <c r="AS7132"/>
    </row>
    <row r="7133" spans="1:45" x14ac:dyDescent="0.25">
      <c r="A7133" s="110"/>
      <c r="B7133" s="110"/>
      <c r="R7133" s="82"/>
      <c r="S7133"/>
      <c r="T7133"/>
      <c r="U7133"/>
      <c r="V7133" s="12"/>
      <c r="W7133" s="12"/>
      <c r="X7133" s="12"/>
      <c r="Y7133" s="12"/>
      <c r="AA7133" s="12"/>
      <c r="AB7133" s="12"/>
      <c r="AC7133" s="12"/>
      <c r="AD7133" s="12"/>
      <c r="AE7133" s="12"/>
      <c r="AF7133"/>
      <c r="AH7133"/>
      <c r="AI7133"/>
      <c r="AJ7133"/>
      <c r="AK7133"/>
      <c r="AL7133"/>
      <c r="AM7133"/>
      <c r="AN7133"/>
      <c r="AO7133"/>
      <c r="AP7133"/>
      <c r="AQ7133"/>
      <c r="AR7133"/>
      <c r="AS7133"/>
    </row>
    <row r="7134" spans="1:45" x14ac:dyDescent="0.25">
      <c r="A7134" s="110"/>
      <c r="B7134" s="110"/>
      <c r="R7134" s="82"/>
      <c r="S7134"/>
      <c r="T7134"/>
      <c r="U7134"/>
      <c r="V7134" s="12"/>
      <c r="W7134" s="12"/>
      <c r="X7134" s="12"/>
      <c r="Y7134" s="12"/>
      <c r="AA7134" s="12"/>
      <c r="AB7134" s="12"/>
      <c r="AC7134" s="12"/>
      <c r="AD7134" s="12"/>
      <c r="AE7134" s="12"/>
      <c r="AF7134"/>
      <c r="AH7134"/>
      <c r="AI7134"/>
      <c r="AJ7134"/>
      <c r="AK7134"/>
      <c r="AL7134"/>
      <c r="AM7134"/>
      <c r="AN7134"/>
      <c r="AO7134"/>
      <c r="AP7134"/>
      <c r="AQ7134"/>
      <c r="AR7134"/>
      <c r="AS7134"/>
    </row>
    <row r="7135" spans="1:45" x14ac:dyDescent="0.25">
      <c r="A7135" s="110"/>
      <c r="B7135" s="110"/>
      <c r="R7135" s="82"/>
      <c r="S7135"/>
      <c r="T7135"/>
      <c r="U7135"/>
      <c r="V7135" s="12"/>
      <c r="W7135" s="12"/>
      <c r="X7135" s="12"/>
      <c r="Y7135" s="12"/>
      <c r="AA7135" s="12"/>
      <c r="AB7135" s="12"/>
      <c r="AC7135" s="12"/>
      <c r="AD7135" s="12"/>
      <c r="AE7135" s="12"/>
      <c r="AF7135"/>
      <c r="AH7135"/>
      <c r="AI7135"/>
      <c r="AJ7135"/>
      <c r="AK7135"/>
      <c r="AL7135"/>
      <c r="AM7135"/>
      <c r="AN7135"/>
      <c r="AO7135"/>
      <c r="AP7135"/>
      <c r="AQ7135"/>
      <c r="AR7135"/>
      <c r="AS7135"/>
    </row>
    <row r="7136" spans="1:45" x14ac:dyDescent="0.25">
      <c r="A7136" s="110"/>
      <c r="B7136" s="110"/>
      <c r="R7136" s="82"/>
      <c r="S7136"/>
      <c r="T7136"/>
      <c r="U7136"/>
      <c r="V7136" s="12"/>
      <c r="W7136" s="12"/>
      <c r="X7136" s="12"/>
      <c r="Y7136" s="12"/>
      <c r="AA7136" s="12"/>
      <c r="AB7136" s="12"/>
      <c r="AC7136" s="12"/>
      <c r="AD7136" s="12"/>
      <c r="AE7136" s="12"/>
      <c r="AF7136"/>
      <c r="AH7136"/>
      <c r="AI7136"/>
      <c r="AJ7136"/>
      <c r="AK7136"/>
      <c r="AL7136"/>
      <c r="AM7136"/>
      <c r="AN7136"/>
      <c r="AO7136"/>
      <c r="AP7136"/>
      <c r="AQ7136"/>
      <c r="AR7136"/>
      <c r="AS7136"/>
    </row>
    <row r="7137" spans="1:45" x14ac:dyDescent="0.25">
      <c r="A7137" s="110"/>
      <c r="B7137" s="110"/>
      <c r="R7137" s="82"/>
      <c r="S7137"/>
      <c r="T7137"/>
      <c r="U7137"/>
      <c r="V7137" s="12"/>
      <c r="W7137" s="12"/>
      <c r="X7137" s="12"/>
      <c r="Y7137" s="12"/>
      <c r="AA7137" s="12"/>
      <c r="AB7137" s="12"/>
      <c r="AC7137" s="12"/>
      <c r="AD7137" s="12"/>
      <c r="AE7137" s="12"/>
      <c r="AF7137"/>
      <c r="AH7137"/>
      <c r="AI7137"/>
      <c r="AJ7137"/>
      <c r="AK7137"/>
      <c r="AL7137"/>
      <c r="AM7137"/>
      <c r="AN7137"/>
      <c r="AO7137"/>
      <c r="AP7137"/>
      <c r="AQ7137"/>
      <c r="AR7137"/>
      <c r="AS7137"/>
    </row>
    <row r="7138" spans="1:45" x14ac:dyDescent="0.25">
      <c r="A7138" s="110"/>
      <c r="B7138" s="110"/>
      <c r="R7138" s="82"/>
      <c r="S7138"/>
      <c r="T7138"/>
      <c r="U7138"/>
      <c r="V7138" s="12"/>
      <c r="W7138" s="12"/>
      <c r="X7138" s="12"/>
      <c r="Y7138" s="12"/>
      <c r="AA7138" s="12"/>
      <c r="AB7138" s="12"/>
      <c r="AC7138" s="12"/>
      <c r="AD7138" s="12"/>
      <c r="AE7138" s="12"/>
      <c r="AF7138"/>
      <c r="AH7138"/>
      <c r="AI7138"/>
      <c r="AJ7138"/>
      <c r="AK7138"/>
      <c r="AL7138"/>
      <c r="AM7138"/>
      <c r="AN7138"/>
      <c r="AO7138"/>
      <c r="AP7138"/>
      <c r="AQ7138"/>
      <c r="AR7138"/>
      <c r="AS7138"/>
    </row>
    <row r="7139" spans="1:45" x14ac:dyDescent="0.25">
      <c r="A7139" s="110"/>
      <c r="B7139" s="110"/>
      <c r="R7139" s="82"/>
      <c r="S7139"/>
      <c r="T7139"/>
      <c r="U7139"/>
      <c r="V7139" s="12"/>
      <c r="W7139" s="12"/>
      <c r="X7139" s="12"/>
      <c r="Y7139" s="12"/>
      <c r="AA7139" s="12"/>
      <c r="AB7139" s="12"/>
      <c r="AC7139" s="12"/>
      <c r="AD7139" s="12"/>
      <c r="AE7139" s="12"/>
      <c r="AF7139"/>
      <c r="AH7139"/>
      <c r="AI7139"/>
      <c r="AJ7139"/>
      <c r="AK7139"/>
      <c r="AL7139"/>
      <c r="AM7139"/>
      <c r="AN7139"/>
      <c r="AO7139"/>
      <c r="AP7139"/>
      <c r="AQ7139"/>
      <c r="AR7139"/>
      <c r="AS7139"/>
    </row>
    <row r="7140" spans="1:45" x14ac:dyDescent="0.25">
      <c r="A7140" s="110"/>
      <c r="B7140" s="110"/>
      <c r="R7140" s="82"/>
      <c r="S7140"/>
      <c r="T7140"/>
      <c r="U7140"/>
      <c r="V7140" s="12"/>
      <c r="W7140" s="12"/>
      <c r="X7140" s="12"/>
      <c r="Y7140" s="12"/>
      <c r="AA7140" s="12"/>
      <c r="AB7140" s="12"/>
      <c r="AC7140" s="12"/>
      <c r="AD7140" s="12"/>
      <c r="AE7140" s="12"/>
      <c r="AF7140"/>
      <c r="AH7140"/>
      <c r="AI7140"/>
      <c r="AJ7140"/>
      <c r="AK7140"/>
      <c r="AL7140"/>
      <c r="AM7140"/>
      <c r="AN7140"/>
      <c r="AO7140"/>
      <c r="AP7140"/>
      <c r="AQ7140"/>
      <c r="AR7140"/>
      <c r="AS7140"/>
    </row>
    <row r="7141" spans="1:45" x14ac:dyDescent="0.25">
      <c r="A7141" s="110"/>
      <c r="B7141" s="110"/>
      <c r="R7141" s="82"/>
      <c r="S7141"/>
      <c r="T7141"/>
      <c r="U7141"/>
      <c r="V7141" s="12"/>
      <c r="W7141" s="12"/>
      <c r="X7141" s="12"/>
      <c r="Y7141" s="12"/>
      <c r="AA7141" s="12"/>
      <c r="AB7141" s="12"/>
      <c r="AC7141" s="12"/>
      <c r="AD7141" s="12"/>
      <c r="AE7141" s="12"/>
      <c r="AF7141"/>
      <c r="AH7141"/>
      <c r="AI7141"/>
      <c r="AJ7141"/>
      <c r="AK7141"/>
      <c r="AL7141"/>
      <c r="AM7141"/>
      <c r="AN7141"/>
      <c r="AO7141"/>
      <c r="AP7141"/>
      <c r="AQ7141"/>
      <c r="AR7141"/>
      <c r="AS7141"/>
    </row>
    <row r="7142" spans="1:45" x14ac:dyDescent="0.25">
      <c r="A7142" s="110"/>
      <c r="B7142" s="110"/>
      <c r="R7142" s="82"/>
      <c r="S7142"/>
      <c r="T7142"/>
      <c r="U7142"/>
      <c r="V7142" s="12"/>
      <c r="W7142" s="12"/>
      <c r="X7142" s="12"/>
      <c r="Y7142" s="12"/>
      <c r="AA7142" s="12"/>
      <c r="AB7142" s="12"/>
      <c r="AC7142" s="12"/>
      <c r="AD7142" s="12"/>
      <c r="AE7142" s="12"/>
      <c r="AF7142"/>
      <c r="AH7142"/>
      <c r="AI7142"/>
      <c r="AJ7142"/>
      <c r="AK7142"/>
      <c r="AL7142"/>
      <c r="AM7142"/>
      <c r="AN7142"/>
      <c r="AO7142"/>
      <c r="AP7142"/>
      <c r="AQ7142"/>
      <c r="AR7142"/>
      <c r="AS7142"/>
    </row>
    <row r="7143" spans="1:45" x14ac:dyDescent="0.25">
      <c r="A7143" s="110"/>
      <c r="B7143" s="110"/>
      <c r="R7143" s="82"/>
      <c r="S7143"/>
      <c r="T7143"/>
      <c r="U7143"/>
      <c r="V7143" s="12"/>
      <c r="W7143" s="12"/>
      <c r="X7143" s="12"/>
      <c r="Y7143" s="12"/>
      <c r="AA7143" s="12"/>
      <c r="AB7143" s="12"/>
      <c r="AC7143" s="12"/>
      <c r="AD7143" s="12"/>
      <c r="AE7143" s="12"/>
      <c r="AF7143"/>
      <c r="AH7143"/>
      <c r="AI7143"/>
      <c r="AJ7143"/>
      <c r="AK7143"/>
      <c r="AL7143"/>
      <c r="AM7143"/>
      <c r="AN7143"/>
      <c r="AO7143"/>
      <c r="AP7143"/>
      <c r="AQ7143"/>
      <c r="AR7143"/>
      <c r="AS7143"/>
    </row>
    <row r="7144" spans="1:45" x14ac:dyDescent="0.25">
      <c r="A7144" s="110"/>
      <c r="B7144" s="110"/>
      <c r="R7144" s="82"/>
      <c r="S7144"/>
      <c r="T7144"/>
      <c r="U7144"/>
      <c r="V7144" s="12"/>
      <c r="W7144" s="12"/>
      <c r="X7144" s="12"/>
      <c r="Y7144" s="12"/>
      <c r="AA7144" s="12"/>
      <c r="AB7144" s="12"/>
      <c r="AC7144" s="12"/>
      <c r="AD7144" s="12"/>
      <c r="AE7144" s="12"/>
      <c r="AF7144"/>
      <c r="AH7144"/>
      <c r="AI7144"/>
      <c r="AJ7144"/>
      <c r="AK7144"/>
      <c r="AL7144"/>
      <c r="AM7144"/>
      <c r="AN7144"/>
      <c r="AO7144"/>
      <c r="AP7144"/>
      <c r="AQ7144"/>
      <c r="AR7144"/>
      <c r="AS7144"/>
    </row>
    <row r="7145" spans="1:45" x14ac:dyDescent="0.25">
      <c r="A7145" s="110"/>
      <c r="B7145" s="110"/>
      <c r="R7145" s="82"/>
      <c r="S7145"/>
      <c r="T7145"/>
      <c r="U7145"/>
      <c r="V7145" s="12"/>
      <c r="W7145" s="12"/>
      <c r="X7145" s="12"/>
      <c r="Y7145" s="12"/>
      <c r="AA7145" s="12"/>
      <c r="AB7145" s="12"/>
      <c r="AC7145" s="12"/>
      <c r="AD7145" s="12"/>
      <c r="AE7145" s="12"/>
      <c r="AF7145"/>
      <c r="AH7145"/>
      <c r="AI7145"/>
      <c r="AJ7145"/>
      <c r="AK7145"/>
      <c r="AL7145"/>
      <c r="AM7145"/>
      <c r="AN7145"/>
      <c r="AO7145"/>
      <c r="AP7145"/>
      <c r="AQ7145"/>
      <c r="AR7145"/>
      <c r="AS7145"/>
    </row>
    <row r="7146" spans="1:45" x14ac:dyDescent="0.25">
      <c r="A7146" s="110"/>
      <c r="B7146" s="110"/>
      <c r="R7146" s="82"/>
      <c r="S7146"/>
      <c r="T7146"/>
      <c r="U7146"/>
      <c r="V7146" s="12"/>
      <c r="W7146" s="12"/>
      <c r="X7146" s="12"/>
      <c r="Y7146" s="12"/>
      <c r="AA7146" s="12"/>
      <c r="AB7146" s="12"/>
      <c r="AC7146" s="12"/>
      <c r="AD7146" s="12"/>
      <c r="AE7146" s="12"/>
      <c r="AF7146"/>
      <c r="AH7146"/>
      <c r="AI7146"/>
      <c r="AJ7146"/>
      <c r="AK7146"/>
      <c r="AL7146"/>
      <c r="AM7146"/>
      <c r="AN7146"/>
      <c r="AO7146"/>
      <c r="AP7146"/>
      <c r="AQ7146"/>
      <c r="AR7146"/>
      <c r="AS7146"/>
    </row>
    <row r="7147" spans="1:45" x14ac:dyDescent="0.25">
      <c r="A7147" s="110"/>
      <c r="B7147" s="110"/>
      <c r="R7147" s="82"/>
      <c r="S7147"/>
      <c r="T7147"/>
      <c r="U7147"/>
      <c r="V7147" s="12"/>
      <c r="W7147" s="12"/>
      <c r="X7147" s="12"/>
      <c r="Y7147" s="12"/>
      <c r="AA7147" s="12"/>
      <c r="AB7147" s="12"/>
      <c r="AC7147" s="12"/>
      <c r="AD7147" s="12"/>
      <c r="AE7147" s="12"/>
      <c r="AF7147"/>
      <c r="AH7147"/>
      <c r="AI7147"/>
      <c r="AJ7147"/>
      <c r="AK7147"/>
      <c r="AL7147"/>
      <c r="AM7147"/>
      <c r="AN7147"/>
      <c r="AO7147"/>
      <c r="AP7147"/>
      <c r="AQ7147"/>
      <c r="AR7147"/>
      <c r="AS7147"/>
    </row>
    <row r="7148" spans="1:45" x14ac:dyDescent="0.25">
      <c r="A7148" s="110"/>
      <c r="B7148" s="110"/>
      <c r="R7148" s="82"/>
      <c r="S7148"/>
      <c r="T7148"/>
      <c r="U7148"/>
      <c r="V7148" s="12"/>
      <c r="W7148" s="12"/>
      <c r="X7148" s="12"/>
      <c r="Y7148" s="12"/>
      <c r="AA7148" s="12"/>
      <c r="AB7148" s="12"/>
      <c r="AC7148" s="12"/>
      <c r="AD7148" s="12"/>
      <c r="AE7148" s="12"/>
      <c r="AF7148"/>
      <c r="AH7148"/>
      <c r="AI7148"/>
      <c r="AJ7148"/>
      <c r="AK7148"/>
      <c r="AL7148"/>
      <c r="AM7148"/>
      <c r="AN7148"/>
      <c r="AO7148"/>
      <c r="AP7148"/>
      <c r="AQ7148"/>
      <c r="AR7148"/>
      <c r="AS7148"/>
    </row>
    <row r="7149" spans="1:45" x14ac:dyDescent="0.25">
      <c r="A7149" s="110"/>
      <c r="B7149" s="110"/>
      <c r="R7149" s="82"/>
      <c r="S7149"/>
      <c r="T7149"/>
      <c r="U7149"/>
      <c r="V7149" s="12"/>
      <c r="W7149" s="12"/>
      <c r="X7149" s="12"/>
      <c r="Y7149" s="12"/>
      <c r="AA7149" s="12"/>
      <c r="AB7149" s="12"/>
      <c r="AC7149" s="12"/>
      <c r="AD7149" s="12"/>
      <c r="AE7149" s="12"/>
      <c r="AF7149"/>
      <c r="AH7149"/>
      <c r="AI7149"/>
      <c r="AJ7149"/>
      <c r="AK7149"/>
      <c r="AL7149"/>
      <c r="AM7149"/>
      <c r="AN7149"/>
      <c r="AO7149"/>
      <c r="AP7149"/>
      <c r="AQ7149"/>
      <c r="AR7149"/>
      <c r="AS7149"/>
    </row>
    <row r="7150" spans="1:45" x14ac:dyDescent="0.25">
      <c r="A7150" s="110"/>
      <c r="B7150" s="110"/>
      <c r="R7150" s="82"/>
      <c r="S7150"/>
      <c r="T7150"/>
      <c r="U7150"/>
      <c r="V7150" s="12"/>
      <c r="W7150" s="12"/>
      <c r="X7150" s="12"/>
      <c r="Y7150" s="12"/>
      <c r="AA7150" s="12"/>
      <c r="AB7150" s="12"/>
      <c r="AC7150" s="12"/>
      <c r="AD7150" s="12"/>
      <c r="AE7150" s="12"/>
      <c r="AF7150"/>
      <c r="AH7150"/>
      <c r="AI7150"/>
      <c r="AJ7150"/>
      <c r="AK7150"/>
      <c r="AL7150"/>
      <c r="AM7150"/>
      <c r="AN7150"/>
      <c r="AO7150"/>
      <c r="AP7150"/>
      <c r="AQ7150"/>
      <c r="AR7150"/>
      <c r="AS7150"/>
    </row>
    <row r="7151" spans="1:45" x14ac:dyDescent="0.25">
      <c r="A7151" s="110"/>
      <c r="B7151" s="110"/>
      <c r="R7151" s="82"/>
      <c r="S7151"/>
      <c r="T7151"/>
      <c r="U7151"/>
      <c r="V7151" s="12"/>
      <c r="W7151" s="12"/>
      <c r="X7151" s="12"/>
      <c r="Y7151" s="12"/>
      <c r="AA7151" s="12"/>
      <c r="AB7151" s="12"/>
      <c r="AC7151" s="12"/>
      <c r="AD7151" s="12"/>
      <c r="AE7151" s="12"/>
      <c r="AF7151"/>
      <c r="AH7151"/>
      <c r="AI7151"/>
      <c r="AJ7151"/>
      <c r="AK7151"/>
      <c r="AL7151"/>
      <c r="AM7151"/>
      <c r="AN7151"/>
      <c r="AO7151"/>
      <c r="AP7151"/>
      <c r="AQ7151"/>
      <c r="AR7151"/>
      <c r="AS7151"/>
    </row>
    <row r="7152" spans="1:45" x14ac:dyDescent="0.25">
      <c r="A7152" s="110"/>
      <c r="B7152" s="110"/>
      <c r="R7152" s="82"/>
      <c r="S7152"/>
      <c r="T7152"/>
      <c r="U7152"/>
      <c r="V7152" s="12"/>
      <c r="W7152" s="12"/>
      <c r="X7152" s="12"/>
      <c r="Y7152" s="12"/>
      <c r="AA7152" s="12"/>
      <c r="AB7152" s="12"/>
      <c r="AC7152" s="12"/>
      <c r="AD7152" s="12"/>
      <c r="AE7152" s="12"/>
      <c r="AF7152"/>
      <c r="AH7152"/>
      <c r="AI7152"/>
      <c r="AJ7152"/>
      <c r="AK7152"/>
      <c r="AL7152"/>
      <c r="AM7152"/>
      <c r="AN7152"/>
      <c r="AO7152"/>
      <c r="AP7152"/>
      <c r="AQ7152"/>
      <c r="AR7152"/>
      <c r="AS7152"/>
    </row>
    <row r="7153" spans="1:45" x14ac:dyDescent="0.25">
      <c r="A7153" s="110"/>
      <c r="B7153" s="110"/>
      <c r="R7153" s="82"/>
      <c r="S7153"/>
      <c r="T7153"/>
      <c r="U7153"/>
      <c r="V7153" s="12"/>
      <c r="W7153" s="12"/>
      <c r="X7153" s="12"/>
      <c r="Y7153" s="12"/>
      <c r="AA7153" s="12"/>
      <c r="AB7153" s="12"/>
      <c r="AC7153" s="12"/>
      <c r="AD7153" s="12"/>
      <c r="AE7153" s="12"/>
      <c r="AF7153"/>
      <c r="AH7153"/>
      <c r="AI7153"/>
      <c r="AJ7153"/>
      <c r="AK7153"/>
      <c r="AL7153"/>
      <c r="AM7153"/>
      <c r="AN7153"/>
      <c r="AO7153"/>
      <c r="AP7153"/>
      <c r="AQ7153"/>
      <c r="AR7153"/>
      <c r="AS7153"/>
    </row>
    <row r="7154" spans="1:45" x14ac:dyDescent="0.25">
      <c r="A7154" s="110"/>
      <c r="B7154" s="110"/>
      <c r="R7154" s="82"/>
      <c r="S7154"/>
      <c r="T7154"/>
      <c r="U7154"/>
      <c r="V7154" s="12"/>
      <c r="W7154" s="12"/>
      <c r="X7154" s="12"/>
      <c r="Y7154" s="12"/>
      <c r="AA7154" s="12"/>
      <c r="AB7154" s="12"/>
      <c r="AC7154" s="12"/>
      <c r="AD7154" s="12"/>
      <c r="AE7154" s="12"/>
      <c r="AF7154"/>
      <c r="AH7154"/>
      <c r="AI7154"/>
      <c r="AJ7154"/>
      <c r="AK7154"/>
      <c r="AL7154"/>
      <c r="AM7154"/>
      <c r="AN7154"/>
      <c r="AO7154"/>
      <c r="AP7154"/>
      <c r="AQ7154"/>
      <c r="AR7154"/>
      <c r="AS7154"/>
    </row>
    <row r="7155" spans="1:45" x14ac:dyDescent="0.25">
      <c r="A7155" s="110"/>
      <c r="B7155" s="110"/>
      <c r="R7155" s="82"/>
      <c r="S7155"/>
      <c r="T7155"/>
      <c r="U7155"/>
      <c r="V7155" s="12"/>
      <c r="W7155" s="12"/>
      <c r="X7155" s="12"/>
      <c r="Y7155" s="12"/>
      <c r="AA7155" s="12"/>
      <c r="AB7155" s="12"/>
      <c r="AC7155" s="12"/>
      <c r="AD7155" s="12"/>
      <c r="AE7155" s="12"/>
      <c r="AF7155"/>
      <c r="AH7155"/>
      <c r="AI7155"/>
      <c r="AJ7155"/>
      <c r="AK7155"/>
      <c r="AL7155"/>
      <c r="AM7155"/>
      <c r="AN7155"/>
      <c r="AO7155"/>
      <c r="AP7155"/>
      <c r="AQ7155"/>
      <c r="AR7155"/>
      <c r="AS7155"/>
    </row>
    <row r="7156" spans="1:45" x14ac:dyDescent="0.25">
      <c r="A7156" s="110"/>
      <c r="B7156" s="110"/>
      <c r="R7156" s="82"/>
      <c r="S7156"/>
      <c r="T7156"/>
      <c r="U7156"/>
      <c r="V7156" s="12"/>
      <c r="W7156" s="12"/>
      <c r="X7156" s="12"/>
      <c r="Y7156" s="12"/>
      <c r="AA7156" s="12"/>
      <c r="AB7156" s="12"/>
      <c r="AC7156" s="12"/>
      <c r="AD7156" s="12"/>
      <c r="AE7156" s="12"/>
      <c r="AF7156"/>
      <c r="AH7156"/>
      <c r="AI7156"/>
      <c r="AJ7156"/>
      <c r="AK7156"/>
      <c r="AL7156"/>
      <c r="AM7156"/>
      <c r="AN7156"/>
      <c r="AO7156"/>
      <c r="AP7156"/>
      <c r="AQ7156"/>
      <c r="AR7156"/>
      <c r="AS7156"/>
    </row>
    <row r="7157" spans="1:45" x14ac:dyDescent="0.25">
      <c r="A7157" s="110"/>
      <c r="B7157" s="110"/>
      <c r="R7157" s="82"/>
      <c r="S7157"/>
      <c r="T7157"/>
      <c r="U7157"/>
      <c r="V7157" s="12"/>
      <c r="W7157" s="12"/>
      <c r="X7157" s="12"/>
      <c r="Y7157" s="12"/>
      <c r="AA7157" s="12"/>
      <c r="AB7157" s="12"/>
      <c r="AC7157" s="12"/>
      <c r="AD7157" s="12"/>
      <c r="AE7157" s="12"/>
      <c r="AF7157"/>
      <c r="AH7157"/>
      <c r="AI7157"/>
      <c r="AJ7157"/>
      <c r="AK7157"/>
      <c r="AL7157"/>
      <c r="AM7157"/>
      <c r="AN7157"/>
      <c r="AO7157"/>
      <c r="AP7157"/>
      <c r="AQ7157"/>
      <c r="AR7157"/>
      <c r="AS7157"/>
    </row>
    <row r="7158" spans="1:45" x14ac:dyDescent="0.25">
      <c r="A7158" s="110"/>
      <c r="B7158" s="110"/>
      <c r="R7158" s="82"/>
      <c r="S7158"/>
      <c r="T7158"/>
      <c r="U7158"/>
      <c r="V7158" s="12"/>
      <c r="W7158" s="12"/>
      <c r="X7158" s="12"/>
      <c r="Y7158" s="12"/>
      <c r="AA7158" s="12"/>
      <c r="AB7158" s="12"/>
      <c r="AC7158" s="12"/>
      <c r="AD7158" s="12"/>
      <c r="AE7158" s="12"/>
      <c r="AF7158"/>
      <c r="AH7158"/>
      <c r="AI7158"/>
      <c r="AJ7158"/>
      <c r="AK7158"/>
      <c r="AL7158"/>
      <c r="AM7158"/>
      <c r="AN7158"/>
      <c r="AO7158"/>
      <c r="AP7158"/>
      <c r="AQ7158"/>
      <c r="AR7158"/>
      <c r="AS7158"/>
    </row>
    <row r="7159" spans="1:45" x14ac:dyDescent="0.25">
      <c r="A7159" s="110"/>
      <c r="B7159" s="110"/>
      <c r="R7159" s="82"/>
      <c r="S7159"/>
      <c r="T7159"/>
      <c r="U7159"/>
      <c r="V7159" s="12"/>
      <c r="W7159" s="12"/>
      <c r="X7159" s="12"/>
      <c r="Y7159" s="12"/>
      <c r="AA7159" s="12"/>
      <c r="AB7159" s="12"/>
      <c r="AC7159" s="12"/>
      <c r="AD7159" s="12"/>
      <c r="AE7159" s="12"/>
      <c r="AF7159"/>
      <c r="AH7159"/>
      <c r="AI7159"/>
      <c r="AJ7159"/>
      <c r="AK7159"/>
      <c r="AL7159"/>
      <c r="AM7159"/>
      <c r="AN7159"/>
      <c r="AO7159"/>
      <c r="AP7159"/>
      <c r="AQ7159"/>
      <c r="AR7159"/>
      <c r="AS7159"/>
    </row>
    <row r="7160" spans="1:45" x14ac:dyDescent="0.25">
      <c r="A7160" s="110"/>
      <c r="B7160" s="110"/>
      <c r="R7160" s="82"/>
      <c r="S7160"/>
      <c r="T7160"/>
      <c r="U7160"/>
      <c r="V7160" s="12"/>
      <c r="W7160" s="12"/>
      <c r="X7160" s="12"/>
      <c r="Y7160" s="12"/>
      <c r="AA7160" s="12"/>
      <c r="AB7160" s="12"/>
      <c r="AC7160" s="12"/>
      <c r="AD7160" s="12"/>
      <c r="AE7160" s="12"/>
      <c r="AF7160"/>
      <c r="AH7160"/>
      <c r="AI7160"/>
      <c r="AJ7160"/>
      <c r="AK7160"/>
      <c r="AL7160"/>
      <c r="AM7160"/>
      <c r="AN7160"/>
      <c r="AO7160"/>
      <c r="AP7160"/>
      <c r="AQ7160"/>
      <c r="AR7160"/>
      <c r="AS7160"/>
    </row>
    <row r="7161" spans="1:45" x14ac:dyDescent="0.25">
      <c r="A7161" s="110"/>
      <c r="B7161" s="110"/>
      <c r="R7161" s="82"/>
      <c r="S7161"/>
      <c r="T7161"/>
      <c r="U7161"/>
      <c r="V7161" s="12"/>
      <c r="W7161" s="12"/>
      <c r="X7161" s="12"/>
      <c r="Y7161" s="12"/>
      <c r="AA7161" s="12"/>
      <c r="AB7161" s="12"/>
      <c r="AC7161" s="12"/>
      <c r="AD7161" s="12"/>
      <c r="AE7161" s="12"/>
      <c r="AF7161"/>
      <c r="AH7161"/>
      <c r="AI7161"/>
      <c r="AJ7161"/>
      <c r="AK7161"/>
      <c r="AL7161"/>
      <c r="AM7161"/>
      <c r="AN7161"/>
      <c r="AO7161"/>
      <c r="AP7161"/>
      <c r="AQ7161"/>
      <c r="AR7161"/>
      <c r="AS7161"/>
    </row>
    <row r="7162" spans="1:45" x14ac:dyDescent="0.25">
      <c r="A7162" s="110"/>
      <c r="B7162" s="110"/>
      <c r="R7162" s="82"/>
      <c r="S7162"/>
      <c r="T7162"/>
      <c r="U7162"/>
      <c r="V7162" s="12"/>
      <c r="W7162" s="12"/>
      <c r="X7162" s="12"/>
      <c r="Y7162" s="12"/>
      <c r="AA7162" s="12"/>
      <c r="AB7162" s="12"/>
      <c r="AC7162" s="12"/>
      <c r="AD7162" s="12"/>
      <c r="AE7162" s="12"/>
      <c r="AF7162"/>
      <c r="AH7162"/>
      <c r="AI7162"/>
      <c r="AJ7162"/>
      <c r="AK7162"/>
      <c r="AL7162"/>
      <c r="AM7162"/>
      <c r="AN7162"/>
      <c r="AO7162"/>
      <c r="AP7162"/>
      <c r="AQ7162"/>
      <c r="AR7162"/>
      <c r="AS7162"/>
    </row>
    <row r="7163" spans="1:45" x14ac:dyDescent="0.25">
      <c r="A7163" s="110"/>
      <c r="B7163" s="110"/>
      <c r="R7163" s="82"/>
      <c r="S7163"/>
      <c r="T7163"/>
      <c r="U7163"/>
      <c r="V7163" s="12"/>
      <c r="W7163" s="12"/>
      <c r="X7163" s="12"/>
      <c r="Y7163" s="12"/>
      <c r="AA7163" s="12"/>
      <c r="AB7163" s="12"/>
      <c r="AC7163" s="12"/>
      <c r="AD7163" s="12"/>
      <c r="AE7163" s="12"/>
      <c r="AF7163"/>
      <c r="AH7163"/>
      <c r="AI7163"/>
      <c r="AJ7163"/>
      <c r="AK7163"/>
      <c r="AL7163"/>
      <c r="AM7163"/>
      <c r="AN7163"/>
      <c r="AO7163"/>
      <c r="AP7163"/>
      <c r="AQ7163"/>
      <c r="AR7163"/>
      <c r="AS7163"/>
    </row>
    <row r="7164" spans="1:45" x14ac:dyDescent="0.25">
      <c r="A7164" s="110"/>
      <c r="B7164" s="110"/>
      <c r="R7164" s="82"/>
      <c r="S7164"/>
      <c r="T7164"/>
      <c r="U7164"/>
      <c r="V7164" s="12"/>
      <c r="W7164" s="12"/>
      <c r="X7164" s="12"/>
      <c r="Y7164" s="12"/>
      <c r="AA7164" s="12"/>
      <c r="AB7164" s="12"/>
      <c r="AC7164" s="12"/>
      <c r="AD7164" s="12"/>
      <c r="AE7164" s="12"/>
      <c r="AF7164"/>
      <c r="AH7164"/>
      <c r="AI7164"/>
      <c r="AJ7164"/>
      <c r="AK7164"/>
      <c r="AL7164"/>
      <c r="AM7164"/>
      <c r="AN7164"/>
      <c r="AO7164"/>
      <c r="AP7164"/>
      <c r="AQ7164"/>
      <c r="AR7164"/>
      <c r="AS7164"/>
    </row>
    <row r="7165" spans="1:45" x14ac:dyDescent="0.25">
      <c r="A7165" s="110"/>
      <c r="B7165" s="110"/>
      <c r="R7165" s="82"/>
      <c r="S7165"/>
      <c r="T7165"/>
      <c r="U7165"/>
      <c r="V7165" s="12"/>
      <c r="W7165" s="12"/>
      <c r="X7165" s="12"/>
      <c r="Y7165" s="12"/>
      <c r="AA7165" s="12"/>
      <c r="AB7165" s="12"/>
      <c r="AC7165" s="12"/>
      <c r="AD7165" s="12"/>
      <c r="AE7165" s="12"/>
      <c r="AF7165"/>
      <c r="AH7165"/>
      <c r="AI7165"/>
      <c r="AJ7165"/>
      <c r="AK7165"/>
      <c r="AL7165"/>
      <c r="AM7165"/>
      <c r="AN7165"/>
      <c r="AO7165"/>
      <c r="AP7165"/>
      <c r="AQ7165"/>
      <c r="AR7165"/>
      <c r="AS7165"/>
    </row>
    <row r="7166" spans="1:45" x14ac:dyDescent="0.25">
      <c r="A7166" s="110"/>
      <c r="B7166" s="110"/>
      <c r="R7166" s="82"/>
      <c r="S7166"/>
      <c r="T7166"/>
      <c r="U7166"/>
      <c r="V7166" s="12"/>
      <c r="W7166" s="12"/>
      <c r="X7166" s="12"/>
      <c r="Y7166" s="12"/>
      <c r="AA7166" s="12"/>
      <c r="AB7166" s="12"/>
      <c r="AC7166" s="12"/>
      <c r="AD7166" s="12"/>
      <c r="AE7166" s="12"/>
      <c r="AF7166"/>
      <c r="AH7166"/>
      <c r="AI7166"/>
      <c r="AJ7166"/>
      <c r="AK7166"/>
      <c r="AL7166"/>
      <c r="AM7166"/>
      <c r="AN7166"/>
      <c r="AO7166"/>
      <c r="AP7166"/>
      <c r="AQ7166"/>
      <c r="AR7166"/>
      <c r="AS7166"/>
    </row>
    <row r="7167" spans="1:45" x14ac:dyDescent="0.25">
      <c r="A7167" s="110"/>
      <c r="B7167" s="110"/>
      <c r="R7167" s="82"/>
      <c r="S7167"/>
      <c r="T7167"/>
      <c r="U7167"/>
      <c r="V7167" s="12"/>
      <c r="W7167" s="12"/>
      <c r="X7167" s="12"/>
      <c r="Y7167" s="12"/>
      <c r="AA7167" s="12"/>
      <c r="AB7167" s="12"/>
      <c r="AC7167" s="12"/>
      <c r="AD7167" s="12"/>
      <c r="AE7167" s="12"/>
      <c r="AF7167"/>
      <c r="AH7167"/>
      <c r="AI7167"/>
      <c r="AJ7167"/>
      <c r="AK7167"/>
      <c r="AL7167"/>
      <c r="AM7167"/>
      <c r="AN7167"/>
      <c r="AO7167"/>
      <c r="AP7167"/>
      <c r="AQ7167"/>
      <c r="AR7167"/>
      <c r="AS7167"/>
    </row>
    <row r="7168" spans="1:45" x14ac:dyDescent="0.25">
      <c r="A7168" s="110"/>
      <c r="B7168" s="110"/>
      <c r="R7168" s="82"/>
      <c r="S7168"/>
      <c r="T7168"/>
      <c r="U7168"/>
      <c r="V7168" s="12"/>
      <c r="W7168" s="12"/>
      <c r="X7168" s="12"/>
      <c r="Y7168" s="12"/>
      <c r="AA7168" s="12"/>
      <c r="AB7168" s="12"/>
      <c r="AC7168" s="12"/>
      <c r="AD7168" s="12"/>
      <c r="AE7168" s="12"/>
      <c r="AF7168"/>
      <c r="AH7168"/>
      <c r="AI7168"/>
      <c r="AJ7168"/>
      <c r="AK7168"/>
      <c r="AL7168"/>
      <c r="AM7168"/>
      <c r="AN7168"/>
      <c r="AO7168"/>
      <c r="AP7168"/>
      <c r="AQ7168"/>
      <c r="AR7168"/>
      <c r="AS7168"/>
    </row>
    <row r="7169" spans="1:45" x14ac:dyDescent="0.25">
      <c r="A7169" s="110"/>
      <c r="B7169" s="110"/>
      <c r="R7169" s="82"/>
      <c r="S7169"/>
      <c r="T7169"/>
      <c r="U7169"/>
      <c r="V7169" s="12"/>
      <c r="W7169" s="12"/>
      <c r="X7169" s="12"/>
      <c r="Y7169" s="12"/>
      <c r="AA7169" s="12"/>
      <c r="AB7169" s="12"/>
      <c r="AC7169" s="12"/>
      <c r="AD7169" s="12"/>
      <c r="AE7169" s="12"/>
      <c r="AF7169"/>
      <c r="AH7169"/>
      <c r="AI7169"/>
      <c r="AJ7169"/>
      <c r="AK7169"/>
      <c r="AL7169"/>
      <c r="AM7169"/>
      <c r="AN7169"/>
      <c r="AO7169"/>
      <c r="AP7169"/>
      <c r="AQ7169"/>
      <c r="AR7169"/>
      <c r="AS7169"/>
    </row>
    <row r="7170" spans="1:45" x14ac:dyDescent="0.25">
      <c r="A7170" s="110"/>
      <c r="B7170" s="110"/>
      <c r="R7170" s="82"/>
      <c r="S7170"/>
      <c r="T7170"/>
      <c r="U7170"/>
      <c r="V7170" s="12"/>
      <c r="W7170" s="12"/>
      <c r="X7170" s="12"/>
      <c r="Y7170" s="12"/>
      <c r="AA7170" s="12"/>
      <c r="AB7170" s="12"/>
      <c r="AC7170" s="12"/>
      <c r="AD7170" s="12"/>
      <c r="AE7170" s="12"/>
      <c r="AF7170"/>
      <c r="AH7170"/>
      <c r="AI7170"/>
      <c r="AJ7170"/>
      <c r="AK7170"/>
      <c r="AL7170"/>
      <c r="AM7170"/>
      <c r="AN7170"/>
      <c r="AO7170"/>
      <c r="AP7170"/>
      <c r="AQ7170"/>
      <c r="AR7170"/>
      <c r="AS7170"/>
    </row>
    <row r="7171" spans="1:45" x14ac:dyDescent="0.25">
      <c r="A7171" s="110"/>
      <c r="B7171" s="110"/>
      <c r="R7171" s="82"/>
      <c r="S7171"/>
      <c r="T7171"/>
      <c r="U7171"/>
      <c r="V7171" s="12"/>
      <c r="W7171" s="12"/>
      <c r="X7171" s="12"/>
      <c r="Y7171" s="12"/>
      <c r="AA7171" s="12"/>
      <c r="AB7171" s="12"/>
      <c r="AC7171" s="12"/>
      <c r="AD7171" s="12"/>
      <c r="AE7171" s="12"/>
      <c r="AF7171"/>
      <c r="AH7171"/>
      <c r="AI7171"/>
      <c r="AJ7171"/>
      <c r="AK7171"/>
      <c r="AL7171"/>
      <c r="AM7171"/>
      <c r="AN7171"/>
      <c r="AO7171"/>
      <c r="AP7171"/>
      <c r="AQ7171"/>
      <c r="AR7171"/>
      <c r="AS7171"/>
    </row>
    <row r="7172" spans="1:45" x14ac:dyDescent="0.25">
      <c r="A7172" s="110"/>
      <c r="B7172" s="110"/>
      <c r="R7172" s="82"/>
      <c r="S7172"/>
      <c r="T7172"/>
      <c r="U7172"/>
      <c r="V7172" s="12"/>
      <c r="W7172" s="12"/>
      <c r="X7172" s="12"/>
      <c r="Y7172" s="12"/>
      <c r="AA7172" s="12"/>
      <c r="AB7172" s="12"/>
      <c r="AC7172" s="12"/>
      <c r="AD7172" s="12"/>
      <c r="AE7172" s="12"/>
      <c r="AF7172"/>
      <c r="AH7172"/>
      <c r="AI7172"/>
      <c r="AJ7172"/>
      <c r="AK7172"/>
      <c r="AL7172"/>
      <c r="AM7172"/>
      <c r="AN7172"/>
      <c r="AO7172"/>
      <c r="AP7172"/>
      <c r="AQ7172"/>
      <c r="AR7172"/>
      <c r="AS7172"/>
    </row>
    <row r="7173" spans="1:45" x14ac:dyDescent="0.25">
      <c r="A7173" s="110"/>
      <c r="B7173" s="110"/>
      <c r="R7173" s="82"/>
      <c r="S7173"/>
      <c r="T7173"/>
      <c r="U7173"/>
      <c r="V7173" s="12"/>
      <c r="W7173" s="12"/>
      <c r="X7173" s="12"/>
      <c r="Y7173" s="12"/>
      <c r="AA7173" s="12"/>
      <c r="AB7173" s="12"/>
      <c r="AC7173" s="12"/>
      <c r="AD7173" s="12"/>
      <c r="AE7173" s="12"/>
      <c r="AF7173"/>
      <c r="AH7173"/>
      <c r="AI7173"/>
      <c r="AJ7173"/>
      <c r="AK7173"/>
      <c r="AL7173"/>
      <c r="AM7173"/>
      <c r="AN7173"/>
      <c r="AO7173"/>
      <c r="AP7173"/>
      <c r="AQ7173"/>
      <c r="AR7173"/>
      <c r="AS7173"/>
    </row>
    <row r="7174" spans="1:45" x14ac:dyDescent="0.25">
      <c r="A7174" s="110"/>
      <c r="B7174" s="110"/>
      <c r="R7174" s="82"/>
      <c r="S7174"/>
      <c r="T7174"/>
      <c r="U7174"/>
      <c r="V7174" s="12"/>
      <c r="W7174" s="12"/>
      <c r="X7174" s="12"/>
      <c r="Y7174" s="12"/>
      <c r="AA7174" s="12"/>
      <c r="AB7174" s="12"/>
      <c r="AC7174" s="12"/>
      <c r="AD7174" s="12"/>
      <c r="AE7174" s="12"/>
      <c r="AF7174"/>
      <c r="AH7174"/>
      <c r="AI7174"/>
      <c r="AJ7174"/>
      <c r="AK7174"/>
      <c r="AL7174"/>
      <c r="AM7174"/>
      <c r="AN7174"/>
      <c r="AO7174"/>
      <c r="AP7174"/>
      <c r="AQ7174"/>
      <c r="AR7174"/>
      <c r="AS7174"/>
    </row>
    <row r="7175" spans="1:45" x14ac:dyDescent="0.25">
      <c r="A7175" s="110"/>
      <c r="B7175" s="110"/>
      <c r="R7175" s="82"/>
      <c r="S7175"/>
      <c r="T7175"/>
      <c r="U7175"/>
      <c r="V7175" s="12"/>
      <c r="W7175" s="12"/>
      <c r="X7175" s="12"/>
      <c r="Y7175" s="12"/>
      <c r="AA7175" s="12"/>
      <c r="AB7175" s="12"/>
      <c r="AC7175" s="12"/>
      <c r="AD7175" s="12"/>
      <c r="AE7175" s="12"/>
      <c r="AF7175"/>
      <c r="AH7175"/>
      <c r="AI7175"/>
      <c r="AJ7175"/>
      <c r="AK7175"/>
      <c r="AL7175"/>
      <c r="AM7175"/>
      <c r="AN7175"/>
      <c r="AO7175"/>
      <c r="AP7175"/>
      <c r="AQ7175"/>
      <c r="AR7175"/>
      <c r="AS7175"/>
    </row>
    <row r="7176" spans="1:45" x14ac:dyDescent="0.25">
      <c r="A7176" s="110"/>
      <c r="B7176" s="110"/>
      <c r="R7176" s="82"/>
      <c r="S7176"/>
      <c r="T7176"/>
      <c r="U7176"/>
      <c r="V7176" s="12"/>
      <c r="W7176" s="12"/>
      <c r="X7176" s="12"/>
      <c r="Y7176" s="12"/>
      <c r="AA7176" s="12"/>
      <c r="AB7176" s="12"/>
      <c r="AC7176" s="12"/>
      <c r="AD7176" s="12"/>
      <c r="AE7176" s="12"/>
      <c r="AF7176"/>
      <c r="AH7176"/>
      <c r="AI7176"/>
      <c r="AJ7176"/>
      <c r="AK7176"/>
      <c r="AL7176"/>
      <c r="AM7176"/>
      <c r="AN7176"/>
      <c r="AO7176"/>
      <c r="AP7176"/>
      <c r="AQ7176"/>
      <c r="AR7176"/>
      <c r="AS7176"/>
    </row>
    <row r="7177" spans="1:45" x14ac:dyDescent="0.25">
      <c r="A7177" s="110"/>
      <c r="B7177" s="110"/>
      <c r="R7177" s="82"/>
      <c r="S7177"/>
      <c r="T7177"/>
      <c r="U7177"/>
      <c r="V7177" s="12"/>
      <c r="W7177" s="12"/>
      <c r="X7177" s="12"/>
      <c r="Y7177" s="12"/>
      <c r="AA7177" s="12"/>
      <c r="AB7177" s="12"/>
      <c r="AC7177" s="12"/>
      <c r="AD7177" s="12"/>
      <c r="AE7177" s="12"/>
      <c r="AF7177"/>
      <c r="AH7177"/>
      <c r="AI7177"/>
      <c r="AJ7177"/>
      <c r="AK7177"/>
      <c r="AL7177"/>
      <c r="AM7177"/>
      <c r="AN7177"/>
      <c r="AO7177"/>
      <c r="AP7177"/>
      <c r="AQ7177"/>
      <c r="AR7177"/>
      <c r="AS7177"/>
    </row>
    <row r="7178" spans="1:45" x14ac:dyDescent="0.25">
      <c r="A7178" s="110"/>
      <c r="B7178" s="110"/>
      <c r="R7178" s="82"/>
      <c r="S7178"/>
      <c r="T7178"/>
      <c r="U7178"/>
      <c r="V7178" s="12"/>
      <c r="W7178" s="12"/>
      <c r="X7178" s="12"/>
      <c r="Y7178" s="12"/>
      <c r="AA7178" s="12"/>
      <c r="AB7178" s="12"/>
      <c r="AC7178" s="12"/>
      <c r="AD7178" s="12"/>
      <c r="AE7178" s="12"/>
      <c r="AF7178"/>
      <c r="AH7178"/>
      <c r="AI7178"/>
      <c r="AJ7178"/>
      <c r="AK7178"/>
      <c r="AL7178"/>
      <c r="AM7178"/>
      <c r="AN7178"/>
      <c r="AO7178"/>
      <c r="AP7178"/>
      <c r="AQ7178"/>
      <c r="AR7178"/>
      <c r="AS7178"/>
    </row>
    <row r="7179" spans="1:45" x14ac:dyDescent="0.25">
      <c r="A7179" s="110"/>
      <c r="B7179" s="110"/>
      <c r="R7179" s="82"/>
      <c r="S7179"/>
      <c r="T7179"/>
      <c r="U7179"/>
      <c r="V7179" s="12"/>
      <c r="W7179" s="12"/>
      <c r="X7179" s="12"/>
      <c r="Y7179" s="12"/>
      <c r="AA7179" s="12"/>
      <c r="AB7179" s="12"/>
      <c r="AC7179" s="12"/>
      <c r="AD7179" s="12"/>
      <c r="AE7179" s="12"/>
      <c r="AF7179"/>
      <c r="AH7179"/>
      <c r="AI7179"/>
      <c r="AJ7179"/>
      <c r="AK7179"/>
      <c r="AL7179"/>
      <c r="AM7179"/>
      <c r="AN7179"/>
      <c r="AO7179"/>
      <c r="AP7179"/>
      <c r="AQ7179"/>
      <c r="AR7179"/>
      <c r="AS7179"/>
    </row>
    <row r="7180" spans="1:45" x14ac:dyDescent="0.25">
      <c r="A7180" s="110"/>
      <c r="B7180" s="110"/>
      <c r="R7180" s="82"/>
      <c r="S7180"/>
      <c r="T7180"/>
      <c r="U7180"/>
      <c r="V7180" s="12"/>
      <c r="W7180" s="12"/>
      <c r="X7180" s="12"/>
      <c r="Y7180" s="12"/>
      <c r="AA7180" s="12"/>
      <c r="AB7180" s="12"/>
      <c r="AC7180" s="12"/>
      <c r="AD7180" s="12"/>
      <c r="AE7180" s="12"/>
      <c r="AF7180"/>
      <c r="AH7180"/>
      <c r="AI7180"/>
      <c r="AJ7180"/>
      <c r="AK7180"/>
      <c r="AL7180"/>
      <c r="AM7180"/>
      <c r="AN7180"/>
      <c r="AO7180"/>
      <c r="AP7180"/>
      <c r="AQ7180"/>
      <c r="AR7180"/>
      <c r="AS7180"/>
    </row>
    <row r="7181" spans="1:45" x14ac:dyDescent="0.25">
      <c r="A7181" s="110"/>
      <c r="B7181" s="110"/>
      <c r="R7181" s="82"/>
      <c r="S7181"/>
      <c r="T7181"/>
      <c r="U7181"/>
      <c r="V7181" s="12"/>
      <c r="W7181" s="12"/>
      <c r="X7181" s="12"/>
      <c r="Y7181" s="12"/>
      <c r="AA7181" s="12"/>
      <c r="AB7181" s="12"/>
      <c r="AC7181" s="12"/>
      <c r="AD7181" s="12"/>
      <c r="AE7181" s="12"/>
      <c r="AF7181"/>
      <c r="AH7181"/>
      <c r="AI7181"/>
      <c r="AJ7181"/>
      <c r="AK7181"/>
      <c r="AL7181"/>
      <c r="AM7181"/>
      <c r="AN7181"/>
      <c r="AO7181"/>
      <c r="AP7181"/>
      <c r="AQ7181"/>
      <c r="AR7181"/>
      <c r="AS7181"/>
    </row>
    <row r="7182" spans="1:45" x14ac:dyDescent="0.25">
      <c r="A7182" s="110"/>
      <c r="B7182" s="110"/>
      <c r="R7182" s="82"/>
      <c r="S7182"/>
      <c r="T7182"/>
      <c r="U7182"/>
      <c r="V7182" s="12"/>
      <c r="W7182" s="12"/>
      <c r="X7182" s="12"/>
      <c r="Y7182" s="12"/>
      <c r="AA7182" s="12"/>
      <c r="AB7182" s="12"/>
      <c r="AC7182" s="12"/>
      <c r="AD7182" s="12"/>
      <c r="AE7182" s="12"/>
      <c r="AF7182"/>
      <c r="AH7182"/>
      <c r="AI7182"/>
      <c r="AJ7182"/>
      <c r="AK7182"/>
      <c r="AL7182"/>
      <c r="AM7182"/>
      <c r="AN7182"/>
      <c r="AO7182"/>
      <c r="AP7182"/>
      <c r="AQ7182"/>
      <c r="AR7182"/>
      <c r="AS7182"/>
    </row>
    <row r="7183" spans="1:45" x14ac:dyDescent="0.25">
      <c r="A7183" s="110"/>
      <c r="B7183" s="110"/>
      <c r="R7183" s="82"/>
      <c r="S7183"/>
      <c r="T7183"/>
      <c r="U7183"/>
      <c r="V7183" s="12"/>
      <c r="W7183" s="12"/>
      <c r="X7183" s="12"/>
      <c r="Y7183" s="12"/>
      <c r="AA7183" s="12"/>
      <c r="AB7183" s="12"/>
      <c r="AC7183" s="12"/>
      <c r="AD7183" s="12"/>
      <c r="AE7183" s="12"/>
      <c r="AF7183"/>
      <c r="AH7183"/>
      <c r="AI7183"/>
      <c r="AJ7183"/>
      <c r="AK7183"/>
      <c r="AL7183"/>
      <c r="AM7183"/>
      <c r="AN7183"/>
      <c r="AO7183"/>
      <c r="AP7183"/>
      <c r="AQ7183"/>
      <c r="AR7183"/>
      <c r="AS7183"/>
    </row>
    <row r="7184" spans="1:45" x14ac:dyDescent="0.25">
      <c r="A7184" s="110"/>
      <c r="B7184" s="110"/>
      <c r="R7184" s="82"/>
      <c r="S7184"/>
      <c r="T7184"/>
      <c r="U7184"/>
      <c r="V7184" s="12"/>
      <c r="W7184" s="12"/>
      <c r="X7184" s="12"/>
      <c r="Y7184" s="12"/>
      <c r="AA7184" s="12"/>
      <c r="AB7184" s="12"/>
      <c r="AC7184" s="12"/>
      <c r="AD7184" s="12"/>
      <c r="AE7184" s="12"/>
      <c r="AF7184"/>
      <c r="AH7184"/>
      <c r="AI7184"/>
      <c r="AJ7184"/>
      <c r="AK7184"/>
      <c r="AL7184"/>
      <c r="AM7184"/>
      <c r="AN7184"/>
      <c r="AO7184"/>
      <c r="AP7184"/>
      <c r="AQ7184"/>
      <c r="AR7184"/>
      <c r="AS7184"/>
    </row>
    <row r="7185" spans="1:45" x14ac:dyDescent="0.25">
      <c r="A7185" s="110"/>
      <c r="B7185" s="110"/>
      <c r="R7185" s="82"/>
      <c r="S7185"/>
      <c r="T7185"/>
      <c r="U7185"/>
      <c r="V7185" s="12"/>
      <c r="W7185" s="12"/>
      <c r="X7185" s="12"/>
      <c r="Y7185" s="12"/>
      <c r="AA7185" s="12"/>
      <c r="AB7185" s="12"/>
      <c r="AC7185" s="12"/>
      <c r="AD7185" s="12"/>
      <c r="AE7185" s="12"/>
      <c r="AF7185"/>
      <c r="AH7185"/>
      <c r="AI7185"/>
      <c r="AJ7185"/>
      <c r="AK7185"/>
      <c r="AL7185"/>
      <c r="AM7185"/>
      <c r="AN7185"/>
      <c r="AO7185"/>
      <c r="AP7185"/>
      <c r="AQ7185"/>
      <c r="AR7185"/>
      <c r="AS7185"/>
    </row>
    <row r="7186" spans="1:45" x14ac:dyDescent="0.25">
      <c r="A7186" s="110"/>
      <c r="B7186" s="110"/>
      <c r="R7186" s="82"/>
      <c r="S7186"/>
      <c r="T7186"/>
      <c r="U7186"/>
      <c r="V7186" s="12"/>
      <c r="W7186" s="12"/>
      <c r="X7186" s="12"/>
      <c r="Y7186" s="12"/>
      <c r="AA7186" s="12"/>
      <c r="AB7186" s="12"/>
      <c r="AC7186" s="12"/>
      <c r="AD7186" s="12"/>
      <c r="AE7186" s="12"/>
      <c r="AF7186"/>
      <c r="AH7186"/>
      <c r="AI7186"/>
      <c r="AJ7186"/>
      <c r="AK7186"/>
      <c r="AL7186"/>
      <c r="AM7186"/>
      <c r="AN7186"/>
      <c r="AO7186"/>
      <c r="AP7186"/>
      <c r="AQ7186"/>
      <c r="AR7186"/>
      <c r="AS7186"/>
    </row>
    <row r="7187" spans="1:45" x14ac:dyDescent="0.25">
      <c r="A7187" s="110"/>
      <c r="B7187" s="110"/>
      <c r="R7187" s="82"/>
      <c r="S7187"/>
      <c r="T7187"/>
      <c r="U7187"/>
      <c r="V7187" s="12"/>
      <c r="W7187" s="12"/>
      <c r="X7187" s="12"/>
      <c r="Y7187" s="12"/>
      <c r="AA7187" s="12"/>
      <c r="AB7187" s="12"/>
      <c r="AC7187" s="12"/>
      <c r="AD7187" s="12"/>
      <c r="AE7187" s="12"/>
      <c r="AF7187"/>
      <c r="AH7187"/>
      <c r="AI7187"/>
      <c r="AJ7187"/>
      <c r="AK7187"/>
      <c r="AL7187"/>
      <c r="AM7187"/>
      <c r="AN7187"/>
      <c r="AO7187"/>
      <c r="AP7187"/>
      <c r="AQ7187"/>
      <c r="AR7187"/>
      <c r="AS7187"/>
    </row>
    <row r="7188" spans="1:45" x14ac:dyDescent="0.25">
      <c r="A7188" s="110"/>
      <c r="B7188" s="110"/>
      <c r="R7188" s="82"/>
      <c r="S7188"/>
      <c r="T7188"/>
      <c r="U7188"/>
      <c r="V7188" s="12"/>
      <c r="W7188" s="12"/>
      <c r="X7188" s="12"/>
      <c r="Y7188" s="12"/>
      <c r="AA7188" s="12"/>
      <c r="AB7188" s="12"/>
      <c r="AC7188" s="12"/>
      <c r="AD7188" s="12"/>
      <c r="AE7188" s="12"/>
      <c r="AF7188"/>
      <c r="AH7188"/>
      <c r="AI7188"/>
      <c r="AJ7188"/>
      <c r="AK7188"/>
      <c r="AL7188"/>
      <c r="AM7188"/>
      <c r="AN7188"/>
      <c r="AO7188"/>
      <c r="AP7188"/>
      <c r="AQ7188"/>
      <c r="AR7188"/>
      <c r="AS7188"/>
    </row>
    <row r="7189" spans="1:45" x14ac:dyDescent="0.25">
      <c r="A7189" s="110"/>
      <c r="B7189" s="110"/>
      <c r="R7189" s="82"/>
      <c r="S7189"/>
      <c r="T7189"/>
      <c r="U7189"/>
      <c r="V7189" s="12"/>
      <c r="W7189" s="12"/>
      <c r="X7189" s="12"/>
      <c r="Y7189" s="12"/>
      <c r="AA7189" s="12"/>
      <c r="AB7189" s="12"/>
      <c r="AC7189" s="12"/>
      <c r="AD7189" s="12"/>
      <c r="AE7189" s="12"/>
      <c r="AF7189"/>
      <c r="AH7189"/>
      <c r="AI7189"/>
      <c r="AJ7189"/>
      <c r="AK7189"/>
      <c r="AL7189"/>
      <c r="AM7189"/>
      <c r="AN7189"/>
      <c r="AO7189"/>
      <c r="AP7189"/>
      <c r="AQ7189"/>
      <c r="AR7189"/>
      <c r="AS7189"/>
    </row>
    <row r="7190" spans="1:45" x14ac:dyDescent="0.25">
      <c r="A7190" s="110"/>
      <c r="B7190" s="110"/>
      <c r="R7190" s="82"/>
      <c r="S7190"/>
      <c r="T7190"/>
      <c r="U7190"/>
      <c r="V7190" s="12"/>
      <c r="W7190" s="12"/>
      <c r="X7190" s="12"/>
      <c r="Y7190" s="12"/>
      <c r="AA7190" s="12"/>
      <c r="AB7190" s="12"/>
      <c r="AC7190" s="12"/>
      <c r="AD7190" s="12"/>
      <c r="AE7190" s="12"/>
      <c r="AF7190"/>
      <c r="AH7190"/>
      <c r="AI7190"/>
      <c r="AJ7190"/>
      <c r="AK7190"/>
      <c r="AL7190"/>
      <c r="AM7190"/>
      <c r="AN7190"/>
      <c r="AO7190"/>
      <c r="AP7190"/>
      <c r="AQ7190"/>
      <c r="AR7190"/>
      <c r="AS7190"/>
    </row>
    <row r="7191" spans="1:45" x14ac:dyDescent="0.25">
      <c r="A7191" s="110"/>
      <c r="B7191" s="110"/>
      <c r="R7191" s="82"/>
      <c r="S7191"/>
      <c r="T7191"/>
      <c r="U7191"/>
      <c r="V7191" s="12"/>
      <c r="W7191" s="12"/>
      <c r="X7191" s="12"/>
      <c r="Y7191" s="12"/>
      <c r="AA7191" s="12"/>
      <c r="AB7191" s="12"/>
      <c r="AC7191" s="12"/>
      <c r="AD7191" s="12"/>
      <c r="AE7191" s="12"/>
      <c r="AF7191"/>
      <c r="AH7191"/>
      <c r="AI7191"/>
      <c r="AJ7191"/>
      <c r="AK7191"/>
      <c r="AL7191"/>
      <c r="AM7191"/>
      <c r="AN7191"/>
      <c r="AO7191"/>
      <c r="AP7191"/>
      <c r="AQ7191"/>
      <c r="AR7191"/>
      <c r="AS7191"/>
    </row>
    <row r="7192" spans="1:45" x14ac:dyDescent="0.25">
      <c r="A7192" s="110"/>
      <c r="B7192" s="110"/>
      <c r="R7192" s="82"/>
      <c r="S7192"/>
      <c r="T7192"/>
      <c r="U7192"/>
      <c r="V7192" s="12"/>
      <c r="W7192" s="12"/>
      <c r="X7192" s="12"/>
      <c r="Y7192" s="12"/>
      <c r="AA7192" s="12"/>
      <c r="AB7192" s="12"/>
      <c r="AC7192" s="12"/>
      <c r="AD7192" s="12"/>
      <c r="AE7192" s="12"/>
      <c r="AF7192"/>
      <c r="AH7192"/>
      <c r="AI7192"/>
      <c r="AJ7192"/>
      <c r="AK7192"/>
      <c r="AL7192"/>
      <c r="AM7192"/>
      <c r="AN7192"/>
      <c r="AO7192"/>
      <c r="AP7192"/>
      <c r="AQ7192"/>
      <c r="AR7192"/>
      <c r="AS7192"/>
    </row>
    <row r="7193" spans="1:45" x14ac:dyDescent="0.25">
      <c r="A7193" s="110"/>
      <c r="B7193" s="110"/>
      <c r="R7193" s="82"/>
      <c r="S7193"/>
      <c r="T7193"/>
      <c r="U7193"/>
      <c r="V7193" s="12"/>
      <c r="W7193" s="12"/>
      <c r="X7193" s="12"/>
      <c r="Y7193" s="12"/>
      <c r="AA7193" s="12"/>
      <c r="AB7193" s="12"/>
      <c r="AC7193" s="12"/>
      <c r="AD7193" s="12"/>
      <c r="AE7193" s="12"/>
      <c r="AF7193"/>
      <c r="AH7193"/>
      <c r="AI7193"/>
      <c r="AJ7193"/>
      <c r="AK7193"/>
      <c r="AL7193"/>
      <c r="AM7193"/>
      <c r="AN7193"/>
      <c r="AO7193"/>
      <c r="AP7193"/>
      <c r="AQ7193"/>
      <c r="AR7193"/>
      <c r="AS7193"/>
    </row>
    <row r="7194" spans="1:45" x14ac:dyDescent="0.25">
      <c r="A7194" s="110"/>
      <c r="B7194" s="110"/>
      <c r="R7194" s="82"/>
      <c r="S7194"/>
      <c r="T7194"/>
      <c r="U7194"/>
      <c r="V7194" s="12"/>
      <c r="W7194" s="12"/>
      <c r="X7194" s="12"/>
      <c r="Y7194" s="12"/>
      <c r="AA7194" s="12"/>
      <c r="AB7194" s="12"/>
      <c r="AC7194" s="12"/>
      <c r="AD7194" s="12"/>
      <c r="AE7194" s="12"/>
      <c r="AF7194"/>
      <c r="AH7194"/>
      <c r="AI7194"/>
      <c r="AJ7194"/>
      <c r="AK7194"/>
      <c r="AL7194"/>
      <c r="AM7194"/>
      <c r="AN7194"/>
      <c r="AO7194"/>
      <c r="AP7194"/>
      <c r="AQ7194"/>
      <c r="AR7194"/>
      <c r="AS7194"/>
    </row>
    <row r="7195" spans="1:45" x14ac:dyDescent="0.25">
      <c r="A7195" s="110"/>
      <c r="B7195" s="110"/>
      <c r="R7195" s="82"/>
      <c r="S7195"/>
      <c r="T7195"/>
      <c r="U7195"/>
      <c r="V7195" s="12"/>
      <c r="W7195" s="12"/>
      <c r="X7195" s="12"/>
      <c r="Y7195" s="12"/>
      <c r="AA7195" s="12"/>
      <c r="AB7195" s="12"/>
      <c r="AC7195" s="12"/>
      <c r="AD7195" s="12"/>
      <c r="AE7195" s="12"/>
      <c r="AF7195"/>
      <c r="AH7195"/>
      <c r="AI7195"/>
      <c r="AJ7195"/>
      <c r="AK7195"/>
      <c r="AL7195"/>
      <c r="AM7195"/>
      <c r="AN7195"/>
      <c r="AO7195"/>
      <c r="AP7195"/>
      <c r="AQ7195"/>
      <c r="AR7195"/>
      <c r="AS7195"/>
    </row>
    <row r="7196" spans="1:45" x14ac:dyDescent="0.25">
      <c r="A7196" s="110"/>
      <c r="B7196" s="110"/>
      <c r="R7196" s="82"/>
      <c r="S7196"/>
      <c r="T7196"/>
      <c r="U7196"/>
      <c r="V7196" s="12"/>
      <c r="W7196" s="12"/>
      <c r="X7196" s="12"/>
      <c r="Y7196" s="12"/>
      <c r="AA7196" s="12"/>
      <c r="AB7196" s="12"/>
      <c r="AC7196" s="12"/>
      <c r="AD7196" s="12"/>
      <c r="AE7196" s="12"/>
      <c r="AF7196"/>
      <c r="AH7196"/>
      <c r="AI7196"/>
      <c r="AJ7196"/>
      <c r="AK7196"/>
      <c r="AL7196"/>
      <c r="AM7196"/>
      <c r="AN7196"/>
      <c r="AO7196"/>
      <c r="AP7196"/>
      <c r="AQ7196"/>
      <c r="AR7196"/>
      <c r="AS7196"/>
    </row>
    <row r="7197" spans="1:45" x14ac:dyDescent="0.25">
      <c r="A7197" s="110"/>
      <c r="B7197" s="110"/>
      <c r="R7197" s="82"/>
      <c r="S7197"/>
      <c r="T7197"/>
      <c r="U7197"/>
      <c r="V7197" s="12"/>
      <c r="W7197" s="12"/>
      <c r="X7197" s="12"/>
      <c r="Y7197" s="12"/>
      <c r="AA7197" s="12"/>
      <c r="AB7197" s="12"/>
      <c r="AC7197" s="12"/>
      <c r="AD7197" s="12"/>
      <c r="AE7197" s="12"/>
      <c r="AF7197"/>
      <c r="AH7197"/>
      <c r="AI7197"/>
      <c r="AJ7197"/>
      <c r="AK7197"/>
      <c r="AL7197"/>
      <c r="AM7197"/>
      <c r="AN7197"/>
      <c r="AO7197"/>
      <c r="AP7197"/>
      <c r="AQ7197"/>
      <c r="AR7197"/>
      <c r="AS7197"/>
    </row>
    <row r="7198" spans="1:45" x14ac:dyDescent="0.25">
      <c r="A7198" s="110"/>
      <c r="B7198" s="110"/>
      <c r="R7198" s="82"/>
      <c r="S7198"/>
      <c r="T7198"/>
      <c r="U7198"/>
      <c r="V7198" s="12"/>
      <c r="W7198" s="12"/>
      <c r="X7198" s="12"/>
      <c r="Y7198" s="12"/>
      <c r="AA7198" s="12"/>
      <c r="AB7198" s="12"/>
      <c r="AC7198" s="12"/>
      <c r="AD7198" s="12"/>
      <c r="AE7198" s="12"/>
      <c r="AF7198"/>
      <c r="AH7198"/>
      <c r="AI7198"/>
      <c r="AJ7198"/>
      <c r="AK7198"/>
      <c r="AL7198"/>
      <c r="AM7198"/>
      <c r="AN7198"/>
      <c r="AO7198"/>
      <c r="AP7198"/>
      <c r="AQ7198"/>
      <c r="AR7198"/>
      <c r="AS7198"/>
    </row>
    <row r="7199" spans="1:45" x14ac:dyDescent="0.25">
      <c r="A7199" s="110"/>
      <c r="B7199" s="110"/>
      <c r="R7199" s="82"/>
      <c r="S7199"/>
      <c r="T7199"/>
      <c r="U7199"/>
      <c r="V7199" s="12"/>
      <c r="W7199" s="12"/>
      <c r="X7199" s="12"/>
      <c r="Y7199" s="12"/>
      <c r="AA7199" s="12"/>
      <c r="AB7199" s="12"/>
      <c r="AC7199" s="12"/>
      <c r="AD7199" s="12"/>
      <c r="AE7199" s="12"/>
      <c r="AF7199"/>
      <c r="AH7199"/>
      <c r="AI7199"/>
      <c r="AJ7199"/>
      <c r="AK7199"/>
      <c r="AL7199"/>
      <c r="AM7199"/>
      <c r="AN7199"/>
      <c r="AO7199"/>
      <c r="AP7199"/>
      <c r="AQ7199"/>
      <c r="AR7199"/>
      <c r="AS7199"/>
    </row>
    <row r="7200" spans="1:45" x14ac:dyDescent="0.25">
      <c r="A7200" s="110"/>
      <c r="B7200" s="110"/>
      <c r="R7200" s="82"/>
      <c r="S7200"/>
      <c r="T7200"/>
      <c r="U7200"/>
      <c r="V7200" s="12"/>
      <c r="W7200" s="12"/>
      <c r="X7200" s="12"/>
      <c r="Y7200" s="12"/>
      <c r="AA7200" s="12"/>
      <c r="AB7200" s="12"/>
      <c r="AC7200" s="12"/>
      <c r="AD7200" s="12"/>
      <c r="AE7200" s="12"/>
      <c r="AF7200"/>
      <c r="AH7200"/>
      <c r="AI7200"/>
      <c r="AJ7200"/>
      <c r="AK7200"/>
      <c r="AL7200"/>
      <c r="AM7200"/>
      <c r="AN7200"/>
      <c r="AO7200"/>
      <c r="AP7200"/>
      <c r="AQ7200"/>
      <c r="AR7200"/>
      <c r="AS7200"/>
    </row>
    <row r="7201" spans="1:45" x14ac:dyDescent="0.25">
      <c r="A7201" s="110"/>
      <c r="B7201" s="110"/>
      <c r="R7201" s="82"/>
      <c r="S7201"/>
      <c r="T7201"/>
      <c r="U7201"/>
      <c r="V7201" s="12"/>
      <c r="W7201" s="12"/>
      <c r="X7201" s="12"/>
      <c r="Y7201" s="12"/>
      <c r="AA7201" s="12"/>
      <c r="AB7201" s="12"/>
      <c r="AC7201" s="12"/>
      <c r="AD7201" s="12"/>
      <c r="AE7201" s="12"/>
      <c r="AF7201"/>
      <c r="AH7201"/>
      <c r="AI7201"/>
      <c r="AJ7201"/>
      <c r="AK7201"/>
      <c r="AL7201"/>
      <c r="AM7201"/>
      <c r="AN7201"/>
      <c r="AO7201"/>
      <c r="AP7201"/>
      <c r="AQ7201"/>
      <c r="AR7201"/>
      <c r="AS7201"/>
    </row>
    <row r="7202" spans="1:45" x14ac:dyDescent="0.25">
      <c r="A7202" s="110"/>
      <c r="B7202" s="110"/>
      <c r="R7202" s="82"/>
      <c r="S7202"/>
      <c r="T7202"/>
      <c r="U7202"/>
      <c r="V7202" s="12"/>
      <c r="W7202" s="12"/>
      <c r="X7202" s="12"/>
      <c r="Y7202" s="12"/>
      <c r="AA7202" s="12"/>
      <c r="AB7202" s="12"/>
      <c r="AC7202" s="12"/>
      <c r="AD7202" s="12"/>
      <c r="AE7202" s="12"/>
      <c r="AF7202"/>
      <c r="AH7202"/>
      <c r="AI7202"/>
      <c r="AJ7202"/>
      <c r="AK7202"/>
      <c r="AL7202"/>
      <c r="AM7202"/>
      <c r="AN7202"/>
      <c r="AO7202"/>
      <c r="AP7202"/>
      <c r="AQ7202"/>
      <c r="AR7202"/>
      <c r="AS7202"/>
    </row>
    <row r="7203" spans="1:45" x14ac:dyDescent="0.25">
      <c r="A7203" s="110"/>
      <c r="B7203" s="110"/>
      <c r="R7203" s="82"/>
      <c r="S7203"/>
      <c r="T7203"/>
      <c r="U7203"/>
      <c r="V7203" s="12"/>
      <c r="W7203" s="12"/>
      <c r="X7203" s="12"/>
      <c r="Y7203" s="12"/>
      <c r="AA7203" s="12"/>
      <c r="AB7203" s="12"/>
      <c r="AC7203" s="12"/>
      <c r="AD7203" s="12"/>
      <c r="AE7203" s="12"/>
      <c r="AF7203"/>
      <c r="AH7203"/>
      <c r="AI7203"/>
      <c r="AJ7203"/>
      <c r="AK7203"/>
      <c r="AL7203"/>
      <c r="AM7203"/>
      <c r="AN7203"/>
      <c r="AO7203"/>
      <c r="AP7203"/>
      <c r="AQ7203"/>
      <c r="AR7203"/>
      <c r="AS7203"/>
    </row>
    <row r="7204" spans="1:45" x14ac:dyDescent="0.25">
      <c r="A7204" s="110"/>
      <c r="B7204" s="110"/>
      <c r="R7204" s="82"/>
      <c r="S7204"/>
      <c r="T7204"/>
      <c r="U7204"/>
      <c r="V7204" s="12"/>
      <c r="W7204" s="12"/>
      <c r="X7204" s="12"/>
      <c r="Y7204" s="12"/>
      <c r="AA7204" s="12"/>
      <c r="AB7204" s="12"/>
      <c r="AC7204" s="12"/>
      <c r="AD7204" s="12"/>
      <c r="AE7204" s="12"/>
      <c r="AF7204"/>
      <c r="AH7204"/>
      <c r="AI7204"/>
      <c r="AJ7204"/>
      <c r="AK7204"/>
      <c r="AL7204"/>
      <c r="AM7204"/>
      <c r="AN7204"/>
      <c r="AO7204"/>
      <c r="AP7204"/>
      <c r="AQ7204"/>
      <c r="AR7204"/>
      <c r="AS7204"/>
    </row>
    <row r="7205" spans="1:45" x14ac:dyDescent="0.25">
      <c r="A7205" s="110"/>
      <c r="B7205" s="110"/>
      <c r="R7205" s="82"/>
      <c r="S7205"/>
      <c r="T7205"/>
      <c r="U7205"/>
      <c r="V7205" s="12"/>
      <c r="W7205" s="12"/>
      <c r="X7205" s="12"/>
      <c r="Y7205" s="12"/>
      <c r="AA7205" s="12"/>
      <c r="AB7205" s="12"/>
      <c r="AC7205" s="12"/>
      <c r="AD7205" s="12"/>
      <c r="AE7205" s="12"/>
      <c r="AF7205"/>
      <c r="AH7205"/>
      <c r="AI7205"/>
      <c r="AJ7205"/>
      <c r="AK7205"/>
      <c r="AL7205"/>
      <c r="AM7205"/>
      <c r="AN7205"/>
      <c r="AO7205"/>
      <c r="AP7205"/>
      <c r="AQ7205"/>
      <c r="AR7205"/>
      <c r="AS7205"/>
    </row>
    <row r="7206" spans="1:45" x14ac:dyDescent="0.25">
      <c r="A7206" s="110"/>
      <c r="B7206" s="110"/>
      <c r="R7206" s="82"/>
      <c r="S7206"/>
      <c r="T7206"/>
      <c r="U7206"/>
      <c r="V7206" s="12"/>
      <c r="W7206" s="12"/>
      <c r="X7206" s="12"/>
      <c r="Y7206" s="12"/>
      <c r="AA7206" s="12"/>
      <c r="AB7206" s="12"/>
      <c r="AC7206" s="12"/>
      <c r="AD7206" s="12"/>
      <c r="AE7206" s="12"/>
      <c r="AF7206"/>
      <c r="AH7206"/>
      <c r="AI7206"/>
      <c r="AJ7206"/>
      <c r="AK7206"/>
      <c r="AL7206"/>
      <c r="AM7206"/>
      <c r="AN7206"/>
      <c r="AO7206"/>
      <c r="AP7206"/>
      <c r="AQ7206"/>
      <c r="AR7206"/>
      <c r="AS7206"/>
    </row>
    <row r="7207" spans="1:45" x14ac:dyDescent="0.25">
      <c r="A7207" s="110"/>
      <c r="B7207" s="110"/>
      <c r="R7207" s="82"/>
      <c r="S7207"/>
      <c r="T7207"/>
      <c r="U7207"/>
      <c r="V7207" s="12"/>
      <c r="W7207" s="12"/>
      <c r="X7207" s="12"/>
      <c r="Y7207" s="12"/>
      <c r="AA7207" s="12"/>
      <c r="AB7207" s="12"/>
      <c r="AC7207" s="12"/>
      <c r="AD7207" s="12"/>
      <c r="AE7207" s="12"/>
      <c r="AF7207"/>
      <c r="AH7207"/>
      <c r="AI7207"/>
      <c r="AJ7207"/>
      <c r="AK7207"/>
      <c r="AL7207"/>
      <c r="AM7207"/>
      <c r="AN7207"/>
      <c r="AO7207"/>
      <c r="AP7207"/>
      <c r="AQ7207"/>
      <c r="AR7207"/>
      <c r="AS7207"/>
    </row>
    <row r="7208" spans="1:45" x14ac:dyDescent="0.25">
      <c r="A7208" s="110"/>
      <c r="B7208" s="110"/>
      <c r="R7208" s="82"/>
      <c r="S7208"/>
      <c r="T7208"/>
      <c r="U7208"/>
      <c r="V7208" s="12"/>
      <c r="W7208" s="12"/>
      <c r="X7208" s="12"/>
      <c r="Y7208" s="12"/>
      <c r="AA7208" s="12"/>
      <c r="AB7208" s="12"/>
      <c r="AC7208" s="12"/>
      <c r="AD7208" s="12"/>
      <c r="AE7208" s="12"/>
      <c r="AF7208"/>
      <c r="AH7208"/>
      <c r="AI7208"/>
      <c r="AJ7208"/>
      <c r="AK7208"/>
      <c r="AL7208"/>
      <c r="AM7208"/>
      <c r="AN7208"/>
      <c r="AO7208"/>
      <c r="AP7208"/>
      <c r="AQ7208"/>
      <c r="AR7208"/>
      <c r="AS7208"/>
    </row>
    <row r="7209" spans="1:45" x14ac:dyDescent="0.25">
      <c r="A7209" s="110"/>
      <c r="B7209" s="110"/>
      <c r="R7209" s="82"/>
      <c r="S7209"/>
      <c r="T7209"/>
      <c r="U7209"/>
      <c r="V7209" s="12"/>
      <c r="W7209" s="12"/>
      <c r="X7209" s="12"/>
      <c r="Y7209" s="12"/>
      <c r="AA7209" s="12"/>
      <c r="AB7209" s="12"/>
      <c r="AC7209" s="12"/>
      <c r="AD7209" s="12"/>
      <c r="AE7209" s="12"/>
      <c r="AF7209"/>
      <c r="AH7209"/>
      <c r="AI7209"/>
      <c r="AJ7209"/>
      <c r="AK7209"/>
      <c r="AL7209"/>
      <c r="AM7209"/>
      <c r="AN7209"/>
      <c r="AO7209"/>
      <c r="AP7209"/>
      <c r="AQ7209"/>
      <c r="AR7209"/>
      <c r="AS7209"/>
    </row>
    <row r="7210" spans="1:45" x14ac:dyDescent="0.25">
      <c r="A7210" s="110"/>
      <c r="B7210" s="110"/>
      <c r="R7210" s="82"/>
      <c r="S7210"/>
      <c r="T7210"/>
      <c r="U7210"/>
      <c r="V7210" s="12"/>
      <c r="W7210" s="12"/>
      <c r="X7210" s="12"/>
      <c r="Y7210" s="12"/>
      <c r="AA7210" s="12"/>
      <c r="AB7210" s="12"/>
      <c r="AC7210" s="12"/>
      <c r="AD7210" s="12"/>
      <c r="AE7210" s="12"/>
      <c r="AF7210"/>
      <c r="AH7210"/>
      <c r="AI7210"/>
      <c r="AJ7210"/>
      <c r="AK7210"/>
      <c r="AL7210"/>
      <c r="AM7210"/>
      <c r="AN7210"/>
      <c r="AO7210"/>
      <c r="AP7210"/>
      <c r="AQ7210"/>
      <c r="AR7210"/>
      <c r="AS7210"/>
    </row>
    <row r="7211" spans="1:45" x14ac:dyDescent="0.25">
      <c r="A7211" s="110"/>
      <c r="B7211" s="110"/>
      <c r="R7211" s="82"/>
      <c r="S7211"/>
      <c r="T7211"/>
      <c r="U7211"/>
      <c r="V7211" s="12"/>
      <c r="W7211" s="12"/>
      <c r="X7211" s="12"/>
      <c r="Y7211" s="12"/>
      <c r="AA7211" s="12"/>
      <c r="AB7211" s="12"/>
      <c r="AC7211" s="12"/>
      <c r="AD7211" s="12"/>
      <c r="AE7211" s="12"/>
      <c r="AF7211"/>
      <c r="AH7211"/>
      <c r="AI7211"/>
      <c r="AJ7211"/>
      <c r="AK7211"/>
      <c r="AL7211"/>
      <c r="AM7211"/>
      <c r="AN7211"/>
      <c r="AO7211"/>
      <c r="AP7211"/>
      <c r="AQ7211"/>
      <c r="AR7211"/>
      <c r="AS7211"/>
    </row>
    <row r="7212" spans="1:45" x14ac:dyDescent="0.25">
      <c r="A7212" s="110"/>
      <c r="B7212" s="110"/>
      <c r="R7212" s="82"/>
      <c r="S7212"/>
      <c r="T7212"/>
      <c r="U7212"/>
      <c r="V7212" s="12"/>
      <c r="W7212" s="12"/>
      <c r="X7212" s="12"/>
      <c r="Y7212" s="12"/>
      <c r="AA7212" s="12"/>
      <c r="AB7212" s="12"/>
      <c r="AC7212" s="12"/>
      <c r="AD7212" s="12"/>
      <c r="AE7212" s="12"/>
      <c r="AF7212"/>
      <c r="AH7212"/>
      <c r="AI7212"/>
      <c r="AJ7212"/>
      <c r="AK7212"/>
      <c r="AL7212"/>
      <c r="AM7212"/>
      <c r="AN7212"/>
      <c r="AO7212"/>
      <c r="AP7212"/>
      <c r="AQ7212"/>
      <c r="AR7212"/>
      <c r="AS7212"/>
    </row>
    <row r="7213" spans="1:45" x14ac:dyDescent="0.25">
      <c r="A7213" s="110"/>
      <c r="B7213" s="110"/>
      <c r="R7213" s="82"/>
      <c r="S7213"/>
      <c r="T7213"/>
      <c r="U7213"/>
      <c r="V7213" s="12"/>
      <c r="W7213" s="12"/>
      <c r="X7213" s="12"/>
      <c r="Y7213" s="12"/>
      <c r="AA7213" s="12"/>
      <c r="AB7213" s="12"/>
      <c r="AC7213" s="12"/>
      <c r="AD7213" s="12"/>
      <c r="AE7213" s="12"/>
      <c r="AF7213"/>
      <c r="AH7213"/>
      <c r="AI7213"/>
      <c r="AJ7213"/>
      <c r="AK7213"/>
      <c r="AL7213"/>
      <c r="AM7213"/>
      <c r="AN7213"/>
      <c r="AO7213"/>
      <c r="AP7213"/>
      <c r="AQ7213"/>
      <c r="AR7213"/>
      <c r="AS7213"/>
    </row>
    <row r="7214" spans="1:45" x14ac:dyDescent="0.25">
      <c r="A7214" s="110"/>
      <c r="B7214" s="110"/>
      <c r="R7214" s="82"/>
      <c r="S7214"/>
      <c r="T7214"/>
      <c r="U7214"/>
      <c r="V7214" s="12"/>
      <c r="W7214" s="12"/>
      <c r="X7214" s="12"/>
      <c r="Y7214" s="12"/>
      <c r="AA7214" s="12"/>
      <c r="AB7214" s="12"/>
      <c r="AC7214" s="12"/>
      <c r="AD7214" s="12"/>
      <c r="AE7214" s="12"/>
      <c r="AF7214"/>
      <c r="AH7214"/>
      <c r="AI7214"/>
      <c r="AJ7214"/>
      <c r="AK7214"/>
      <c r="AL7214"/>
      <c r="AM7214"/>
      <c r="AN7214"/>
      <c r="AO7214"/>
      <c r="AP7214"/>
      <c r="AQ7214"/>
      <c r="AR7214"/>
      <c r="AS7214"/>
    </row>
    <row r="7215" spans="1:45" x14ac:dyDescent="0.25">
      <c r="A7215" s="110"/>
      <c r="B7215" s="110"/>
      <c r="R7215" s="82"/>
      <c r="S7215"/>
      <c r="T7215"/>
      <c r="U7215"/>
      <c r="V7215" s="12"/>
      <c r="W7215" s="12"/>
      <c r="X7215" s="12"/>
      <c r="Y7215" s="12"/>
      <c r="AA7215" s="12"/>
      <c r="AB7215" s="12"/>
      <c r="AC7215" s="12"/>
      <c r="AD7215" s="12"/>
      <c r="AE7215" s="12"/>
      <c r="AF7215"/>
      <c r="AH7215"/>
      <c r="AI7215"/>
      <c r="AJ7215"/>
      <c r="AK7215"/>
      <c r="AL7215"/>
      <c r="AM7215"/>
      <c r="AN7215"/>
      <c r="AO7215"/>
      <c r="AP7215"/>
      <c r="AQ7215"/>
      <c r="AR7215"/>
      <c r="AS7215"/>
    </row>
    <row r="7216" spans="1:45" x14ac:dyDescent="0.25">
      <c r="A7216" s="110"/>
      <c r="B7216" s="110"/>
      <c r="R7216" s="82"/>
      <c r="S7216"/>
      <c r="T7216"/>
      <c r="U7216"/>
      <c r="V7216" s="12"/>
      <c r="W7216" s="12"/>
      <c r="X7216" s="12"/>
      <c r="Y7216" s="12"/>
      <c r="AA7216" s="12"/>
      <c r="AB7216" s="12"/>
      <c r="AC7216" s="12"/>
      <c r="AD7216" s="12"/>
      <c r="AE7216" s="12"/>
      <c r="AF7216"/>
      <c r="AH7216"/>
      <c r="AI7216"/>
      <c r="AJ7216"/>
      <c r="AK7216"/>
      <c r="AL7216"/>
      <c r="AM7216"/>
      <c r="AN7216"/>
      <c r="AO7216"/>
      <c r="AP7216"/>
      <c r="AQ7216"/>
      <c r="AR7216"/>
      <c r="AS7216"/>
    </row>
    <row r="7217" spans="1:45" x14ac:dyDescent="0.25">
      <c r="A7217" s="110"/>
      <c r="B7217" s="110"/>
      <c r="R7217" s="82"/>
      <c r="S7217"/>
      <c r="T7217"/>
      <c r="U7217"/>
      <c r="V7217" s="12"/>
      <c r="W7217" s="12"/>
      <c r="X7217" s="12"/>
      <c r="Y7217" s="12"/>
      <c r="AA7217" s="12"/>
      <c r="AB7217" s="12"/>
      <c r="AC7217" s="12"/>
      <c r="AD7217" s="12"/>
      <c r="AE7217" s="12"/>
      <c r="AF7217"/>
      <c r="AH7217"/>
      <c r="AI7217"/>
      <c r="AJ7217"/>
      <c r="AK7217"/>
      <c r="AL7217"/>
      <c r="AM7217"/>
      <c r="AN7217"/>
      <c r="AO7217"/>
      <c r="AP7217"/>
      <c r="AQ7217"/>
      <c r="AR7217"/>
      <c r="AS7217"/>
    </row>
    <row r="7218" spans="1:45" x14ac:dyDescent="0.25">
      <c r="A7218" s="110"/>
      <c r="B7218" s="110"/>
      <c r="R7218" s="82"/>
      <c r="S7218"/>
      <c r="T7218"/>
      <c r="U7218"/>
      <c r="V7218" s="12"/>
      <c r="W7218" s="12"/>
      <c r="X7218" s="12"/>
      <c r="Y7218" s="12"/>
      <c r="AA7218" s="12"/>
      <c r="AB7218" s="12"/>
      <c r="AC7218" s="12"/>
      <c r="AD7218" s="12"/>
      <c r="AE7218" s="12"/>
      <c r="AF7218"/>
      <c r="AH7218"/>
      <c r="AI7218"/>
      <c r="AJ7218"/>
      <c r="AK7218"/>
      <c r="AL7218"/>
      <c r="AM7218"/>
      <c r="AN7218"/>
      <c r="AO7218"/>
      <c r="AP7218"/>
      <c r="AQ7218"/>
      <c r="AR7218"/>
      <c r="AS7218"/>
    </row>
    <row r="7219" spans="1:45" x14ac:dyDescent="0.25">
      <c r="A7219" s="110"/>
      <c r="B7219" s="110"/>
      <c r="R7219" s="82"/>
      <c r="S7219"/>
      <c r="T7219"/>
      <c r="U7219"/>
      <c r="V7219" s="12"/>
      <c r="W7219" s="12"/>
      <c r="X7219" s="12"/>
      <c r="Y7219" s="12"/>
      <c r="AA7219" s="12"/>
      <c r="AB7219" s="12"/>
      <c r="AC7219" s="12"/>
      <c r="AD7219" s="12"/>
      <c r="AE7219" s="12"/>
      <c r="AF7219"/>
      <c r="AH7219"/>
      <c r="AI7219"/>
      <c r="AJ7219"/>
      <c r="AK7219"/>
      <c r="AL7219"/>
      <c r="AM7219"/>
      <c r="AN7219"/>
      <c r="AO7219"/>
      <c r="AP7219"/>
      <c r="AQ7219"/>
      <c r="AR7219"/>
      <c r="AS7219"/>
    </row>
    <row r="7220" spans="1:45" x14ac:dyDescent="0.25">
      <c r="A7220" s="110"/>
      <c r="B7220" s="110"/>
      <c r="R7220" s="82"/>
      <c r="S7220"/>
      <c r="T7220"/>
      <c r="U7220"/>
      <c r="V7220" s="12"/>
      <c r="W7220" s="12"/>
      <c r="X7220" s="12"/>
      <c r="Y7220" s="12"/>
      <c r="AA7220" s="12"/>
      <c r="AB7220" s="12"/>
      <c r="AC7220" s="12"/>
      <c r="AD7220" s="12"/>
      <c r="AE7220" s="12"/>
      <c r="AF7220"/>
      <c r="AH7220"/>
      <c r="AI7220"/>
      <c r="AJ7220"/>
      <c r="AK7220"/>
      <c r="AL7220"/>
      <c r="AM7220"/>
      <c r="AN7220"/>
      <c r="AO7220"/>
      <c r="AP7220"/>
      <c r="AQ7220"/>
      <c r="AR7220"/>
      <c r="AS7220"/>
    </row>
    <row r="7221" spans="1:45" x14ac:dyDescent="0.25">
      <c r="A7221" s="110"/>
      <c r="B7221" s="110"/>
      <c r="R7221" s="82"/>
      <c r="S7221"/>
      <c r="T7221"/>
      <c r="U7221"/>
      <c r="V7221" s="12"/>
      <c r="W7221" s="12"/>
      <c r="X7221" s="12"/>
      <c r="Y7221" s="12"/>
      <c r="AA7221" s="12"/>
      <c r="AB7221" s="12"/>
      <c r="AC7221" s="12"/>
      <c r="AD7221" s="12"/>
      <c r="AE7221" s="12"/>
      <c r="AF7221"/>
      <c r="AH7221"/>
      <c r="AI7221"/>
      <c r="AJ7221"/>
      <c r="AK7221"/>
      <c r="AL7221"/>
      <c r="AM7221"/>
      <c r="AN7221"/>
      <c r="AO7221"/>
      <c r="AP7221"/>
      <c r="AQ7221"/>
      <c r="AR7221"/>
      <c r="AS7221"/>
    </row>
    <row r="7222" spans="1:45" x14ac:dyDescent="0.25">
      <c r="A7222" s="110"/>
      <c r="B7222" s="110"/>
      <c r="R7222" s="82"/>
      <c r="S7222"/>
      <c r="T7222"/>
      <c r="U7222"/>
      <c r="V7222" s="12"/>
      <c r="W7222" s="12"/>
      <c r="X7222" s="12"/>
      <c r="Y7222" s="12"/>
      <c r="AA7222" s="12"/>
      <c r="AB7222" s="12"/>
      <c r="AC7222" s="12"/>
      <c r="AD7222" s="12"/>
      <c r="AE7222" s="12"/>
      <c r="AF7222"/>
      <c r="AH7222"/>
      <c r="AI7222"/>
      <c r="AJ7222"/>
      <c r="AK7222"/>
      <c r="AL7222"/>
      <c r="AM7222"/>
      <c r="AN7222"/>
      <c r="AO7222"/>
      <c r="AP7222"/>
      <c r="AQ7222"/>
      <c r="AR7222"/>
      <c r="AS7222"/>
    </row>
    <row r="7223" spans="1:45" x14ac:dyDescent="0.25">
      <c r="A7223" s="110"/>
      <c r="B7223" s="110"/>
      <c r="R7223" s="82"/>
      <c r="S7223"/>
      <c r="T7223"/>
      <c r="U7223"/>
      <c r="V7223" s="12"/>
      <c r="W7223" s="12"/>
      <c r="X7223" s="12"/>
      <c r="Y7223" s="12"/>
      <c r="AA7223" s="12"/>
      <c r="AB7223" s="12"/>
      <c r="AC7223" s="12"/>
      <c r="AD7223" s="12"/>
      <c r="AE7223" s="12"/>
      <c r="AF7223"/>
      <c r="AH7223"/>
      <c r="AI7223"/>
      <c r="AJ7223"/>
      <c r="AK7223"/>
      <c r="AL7223"/>
      <c r="AM7223"/>
      <c r="AN7223"/>
      <c r="AO7223"/>
      <c r="AP7223"/>
      <c r="AQ7223"/>
      <c r="AR7223"/>
      <c r="AS7223"/>
    </row>
    <row r="7224" spans="1:45" x14ac:dyDescent="0.25">
      <c r="A7224" s="110"/>
      <c r="B7224" s="110"/>
      <c r="R7224" s="82"/>
      <c r="S7224"/>
      <c r="T7224"/>
      <c r="U7224"/>
      <c r="V7224" s="12"/>
      <c r="W7224" s="12"/>
      <c r="X7224" s="12"/>
      <c r="Y7224" s="12"/>
      <c r="AA7224" s="12"/>
      <c r="AB7224" s="12"/>
      <c r="AC7224" s="12"/>
      <c r="AD7224" s="12"/>
      <c r="AE7224" s="12"/>
      <c r="AF7224"/>
      <c r="AH7224"/>
      <c r="AI7224"/>
      <c r="AJ7224"/>
      <c r="AK7224"/>
      <c r="AL7224"/>
      <c r="AM7224"/>
      <c r="AN7224"/>
      <c r="AO7224"/>
      <c r="AP7224"/>
      <c r="AQ7224"/>
      <c r="AR7224"/>
      <c r="AS7224"/>
    </row>
    <row r="7225" spans="1:45" x14ac:dyDescent="0.25">
      <c r="A7225" s="110"/>
      <c r="B7225" s="110"/>
      <c r="R7225" s="82"/>
      <c r="S7225"/>
      <c r="T7225"/>
      <c r="U7225"/>
      <c r="V7225" s="12"/>
      <c r="W7225" s="12"/>
      <c r="X7225" s="12"/>
      <c r="Y7225" s="12"/>
      <c r="AA7225" s="12"/>
      <c r="AB7225" s="12"/>
      <c r="AC7225" s="12"/>
      <c r="AD7225" s="12"/>
      <c r="AE7225" s="12"/>
      <c r="AF7225"/>
      <c r="AH7225"/>
      <c r="AI7225"/>
      <c r="AJ7225"/>
      <c r="AK7225"/>
      <c r="AL7225"/>
      <c r="AM7225"/>
      <c r="AN7225"/>
      <c r="AO7225"/>
      <c r="AP7225"/>
      <c r="AQ7225"/>
      <c r="AR7225"/>
      <c r="AS7225"/>
    </row>
    <row r="7226" spans="1:45" x14ac:dyDescent="0.25">
      <c r="A7226" s="110"/>
      <c r="B7226" s="110"/>
      <c r="R7226" s="82"/>
      <c r="S7226"/>
      <c r="T7226"/>
      <c r="U7226"/>
      <c r="V7226" s="12"/>
      <c r="W7226" s="12"/>
      <c r="X7226" s="12"/>
      <c r="Y7226" s="12"/>
      <c r="AA7226" s="12"/>
      <c r="AB7226" s="12"/>
      <c r="AC7226" s="12"/>
      <c r="AD7226" s="12"/>
      <c r="AE7226" s="12"/>
      <c r="AF7226"/>
      <c r="AH7226"/>
      <c r="AI7226"/>
      <c r="AJ7226"/>
      <c r="AK7226"/>
      <c r="AL7226"/>
      <c r="AM7226"/>
      <c r="AN7226"/>
      <c r="AO7226"/>
      <c r="AP7226"/>
      <c r="AQ7226"/>
      <c r="AR7226"/>
      <c r="AS7226"/>
    </row>
    <row r="7227" spans="1:45" x14ac:dyDescent="0.25">
      <c r="A7227" s="110"/>
      <c r="B7227" s="110"/>
      <c r="R7227" s="82"/>
      <c r="S7227"/>
      <c r="T7227"/>
      <c r="U7227"/>
      <c r="V7227" s="12"/>
      <c r="W7227" s="12"/>
      <c r="X7227" s="12"/>
      <c r="Y7227" s="12"/>
      <c r="AA7227" s="12"/>
      <c r="AB7227" s="12"/>
      <c r="AC7227" s="12"/>
      <c r="AD7227" s="12"/>
      <c r="AE7227" s="12"/>
      <c r="AF7227"/>
      <c r="AH7227"/>
      <c r="AI7227"/>
      <c r="AJ7227"/>
      <c r="AK7227"/>
      <c r="AL7227"/>
      <c r="AM7227"/>
      <c r="AN7227"/>
      <c r="AO7227"/>
      <c r="AP7227"/>
      <c r="AQ7227"/>
      <c r="AR7227"/>
      <c r="AS7227"/>
    </row>
    <row r="7228" spans="1:45" x14ac:dyDescent="0.25">
      <c r="A7228" s="110"/>
      <c r="B7228" s="110"/>
      <c r="R7228" s="82"/>
      <c r="S7228"/>
      <c r="T7228"/>
      <c r="U7228"/>
      <c r="V7228" s="12"/>
      <c r="W7228" s="12"/>
      <c r="X7228" s="12"/>
      <c r="Y7228" s="12"/>
      <c r="AA7228" s="12"/>
      <c r="AB7228" s="12"/>
      <c r="AC7228" s="12"/>
      <c r="AD7228" s="12"/>
      <c r="AE7228" s="12"/>
      <c r="AF7228"/>
      <c r="AH7228"/>
      <c r="AI7228"/>
      <c r="AJ7228"/>
      <c r="AK7228"/>
      <c r="AL7228"/>
      <c r="AM7228"/>
      <c r="AN7228"/>
      <c r="AO7228"/>
      <c r="AP7228"/>
      <c r="AQ7228"/>
      <c r="AR7228"/>
      <c r="AS7228"/>
    </row>
    <row r="7229" spans="1:45" x14ac:dyDescent="0.25">
      <c r="A7229" s="110"/>
      <c r="B7229" s="110"/>
      <c r="R7229" s="82"/>
      <c r="S7229"/>
      <c r="T7229"/>
      <c r="U7229"/>
      <c r="V7229" s="12"/>
      <c r="W7229" s="12"/>
      <c r="X7229" s="12"/>
      <c r="Y7229" s="12"/>
      <c r="AA7229" s="12"/>
      <c r="AB7229" s="12"/>
      <c r="AC7229" s="12"/>
      <c r="AD7229" s="12"/>
      <c r="AE7229" s="12"/>
      <c r="AF7229"/>
      <c r="AH7229"/>
      <c r="AI7229"/>
      <c r="AJ7229"/>
      <c r="AK7229"/>
      <c r="AL7229"/>
      <c r="AM7229"/>
      <c r="AN7229"/>
      <c r="AO7229"/>
      <c r="AP7229"/>
      <c r="AQ7229"/>
      <c r="AR7229"/>
      <c r="AS7229"/>
    </row>
    <row r="7230" spans="1:45" x14ac:dyDescent="0.25">
      <c r="A7230" s="110"/>
      <c r="B7230" s="110"/>
      <c r="R7230" s="82"/>
      <c r="S7230"/>
      <c r="T7230"/>
      <c r="U7230"/>
      <c r="V7230" s="12"/>
      <c r="W7230" s="12"/>
      <c r="X7230" s="12"/>
      <c r="Y7230" s="12"/>
      <c r="AA7230" s="12"/>
      <c r="AB7230" s="12"/>
      <c r="AC7230" s="12"/>
      <c r="AD7230" s="12"/>
      <c r="AE7230" s="12"/>
      <c r="AF7230"/>
      <c r="AH7230"/>
      <c r="AI7230"/>
      <c r="AJ7230"/>
      <c r="AK7230"/>
      <c r="AL7230"/>
      <c r="AM7230"/>
      <c r="AN7230"/>
      <c r="AO7230"/>
      <c r="AP7230"/>
      <c r="AQ7230"/>
      <c r="AR7230"/>
      <c r="AS7230"/>
    </row>
    <row r="7231" spans="1:45" x14ac:dyDescent="0.25">
      <c r="A7231" s="110"/>
      <c r="B7231" s="110"/>
      <c r="R7231" s="82"/>
      <c r="S7231"/>
      <c r="T7231"/>
      <c r="U7231"/>
      <c r="V7231" s="12"/>
      <c r="W7231" s="12"/>
      <c r="X7231" s="12"/>
      <c r="Y7231" s="12"/>
      <c r="AA7231" s="12"/>
      <c r="AB7231" s="12"/>
      <c r="AC7231" s="12"/>
      <c r="AD7231" s="12"/>
      <c r="AE7231" s="12"/>
      <c r="AF7231"/>
      <c r="AH7231"/>
      <c r="AI7231"/>
      <c r="AJ7231"/>
      <c r="AK7231"/>
      <c r="AL7231"/>
      <c r="AM7231"/>
      <c r="AN7231"/>
      <c r="AO7231"/>
      <c r="AP7231"/>
      <c r="AQ7231"/>
      <c r="AR7231"/>
      <c r="AS7231"/>
    </row>
    <row r="7232" spans="1:45" x14ac:dyDescent="0.25">
      <c r="A7232" s="110"/>
      <c r="B7232" s="110"/>
      <c r="R7232" s="82"/>
      <c r="S7232"/>
      <c r="T7232"/>
      <c r="U7232"/>
      <c r="V7232" s="12"/>
      <c r="W7232" s="12"/>
      <c r="X7232" s="12"/>
      <c r="Y7232" s="12"/>
      <c r="AA7232" s="12"/>
      <c r="AB7232" s="12"/>
      <c r="AC7232" s="12"/>
      <c r="AD7232" s="12"/>
      <c r="AE7232" s="12"/>
      <c r="AF7232"/>
      <c r="AH7232"/>
      <c r="AI7232"/>
      <c r="AJ7232"/>
      <c r="AK7232"/>
      <c r="AL7232"/>
      <c r="AM7232"/>
      <c r="AN7232"/>
      <c r="AO7232"/>
      <c r="AP7232"/>
      <c r="AQ7232"/>
      <c r="AR7232"/>
      <c r="AS7232"/>
    </row>
    <row r="7233" spans="1:45" x14ac:dyDescent="0.25">
      <c r="A7233" s="110"/>
      <c r="B7233" s="110"/>
      <c r="R7233" s="82"/>
      <c r="S7233"/>
      <c r="T7233"/>
      <c r="U7233"/>
      <c r="V7233" s="12"/>
      <c r="W7233" s="12"/>
      <c r="X7233" s="12"/>
      <c r="Y7233" s="12"/>
      <c r="AA7233" s="12"/>
      <c r="AB7233" s="12"/>
      <c r="AC7233" s="12"/>
      <c r="AD7233" s="12"/>
      <c r="AE7233" s="12"/>
      <c r="AF7233"/>
      <c r="AH7233"/>
      <c r="AI7233"/>
      <c r="AJ7233"/>
      <c r="AK7233"/>
      <c r="AL7233"/>
      <c r="AM7233"/>
      <c r="AN7233"/>
      <c r="AO7233"/>
      <c r="AP7233"/>
      <c r="AQ7233"/>
      <c r="AR7233"/>
      <c r="AS7233"/>
    </row>
    <row r="7234" spans="1:45" x14ac:dyDescent="0.25">
      <c r="A7234" s="110"/>
      <c r="B7234" s="110"/>
      <c r="R7234" s="82"/>
      <c r="S7234"/>
      <c r="T7234"/>
      <c r="U7234"/>
      <c r="V7234" s="12"/>
      <c r="W7234" s="12"/>
      <c r="X7234" s="12"/>
      <c r="Y7234" s="12"/>
      <c r="AA7234" s="12"/>
      <c r="AB7234" s="12"/>
      <c r="AC7234" s="12"/>
      <c r="AD7234" s="12"/>
      <c r="AE7234" s="12"/>
      <c r="AF7234"/>
      <c r="AH7234"/>
      <c r="AI7234"/>
      <c r="AJ7234"/>
      <c r="AK7234"/>
      <c r="AL7234"/>
      <c r="AM7234"/>
      <c r="AN7234"/>
      <c r="AO7234"/>
      <c r="AP7234"/>
      <c r="AQ7234"/>
      <c r="AR7234"/>
      <c r="AS7234"/>
    </row>
    <row r="7235" spans="1:45" x14ac:dyDescent="0.25">
      <c r="A7235" s="110"/>
      <c r="B7235" s="110"/>
      <c r="R7235" s="82"/>
      <c r="S7235"/>
      <c r="T7235"/>
      <c r="U7235"/>
      <c r="V7235" s="12"/>
      <c r="W7235" s="12"/>
      <c r="X7235" s="12"/>
      <c r="Y7235" s="12"/>
      <c r="AA7235" s="12"/>
      <c r="AB7235" s="12"/>
      <c r="AC7235" s="12"/>
      <c r="AD7235" s="12"/>
      <c r="AE7235" s="12"/>
      <c r="AF7235"/>
      <c r="AH7235"/>
      <c r="AI7235"/>
      <c r="AJ7235"/>
      <c r="AK7235"/>
      <c r="AL7235"/>
      <c r="AM7235"/>
      <c r="AN7235"/>
      <c r="AO7235"/>
      <c r="AP7235"/>
      <c r="AQ7235"/>
      <c r="AR7235"/>
      <c r="AS7235"/>
    </row>
    <row r="7236" spans="1:45" x14ac:dyDescent="0.25">
      <c r="A7236" s="110"/>
      <c r="B7236" s="110"/>
      <c r="R7236" s="82"/>
      <c r="S7236"/>
      <c r="T7236"/>
      <c r="U7236"/>
      <c r="V7236" s="12"/>
      <c r="W7236" s="12"/>
      <c r="X7236" s="12"/>
      <c r="Y7236" s="12"/>
      <c r="AA7236" s="12"/>
      <c r="AB7236" s="12"/>
      <c r="AC7236" s="12"/>
      <c r="AD7236" s="12"/>
      <c r="AE7236" s="12"/>
      <c r="AF7236"/>
      <c r="AH7236"/>
      <c r="AI7236"/>
      <c r="AJ7236"/>
      <c r="AK7236"/>
      <c r="AL7236"/>
      <c r="AM7236"/>
      <c r="AN7236"/>
      <c r="AO7236"/>
      <c r="AP7236"/>
      <c r="AQ7236"/>
      <c r="AR7236"/>
      <c r="AS7236"/>
    </row>
    <row r="7237" spans="1:45" x14ac:dyDescent="0.25">
      <c r="A7237" s="110"/>
      <c r="B7237" s="110"/>
      <c r="R7237" s="82"/>
      <c r="S7237"/>
      <c r="T7237"/>
      <c r="U7237"/>
      <c r="V7237" s="12"/>
      <c r="W7237" s="12"/>
      <c r="X7237" s="12"/>
      <c r="Y7237" s="12"/>
      <c r="AA7237" s="12"/>
      <c r="AB7237" s="12"/>
      <c r="AC7237" s="12"/>
      <c r="AD7237" s="12"/>
      <c r="AE7237" s="12"/>
      <c r="AF7237"/>
      <c r="AH7237"/>
      <c r="AI7237"/>
      <c r="AJ7237"/>
      <c r="AK7237"/>
      <c r="AL7237"/>
      <c r="AM7237"/>
      <c r="AN7237"/>
      <c r="AO7237"/>
      <c r="AP7237"/>
      <c r="AQ7237"/>
      <c r="AR7237"/>
      <c r="AS7237"/>
    </row>
    <row r="7238" spans="1:45" x14ac:dyDescent="0.25">
      <c r="A7238" s="110"/>
      <c r="B7238" s="110"/>
      <c r="R7238" s="82"/>
      <c r="S7238"/>
      <c r="T7238"/>
      <c r="U7238"/>
      <c r="V7238" s="12"/>
      <c r="W7238" s="12"/>
      <c r="X7238" s="12"/>
      <c r="Y7238" s="12"/>
      <c r="AA7238" s="12"/>
      <c r="AB7238" s="12"/>
      <c r="AC7238" s="12"/>
      <c r="AD7238" s="12"/>
      <c r="AE7238" s="12"/>
      <c r="AF7238"/>
      <c r="AH7238"/>
      <c r="AI7238"/>
      <c r="AJ7238"/>
      <c r="AK7238"/>
      <c r="AL7238"/>
      <c r="AM7238"/>
      <c r="AN7238"/>
      <c r="AO7238"/>
      <c r="AP7238"/>
      <c r="AQ7238"/>
      <c r="AR7238"/>
      <c r="AS7238"/>
    </row>
    <row r="7239" spans="1:45" x14ac:dyDescent="0.25">
      <c r="A7239" s="110"/>
      <c r="B7239" s="110"/>
      <c r="R7239" s="82"/>
      <c r="S7239"/>
      <c r="T7239"/>
      <c r="U7239"/>
      <c r="V7239" s="12"/>
      <c r="W7239" s="12"/>
      <c r="X7239" s="12"/>
      <c r="Y7239" s="12"/>
      <c r="AA7239" s="12"/>
      <c r="AB7239" s="12"/>
      <c r="AC7239" s="12"/>
      <c r="AD7239" s="12"/>
      <c r="AE7239" s="12"/>
      <c r="AF7239"/>
      <c r="AH7239"/>
      <c r="AI7239"/>
      <c r="AJ7239"/>
      <c r="AK7239"/>
      <c r="AL7239"/>
      <c r="AM7239"/>
      <c r="AN7239"/>
      <c r="AO7239"/>
      <c r="AP7239"/>
      <c r="AQ7239"/>
      <c r="AR7239"/>
      <c r="AS7239"/>
    </row>
    <row r="7240" spans="1:45" x14ac:dyDescent="0.25">
      <c r="A7240" s="110"/>
      <c r="B7240" s="110"/>
      <c r="R7240" s="82"/>
      <c r="S7240"/>
      <c r="T7240"/>
      <c r="U7240"/>
      <c r="V7240" s="12"/>
      <c r="W7240" s="12"/>
      <c r="X7240" s="12"/>
      <c r="Y7240" s="12"/>
      <c r="AA7240" s="12"/>
      <c r="AB7240" s="12"/>
      <c r="AC7240" s="12"/>
      <c r="AD7240" s="12"/>
      <c r="AE7240" s="12"/>
      <c r="AF7240"/>
      <c r="AH7240"/>
      <c r="AI7240"/>
      <c r="AJ7240"/>
      <c r="AK7240"/>
      <c r="AL7240"/>
      <c r="AM7240"/>
      <c r="AN7240"/>
      <c r="AO7240"/>
      <c r="AP7240"/>
      <c r="AQ7240"/>
      <c r="AR7240"/>
      <c r="AS7240"/>
    </row>
    <row r="7241" spans="1:45" x14ac:dyDescent="0.25">
      <c r="A7241" s="110"/>
      <c r="B7241" s="110"/>
      <c r="R7241" s="82"/>
      <c r="S7241"/>
      <c r="T7241"/>
      <c r="U7241"/>
      <c r="V7241" s="12"/>
      <c r="W7241" s="12"/>
      <c r="X7241" s="12"/>
      <c r="Y7241" s="12"/>
      <c r="AA7241" s="12"/>
      <c r="AB7241" s="12"/>
      <c r="AC7241" s="12"/>
      <c r="AD7241" s="12"/>
      <c r="AE7241" s="12"/>
      <c r="AF7241"/>
      <c r="AH7241"/>
      <c r="AI7241"/>
      <c r="AJ7241"/>
      <c r="AK7241"/>
      <c r="AL7241"/>
      <c r="AM7241"/>
      <c r="AN7241"/>
      <c r="AO7241"/>
      <c r="AP7241"/>
      <c r="AQ7241"/>
      <c r="AR7241"/>
      <c r="AS7241"/>
    </row>
    <row r="7242" spans="1:45" x14ac:dyDescent="0.25">
      <c r="A7242" s="110"/>
      <c r="B7242" s="110"/>
      <c r="R7242" s="82"/>
      <c r="S7242"/>
      <c r="T7242"/>
      <c r="U7242"/>
      <c r="V7242" s="12"/>
      <c r="W7242" s="12"/>
      <c r="X7242" s="12"/>
      <c r="Y7242" s="12"/>
      <c r="AA7242" s="12"/>
      <c r="AB7242" s="12"/>
      <c r="AC7242" s="12"/>
      <c r="AD7242" s="12"/>
      <c r="AE7242" s="12"/>
      <c r="AF7242"/>
      <c r="AH7242"/>
      <c r="AI7242"/>
      <c r="AJ7242"/>
      <c r="AK7242"/>
      <c r="AL7242"/>
      <c r="AM7242"/>
      <c r="AN7242"/>
      <c r="AO7242"/>
      <c r="AP7242"/>
      <c r="AQ7242"/>
      <c r="AR7242"/>
      <c r="AS7242"/>
    </row>
    <row r="7243" spans="1:45" x14ac:dyDescent="0.25">
      <c r="A7243" s="110"/>
      <c r="B7243" s="110"/>
      <c r="R7243" s="82"/>
      <c r="S7243"/>
      <c r="T7243"/>
      <c r="U7243"/>
      <c r="V7243" s="12"/>
      <c r="W7243" s="12"/>
      <c r="X7243" s="12"/>
      <c r="Y7243" s="12"/>
      <c r="AA7243" s="12"/>
      <c r="AB7243" s="12"/>
      <c r="AC7243" s="12"/>
      <c r="AD7243" s="12"/>
      <c r="AE7243" s="12"/>
      <c r="AF7243"/>
      <c r="AH7243"/>
      <c r="AI7243"/>
      <c r="AJ7243"/>
      <c r="AK7243"/>
      <c r="AL7243"/>
      <c r="AM7243"/>
      <c r="AN7243"/>
      <c r="AO7243"/>
      <c r="AP7243"/>
      <c r="AQ7243"/>
      <c r="AR7243"/>
      <c r="AS7243"/>
    </row>
    <row r="7244" spans="1:45" x14ac:dyDescent="0.25">
      <c r="A7244" s="110"/>
      <c r="B7244" s="110"/>
      <c r="R7244" s="82"/>
      <c r="S7244"/>
      <c r="T7244"/>
      <c r="U7244"/>
      <c r="V7244" s="12"/>
      <c r="W7244" s="12"/>
      <c r="X7244" s="12"/>
      <c r="Y7244" s="12"/>
      <c r="AA7244" s="12"/>
      <c r="AB7244" s="12"/>
      <c r="AC7244" s="12"/>
      <c r="AD7244" s="12"/>
      <c r="AE7244" s="12"/>
      <c r="AF7244"/>
      <c r="AH7244"/>
      <c r="AI7244"/>
      <c r="AJ7244"/>
      <c r="AK7244"/>
      <c r="AL7244"/>
      <c r="AM7244"/>
      <c r="AN7244"/>
      <c r="AO7244"/>
      <c r="AP7244"/>
      <c r="AQ7244"/>
      <c r="AR7244"/>
      <c r="AS7244"/>
    </row>
    <row r="7245" spans="1:45" x14ac:dyDescent="0.25">
      <c r="A7245" s="110"/>
      <c r="B7245" s="110"/>
      <c r="R7245" s="82"/>
      <c r="S7245"/>
      <c r="T7245"/>
      <c r="U7245"/>
      <c r="V7245" s="12"/>
      <c r="W7245" s="12"/>
      <c r="X7245" s="12"/>
      <c r="Y7245" s="12"/>
      <c r="AA7245" s="12"/>
      <c r="AB7245" s="12"/>
      <c r="AC7245" s="12"/>
      <c r="AD7245" s="12"/>
      <c r="AE7245" s="12"/>
      <c r="AF7245"/>
      <c r="AH7245"/>
      <c r="AI7245"/>
      <c r="AJ7245"/>
      <c r="AK7245"/>
      <c r="AL7245"/>
      <c r="AM7245"/>
      <c r="AN7245"/>
      <c r="AO7245"/>
      <c r="AP7245"/>
      <c r="AQ7245"/>
      <c r="AR7245"/>
      <c r="AS7245"/>
    </row>
    <row r="7246" spans="1:45" x14ac:dyDescent="0.25">
      <c r="A7246" s="110"/>
      <c r="B7246" s="110"/>
      <c r="R7246" s="82"/>
      <c r="S7246"/>
      <c r="T7246"/>
      <c r="U7246"/>
      <c r="V7246" s="12"/>
      <c r="W7246" s="12"/>
      <c r="X7246" s="12"/>
      <c r="Y7246" s="12"/>
      <c r="AA7246" s="12"/>
      <c r="AB7246" s="12"/>
      <c r="AC7246" s="12"/>
      <c r="AD7246" s="12"/>
      <c r="AE7246" s="12"/>
      <c r="AF7246"/>
      <c r="AH7246"/>
      <c r="AI7246"/>
      <c r="AJ7246"/>
      <c r="AK7246"/>
      <c r="AL7246"/>
      <c r="AM7246"/>
      <c r="AN7246"/>
      <c r="AO7246"/>
      <c r="AP7246"/>
      <c r="AQ7246"/>
      <c r="AR7246"/>
      <c r="AS7246"/>
    </row>
    <row r="7247" spans="1:45" x14ac:dyDescent="0.25">
      <c r="A7247" s="110"/>
      <c r="B7247" s="110"/>
      <c r="R7247" s="82"/>
      <c r="S7247"/>
      <c r="T7247"/>
      <c r="U7247"/>
      <c r="V7247" s="12"/>
      <c r="W7247" s="12"/>
      <c r="X7247" s="12"/>
      <c r="Y7247" s="12"/>
      <c r="AA7247" s="12"/>
      <c r="AB7247" s="12"/>
      <c r="AC7247" s="12"/>
      <c r="AD7247" s="12"/>
      <c r="AE7247" s="12"/>
      <c r="AF7247"/>
      <c r="AH7247"/>
      <c r="AI7247"/>
      <c r="AJ7247"/>
      <c r="AK7247"/>
      <c r="AL7247"/>
      <c r="AM7247"/>
      <c r="AN7247"/>
      <c r="AO7247"/>
      <c r="AP7247"/>
      <c r="AQ7247"/>
      <c r="AR7247"/>
      <c r="AS7247"/>
    </row>
    <row r="7248" spans="1:45" x14ac:dyDescent="0.25">
      <c r="A7248" s="110"/>
      <c r="B7248" s="110"/>
      <c r="R7248" s="82"/>
      <c r="S7248"/>
      <c r="T7248"/>
      <c r="U7248"/>
      <c r="V7248" s="12"/>
      <c r="W7248" s="12"/>
      <c r="X7248" s="12"/>
      <c r="Y7248" s="12"/>
      <c r="AA7248" s="12"/>
      <c r="AB7248" s="12"/>
      <c r="AC7248" s="12"/>
      <c r="AD7248" s="12"/>
      <c r="AE7248" s="12"/>
      <c r="AF7248"/>
      <c r="AH7248"/>
      <c r="AI7248"/>
      <c r="AJ7248"/>
      <c r="AK7248"/>
      <c r="AL7248"/>
      <c r="AM7248"/>
      <c r="AN7248"/>
      <c r="AO7248"/>
      <c r="AP7248"/>
      <c r="AQ7248"/>
      <c r="AR7248"/>
      <c r="AS7248"/>
    </row>
    <row r="7249" spans="1:45" x14ac:dyDescent="0.25">
      <c r="A7249" s="110"/>
      <c r="B7249" s="110"/>
      <c r="R7249" s="82"/>
      <c r="S7249"/>
      <c r="T7249"/>
      <c r="U7249"/>
      <c r="V7249" s="12"/>
      <c r="W7249" s="12"/>
      <c r="X7249" s="12"/>
      <c r="Y7249" s="12"/>
      <c r="AA7249" s="12"/>
      <c r="AB7249" s="12"/>
      <c r="AC7249" s="12"/>
      <c r="AD7249" s="12"/>
      <c r="AE7249" s="12"/>
      <c r="AF7249"/>
      <c r="AH7249"/>
      <c r="AI7249"/>
      <c r="AJ7249"/>
      <c r="AK7249"/>
      <c r="AL7249"/>
      <c r="AM7249"/>
      <c r="AN7249"/>
      <c r="AO7249"/>
      <c r="AP7249"/>
      <c r="AQ7249"/>
      <c r="AR7249"/>
      <c r="AS7249"/>
    </row>
    <row r="7250" spans="1:45" x14ac:dyDescent="0.25">
      <c r="A7250" s="110"/>
      <c r="B7250" s="110"/>
      <c r="R7250" s="82"/>
      <c r="S7250"/>
      <c r="T7250"/>
      <c r="U7250"/>
      <c r="V7250" s="12"/>
      <c r="W7250" s="12"/>
      <c r="X7250" s="12"/>
      <c r="Y7250" s="12"/>
      <c r="AA7250" s="12"/>
      <c r="AB7250" s="12"/>
      <c r="AC7250" s="12"/>
      <c r="AD7250" s="12"/>
      <c r="AE7250" s="12"/>
      <c r="AF7250"/>
      <c r="AH7250"/>
      <c r="AI7250"/>
      <c r="AJ7250"/>
      <c r="AK7250"/>
      <c r="AL7250"/>
      <c r="AM7250"/>
      <c r="AN7250"/>
      <c r="AO7250"/>
      <c r="AP7250"/>
      <c r="AQ7250"/>
      <c r="AR7250"/>
      <c r="AS7250"/>
    </row>
    <row r="7251" spans="1:45" x14ac:dyDescent="0.25">
      <c r="A7251" s="110"/>
      <c r="B7251" s="110"/>
      <c r="R7251" s="82"/>
      <c r="S7251"/>
      <c r="T7251"/>
      <c r="U7251"/>
      <c r="V7251" s="12"/>
      <c r="W7251" s="12"/>
      <c r="X7251" s="12"/>
      <c r="Y7251" s="12"/>
      <c r="AA7251" s="12"/>
      <c r="AB7251" s="12"/>
      <c r="AC7251" s="12"/>
      <c r="AD7251" s="12"/>
      <c r="AE7251" s="12"/>
      <c r="AF7251"/>
      <c r="AH7251"/>
      <c r="AI7251"/>
      <c r="AJ7251"/>
      <c r="AK7251"/>
      <c r="AL7251"/>
      <c r="AM7251"/>
      <c r="AN7251"/>
      <c r="AO7251"/>
      <c r="AP7251"/>
      <c r="AQ7251"/>
      <c r="AR7251"/>
      <c r="AS7251"/>
    </row>
    <row r="7252" spans="1:45" x14ac:dyDescent="0.25">
      <c r="A7252" s="110"/>
      <c r="B7252" s="110"/>
      <c r="R7252" s="82"/>
      <c r="S7252"/>
      <c r="T7252"/>
      <c r="U7252"/>
      <c r="V7252" s="12"/>
      <c r="W7252" s="12"/>
      <c r="X7252" s="12"/>
      <c r="Y7252" s="12"/>
      <c r="AA7252" s="12"/>
      <c r="AB7252" s="12"/>
      <c r="AC7252" s="12"/>
      <c r="AD7252" s="12"/>
      <c r="AE7252" s="12"/>
      <c r="AF7252"/>
      <c r="AH7252"/>
      <c r="AI7252"/>
      <c r="AJ7252"/>
      <c r="AK7252"/>
      <c r="AL7252"/>
      <c r="AM7252"/>
      <c r="AN7252"/>
      <c r="AO7252"/>
      <c r="AP7252"/>
      <c r="AQ7252"/>
      <c r="AR7252"/>
      <c r="AS7252"/>
    </row>
    <row r="7253" spans="1:45" x14ac:dyDescent="0.25">
      <c r="A7253" s="110"/>
      <c r="B7253" s="110"/>
      <c r="R7253" s="82"/>
      <c r="S7253"/>
      <c r="T7253"/>
      <c r="U7253"/>
      <c r="V7253" s="12"/>
      <c r="W7253" s="12"/>
      <c r="X7253" s="12"/>
      <c r="Y7253" s="12"/>
      <c r="AA7253" s="12"/>
      <c r="AB7253" s="12"/>
      <c r="AC7253" s="12"/>
      <c r="AD7253" s="12"/>
      <c r="AE7253" s="12"/>
      <c r="AF7253"/>
      <c r="AH7253"/>
      <c r="AI7253"/>
      <c r="AJ7253"/>
      <c r="AK7253"/>
      <c r="AL7253"/>
      <c r="AM7253"/>
      <c r="AN7253"/>
      <c r="AO7253"/>
      <c r="AP7253"/>
      <c r="AQ7253"/>
      <c r="AR7253"/>
      <c r="AS7253"/>
    </row>
    <row r="7254" spans="1:45" x14ac:dyDescent="0.25">
      <c r="A7254" s="110"/>
      <c r="B7254" s="110"/>
      <c r="R7254" s="82"/>
      <c r="S7254"/>
      <c r="T7254"/>
      <c r="U7254"/>
      <c r="V7254" s="12"/>
      <c r="W7254" s="12"/>
      <c r="X7254" s="12"/>
      <c r="Y7254" s="12"/>
      <c r="AA7254" s="12"/>
      <c r="AB7254" s="12"/>
      <c r="AC7254" s="12"/>
      <c r="AD7254" s="12"/>
      <c r="AE7254" s="12"/>
      <c r="AF7254"/>
      <c r="AH7254"/>
      <c r="AI7254"/>
      <c r="AJ7254"/>
      <c r="AK7254"/>
      <c r="AL7254"/>
      <c r="AM7254"/>
      <c r="AN7254"/>
      <c r="AO7254"/>
      <c r="AP7254"/>
      <c r="AQ7254"/>
      <c r="AR7254"/>
      <c r="AS7254"/>
    </row>
    <row r="7255" spans="1:45" x14ac:dyDescent="0.25">
      <c r="A7255" s="110"/>
      <c r="B7255" s="110"/>
      <c r="R7255" s="82"/>
      <c r="S7255"/>
      <c r="T7255"/>
      <c r="U7255"/>
      <c r="V7255" s="12"/>
      <c r="W7255" s="12"/>
      <c r="X7255" s="12"/>
      <c r="Y7255" s="12"/>
      <c r="AA7255" s="12"/>
      <c r="AB7255" s="12"/>
      <c r="AC7255" s="12"/>
      <c r="AD7255" s="12"/>
      <c r="AE7255" s="12"/>
      <c r="AF7255"/>
      <c r="AH7255"/>
      <c r="AI7255"/>
      <c r="AJ7255"/>
      <c r="AK7255"/>
      <c r="AL7255"/>
      <c r="AM7255"/>
      <c r="AN7255"/>
      <c r="AO7255"/>
      <c r="AP7255"/>
      <c r="AQ7255"/>
      <c r="AR7255"/>
      <c r="AS7255"/>
    </row>
    <row r="7256" spans="1:45" x14ac:dyDescent="0.25">
      <c r="A7256" s="110"/>
      <c r="B7256" s="110"/>
      <c r="R7256" s="82"/>
      <c r="S7256"/>
      <c r="T7256"/>
      <c r="U7256"/>
      <c r="V7256" s="12"/>
      <c r="W7256" s="12"/>
      <c r="X7256" s="12"/>
      <c r="Y7256" s="12"/>
      <c r="AA7256" s="12"/>
      <c r="AB7256" s="12"/>
      <c r="AC7256" s="12"/>
      <c r="AD7256" s="12"/>
      <c r="AE7256" s="12"/>
      <c r="AF7256"/>
      <c r="AH7256"/>
      <c r="AI7256"/>
      <c r="AJ7256"/>
      <c r="AK7256"/>
      <c r="AL7256"/>
      <c r="AM7256"/>
      <c r="AN7256"/>
      <c r="AO7256"/>
      <c r="AP7256"/>
      <c r="AQ7256"/>
      <c r="AR7256"/>
      <c r="AS7256"/>
    </row>
    <row r="7257" spans="1:45" x14ac:dyDescent="0.25">
      <c r="A7257" s="110"/>
      <c r="B7257" s="110"/>
      <c r="R7257" s="82"/>
      <c r="S7257"/>
      <c r="T7257"/>
      <c r="U7257"/>
      <c r="V7257" s="12"/>
      <c r="W7257" s="12"/>
      <c r="X7257" s="12"/>
      <c r="Y7257" s="12"/>
      <c r="AA7257" s="12"/>
      <c r="AB7257" s="12"/>
      <c r="AC7257" s="12"/>
      <c r="AD7257" s="12"/>
      <c r="AE7257" s="12"/>
      <c r="AF7257"/>
      <c r="AH7257"/>
      <c r="AI7257"/>
      <c r="AJ7257"/>
      <c r="AK7257"/>
      <c r="AL7257"/>
      <c r="AM7257"/>
      <c r="AN7257"/>
      <c r="AO7257"/>
      <c r="AP7257"/>
      <c r="AQ7257"/>
      <c r="AR7257"/>
      <c r="AS7257"/>
    </row>
    <row r="7258" spans="1:45" x14ac:dyDescent="0.25">
      <c r="A7258" s="110"/>
      <c r="B7258" s="110"/>
      <c r="R7258" s="82"/>
      <c r="S7258"/>
      <c r="T7258"/>
      <c r="U7258"/>
      <c r="V7258" s="12"/>
      <c r="W7258" s="12"/>
      <c r="X7258" s="12"/>
      <c r="Y7258" s="12"/>
      <c r="AA7258" s="12"/>
      <c r="AB7258" s="12"/>
      <c r="AC7258" s="12"/>
      <c r="AD7258" s="12"/>
      <c r="AE7258" s="12"/>
      <c r="AF7258"/>
      <c r="AH7258"/>
      <c r="AI7258"/>
      <c r="AJ7258"/>
      <c r="AK7258"/>
      <c r="AL7258"/>
      <c r="AM7258"/>
      <c r="AN7258"/>
      <c r="AO7258"/>
      <c r="AP7258"/>
      <c r="AQ7258"/>
      <c r="AR7258"/>
      <c r="AS7258"/>
    </row>
    <row r="7259" spans="1:45" x14ac:dyDescent="0.25">
      <c r="A7259" s="110"/>
      <c r="B7259" s="110"/>
      <c r="R7259" s="82"/>
      <c r="S7259"/>
      <c r="T7259"/>
      <c r="U7259"/>
      <c r="V7259" s="12"/>
      <c r="W7259" s="12"/>
      <c r="X7259" s="12"/>
      <c r="Y7259" s="12"/>
      <c r="AA7259" s="12"/>
      <c r="AB7259" s="12"/>
      <c r="AC7259" s="12"/>
      <c r="AD7259" s="12"/>
      <c r="AE7259" s="12"/>
      <c r="AF7259"/>
      <c r="AH7259"/>
      <c r="AI7259"/>
      <c r="AJ7259"/>
      <c r="AK7259"/>
      <c r="AL7259"/>
      <c r="AM7259"/>
      <c r="AN7259"/>
      <c r="AO7259"/>
      <c r="AP7259"/>
      <c r="AQ7259"/>
      <c r="AR7259"/>
      <c r="AS7259"/>
    </row>
    <row r="7260" spans="1:45" x14ac:dyDescent="0.25">
      <c r="A7260" s="110"/>
      <c r="B7260" s="110"/>
      <c r="R7260" s="82"/>
      <c r="S7260"/>
      <c r="T7260"/>
      <c r="U7260"/>
      <c r="V7260" s="12"/>
      <c r="W7260" s="12"/>
      <c r="X7260" s="12"/>
      <c r="Y7260" s="12"/>
      <c r="AA7260" s="12"/>
      <c r="AB7260" s="12"/>
      <c r="AC7260" s="12"/>
      <c r="AD7260" s="12"/>
      <c r="AE7260" s="12"/>
      <c r="AF7260"/>
      <c r="AH7260"/>
      <c r="AI7260"/>
      <c r="AJ7260"/>
      <c r="AK7260"/>
      <c r="AL7260"/>
      <c r="AM7260"/>
      <c r="AN7260"/>
      <c r="AO7260"/>
      <c r="AP7260"/>
      <c r="AQ7260"/>
      <c r="AR7260"/>
      <c r="AS7260"/>
    </row>
    <row r="7261" spans="1:45" x14ac:dyDescent="0.25">
      <c r="A7261" s="110"/>
      <c r="B7261" s="110"/>
      <c r="R7261" s="82"/>
      <c r="S7261"/>
      <c r="T7261"/>
      <c r="U7261"/>
      <c r="V7261" s="12"/>
      <c r="W7261" s="12"/>
      <c r="X7261" s="12"/>
      <c r="Y7261" s="12"/>
      <c r="AA7261" s="12"/>
      <c r="AB7261" s="12"/>
      <c r="AC7261" s="12"/>
      <c r="AD7261" s="12"/>
      <c r="AE7261" s="12"/>
      <c r="AF7261"/>
      <c r="AH7261"/>
      <c r="AI7261"/>
      <c r="AJ7261"/>
      <c r="AK7261"/>
      <c r="AL7261"/>
      <c r="AM7261"/>
      <c r="AN7261"/>
      <c r="AO7261"/>
      <c r="AP7261"/>
      <c r="AQ7261"/>
      <c r="AR7261"/>
      <c r="AS7261"/>
    </row>
    <row r="7262" spans="1:45" x14ac:dyDescent="0.25">
      <c r="A7262" s="110"/>
      <c r="B7262" s="110"/>
      <c r="R7262" s="82"/>
      <c r="S7262"/>
      <c r="T7262"/>
      <c r="U7262"/>
      <c r="V7262" s="12"/>
      <c r="W7262" s="12"/>
      <c r="X7262" s="12"/>
      <c r="Y7262" s="12"/>
      <c r="AA7262" s="12"/>
      <c r="AB7262" s="12"/>
      <c r="AC7262" s="12"/>
      <c r="AD7262" s="12"/>
      <c r="AE7262" s="12"/>
      <c r="AF7262"/>
      <c r="AH7262"/>
      <c r="AI7262"/>
      <c r="AJ7262"/>
      <c r="AK7262"/>
      <c r="AL7262"/>
      <c r="AM7262"/>
      <c r="AN7262"/>
      <c r="AO7262"/>
      <c r="AP7262"/>
      <c r="AQ7262"/>
      <c r="AR7262"/>
      <c r="AS7262"/>
    </row>
    <row r="7263" spans="1:45" x14ac:dyDescent="0.25">
      <c r="A7263" s="110"/>
      <c r="B7263" s="110"/>
      <c r="R7263" s="82"/>
      <c r="S7263"/>
      <c r="T7263"/>
      <c r="U7263"/>
      <c r="V7263" s="12"/>
      <c r="W7263" s="12"/>
      <c r="X7263" s="12"/>
      <c r="Y7263" s="12"/>
      <c r="AA7263" s="12"/>
      <c r="AB7263" s="12"/>
      <c r="AC7263" s="12"/>
      <c r="AD7263" s="12"/>
      <c r="AE7263" s="12"/>
      <c r="AF7263"/>
      <c r="AH7263"/>
      <c r="AI7263"/>
      <c r="AJ7263"/>
      <c r="AK7263"/>
      <c r="AL7263"/>
      <c r="AM7263"/>
      <c r="AN7263"/>
      <c r="AO7263"/>
      <c r="AP7263"/>
      <c r="AQ7263"/>
      <c r="AR7263"/>
      <c r="AS7263"/>
    </row>
    <row r="7264" spans="1:45" x14ac:dyDescent="0.25">
      <c r="A7264" s="110"/>
      <c r="B7264" s="110"/>
      <c r="R7264" s="82"/>
      <c r="S7264"/>
      <c r="T7264"/>
      <c r="U7264"/>
      <c r="V7264" s="12"/>
      <c r="W7264" s="12"/>
      <c r="X7264" s="12"/>
      <c r="Y7264" s="12"/>
      <c r="AA7264" s="12"/>
      <c r="AB7264" s="12"/>
      <c r="AC7264" s="12"/>
      <c r="AD7264" s="12"/>
      <c r="AE7264" s="12"/>
      <c r="AF7264"/>
      <c r="AH7264"/>
      <c r="AI7264"/>
      <c r="AJ7264"/>
      <c r="AK7264"/>
      <c r="AL7264"/>
      <c r="AM7264"/>
      <c r="AN7264"/>
      <c r="AO7264"/>
      <c r="AP7264"/>
      <c r="AQ7264"/>
      <c r="AR7264"/>
      <c r="AS7264"/>
    </row>
    <row r="7265" spans="1:45" x14ac:dyDescent="0.25">
      <c r="A7265" s="110"/>
      <c r="B7265" s="110"/>
      <c r="R7265" s="82"/>
      <c r="S7265"/>
      <c r="T7265"/>
      <c r="U7265"/>
      <c r="V7265" s="12"/>
      <c r="W7265" s="12"/>
      <c r="X7265" s="12"/>
      <c r="Y7265" s="12"/>
      <c r="AA7265" s="12"/>
      <c r="AB7265" s="12"/>
      <c r="AC7265" s="12"/>
      <c r="AD7265" s="12"/>
      <c r="AE7265" s="12"/>
      <c r="AF7265"/>
      <c r="AH7265"/>
      <c r="AI7265"/>
      <c r="AJ7265"/>
      <c r="AK7265"/>
      <c r="AL7265"/>
      <c r="AM7265"/>
      <c r="AN7265"/>
      <c r="AO7265"/>
      <c r="AP7265"/>
      <c r="AQ7265"/>
      <c r="AR7265"/>
      <c r="AS7265"/>
    </row>
    <row r="7266" spans="1:45" x14ac:dyDescent="0.25">
      <c r="A7266" s="110"/>
      <c r="B7266" s="110"/>
      <c r="R7266" s="82"/>
      <c r="S7266"/>
      <c r="T7266"/>
      <c r="U7266"/>
      <c r="V7266" s="12"/>
      <c r="W7266" s="12"/>
      <c r="X7266" s="12"/>
      <c r="Y7266" s="12"/>
      <c r="AA7266" s="12"/>
      <c r="AB7266" s="12"/>
      <c r="AC7266" s="12"/>
      <c r="AD7266" s="12"/>
      <c r="AE7266" s="12"/>
      <c r="AF7266"/>
      <c r="AH7266"/>
      <c r="AI7266"/>
      <c r="AJ7266"/>
      <c r="AK7266"/>
      <c r="AL7266"/>
      <c r="AM7266"/>
      <c r="AN7266"/>
      <c r="AO7266"/>
      <c r="AP7266"/>
      <c r="AQ7266"/>
      <c r="AR7266"/>
      <c r="AS7266"/>
    </row>
    <row r="7267" spans="1:45" x14ac:dyDescent="0.25">
      <c r="A7267" s="110"/>
      <c r="B7267" s="110"/>
      <c r="R7267" s="82"/>
      <c r="S7267"/>
      <c r="T7267"/>
      <c r="U7267"/>
      <c r="V7267" s="12"/>
      <c r="W7267" s="12"/>
      <c r="X7267" s="12"/>
      <c r="Y7267" s="12"/>
      <c r="AA7267" s="12"/>
      <c r="AB7267" s="12"/>
      <c r="AC7267" s="12"/>
      <c r="AD7267" s="12"/>
      <c r="AE7267" s="12"/>
      <c r="AF7267"/>
      <c r="AH7267"/>
      <c r="AI7267"/>
      <c r="AJ7267"/>
      <c r="AK7267"/>
      <c r="AL7267"/>
      <c r="AM7267"/>
      <c r="AN7267"/>
      <c r="AO7267"/>
      <c r="AP7267"/>
      <c r="AQ7267"/>
      <c r="AR7267"/>
      <c r="AS7267"/>
    </row>
    <row r="7268" spans="1:45" x14ac:dyDescent="0.25">
      <c r="A7268" s="110"/>
      <c r="B7268" s="110"/>
      <c r="R7268" s="82"/>
      <c r="S7268"/>
      <c r="T7268"/>
      <c r="U7268"/>
      <c r="V7268" s="12"/>
      <c r="W7268" s="12"/>
      <c r="X7268" s="12"/>
      <c r="Y7268" s="12"/>
      <c r="AA7268" s="12"/>
      <c r="AB7268" s="12"/>
      <c r="AC7268" s="12"/>
      <c r="AD7268" s="12"/>
      <c r="AE7268" s="12"/>
      <c r="AF7268"/>
      <c r="AH7268"/>
      <c r="AI7268"/>
      <c r="AJ7268"/>
      <c r="AK7268"/>
      <c r="AL7268"/>
      <c r="AM7268"/>
      <c r="AN7268"/>
      <c r="AO7268"/>
      <c r="AP7268"/>
      <c r="AQ7268"/>
      <c r="AR7268"/>
      <c r="AS7268"/>
    </row>
    <row r="7269" spans="1:45" x14ac:dyDescent="0.25">
      <c r="A7269" s="110"/>
      <c r="B7269" s="110"/>
      <c r="R7269" s="82"/>
      <c r="S7269"/>
      <c r="T7269"/>
      <c r="U7269"/>
      <c r="V7269" s="12"/>
      <c r="W7269" s="12"/>
      <c r="X7269" s="12"/>
      <c r="Y7269" s="12"/>
      <c r="AA7269" s="12"/>
      <c r="AB7269" s="12"/>
      <c r="AC7269" s="12"/>
      <c r="AD7269" s="12"/>
      <c r="AE7269" s="12"/>
      <c r="AF7269"/>
      <c r="AH7269"/>
      <c r="AI7269"/>
      <c r="AJ7269"/>
      <c r="AK7269"/>
      <c r="AL7269"/>
      <c r="AM7269"/>
      <c r="AN7269"/>
      <c r="AO7269"/>
      <c r="AP7269"/>
      <c r="AQ7269"/>
      <c r="AR7269"/>
      <c r="AS7269"/>
    </row>
    <row r="7270" spans="1:45" x14ac:dyDescent="0.25">
      <c r="A7270" s="110"/>
      <c r="B7270" s="110"/>
      <c r="R7270" s="82"/>
      <c r="S7270"/>
      <c r="T7270"/>
      <c r="U7270"/>
      <c r="V7270" s="12"/>
      <c r="W7270" s="12"/>
      <c r="X7270" s="12"/>
      <c r="Y7270" s="12"/>
      <c r="AA7270" s="12"/>
      <c r="AB7270" s="12"/>
      <c r="AC7270" s="12"/>
      <c r="AD7270" s="12"/>
      <c r="AE7270" s="12"/>
      <c r="AF7270"/>
      <c r="AH7270"/>
      <c r="AI7270"/>
      <c r="AJ7270"/>
      <c r="AK7270"/>
      <c r="AL7270"/>
      <c r="AM7270"/>
      <c r="AN7270"/>
      <c r="AO7270"/>
      <c r="AP7270"/>
      <c r="AQ7270"/>
      <c r="AR7270"/>
      <c r="AS7270"/>
    </row>
    <row r="7271" spans="1:45" x14ac:dyDescent="0.25">
      <c r="A7271" s="110"/>
      <c r="B7271" s="110"/>
      <c r="R7271" s="82"/>
      <c r="S7271"/>
      <c r="T7271"/>
      <c r="U7271"/>
      <c r="V7271" s="12"/>
      <c r="W7271" s="12"/>
      <c r="X7271" s="12"/>
      <c r="Y7271" s="12"/>
      <c r="AA7271" s="12"/>
      <c r="AB7271" s="12"/>
      <c r="AC7271" s="12"/>
      <c r="AD7271" s="12"/>
      <c r="AE7271" s="12"/>
      <c r="AF7271"/>
      <c r="AH7271"/>
      <c r="AI7271"/>
      <c r="AJ7271"/>
      <c r="AK7271"/>
      <c r="AL7271"/>
      <c r="AM7271"/>
      <c r="AN7271"/>
      <c r="AO7271"/>
      <c r="AP7271"/>
      <c r="AQ7271"/>
      <c r="AR7271"/>
      <c r="AS7271"/>
    </row>
    <row r="7272" spans="1:45" x14ac:dyDescent="0.25">
      <c r="A7272" s="110"/>
      <c r="B7272" s="110"/>
      <c r="R7272" s="82"/>
      <c r="S7272"/>
      <c r="T7272"/>
      <c r="U7272"/>
      <c r="V7272" s="12"/>
      <c r="W7272" s="12"/>
      <c r="X7272" s="12"/>
      <c r="Y7272" s="12"/>
      <c r="AA7272" s="12"/>
      <c r="AB7272" s="12"/>
      <c r="AC7272" s="12"/>
      <c r="AD7272" s="12"/>
      <c r="AE7272" s="12"/>
      <c r="AF7272"/>
      <c r="AH7272"/>
      <c r="AI7272"/>
      <c r="AJ7272"/>
      <c r="AK7272"/>
      <c r="AL7272"/>
      <c r="AM7272"/>
      <c r="AN7272"/>
      <c r="AO7272"/>
      <c r="AP7272"/>
      <c r="AQ7272"/>
      <c r="AR7272"/>
      <c r="AS7272"/>
    </row>
    <row r="7273" spans="1:45" x14ac:dyDescent="0.25">
      <c r="A7273" s="110"/>
      <c r="B7273" s="110"/>
      <c r="R7273" s="82"/>
      <c r="S7273"/>
      <c r="T7273"/>
      <c r="U7273"/>
      <c r="V7273" s="12"/>
      <c r="W7273" s="12"/>
      <c r="X7273" s="12"/>
      <c r="Y7273" s="12"/>
      <c r="AA7273" s="12"/>
      <c r="AB7273" s="12"/>
      <c r="AC7273" s="12"/>
      <c r="AD7273" s="12"/>
      <c r="AE7273" s="12"/>
      <c r="AF7273"/>
      <c r="AH7273"/>
      <c r="AI7273"/>
      <c r="AJ7273"/>
      <c r="AK7273"/>
      <c r="AL7273"/>
      <c r="AM7273"/>
      <c r="AN7273"/>
      <c r="AO7273"/>
      <c r="AP7273"/>
      <c r="AQ7273"/>
      <c r="AR7273"/>
      <c r="AS7273"/>
    </row>
    <row r="7274" spans="1:45" x14ac:dyDescent="0.25">
      <c r="A7274" s="110"/>
      <c r="B7274" s="110"/>
      <c r="R7274" s="82"/>
      <c r="S7274"/>
      <c r="T7274"/>
      <c r="U7274"/>
      <c r="V7274" s="12"/>
      <c r="W7274" s="12"/>
      <c r="X7274" s="12"/>
      <c r="Y7274" s="12"/>
      <c r="AA7274" s="12"/>
      <c r="AB7274" s="12"/>
      <c r="AC7274" s="12"/>
      <c r="AD7274" s="12"/>
      <c r="AE7274" s="12"/>
      <c r="AF7274"/>
      <c r="AH7274"/>
      <c r="AI7274"/>
      <c r="AJ7274"/>
      <c r="AK7274"/>
      <c r="AL7274"/>
      <c r="AM7274"/>
      <c r="AN7274"/>
      <c r="AO7274"/>
      <c r="AP7274"/>
      <c r="AQ7274"/>
      <c r="AR7274"/>
      <c r="AS7274"/>
    </row>
    <row r="7275" spans="1:45" x14ac:dyDescent="0.25">
      <c r="A7275" s="110"/>
      <c r="B7275" s="110"/>
      <c r="R7275" s="82"/>
      <c r="S7275"/>
      <c r="T7275"/>
      <c r="U7275"/>
      <c r="V7275" s="12"/>
      <c r="W7275" s="12"/>
      <c r="X7275" s="12"/>
      <c r="Y7275" s="12"/>
      <c r="AA7275" s="12"/>
      <c r="AB7275" s="12"/>
      <c r="AC7275" s="12"/>
      <c r="AD7275" s="12"/>
      <c r="AE7275" s="12"/>
      <c r="AF7275"/>
      <c r="AH7275"/>
      <c r="AI7275"/>
      <c r="AJ7275"/>
      <c r="AK7275"/>
      <c r="AL7275"/>
      <c r="AM7275"/>
      <c r="AN7275"/>
      <c r="AO7275"/>
      <c r="AP7275"/>
      <c r="AQ7275"/>
      <c r="AR7275"/>
      <c r="AS7275"/>
    </row>
    <row r="7276" spans="1:45" x14ac:dyDescent="0.25">
      <c r="A7276" s="110"/>
      <c r="B7276" s="110"/>
      <c r="R7276" s="82"/>
      <c r="S7276"/>
      <c r="T7276"/>
      <c r="U7276"/>
      <c r="V7276" s="12"/>
      <c r="W7276" s="12"/>
      <c r="X7276" s="12"/>
      <c r="Y7276" s="12"/>
      <c r="AA7276" s="12"/>
      <c r="AB7276" s="12"/>
      <c r="AC7276" s="12"/>
      <c r="AD7276" s="12"/>
      <c r="AE7276" s="12"/>
      <c r="AF7276"/>
      <c r="AH7276"/>
      <c r="AI7276"/>
      <c r="AJ7276"/>
      <c r="AK7276"/>
      <c r="AL7276"/>
      <c r="AM7276"/>
      <c r="AN7276"/>
      <c r="AO7276"/>
      <c r="AP7276"/>
      <c r="AQ7276"/>
      <c r="AR7276"/>
      <c r="AS7276"/>
    </row>
    <row r="7277" spans="1:45" x14ac:dyDescent="0.25">
      <c r="A7277" s="110"/>
      <c r="B7277" s="110"/>
      <c r="R7277" s="82"/>
      <c r="S7277"/>
      <c r="T7277"/>
      <c r="U7277"/>
      <c r="V7277" s="12"/>
      <c r="W7277" s="12"/>
      <c r="X7277" s="12"/>
      <c r="Y7277" s="12"/>
      <c r="AA7277" s="12"/>
      <c r="AB7277" s="12"/>
      <c r="AC7277" s="12"/>
      <c r="AD7277" s="12"/>
      <c r="AE7277" s="12"/>
      <c r="AF7277"/>
      <c r="AH7277"/>
      <c r="AI7277"/>
      <c r="AJ7277"/>
      <c r="AK7277"/>
      <c r="AL7277"/>
      <c r="AM7277"/>
      <c r="AN7277"/>
      <c r="AO7277"/>
      <c r="AP7277"/>
      <c r="AQ7277"/>
      <c r="AR7277"/>
      <c r="AS7277"/>
    </row>
    <row r="7278" spans="1:45" x14ac:dyDescent="0.25">
      <c r="A7278" s="110"/>
      <c r="B7278" s="110"/>
      <c r="R7278" s="82"/>
      <c r="S7278"/>
      <c r="T7278"/>
      <c r="U7278"/>
      <c r="V7278" s="12"/>
      <c r="W7278" s="12"/>
      <c r="X7278" s="12"/>
      <c r="Y7278" s="12"/>
      <c r="AA7278" s="12"/>
      <c r="AB7278" s="12"/>
      <c r="AC7278" s="12"/>
      <c r="AD7278" s="12"/>
      <c r="AE7278" s="12"/>
      <c r="AF7278"/>
      <c r="AH7278"/>
      <c r="AI7278"/>
      <c r="AJ7278"/>
      <c r="AK7278"/>
      <c r="AL7278"/>
      <c r="AM7278"/>
      <c r="AN7278"/>
      <c r="AO7278"/>
      <c r="AP7278"/>
      <c r="AQ7278"/>
      <c r="AR7278"/>
      <c r="AS7278"/>
    </row>
    <row r="7279" spans="1:45" x14ac:dyDescent="0.25">
      <c r="A7279" s="110"/>
      <c r="B7279" s="110"/>
      <c r="R7279" s="82"/>
      <c r="S7279"/>
      <c r="T7279"/>
      <c r="U7279"/>
      <c r="V7279" s="12"/>
      <c r="W7279" s="12"/>
      <c r="X7279" s="12"/>
      <c r="Y7279" s="12"/>
      <c r="AA7279" s="12"/>
      <c r="AB7279" s="12"/>
      <c r="AC7279" s="12"/>
      <c r="AD7279" s="12"/>
      <c r="AE7279" s="12"/>
      <c r="AF7279"/>
      <c r="AH7279"/>
      <c r="AI7279"/>
      <c r="AJ7279"/>
      <c r="AK7279"/>
      <c r="AL7279"/>
      <c r="AM7279"/>
      <c r="AN7279"/>
      <c r="AO7279"/>
      <c r="AP7279"/>
      <c r="AQ7279"/>
      <c r="AR7279"/>
      <c r="AS7279"/>
    </row>
    <row r="7280" spans="1:45" x14ac:dyDescent="0.25">
      <c r="A7280" s="110"/>
      <c r="B7280" s="110"/>
      <c r="R7280" s="82"/>
      <c r="S7280"/>
      <c r="T7280"/>
      <c r="U7280"/>
      <c r="V7280" s="12"/>
      <c r="W7280" s="12"/>
      <c r="X7280" s="12"/>
      <c r="Y7280" s="12"/>
      <c r="AA7280" s="12"/>
      <c r="AB7280" s="12"/>
      <c r="AC7280" s="12"/>
      <c r="AD7280" s="12"/>
      <c r="AE7280" s="12"/>
      <c r="AF7280"/>
      <c r="AH7280"/>
      <c r="AI7280"/>
      <c r="AJ7280"/>
      <c r="AK7280"/>
      <c r="AL7280"/>
      <c r="AM7280"/>
      <c r="AN7280"/>
      <c r="AO7280"/>
      <c r="AP7280"/>
      <c r="AQ7280"/>
      <c r="AR7280"/>
      <c r="AS7280"/>
    </row>
    <row r="7281" spans="1:45" x14ac:dyDescent="0.25">
      <c r="A7281" s="110"/>
      <c r="B7281" s="110"/>
      <c r="R7281" s="82"/>
      <c r="S7281"/>
      <c r="T7281"/>
      <c r="U7281"/>
      <c r="V7281" s="12"/>
      <c r="W7281" s="12"/>
      <c r="X7281" s="12"/>
      <c r="Y7281" s="12"/>
      <c r="AA7281" s="12"/>
      <c r="AB7281" s="12"/>
      <c r="AC7281" s="12"/>
      <c r="AD7281" s="12"/>
      <c r="AE7281" s="12"/>
      <c r="AF7281"/>
      <c r="AH7281"/>
      <c r="AI7281"/>
      <c r="AJ7281"/>
      <c r="AK7281"/>
      <c r="AL7281"/>
      <c r="AM7281"/>
      <c r="AN7281"/>
      <c r="AO7281"/>
      <c r="AP7281"/>
      <c r="AQ7281"/>
      <c r="AR7281"/>
      <c r="AS7281"/>
    </row>
    <row r="7282" spans="1:45" x14ac:dyDescent="0.25">
      <c r="A7282" s="110"/>
      <c r="B7282" s="110"/>
      <c r="R7282" s="82"/>
      <c r="S7282"/>
      <c r="T7282"/>
      <c r="U7282"/>
      <c r="V7282" s="12"/>
      <c r="W7282" s="12"/>
      <c r="X7282" s="12"/>
      <c r="Y7282" s="12"/>
      <c r="AA7282" s="12"/>
      <c r="AB7282" s="12"/>
      <c r="AC7282" s="12"/>
      <c r="AD7282" s="12"/>
      <c r="AE7282" s="12"/>
      <c r="AF7282"/>
      <c r="AH7282"/>
      <c r="AI7282"/>
      <c r="AJ7282"/>
      <c r="AK7282"/>
      <c r="AL7282"/>
      <c r="AM7282"/>
      <c r="AN7282"/>
      <c r="AO7282"/>
      <c r="AP7282"/>
      <c r="AQ7282"/>
      <c r="AR7282"/>
      <c r="AS7282"/>
    </row>
    <row r="7283" spans="1:45" x14ac:dyDescent="0.25">
      <c r="A7283" s="110"/>
      <c r="B7283" s="110"/>
      <c r="R7283" s="82"/>
      <c r="S7283"/>
      <c r="T7283"/>
      <c r="U7283"/>
      <c r="V7283" s="12"/>
      <c r="W7283" s="12"/>
      <c r="X7283" s="12"/>
      <c r="Y7283" s="12"/>
      <c r="AA7283" s="12"/>
      <c r="AB7283" s="12"/>
      <c r="AC7283" s="12"/>
      <c r="AD7283" s="12"/>
      <c r="AE7283" s="12"/>
      <c r="AF7283"/>
      <c r="AH7283"/>
      <c r="AI7283"/>
      <c r="AJ7283"/>
      <c r="AK7283"/>
      <c r="AL7283"/>
      <c r="AM7283"/>
      <c r="AN7283"/>
      <c r="AO7283"/>
      <c r="AP7283"/>
      <c r="AQ7283"/>
      <c r="AR7283"/>
      <c r="AS7283"/>
    </row>
    <row r="7284" spans="1:45" x14ac:dyDescent="0.25">
      <c r="A7284" s="110"/>
      <c r="B7284" s="110"/>
      <c r="R7284" s="82"/>
      <c r="S7284"/>
      <c r="T7284"/>
      <c r="U7284"/>
      <c r="V7284" s="12"/>
      <c r="W7284" s="12"/>
      <c r="X7284" s="12"/>
      <c r="Y7284" s="12"/>
      <c r="AA7284" s="12"/>
      <c r="AB7284" s="12"/>
      <c r="AC7284" s="12"/>
      <c r="AD7284" s="12"/>
      <c r="AE7284" s="12"/>
      <c r="AF7284"/>
      <c r="AH7284"/>
      <c r="AI7284"/>
      <c r="AJ7284"/>
      <c r="AK7284"/>
      <c r="AL7284"/>
      <c r="AM7284"/>
      <c r="AN7284"/>
      <c r="AO7284"/>
      <c r="AP7284"/>
      <c r="AQ7284"/>
      <c r="AR7284"/>
      <c r="AS7284"/>
    </row>
    <row r="7285" spans="1:45" x14ac:dyDescent="0.25">
      <c r="A7285" s="110"/>
      <c r="B7285" s="110"/>
      <c r="R7285" s="82"/>
      <c r="S7285"/>
      <c r="T7285"/>
      <c r="U7285"/>
      <c r="V7285" s="12"/>
      <c r="W7285" s="12"/>
      <c r="X7285" s="12"/>
      <c r="Y7285" s="12"/>
      <c r="AA7285" s="12"/>
      <c r="AB7285" s="12"/>
      <c r="AC7285" s="12"/>
      <c r="AD7285" s="12"/>
      <c r="AE7285" s="12"/>
      <c r="AF7285"/>
      <c r="AH7285"/>
      <c r="AI7285"/>
      <c r="AJ7285"/>
      <c r="AK7285"/>
      <c r="AL7285"/>
      <c r="AM7285"/>
      <c r="AN7285"/>
      <c r="AO7285"/>
      <c r="AP7285"/>
      <c r="AQ7285"/>
      <c r="AR7285"/>
      <c r="AS7285"/>
    </row>
    <row r="7286" spans="1:45" x14ac:dyDescent="0.25">
      <c r="A7286" s="110"/>
      <c r="B7286" s="110"/>
      <c r="R7286" s="82"/>
      <c r="S7286"/>
      <c r="T7286"/>
      <c r="U7286"/>
      <c r="V7286" s="12"/>
      <c r="W7286" s="12"/>
      <c r="X7286" s="12"/>
      <c r="Y7286" s="12"/>
      <c r="AA7286" s="12"/>
      <c r="AB7286" s="12"/>
      <c r="AC7286" s="12"/>
      <c r="AD7286" s="12"/>
      <c r="AE7286" s="12"/>
      <c r="AF7286"/>
      <c r="AH7286"/>
      <c r="AI7286"/>
      <c r="AJ7286"/>
      <c r="AK7286"/>
      <c r="AL7286"/>
      <c r="AM7286"/>
      <c r="AN7286"/>
      <c r="AO7286"/>
      <c r="AP7286"/>
      <c r="AQ7286"/>
      <c r="AR7286"/>
      <c r="AS7286"/>
    </row>
    <row r="7287" spans="1:45" x14ac:dyDescent="0.25">
      <c r="A7287" s="110"/>
      <c r="B7287" s="110"/>
      <c r="R7287" s="82"/>
      <c r="S7287"/>
      <c r="T7287"/>
      <c r="U7287"/>
      <c r="V7287" s="12"/>
      <c r="W7287" s="12"/>
      <c r="X7287" s="12"/>
      <c r="Y7287" s="12"/>
      <c r="AA7287" s="12"/>
      <c r="AB7287" s="12"/>
      <c r="AC7287" s="12"/>
      <c r="AD7287" s="12"/>
      <c r="AE7287" s="12"/>
      <c r="AF7287"/>
      <c r="AH7287"/>
      <c r="AI7287"/>
      <c r="AJ7287"/>
      <c r="AK7287"/>
      <c r="AL7287"/>
      <c r="AM7287"/>
      <c r="AN7287"/>
      <c r="AO7287"/>
      <c r="AP7287"/>
      <c r="AQ7287"/>
      <c r="AR7287"/>
      <c r="AS7287"/>
    </row>
    <row r="7288" spans="1:45" x14ac:dyDescent="0.25">
      <c r="A7288" s="110"/>
      <c r="B7288" s="110"/>
      <c r="R7288" s="82"/>
      <c r="S7288"/>
      <c r="T7288"/>
      <c r="U7288"/>
      <c r="V7288" s="12"/>
      <c r="W7288" s="12"/>
      <c r="X7288" s="12"/>
      <c r="Y7288" s="12"/>
      <c r="AA7288" s="12"/>
      <c r="AB7288" s="12"/>
      <c r="AC7288" s="12"/>
      <c r="AD7288" s="12"/>
      <c r="AE7288" s="12"/>
      <c r="AF7288"/>
      <c r="AH7288"/>
      <c r="AI7288"/>
      <c r="AJ7288"/>
      <c r="AK7288"/>
      <c r="AL7288"/>
      <c r="AM7288"/>
      <c r="AN7288"/>
      <c r="AO7288"/>
      <c r="AP7288"/>
      <c r="AQ7288"/>
      <c r="AR7288"/>
      <c r="AS7288"/>
    </row>
    <row r="7289" spans="1:45" x14ac:dyDescent="0.25">
      <c r="A7289" s="110"/>
      <c r="B7289" s="110"/>
      <c r="R7289" s="82"/>
      <c r="S7289"/>
      <c r="T7289"/>
      <c r="U7289"/>
      <c r="V7289" s="12"/>
      <c r="W7289" s="12"/>
      <c r="X7289" s="12"/>
      <c r="Y7289" s="12"/>
      <c r="AA7289" s="12"/>
      <c r="AB7289" s="12"/>
      <c r="AC7289" s="12"/>
      <c r="AD7289" s="12"/>
      <c r="AE7289" s="12"/>
      <c r="AF7289"/>
      <c r="AH7289"/>
      <c r="AI7289"/>
      <c r="AJ7289"/>
      <c r="AK7289"/>
      <c r="AL7289"/>
      <c r="AM7289"/>
      <c r="AN7289"/>
      <c r="AO7289"/>
      <c r="AP7289"/>
      <c r="AQ7289"/>
      <c r="AR7289"/>
      <c r="AS7289"/>
    </row>
    <row r="7290" spans="1:45" x14ac:dyDescent="0.25">
      <c r="A7290" s="110"/>
      <c r="B7290" s="110"/>
      <c r="R7290" s="82"/>
      <c r="S7290"/>
      <c r="T7290"/>
      <c r="U7290"/>
      <c r="V7290" s="12"/>
      <c r="W7290" s="12"/>
      <c r="X7290" s="12"/>
      <c r="Y7290" s="12"/>
      <c r="AA7290" s="12"/>
      <c r="AB7290" s="12"/>
      <c r="AC7290" s="12"/>
      <c r="AD7290" s="12"/>
      <c r="AE7290" s="12"/>
      <c r="AF7290"/>
      <c r="AH7290"/>
      <c r="AI7290"/>
      <c r="AJ7290"/>
      <c r="AK7290"/>
      <c r="AL7290"/>
      <c r="AM7290"/>
      <c r="AN7290"/>
      <c r="AO7290"/>
      <c r="AP7290"/>
      <c r="AQ7290"/>
      <c r="AR7290"/>
      <c r="AS7290"/>
    </row>
    <row r="7291" spans="1:45" x14ac:dyDescent="0.25">
      <c r="A7291" s="110"/>
      <c r="B7291" s="110"/>
      <c r="R7291" s="82"/>
      <c r="S7291"/>
      <c r="T7291"/>
      <c r="U7291"/>
      <c r="V7291" s="12"/>
      <c r="W7291" s="12"/>
      <c r="X7291" s="12"/>
      <c r="Y7291" s="12"/>
      <c r="AA7291" s="12"/>
      <c r="AB7291" s="12"/>
      <c r="AC7291" s="12"/>
      <c r="AD7291" s="12"/>
      <c r="AE7291" s="12"/>
      <c r="AF7291"/>
      <c r="AH7291"/>
      <c r="AI7291"/>
      <c r="AJ7291"/>
      <c r="AK7291"/>
      <c r="AL7291"/>
      <c r="AM7291"/>
      <c r="AN7291"/>
      <c r="AO7291"/>
      <c r="AP7291"/>
      <c r="AQ7291"/>
      <c r="AR7291"/>
      <c r="AS7291"/>
    </row>
    <row r="7292" spans="1:45" x14ac:dyDescent="0.25">
      <c r="A7292" s="110"/>
      <c r="B7292" s="110"/>
      <c r="R7292" s="82"/>
      <c r="S7292"/>
      <c r="T7292"/>
      <c r="U7292"/>
      <c r="V7292" s="12"/>
      <c r="W7292" s="12"/>
      <c r="X7292" s="12"/>
      <c r="Y7292" s="12"/>
      <c r="AA7292" s="12"/>
      <c r="AB7292" s="12"/>
      <c r="AC7292" s="12"/>
      <c r="AD7292" s="12"/>
      <c r="AE7292" s="12"/>
      <c r="AF7292"/>
      <c r="AH7292"/>
      <c r="AI7292"/>
      <c r="AJ7292"/>
      <c r="AK7292"/>
      <c r="AL7292"/>
      <c r="AM7292"/>
      <c r="AN7292"/>
      <c r="AO7292"/>
      <c r="AP7292"/>
      <c r="AQ7292"/>
      <c r="AR7292"/>
      <c r="AS7292"/>
    </row>
    <row r="7293" spans="1:45" x14ac:dyDescent="0.25">
      <c r="A7293" s="110"/>
      <c r="B7293" s="110"/>
      <c r="R7293" s="82"/>
      <c r="S7293"/>
      <c r="T7293"/>
      <c r="U7293"/>
      <c r="V7293" s="12"/>
      <c r="W7293" s="12"/>
      <c r="X7293" s="12"/>
      <c r="Y7293" s="12"/>
      <c r="AA7293" s="12"/>
      <c r="AB7293" s="12"/>
      <c r="AC7293" s="12"/>
      <c r="AD7293" s="12"/>
      <c r="AE7293" s="12"/>
      <c r="AF7293"/>
      <c r="AH7293"/>
      <c r="AI7293"/>
      <c r="AJ7293"/>
      <c r="AK7293"/>
      <c r="AL7293"/>
      <c r="AM7293"/>
      <c r="AN7293"/>
      <c r="AO7293"/>
      <c r="AP7293"/>
      <c r="AQ7293"/>
      <c r="AR7293"/>
      <c r="AS7293"/>
    </row>
    <row r="7294" spans="1:45" x14ac:dyDescent="0.25">
      <c r="A7294" s="110"/>
      <c r="B7294" s="110"/>
      <c r="R7294" s="82"/>
      <c r="S7294"/>
      <c r="T7294"/>
      <c r="U7294"/>
      <c r="V7294" s="12"/>
      <c r="W7294" s="12"/>
      <c r="X7294" s="12"/>
      <c r="Y7294" s="12"/>
      <c r="AA7294" s="12"/>
      <c r="AB7294" s="12"/>
      <c r="AC7294" s="12"/>
      <c r="AD7294" s="12"/>
      <c r="AE7294" s="12"/>
      <c r="AF7294"/>
      <c r="AH7294"/>
      <c r="AI7294"/>
      <c r="AJ7294"/>
      <c r="AK7294"/>
      <c r="AL7294"/>
      <c r="AM7294"/>
      <c r="AN7294"/>
      <c r="AO7294"/>
      <c r="AP7294"/>
      <c r="AQ7294"/>
      <c r="AR7294"/>
      <c r="AS7294"/>
    </row>
    <row r="7295" spans="1:45" x14ac:dyDescent="0.25">
      <c r="A7295" s="110"/>
      <c r="B7295" s="110"/>
      <c r="R7295" s="82"/>
      <c r="S7295"/>
      <c r="T7295"/>
      <c r="U7295"/>
      <c r="V7295" s="12"/>
      <c r="W7295" s="12"/>
      <c r="X7295" s="12"/>
      <c r="Y7295" s="12"/>
      <c r="AA7295" s="12"/>
      <c r="AB7295" s="12"/>
      <c r="AC7295" s="12"/>
      <c r="AD7295" s="12"/>
      <c r="AE7295" s="12"/>
      <c r="AF7295"/>
      <c r="AH7295"/>
      <c r="AI7295"/>
      <c r="AJ7295"/>
      <c r="AK7295"/>
      <c r="AL7295"/>
      <c r="AM7295"/>
      <c r="AN7295"/>
      <c r="AO7295"/>
      <c r="AP7295"/>
      <c r="AQ7295"/>
      <c r="AR7295"/>
      <c r="AS7295"/>
    </row>
    <row r="7296" spans="1:45" x14ac:dyDescent="0.25">
      <c r="A7296" s="110"/>
      <c r="B7296" s="110"/>
      <c r="R7296" s="82"/>
      <c r="S7296"/>
      <c r="T7296"/>
      <c r="U7296"/>
      <c r="V7296" s="12"/>
      <c r="W7296" s="12"/>
      <c r="X7296" s="12"/>
      <c r="Y7296" s="12"/>
      <c r="AA7296" s="12"/>
      <c r="AB7296" s="12"/>
      <c r="AC7296" s="12"/>
      <c r="AD7296" s="12"/>
      <c r="AE7296" s="12"/>
      <c r="AF7296"/>
      <c r="AH7296"/>
      <c r="AI7296"/>
      <c r="AJ7296"/>
      <c r="AK7296"/>
      <c r="AL7296"/>
      <c r="AM7296"/>
      <c r="AN7296"/>
      <c r="AO7296"/>
      <c r="AP7296"/>
      <c r="AQ7296"/>
      <c r="AR7296"/>
      <c r="AS7296"/>
    </row>
    <row r="7297" spans="1:45" x14ac:dyDescent="0.25">
      <c r="A7297" s="110"/>
      <c r="B7297" s="110"/>
      <c r="R7297" s="82"/>
      <c r="S7297"/>
      <c r="T7297"/>
      <c r="U7297"/>
      <c r="V7297" s="12"/>
      <c r="W7297" s="12"/>
      <c r="X7297" s="12"/>
      <c r="Y7297" s="12"/>
      <c r="AA7297" s="12"/>
      <c r="AB7297" s="12"/>
      <c r="AC7297" s="12"/>
      <c r="AD7297" s="12"/>
      <c r="AE7297" s="12"/>
      <c r="AF7297"/>
      <c r="AH7297"/>
      <c r="AI7297"/>
      <c r="AJ7297"/>
      <c r="AK7297"/>
      <c r="AL7297"/>
      <c r="AM7297"/>
      <c r="AN7297"/>
      <c r="AO7297"/>
      <c r="AP7297"/>
      <c r="AQ7297"/>
      <c r="AR7297"/>
      <c r="AS7297"/>
    </row>
    <row r="7298" spans="1:45" x14ac:dyDescent="0.25">
      <c r="A7298" s="110"/>
      <c r="B7298" s="110"/>
      <c r="R7298" s="82"/>
      <c r="S7298"/>
      <c r="T7298"/>
      <c r="U7298"/>
      <c r="V7298" s="12"/>
      <c r="W7298" s="12"/>
      <c r="X7298" s="12"/>
      <c r="Y7298" s="12"/>
      <c r="AA7298" s="12"/>
      <c r="AB7298" s="12"/>
      <c r="AC7298" s="12"/>
      <c r="AD7298" s="12"/>
      <c r="AE7298" s="12"/>
      <c r="AF7298"/>
      <c r="AH7298"/>
      <c r="AI7298"/>
      <c r="AJ7298"/>
      <c r="AK7298"/>
      <c r="AL7298"/>
      <c r="AM7298"/>
      <c r="AN7298"/>
      <c r="AO7298"/>
      <c r="AP7298"/>
      <c r="AQ7298"/>
      <c r="AR7298"/>
      <c r="AS7298"/>
    </row>
    <row r="7299" spans="1:45" x14ac:dyDescent="0.25">
      <c r="A7299" s="110"/>
      <c r="B7299" s="110"/>
      <c r="R7299" s="82"/>
      <c r="S7299"/>
      <c r="T7299"/>
      <c r="U7299"/>
      <c r="V7299" s="12"/>
      <c r="W7299" s="12"/>
      <c r="X7299" s="12"/>
      <c r="Y7299" s="12"/>
      <c r="AA7299" s="12"/>
      <c r="AB7299" s="12"/>
      <c r="AC7299" s="12"/>
      <c r="AD7299" s="12"/>
      <c r="AE7299" s="12"/>
      <c r="AF7299"/>
      <c r="AH7299"/>
      <c r="AI7299"/>
      <c r="AJ7299"/>
      <c r="AK7299"/>
      <c r="AL7299"/>
      <c r="AM7299"/>
      <c r="AN7299"/>
      <c r="AO7299"/>
      <c r="AP7299"/>
      <c r="AQ7299"/>
      <c r="AR7299"/>
      <c r="AS7299"/>
    </row>
    <row r="7300" spans="1:45" x14ac:dyDescent="0.25">
      <c r="A7300" s="110"/>
      <c r="B7300" s="110"/>
      <c r="R7300" s="82"/>
      <c r="S7300"/>
      <c r="T7300"/>
      <c r="U7300"/>
      <c r="V7300" s="12"/>
      <c r="W7300" s="12"/>
      <c r="X7300" s="12"/>
      <c r="Y7300" s="12"/>
      <c r="AA7300" s="12"/>
      <c r="AB7300" s="12"/>
      <c r="AC7300" s="12"/>
      <c r="AD7300" s="12"/>
      <c r="AE7300" s="12"/>
      <c r="AF7300"/>
      <c r="AH7300"/>
      <c r="AI7300"/>
      <c r="AJ7300"/>
      <c r="AK7300"/>
      <c r="AL7300"/>
      <c r="AM7300"/>
      <c r="AN7300"/>
      <c r="AO7300"/>
      <c r="AP7300"/>
      <c r="AQ7300"/>
      <c r="AR7300"/>
      <c r="AS7300"/>
    </row>
    <row r="7301" spans="1:45" x14ac:dyDescent="0.25">
      <c r="A7301" s="110"/>
      <c r="B7301" s="110"/>
      <c r="R7301" s="82"/>
      <c r="S7301"/>
      <c r="T7301"/>
      <c r="U7301"/>
      <c r="V7301" s="12"/>
      <c r="W7301" s="12"/>
      <c r="X7301" s="12"/>
      <c r="Y7301" s="12"/>
      <c r="AA7301" s="12"/>
      <c r="AB7301" s="12"/>
      <c r="AC7301" s="12"/>
      <c r="AD7301" s="12"/>
      <c r="AE7301" s="12"/>
      <c r="AF7301"/>
      <c r="AH7301"/>
      <c r="AI7301"/>
      <c r="AJ7301"/>
      <c r="AK7301"/>
      <c r="AL7301"/>
      <c r="AM7301"/>
      <c r="AN7301"/>
      <c r="AO7301"/>
      <c r="AP7301"/>
      <c r="AQ7301"/>
      <c r="AR7301"/>
      <c r="AS7301"/>
    </row>
    <row r="7302" spans="1:45" x14ac:dyDescent="0.25">
      <c r="A7302" s="110"/>
      <c r="B7302" s="110"/>
      <c r="R7302" s="82"/>
      <c r="S7302"/>
      <c r="T7302"/>
      <c r="U7302"/>
      <c r="V7302" s="12"/>
      <c r="W7302" s="12"/>
      <c r="X7302" s="12"/>
      <c r="Y7302" s="12"/>
      <c r="AA7302" s="12"/>
      <c r="AB7302" s="12"/>
      <c r="AC7302" s="12"/>
      <c r="AD7302" s="12"/>
      <c r="AE7302" s="12"/>
      <c r="AF7302"/>
      <c r="AH7302"/>
      <c r="AI7302"/>
      <c r="AJ7302"/>
      <c r="AK7302"/>
      <c r="AL7302"/>
      <c r="AM7302"/>
      <c r="AN7302"/>
      <c r="AO7302"/>
      <c r="AP7302"/>
      <c r="AQ7302"/>
      <c r="AR7302"/>
      <c r="AS7302"/>
    </row>
    <row r="7303" spans="1:45" x14ac:dyDescent="0.25">
      <c r="A7303" s="110"/>
      <c r="B7303" s="110"/>
      <c r="R7303" s="82"/>
      <c r="S7303"/>
      <c r="T7303"/>
      <c r="U7303"/>
      <c r="V7303" s="12"/>
      <c r="W7303" s="12"/>
      <c r="X7303" s="12"/>
      <c r="Y7303" s="12"/>
      <c r="AA7303" s="12"/>
      <c r="AB7303" s="12"/>
      <c r="AC7303" s="12"/>
      <c r="AD7303" s="12"/>
      <c r="AE7303" s="12"/>
      <c r="AF7303"/>
      <c r="AH7303"/>
      <c r="AI7303"/>
      <c r="AJ7303"/>
      <c r="AK7303"/>
      <c r="AL7303"/>
      <c r="AM7303"/>
      <c r="AN7303"/>
      <c r="AO7303"/>
      <c r="AP7303"/>
      <c r="AQ7303"/>
      <c r="AR7303"/>
      <c r="AS7303"/>
    </row>
    <row r="7304" spans="1:45" x14ac:dyDescent="0.25">
      <c r="A7304" s="110"/>
      <c r="B7304" s="110"/>
      <c r="R7304" s="82"/>
      <c r="S7304"/>
      <c r="T7304"/>
      <c r="U7304"/>
      <c r="V7304" s="12"/>
      <c r="W7304" s="12"/>
      <c r="X7304" s="12"/>
      <c r="Y7304" s="12"/>
      <c r="AA7304" s="12"/>
      <c r="AB7304" s="12"/>
      <c r="AC7304" s="12"/>
      <c r="AD7304" s="12"/>
      <c r="AE7304" s="12"/>
      <c r="AF7304"/>
      <c r="AH7304"/>
      <c r="AI7304"/>
      <c r="AJ7304"/>
      <c r="AK7304"/>
      <c r="AL7304"/>
      <c r="AM7304"/>
      <c r="AN7304"/>
      <c r="AO7304"/>
      <c r="AP7304"/>
      <c r="AQ7304"/>
      <c r="AR7304"/>
      <c r="AS7304"/>
    </row>
    <row r="7305" spans="1:45" x14ac:dyDescent="0.25">
      <c r="A7305" s="110"/>
      <c r="B7305" s="110"/>
      <c r="R7305" s="82"/>
      <c r="S7305"/>
      <c r="T7305"/>
      <c r="U7305"/>
      <c r="V7305" s="12"/>
      <c r="W7305" s="12"/>
      <c r="X7305" s="12"/>
      <c r="Y7305" s="12"/>
      <c r="AA7305" s="12"/>
      <c r="AB7305" s="12"/>
      <c r="AC7305" s="12"/>
      <c r="AD7305" s="12"/>
      <c r="AE7305" s="12"/>
      <c r="AF7305"/>
      <c r="AH7305"/>
      <c r="AI7305"/>
      <c r="AJ7305"/>
      <c r="AK7305"/>
      <c r="AL7305"/>
      <c r="AM7305"/>
      <c r="AN7305"/>
      <c r="AO7305"/>
      <c r="AP7305"/>
      <c r="AQ7305"/>
      <c r="AR7305"/>
      <c r="AS7305"/>
    </row>
    <row r="7306" spans="1:45" x14ac:dyDescent="0.25">
      <c r="A7306" s="110"/>
      <c r="B7306" s="110"/>
      <c r="R7306" s="82"/>
      <c r="S7306"/>
      <c r="T7306"/>
      <c r="U7306"/>
      <c r="V7306" s="12"/>
      <c r="W7306" s="12"/>
      <c r="X7306" s="12"/>
      <c r="Y7306" s="12"/>
      <c r="AA7306" s="12"/>
      <c r="AB7306" s="12"/>
      <c r="AC7306" s="12"/>
      <c r="AD7306" s="12"/>
      <c r="AE7306" s="12"/>
      <c r="AF7306"/>
      <c r="AH7306"/>
      <c r="AI7306"/>
      <c r="AJ7306"/>
      <c r="AK7306"/>
      <c r="AL7306"/>
      <c r="AM7306"/>
      <c r="AN7306"/>
      <c r="AO7306"/>
      <c r="AP7306"/>
      <c r="AQ7306"/>
      <c r="AR7306"/>
      <c r="AS7306"/>
    </row>
    <row r="7307" spans="1:45" x14ac:dyDescent="0.25">
      <c r="A7307" s="110"/>
      <c r="B7307" s="110"/>
      <c r="R7307" s="82"/>
      <c r="S7307"/>
      <c r="T7307"/>
      <c r="U7307"/>
      <c r="V7307" s="12"/>
      <c r="W7307" s="12"/>
      <c r="X7307" s="12"/>
      <c r="Y7307" s="12"/>
      <c r="AA7307" s="12"/>
      <c r="AB7307" s="12"/>
      <c r="AC7307" s="12"/>
      <c r="AD7307" s="12"/>
      <c r="AE7307" s="12"/>
      <c r="AF7307"/>
      <c r="AH7307"/>
      <c r="AI7307"/>
      <c r="AJ7307"/>
      <c r="AK7307"/>
      <c r="AL7307"/>
      <c r="AM7307"/>
      <c r="AN7307"/>
      <c r="AO7307"/>
      <c r="AP7307"/>
      <c r="AQ7307"/>
      <c r="AR7307"/>
      <c r="AS7307"/>
    </row>
    <row r="7308" spans="1:45" x14ac:dyDescent="0.25">
      <c r="A7308" s="110"/>
      <c r="B7308" s="110"/>
      <c r="R7308" s="82"/>
      <c r="S7308"/>
      <c r="T7308"/>
      <c r="U7308"/>
      <c r="V7308" s="12"/>
      <c r="W7308" s="12"/>
      <c r="X7308" s="12"/>
      <c r="Y7308" s="12"/>
      <c r="AA7308" s="12"/>
      <c r="AB7308" s="12"/>
      <c r="AC7308" s="12"/>
      <c r="AD7308" s="12"/>
      <c r="AE7308" s="12"/>
      <c r="AF7308"/>
      <c r="AH7308"/>
      <c r="AI7308"/>
      <c r="AJ7308"/>
      <c r="AK7308"/>
      <c r="AL7308"/>
      <c r="AM7308"/>
      <c r="AN7308"/>
      <c r="AO7308"/>
      <c r="AP7308"/>
      <c r="AQ7308"/>
      <c r="AR7308"/>
      <c r="AS7308"/>
    </row>
    <row r="7309" spans="1:45" x14ac:dyDescent="0.25">
      <c r="A7309" s="110"/>
      <c r="B7309" s="110"/>
      <c r="R7309" s="82"/>
      <c r="S7309"/>
      <c r="T7309"/>
      <c r="U7309"/>
      <c r="V7309" s="12"/>
      <c r="W7309" s="12"/>
      <c r="X7309" s="12"/>
      <c r="Y7309" s="12"/>
      <c r="AA7309" s="12"/>
      <c r="AB7309" s="12"/>
      <c r="AC7309" s="12"/>
      <c r="AD7309" s="12"/>
      <c r="AE7309" s="12"/>
      <c r="AF7309"/>
      <c r="AH7309"/>
      <c r="AI7309"/>
      <c r="AJ7309"/>
      <c r="AK7309"/>
      <c r="AL7309"/>
      <c r="AM7309"/>
      <c r="AN7309"/>
      <c r="AO7309"/>
      <c r="AP7309"/>
      <c r="AQ7309"/>
      <c r="AR7309"/>
      <c r="AS7309"/>
    </row>
    <row r="7310" spans="1:45" x14ac:dyDescent="0.25">
      <c r="A7310" s="110"/>
      <c r="B7310" s="110"/>
      <c r="R7310" s="82"/>
      <c r="S7310"/>
      <c r="T7310"/>
      <c r="U7310"/>
      <c r="V7310" s="12"/>
      <c r="W7310" s="12"/>
      <c r="X7310" s="12"/>
      <c r="Y7310" s="12"/>
      <c r="AA7310" s="12"/>
      <c r="AB7310" s="12"/>
      <c r="AC7310" s="12"/>
      <c r="AD7310" s="12"/>
      <c r="AE7310" s="12"/>
      <c r="AF7310"/>
      <c r="AH7310"/>
      <c r="AI7310"/>
      <c r="AJ7310"/>
      <c r="AK7310"/>
      <c r="AL7310"/>
      <c r="AM7310"/>
      <c r="AN7310"/>
      <c r="AO7310"/>
      <c r="AP7310"/>
      <c r="AQ7310"/>
      <c r="AR7310"/>
      <c r="AS7310"/>
    </row>
    <row r="7311" spans="1:45" x14ac:dyDescent="0.25">
      <c r="A7311" s="110"/>
      <c r="B7311" s="110"/>
      <c r="R7311" s="82"/>
      <c r="S7311"/>
      <c r="T7311"/>
      <c r="U7311"/>
      <c r="V7311" s="12"/>
      <c r="W7311" s="12"/>
      <c r="X7311" s="12"/>
      <c r="Y7311" s="12"/>
      <c r="AA7311" s="12"/>
      <c r="AB7311" s="12"/>
      <c r="AC7311" s="12"/>
      <c r="AD7311" s="12"/>
      <c r="AE7311" s="12"/>
      <c r="AF7311"/>
      <c r="AH7311"/>
      <c r="AI7311"/>
      <c r="AJ7311"/>
      <c r="AK7311"/>
      <c r="AL7311"/>
      <c r="AM7311"/>
      <c r="AN7311"/>
      <c r="AO7311"/>
      <c r="AP7311"/>
      <c r="AQ7311"/>
      <c r="AR7311"/>
      <c r="AS7311"/>
    </row>
    <row r="7312" spans="1:45" x14ac:dyDescent="0.25">
      <c r="A7312" s="110"/>
      <c r="B7312" s="110"/>
      <c r="R7312" s="82"/>
      <c r="S7312"/>
      <c r="T7312"/>
      <c r="U7312"/>
      <c r="V7312" s="12"/>
      <c r="W7312" s="12"/>
      <c r="X7312" s="12"/>
      <c r="Y7312" s="12"/>
      <c r="AA7312" s="12"/>
      <c r="AB7312" s="12"/>
      <c r="AC7312" s="12"/>
      <c r="AD7312" s="12"/>
      <c r="AE7312" s="12"/>
      <c r="AF7312"/>
      <c r="AH7312"/>
      <c r="AI7312"/>
      <c r="AJ7312"/>
      <c r="AK7312"/>
      <c r="AL7312"/>
      <c r="AM7312"/>
      <c r="AN7312"/>
      <c r="AO7312"/>
      <c r="AP7312"/>
      <c r="AQ7312"/>
      <c r="AR7312"/>
      <c r="AS7312"/>
    </row>
    <row r="7313" spans="1:45" x14ac:dyDescent="0.25">
      <c r="A7313" s="110"/>
      <c r="B7313" s="110"/>
      <c r="R7313" s="82"/>
      <c r="S7313"/>
      <c r="T7313"/>
      <c r="U7313"/>
      <c r="V7313" s="12"/>
      <c r="W7313" s="12"/>
      <c r="X7313" s="12"/>
      <c r="Y7313" s="12"/>
      <c r="AA7313" s="12"/>
      <c r="AB7313" s="12"/>
      <c r="AC7313" s="12"/>
      <c r="AD7313" s="12"/>
      <c r="AE7313" s="12"/>
      <c r="AF7313"/>
      <c r="AH7313"/>
      <c r="AI7313"/>
      <c r="AJ7313"/>
      <c r="AK7313"/>
      <c r="AL7313"/>
      <c r="AM7313"/>
      <c r="AN7313"/>
      <c r="AO7313"/>
      <c r="AP7313"/>
      <c r="AQ7313"/>
      <c r="AR7313"/>
      <c r="AS7313"/>
    </row>
    <row r="7314" spans="1:45" x14ac:dyDescent="0.25">
      <c r="A7314" s="110"/>
      <c r="B7314" s="110"/>
      <c r="R7314" s="82"/>
      <c r="S7314"/>
      <c r="T7314"/>
      <c r="U7314"/>
      <c r="V7314" s="12"/>
      <c r="W7314" s="12"/>
      <c r="X7314" s="12"/>
      <c r="Y7314" s="12"/>
      <c r="AA7314" s="12"/>
      <c r="AB7314" s="12"/>
      <c r="AC7314" s="12"/>
      <c r="AD7314" s="12"/>
      <c r="AE7314" s="12"/>
      <c r="AF7314"/>
      <c r="AH7314"/>
      <c r="AI7314"/>
      <c r="AJ7314"/>
      <c r="AK7314"/>
      <c r="AL7314"/>
      <c r="AM7314"/>
      <c r="AN7314"/>
      <c r="AO7314"/>
      <c r="AP7314"/>
      <c r="AQ7314"/>
      <c r="AR7314"/>
      <c r="AS7314"/>
    </row>
    <row r="7315" spans="1:45" x14ac:dyDescent="0.25">
      <c r="A7315" s="110"/>
      <c r="B7315" s="110"/>
      <c r="R7315" s="82"/>
      <c r="S7315"/>
      <c r="T7315"/>
      <c r="U7315"/>
      <c r="V7315" s="12"/>
      <c r="W7315" s="12"/>
      <c r="X7315" s="12"/>
      <c r="Y7315" s="12"/>
      <c r="AA7315" s="12"/>
      <c r="AB7315" s="12"/>
      <c r="AC7315" s="12"/>
      <c r="AD7315" s="12"/>
      <c r="AE7315" s="12"/>
      <c r="AF7315"/>
      <c r="AH7315"/>
      <c r="AI7315"/>
      <c r="AJ7315"/>
      <c r="AK7315"/>
      <c r="AL7315"/>
      <c r="AM7315"/>
      <c r="AN7315"/>
      <c r="AO7315"/>
      <c r="AP7315"/>
      <c r="AQ7315"/>
      <c r="AR7315"/>
      <c r="AS7315"/>
    </row>
    <row r="7316" spans="1:45" x14ac:dyDescent="0.25">
      <c r="A7316" s="110"/>
      <c r="B7316" s="110"/>
      <c r="R7316" s="82"/>
      <c r="S7316"/>
      <c r="T7316"/>
      <c r="U7316"/>
      <c r="V7316" s="12"/>
      <c r="W7316" s="12"/>
      <c r="X7316" s="12"/>
      <c r="Y7316" s="12"/>
      <c r="AA7316" s="12"/>
      <c r="AB7316" s="12"/>
      <c r="AC7316" s="12"/>
      <c r="AD7316" s="12"/>
      <c r="AE7316" s="12"/>
      <c r="AF7316"/>
      <c r="AH7316"/>
      <c r="AI7316"/>
      <c r="AJ7316"/>
      <c r="AK7316"/>
      <c r="AL7316"/>
      <c r="AM7316"/>
      <c r="AN7316"/>
      <c r="AO7316"/>
      <c r="AP7316"/>
      <c r="AQ7316"/>
      <c r="AR7316"/>
      <c r="AS7316"/>
    </row>
    <row r="7317" spans="1:45" x14ac:dyDescent="0.25">
      <c r="A7317" s="110"/>
      <c r="B7317" s="110"/>
      <c r="R7317" s="82"/>
      <c r="S7317"/>
      <c r="T7317"/>
      <c r="U7317"/>
      <c r="V7317" s="12"/>
      <c r="W7317" s="12"/>
      <c r="X7317" s="12"/>
      <c r="Y7317" s="12"/>
      <c r="AA7317" s="12"/>
      <c r="AB7317" s="12"/>
      <c r="AC7317" s="12"/>
      <c r="AD7317" s="12"/>
      <c r="AE7317" s="12"/>
      <c r="AF7317"/>
      <c r="AH7317"/>
      <c r="AI7317"/>
      <c r="AJ7317"/>
      <c r="AK7317"/>
      <c r="AL7317"/>
      <c r="AM7317"/>
      <c r="AN7317"/>
      <c r="AO7317"/>
      <c r="AP7317"/>
      <c r="AQ7317"/>
      <c r="AR7317"/>
      <c r="AS7317"/>
    </row>
    <row r="7318" spans="1:45" x14ac:dyDescent="0.25">
      <c r="A7318" s="110"/>
      <c r="B7318" s="110"/>
      <c r="R7318" s="82"/>
      <c r="S7318"/>
      <c r="T7318"/>
      <c r="U7318"/>
      <c r="V7318" s="12"/>
      <c r="W7318" s="12"/>
      <c r="X7318" s="12"/>
      <c r="Y7318" s="12"/>
      <c r="AA7318" s="12"/>
      <c r="AB7318" s="12"/>
      <c r="AC7318" s="12"/>
      <c r="AD7318" s="12"/>
      <c r="AE7318" s="12"/>
      <c r="AF7318"/>
      <c r="AH7318"/>
      <c r="AI7318"/>
      <c r="AJ7318"/>
      <c r="AK7318"/>
      <c r="AL7318"/>
      <c r="AM7318"/>
      <c r="AN7318"/>
      <c r="AO7318"/>
      <c r="AP7318"/>
      <c r="AQ7318"/>
      <c r="AR7318"/>
      <c r="AS7318"/>
    </row>
    <row r="7319" spans="1:45" x14ac:dyDescent="0.25">
      <c r="A7319" s="110"/>
      <c r="B7319" s="110"/>
      <c r="R7319" s="82"/>
      <c r="S7319"/>
      <c r="T7319"/>
      <c r="U7319"/>
      <c r="V7319" s="12"/>
      <c r="W7319" s="12"/>
      <c r="X7319" s="12"/>
      <c r="Y7319" s="12"/>
      <c r="AA7319" s="12"/>
      <c r="AB7319" s="12"/>
      <c r="AC7319" s="12"/>
      <c r="AD7319" s="12"/>
      <c r="AE7319" s="12"/>
      <c r="AF7319"/>
      <c r="AH7319"/>
      <c r="AI7319"/>
      <c r="AJ7319"/>
      <c r="AK7319"/>
      <c r="AL7319"/>
      <c r="AM7319"/>
      <c r="AN7319"/>
      <c r="AO7319"/>
      <c r="AP7319"/>
      <c r="AQ7319"/>
      <c r="AR7319"/>
      <c r="AS7319"/>
    </row>
    <row r="7320" spans="1:45" x14ac:dyDescent="0.25">
      <c r="A7320" s="110"/>
      <c r="B7320" s="110"/>
      <c r="R7320" s="82"/>
      <c r="S7320"/>
      <c r="T7320"/>
      <c r="U7320"/>
      <c r="V7320" s="12"/>
      <c r="W7320" s="12"/>
      <c r="X7320" s="12"/>
      <c r="Y7320" s="12"/>
      <c r="AA7320" s="12"/>
      <c r="AB7320" s="12"/>
      <c r="AC7320" s="12"/>
      <c r="AD7320" s="12"/>
      <c r="AE7320" s="12"/>
      <c r="AF7320"/>
      <c r="AH7320"/>
      <c r="AI7320"/>
      <c r="AJ7320"/>
      <c r="AK7320"/>
      <c r="AL7320"/>
      <c r="AM7320"/>
      <c r="AN7320"/>
      <c r="AO7320"/>
      <c r="AP7320"/>
      <c r="AQ7320"/>
      <c r="AR7320"/>
      <c r="AS7320"/>
    </row>
    <row r="7321" spans="1:45" x14ac:dyDescent="0.25">
      <c r="A7321" s="110"/>
      <c r="B7321" s="110"/>
      <c r="R7321" s="82"/>
      <c r="S7321"/>
      <c r="T7321"/>
      <c r="U7321"/>
      <c r="V7321" s="12"/>
      <c r="W7321" s="12"/>
      <c r="X7321" s="12"/>
      <c r="Y7321" s="12"/>
      <c r="AA7321" s="12"/>
      <c r="AB7321" s="12"/>
      <c r="AC7321" s="12"/>
      <c r="AD7321" s="12"/>
      <c r="AE7321" s="12"/>
      <c r="AF7321"/>
      <c r="AH7321"/>
      <c r="AI7321"/>
      <c r="AJ7321"/>
      <c r="AK7321"/>
      <c r="AL7321"/>
      <c r="AM7321"/>
      <c r="AN7321"/>
      <c r="AO7321"/>
      <c r="AP7321"/>
      <c r="AQ7321"/>
      <c r="AR7321"/>
      <c r="AS7321"/>
    </row>
    <row r="7322" spans="1:45" x14ac:dyDescent="0.25">
      <c r="A7322" s="110"/>
      <c r="B7322" s="110"/>
      <c r="R7322" s="82"/>
      <c r="S7322"/>
      <c r="T7322"/>
      <c r="U7322"/>
      <c r="V7322" s="12"/>
      <c r="W7322" s="12"/>
      <c r="X7322" s="12"/>
      <c r="Y7322" s="12"/>
      <c r="AA7322" s="12"/>
      <c r="AB7322" s="12"/>
      <c r="AC7322" s="12"/>
      <c r="AD7322" s="12"/>
      <c r="AE7322" s="12"/>
      <c r="AF7322"/>
      <c r="AH7322"/>
      <c r="AI7322"/>
      <c r="AJ7322"/>
      <c r="AK7322"/>
      <c r="AL7322"/>
      <c r="AM7322"/>
      <c r="AN7322"/>
      <c r="AO7322"/>
      <c r="AP7322"/>
      <c r="AQ7322"/>
      <c r="AR7322"/>
      <c r="AS7322"/>
    </row>
    <row r="7323" spans="1:45" x14ac:dyDescent="0.25">
      <c r="A7323" s="110"/>
      <c r="B7323" s="110"/>
      <c r="R7323" s="82"/>
      <c r="S7323"/>
      <c r="T7323"/>
      <c r="U7323"/>
      <c r="V7323" s="12"/>
      <c r="W7323" s="12"/>
      <c r="X7323" s="12"/>
      <c r="Y7323" s="12"/>
      <c r="AA7323" s="12"/>
      <c r="AB7323" s="12"/>
      <c r="AC7323" s="12"/>
      <c r="AD7323" s="12"/>
      <c r="AE7323" s="12"/>
      <c r="AF7323"/>
      <c r="AH7323"/>
      <c r="AI7323"/>
      <c r="AJ7323"/>
      <c r="AK7323"/>
      <c r="AL7323"/>
      <c r="AM7323"/>
      <c r="AN7323"/>
      <c r="AO7323"/>
      <c r="AP7323"/>
      <c r="AQ7323"/>
      <c r="AR7323"/>
      <c r="AS7323"/>
    </row>
    <row r="7324" spans="1:45" x14ac:dyDescent="0.25">
      <c r="A7324" s="110"/>
      <c r="B7324" s="110"/>
      <c r="R7324" s="82"/>
      <c r="S7324"/>
      <c r="T7324"/>
      <c r="U7324"/>
      <c r="V7324" s="12"/>
      <c r="W7324" s="12"/>
      <c r="X7324" s="12"/>
      <c r="Y7324" s="12"/>
      <c r="AA7324" s="12"/>
      <c r="AB7324" s="12"/>
      <c r="AC7324" s="12"/>
      <c r="AD7324" s="12"/>
      <c r="AE7324" s="12"/>
      <c r="AF7324"/>
      <c r="AH7324"/>
      <c r="AI7324"/>
      <c r="AJ7324"/>
      <c r="AK7324"/>
      <c r="AL7324"/>
      <c r="AM7324"/>
      <c r="AN7324"/>
      <c r="AO7324"/>
      <c r="AP7324"/>
      <c r="AQ7324"/>
      <c r="AR7324"/>
      <c r="AS7324"/>
    </row>
    <row r="7325" spans="1:45" x14ac:dyDescent="0.25">
      <c r="A7325" s="110"/>
      <c r="B7325" s="110"/>
      <c r="R7325" s="82"/>
      <c r="S7325"/>
      <c r="T7325"/>
      <c r="U7325"/>
      <c r="V7325" s="12"/>
      <c r="W7325" s="12"/>
      <c r="X7325" s="12"/>
      <c r="Y7325" s="12"/>
      <c r="AA7325" s="12"/>
      <c r="AB7325" s="12"/>
      <c r="AC7325" s="12"/>
      <c r="AD7325" s="12"/>
      <c r="AE7325" s="12"/>
      <c r="AF7325"/>
      <c r="AH7325"/>
      <c r="AI7325"/>
      <c r="AJ7325"/>
      <c r="AK7325"/>
      <c r="AL7325"/>
      <c r="AM7325"/>
      <c r="AN7325"/>
      <c r="AO7325"/>
      <c r="AP7325"/>
      <c r="AQ7325"/>
      <c r="AR7325"/>
      <c r="AS7325"/>
    </row>
    <row r="7326" spans="1:45" x14ac:dyDescent="0.25">
      <c r="A7326" s="110"/>
      <c r="B7326" s="110"/>
      <c r="R7326" s="82"/>
      <c r="S7326"/>
      <c r="T7326"/>
      <c r="U7326"/>
      <c r="V7326" s="12"/>
      <c r="W7326" s="12"/>
      <c r="X7326" s="12"/>
      <c r="Y7326" s="12"/>
      <c r="AA7326" s="12"/>
      <c r="AB7326" s="12"/>
      <c r="AC7326" s="12"/>
      <c r="AD7326" s="12"/>
      <c r="AE7326" s="12"/>
      <c r="AF7326"/>
      <c r="AH7326"/>
      <c r="AI7326"/>
      <c r="AJ7326"/>
      <c r="AK7326"/>
      <c r="AL7326"/>
      <c r="AM7326"/>
      <c r="AN7326"/>
      <c r="AO7326"/>
      <c r="AP7326"/>
      <c r="AQ7326"/>
      <c r="AR7326"/>
      <c r="AS7326"/>
    </row>
    <row r="7327" spans="1:45" x14ac:dyDescent="0.25">
      <c r="A7327" s="110"/>
      <c r="B7327" s="110"/>
      <c r="R7327" s="82"/>
      <c r="S7327"/>
      <c r="T7327"/>
      <c r="U7327"/>
      <c r="V7327" s="12"/>
      <c r="W7327" s="12"/>
      <c r="X7327" s="12"/>
      <c r="Y7327" s="12"/>
      <c r="AA7327" s="12"/>
      <c r="AB7327" s="12"/>
      <c r="AC7327" s="12"/>
      <c r="AD7327" s="12"/>
      <c r="AE7327" s="12"/>
      <c r="AF7327"/>
      <c r="AH7327"/>
      <c r="AI7327"/>
      <c r="AJ7327"/>
      <c r="AK7327"/>
      <c r="AL7327"/>
      <c r="AM7327"/>
      <c r="AN7327"/>
      <c r="AO7327"/>
      <c r="AP7327"/>
      <c r="AQ7327"/>
      <c r="AR7327"/>
      <c r="AS7327"/>
    </row>
    <row r="7328" spans="1:45" x14ac:dyDescent="0.25">
      <c r="A7328" s="110"/>
      <c r="B7328" s="110"/>
      <c r="R7328" s="82"/>
      <c r="S7328"/>
      <c r="T7328"/>
      <c r="U7328"/>
      <c r="V7328" s="12"/>
      <c r="W7328" s="12"/>
      <c r="X7328" s="12"/>
      <c r="Y7328" s="12"/>
      <c r="AA7328" s="12"/>
      <c r="AB7328" s="12"/>
      <c r="AC7328" s="12"/>
      <c r="AD7328" s="12"/>
      <c r="AE7328" s="12"/>
      <c r="AF7328"/>
      <c r="AH7328"/>
      <c r="AI7328"/>
      <c r="AJ7328"/>
      <c r="AK7328"/>
      <c r="AL7328"/>
      <c r="AM7328"/>
      <c r="AN7328"/>
      <c r="AO7328"/>
      <c r="AP7328"/>
      <c r="AQ7328"/>
      <c r="AR7328"/>
      <c r="AS7328"/>
    </row>
    <row r="7329" spans="1:45" x14ac:dyDescent="0.25">
      <c r="A7329" s="110"/>
      <c r="B7329" s="110"/>
      <c r="R7329" s="82"/>
      <c r="S7329"/>
      <c r="T7329"/>
      <c r="U7329"/>
      <c r="V7329" s="12"/>
      <c r="W7329" s="12"/>
      <c r="X7329" s="12"/>
      <c r="Y7329" s="12"/>
      <c r="AA7329" s="12"/>
      <c r="AB7329" s="12"/>
      <c r="AC7329" s="12"/>
      <c r="AD7329" s="12"/>
      <c r="AE7329" s="12"/>
      <c r="AF7329"/>
      <c r="AH7329"/>
      <c r="AI7329"/>
      <c r="AJ7329"/>
      <c r="AK7329"/>
      <c r="AL7329"/>
      <c r="AM7329"/>
      <c r="AN7329"/>
      <c r="AO7329"/>
      <c r="AP7329"/>
      <c r="AQ7329"/>
      <c r="AR7329"/>
      <c r="AS7329"/>
    </row>
    <row r="7330" spans="1:45" x14ac:dyDescent="0.25">
      <c r="A7330" s="110"/>
      <c r="B7330" s="110"/>
      <c r="R7330" s="82"/>
      <c r="S7330"/>
      <c r="T7330"/>
      <c r="U7330"/>
      <c r="V7330" s="12"/>
      <c r="W7330" s="12"/>
      <c r="X7330" s="12"/>
      <c r="Y7330" s="12"/>
      <c r="AA7330" s="12"/>
      <c r="AB7330" s="12"/>
      <c r="AC7330" s="12"/>
      <c r="AD7330" s="12"/>
      <c r="AE7330" s="12"/>
      <c r="AF7330"/>
      <c r="AH7330"/>
      <c r="AI7330"/>
      <c r="AJ7330"/>
      <c r="AK7330"/>
      <c r="AL7330"/>
      <c r="AM7330"/>
      <c r="AN7330"/>
      <c r="AO7330"/>
      <c r="AP7330"/>
      <c r="AQ7330"/>
      <c r="AR7330"/>
      <c r="AS7330"/>
    </row>
    <row r="7331" spans="1:45" x14ac:dyDescent="0.25">
      <c r="A7331" s="110"/>
      <c r="B7331" s="110"/>
      <c r="R7331" s="82"/>
      <c r="S7331"/>
      <c r="T7331"/>
      <c r="U7331"/>
      <c r="V7331" s="12"/>
      <c r="W7331" s="12"/>
      <c r="X7331" s="12"/>
      <c r="Y7331" s="12"/>
      <c r="AA7331" s="12"/>
      <c r="AB7331" s="12"/>
      <c r="AC7331" s="12"/>
      <c r="AD7331" s="12"/>
      <c r="AE7331" s="12"/>
      <c r="AF7331"/>
      <c r="AH7331"/>
      <c r="AI7331"/>
      <c r="AJ7331"/>
      <c r="AK7331"/>
      <c r="AL7331"/>
      <c r="AM7331"/>
      <c r="AN7331"/>
      <c r="AO7331"/>
      <c r="AP7331"/>
      <c r="AQ7331"/>
      <c r="AR7331"/>
      <c r="AS7331"/>
    </row>
    <row r="7332" spans="1:45" x14ac:dyDescent="0.25">
      <c r="A7332" s="110"/>
      <c r="B7332" s="110"/>
      <c r="R7332" s="82"/>
      <c r="S7332"/>
      <c r="T7332"/>
      <c r="U7332"/>
      <c r="V7332" s="12"/>
      <c r="W7332" s="12"/>
      <c r="X7332" s="12"/>
      <c r="Y7332" s="12"/>
      <c r="AA7332" s="12"/>
      <c r="AB7332" s="12"/>
      <c r="AC7332" s="12"/>
      <c r="AD7332" s="12"/>
      <c r="AE7332" s="12"/>
      <c r="AF7332"/>
      <c r="AH7332"/>
      <c r="AI7332"/>
      <c r="AJ7332"/>
      <c r="AK7332"/>
      <c r="AL7332"/>
      <c r="AM7332"/>
      <c r="AN7332"/>
      <c r="AO7332"/>
      <c r="AP7332"/>
      <c r="AQ7332"/>
      <c r="AR7332"/>
      <c r="AS7332"/>
    </row>
    <row r="7333" spans="1:45" x14ac:dyDescent="0.25">
      <c r="A7333" s="110"/>
      <c r="B7333" s="110"/>
      <c r="R7333" s="82"/>
      <c r="S7333"/>
      <c r="T7333"/>
      <c r="U7333"/>
      <c r="V7333" s="12"/>
      <c r="W7333" s="12"/>
      <c r="X7333" s="12"/>
      <c r="Y7333" s="12"/>
      <c r="AA7333" s="12"/>
      <c r="AB7333" s="12"/>
      <c r="AC7333" s="12"/>
      <c r="AD7333" s="12"/>
      <c r="AE7333" s="12"/>
      <c r="AF7333"/>
      <c r="AH7333"/>
      <c r="AI7333"/>
      <c r="AJ7333"/>
      <c r="AK7333"/>
      <c r="AL7333"/>
      <c r="AM7333"/>
      <c r="AN7333"/>
      <c r="AO7333"/>
      <c r="AP7333"/>
      <c r="AQ7333"/>
      <c r="AR7333"/>
      <c r="AS7333"/>
    </row>
    <row r="7334" spans="1:45" x14ac:dyDescent="0.25">
      <c r="A7334" s="110"/>
      <c r="B7334" s="110"/>
      <c r="R7334" s="82"/>
      <c r="S7334"/>
      <c r="T7334"/>
      <c r="U7334"/>
      <c r="V7334" s="12"/>
      <c r="W7334" s="12"/>
      <c r="X7334" s="12"/>
      <c r="Y7334" s="12"/>
      <c r="AA7334" s="12"/>
      <c r="AB7334" s="12"/>
      <c r="AC7334" s="12"/>
      <c r="AD7334" s="12"/>
      <c r="AE7334" s="12"/>
      <c r="AF7334"/>
      <c r="AH7334"/>
      <c r="AI7334"/>
      <c r="AJ7334"/>
      <c r="AK7334"/>
      <c r="AL7334"/>
      <c r="AM7334"/>
      <c r="AN7334"/>
      <c r="AO7334"/>
      <c r="AP7334"/>
      <c r="AQ7334"/>
      <c r="AR7334"/>
      <c r="AS7334"/>
    </row>
    <row r="7335" spans="1:45" x14ac:dyDescent="0.25">
      <c r="A7335" s="110"/>
      <c r="B7335" s="110"/>
      <c r="R7335" s="82"/>
      <c r="S7335"/>
      <c r="T7335"/>
      <c r="U7335"/>
      <c r="V7335" s="12"/>
      <c r="W7335" s="12"/>
      <c r="X7335" s="12"/>
      <c r="Y7335" s="12"/>
      <c r="AA7335" s="12"/>
      <c r="AB7335" s="12"/>
      <c r="AC7335" s="12"/>
      <c r="AD7335" s="12"/>
      <c r="AE7335" s="12"/>
      <c r="AF7335"/>
      <c r="AH7335"/>
      <c r="AI7335"/>
      <c r="AJ7335"/>
      <c r="AK7335"/>
      <c r="AL7335"/>
      <c r="AM7335"/>
      <c r="AN7335"/>
      <c r="AO7335"/>
      <c r="AP7335"/>
      <c r="AQ7335"/>
      <c r="AR7335"/>
      <c r="AS7335"/>
    </row>
    <row r="7336" spans="1:45" x14ac:dyDescent="0.25">
      <c r="A7336" s="110"/>
      <c r="B7336" s="110"/>
      <c r="R7336" s="82"/>
      <c r="S7336"/>
      <c r="T7336"/>
      <c r="U7336"/>
      <c r="V7336" s="12"/>
      <c r="W7336" s="12"/>
      <c r="X7336" s="12"/>
      <c r="Y7336" s="12"/>
      <c r="AA7336" s="12"/>
      <c r="AB7336" s="12"/>
      <c r="AC7336" s="12"/>
      <c r="AD7336" s="12"/>
      <c r="AE7336" s="12"/>
      <c r="AF7336"/>
      <c r="AH7336"/>
      <c r="AI7336"/>
      <c r="AJ7336"/>
      <c r="AK7336"/>
      <c r="AL7336"/>
      <c r="AM7336"/>
      <c r="AN7336"/>
      <c r="AO7336"/>
      <c r="AP7336"/>
      <c r="AQ7336"/>
      <c r="AR7336"/>
      <c r="AS7336"/>
    </row>
    <row r="7337" spans="1:45" x14ac:dyDescent="0.25">
      <c r="A7337" s="110"/>
      <c r="B7337" s="110"/>
      <c r="R7337" s="82"/>
      <c r="S7337"/>
      <c r="T7337"/>
      <c r="U7337"/>
      <c r="V7337" s="12"/>
      <c r="W7337" s="12"/>
      <c r="X7337" s="12"/>
      <c r="Y7337" s="12"/>
      <c r="AA7337" s="12"/>
      <c r="AB7337" s="12"/>
      <c r="AC7337" s="12"/>
      <c r="AD7337" s="12"/>
      <c r="AE7337" s="12"/>
      <c r="AF7337"/>
      <c r="AH7337"/>
      <c r="AI7337"/>
      <c r="AJ7337"/>
      <c r="AK7337"/>
      <c r="AL7337"/>
      <c r="AM7337"/>
      <c r="AN7337"/>
      <c r="AO7337"/>
      <c r="AP7337"/>
      <c r="AQ7337"/>
      <c r="AR7337"/>
      <c r="AS7337"/>
    </row>
    <row r="7338" spans="1:45" x14ac:dyDescent="0.25">
      <c r="A7338" s="110"/>
      <c r="B7338" s="110"/>
      <c r="R7338" s="82"/>
      <c r="S7338"/>
      <c r="T7338"/>
      <c r="U7338"/>
      <c r="V7338" s="12"/>
      <c r="W7338" s="12"/>
      <c r="X7338" s="12"/>
      <c r="Y7338" s="12"/>
      <c r="AA7338" s="12"/>
      <c r="AB7338" s="12"/>
      <c r="AC7338" s="12"/>
      <c r="AD7338" s="12"/>
      <c r="AE7338" s="12"/>
      <c r="AF7338"/>
      <c r="AH7338"/>
      <c r="AI7338"/>
      <c r="AJ7338"/>
      <c r="AK7338"/>
      <c r="AL7338"/>
      <c r="AM7338"/>
      <c r="AN7338"/>
      <c r="AO7338"/>
      <c r="AP7338"/>
      <c r="AQ7338"/>
      <c r="AR7338"/>
      <c r="AS7338"/>
    </row>
    <row r="7339" spans="1:45" x14ac:dyDescent="0.25">
      <c r="A7339" s="110"/>
      <c r="B7339" s="110"/>
      <c r="R7339" s="82"/>
      <c r="S7339"/>
      <c r="T7339"/>
      <c r="U7339"/>
      <c r="V7339" s="12"/>
      <c r="W7339" s="12"/>
      <c r="X7339" s="12"/>
      <c r="Y7339" s="12"/>
      <c r="AA7339" s="12"/>
      <c r="AB7339" s="12"/>
      <c r="AC7339" s="12"/>
      <c r="AD7339" s="12"/>
      <c r="AE7339" s="12"/>
      <c r="AF7339"/>
      <c r="AH7339"/>
      <c r="AI7339"/>
      <c r="AJ7339"/>
      <c r="AK7339"/>
      <c r="AL7339"/>
      <c r="AM7339"/>
      <c r="AN7339"/>
      <c r="AO7339"/>
      <c r="AP7339"/>
      <c r="AQ7339"/>
      <c r="AR7339"/>
      <c r="AS7339"/>
    </row>
    <row r="7340" spans="1:45" x14ac:dyDescent="0.25">
      <c r="A7340" s="110"/>
      <c r="B7340" s="110"/>
      <c r="R7340" s="82"/>
      <c r="S7340"/>
      <c r="T7340"/>
      <c r="U7340"/>
      <c r="V7340" s="12"/>
      <c r="W7340" s="12"/>
      <c r="X7340" s="12"/>
      <c r="Y7340" s="12"/>
      <c r="AA7340" s="12"/>
      <c r="AB7340" s="12"/>
      <c r="AC7340" s="12"/>
      <c r="AD7340" s="12"/>
      <c r="AE7340" s="12"/>
      <c r="AF7340"/>
      <c r="AH7340"/>
      <c r="AI7340"/>
      <c r="AJ7340"/>
      <c r="AK7340"/>
      <c r="AL7340"/>
      <c r="AM7340"/>
      <c r="AN7340"/>
      <c r="AO7340"/>
      <c r="AP7340"/>
      <c r="AQ7340"/>
      <c r="AR7340"/>
      <c r="AS7340"/>
    </row>
    <row r="7341" spans="1:45" x14ac:dyDescent="0.25">
      <c r="A7341" s="110"/>
      <c r="B7341" s="110"/>
      <c r="R7341" s="82"/>
      <c r="S7341"/>
      <c r="T7341"/>
      <c r="U7341"/>
      <c r="V7341" s="12"/>
      <c r="W7341" s="12"/>
      <c r="X7341" s="12"/>
      <c r="Y7341" s="12"/>
      <c r="AA7341" s="12"/>
      <c r="AB7341" s="12"/>
      <c r="AC7341" s="12"/>
      <c r="AD7341" s="12"/>
      <c r="AE7341" s="12"/>
      <c r="AF7341"/>
      <c r="AH7341"/>
      <c r="AI7341"/>
      <c r="AJ7341"/>
      <c r="AK7341"/>
      <c r="AL7341"/>
      <c r="AM7341"/>
      <c r="AN7341"/>
      <c r="AO7341"/>
      <c r="AP7341"/>
      <c r="AQ7341"/>
      <c r="AR7341"/>
      <c r="AS7341"/>
    </row>
    <row r="7342" spans="1:45" x14ac:dyDescent="0.25">
      <c r="A7342" s="110"/>
      <c r="B7342" s="110"/>
      <c r="R7342" s="82"/>
      <c r="S7342"/>
      <c r="T7342"/>
      <c r="U7342"/>
      <c r="V7342" s="12"/>
      <c r="W7342" s="12"/>
      <c r="X7342" s="12"/>
      <c r="Y7342" s="12"/>
      <c r="AA7342" s="12"/>
      <c r="AB7342" s="12"/>
      <c r="AC7342" s="12"/>
      <c r="AD7342" s="12"/>
      <c r="AE7342" s="12"/>
      <c r="AF7342"/>
      <c r="AH7342"/>
      <c r="AI7342"/>
      <c r="AJ7342"/>
      <c r="AK7342"/>
      <c r="AL7342"/>
      <c r="AM7342"/>
      <c r="AN7342"/>
      <c r="AO7342"/>
      <c r="AP7342"/>
      <c r="AQ7342"/>
      <c r="AR7342"/>
      <c r="AS7342"/>
    </row>
    <row r="7343" spans="1:45" x14ac:dyDescent="0.25">
      <c r="A7343" s="110"/>
      <c r="B7343" s="110"/>
      <c r="R7343" s="82"/>
      <c r="S7343"/>
      <c r="T7343"/>
      <c r="U7343"/>
      <c r="V7343" s="12"/>
      <c r="W7343" s="12"/>
      <c r="X7343" s="12"/>
      <c r="Y7343" s="12"/>
      <c r="AA7343" s="12"/>
      <c r="AB7343" s="12"/>
      <c r="AC7343" s="12"/>
      <c r="AD7343" s="12"/>
      <c r="AE7343" s="12"/>
      <c r="AF7343"/>
      <c r="AH7343"/>
      <c r="AI7343"/>
      <c r="AJ7343"/>
      <c r="AK7343"/>
      <c r="AL7343"/>
      <c r="AM7343"/>
      <c r="AN7343"/>
      <c r="AO7343"/>
      <c r="AP7343"/>
      <c r="AQ7343"/>
      <c r="AR7343"/>
      <c r="AS7343"/>
    </row>
    <row r="7344" spans="1:45" x14ac:dyDescent="0.25">
      <c r="A7344" s="110"/>
      <c r="B7344" s="110"/>
      <c r="R7344" s="82"/>
      <c r="S7344"/>
      <c r="T7344"/>
      <c r="U7344"/>
      <c r="V7344" s="12"/>
      <c r="W7344" s="12"/>
      <c r="X7344" s="12"/>
      <c r="Y7344" s="12"/>
      <c r="AA7344" s="12"/>
      <c r="AB7344" s="12"/>
      <c r="AC7344" s="12"/>
      <c r="AD7344" s="12"/>
      <c r="AE7344" s="12"/>
      <c r="AF7344"/>
      <c r="AH7344"/>
      <c r="AI7344"/>
      <c r="AJ7344"/>
      <c r="AK7344"/>
      <c r="AL7344"/>
      <c r="AM7344"/>
      <c r="AN7344"/>
      <c r="AO7344"/>
      <c r="AP7344"/>
      <c r="AQ7344"/>
      <c r="AR7344"/>
      <c r="AS7344"/>
    </row>
    <row r="7345" spans="1:45" x14ac:dyDescent="0.25">
      <c r="A7345" s="110"/>
      <c r="B7345" s="110"/>
      <c r="R7345" s="82"/>
      <c r="S7345"/>
      <c r="T7345"/>
      <c r="U7345"/>
      <c r="V7345" s="12"/>
      <c r="W7345" s="12"/>
      <c r="X7345" s="12"/>
      <c r="Y7345" s="12"/>
      <c r="AA7345" s="12"/>
      <c r="AB7345" s="12"/>
      <c r="AC7345" s="12"/>
      <c r="AD7345" s="12"/>
      <c r="AE7345" s="12"/>
      <c r="AF7345"/>
      <c r="AH7345"/>
      <c r="AI7345"/>
      <c r="AJ7345"/>
      <c r="AK7345"/>
      <c r="AL7345"/>
      <c r="AM7345"/>
      <c r="AN7345"/>
      <c r="AO7345"/>
      <c r="AP7345"/>
      <c r="AQ7345"/>
      <c r="AR7345"/>
      <c r="AS7345"/>
    </row>
    <row r="7346" spans="1:45" x14ac:dyDescent="0.25">
      <c r="A7346" s="110"/>
      <c r="B7346" s="110"/>
      <c r="R7346" s="82"/>
      <c r="S7346"/>
      <c r="T7346"/>
      <c r="U7346"/>
      <c r="V7346" s="12"/>
      <c r="W7346" s="12"/>
      <c r="X7346" s="12"/>
      <c r="Y7346" s="12"/>
      <c r="AA7346" s="12"/>
      <c r="AB7346" s="12"/>
      <c r="AC7346" s="12"/>
      <c r="AD7346" s="12"/>
      <c r="AE7346" s="12"/>
      <c r="AF7346"/>
      <c r="AH7346"/>
      <c r="AI7346"/>
      <c r="AJ7346"/>
      <c r="AK7346"/>
      <c r="AL7346"/>
      <c r="AM7346"/>
      <c r="AN7346"/>
      <c r="AO7346"/>
      <c r="AP7346"/>
      <c r="AQ7346"/>
      <c r="AR7346"/>
      <c r="AS7346"/>
    </row>
    <row r="7347" spans="1:45" x14ac:dyDescent="0.25">
      <c r="A7347" s="110"/>
      <c r="B7347" s="110"/>
      <c r="R7347" s="82"/>
      <c r="S7347"/>
      <c r="T7347"/>
      <c r="U7347"/>
      <c r="V7347" s="12"/>
      <c r="W7347" s="12"/>
      <c r="X7347" s="12"/>
      <c r="Y7347" s="12"/>
      <c r="AA7347" s="12"/>
      <c r="AB7347" s="12"/>
      <c r="AC7347" s="12"/>
      <c r="AD7347" s="12"/>
      <c r="AE7347" s="12"/>
      <c r="AF7347"/>
      <c r="AH7347"/>
      <c r="AI7347"/>
      <c r="AJ7347"/>
      <c r="AK7347"/>
      <c r="AL7347"/>
      <c r="AM7347"/>
      <c r="AN7347"/>
      <c r="AO7347"/>
      <c r="AP7347"/>
      <c r="AQ7347"/>
      <c r="AR7347"/>
      <c r="AS7347"/>
    </row>
    <row r="7348" spans="1:45" x14ac:dyDescent="0.25">
      <c r="A7348" s="110"/>
      <c r="B7348" s="110"/>
      <c r="R7348" s="82"/>
      <c r="S7348"/>
      <c r="T7348"/>
      <c r="U7348"/>
      <c r="V7348" s="12"/>
      <c r="W7348" s="12"/>
      <c r="X7348" s="12"/>
      <c r="Y7348" s="12"/>
      <c r="AA7348" s="12"/>
      <c r="AB7348" s="12"/>
      <c r="AC7348" s="12"/>
      <c r="AD7348" s="12"/>
      <c r="AE7348" s="12"/>
      <c r="AF7348"/>
      <c r="AH7348"/>
      <c r="AI7348"/>
      <c r="AJ7348"/>
      <c r="AK7348"/>
      <c r="AL7348"/>
      <c r="AM7348"/>
      <c r="AN7348"/>
      <c r="AO7348"/>
      <c r="AP7348"/>
      <c r="AQ7348"/>
      <c r="AR7348"/>
      <c r="AS7348"/>
    </row>
    <row r="7349" spans="1:45" x14ac:dyDescent="0.25">
      <c r="A7349" s="110"/>
      <c r="B7349" s="110"/>
      <c r="R7349" s="82"/>
      <c r="S7349"/>
      <c r="T7349"/>
      <c r="U7349"/>
      <c r="V7349" s="12"/>
      <c r="W7349" s="12"/>
      <c r="X7349" s="12"/>
      <c r="Y7349" s="12"/>
      <c r="AA7349" s="12"/>
      <c r="AB7349" s="12"/>
      <c r="AC7349" s="12"/>
      <c r="AD7349" s="12"/>
      <c r="AE7349" s="12"/>
      <c r="AF7349"/>
      <c r="AH7349"/>
      <c r="AI7349"/>
      <c r="AJ7349"/>
      <c r="AK7349"/>
      <c r="AL7349"/>
      <c r="AM7349"/>
      <c r="AN7349"/>
      <c r="AO7349"/>
      <c r="AP7349"/>
      <c r="AQ7349"/>
      <c r="AR7349"/>
      <c r="AS7349"/>
    </row>
    <row r="7350" spans="1:45" x14ac:dyDescent="0.25">
      <c r="A7350" s="110"/>
      <c r="B7350" s="110"/>
      <c r="R7350" s="82"/>
      <c r="S7350"/>
      <c r="T7350"/>
      <c r="U7350"/>
      <c r="V7350" s="12"/>
      <c r="W7350" s="12"/>
      <c r="X7350" s="12"/>
      <c r="Y7350" s="12"/>
      <c r="AA7350" s="12"/>
      <c r="AB7350" s="12"/>
      <c r="AC7350" s="12"/>
      <c r="AD7350" s="12"/>
      <c r="AE7350" s="12"/>
      <c r="AF7350"/>
      <c r="AH7350"/>
      <c r="AI7350"/>
      <c r="AJ7350"/>
      <c r="AK7350"/>
      <c r="AL7350"/>
      <c r="AM7350"/>
      <c r="AN7350"/>
      <c r="AO7350"/>
      <c r="AP7350"/>
      <c r="AQ7350"/>
      <c r="AR7350"/>
      <c r="AS7350"/>
    </row>
    <row r="7351" spans="1:45" x14ac:dyDescent="0.25">
      <c r="A7351" s="110"/>
      <c r="B7351" s="110"/>
      <c r="R7351" s="82"/>
      <c r="S7351"/>
      <c r="T7351"/>
      <c r="U7351"/>
      <c r="V7351" s="12"/>
      <c r="W7351" s="12"/>
      <c r="X7351" s="12"/>
      <c r="Y7351" s="12"/>
      <c r="AA7351" s="12"/>
      <c r="AB7351" s="12"/>
      <c r="AC7351" s="12"/>
      <c r="AD7351" s="12"/>
      <c r="AE7351" s="12"/>
      <c r="AF7351"/>
      <c r="AH7351"/>
      <c r="AI7351"/>
      <c r="AJ7351"/>
      <c r="AK7351"/>
      <c r="AL7351"/>
      <c r="AM7351"/>
      <c r="AN7351"/>
      <c r="AO7351"/>
      <c r="AP7351"/>
      <c r="AQ7351"/>
      <c r="AR7351"/>
      <c r="AS7351"/>
    </row>
    <row r="7352" spans="1:45" x14ac:dyDescent="0.25">
      <c r="A7352" s="110"/>
      <c r="B7352" s="110"/>
      <c r="R7352" s="82"/>
      <c r="S7352"/>
      <c r="T7352"/>
      <c r="U7352"/>
      <c r="V7352" s="12"/>
      <c r="W7352" s="12"/>
      <c r="X7352" s="12"/>
      <c r="Y7352" s="12"/>
      <c r="AA7352" s="12"/>
      <c r="AB7352" s="12"/>
      <c r="AC7352" s="12"/>
      <c r="AD7352" s="12"/>
      <c r="AE7352" s="12"/>
      <c r="AF7352"/>
      <c r="AH7352"/>
      <c r="AI7352"/>
      <c r="AJ7352"/>
      <c r="AK7352"/>
      <c r="AL7352"/>
      <c r="AM7352"/>
      <c r="AN7352"/>
      <c r="AO7352"/>
      <c r="AP7352"/>
      <c r="AQ7352"/>
      <c r="AR7352"/>
      <c r="AS7352"/>
    </row>
    <row r="7353" spans="1:45" x14ac:dyDescent="0.25">
      <c r="A7353" s="110"/>
      <c r="B7353" s="110"/>
      <c r="R7353" s="82"/>
      <c r="S7353"/>
      <c r="T7353"/>
      <c r="U7353"/>
      <c r="V7353" s="12"/>
      <c r="W7353" s="12"/>
      <c r="X7353" s="12"/>
      <c r="Y7353" s="12"/>
      <c r="AA7353" s="12"/>
      <c r="AB7353" s="12"/>
      <c r="AC7353" s="12"/>
      <c r="AD7353" s="12"/>
      <c r="AE7353" s="12"/>
      <c r="AF7353"/>
      <c r="AH7353"/>
      <c r="AI7353"/>
      <c r="AJ7353"/>
      <c r="AK7353"/>
      <c r="AL7353"/>
      <c r="AM7353"/>
      <c r="AN7353"/>
      <c r="AO7353"/>
      <c r="AP7353"/>
      <c r="AQ7353"/>
      <c r="AR7353"/>
      <c r="AS7353"/>
    </row>
    <row r="7354" spans="1:45" x14ac:dyDescent="0.25">
      <c r="A7354" s="110"/>
      <c r="B7354" s="110"/>
      <c r="R7354" s="82"/>
      <c r="S7354"/>
      <c r="T7354"/>
      <c r="U7354"/>
      <c r="V7354" s="12"/>
      <c r="W7354" s="12"/>
      <c r="X7354" s="12"/>
      <c r="Y7354" s="12"/>
      <c r="AA7354" s="12"/>
      <c r="AB7354" s="12"/>
      <c r="AC7354" s="12"/>
      <c r="AD7354" s="12"/>
      <c r="AE7354" s="12"/>
      <c r="AF7354"/>
      <c r="AH7354"/>
      <c r="AI7354"/>
      <c r="AJ7354"/>
      <c r="AK7354"/>
      <c r="AL7354"/>
      <c r="AM7354"/>
      <c r="AN7354"/>
      <c r="AO7354"/>
      <c r="AP7354"/>
      <c r="AQ7354"/>
      <c r="AR7354"/>
      <c r="AS7354"/>
    </row>
    <row r="7355" spans="1:45" x14ac:dyDescent="0.25">
      <c r="A7355" s="110"/>
      <c r="B7355" s="110"/>
      <c r="R7355" s="82"/>
      <c r="S7355"/>
      <c r="T7355"/>
      <c r="U7355"/>
      <c r="V7355" s="12"/>
      <c r="W7355" s="12"/>
      <c r="X7355" s="12"/>
      <c r="Y7355" s="12"/>
      <c r="AA7355" s="12"/>
      <c r="AB7355" s="12"/>
      <c r="AC7355" s="12"/>
      <c r="AD7355" s="12"/>
      <c r="AE7355" s="12"/>
      <c r="AF7355"/>
      <c r="AH7355"/>
      <c r="AI7355"/>
      <c r="AJ7355"/>
      <c r="AK7355"/>
      <c r="AL7355"/>
      <c r="AM7355"/>
      <c r="AN7355"/>
      <c r="AO7355"/>
      <c r="AP7355"/>
      <c r="AQ7355"/>
      <c r="AR7355"/>
      <c r="AS7355"/>
    </row>
    <row r="7356" spans="1:45" x14ac:dyDescent="0.25">
      <c r="A7356" s="110"/>
      <c r="B7356" s="110"/>
      <c r="R7356" s="82"/>
      <c r="S7356"/>
      <c r="T7356"/>
      <c r="U7356"/>
      <c r="V7356" s="12"/>
      <c r="W7356" s="12"/>
      <c r="X7356" s="12"/>
      <c r="Y7356" s="12"/>
      <c r="AA7356" s="12"/>
      <c r="AB7356" s="12"/>
      <c r="AC7356" s="12"/>
      <c r="AD7356" s="12"/>
      <c r="AE7356" s="12"/>
      <c r="AF7356"/>
      <c r="AH7356"/>
      <c r="AI7356"/>
      <c r="AJ7356"/>
      <c r="AK7356"/>
      <c r="AL7356"/>
      <c r="AM7356"/>
      <c r="AN7356"/>
      <c r="AO7356"/>
      <c r="AP7356"/>
      <c r="AQ7356"/>
      <c r="AR7356"/>
      <c r="AS7356"/>
    </row>
    <row r="7357" spans="1:45" x14ac:dyDescent="0.25">
      <c r="A7357" s="110"/>
      <c r="B7357" s="110"/>
      <c r="R7357" s="82"/>
      <c r="S7357"/>
      <c r="T7357"/>
      <c r="U7357"/>
      <c r="V7357" s="12"/>
      <c r="W7357" s="12"/>
      <c r="X7357" s="12"/>
      <c r="Y7357" s="12"/>
      <c r="AA7357" s="12"/>
      <c r="AB7357" s="12"/>
      <c r="AC7357" s="12"/>
      <c r="AD7357" s="12"/>
      <c r="AE7357" s="12"/>
      <c r="AF7357"/>
      <c r="AH7357"/>
      <c r="AI7357"/>
      <c r="AJ7357"/>
      <c r="AK7357"/>
      <c r="AL7357"/>
      <c r="AM7357"/>
      <c r="AN7357"/>
      <c r="AO7357"/>
      <c r="AP7357"/>
      <c r="AQ7357"/>
      <c r="AR7357"/>
      <c r="AS7357"/>
    </row>
    <row r="7358" spans="1:45" x14ac:dyDescent="0.25">
      <c r="A7358" s="110"/>
      <c r="B7358" s="110"/>
      <c r="R7358" s="82"/>
      <c r="S7358"/>
      <c r="T7358"/>
      <c r="U7358"/>
      <c r="V7358" s="12"/>
      <c r="W7358" s="12"/>
      <c r="X7358" s="12"/>
      <c r="Y7358" s="12"/>
      <c r="AA7358" s="12"/>
      <c r="AB7358" s="12"/>
      <c r="AC7358" s="12"/>
      <c r="AD7358" s="12"/>
      <c r="AE7358" s="12"/>
      <c r="AF7358"/>
      <c r="AH7358"/>
      <c r="AI7358"/>
      <c r="AJ7358"/>
      <c r="AK7358"/>
      <c r="AL7358"/>
      <c r="AM7358"/>
      <c r="AN7358"/>
      <c r="AO7358"/>
      <c r="AP7358"/>
      <c r="AQ7358"/>
      <c r="AR7358"/>
      <c r="AS7358"/>
    </row>
    <row r="7359" spans="1:45" x14ac:dyDescent="0.25">
      <c r="A7359" s="110"/>
      <c r="B7359" s="110"/>
      <c r="R7359" s="82"/>
      <c r="S7359"/>
      <c r="T7359"/>
      <c r="U7359"/>
      <c r="V7359" s="12"/>
      <c r="W7359" s="12"/>
      <c r="X7359" s="12"/>
      <c r="Y7359" s="12"/>
      <c r="AA7359" s="12"/>
      <c r="AB7359" s="12"/>
      <c r="AC7359" s="12"/>
      <c r="AD7359" s="12"/>
      <c r="AE7359" s="12"/>
      <c r="AF7359"/>
      <c r="AH7359"/>
      <c r="AI7359"/>
      <c r="AJ7359"/>
      <c r="AK7359"/>
      <c r="AL7359"/>
      <c r="AM7359"/>
      <c r="AN7359"/>
      <c r="AO7359"/>
      <c r="AP7359"/>
      <c r="AQ7359"/>
      <c r="AR7359"/>
      <c r="AS7359"/>
    </row>
    <row r="7360" spans="1:45" x14ac:dyDescent="0.25">
      <c r="A7360" s="110"/>
      <c r="B7360" s="110"/>
      <c r="R7360" s="82"/>
      <c r="S7360"/>
      <c r="T7360"/>
      <c r="U7360"/>
      <c r="V7360" s="12"/>
      <c r="W7360" s="12"/>
      <c r="X7360" s="12"/>
      <c r="Y7360" s="12"/>
      <c r="AA7360" s="12"/>
      <c r="AB7360" s="12"/>
      <c r="AC7360" s="12"/>
      <c r="AD7360" s="12"/>
      <c r="AE7360" s="12"/>
      <c r="AF7360"/>
      <c r="AH7360"/>
      <c r="AI7360"/>
      <c r="AJ7360"/>
      <c r="AK7360"/>
      <c r="AL7360"/>
      <c r="AM7360"/>
      <c r="AN7360"/>
      <c r="AO7360"/>
      <c r="AP7360"/>
      <c r="AQ7360"/>
      <c r="AR7360"/>
      <c r="AS7360"/>
    </row>
    <row r="7361" spans="1:45" x14ac:dyDescent="0.25">
      <c r="A7361" s="110"/>
      <c r="B7361" s="110"/>
      <c r="R7361" s="82"/>
      <c r="S7361"/>
      <c r="T7361"/>
      <c r="U7361"/>
      <c r="V7361" s="12"/>
      <c r="W7361" s="12"/>
      <c r="X7361" s="12"/>
      <c r="Y7361" s="12"/>
      <c r="AA7361" s="12"/>
      <c r="AB7361" s="12"/>
      <c r="AC7361" s="12"/>
      <c r="AD7361" s="12"/>
      <c r="AE7361" s="12"/>
      <c r="AF7361"/>
      <c r="AH7361"/>
      <c r="AI7361"/>
      <c r="AJ7361"/>
      <c r="AK7361"/>
      <c r="AL7361"/>
      <c r="AM7361"/>
      <c r="AN7361"/>
      <c r="AO7361"/>
      <c r="AP7361"/>
      <c r="AQ7361"/>
      <c r="AR7361"/>
      <c r="AS7361"/>
    </row>
    <row r="7362" spans="1:45" x14ac:dyDescent="0.25">
      <c r="A7362" s="110"/>
      <c r="B7362" s="110"/>
      <c r="R7362" s="82"/>
      <c r="S7362"/>
      <c r="T7362"/>
      <c r="U7362"/>
      <c r="V7362" s="12"/>
      <c r="W7362" s="12"/>
      <c r="X7362" s="12"/>
      <c r="Y7362" s="12"/>
      <c r="AA7362" s="12"/>
      <c r="AB7362" s="12"/>
      <c r="AC7362" s="12"/>
      <c r="AD7362" s="12"/>
      <c r="AE7362" s="12"/>
      <c r="AF7362"/>
      <c r="AH7362"/>
      <c r="AI7362"/>
      <c r="AJ7362"/>
      <c r="AK7362"/>
      <c r="AL7362"/>
      <c r="AM7362"/>
      <c r="AN7362"/>
      <c r="AO7362"/>
      <c r="AP7362"/>
      <c r="AQ7362"/>
      <c r="AR7362"/>
      <c r="AS7362"/>
    </row>
    <row r="7363" spans="1:45" x14ac:dyDescent="0.25">
      <c r="A7363" s="110"/>
      <c r="B7363" s="110"/>
      <c r="R7363" s="82"/>
      <c r="S7363"/>
      <c r="T7363"/>
      <c r="U7363"/>
      <c r="V7363" s="12"/>
      <c r="W7363" s="12"/>
      <c r="X7363" s="12"/>
      <c r="Y7363" s="12"/>
      <c r="AA7363" s="12"/>
      <c r="AB7363" s="12"/>
      <c r="AC7363" s="12"/>
      <c r="AD7363" s="12"/>
      <c r="AE7363" s="12"/>
      <c r="AF7363"/>
      <c r="AH7363"/>
      <c r="AI7363"/>
      <c r="AJ7363"/>
      <c r="AK7363"/>
      <c r="AL7363"/>
      <c r="AM7363"/>
      <c r="AN7363"/>
      <c r="AO7363"/>
      <c r="AP7363"/>
      <c r="AQ7363"/>
      <c r="AR7363"/>
      <c r="AS7363"/>
    </row>
    <row r="7364" spans="1:45" x14ac:dyDescent="0.25">
      <c r="A7364" s="110"/>
      <c r="B7364" s="110"/>
      <c r="R7364" s="82"/>
      <c r="S7364"/>
      <c r="T7364"/>
      <c r="U7364"/>
      <c r="V7364" s="12"/>
      <c r="W7364" s="12"/>
      <c r="X7364" s="12"/>
      <c r="Y7364" s="12"/>
      <c r="AA7364" s="12"/>
      <c r="AB7364" s="12"/>
      <c r="AC7364" s="12"/>
      <c r="AD7364" s="12"/>
      <c r="AE7364" s="12"/>
      <c r="AF7364"/>
      <c r="AH7364"/>
      <c r="AI7364"/>
      <c r="AJ7364"/>
      <c r="AK7364"/>
      <c r="AL7364"/>
      <c r="AM7364"/>
      <c r="AN7364"/>
      <c r="AO7364"/>
      <c r="AP7364"/>
      <c r="AQ7364"/>
      <c r="AR7364"/>
      <c r="AS7364"/>
    </row>
    <row r="7365" spans="1:45" x14ac:dyDescent="0.25">
      <c r="A7365" s="110"/>
      <c r="B7365" s="110"/>
      <c r="R7365" s="82"/>
      <c r="S7365"/>
      <c r="T7365"/>
      <c r="U7365"/>
      <c r="V7365" s="12"/>
      <c r="W7365" s="12"/>
      <c r="X7365" s="12"/>
      <c r="Y7365" s="12"/>
      <c r="AA7365" s="12"/>
      <c r="AB7365" s="12"/>
      <c r="AC7365" s="12"/>
      <c r="AD7365" s="12"/>
      <c r="AE7365" s="12"/>
      <c r="AF7365"/>
      <c r="AH7365"/>
      <c r="AI7365"/>
      <c r="AJ7365"/>
      <c r="AK7365"/>
      <c r="AL7365"/>
      <c r="AM7365"/>
      <c r="AN7365"/>
      <c r="AO7365"/>
      <c r="AP7365"/>
      <c r="AQ7365"/>
      <c r="AR7365"/>
      <c r="AS7365"/>
    </row>
    <row r="7366" spans="1:45" x14ac:dyDescent="0.25">
      <c r="A7366" s="110"/>
      <c r="B7366" s="110"/>
      <c r="R7366" s="82"/>
      <c r="S7366"/>
      <c r="T7366"/>
      <c r="U7366"/>
      <c r="V7366" s="12"/>
      <c r="W7366" s="12"/>
      <c r="X7366" s="12"/>
      <c r="Y7366" s="12"/>
      <c r="AA7366" s="12"/>
      <c r="AB7366" s="12"/>
      <c r="AC7366" s="12"/>
      <c r="AD7366" s="12"/>
      <c r="AE7366" s="12"/>
      <c r="AF7366"/>
      <c r="AH7366"/>
      <c r="AI7366"/>
      <c r="AJ7366"/>
      <c r="AK7366"/>
      <c r="AL7366"/>
      <c r="AM7366"/>
      <c r="AN7366"/>
      <c r="AO7366"/>
      <c r="AP7366"/>
      <c r="AQ7366"/>
      <c r="AR7366"/>
      <c r="AS7366"/>
    </row>
    <row r="7367" spans="1:45" x14ac:dyDescent="0.25">
      <c r="A7367" s="110"/>
      <c r="B7367" s="110"/>
      <c r="R7367" s="82"/>
      <c r="S7367"/>
      <c r="T7367"/>
      <c r="U7367"/>
      <c r="V7367" s="12"/>
      <c r="W7367" s="12"/>
      <c r="X7367" s="12"/>
      <c r="Y7367" s="12"/>
      <c r="AA7367" s="12"/>
      <c r="AB7367" s="12"/>
      <c r="AC7367" s="12"/>
      <c r="AD7367" s="12"/>
      <c r="AE7367" s="12"/>
      <c r="AF7367"/>
      <c r="AH7367"/>
      <c r="AI7367"/>
      <c r="AJ7367"/>
      <c r="AK7367"/>
      <c r="AL7367"/>
      <c r="AM7367"/>
      <c r="AN7367"/>
      <c r="AO7367"/>
      <c r="AP7367"/>
      <c r="AQ7367"/>
      <c r="AR7367"/>
      <c r="AS7367"/>
    </row>
    <row r="7368" spans="1:45" x14ac:dyDescent="0.25">
      <c r="A7368" s="110"/>
      <c r="B7368" s="110"/>
      <c r="R7368" s="82"/>
      <c r="S7368"/>
      <c r="T7368"/>
      <c r="U7368"/>
      <c r="V7368" s="12"/>
      <c r="W7368" s="12"/>
      <c r="X7368" s="12"/>
      <c r="Y7368" s="12"/>
      <c r="AA7368" s="12"/>
      <c r="AB7368" s="12"/>
      <c r="AC7368" s="12"/>
      <c r="AD7368" s="12"/>
      <c r="AE7368" s="12"/>
      <c r="AF7368"/>
      <c r="AH7368"/>
      <c r="AI7368"/>
      <c r="AJ7368"/>
      <c r="AK7368"/>
      <c r="AL7368"/>
      <c r="AM7368"/>
      <c r="AN7368"/>
      <c r="AO7368"/>
      <c r="AP7368"/>
      <c r="AQ7368"/>
      <c r="AR7368"/>
      <c r="AS7368"/>
    </row>
    <row r="7369" spans="1:45" x14ac:dyDescent="0.25">
      <c r="A7369" s="110"/>
      <c r="B7369" s="110"/>
      <c r="R7369" s="82"/>
      <c r="S7369"/>
      <c r="T7369"/>
      <c r="U7369"/>
      <c r="V7369" s="12"/>
      <c r="W7369" s="12"/>
      <c r="X7369" s="12"/>
      <c r="Y7369" s="12"/>
      <c r="AA7369" s="12"/>
      <c r="AB7369" s="12"/>
      <c r="AC7369" s="12"/>
      <c r="AD7369" s="12"/>
      <c r="AE7369" s="12"/>
      <c r="AF7369"/>
      <c r="AH7369"/>
      <c r="AI7369"/>
      <c r="AJ7369"/>
      <c r="AK7369"/>
      <c r="AL7369"/>
      <c r="AM7369"/>
      <c r="AN7369"/>
      <c r="AO7369"/>
      <c r="AP7369"/>
      <c r="AQ7369"/>
      <c r="AR7369"/>
      <c r="AS7369"/>
    </row>
    <row r="7370" spans="1:45" x14ac:dyDescent="0.25">
      <c r="A7370" s="110"/>
      <c r="B7370" s="110"/>
      <c r="R7370" s="82"/>
      <c r="S7370"/>
      <c r="T7370"/>
      <c r="U7370"/>
      <c r="V7370" s="12"/>
      <c r="W7370" s="12"/>
      <c r="X7370" s="12"/>
      <c r="Y7370" s="12"/>
      <c r="AA7370" s="12"/>
      <c r="AB7370" s="12"/>
      <c r="AC7370" s="12"/>
      <c r="AD7370" s="12"/>
      <c r="AE7370" s="12"/>
      <c r="AF7370"/>
      <c r="AH7370"/>
      <c r="AI7370"/>
      <c r="AJ7370"/>
      <c r="AK7370"/>
      <c r="AL7370"/>
      <c r="AM7370"/>
      <c r="AN7370"/>
      <c r="AO7370"/>
      <c r="AP7370"/>
      <c r="AQ7370"/>
      <c r="AR7370"/>
      <c r="AS7370"/>
    </row>
    <row r="7371" spans="1:45" x14ac:dyDescent="0.25">
      <c r="A7371" s="110"/>
      <c r="B7371" s="110"/>
      <c r="R7371" s="82"/>
      <c r="S7371"/>
      <c r="T7371"/>
      <c r="U7371"/>
      <c r="V7371" s="12"/>
      <c r="W7371" s="12"/>
      <c r="X7371" s="12"/>
      <c r="Y7371" s="12"/>
      <c r="AA7371" s="12"/>
      <c r="AB7371" s="12"/>
      <c r="AC7371" s="12"/>
      <c r="AD7371" s="12"/>
      <c r="AE7371" s="12"/>
      <c r="AF7371"/>
      <c r="AH7371"/>
      <c r="AI7371"/>
      <c r="AJ7371"/>
      <c r="AK7371"/>
      <c r="AL7371"/>
      <c r="AM7371"/>
      <c r="AN7371"/>
      <c r="AO7371"/>
      <c r="AP7371"/>
      <c r="AQ7371"/>
      <c r="AR7371"/>
      <c r="AS7371"/>
    </row>
    <row r="7372" spans="1:45" x14ac:dyDescent="0.25">
      <c r="A7372" s="110"/>
      <c r="B7372" s="110"/>
      <c r="R7372" s="82"/>
      <c r="S7372"/>
      <c r="T7372"/>
      <c r="U7372"/>
      <c r="V7372" s="12"/>
      <c r="W7372" s="12"/>
      <c r="X7372" s="12"/>
      <c r="Y7372" s="12"/>
      <c r="AA7372" s="12"/>
      <c r="AB7372" s="12"/>
      <c r="AC7372" s="12"/>
      <c r="AD7372" s="12"/>
      <c r="AE7372" s="12"/>
      <c r="AF7372"/>
      <c r="AH7372"/>
      <c r="AI7372"/>
      <c r="AJ7372"/>
      <c r="AK7372"/>
      <c r="AL7372"/>
      <c r="AM7372"/>
      <c r="AN7372"/>
      <c r="AO7372"/>
      <c r="AP7372"/>
      <c r="AQ7372"/>
      <c r="AR7372"/>
      <c r="AS7372"/>
    </row>
    <row r="7373" spans="1:45" x14ac:dyDescent="0.25">
      <c r="A7373" s="110"/>
      <c r="B7373" s="110"/>
      <c r="R7373" s="82"/>
      <c r="S7373"/>
      <c r="T7373"/>
      <c r="U7373"/>
      <c r="V7373" s="12"/>
      <c r="W7373" s="12"/>
      <c r="X7373" s="12"/>
      <c r="Y7373" s="12"/>
      <c r="AA7373" s="12"/>
      <c r="AB7373" s="12"/>
      <c r="AC7373" s="12"/>
      <c r="AD7373" s="12"/>
      <c r="AE7373" s="12"/>
      <c r="AF7373"/>
      <c r="AH7373"/>
      <c r="AI7373"/>
      <c r="AJ7373"/>
      <c r="AK7373"/>
      <c r="AL7373"/>
      <c r="AM7373"/>
      <c r="AN7373"/>
      <c r="AO7373"/>
      <c r="AP7373"/>
      <c r="AQ7373"/>
      <c r="AR7373"/>
      <c r="AS7373"/>
    </row>
    <row r="7374" spans="1:45" x14ac:dyDescent="0.25">
      <c r="A7374" s="110"/>
      <c r="B7374" s="110"/>
      <c r="R7374" s="82"/>
      <c r="S7374"/>
      <c r="T7374"/>
      <c r="U7374"/>
      <c r="V7374" s="12"/>
      <c r="W7374" s="12"/>
      <c r="X7374" s="12"/>
      <c r="Y7374" s="12"/>
      <c r="AA7374" s="12"/>
      <c r="AB7374" s="12"/>
      <c r="AC7374" s="12"/>
      <c r="AD7374" s="12"/>
      <c r="AE7374" s="12"/>
      <c r="AF7374"/>
      <c r="AH7374"/>
      <c r="AI7374"/>
      <c r="AJ7374"/>
      <c r="AK7374"/>
      <c r="AL7374"/>
      <c r="AM7374"/>
      <c r="AN7374"/>
      <c r="AO7374"/>
      <c r="AP7374"/>
      <c r="AQ7374"/>
      <c r="AR7374"/>
      <c r="AS7374"/>
    </row>
    <row r="7375" spans="1:45" x14ac:dyDescent="0.25">
      <c r="A7375" s="110"/>
      <c r="B7375" s="110"/>
      <c r="R7375" s="82"/>
      <c r="S7375"/>
      <c r="T7375"/>
      <c r="U7375"/>
      <c r="V7375" s="12"/>
      <c r="W7375" s="12"/>
      <c r="X7375" s="12"/>
      <c r="Y7375" s="12"/>
      <c r="AA7375" s="12"/>
      <c r="AB7375" s="12"/>
      <c r="AC7375" s="12"/>
      <c r="AD7375" s="12"/>
      <c r="AE7375" s="12"/>
      <c r="AF7375"/>
      <c r="AH7375"/>
      <c r="AI7375"/>
      <c r="AJ7375"/>
      <c r="AK7375"/>
      <c r="AL7375"/>
      <c r="AM7375"/>
      <c r="AN7375"/>
      <c r="AO7375"/>
      <c r="AP7375"/>
      <c r="AQ7375"/>
      <c r="AR7375"/>
      <c r="AS7375"/>
    </row>
    <row r="7376" spans="1:45" x14ac:dyDescent="0.25">
      <c r="A7376" s="110"/>
      <c r="B7376" s="110"/>
      <c r="R7376" s="82"/>
      <c r="S7376"/>
      <c r="T7376"/>
      <c r="U7376"/>
      <c r="V7376" s="12"/>
      <c r="W7376" s="12"/>
      <c r="X7376" s="12"/>
      <c r="Y7376" s="12"/>
      <c r="AA7376" s="12"/>
      <c r="AB7376" s="12"/>
      <c r="AC7376" s="12"/>
      <c r="AD7376" s="12"/>
      <c r="AE7376" s="12"/>
      <c r="AF7376"/>
      <c r="AH7376"/>
      <c r="AI7376"/>
      <c r="AJ7376"/>
      <c r="AK7376"/>
      <c r="AL7376"/>
      <c r="AM7376"/>
      <c r="AN7376"/>
      <c r="AO7376"/>
      <c r="AP7376"/>
      <c r="AQ7376"/>
      <c r="AR7376"/>
      <c r="AS7376"/>
    </row>
    <row r="7377" spans="1:45" x14ac:dyDescent="0.25">
      <c r="A7377" s="110"/>
      <c r="B7377" s="110"/>
      <c r="R7377" s="82"/>
      <c r="S7377"/>
      <c r="T7377"/>
      <c r="U7377"/>
      <c r="V7377" s="12"/>
      <c r="W7377" s="12"/>
      <c r="X7377" s="12"/>
      <c r="Y7377" s="12"/>
      <c r="AA7377" s="12"/>
      <c r="AB7377" s="12"/>
      <c r="AC7377" s="12"/>
      <c r="AD7377" s="12"/>
      <c r="AE7377" s="12"/>
      <c r="AF7377"/>
      <c r="AH7377"/>
      <c r="AI7377"/>
      <c r="AJ7377"/>
      <c r="AK7377"/>
      <c r="AL7377"/>
      <c r="AM7377"/>
      <c r="AN7377"/>
      <c r="AO7377"/>
      <c r="AP7377"/>
      <c r="AQ7377"/>
      <c r="AR7377"/>
      <c r="AS7377"/>
    </row>
    <row r="7378" spans="1:45" x14ac:dyDescent="0.25">
      <c r="A7378" s="110"/>
      <c r="B7378" s="110"/>
      <c r="R7378" s="82"/>
      <c r="S7378"/>
      <c r="T7378"/>
      <c r="U7378"/>
      <c r="V7378" s="12"/>
      <c r="W7378" s="12"/>
      <c r="X7378" s="12"/>
      <c r="Y7378" s="12"/>
      <c r="AA7378" s="12"/>
      <c r="AB7378" s="12"/>
      <c r="AC7378" s="12"/>
      <c r="AD7378" s="12"/>
      <c r="AE7378" s="12"/>
      <c r="AF7378"/>
      <c r="AH7378"/>
      <c r="AI7378"/>
      <c r="AJ7378"/>
      <c r="AK7378"/>
      <c r="AL7378"/>
      <c r="AM7378"/>
      <c r="AN7378"/>
      <c r="AO7378"/>
      <c r="AP7378"/>
      <c r="AQ7378"/>
      <c r="AR7378"/>
      <c r="AS7378"/>
    </row>
    <row r="7379" spans="1:45" x14ac:dyDescent="0.25">
      <c r="A7379" s="110"/>
      <c r="B7379" s="110"/>
      <c r="R7379" s="82"/>
      <c r="S7379"/>
      <c r="T7379"/>
      <c r="U7379"/>
      <c r="V7379" s="12"/>
      <c r="W7379" s="12"/>
      <c r="X7379" s="12"/>
      <c r="Y7379" s="12"/>
      <c r="AA7379" s="12"/>
      <c r="AB7379" s="12"/>
      <c r="AC7379" s="12"/>
      <c r="AD7379" s="12"/>
      <c r="AE7379" s="12"/>
      <c r="AF7379"/>
      <c r="AH7379"/>
      <c r="AI7379"/>
      <c r="AJ7379"/>
      <c r="AK7379"/>
      <c r="AL7379"/>
      <c r="AM7379"/>
      <c r="AN7379"/>
      <c r="AO7379"/>
      <c r="AP7379"/>
      <c r="AQ7379"/>
      <c r="AR7379"/>
      <c r="AS7379"/>
    </row>
    <row r="7380" spans="1:45" x14ac:dyDescent="0.25">
      <c r="A7380" s="110"/>
      <c r="B7380" s="110"/>
      <c r="R7380" s="82"/>
      <c r="S7380"/>
      <c r="T7380"/>
      <c r="U7380"/>
      <c r="V7380" s="12"/>
      <c r="W7380" s="12"/>
      <c r="X7380" s="12"/>
      <c r="Y7380" s="12"/>
      <c r="AA7380" s="12"/>
      <c r="AB7380" s="12"/>
      <c r="AC7380" s="12"/>
      <c r="AD7380" s="12"/>
      <c r="AE7380" s="12"/>
      <c r="AF7380"/>
      <c r="AH7380"/>
      <c r="AI7380"/>
      <c r="AJ7380"/>
      <c r="AK7380"/>
      <c r="AL7380"/>
      <c r="AM7380"/>
      <c r="AN7380"/>
      <c r="AO7380"/>
      <c r="AP7380"/>
      <c r="AQ7380"/>
      <c r="AR7380"/>
      <c r="AS7380"/>
    </row>
    <row r="7381" spans="1:45" x14ac:dyDescent="0.25">
      <c r="A7381" s="110"/>
      <c r="B7381" s="110"/>
      <c r="R7381" s="82"/>
      <c r="S7381"/>
      <c r="T7381"/>
      <c r="U7381"/>
      <c r="V7381" s="12"/>
      <c r="W7381" s="12"/>
      <c r="X7381" s="12"/>
      <c r="Y7381" s="12"/>
      <c r="AA7381" s="12"/>
      <c r="AB7381" s="12"/>
      <c r="AC7381" s="12"/>
      <c r="AD7381" s="12"/>
      <c r="AE7381" s="12"/>
      <c r="AF7381"/>
      <c r="AH7381"/>
      <c r="AI7381"/>
      <c r="AJ7381"/>
      <c r="AK7381"/>
      <c r="AL7381"/>
      <c r="AM7381"/>
      <c r="AN7381"/>
      <c r="AO7381"/>
      <c r="AP7381"/>
      <c r="AQ7381"/>
      <c r="AR7381"/>
      <c r="AS7381"/>
    </row>
    <row r="7382" spans="1:45" x14ac:dyDescent="0.25">
      <c r="A7382" s="110"/>
      <c r="B7382" s="110"/>
      <c r="R7382" s="82"/>
      <c r="S7382"/>
      <c r="T7382"/>
      <c r="U7382"/>
      <c r="V7382" s="12"/>
      <c r="W7382" s="12"/>
      <c r="X7382" s="12"/>
      <c r="Y7382" s="12"/>
      <c r="AA7382" s="12"/>
      <c r="AB7382" s="12"/>
      <c r="AC7382" s="12"/>
      <c r="AD7382" s="12"/>
      <c r="AE7382" s="12"/>
      <c r="AF7382"/>
      <c r="AH7382"/>
      <c r="AI7382"/>
      <c r="AJ7382"/>
      <c r="AK7382"/>
      <c r="AL7382"/>
      <c r="AM7382"/>
      <c r="AN7382"/>
      <c r="AO7382"/>
      <c r="AP7382"/>
      <c r="AQ7382"/>
      <c r="AR7382"/>
      <c r="AS7382"/>
    </row>
    <row r="7383" spans="1:45" x14ac:dyDescent="0.25">
      <c r="A7383" s="110"/>
      <c r="B7383" s="110"/>
      <c r="R7383" s="82"/>
      <c r="S7383"/>
      <c r="T7383"/>
      <c r="U7383"/>
      <c r="V7383" s="12"/>
      <c r="W7383" s="12"/>
      <c r="X7383" s="12"/>
      <c r="Y7383" s="12"/>
      <c r="AA7383" s="12"/>
      <c r="AB7383" s="12"/>
      <c r="AC7383" s="12"/>
      <c r="AD7383" s="12"/>
      <c r="AE7383" s="12"/>
      <c r="AF7383"/>
      <c r="AH7383"/>
      <c r="AI7383"/>
      <c r="AJ7383"/>
      <c r="AK7383"/>
      <c r="AL7383"/>
      <c r="AM7383"/>
      <c r="AN7383"/>
      <c r="AO7383"/>
      <c r="AP7383"/>
      <c r="AQ7383"/>
      <c r="AR7383"/>
      <c r="AS7383"/>
    </row>
    <row r="7384" spans="1:45" x14ac:dyDescent="0.25">
      <c r="A7384" s="110"/>
      <c r="B7384" s="110"/>
      <c r="R7384" s="82"/>
      <c r="S7384"/>
      <c r="T7384"/>
      <c r="U7384"/>
      <c r="V7384" s="12"/>
      <c r="W7384" s="12"/>
      <c r="X7384" s="12"/>
      <c r="Y7384" s="12"/>
      <c r="AA7384" s="12"/>
      <c r="AB7384" s="12"/>
      <c r="AC7384" s="12"/>
      <c r="AD7384" s="12"/>
      <c r="AE7384" s="12"/>
      <c r="AF7384"/>
      <c r="AH7384"/>
      <c r="AI7384"/>
      <c r="AJ7384"/>
      <c r="AK7384"/>
      <c r="AL7384"/>
      <c r="AM7384"/>
      <c r="AN7384"/>
      <c r="AO7384"/>
      <c r="AP7384"/>
      <c r="AQ7384"/>
      <c r="AR7384"/>
      <c r="AS7384"/>
    </row>
    <row r="7385" spans="1:45" x14ac:dyDescent="0.25">
      <c r="A7385" s="110"/>
      <c r="B7385" s="110"/>
      <c r="R7385" s="82"/>
      <c r="S7385"/>
      <c r="T7385"/>
      <c r="U7385"/>
      <c r="V7385" s="12"/>
      <c r="W7385" s="12"/>
      <c r="X7385" s="12"/>
      <c r="Y7385" s="12"/>
      <c r="AA7385" s="12"/>
      <c r="AB7385" s="12"/>
      <c r="AC7385" s="12"/>
      <c r="AD7385" s="12"/>
      <c r="AE7385" s="12"/>
      <c r="AF7385"/>
      <c r="AH7385"/>
      <c r="AI7385"/>
      <c r="AJ7385"/>
      <c r="AK7385"/>
      <c r="AL7385"/>
      <c r="AM7385"/>
      <c r="AN7385"/>
      <c r="AO7385"/>
      <c r="AP7385"/>
      <c r="AQ7385"/>
      <c r="AR7385"/>
      <c r="AS7385"/>
    </row>
    <row r="7386" spans="1:45" x14ac:dyDescent="0.25">
      <c r="A7386" s="110"/>
      <c r="B7386" s="110"/>
      <c r="R7386" s="82"/>
      <c r="S7386"/>
      <c r="T7386"/>
      <c r="U7386"/>
      <c r="V7386" s="12"/>
      <c r="W7386" s="12"/>
      <c r="X7386" s="12"/>
      <c r="Y7386" s="12"/>
      <c r="AA7386" s="12"/>
      <c r="AB7386" s="12"/>
      <c r="AC7386" s="12"/>
      <c r="AD7386" s="12"/>
      <c r="AE7386" s="12"/>
      <c r="AF7386"/>
      <c r="AH7386"/>
      <c r="AI7386"/>
      <c r="AJ7386"/>
      <c r="AK7386"/>
      <c r="AL7386"/>
      <c r="AM7386"/>
      <c r="AN7386"/>
      <c r="AO7386"/>
      <c r="AP7386"/>
      <c r="AQ7386"/>
      <c r="AR7386"/>
      <c r="AS7386"/>
    </row>
    <row r="7387" spans="1:45" x14ac:dyDescent="0.25">
      <c r="A7387" s="110"/>
      <c r="B7387" s="110"/>
      <c r="R7387" s="82"/>
      <c r="S7387"/>
      <c r="T7387"/>
      <c r="U7387"/>
      <c r="V7387" s="12"/>
      <c r="W7387" s="12"/>
      <c r="X7387" s="12"/>
      <c r="Y7387" s="12"/>
      <c r="AA7387" s="12"/>
      <c r="AB7387" s="12"/>
      <c r="AC7387" s="12"/>
      <c r="AD7387" s="12"/>
      <c r="AE7387" s="12"/>
      <c r="AF7387"/>
      <c r="AH7387"/>
      <c r="AI7387"/>
      <c r="AJ7387"/>
      <c r="AK7387"/>
      <c r="AL7387"/>
      <c r="AM7387"/>
      <c r="AN7387"/>
      <c r="AO7387"/>
      <c r="AP7387"/>
      <c r="AQ7387"/>
      <c r="AR7387"/>
      <c r="AS7387"/>
    </row>
    <row r="7388" spans="1:45" x14ac:dyDescent="0.25">
      <c r="A7388" s="110"/>
      <c r="B7388" s="110"/>
      <c r="R7388" s="82"/>
      <c r="S7388"/>
      <c r="T7388"/>
      <c r="U7388"/>
      <c r="V7388" s="12"/>
      <c r="W7388" s="12"/>
      <c r="X7388" s="12"/>
      <c r="Y7388" s="12"/>
      <c r="AA7388" s="12"/>
      <c r="AB7388" s="12"/>
      <c r="AC7388" s="12"/>
      <c r="AD7388" s="12"/>
      <c r="AE7388" s="12"/>
      <c r="AF7388"/>
      <c r="AH7388"/>
      <c r="AI7388"/>
      <c r="AJ7388"/>
      <c r="AK7388"/>
      <c r="AL7388"/>
      <c r="AM7388"/>
      <c r="AN7388"/>
      <c r="AO7388"/>
      <c r="AP7388"/>
      <c r="AQ7388"/>
      <c r="AR7388"/>
      <c r="AS7388"/>
    </row>
    <row r="7389" spans="1:45" x14ac:dyDescent="0.25">
      <c r="A7389" s="110"/>
      <c r="B7389" s="110"/>
      <c r="R7389" s="82"/>
      <c r="S7389"/>
      <c r="T7389"/>
      <c r="U7389"/>
      <c r="V7389" s="12"/>
      <c r="W7389" s="12"/>
      <c r="X7389" s="12"/>
      <c r="Y7389" s="12"/>
      <c r="AA7389" s="12"/>
      <c r="AB7389" s="12"/>
      <c r="AC7389" s="12"/>
      <c r="AD7389" s="12"/>
      <c r="AE7389" s="12"/>
      <c r="AF7389"/>
      <c r="AH7389"/>
      <c r="AI7389"/>
      <c r="AJ7389"/>
      <c r="AK7389"/>
      <c r="AL7389"/>
      <c r="AM7389"/>
      <c r="AN7389"/>
      <c r="AO7389"/>
      <c r="AP7389"/>
      <c r="AQ7389"/>
      <c r="AR7389"/>
      <c r="AS7389"/>
    </row>
    <row r="7390" spans="1:45" x14ac:dyDescent="0.25">
      <c r="A7390" s="110"/>
      <c r="B7390" s="110"/>
      <c r="R7390" s="82"/>
      <c r="S7390"/>
      <c r="T7390"/>
      <c r="U7390"/>
      <c r="V7390" s="12"/>
      <c r="W7390" s="12"/>
      <c r="X7390" s="12"/>
      <c r="Y7390" s="12"/>
      <c r="AA7390" s="12"/>
      <c r="AB7390" s="12"/>
      <c r="AC7390" s="12"/>
      <c r="AD7390" s="12"/>
      <c r="AE7390" s="12"/>
      <c r="AF7390"/>
      <c r="AH7390"/>
      <c r="AI7390"/>
      <c r="AJ7390"/>
      <c r="AK7390"/>
      <c r="AL7390"/>
      <c r="AM7390"/>
      <c r="AN7390"/>
      <c r="AO7390"/>
      <c r="AP7390"/>
      <c r="AQ7390"/>
      <c r="AR7390"/>
      <c r="AS7390"/>
    </row>
    <row r="7391" spans="1:45" x14ac:dyDescent="0.25">
      <c r="A7391" s="110"/>
      <c r="B7391" s="110"/>
      <c r="R7391" s="82"/>
      <c r="S7391"/>
      <c r="T7391"/>
      <c r="U7391"/>
      <c r="V7391" s="12"/>
      <c r="W7391" s="12"/>
      <c r="X7391" s="12"/>
      <c r="Y7391" s="12"/>
      <c r="AA7391" s="12"/>
      <c r="AB7391" s="12"/>
      <c r="AC7391" s="12"/>
      <c r="AD7391" s="12"/>
      <c r="AE7391" s="12"/>
      <c r="AF7391"/>
      <c r="AH7391"/>
      <c r="AI7391"/>
      <c r="AJ7391"/>
      <c r="AK7391"/>
      <c r="AL7391"/>
      <c r="AM7391"/>
      <c r="AN7391"/>
      <c r="AO7391"/>
      <c r="AP7391"/>
      <c r="AQ7391"/>
      <c r="AR7391"/>
      <c r="AS7391"/>
    </row>
    <row r="7392" spans="1:45" x14ac:dyDescent="0.25">
      <c r="A7392" s="110"/>
      <c r="B7392" s="110"/>
      <c r="R7392" s="82"/>
      <c r="S7392"/>
      <c r="T7392"/>
      <c r="U7392"/>
      <c r="V7392" s="12"/>
      <c r="W7392" s="12"/>
      <c r="X7392" s="12"/>
      <c r="Y7392" s="12"/>
      <c r="AA7392" s="12"/>
      <c r="AB7392" s="12"/>
      <c r="AC7392" s="12"/>
      <c r="AD7392" s="12"/>
      <c r="AE7392" s="12"/>
      <c r="AF7392"/>
      <c r="AH7392"/>
      <c r="AI7392"/>
      <c r="AJ7392"/>
      <c r="AK7392"/>
      <c r="AL7392"/>
      <c r="AM7392"/>
      <c r="AN7392"/>
      <c r="AO7392"/>
      <c r="AP7392"/>
      <c r="AQ7392"/>
      <c r="AR7392"/>
      <c r="AS7392"/>
    </row>
    <row r="7393" spans="1:45" x14ac:dyDescent="0.25">
      <c r="A7393" s="110"/>
      <c r="B7393" s="110"/>
      <c r="R7393" s="82"/>
      <c r="S7393"/>
      <c r="T7393"/>
      <c r="U7393"/>
      <c r="V7393" s="12"/>
      <c r="W7393" s="12"/>
      <c r="X7393" s="12"/>
      <c r="Y7393" s="12"/>
      <c r="AA7393" s="12"/>
      <c r="AB7393" s="12"/>
      <c r="AC7393" s="12"/>
      <c r="AD7393" s="12"/>
      <c r="AE7393" s="12"/>
      <c r="AF7393"/>
      <c r="AH7393"/>
      <c r="AI7393"/>
      <c r="AJ7393"/>
      <c r="AK7393"/>
      <c r="AL7393"/>
      <c r="AM7393"/>
      <c r="AN7393"/>
      <c r="AO7393"/>
      <c r="AP7393"/>
      <c r="AQ7393"/>
      <c r="AR7393"/>
      <c r="AS7393"/>
    </row>
    <row r="7394" spans="1:45" x14ac:dyDescent="0.25">
      <c r="A7394" s="110"/>
      <c r="B7394" s="110"/>
      <c r="R7394" s="82"/>
      <c r="S7394"/>
      <c r="T7394"/>
      <c r="U7394"/>
      <c r="V7394" s="12"/>
      <c r="W7394" s="12"/>
      <c r="X7394" s="12"/>
      <c r="Y7394" s="12"/>
      <c r="AA7394" s="12"/>
      <c r="AB7394" s="12"/>
      <c r="AC7394" s="12"/>
      <c r="AD7394" s="12"/>
      <c r="AE7394" s="12"/>
      <c r="AF7394"/>
      <c r="AH7394"/>
      <c r="AI7394"/>
      <c r="AJ7394"/>
      <c r="AK7394"/>
      <c r="AL7394"/>
      <c r="AM7394"/>
      <c r="AN7394"/>
      <c r="AO7394"/>
      <c r="AP7394"/>
      <c r="AQ7394"/>
      <c r="AR7394"/>
      <c r="AS7394"/>
    </row>
    <row r="7395" spans="1:45" x14ac:dyDescent="0.25">
      <c r="A7395" s="110"/>
      <c r="B7395" s="110"/>
      <c r="R7395" s="82"/>
      <c r="S7395"/>
      <c r="T7395"/>
      <c r="U7395"/>
      <c r="V7395" s="12"/>
      <c r="W7395" s="12"/>
      <c r="X7395" s="12"/>
      <c r="Y7395" s="12"/>
      <c r="AA7395" s="12"/>
      <c r="AB7395" s="12"/>
      <c r="AC7395" s="12"/>
      <c r="AD7395" s="12"/>
      <c r="AE7395" s="12"/>
      <c r="AF7395"/>
      <c r="AH7395"/>
      <c r="AI7395"/>
      <c r="AJ7395"/>
      <c r="AK7395"/>
      <c r="AL7395"/>
      <c r="AM7395"/>
      <c r="AN7395"/>
      <c r="AO7395"/>
      <c r="AP7395"/>
      <c r="AQ7395"/>
      <c r="AR7395"/>
      <c r="AS7395"/>
    </row>
    <row r="7396" spans="1:45" x14ac:dyDescent="0.25">
      <c r="A7396" s="110"/>
      <c r="B7396" s="110"/>
      <c r="R7396" s="82"/>
      <c r="S7396"/>
      <c r="T7396"/>
      <c r="U7396"/>
      <c r="V7396" s="12"/>
      <c r="W7396" s="12"/>
      <c r="X7396" s="12"/>
      <c r="Y7396" s="12"/>
      <c r="AA7396" s="12"/>
      <c r="AB7396" s="12"/>
      <c r="AC7396" s="12"/>
      <c r="AD7396" s="12"/>
      <c r="AE7396" s="12"/>
      <c r="AF7396"/>
      <c r="AH7396"/>
      <c r="AI7396"/>
      <c r="AJ7396"/>
      <c r="AK7396"/>
      <c r="AL7396"/>
      <c r="AM7396"/>
      <c r="AN7396"/>
      <c r="AO7396"/>
      <c r="AP7396"/>
      <c r="AQ7396"/>
      <c r="AR7396"/>
      <c r="AS7396"/>
    </row>
    <row r="7397" spans="1:45" x14ac:dyDescent="0.25">
      <c r="A7397" s="110"/>
      <c r="B7397" s="110"/>
      <c r="R7397" s="82"/>
      <c r="S7397"/>
      <c r="T7397"/>
      <c r="U7397"/>
      <c r="V7397" s="12"/>
      <c r="W7397" s="12"/>
      <c r="X7397" s="12"/>
      <c r="Y7397" s="12"/>
      <c r="AA7397" s="12"/>
      <c r="AB7397" s="12"/>
      <c r="AC7397" s="12"/>
      <c r="AD7397" s="12"/>
      <c r="AE7397" s="12"/>
      <c r="AF7397"/>
      <c r="AH7397"/>
      <c r="AI7397"/>
      <c r="AJ7397"/>
      <c r="AK7397"/>
      <c r="AL7397"/>
      <c r="AM7397"/>
      <c r="AN7397"/>
      <c r="AO7397"/>
      <c r="AP7397"/>
      <c r="AQ7397"/>
      <c r="AR7397"/>
      <c r="AS7397"/>
    </row>
    <row r="7398" spans="1:45" x14ac:dyDescent="0.25">
      <c r="A7398" s="110"/>
      <c r="B7398" s="110"/>
      <c r="R7398" s="82"/>
      <c r="S7398"/>
      <c r="T7398"/>
      <c r="U7398"/>
      <c r="V7398" s="12"/>
      <c r="W7398" s="12"/>
      <c r="X7398" s="12"/>
      <c r="Y7398" s="12"/>
      <c r="AA7398" s="12"/>
      <c r="AB7398" s="12"/>
      <c r="AC7398" s="12"/>
      <c r="AD7398" s="12"/>
      <c r="AE7398" s="12"/>
      <c r="AF7398"/>
      <c r="AH7398"/>
      <c r="AI7398"/>
      <c r="AJ7398"/>
      <c r="AK7398"/>
      <c r="AL7398"/>
      <c r="AM7398"/>
      <c r="AN7398"/>
      <c r="AO7398"/>
      <c r="AP7398"/>
      <c r="AQ7398"/>
      <c r="AR7398"/>
      <c r="AS7398"/>
    </row>
    <row r="7399" spans="1:45" x14ac:dyDescent="0.25">
      <c r="A7399" s="110"/>
      <c r="B7399" s="110"/>
      <c r="R7399" s="82"/>
      <c r="S7399"/>
      <c r="T7399"/>
      <c r="U7399"/>
      <c r="V7399" s="12"/>
      <c r="W7399" s="12"/>
      <c r="X7399" s="12"/>
      <c r="Y7399" s="12"/>
      <c r="AA7399" s="12"/>
      <c r="AB7399" s="12"/>
      <c r="AC7399" s="12"/>
      <c r="AD7399" s="12"/>
      <c r="AE7399" s="12"/>
      <c r="AF7399"/>
      <c r="AH7399"/>
      <c r="AI7399"/>
      <c r="AJ7399"/>
      <c r="AK7399"/>
      <c r="AL7399"/>
      <c r="AM7399"/>
      <c r="AN7399"/>
      <c r="AO7399"/>
      <c r="AP7399"/>
      <c r="AQ7399"/>
      <c r="AR7399"/>
      <c r="AS7399"/>
    </row>
    <row r="7400" spans="1:45" x14ac:dyDescent="0.25">
      <c r="A7400" s="110"/>
      <c r="B7400" s="110"/>
      <c r="R7400" s="82"/>
      <c r="S7400"/>
      <c r="T7400"/>
      <c r="U7400"/>
      <c r="V7400" s="12"/>
      <c r="W7400" s="12"/>
      <c r="X7400" s="12"/>
      <c r="Y7400" s="12"/>
      <c r="AA7400" s="12"/>
      <c r="AB7400" s="12"/>
      <c r="AC7400" s="12"/>
      <c r="AD7400" s="12"/>
      <c r="AE7400" s="12"/>
      <c r="AF7400"/>
      <c r="AH7400"/>
      <c r="AI7400"/>
      <c r="AJ7400"/>
      <c r="AK7400"/>
      <c r="AL7400"/>
      <c r="AM7400"/>
      <c r="AN7400"/>
      <c r="AO7400"/>
      <c r="AP7400"/>
      <c r="AQ7400"/>
      <c r="AR7400"/>
      <c r="AS7400"/>
    </row>
    <row r="7401" spans="1:45" x14ac:dyDescent="0.25">
      <c r="A7401" s="110"/>
      <c r="B7401" s="110"/>
      <c r="R7401" s="82"/>
      <c r="S7401"/>
      <c r="T7401"/>
      <c r="U7401"/>
      <c r="V7401" s="12"/>
      <c r="W7401" s="12"/>
      <c r="X7401" s="12"/>
      <c r="Y7401" s="12"/>
      <c r="AA7401" s="12"/>
      <c r="AB7401" s="12"/>
      <c r="AC7401" s="12"/>
      <c r="AD7401" s="12"/>
      <c r="AE7401" s="12"/>
      <c r="AF7401"/>
      <c r="AH7401"/>
      <c r="AI7401"/>
      <c r="AJ7401"/>
      <c r="AK7401"/>
      <c r="AL7401"/>
      <c r="AM7401"/>
      <c r="AN7401"/>
      <c r="AO7401"/>
      <c r="AP7401"/>
      <c r="AQ7401"/>
      <c r="AR7401"/>
      <c r="AS7401"/>
    </row>
    <row r="7402" spans="1:45" x14ac:dyDescent="0.25">
      <c r="A7402" s="110"/>
      <c r="B7402" s="110"/>
      <c r="R7402" s="82"/>
      <c r="S7402"/>
      <c r="T7402"/>
      <c r="U7402"/>
      <c r="V7402" s="12"/>
      <c r="W7402" s="12"/>
      <c r="X7402" s="12"/>
      <c r="Y7402" s="12"/>
      <c r="AA7402" s="12"/>
      <c r="AB7402" s="12"/>
      <c r="AC7402" s="12"/>
      <c r="AD7402" s="12"/>
      <c r="AE7402" s="12"/>
      <c r="AF7402"/>
      <c r="AH7402"/>
      <c r="AI7402"/>
      <c r="AJ7402"/>
      <c r="AK7402"/>
      <c r="AL7402"/>
      <c r="AM7402"/>
      <c r="AN7402"/>
      <c r="AO7402"/>
      <c r="AP7402"/>
      <c r="AQ7402"/>
      <c r="AR7402"/>
      <c r="AS7402"/>
    </row>
    <row r="7403" spans="1:45" x14ac:dyDescent="0.25">
      <c r="A7403" s="110"/>
      <c r="B7403" s="110"/>
      <c r="R7403" s="82"/>
      <c r="S7403"/>
      <c r="T7403"/>
      <c r="U7403"/>
      <c r="V7403" s="12"/>
      <c r="W7403" s="12"/>
      <c r="X7403" s="12"/>
      <c r="Y7403" s="12"/>
      <c r="AA7403" s="12"/>
      <c r="AB7403" s="12"/>
      <c r="AC7403" s="12"/>
      <c r="AD7403" s="12"/>
      <c r="AE7403" s="12"/>
      <c r="AF7403"/>
      <c r="AH7403"/>
      <c r="AI7403"/>
      <c r="AJ7403"/>
      <c r="AK7403"/>
      <c r="AL7403"/>
      <c r="AM7403"/>
      <c r="AN7403"/>
      <c r="AO7403"/>
      <c r="AP7403"/>
      <c r="AQ7403"/>
      <c r="AR7403"/>
      <c r="AS7403"/>
    </row>
    <row r="7404" spans="1:45" x14ac:dyDescent="0.25">
      <c r="A7404" s="110"/>
      <c r="B7404" s="110"/>
      <c r="R7404" s="82"/>
      <c r="S7404"/>
      <c r="T7404"/>
      <c r="U7404"/>
      <c r="V7404" s="12"/>
      <c r="W7404" s="12"/>
      <c r="X7404" s="12"/>
      <c r="Y7404" s="12"/>
      <c r="AA7404" s="12"/>
      <c r="AB7404" s="12"/>
      <c r="AC7404" s="12"/>
      <c r="AD7404" s="12"/>
      <c r="AE7404" s="12"/>
      <c r="AF7404"/>
      <c r="AH7404"/>
      <c r="AI7404"/>
      <c r="AJ7404"/>
      <c r="AK7404"/>
      <c r="AL7404"/>
      <c r="AM7404"/>
      <c r="AN7404"/>
      <c r="AO7404"/>
      <c r="AP7404"/>
      <c r="AQ7404"/>
      <c r="AR7404"/>
      <c r="AS7404"/>
    </row>
    <row r="7405" spans="1:45" x14ac:dyDescent="0.25">
      <c r="A7405" s="110"/>
      <c r="B7405" s="110"/>
      <c r="R7405" s="82"/>
      <c r="S7405"/>
      <c r="T7405"/>
      <c r="U7405"/>
      <c r="V7405" s="12"/>
      <c r="W7405" s="12"/>
      <c r="X7405" s="12"/>
      <c r="Y7405" s="12"/>
      <c r="AA7405" s="12"/>
      <c r="AB7405" s="12"/>
      <c r="AC7405" s="12"/>
      <c r="AD7405" s="12"/>
      <c r="AE7405" s="12"/>
      <c r="AF7405"/>
      <c r="AH7405"/>
      <c r="AI7405"/>
      <c r="AJ7405"/>
      <c r="AK7405"/>
      <c r="AL7405"/>
      <c r="AM7405"/>
      <c r="AN7405"/>
      <c r="AO7405"/>
      <c r="AP7405"/>
      <c r="AQ7405"/>
      <c r="AR7405"/>
      <c r="AS7405"/>
    </row>
    <row r="7406" spans="1:45" x14ac:dyDescent="0.25">
      <c r="A7406" s="110"/>
      <c r="B7406" s="110"/>
      <c r="R7406" s="82"/>
      <c r="S7406"/>
      <c r="T7406"/>
      <c r="U7406"/>
      <c r="V7406" s="12"/>
      <c r="W7406" s="12"/>
      <c r="X7406" s="12"/>
      <c r="Y7406" s="12"/>
      <c r="AA7406" s="12"/>
      <c r="AB7406" s="12"/>
      <c r="AC7406" s="12"/>
      <c r="AD7406" s="12"/>
      <c r="AE7406" s="12"/>
      <c r="AF7406"/>
      <c r="AH7406"/>
      <c r="AI7406"/>
      <c r="AJ7406"/>
      <c r="AK7406"/>
      <c r="AL7406"/>
      <c r="AM7406"/>
      <c r="AN7406"/>
      <c r="AO7406"/>
      <c r="AP7406"/>
      <c r="AQ7406"/>
      <c r="AR7406"/>
      <c r="AS7406"/>
    </row>
    <row r="7407" spans="1:45" x14ac:dyDescent="0.25">
      <c r="A7407" s="110"/>
      <c r="B7407" s="110"/>
      <c r="R7407" s="82"/>
      <c r="S7407"/>
      <c r="T7407"/>
      <c r="U7407"/>
      <c r="V7407" s="12"/>
      <c r="W7407" s="12"/>
      <c r="X7407" s="12"/>
      <c r="Y7407" s="12"/>
      <c r="AA7407" s="12"/>
      <c r="AB7407" s="12"/>
      <c r="AC7407" s="12"/>
      <c r="AD7407" s="12"/>
      <c r="AE7407" s="12"/>
      <c r="AF7407"/>
      <c r="AH7407"/>
      <c r="AI7407"/>
      <c r="AJ7407"/>
      <c r="AK7407"/>
      <c r="AL7407"/>
      <c r="AM7407"/>
      <c r="AN7407"/>
      <c r="AO7407"/>
      <c r="AP7407"/>
      <c r="AQ7407"/>
      <c r="AR7407"/>
      <c r="AS7407"/>
    </row>
    <row r="7408" spans="1:45" x14ac:dyDescent="0.25">
      <c r="A7408" s="110"/>
      <c r="B7408" s="110"/>
      <c r="R7408" s="82"/>
      <c r="S7408"/>
      <c r="T7408"/>
      <c r="U7408"/>
      <c r="V7408" s="12"/>
      <c r="W7408" s="12"/>
      <c r="X7408" s="12"/>
      <c r="Y7408" s="12"/>
      <c r="AA7408" s="12"/>
      <c r="AB7408" s="12"/>
      <c r="AC7408" s="12"/>
      <c r="AD7408" s="12"/>
      <c r="AE7408" s="12"/>
      <c r="AF7408"/>
      <c r="AH7408"/>
      <c r="AI7408"/>
      <c r="AJ7408"/>
      <c r="AK7408"/>
      <c r="AL7408"/>
      <c r="AM7408"/>
      <c r="AN7408"/>
      <c r="AO7408"/>
      <c r="AP7408"/>
      <c r="AQ7408"/>
      <c r="AR7408"/>
      <c r="AS7408"/>
    </row>
    <row r="7409" spans="1:45" x14ac:dyDescent="0.25">
      <c r="A7409" s="110"/>
      <c r="B7409" s="110"/>
      <c r="R7409" s="82"/>
      <c r="S7409"/>
      <c r="T7409"/>
      <c r="U7409"/>
      <c r="V7409" s="12"/>
      <c r="W7409" s="12"/>
      <c r="X7409" s="12"/>
      <c r="Y7409" s="12"/>
      <c r="AA7409" s="12"/>
      <c r="AB7409" s="12"/>
      <c r="AC7409" s="12"/>
      <c r="AD7409" s="12"/>
      <c r="AE7409" s="12"/>
      <c r="AF7409"/>
      <c r="AH7409"/>
      <c r="AI7409"/>
      <c r="AJ7409"/>
      <c r="AK7409"/>
      <c r="AL7409"/>
      <c r="AM7409"/>
      <c r="AN7409"/>
      <c r="AO7409"/>
      <c r="AP7409"/>
      <c r="AQ7409"/>
      <c r="AR7409"/>
      <c r="AS7409"/>
    </row>
    <row r="7410" spans="1:45" x14ac:dyDescent="0.25">
      <c r="A7410" s="110"/>
      <c r="B7410" s="110"/>
      <c r="R7410" s="82"/>
      <c r="S7410"/>
      <c r="T7410"/>
      <c r="U7410"/>
      <c r="V7410" s="12"/>
      <c r="W7410" s="12"/>
      <c r="X7410" s="12"/>
      <c r="Y7410" s="12"/>
      <c r="AA7410" s="12"/>
      <c r="AB7410" s="12"/>
      <c r="AC7410" s="12"/>
      <c r="AD7410" s="12"/>
      <c r="AE7410" s="12"/>
      <c r="AF7410"/>
      <c r="AH7410"/>
      <c r="AI7410"/>
      <c r="AJ7410"/>
      <c r="AK7410"/>
      <c r="AL7410"/>
      <c r="AM7410"/>
      <c r="AN7410"/>
      <c r="AO7410"/>
      <c r="AP7410"/>
      <c r="AQ7410"/>
      <c r="AR7410"/>
      <c r="AS7410"/>
    </row>
    <row r="7411" spans="1:45" x14ac:dyDescent="0.25">
      <c r="A7411" s="110"/>
      <c r="B7411" s="110"/>
      <c r="R7411" s="82"/>
      <c r="S7411"/>
      <c r="T7411"/>
      <c r="U7411"/>
      <c r="V7411" s="12"/>
      <c r="W7411" s="12"/>
      <c r="X7411" s="12"/>
      <c r="Y7411" s="12"/>
      <c r="AA7411" s="12"/>
      <c r="AB7411" s="12"/>
      <c r="AC7411" s="12"/>
      <c r="AD7411" s="12"/>
      <c r="AE7411" s="12"/>
      <c r="AF7411"/>
      <c r="AH7411"/>
      <c r="AI7411"/>
      <c r="AJ7411"/>
      <c r="AK7411"/>
      <c r="AL7411"/>
      <c r="AM7411"/>
      <c r="AN7411"/>
      <c r="AO7411"/>
      <c r="AP7411"/>
      <c r="AQ7411"/>
      <c r="AR7411"/>
      <c r="AS7411"/>
    </row>
    <row r="7412" spans="1:45" x14ac:dyDescent="0.25">
      <c r="A7412" s="110"/>
      <c r="B7412" s="110"/>
      <c r="R7412" s="82"/>
      <c r="S7412"/>
      <c r="T7412"/>
      <c r="U7412"/>
      <c r="V7412" s="12"/>
      <c r="W7412" s="12"/>
      <c r="X7412" s="12"/>
      <c r="Y7412" s="12"/>
      <c r="AA7412" s="12"/>
      <c r="AB7412" s="12"/>
      <c r="AC7412" s="12"/>
      <c r="AD7412" s="12"/>
      <c r="AE7412" s="12"/>
      <c r="AF7412"/>
      <c r="AH7412"/>
      <c r="AI7412"/>
      <c r="AJ7412"/>
      <c r="AK7412"/>
      <c r="AL7412"/>
      <c r="AM7412"/>
      <c r="AN7412"/>
      <c r="AO7412"/>
      <c r="AP7412"/>
      <c r="AQ7412"/>
      <c r="AR7412"/>
      <c r="AS7412"/>
    </row>
    <row r="7413" spans="1:45" x14ac:dyDescent="0.25">
      <c r="A7413" s="110"/>
      <c r="B7413" s="110"/>
      <c r="R7413" s="82"/>
      <c r="S7413"/>
      <c r="T7413"/>
      <c r="U7413"/>
      <c r="V7413" s="12"/>
      <c r="W7413" s="12"/>
      <c r="X7413" s="12"/>
      <c r="Y7413" s="12"/>
      <c r="AA7413" s="12"/>
      <c r="AB7413" s="12"/>
      <c r="AC7413" s="12"/>
      <c r="AD7413" s="12"/>
      <c r="AE7413" s="12"/>
      <c r="AF7413"/>
      <c r="AH7413"/>
      <c r="AI7413"/>
      <c r="AJ7413"/>
      <c r="AK7413"/>
      <c r="AL7413"/>
      <c r="AM7413"/>
      <c r="AN7413"/>
      <c r="AO7413"/>
      <c r="AP7413"/>
      <c r="AQ7413"/>
      <c r="AR7413"/>
      <c r="AS7413"/>
    </row>
    <row r="7414" spans="1:45" x14ac:dyDescent="0.25">
      <c r="A7414" s="110"/>
      <c r="B7414" s="110"/>
      <c r="R7414" s="82"/>
      <c r="S7414"/>
      <c r="T7414"/>
      <c r="U7414"/>
      <c r="V7414" s="12"/>
      <c r="W7414" s="12"/>
      <c r="X7414" s="12"/>
      <c r="Y7414" s="12"/>
      <c r="AA7414" s="12"/>
      <c r="AB7414" s="12"/>
      <c r="AC7414" s="12"/>
      <c r="AD7414" s="12"/>
      <c r="AE7414" s="12"/>
      <c r="AF7414"/>
      <c r="AH7414"/>
      <c r="AI7414"/>
      <c r="AJ7414"/>
      <c r="AK7414"/>
      <c r="AL7414"/>
      <c r="AM7414"/>
      <c r="AN7414"/>
      <c r="AO7414"/>
      <c r="AP7414"/>
      <c r="AQ7414"/>
      <c r="AR7414"/>
      <c r="AS7414"/>
    </row>
    <row r="7415" spans="1:45" x14ac:dyDescent="0.25">
      <c r="A7415" s="110"/>
      <c r="B7415" s="110"/>
      <c r="R7415" s="82"/>
      <c r="S7415"/>
      <c r="T7415"/>
      <c r="U7415"/>
      <c r="V7415" s="12"/>
      <c r="W7415" s="12"/>
      <c r="X7415" s="12"/>
      <c r="Y7415" s="12"/>
      <c r="AA7415" s="12"/>
      <c r="AB7415" s="12"/>
      <c r="AC7415" s="12"/>
      <c r="AD7415" s="12"/>
      <c r="AE7415" s="12"/>
      <c r="AF7415"/>
      <c r="AH7415"/>
      <c r="AI7415"/>
      <c r="AJ7415"/>
      <c r="AK7415"/>
      <c r="AL7415"/>
      <c r="AM7415"/>
      <c r="AN7415"/>
      <c r="AO7415"/>
      <c r="AP7415"/>
      <c r="AQ7415"/>
      <c r="AR7415"/>
      <c r="AS7415"/>
    </row>
    <row r="7416" spans="1:45" x14ac:dyDescent="0.25">
      <c r="A7416" s="110"/>
      <c r="B7416" s="110"/>
      <c r="R7416" s="82"/>
      <c r="S7416"/>
      <c r="T7416"/>
      <c r="U7416"/>
      <c r="V7416" s="12"/>
      <c r="W7416" s="12"/>
      <c r="X7416" s="12"/>
      <c r="Y7416" s="12"/>
      <c r="AA7416" s="12"/>
      <c r="AB7416" s="12"/>
      <c r="AC7416" s="12"/>
      <c r="AD7416" s="12"/>
      <c r="AE7416" s="12"/>
      <c r="AF7416"/>
      <c r="AH7416"/>
      <c r="AI7416"/>
      <c r="AJ7416"/>
      <c r="AK7416"/>
      <c r="AL7416"/>
      <c r="AM7416"/>
      <c r="AN7416"/>
      <c r="AO7416"/>
      <c r="AP7416"/>
      <c r="AQ7416"/>
      <c r="AR7416"/>
      <c r="AS7416"/>
    </row>
    <row r="7417" spans="1:45" x14ac:dyDescent="0.25">
      <c r="A7417" s="110"/>
      <c r="B7417" s="110"/>
      <c r="R7417" s="82"/>
      <c r="S7417"/>
      <c r="T7417"/>
      <c r="U7417"/>
      <c r="V7417" s="12"/>
      <c r="W7417" s="12"/>
      <c r="X7417" s="12"/>
      <c r="Y7417" s="12"/>
      <c r="AA7417" s="12"/>
      <c r="AB7417" s="12"/>
      <c r="AC7417" s="12"/>
      <c r="AD7417" s="12"/>
      <c r="AE7417" s="12"/>
      <c r="AF7417"/>
      <c r="AH7417"/>
      <c r="AI7417"/>
      <c r="AJ7417"/>
      <c r="AK7417"/>
      <c r="AL7417"/>
      <c r="AM7417"/>
      <c r="AN7417"/>
      <c r="AO7417"/>
      <c r="AP7417"/>
      <c r="AQ7417"/>
      <c r="AR7417"/>
      <c r="AS7417"/>
    </row>
    <row r="7418" spans="1:45" x14ac:dyDescent="0.25">
      <c r="A7418" s="110"/>
      <c r="B7418" s="110"/>
      <c r="R7418" s="82"/>
      <c r="S7418"/>
      <c r="T7418"/>
      <c r="U7418"/>
      <c r="V7418" s="12"/>
      <c r="W7418" s="12"/>
      <c r="X7418" s="12"/>
      <c r="Y7418" s="12"/>
      <c r="AA7418" s="12"/>
      <c r="AB7418" s="12"/>
      <c r="AC7418" s="12"/>
      <c r="AD7418" s="12"/>
      <c r="AE7418" s="12"/>
      <c r="AF7418"/>
      <c r="AH7418"/>
      <c r="AI7418"/>
      <c r="AJ7418"/>
      <c r="AK7418"/>
      <c r="AL7418"/>
      <c r="AM7418"/>
      <c r="AN7418"/>
      <c r="AO7418"/>
      <c r="AP7418"/>
      <c r="AQ7418"/>
      <c r="AR7418"/>
      <c r="AS7418"/>
    </row>
    <row r="7419" spans="1:45" x14ac:dyDescent="0.25">
      <c r="A7419" s="110"/>
      <c r="B7419" s="110"/>
      <c r="R7419" s="82"/>
      <c r="S7419"/>
      <c r="T7419"/>
      <c r="U7419"/>
      <c r="V7419" s="12"/>
      <c r="W7419" s="12"/>
      <c r="X7419" s="12"/>
      <c r="Y7419" s="12"/>
      <c r="AA7419" s="12"/>
      <c r="AB7419" s="12"/>
      <c r="AC7419" s="12"/>
      <c r="AD7419" s="12"/>
      <c r="AE7419" s="12"/>
      <c r="AF7419"/>
      <c r="AH7419"/>
      <c r="AI7419"/>
      <c r="AJ7419"/>
      <c r="AK7419"/>
      <c r="AL7419"/>
      <c r="AM7419"/>
      <c r="AN7419"/>
      <c r="AO7419"/>
      <c r="AP7419"/>
      <c r="AQ7419"/>
      <c r="AR7419"/>
      <c r="AS7419"/>
    </row>
    <row r="7420" spans="1:45" x14ac:dyDescent="0.25">
      <c r="A7420" s="110"/>
      <c r="B7420" s="110"/>
      <c r="R7420" s="82"/>
      <c r="S7420"/>
      <c r="T7420"/>
      <c r="U7420"/>
      <c r="V7420" s="12"/>
      <c r="W7420" s="12"/>
      <c r="X7420" s="12"/>
      <c r="Y7420" s="12"/>
      <c r="AA7420" s="12"/>
      <c r="AB7420" s="12"/>
      <c r="AC7420" s="12"/>
      <c r="AD7420" s="12"/>
      <c r="AE7420" s="12"/>
      <c r="AF7420"/>
      <c r="AH7420"/>
      <c r="AI7420"/>
      <c r="AJ7420"/>
      <c r="AK7420"/>
      <c r="AL7420"/>
      <c r="AM7420"/>
      <c r="AN7420"/>
      <c r="AO7420"/>
      <c r="AP7420"/>
      <c r="AQ7420"/>
      <c r="AR7420"/>
      <c r="AS7420"/>
    </row>
    <row r="7421" spans="1:45" x14ac:dyDescent="0.25">
      <c r="A7421" s="110"/>
      <c r="B7421" s="110"/>
      <c r="R7421" s="82"/>
      <c r="S7421"/>
      <c r="T7421"/>
      <c r="U7421"/>
      <c r="V7421" s="12"/>
      <c r="W7421" s="12"/>
      <c r="X7421" s="12"/>
      <c r="Y7421" s="12"/>
      <c r="AA7421" s="12"/>
      <c r="AB7421" s="12"/>
      <c r="AC7421" s="12"/>
      <c r="AD7421" s="12"/>
      <c r="AE7421" s="12"/>
      <c r="AF7421"/>
      <c r="AH7421"/>
      <c r="AI7421"/>
      <c r="AJ7421"/>
      <c r="AK7421"/>
      <c r="AL7421"/>
      <c r="AM7421"/>
      <c r="AN7421"/>
      <c r="AO7421"/>
      <c r="AP7421"/>
      <c r="AQ7421"/>
      <c r="AR7421"/>
      <c r="AS7421"/>
    </row>
    <row r="7422" spans="1:45" x14ac:dyDescent="0.25">
      <c r="A7422" s="110"/>
      <c r="B7422" s="110"/>
      <c r="R7422" s="82"/>
      <c r="S7422"/>
      <c r="T7422"/>
      <c r="U7422"/>
      <c r="V7422" s="12"/>
      <c r="W7422" s="12"/>
      <c r="X7422" s="12"/>
      <c r="Y7422" s="12"/>
      <c r="AA7422" s="12"/>
      <c r="AB7422" s="12"/>
      <c r="AC7422" s="12"/>
      <c r="AD7422" s="12"/>
      <c r="AE7422" s="12"/>
      <c r="AF7422"/>
      <c r="AH7422"/>
      <c r="AI7422"/>
      <c r="AJ7422"/>
      <c r="AK7422"/>
      <c r="AL7422"/>
      <c r="AM7422"/>
      <c r="AN7422"/>
      <c r="AO7422"/>
      <c r="AP7422"/>
      <c r="AQ7422"/>
      <c r="AR7422"/>
      <c r="AS7422"/>
    </row>
    <row r="7423" spans="1:45" x14ac:dyDescent="0.25">
      <c r="A7423" s="110"/>
      <c r="B7423" s="110"/>
      <c r="R7423" s="82"/>
      <c r="S7423"/>
      <c r="T7423"/>
      <c r="U7423"/>
      <c r="V7423" s="12"/>
      <c r="W7423" s="12"/>
      <c r="X7423" s="12"/>
      <c r="Y7423" s="12"/>
      <c r="AA7423" s="12"/>
      <c r="AB7423" s="12"/>
      <c r="AC7423" s="12"/>
      <c r="AD7423" s="12"/>
      <c r="AE7423" s="12"/>
      <c r="AF7423"/>
      <c r="AH7423"/>
      <c r="AI7423"/>
      <c r="AJ7423"/>
      <c r="AK7423"/>
      <c r="AL7423"/>
      <c r="AM7423"/>
      <c r="AN7423"/>
      <c r="AO7423"/>
      <c r="AP7423"/>
      <c r="AQ7423"/>
      <c r="AR7423"/>
      <c r="AS7423"/>
    </row>
    <row r="7424" spans="1:45" x14ac:dyDescent="0.25">
      <c r="A7424" s="110"/>
      <c r="B7424" s="110"/>
      <c r="R7424" s="82"/>
      <c r="S7424"/>
      <c r="T7424"/>
      <c r="U7424"/>
      <c r="V7424" s="12"/>
      <c r="W7424" s="12"/>
      <c r="X7424" s="12"/>
      <c r="Y7424" s="12"/>
      <c r="AA7424" s="12"/>
      <c r="AB7424" s="12"/>
      <c r="AC7424" s="12"/>
      <c r="AD7424" s="12"/>
      <c r="AE7424" s="12"/>
      <c r="AF7424"/>
      <c r="AH7424"/>
      <c r="AI7424"/>
      <c r="AJ7424"/>
      <c r="AK7424"/>
      <c r="AL7424"/>
      <c r="AM7424"/>
      <c r="AN7424"/>
      <c r="AO7424"/>
      <c r="AP7424"/>
      <c r="AQ7424"/>
      <c r="AR7424"/>
      <c r="AS7424"/>
    </row>
    <row r="7425" spans="1:45" x14ac:dyDescent="0.25">
      <c r="A7425" s="110"/>
      <c r="B7425" s="110"/>
      <c r="R7425" s="82"/>
      <c r="S7425"/>
      <c r="T7425"/>
      <c r="U7425"/>
      <c r="V7425" s="12"/>
      <c r="W7425" s="12"/>
      <c r="X7425" s="12"/>
      <c r="Y7425" s="12"/>
      <c r="AA7425" s="12"/>
      <c r="AB7425" s="12"/>
      <c r="AC7425" s="12"/>
      <c r="AD7425" s="12"/>
      <c r="AE7425" s="12"/>
      <c r="AF7425"/>
      <c r="AH7425"/>
      <c r="AI7425"/>
      <c r="AJ7425"/>
      <c r="AK7425"/>
      <c r="AL7425"/>
      <c r="AM7425"/>
      <c r="AN7425"/>
      <c r="AO7425"/>
      <c r="AP7425"/>
      <c r="AQ7425"/>
      <c r="AR7425"/>
      <c r="AS7425"/>
    </row>
    <row r="7426" spans="1:45" x14ac:dyDescent="0.25">
      <c r="A7426" s="110"/>
      <c r="B7426" s="110"/>
      <c r="R7426" s="82"/>
      <c r="S7426"/>
      <c r="T7426"/>
      <c r="U7426"/>
      <c r="V7426" s="12"/>
      <c r="W7426" s="12"/>
      <c r="X7426" s="12"/>
      <c r="Y7426" s="12"/>
      <c r="AA7426" s="12"/>
      <c r="AB7426" s="12"/>
      <c r="AC7426" s="12"/>
      <c r="AD7426" s="12"/>
      <c r="AE7426" s="12"/>
      <c r="AF7426"/>
      <c r="AH7426"/>
      <c r="AI7426"/>
      <c r="AJ7426"/>
      <c r="AK7426"/>
      <c r="AL7426"/>
      <c r="AM7426"/>
      <c r="AN7426"/>
      <c r="AO7426"/>
      <c r="AP7426"/>
      <c r="AQ7426"/>
      <c r="AR7426"/>
      <c r="AS7426"/>
    </row>
    <row r="7427" spans="1:45" x14ac:dyDescent="0.25">
      <c r="A7427" s="110"/>
      <c r="B7427" s="110"/>
      <c r="R7427" s="82"/>
      <c r="S7427"/>
      <c r="T7427"/>
      <c r="U7427"/>
      <c r="V7427" s="12"/>
      <c r="W7427" s="12"/>
      <c r="X7427" s="12"/>
      <c r="Y7427" s="12"/>
      <c r="AA7427" s="12"/>
      <c r="AB7427" s="12"/>
      <c r="AC7427" s="12"/>
      <c r="AD7427" s="12"/>
      <c r="AE7427" s="12"/>
      <c r="AF7427"/>
      <c r="AH7427"/>
      <c r="AI7427"/>
      <c r="AJ7427"/>
      <c r="AK7427"/>
      <c r="AL7427"/>
      <c r="AM7427"/>
      <c r="AN7427"/>
      <c r="AO7427"/>
      <c r="AP7427"/>
      <c r="AQ7427"/>
      <c r="AR7427"/>
      <c r="AS7427"/>
    </row>
    <row r="7428" spans="1:45" x14ac:dyDescent="0.25">
      <c r="A7428" s="110"/>
      <c r="B7428" s="110"/>
      <c r="R7428" s="82"/>
      <c r="S7428"/>
      <c r="T7428"/>
      <c r="U7428"/>
      <c r="V7428" s="12"/>
      <c r="W7428" s="12"/>
      <c r="X7428" s="12"/>
      <c r="Y7428" s="12"/>
      <c r="AA7428" s="12"/>
      <c r="AB7428" s="12"/>
      <c r="AC7428" s="12"/>
      <c r="AD7428" s="12"/>
      <c r="AE7428" s="12"/>
      <c r="AF7428"/>
      <c r="AH7428"/>
      <c r="AI7428"/>
      <c r="AJ7428"/>
      <c r="AK7428"/>
      <c r="AL7428"/>
      <c r="AM7428"/>
      <c r="AN7428"/>
      <c r="AO7428"/>
      <c r="AP7428"/>
      <c r="AQ7428"/>
      <c r="AR7428"/>
      <c r="AS7428"/>
    </row>
    <row r="7429" spans="1:45" x14ac:dyDescent="0.25">
      <c r="A7429" s="110"/>
      <c r="B7429" s="110"/>
      <c r="R7429" s="82"/>
      <c r="S7429"/>
      <c r="T7429"/>
      <c r="U7429"/>
      <c r="V7429" s="12"/>
      <c r="W7429" s="12"/>
      <c r="X7429" s="12"/>
      <c r="Y7429" s="12"/>
      <c r="AA7429" s="12"/>
      <c r="AB7429" s="12"/>
      <c r="AC7429" s="12"/>
      <c r="AD7429" s="12"/>
      <c r="AE7429" s="12"/>
      <c r="AF7429"/>
      <c r="AH7429"/>
      <c r="AI7429"/>
      <c r="AJ7429"/>
      <c r="AK7429"/>
      <c r="AL7429"/>
      <c r="AM7429"/>
      <c r="AN7429"/>
      <c r="AO7429"/>
      <c r="AP7429"/>
      <c r="AQ7429"/>
      <c r="AR7429"/>
      <c r="AS7429"/>
    </row>
    <row r="7430" spans="1:45" x14ac:dyDescent="0.25">
      <c r="A7430" s="110"/>
      <c r="B7430" s="110"/>
      <c r="R7430" s="82"/>
      <c r="S7430"/>
      <c r="T7430"/>
      <c r="U7430"/>
      <c r="V7430" s="12"/>
      <c r="W7430" s="12"/>
      <c r="X7430" s="12"/>
      <c r="Y7430" s="12"/>
      <c r="AA7430" s="12"/>
      <c r="AB7430" s="12"/>
      <c r="AC7430" s="12"/>
      <c r="AD7430" s="12"/>
      <c r="AE7430" s="12"/>
      <c r="AF7430"/>
      <c r="AH7430"/>
      <c r="AI7430"/>
      <c r="AJ7430"/>
      <c r="AK7430"/>
      <c r="AL7430"/>
      <c r="AM7430"/>
      <c r="AN7430"/>
      <c r="AO7430"/>
      <c r="AP7430"/>
      <c r="AQ7430"/>
      <c r="AR7430"/>
      <c r="AS7430"/>
    </row>
    <row r="7431" spans="1:45" x14ac:dyDescent="0.25">
      <c r="A7431" s="110"/>
      <c r="B7431" s="110"/>
      <c r="R7431" s="82"/>
      <c r="S7431"/>
      <c r="T7431"/>
      <c r="U7431"/>
      <c r="V7431" s="12"/>
      <c r="W7431" s="12"/>
      <c r="X7431" s="12"/>
      <c r="Y7431" s="12"/>
      <c r="AA7431" s="12"/>
      <c r="AB7431" s="12"/>
      <c r="AC7431" s="12"/>
      <c r="AD7431" s="12"/>
      <c r="AE7431" s="12"/>
      <c r="AF7431"/>
      <c r="AH7431"/>
      <c r="AI7431"/>
      <c r="AJ7431"/>
      <c r="AK7431"/>
      <c r="AL7431"/>
      <c r="AM7431"/>
      <c r="AN7431"/>
      <c r="AO7431"/>
      <c r="AP7431"/>
      <c r="AQ7431"/>
      <c r="AR7431"/>
      <c r="AS7431"/>
    </row>
    <row r="7432" spans="1:45" x14ac:dyDescent="0.25">
      <c r="A7432" s="110"/>
      <c r="B7432" s="110"/>
      <c r="R7432" s="82"/>
      <c r="S7432"/>
      <c r="T7432"/>
      <c r="U7432"/>
      <c r="V7432" s="12"/>
      <c r="W7432" s="12"/>
      <c r="X7432" s="12"/>
      <c r="Y7432" s="12"/>
      <c r="AA7432" s="12"/>
      <c r="AB7432" s="12"/>
      <c r="AC7432" s="12"/>
      <c r="AD7432" s="12"/>
      <c r="AE7432" s="12"/>
      <c r="AF7432"/>
      <c r="AH7432"/>
      <c r="AI7432"/>
      <c r="AJ7432"/>
      <c r="AK7432"/>
      <c r="AL7432"/>
      <c r="AM7432"/>
      <c r="AN7432"/>
      <c r="AO7432"/>
      <c r="AP7432"/>
      <c r="AQ7432"/>
      <c r="AR7432"/>
      <c r="AS7432"/>
    </row>
    <row r="7433" spans="1:45" x14ac:dyDescent="0.25">
      <c r="A7433" s="110"/>
      <c r="B7433" s="110"/>
      <c r="R7433" s="82"/>
      <c r="S7433"/>
      <c r="T7433"/>
      <c r="U7433"/>
      <c r="V7433" s="12"/>
      <c r="W7433" s="12"/>
      <c r="X7433" s="12"/>
      <c r="Y7433" s="12"/>
      <c r="AA7433" s="12"/>
      <c r="AB7433" s="12"/>
      <c r="AC7433" s="12"/>
      <c r="AD7433" s="12"/>
      <c r="AE7433" s="12"/>
      <c r="AF7433"/>
      <c r="AH7433"/>
      <c r="AI7433"/>
      <c r="AJ7433"/>
      <c r="AK7433"/>
      <c r="AL7433"/>
      <c r="AM7433"/>
      <c r="AN7433"/>
      <c r="AO7433"/>
      <c r="AP7433"/>
      <c r="AQ7433"/>
      <c r="AR7433"/>
      <c r="AS7433"/>
    </row>
    <row r="7434" spans="1:45" x14ac:dyDescent="0.25">
      <c r="A7434" s="110"/>
      <c r="B7434" s="110"/>
      <c r="R7434" s="82"/>
      <c r="S7434"/>
      <c r="T7434"/>
      <c r="U7434"/>
      <c r="V7434" s="12"/>
      <c r="W7434" s="12"/>
      <c r="X7434" s="12"/>
      <c r="Y7434" s="12"/>
      <c r="AA7434" s="12"/>
      <c r="AB7434" s="12"/>
      <c r="AC7434" s="12"/>
      <c r="AD7434" s="12"/>
      <c r="AE7434" s="12"/>
      <c r="AF7434"/>
      <c r="AH7434"/>
      <c r="AI7434"/>
      <c r="AJ7434"/>
      <c r="AK7434"/>
      <c r="AL7434"/>
      <c r="AM7434"/>
      <c r="AN7434"/>
      <c r="AO7434"/>
      <c r="AP7434"/>
      <c r="AQ7434"/>
      <c r="AR7434"/>
      <c r="AS7434"/>
    </row>
    <row r="7435" spans="1:45" x14ac:dyDescent="0.25">
      <c r="A7435" s="110"/>
      <c r="B7435" s="110"/>
      <c r="R7435" s="82"/>
      <c r="S7435"/>
      <c r="T7435"/>
      <c r="U7435"/>
      <c r="V7435" s="12"/>
      <c r="W7435" s="12"/>
      <c r="X7435" s="12"/>
      <c r="Y7435" s="12"/>
      <c r="AA7435" s="12"/>
      <c r="AB7435" s="12"/>
      <c r="AC7435" s="12"/>
      <c r="AD7435" s="12"/>
      <c r="AE7435" s="12"/>
      <c r="AF7435"/>
      <c r="AH7435"/>
      <c r="AI7435"/>
      <c r="AJ7435"/>
      <c r="AK7435"/>
      <c r="AL7435"/>
      <c r="AM7435"/>
      <c r="AN7435"/>
      <c r="AO7435"/>
      <c r="AP7435"/>
      <c r="AQ7435"/>
      <c r="AR7435"/>
      <c r="AS7435"/>
    </row>
    <row r="7436" spans="1:45" x14ac:dyDescent="0.25">
      <c r="A7436" s="110"/>
      <c r="B7436" s="110"/>
      <c r="R7436" s="82"/>
      <c r="S7436"/>
      <c r="T7436"/>
      <c r="U7436"/>
      <c r="V7436" s="12"/>
      <c r="W7436" s="12"/>
      <c r="X7436" s="12"/>
      <c r="Y7436" s="12"/>
      <c r="AA7436" s="12"/>
      <c r="AB7436" s="12"/>
      <c r="AC7436" s="12"/>
      <c r="AD7436" s="12"/>
      <c r="AE7436" s="12"/>
      <c r="AF7436"/>
      <c r="AH7436"/>
      <c r="AI7436"/>
      <c r="AJ7436"/>
      <c r="AK7436"/>
      <c r="AL7436"/>
      <c r="AM7436"/>
      <c r="AN7436"/>
      <c r="AO7436"/>
      <c r="AP7436"/>
      <c r="AQ7436"/>
      <c r="AR7436"/>
      <c r="AS7436"/>
    </row>
    <row r="7437" spans="1:45" x14ac:dyDescent="0.25">
      <c r="A7437" s="110"/>
      <c r="B7437" s="110"/>
      <c r="R7437" s="82"/>
      <c r="S7437"/>
      <c r="T7437"/>
      <c r="U7437"/>
      <c r="V7437" s="12"/>
      <c r="W7437" s="12"/>
      <c r="X7437" s="12"/>
      <c r="Y7437" s="12"/>
      <c r="AA7437" s="12"/>
      <c r="AB7437" s="12"/>
      <c r="AC7437" s="12"/>
      <c r="AD7437" s="12"/>
      <c r="AE7437" s="12"/>
      <c r="AF7437"/>
      <c r="AH7437"/>
      <c r="AI7437"/>
      <c r="AJ7437"/>
      <c r="AK7437"/>
      <c r="AL7437"/>
      <c r="AM7437"/>
      <c r="AN7437"/>
      <c r="AO7437"/>
      <c r="AP7437"/>
      <c r="AQ7437"/>
      <c r="AR7437"/>
      <c r="AS7437"/>
    </row>
    <row r="7438" spans="1:45" x14ac:dyDescent="0.25">
      <c r="A7438" s="110"/>
      <c r="B7438" s="110"/>
      <c r="R7438" s="82"/>
      <c r="S7438"/>
      <c r="T7438"/>
      <c r="U7438"/>
      <c r="V7438" s="12"/>
      <c r="W7438" s="12"/>
      <c r="X7438" s="12"/>
      <c r="Y7438" s="12"/>
      <c r="AA7438" s="12"/>
      <c r="AB7438" s="12"/>
      <c r="AC7438" s="12"/>
      <c r="AD7438" s="12"/>
      <c r="AE7438" s="12"/>
      <c r="AF7438"/>
      <c r="AH7438"/>
      <c r="AI7438"/>
      <c r="AJ7438"/>
      <c r="AK7438"/>
      <c r="AL7438"/>
      <c r="AM7438"/>
      <c r="AN7438"/>
      <c r="AO7438"/>
      <c r="AP7438"/>
      <c r="AQ7438"/>
      <c r="AR7438"/>
      <c r="AS7438"/>
    </row>
    <row r="7439" spans="1:45" x14ac:dyDescent="0.25">
      <c r="A7439" s="110"/>
      <c r="B7439" s="110"/>
      <c r="R7439" s="82"/>
      <c r="S7439"/>
      <c r="T7439"/>
      <c r="U7439"/>
      <c r="V7439" s="12"/>
      <c r="W7439" s="12"/>
      <c r="X7439" s="12"/>
      <c r="Y7439" s="12"/>
      <c r="AA7439" s="12"/>
      <c r="AB7439" s="12"/>
      <c r="AC7439" s="12"/>
      <c r="AD7439" s="12"/>
      <c r="AE7439" s="12"/>
      <c r="AF7439"/>
      <c r="AH7439"/>
      <c r="AI7439"/>
      <c r="AJ7439"/>
      <c r="AK7439"/>
      <c r="AL7439"/>
      <c r="AM7439"/>
      <c r="AN7439"/>
      <c r="AO7439"/>
      <c r="AP7439"/>
      <c r="AQ7439"/>
      <c r="AR7439"/>
      <c r="AS7439"/>
    </row>
    <row r="7440" spans="1:45" x14ac:dyDescent="0.25">
      <c r="A7440" s="110"/>
      <c r="B7440" s="110"/>
      <c r="R7440" s="82"/>
      <c r="S7440"/>
      <c r="T7440"/>
      <c r="U7440"/>
      <c r="V7440" s="12"/>
      <c r="W7440" s="12"/>
      <c r="X7440" s="12"/>
      <c r="Y7440" s="12"/>
      <c r="AA7440" s="12"/>
      <c r="AB7440" s="12"/>
      <c r="AC7440" s="12"/>
      <c r="AD7440" s="12"/>
      <c r="AE7440" s="12"/>
      <c r="AF7440"/>
      <c r="AH7440"/>
      <c r="AI7440"/>
      <c r="AJ7440"/>
      <c r="AK7440"/>
      <c r="AL7440"/>
      <c r="AM7440"/>
      <c r="AN7440"/>
      <c r="AO7440"/>
      <c r="AP7440"/>
      <c r="AQ7440"/>
      <c r="AR7440"/>
      <c r="AS7440"/>
    </row>
    <row r="7441" spans="1:45" x14ac:dyDescent="0.25">
      <c r="A7441" s="110"/>
      <c r="B7441" s="110"/>
      <c r="R7441" s="82"/>
      <c r="S7441"/>
      <c r="T7441"/>
      <c r="U7441"/>
      <c r="V7441" s="12"/>
      <c r="W7441" s="12"/>
      <c r="X7441" s="12"/>
      <c r="Y7441" s="12"/>
      <c r="AA7441" s="12"/>
      <c r="AB7441" s="12"/>
      <c r="AC7441" s="12"/>
      <c r="AD7441" s="12"/>
      <c r="AE7441" s="12"/>
      <c r="AF7441"/>
      <c r="AH7441"/>
      <c r="AI7441"/>
      <c r="AJ7441"/>
      <c r="AK7441"/>
      <c r="AL7441"/>
      <c r="AM7441"/>
      <c r="AN7441"/>
      <c r="AO7441"/>
      <c r="AP7441"/>
      <c r="AQ7441"/>
      <c r="AR7441"/>
      <c r="AS7441"/>
    </row>
    <row r="7442" spans="1:45" x14ac:dyDescent="0.25">
      <c r="A7442" s="110"/>
      <c r="B7442" s="110"/>
      <c r="R7442" s="82"/>
      <c r="S7442"/>
      <c r="T7442"/>
      <c r="U7442"/>
      <c r="V7442" s="12"/>
      <c r="W7442" s="12"/>
      <c r="X7442" s="12"/>
      <c r="Y7442" s="12"/>
      <c r="AA7442" s="12"/>
      <c r="AB7442" s="12"/>
      <c r="AC7442" s="12"/>
      <c r="AD7442" s="12"/>
      <c r="AE7442" s="12"/>
      <c r="AF7442"/>
      <c r="AH7442"/>
      <c r="AI7442"/>
      <c r="AJ7442"/>
      <c r="AK7442"/>
      <c r="AL7442"/>
      <c r="AM7442"/>
      <c r="AN7442"/>
      <c r="AO7442"/>
      <c r="AP7442"/>
      <c r="AQ7442"/>
      <c r="AR7442"/>
      <c r="AS7442"/>
    </row>
    <row r="7443" spans="1:45" x14ac:dyDescent="0.25">
      <c r="A7443" s="110"/>
      <c r="B7443" s="110"/>
      <c r="R7443" s="82"/>
      <c r="S7443"/>
      <c r="T7443"/>
      <c r="U7443"/>
      <c r="V7443" s="12"/>
      <c r="W7443" s="12"/>
      <c r="X7443" s="12"/>
      <c r="Y7443" s="12"/>
      <c r="AA7443" s="12"/>
      <c r="AB7443" s="12"/>
      <c r="AC7443" s="12"/>
      <c r="AD7443" s="12"/>
      <c r="AE7443" s="12"/>
      <c r="AF7443"/>
      <c r="AH7443"/>
      <c r="AI7443"/>
      <c r="AJ7443"/>
      <c r="AK7443"/>
      <c r="AL7443"/>
      <c r="AM7443"/>
      <c r="AN7443"/>
      <c r="AO7443"/>
      <c r="AP7443"/>
      <c r="AQ7443"/>
      <c r="AR7443"/>
      <c r="AS7443"/>
    </row>
    <row r="7444" spans="1:45" x14ac:dyDescent="0.25">
      <c r="A7444" s="110"/>
      <c r="B7444" s="110"/>
      <c r="R7444" s="82"/>
      <c r="S7444"/>
      <c r="T7444"/>
      <c r="U7444"/>
      <c r="V7444" s="12"/>
      <c r="W7444" s="12"/>
      <c r="X7444" s="12"/>
      <c r="Y7444" s="12"/>
      <c r="AA7444" s="12"/>
      <c r="AB7444" s="12"/>
      <c r="AC7444" s="12"/>
      <c r="AD7444" s="12"/>
      <c r="AE7444" s="12"/>
      <c r="AF7444"/>
      <c r="AH7444"/>
      <c r="AI7444"/>
      <c r="AJ7444"/>
      <c r="AK7444"/>
      <c r="AL7444"/>
      <c r="AM7444"/>
      <c r="AN7444"/>
      <c r="AO7444"/>
      <c r="AP7444"/>
      <c r="AQ7444"/>
      <c r="AR7444"/>
      <c r="AS7444"/>
    </row>
    <row r="7445" spans="1:45" x14ac:dyDescent="0.25">
      <c r="A7445" s="110"/>
      <c r="B7445" s="110"/>
      <c r="R7445" s="82"/>
      <c r="S7445"/>
      <c r="T7445"/>
      <c r="U7445"/>
      <c r="V7445" s="12"/>
      <c r="W7445" s="12"/>
      <c r="X7445" s="12"/>
      <c r="Y7445" s="12"/>
      <c r="AA7445" s="12"/>
      <c r="AB7445" s="12"/>
      <c r="AC7445" s="12"/>
      <c r="AD7445" s="12"/>
      <c r="AE7445" s="12"/>
      <c r="AF7445"/>
      <c r="AH7445"/>
      <c r="AI7445"/>
      <c r="AJ7445"/>
      <c r="AK7445"/>
      <c r="AL7445"/>
      <c r="AM7445"/>
      <c r="AN7445"/>
      <c r="AO7445"/>
      <c r="AP7445"/>
      <c r="AQ7445"/>
      <c r="AR7445"/>
      <c r="AS7445"/>
    </row>
    <row r="7446" spans="1:45" x14ac:dyDescent="0.25">
      <c r="A7446" s="110"/>
      <c r="B7446" s="110"/>
      <c r="R7446" s="82"/>
      <c r="S7446"/>
      <c r="T7446"/>
      <c r="U7446"/>
      <c r="V7446" s="12"/>
      <c r="W7446" s="12"/>
      <c r="X7446" s="12"/>
      <c r="Y7446" s="12"/>
      <c r="AA7446" s="12"/>
      <c r="AB7446" s="12"/>
      <c r="AC7446" s="12"/>
      <c r="AD7446" s="12"/>
      <c r="AE7446" s="12"/>
      <c r="AF7446"/>
      <c r="AH7446"/>
      <c r="AI7446"/>
      <c r="AJ7446"/>
      <c r="AK7446"/>
      <c r="AL7446"/>
      <c r="AM7446"/>
      <c r="AN7446"/>
      <c r="AO7446"/>
      <c r="AP7446"/>
      <c r="AQ7446"/>
      <c r="AR7446"/>
      <c r="AS7446"/>
    </row>
    <row r="7447" spans="1:45" x14ac:dyDescent="0.25">
      <c r="A7447" s="110"/>
      <c r="B7447" s="110"/>
      <c r="R7447" s="82"/>
      <c r="S7447"/>
      <c r="T7447"/>
      <c r="U7447"/>
      <c r="V7447" s="12"/>
      <c r="W7447" s="12"/>
      <c r="X7447" s="12"/>
      <c r="Y7447" s="12"/>
      <c r="AA7447" s="12"/>
      <c r="AB7447" s="12"/>
      <c r="AC7447" s="12"/>
      <c r="AD7447" s="12"/>
      <c r="AE7447" s="12"/>
      <c r="AF7447"/>
      <c r="AH7447"/>
      <c r="AI7447"/>
      <c r="AJ7447"/>
      <c r="AK7447"/>
      <c r="AL7447"/>
      <c r="AM7447"/>
      <c r="AN7447"/>
      <c r="AO7447"/>
      <c r="AP7447"/>
      <c r="AQ7447"/>
      <c r="AR7447"/>
      <c r="AS7447"/>
    </row>
    <row r="7448" spans="1:45" x14ac:dyDescent="0.25">
      <c r="A7448" s="110"/>
      <c r="B7448" s="110"/>
      <c r="R7448" s="82"/>
      <c r="S7448"/>
      <c r="T7448"/>
      <c r="U7448"/>
      <c r="V7448" s="12"/>
      <c r="W7448" s="12"/>
      <c r="X7448" s="12"/>
      <c r="Y7448" s="12"/>
      <c r="AA7448" s="12"/>
      <c r="AB7448" s="12"/>
      <c r="AC7448" s="12"/>
      <c r="AD7448" s="12"/>
      <c r="AE7448" s="12"/>
      <c r="AF7448"/>
      <c r="AH7448"/>
      <c r="AI7448"/>
      <c r="AJ7448"/>
      <c r="AK7448"/>
      <c r="AL7448"/>
      <c r="AM7448"/>
      <c r="AN7448"/>
      <c r="AO7448"/>
      <c r="AP7448"/>
      <c r="AQ7448"/>
      <c r="AR7448"/>
      <c r="AS7448"/>
    </row>
    <row r="7449" spans="1:45" x14ac:dyDescent="0.25">
      <c r="A7449" s="110"/>
      <c r="B7449" s="110"/>
      <c r="R7449" s="82"/>
      <c r="S7449"/>
      <c r="T7449"/>
      <c r="U7449"/>
      <c r="V7449" s="12"/>
      <c r="W7449" s="12"/>
      <c r="X7449" s="12"/>
      <c r="Y7449" s="12"/>
      <c r="AA7449" s="12"/>
      <c r="AB7449" s="12"/>
      <c r="AC7449" s="12"/>
      <c r="AD7449" s="12"/>
      <c r="AE7449" s="12"/>
      <c r="AF7449"/>
      <c r="AH7449"/>
      <c r="AI7449"/>
      <c r="AJ7449"/>
      <c r="AK7449"/>
      <c r="AL7449"/>
      <c r="AM7449"/>
      <c r="AN7449"/>
      <c r="AO7449"/>
      <c r="AP7449"/>
      <c r="AQ7449"/>
      <c r="AR7449"/>
      <c r="AS7449"/>
    </row>
    <row r="7450" spans="1:45" x14ac:dyDescent="0.25">
      <c r="A7450" s="110"/>
      <c r="B7450" s="110"/>
      <c r="R7450" s="82"/>
      <c r="S7450"/>
      <c r="T7450"/>
      <c r="U7450"/>
      <c r="V7450" s="12"/>
      <c r="W7450" s="12"/>
      <c r="X7450" s="12"/>
      <c r="Y7450" s="12"/>
      <c r="AA7450" s="12"/>
      <c r="AB7450" s="12"/>
      <c r="AC7450" s="12"/>
      <c r="AD7450" s="12"/>
      <c r="AE7450" s="12"/>
      <c r="AF7450"/>
      <c r="AH7450"/>
      <c r="AI7450"/>
      <c r="AJ7450"/>
      <c r="AK7450"/>
      <c r="AL7450"/>
      <c r="AM7450"/>
      <c r="AN7450"/>
      <c r="AO7450"/>
      <c r="AP7450"/>
      <c r="AQ7450"/>
      <c r="AR7450"/>
      <c r="AS7450"/>
    </row>
    <row r="7451" spans="1:45" x14ac:dyDescent="0.25">
      <c r="A7451" s="110"/>
      <c r="B7451" s="110"/>
      <c r="R7451" s="82"/>
      <c r="S7451"/>
      <c r="T7451"/>
      <c r="U7451"/>
      <c r="V7451" s="12"/>
      <c r="W7451" s="12"/>
      <c r="X7451" s="12"/>
      <c r="Y7451" s="12"/>
      <c r="AA7451" s="12"/>
      <c r="AB7451" s="12"/>
      <c r="AC7451" s="12"/>
      <c r="AD7451" s="12"/>
      <c r="AE7451" s="12"/>
      <c r="AF7451"/>
      <c r="AH7451"/>
      <c r="AI7451"/>
      <c r="AJ7451"/>
      <c r="AK7451"/>
      <c r="AL7451"/>
      <c r="AM7451"/>
      <c r="AN7451"/>
      <c r="AO7451"/>
      <c r="AP7451"/>
      <c r="AQ7451"/>
      <c r="AR7451"/>
      <c r="AS7451"/>
    </row>
    <row r="7452" spans="1:45" x14ac:dyDescent="0.25">
      <c r="A7452" s="110"/>
      <c r="B7452" s="110"/>
      <c r="R7452" s="82"/>
      <c r="S7452"/>
      <c r="T7452"/>
      <c r="U7452"/>
      <c r="V7452" s="12"/>
      <c r="W7452" s="12"/>
      <c r="X7452" s="12"/>
      <c r="Y7452" s="12"/>
      <c r="AA7452" s="12"/>
      <c r="AB7452" s="12"/>
      <c r="AC7452" s="12"/>
      <c r="AD7452" s="12"/>
      <c r="AE7452" s="12"/>
      <c r="AF7452"/>
      <c r="AH7452"/>
      <c r="AI7452"/>
      <c r="AJ7452"/>
      <c r="AK7452"/>
      <c r="AL7452"/>
      <c r="AM7452"/>
      <c r="AN7452"/>
      <c r="AO7452"/>
      <c r="AP7452"/>
      <c r="AQ7452"/>
      <c r="AR7452"/>
      <c r="AS7452"/>
    </row>
    <row r="7453" spans="1:45" x14ac:dyDescent="0.25">
      <c r="A7453" s="110"/>
      <c r="B7453" s="110"/>
      <c r="R7453" s="82"/>
      <c r="S7453"/>
      <c r="T7453"/>
      <c r="U7453"/>
      <c r="V7453" s="12"/>
      <c r="W7453" s="12"/>
      <c r="X7453" s="12"/>
      <c r="Y7453" s="12"/>
      <c r="AA7453" s="12"/>
      <c r="AB7453" s="12"/>
      <c r="AC7453" s="12"/>
      <c r="AD7453" s="12"/>
      <c r="AE7453" s="12"/>
      <c r="AF7453"/>
      <c r="AH7453"/>
      <c r="AI7453"/>
      <c r="AJ7453"/>
      <c r="AK7453"/>
      <c r="AL7453"/>
      <c r="AM7453"/>
      <c r="AN7453"/>
      <c r="AO7453"/>
      <c r="AP7453"/>
      <c r="AQ7453"/>
      <c r="AR7453"/>
      <c r="AS7453"/>
    </row>
    <row r="7454" spans="1:45" x14ac:dyDescent="0.25">
      <c r="A7454" s="110"/>
      <c r="B7454" s="110"/>
      <c r="R7454" s="82"/>
      <c r="S7454"/>
      <c r="T7454"/>
      <c r="U7454"/>
      <c r="V7454" s="12"/>
      <c r="W7454" s="12"/>
      <c r="X7454" s="12"/>
      <c r="Y7454" s="12"/>
      <c r="AA7454" s="12"/>
      <c r="AB7454" s="12"/>
      <c r="AC7454" s="12"/>
      <c r="AD7454" s="12"/>
      <c r="AE7454" s="12"/>
      <c r="AF7454"/>
      <c r="AH7454"/>
      <c r="AI7454"/>
      <c r="AJ7454"/>
      <c r="AK7454"/>
      <c r="AL7454"/>
      <c r="AM7454"/>
      <c r="AN7454"/>
      <c r="AO7454"/>
      <c r="AP7454"/>
      <c r="AQ7454"/>
      <c r="AR7454"/>
      <c r="AS7454"/>
    </row>
    <row r="7455" spans="1:45" x14ac:dyDescent="0.25">
      <c r="A7455" s="110"/>
      <c r="B7455" s="110"/>
      <c r="R7455" s="82"/>
      <c r="S7455"/>
      <c r="T7455"/>
      <c r="U7455"/>
      <c r="V7455" s="12"/>
      <c r="W7455" s="12"/>
      <c r="X7455" s="12"/>
      <c r="Y7455" s="12"/>
      <c r="AA7455" s="12"/>
      <c r="AB7455" s="12"/>
      <c r="AC7455" s="12"/>
      <c r="AD7455" s="12"/>
      <c r="AE7455" s="12"/>
      <c r="AF7455"/>
      <c r="AH7455"/>
      <c r="AI7455"/>
      <c r="AJ7455"/>
      <c r="AK7455"/>
      <c r="AL7455"/>
      <c r="AM7455"/>
      <c r="AN7455"/>
      <c r="AO7455"/>
      <c r="AP7455"/>
      <c r="AQ7455"/>
      <c r="AR7455"/>
      <c r="AS7455"/>
    </row>
    <row r="7456" spans="1:45" x14ac:dyDescent="0.25">
      <c r="A7456" s="110"/>
      <c r="B7456" s="110"/>
      <c r="R7456" s="82"/>
      <c r="S7456"/>
      <c r="T7456"/>
      <c r="U7456"/>
      <c r="V7456" s="12"/>
      <c r="W7456" s="12"/>
      <c r="X7456" s="12"/>
      <c r="Y7456" s="12"/>
      <c r="AA7456" s="12"/>
      <c r="AB7456" s="12"/>
      <c r="AC7456" s="12"/>
      <c r="AD7456" s="12"/>
      <c r="AE7456" s="12"/>
      <c r="AF7456"/>
      <c r="AH7456"/>
      <c r="AI7456"/>
      <c r="AJ7456"/>
      <c r="AK7456"/>
      <c r="AL7456"/>
      <c r="AM7456"/>
      <c r="AN7456"/>
      <c r="AO7456"/>
      <c r="AP7456"/>
      <c r="AQ7456"/>
      <c r="AR7456"/>
      <c r="AS7456"/>
    </row>
    <row r="7457" spans="1:45" x14ac:dyDescent="0.25">
      <c r="A7457" s="110"/>
      <c r="B7457" s="110"/>
      <c r="R7457" s="82"/>
      <c r="S7457"/>
      <c r="T7457"/>
      <c r="U7457"/>
      <c r="V7457" s="12"/>
      <c r="W7457" s="12"/>
      <c r="X7457" s="12"/>
      <c r="Y7457" s="12"/>
      <c r="AA7457" s="12"/>
      <c r="AB7457" s="12"/>
      <c r="AC7457" s="12"/>
      <c r="AD7457" s="12"/>
      <c r="AE7457" s="12"/>
      <c r="AF7457"/>
      <c r="AH7457"/>
      <c r="AI7457"/>
      <c r="AJ7457"/>
      <c r="AK7457"/>
      <c r="AL7457"/>
      <c r="AM7457"/>
      <c r="AN7457"/>
      <c r="AO7457"/>
      <c r="AP7457"/>
      <c r="AQ7457"/>
      <c r="AR7457"/>
      <c r="AS7457"/>
    </row>
    <row r="7458" spans="1:45" x14ac:dyDescent="0.25">
      <c r="A7458" s="110"/>
      <c r="B7458" s="110"/>
      <c r="R7458" s="82"/>
      <c r="S7458"/>
      <c r="T7458"/>
      <c r="U7458"/>
      <c r="V7458" s="12"/>
      <c r="W7458" s="12"/>
      <c r="X7458" s="12"/>
      <c r="Y7458" s="12"/>
      <c r="AA7458" s="12"/>
      <c r="AB7458" s="12"/>
      <c r="AC7458" s="12"/>
      <c r="AD7458" s="12"/>
      <c r="AE7458" s="12"/>
      <c r="AF7458"/>
      <c r="AH7458"/>
      <c r="AI7458"/>
      <c r="AJ7458"/>
      <c r="AK7458"/>
      <c r="AL7458"/>
      <c r="AM7458"/>
      <c r="AN7458"/>
      <c r="AO7458"/>
      <c r="AP7458"/>
      <c r="AQ7458"/>
      <c r="AR7458"/>
      <c r="AS7458"/>
    </row>
    <row r="7459" spans="1:45" x14ac:dyDescent="0.25">
      <c r="A7459" s="110"/>
      <c r="B7459" s="110"/>
      <c r="R7459" s="82"/>
      <c r="S7459"/>
      <c r="T7459"/>
      <c r="U7459"/>
      <c r="V7459" s="12"/>
      <c r="W7459" s="12"/>
      <c r="X7459" s="12"/>
      <c r="Y7459" s="12"/>
      <c r="AA7459" s="12"/>
      <c r="AB7459" s="12"/>
      <c r="AC7459" s="12"/>
      <c r="AD7459" s="12"/>
      <c r="AE7459" s="12"/>
      <c r="AF7459"/>
      <c r="AH7459"/>
      <c r="AI7459"/>
      <c r="AJ7459"/>
      <c r="AK7459"/>
      <c r="AL7459"/>
      <c r="AM7459"/>
      <c r="AN7459"/>
      <c r="AO7459"/>
      <c r="AP7459"/>
      <c r="AQ7459"/>
      <c r="AR7459"/>
      <c r="AS7459"/>
    </row>
    <row r="7460" spans="1:45" x14ac:dyDescent="0.25">
      <c r="A7460" s="110"/>
      <c r="B7460" s="110"/>
      <c r="R7460" s="82"/>
      <c r="S7460"/>
      <c r="T7460"/>
      <c r="U7460"/>
      <c r="V7460" s="12"/>
      <c r="W7460" s="12"/>
      <c r="X7460" s="12"/>
      <c r="Y7460" s="12"/>
      <c r="AA7460" s="12"/>
      <c r="AB7460" s="12"/>
      <c r="AC7460" s="12"/>
      <c r="AD7460" s="12"/>
      <c r="AE7460" s="12"/>
      <c r="AF7460"/>
      <c r="AH7460"/>
      <c r="AI7460"/>
      <c r="AJ7460"/>
      <c r="AK7460"/>
      <c r="AL7460"/>
      <c r="AM7460"/>
      <c r="AN7460"/>
      <c r="AO7460"/>
      <c r="AP7460"/>
      <c r="AQ7460"/>
      <c r="AR7460"/>
      <c r="AS7460"/>
    </row>
    <row r="7461" spans="1:45" x14ac:dyDescent="0.25">
      <c r="A7461" s="110"/>
      <c r="B7461" s="110"/>
      <c r="R7461" s="82"/>
      <c r="S7461"/>
      <c r="T7461"/>
      <c r="U7461"/>
      <c r="V7461" s="12"/>
      <c r="W7461" s="12"/>
      <c r="X7461" s="12"/>
      <c r="Y7461" s="12"/>
      <c r="AA7461" s="12"/>
      <c r="AB7461" s="12"/>
      <c r="AC7461" s="12"/>
      <c r="AD7461" s="12"/>
      <c r="AE7461" s="12"/>
      <c r="AF7461"/>
      <c r="AH7461"/>
      <c r="AI7461"/>
      <c r="AJ7461"/>
      <c r="AK7461"/>
      <c r="AL7461"/>
      <c r="AM7461"/>
      <c r="AN7461"/>
      <c r="AO7461"/>
      <c r="AP7461"/>
      <c r="AQ7461"/>
      <c r="AR7461"/>
      <c r="AS7461"/>
    </row>
    <row r="7462" spans="1:45" x14ac:dyDescent="0.25">
      <c r="A7462" s="110"/>
      <c r="B7462" s="110"/>
      <c r="R7462" s="82"/>
      <c r="S7462"/>
      <c r="T7462"/>
      <c r="U7462"/>
      <c r="V7462" s="12"/>
      <c r="W7462" s="12"/>
      <c r="X7462" s="12"/>
      <c r="Y7462" s="12"/>
      <c r="AA7462" s="12"/>
      <c r="AB7462" s="12"/>
      <c r="AC7462" s="12"/>
      <c r="AD7462" s="12"/>
      <c r="AE7462" s="12"/>
      <c r="AF7462"/>
      <c r="AH7462"/>
      <c r="AI7462"/>
      <c r="AJ7462"/>
      <c r="AK7462"/>
      <c r="AL7462"/>
      <c r="AM7462"/>
      <c r="AN7462"/>
      <c r="AO7462"/>
      <c r="AP7462"/>
      <c r="AQ7462"/>
      <c r="AR7462"/>
      <c r="AS7462"/>
    </row>
    <row r="7463" spans="1:45" x14ac:dyDescent="0.25">
      <c r="A7463" s="110"/>
      <c r="B7463" s="110"/>
      <c r="R7463" s="82"/>
      <c r="S7463"/>
      <c r="T7463"/>
      <c r="U7463"/>
      <c r="V7463" s="12"/>
      <c r="W7463" s="12"/>
      <c r="X7463" s="12"/>
      <c r="Y7463" s="12"/>
      <c r="AA7463" s="12"/>
      <c r="AB7463" s="12"/>
      <c r="AC7463" s="12"/>
      <c r="AD7463" s="12"/>
      <c r="AE7463" s="12"/>
      <c r="AF7463"/>
      <c r="AH7463"/>
      <c r="AI7463"/>
      <c r="AJ7463"/>
      <c r="AK7463"/>
      <c r="AL7463"/>
      <c r="AM7463"/>
      <c r="AN7463"/>
      <c r="AO7463"/>
      <c r="AP7463"/>
      <c r="AQ7463"/>
      <c r="AR7463"/>
      <c r="AS7463"/>
    </row>
    <row r="7464" spans="1:45" x14ac:dyDescent="0.25">
      <c r="A7464" s="110"/>
      <c r="B7464" s="110"/>
      <c r="R7464" s="82"/>
      <c r="S7464"/>
      <c r="T7464"/>
      <c r="U7464"/>
      <c r="V7464" s="12"/>
      <c r="W7464" s="12"/>
      <c r="X7464" s="12"/>
      <c r="Y7464" s="12"/>
      <c r="AA7464" s="12"/>
      <c r="AB7464" s="12"/>
      <c r="AC7464" s="12"/>
      <c r="AD7464" s="12"/>
      <c r="AE7464" s="12"/>
      <c r="AF7464"/>
      <c r="AH7464"/>
      <c r="AI7464"/>
      <c r="AJ7464"/>
      <c r="AK7464"/>
      <c r="AL7464"/>
      <c r="AM7464"/>
      <c r="AN7464"/>
      <c r="AO7464"/>
      <c r="AP7464"/>
      <c r="AQ7464"/>
      <c r="AR7464"/>
      <c r="AS7464"/>
    </row>
    <row r="7465" spans="1:45" x14ac:dyDescent="0.25">
      <c r="A7465" s="110"/>
      <c r="B7465" s="110"/>
      <c r="R7465" s="82"/>
      <c r="S7465"/>
      <c r="T7465"/>
      <c r="U7465"/>
      <c r="V7465" s="12"/>
      <c r="W7465" s="12"/>
      <c r="X7465" s="12"/>
      <c r="Y7465" s="12"/>
      <c r="AA7465" s="12"/>
      <c r="AB7465" s="12"/>
      <c r="AC7465" s="12"/>
      <c r="AD7465" s="12"/>
      <c r="AE7465" s="12"/>
      <c r="AF7465"/>
      <c r="AH7465"/>
      <c r="AI7465"/>
      <c r="AJ7465"/>
      <c r="AK7465"/>
      <c r="AL7465"/>
      <c r="AM7465"/>
      <c r="AN7465"/>
      <c r="AO7465"/>
      <c r="AP7465"/>
      <c r="AQ7465"/>
      <c r="AR7465"/>
      <c r="AS7465"/>
    </row>
    <row r="7466" spans="1:45" x14ac:dyDescent="0.25">
      <c r="A7466" s="110"/>
      <c r="B7466" s="110"/>
      <c r="R7466" s="82"/>
      <c r="S7466"/>
      <c r="T7466"/>
      <c r="U7466"/>
      <c r="V7466" s="12"/>
      <c r="W7466" s="12"/>
      <c r="X7466" s="12"/>
      <c r="Y7466" s="12"/>
      <c r="AA7466" s="12"/>
      <c r="AB7466" s="12"/>
      <c r="AC7466" s="12"/>
      <c r="AD7466" s="12"/>
      <c r="AE7466" s="12"/>
      <c r="AF7466"/>
      <c r="AH7466"/>
      <c r="AI7466"/>
      <c r="AJ7466"/>
      <c r="AK7466"/>
      <c r="AL7466"/>
      <c r="AM7466"/>
      <c r="AN7466"/>
      <c r="AO7466"/>
      <c r="AP7466"/>
      <c r="AQ7466"/>
      <c r="AR7466"/>
      <c r="AS7466"/>
    </row>
    <row r="7467" spans="1:45" x14ac:dyDescent="0.25">
      <c r="A7467" s="110"/>
      <c r="B7467" s="110"/>
      <c r="R7467" s="82"/>
      <c r="S7467"/>
      <c r="T7467"/>
      <c r="U7467"/>
      <c r="V7467" s="12"/>
      <c r="W7467" s="12"/>
      <c r="X7467" s="12"/>
      <c r="Y7467" s="12"/>
      <c r="AA7467" s="12"/>
      <c r="AB7467" s="12"/>
      <c r="AC7467" s="12"/>
      <c r="AD7467" s="12"/>
      <c r="AE7467" s="12"/>
      <c r="AF7467"/>
      <c r="AH7467"/>
      <c r="AI7467"/>
      <c r="AJ7467"/>
      <c r="AK7467"/>
      <c r="AL7467"/>
      <c r="AM7467"/>
      <c r="AN7467"/>
      <c r="AO7467"/>
      <c r="AP7467"/>
      <c r="AQ7467"/>
      <c r="AR7467"/>
      <c r="AS7467"/>
    </row>
    <row r="7468" spans="1:45" x14ac:dyDescent="0.25">
      <c r="A7468" s="110"/>
      <c r="B7468" s="110"/>
      <c r="R7468" s="82"/>
      <c r="S7468"/>
      <c r="T7468"/>
      <c r="U7468"/>
      <c r="V7468" s="12"/>
      <c r="W7468" s="12"/>
      <c r="X7468" s="12"/>
      <c r="Y7468" s="12"/>
      <c r="AA7468" s="12"/>
      <c r="AB7468" s="12"/>
      <c r="AC7468" s="12"/>
      <c r="AD7468" s="12"/>
      <c r="AE7468" s="12"/>
      <c r="AF7468"/>
      <c r="AH7468"/>
      <c r="AI7468"/>
      <c r="AJ7468"/>
      <c r="AK7468"/>
      <c r="AL7468"/>
      <c r="AM7468"/>
      <c r="AN7468"/>
      <c r="AO7468"/>
      <c r="AP7468"/>
      <c r="AQ7468"/>
      <c r="AR7468"/>
      <c r="AS7468"/>
    </row>
    <row r="7469" spans="1:45" x14ac:dyDescent="0.25">
      <c r="A7469" s="110"/>
      <c r="B7469" s="110"/>
      <c r="R7469" s="82"/>
      <c r="S7469"/>
      <c r="T7469"/>
      <c r="U7469"/>
      <c r="V7469" s="12"/>
      <c r="W7469" s="12"/>
      <c r="X7469" s="12"/>
      <c r="Y7469" s="12"/>
      <c r="AA7469" s="12"/>
      <c r="AB7469" s="12"/>
      <c r="AC7469" s="12"/>
      <c r="AD7469" s="12"/>
      <c r="AE7469" s="12"/>
      <c r="AF7469"/>
      <c r="AH7469"/>
      <c r="AI7469"/>
      <c r="AJ7469"/>
      <c r="AK7469"/>
      <c r="AL7469"/>
      <c r="AM7469"/>
      <c r="AN7469"/>
      <c r="AO7469"/>
      <c r="AP7469"/>
      <c r="AQ7469"/>
      <c r="AR7469"/>
      <c r="AS7469"/>
    </row>
    <row r="7470" spans="1:45" x14ac:dyDescent="0.25">
      <c r="A7470" s="110"/>
      <c r="B7470" s="110"/>
      <c r="R7470" s="82"/>
      <c r="S7470"/>
      <c r="T7470"/>
      <c r="U7470"/>
      <c r="V7470" s="12"/>
      <c r="W7470" s="12"/>
      <c r="X7470" s="12"/>
      <c r="Y7470" s="12"/>
      <c r="AA7470" s="12"/>
      <c r="AB7470" s="12"/>
      <c r="AC7470" s="12"/>
      <c r="AD7470" s="12"/>
      <c r="AE7470" s="12"/>
      <c r="AF7470"/>
      <c r="AH7470"/>
      <c r="AI7470"/>
      <c r="AJ7470"/>
      <c r="AK7470"/>
      <c r="AL7470"/>
      <c r="AM7470"/>
      <c r="AN7470"/>
      <c r="AO7470"/>
      <c r="AP7470"/>
      <c r="AQ7470"/>
      <c r="AR7470"/>
      <c r="AS7470"/>
    </row>
    <row r="7471" spans="1:45" x14ac:dyDescent="0.25">
      <c r="A7471" s="110"/>
      <c r="B7471" s="110"/>
      <c r="R7471" s="82"/>
      <c r="S7471"/>
      <c r="T7471"/>
      <c r="U7471"/>
      <c r="V7471" s="12"/>
      <c r="W7471" s="12"/>
      <c r="X7471" s="12"/>
      <c r="Y7471" s="12"/>
      <c r="AA7471" s="12"/>
      <c r="AB7471" s="12"/>
      <c r="AC7471" s="12"/>
      <c r="AD7471" s="12"/>
      <c r="AE7471" s="12"/>
      <c r="AF7471"/>
      <c r="AH7471"/>
      <c r="AI7471"/>
      <c r="AJ7471"/>
      <c r="AK7471"/>
      <c r="AL7471"/>
      <c r="AM7471"/>
      <c r="AN7471"/>
      <c r="AO7471"/>
      <c r="AP7471"/>
      <c r="AQ7471"/>
      <c r="AR7471"/>
      <c r="AS7471"/>
    </row>
    <row r="7472" spans="1:45" x14ac:dyDescent="0.25">
      <c r="A7472" s="110"/>
      <c r="B7472" s="110"/>
      <c r="R7472" s="82"/>
      <c r="S7472"/>
      <c r="T7472"/>
      <c r="U7472"/>
      <c r="V7472" s="12"/>
      <c r="W7472" s="12"/>
      <c r="X7472" s="12"/>
      <c r="Y7472" s="12"/>
      <c r="AA7472" s="12"/>
      <c r="AB7472" s="12"/>
      <c r="AC7472" s="12"/>
      <c r="AD7472" s="12"/>
      <c r="AE7472" s="12"/>
      <c r="AF7472"/>
      <c r="AH7472"/>
      <c r="AI7472"/>
      <c r="AJ7472"/>
      <c r="AK7472"/>
      <c r="AL7472"/>
      <c r="AM7472"/>
      <c r="AN7472"/>
      <c r="AO7472"/>
      <c r="AP7472"/>
      <c r="AQ7472"/>
      <c r="AR7472"/>
      <c r="AS7472"/>
    </row>
    <row r="7473" spans="1:45" x14ac:dyDescent="0.25">
      <c r="A7473" s="110"/>
      <c r="B7473" s="110"/>
      <c r="R7473" s="82"/>
      <c r="S7473"/>
      <c r="T7473"/>
      <c r="U7473"/>
      <c r="V7473" s="12"/>
      <c r="W7473" s="12"/>
      <c r="X7473" s="12"/>
      <c r="Y7473" s="12"/>
      <c r="AA7473" s="12"/>
      <c r="AB7473" s="12"/>
      <c r="AC7473" s="12"/>
      <c r="AD7473" s="12"/>
      <c r="AE7473" s="12"/>
      <c r="AF7473"/>
      <c r="AH7473"/>
      <c r="AI7473"/>
      <c r="AJ7473"/>
      <c r="AK7473"/>
      <c r="AL7473"/>
      <c r="AM7473"/>
      <c r="AN7473"/>
      <c r="AO7473"/>
      <c r="AP7473"/>
      <c r="AQ7473"/>
      <c r="AR7473"/>
      <c r="AS7473"/>
    </row>
    <row r="7474" spans="1:45" x14ac:dyDescent="0.25">
      <c r="A7474" s="110"/>
      <c r="B7474" s="110"/>
      <c r="R7474" s="82"/>
      <c r="S7474"/>
      <c r="T7474"/>
      <c r="U7474"/>
      <c r="V7474" s="12"/>
      <c r="W7474" s="12"/>
      <c r="X7474" s="12"/>
      <c r="Y7474" s="12"/>
      <c r="AA7474" s="12"/>
      <c r="AB7474" s="12"/>
      <c r="AC7474" s="12"/>
      <c r="AD7474" s="12"/>
      <c r="AE7474" s="12"/>
      <c r="AF7474"/>
      <c r="AH7474"/>
      <c r="AI7474"/>
      <c r="AJ7474"/>
      <c r="AK7474"/>
      <c r="AL7474"/>
      <c r="AM7474"/>
      <c r="AN7474"/>
      <c r="AO7474"/>
      <c r="AP7474"/>
      <c r="AQ7474"/>
      <c r="AR7474"/>
      <c r="AS7474"/>
    </row>
    <row r="7475" spans="1:45" x14ac:dyDescent="0.25">
      <c r="A7475" s="110"/>
      <c r="B7475" s="110"/>
      <c r="R7475" s="82"/>
      <c r="S7475"/>
      <c r="T7475"/>
      <c r="U7475"/>
      <c r="V7475" s="12"/>
      <c r="W7475" s="12"/>
      <c r="X7475" s="12"/>
      <c r="Y7475" s="12"/>
      <c r="AA7475" s="12"/>
      <c r="AB7475" s="12"/>
      <c r="AC7475" s="12"/>
      <c r="AD7475" s="12"/>
      <c r="AE7475" s="12"/>
      <c r="AF7475"/>
      <c r="AH7475"/>
      <c r="AI7475"/>
      <c r="AJ7475"/>
      <c r="AK7475"/>
      <c r="AL7475"/>
      <c r="AM7475"/>
      <c r="AN7475"/>
      <c r="AO7475"/>
      <c r="AP7475"/>
      <c r="AQ7475"/>
      <c r="AR7475"/>
      <c r="AS7475"/>
    </row>
    <row r="7476" spans="1:45" x14ac:dyDescent="0.25">
      <c r="A7476" s="110"/>
      <c r="B7476" s="110"/>
      <c r="R7476" s="82"/>
      <c r="S7476"/>
      <c r="T7476"/>
      <c r="U7476"/>
      <c r="V7476" s="12"/>
      <c r="W7476" s="12"/>
      <c r="X7476" s="12"/>
      <c r="Y7476" s="12"/>
      <c r="AA7476" s="12"/>
      <c r="AB7476" s="12"/>
      <c r="AC7476" s="12"/>
      <c r="AD7476" s="12"/>
      <c r="AE7476" s="12"/>
      <c r="AF7476"/>
      <c r="AH7476"/>
      <c r="AI7476"/>
      <c r="AJ7476"/>
      <c r="AK7476"/>
      <c r="AL7476"/>
      <c r="AM7476"/>
      <c r="AN7476"/>
      <c r="AO7476"/>
      <c r="AP7476"/>
      <c r="AQ7476"/>
      <c r="AR7476"/>
      <c r="AS7476"/>
    </row>
    <row r="7477" spans="1:45" x14ac:dyDescent="0.25">
      <c r="A7477" s="110"/>
      <c r="B7477" s="110"/>
      <c r="R7477" s="82"/>
      <c r="S7477"/>
      <c r="T7477"/>
      <c r="U7477"/>
      <c r="V7477" s="12"/>
      <c r="W7477" s="12"/>
      <c r="X7477" s="12"/>
      <c r="Y7477" s="12"/>
      <c r="AA7477" s="12"/>
      <c r="AB7477" s="12"/>
      <c r="AC7477" s="12"/>
      <c r="AD7477" s="12"/>
      <c r="AE7477" s="12"/>
      <c r="AF7477"/>
      <c r="AH7477"/>
      <c r="AI7477"/>
      <c r="AJ7477"/>
      <c r="AK7477"/>
      <c r="AL7477"/>
      <c r="AM7477"/>
      <c r="AN7477"/>
      <c r="AO7477"/>
      <c r="AP7477"/>
      <c r="AQ7477"/>
      <c r="AR7477"/>
      <c r="AS7477"/>
    </row>
    <row r="7478" spans="1:45" x14ac:dyDescent="0.25">
      <c r="A7478" s="110"/>
      <c r="B7478" s="110"/>
      <c r="R7478" s="82"/>
      <c r="S7478"/>
      <c r="T7478"/>
      <c r="U7478"/>
      <c r="V7478" s="12"/>
      <c r="W7478" s="12"/>
      <c r="X7478" s="12"/>
      <c r="Y7478" s="12"/>
      <c r="AA7478" s="12"/>
      <c r="AB7478" s="12"/>
      <c r="AC7478" s="12"/>
      <c r="AD7478" s="12"/>
      <c r="AE7478" s="12"/>
      <c r="AF7478"/>
      <c r="AH7478"/>
      <c r="AI7478"/>
      <c r="AJ7478"/>
      <c r="AK7478"/>
      <c r="AL7478"/>
      <c r="AM7478"/>
      <c r="AN7478"/>
      <c r="AO7478"/>
      <c r="AP7478"/>
      <c r="AQ7478"/>
      <c r="AR7478"/>
      <c r="AS7478"/>
    </row>
    <row r="7479" spans="1:45" x14ac:dyDescent="0.25">
      <c r="A7479" s="110"/>
      <c r="B7479" s="110"/>
      <c r="R7479" s="82"/>
      <c r="S7479"/>
      <c r="T7479"/>
      <c r="U7479"/>
      <c r="V7479" s="12"/>
      <c r="W7479" s="12"/>
      <c r="X7479" s="12"/>
      <c r="Y7479" s="12"/>
      <c r="AA7479" s="12"/>
      <c r="AB7479" s="12"/>
      <c r="AC7479" s="12"/>
      <c r="AD7479" s="12"/>
      <c r="AE7479" s="12"/>
      <c r="AF7479"/>
      <c r="AH7479"/>
      <c r="AI7479"/>
      <c r="AJ7479"/>
      <c r="AK7479"/>
      <c r="AL7479"/>
      <c r="AM7479"/>
      <c r="AN7479"/>
      <c r="AO7479"/>
      <c r="AP7479"/>
      <c r="AQ7479"/>
      <c r="AR7479"/>
      <c r="AS7479"/>
    </row>
    <row r="7480" spans="1:45" x14ac:dyDescent="0.25">
      <c r="A7480" s="110"/>
      <c r="B7480" s="110"/>
      <c r="R7480" s="82"/>
      <c r="S7480"/>
      <c r="T7480"/>
      <c r="U7480"/>
      <c r="V7480" s="12"/>
      <c r="W7480" s="12"/>
      <c r="X7480" s="12"/>
      <c r="Y7480" s="12"/>
      <c r="AA7480" s="12"/>
      <c r="AB7480" s="12"/>
      <c r="AC7480" s="12"/>
      <c r="AD7480" s="12"/>
      <c r="AE7480" s="12"/>
      <c r="AF7480"/>
      <c r="AH7480"/>
      <c r="AI7480"/>
      <c r="AJ7480"/>
      <c r="AK7480"/>
      <c r="AL7480"/>
      <c r="AM7480"/>
      <c r="AN7480"/>
      <c r="AO7480"/>
      <c r="AP7480"/>
      <c r="AQ7480"/>
      <c r="AR7480"/>
      <c r="AS7480"/>
    </row>
    <row r="7481" spans="1:45" x14ac:dyDescent="0.25">
      <c r="A7481" s="110"/>
      <c r="B7481" s="110"/>
      <c r="R7481" s="82"/>
      <c r="S7481"/>
      <c r="T7481"/>
      <c r="U7481"/>
      <c r="V7481" s="12"/>
      <c r="W7481" s="12"/>
      <c r="X7481" s="12"/>
      <c r="Y7481" s="12"/>
      <c r="AA7481" s="12"/>
      <c r="AB7481" s="12"/>
      <c r="AC7481" s="12"/>
      <c r="AD7481" s="12"/>
      <c r="AE7481" s="12"/>
      <c r="AF7481"/>
      <c r="AH7481"/>
      <c r="AI7481"/>
      <c r="AJ7481"/>
      <c r="AK7481"/>
      <c r="AL7481"/>
      <c r="AM7481"/>
      <c r="AN7481"/>
      <c r="AO7481"/>
      <c r="AP7481"/>
      <c r="AQ7481"/>
      <c r="AR7481"/>
      <c r="AS7481"/>
    </row>
    <row r="7482" spans="1:45" x14ac:dyDescent="0.25">
      <c r="A7482" s="110"/>
      <c r="B7482" s="110"/>
      <c r="R7482" s="82"/>
      <c r="S7482"/>
      <c r="T7482"/>
      <c r="U7482"/>
      <c r="V7482" s="12"/>
      <c r="W7482" s="12"/>
      <c r="X7482" s="12"/>
      <c r="Y7482" s="12"/>
      <c r="AA7482" s="12"/>
      <c r="AB7482" s="12"/>
      <c r="AC7482" s="12"/>
      <c r="AD7482" s="12"/>
      <c r="AE7482" s="12"/>
      <c r="AF7482"/>
      <c r="AH7482"/>
      <c r="AI7482"/>
      <c r="AJ7482"/>
      <c r="AK7482"/>
      <c r="AL7482"/>
      <c r="AM7482"/>
      <c r="AN7482"/>
      <c r="AO7482"/>
      <c r="AP7482"/>
      <c r="AQ7482"/>
      <c r="AR7482"/>
      <c r="AS7482"/>
    </row>
    <row r="7483" spans="1:45" x14ac:dyDescent="0.25">
      <c r="A7483" s="110"/>
      <c r="B7483" s="110"/>
      <c r="R7483" s="82"/>
      <c r="S7483"/>
      <c r="T7483"/>
      <c r="U7483"/>
      <c r="V7483" s="12"/>
      <c r="W7483" s="12"/>
      <c r="X7483" s="12"/>
      <c r="Y7483" s="12"/>
      <c r="AA7483" s="12"/>
      <c r="AB7483" s="12"/>
      <c r="AC7483" s="12"/>
      <c r="AD7483" s="12"/>
      <c r="AE7483" s="12"/>
      <c r="AF7483"/>
      <c r="AH7483"/>
      <c r="AI7483"/>
      <c r="AJ7483"/>
      <c r="AK7483"/>
      <c r="AL7483"/>
      <c r="AM7483"/>
      <c r="AN7483"/>
      <c r="AO7483"/>
      <c r="AP7483"/>
      <c r="AQ7483"/>
      <c r="AR7483"/>
      <c r="AS7483"/>
    </row>
    <row r="7484" spans="1:45" x14ac:dyDescent="0.25">
      <c r="A7484" s="110"/>
      <c r="B7484" s="110"/>
      <c r="R7484" s="82"/>
      <c r="S7484"/>
      <c r="T7484"/>
      <c r="U7484"/>
      <c r="V7484" s="12"/>
      <c r="W7484" s="12"/>
      <c r="X7484" s="12"/>
      <c r="Y7484" s="12"/>
      <c r="AA7484" s="12"/>
      <c r="AB7484" s="12"/>
      <c r="AC7484" s="12"/>
      <c r="AD7484" s="12"/>
      <c r="AE7484" s="12"/>
      <c r="AF7484"/>
      <c r="AH7484"/>
      <c r="AI7484"/>
      <c r="AJ7484"/>
      <c r="AK7484"/>
      <c r="AL7484"/>
      <c r="AM7484"/>
      <c r="AN7484"/>
      <c r="AO7484"/>
      <c r="AP7484"/>
      <c r="AQ7484"/>
      <c r="AR7484"/>
      <c r="AS7484"/>
    </row>
    <row r="7485" spans="1:45" x14ac:dyDescent="0.25">
      <c r="A7485" s="110"/>
      <c r="B7485" s="110"/>
      <c r="R7485" s="82"/>
      <c r="S7485"/>
      <c r="T7485"/>
      <c r="U7485"/>
      <c r="V7485" s="12"/>
      <c r="W7485" s="12"/>
      <c r="X7485" s="12"/>
      <c r="Y7485" s="12"/>
      <c r="AA7485" s="12"/>
      <c r="AB7485" s="12"/>
      <c r="AC7485" s="12"/>
      <c r="AD7485" s="12"/>
      <c r="AE7485" s="12"/>
      <c r="AF7485"/>
      <c r="AH7485"/>
      <c r="AI7485"/>
      <c r="AJ7485"/>
      <c r="AK7485"/>
      <c r="AL7485"/>
      <c r="AM7485"/>
      <c r="AN7485"/>
      <c r="AO7485"/>
      <c r="AP7485"/>
      <c r="AQ7485"/>
      <c r="AR7485"/>
      <c r="AS7485"/>
    </row>
    <row r="7486" spans="1:45" x14ac:dyDescent="0.25">
      <c r="A7486" s="110"/>
      <c r="B7486" s="110"/>
      <c r="R7486" s="82"/>
      <c r="S7486"/>
      <c r="T7486"/>
      <c r="U7486"/>
      <c r="V7486" s="12"/>
      <c r="W7486" s="12"/>
      <c r="X7486" s="12"/>
      <c r="Y7486" s="12"/>
      <c r="AA7486" s="12"/>
      <c r="AB7486" s="12"/>
      <c r="AC7486" s="12"/>
      <c r="AD7486" s="12"/>
      <c r="AE7486" s="12"/>
      <c r="AF7486"/>
      <c r="AH7486"/>
      <c r="AI7486"/>
      <c r="AJ7486"/>
      <c r="AK7486"/>
      <c r="AL7486"/>
      <c r="AM7486"/>
      <c r="AN7486"/>
      <c r="AO7486"/>
      <c r="AP7486"/>
      <c r="AQ7486"/>
      <c r="AR7486"/>
      <c r="AS7486"/>
    </row>
    <row r="7487" spans="1:45" x14ac:dyDescent="0.25">
      <c r="A7487" s="110"/>
      <c r="B7487" s="110"/>
      <c r="R7487" s="82"/>
      <c r="S7487"/>
      <c r="T7487"/>
      <c r="U7487"/>
      <c r="V7487" s="12"/>
      <c r="W7487" s="12"/>
      <c r="X7487" s="12"/>
      <c r="Y7487" s="12"/>
      <c r="AA7487" s="12"/>
      <c r="AB7487" s="12"/>
      <c r="AC7487" s="12"/>
      <c r="AD7487" s="12"/>
      <c r="AE7487" s="12"/>
      <c r="AF7487"/>
      <c r="AH7487"/>
      <c r="AI7487"/>
      <c r="AJ7487"/>
      <c r="AK7487"/>
      <c r="AL7487"/>
      <c r="AM7487"/>
      <c r="AN7487"/>
      <c r="AO7487"/>
      <c r="AP7487"/>
      <c r="AQ7487"/>
      <c r="AR7487"/>
      <c r="AS7487"/>
    </row>
    <row r="7488" spans="1:45" x14ac:dyDescent="0.25">
      <c r="A7488" s="110"/>
      <c r="B7488" s="110"/>
      <c r="R7488" s="82"/>
      <c r="S7488"/>
      <c r="T7488"/>
      <c r="U7488"/>
      <c r="V7488" s="12"/>
      <c r="W7488" s="12"/>
      <c r="X7488" s="12"/>
      <c r="Y7488" s="12"/>
      <c r="AA7488" s="12"/>
      <c r="AB7488" s="12"/>
      <c r="AC7488" s="12"/>
      <c r="AD7488" s="12"/>
      <c r="AE7488" s="12"/>
      <c r="AF7488"/>
      <c r="AH7488"/>
      <c r="AI7488"/>
      <c r="AJ7488"/>
      <c r="AK7488"/>
      <c r="AL7488"/>
      <c r="AM7488"/>
      <c r="AN7488"/>
      <c r="AO7488"/>
      <c r="AP7488"/>
      <c r="AQ7488"/>
      <c r="AR7488"/>
      <c r="AS7488"/>
    </row>
    <row r="7489" spans="1:45" x14ac:dyDescent="0.25">
      <c r="A7489" s="110"/>
      <c r="B7489" s="110"/>
      <c r="R7489" s="82"/>
      <c r="S7489"/>
      <c r="T7489"/>
      <c r="U7489"/>
      <c r="V7489" s="12"/>
      <c r="W7489" s="12"/>
      <c r="X7489" s="12"/>
      <c r="Y7489" s="12"/>
      <c r="AA7489" s="12"/>
      <c r="AB7489" s="12"/>
      <c r="AC7489" s="12"/>
      <c r="AD7489" s="12"/>
      <c r="AE7489" s="12"/>
      <c r="AF7489"/>
      <c r="AH7489"/>
      <c r="AI7489"/>
      <c r="AJ7489"/>
      <c r="AK7489"/>
      <c r="AL7489"/>
      <c r="AM7489"/>
      <c r="AN7489"/>
      <c r="AO7489"/>
      <c r="AP7489"/>
      <c r="AQ7489"/>
      <c r="AR7489"/>
      <c r="AS7489"/>
    </row>
    <row r="7490" spans="1:45" x14ac:dyDescent="0.25">
      <c r="A7490" s="110"/>
      <c r="B7490" s="110"/>
      <c r="R7490" s="82"/>
      <c r="S7490"/>
      <c r="T7490"/>
      <c r="U7490"/>
      <c r="V7490" s="12"/>
      <c r="W7490" s="12"/>
      <c r="X7490" s="12"/>
      <c r="Y7490" s="12"/>
      <c r="AA7490" s="12"/>
      <c r="AB7490" s="12"/>
      <c r="AC7490" s="12"/>
      <c r="AD7490" s="12"/>
      <c r="AE7490" s="12"/>
      <c r="AF7490"/>
      <c r="AH7490"/>
      <c r="AI7490"/>
      <c r="AJ7490"/>
      <c r="AK7490"/>
      <c r="AL7490"/>
      <c r="AM7490"/>
      <c r="AN7490"/>
      <c r="AO7490"/>
      <c r="AP7490"/>
      <c r="AQ7490"/>
      <c r="AR7490"/>
      <c r="AS7490"/>
    </row>
    <row r="7491" spans="1:45" x14ac:dyDescent="0.25">
      <c r="A7491" s="110"/>
      <c r="B7491" s="110"/>
      <c r="R7491" s="82"/>
      <c r="S7491"/>
      <c r="T7491"/>
      <c r="U7491"/>
      <c r="V7491" s="12"/>
      <c r="W7491" s="12"/>
      <c r="X7491" s="12"/>
      <c r="Y7491" s="12"/>
      <c r="AA7491" s="12"/>
      <c r="AB7491" s="12"/>
      <c r="AC7491" s="12"/>
      <c r="AD7491" s="12"/>
      <c r="AE7491" s="12"/>
      <c r="AF7491"/>
      <c r="AH7491"/>
      <c r="AI7491"/>
      <c r="AJ7491"/>
      <c r="AK7491"/>
      <c r="AL7491"/>
      <c r="AM7491"/>
      <c r="AN7491"/>
      <c r="AO7491"/>
      <c r="AP7491"/>
      <c r="AQ7491"/>
      <c r="AR7491"/>
      <c r="AS7491"/>
    </row>
    <row r="7492" spans="1:45" x14ac:dyDescent="0.25">
      <c r="A7492" s="110"/>
      <c r="B7492" s="110"/>
      <c r="R7492" s="82"/>
      <c r="S7492"/>
      <c r="T7492"/>
      <c r="U7492"/>
      <c r="V7492" s="12"/>
      <c r="W7492" s="12"/>
      <c r="X7492" s="12"/>
      <c r="Y7492" s="12"/>
      <c r="AA7492" s="12"/>
      <c r="AB7492" s="12"/>
      <c r="AC7492" s="12"/>
      <c r="AD7492" s="12"/>
      <c r="AE7492" s="12"/>
      <c r="AF7492"/>
      <c r="AH7492"/>
      <c r="AI7492"/>
      <c r="AJ7492"/>
      <c r="AK7492"/>
      <c r="AL7492"/>
      <c r="AM7492"/>
      <c r="AN7492"/>
      <c r="AO7492"/>
      <c r="AP7492"/>
      <c r="AQ7492"/>
      <c r="AR7492"/>
      <c r="AS7492"/>
    </row>
    <row r="7493" spans="1:45" x14ac:dyDescent="0.25">
      <c r="A7493" s="110"/>
      <c r="B7493" s="110"/>
      <c r="R7493" s="82"/>
      <c r="S7493"/>
      <c r="T7493"/>
      <c r="U7493"/>
      <c r="V7493" s="12"/>
      <c r="W7493" s="12"/>
      <c r="X7493" s="12"/>
      <c r="Y7493" s="12"/>
      <c r="AA7493" s="12"/>
      <c r="AB7493" s="12"/>
      <c r="AC7493" s="12"/>
      <c r="AD7493" s="12"/>
      <c r="AE7493" s="12"/>
      <c r="AF7493"/>
      <c r="AH7493"/>
      <c r="AI7493"/>
      <c r="AJ7493"/>
      <c r="AK7493"/>
      <c r="AL7493"/>
      <c r="AM7493"/>
      <c r="AN7493"/>
      <c r="AO7493"/>
      <c r="AP7493"/>
      <c r="AQ7493"/>
      <c r="AR7493"/>
      <c r="AS7493"/>
    </row>
    <row r="7494" spans="1:45" x14ac:dyDescent="0.25">
      <c r="A7494" s="110"/>
      <c r="B7494" s="110"/>
      <c r="R7494" s="82"/>
      <c r="S7494"/>
      <c r="T7494"/>
      <c r="U7494"/>
      <c r="V7494" s="12"/>
      <c r="W7494" s="12"/>
      <c r="X7494" s="12"/>
      <c r="Y7494" s="12"/>
      <c r="AA7494" s="12"/>
      <c r="AB7494" s="12"/>
      <c r="AC7494" s="12"/>
      <c r="AD7494" s="12"/>
      <c r="AE7494" s="12"/>
      <c r="AF7494"/>
      <c r="AH7494"/>
      <c r="AI7494"/>
      <c r="AJ7494"/>
      <c r="AK7494"/>
      <c r="AL7494"/>
      <c r="AM7494"/>
      <c r="AN7494"/>
      <c r="AO7494"/>
      <c r="AP7494"/>
      <c r="AQ7494"/>
      <c r="AR7494"/>
      <c r="AS7494"/>
    </row>
    <row r="7495" spans="1:45" x14ac:dyDescent="0.25">
      <c r="A7495" s="110"/>
      <c r="B7495" s="110"/>
      <c r="R7495" s="82"/>
      <c r="S7495"/>
      <c r="T7495"/>
      <c r="U7495"/>
      <c r="V7495" s="12"/>
      <c r="W7495" s="12"/>
      <c r="X7495" s="12"/>
      <c r="Y7495" s="12"/>
      <c r="AA7495" s="12"/>
      <c r="AB7495" s="12"/>
      <c r="AC7495" s="12"/>
      <c r="AD7495" s="12"/>
      <c r="AE7495" s="12"/>
      <c r="AF7495"/>
      <c r="AH7495"/>
      <c r="AI7495"/>
      <c r="AJ7495"/>
      <c r="AK7495"/>
      <c r="AL7495"/>
      <c r="AM7495"/>
      <c r="AN7495"/>
      <c r="AO7495"/>
      <c r="AP7495"/>
      <c r="AQ7495"/>
      <c r="AR7495"/>
      <c r="AS7495"/>
    </row>
    <row r="7496" spans="1:45" x14ac:dyDescent="0.25">
      <c r="A7496" s="110"/>
      <c r="B7496" s="110"/>
      <c r="R7496" s="82"/>
      <c r="S7496"/>
      <c r="T7496"/>
      <c r="U7496"/>
      <c r="V7496" s="12"/>
      <c r="W7496" s="12"/>
      <c r="X7496" s="12"/>
      <c r="Y7496" s="12"/>
      <c r="AA7496" s="12"/>
      <c r="AB7496" s="12"/>
      <c r="AC7496" s="12"/>
      <c r="AD7496" s="12"/>
      <c r="AE7496" s="12"/>
      <c r="AF7496"/>
      <c r="AH7496"/>
      <c r="AI7496"/>
      <c r="AJ7496"/>
      <c r="AK7496"/>
      <c r="AL7496"/>
      <c r="AM7496"/>
      <c r="AN7496"/>
      <c r="AO7496"/>
      <c r="AP7496"/>
      <c r="AQ7496"/>
      <c r="AR7496"/>
      <c r="AS7496"/>
    </row>
    <row r="7497" spans="1:45" x14ac:dyDescent="0.25">
      <c r="A7497" s="110"/>
      <c r="B7497" s="110"/>
      <c r="R7497" s="82"/>
      <c r="S7497"/>
      <c r="T7497"/>
      <c r="U7497"/>
      <c r="V7497" s="12"/>
      <c r="W7497" s="12"/>
      <c r="X7497" s="12"/>
      <c r="Y7497" s="12"/>
      <c r="AA7497" s="12"/>
      <c r="AB7497" s="12"/>
      <c r="AC7497" s="12"/>
      <c r="AD7497" s="12"/>
      <c r="AE7497" s="12"/>
      <c r="AF7497"/>
      <c r="AH7497"/>
      <c r="AI7497"/>
      <c r="AJ7497"/>
      <c r="AK7497"/>
      <c r="AL7497"/>
      <c r="AM7497"/>
      <c r="AN7497"/>
      <c r="AO7497"/>
      <c r="AP7497"/>
      <c r="AQ7497"/>
      <c r="AR7497"/>
      <c r="AS7497"/>
    </row>
    <row r="7498" spans="1:45" x14ac:dyDescent="0.25">
      <c r="A7498" s="110"/>
      <c r="B7498" s="110"/>
      <c r="R7498" s="82"/>
      <c r="S7498"/>
      <c r="T7498"/>
      <c r="U7498"/>
      <c r="V7498" s="12"/>
      <c r="W7498" s="12"/>
      <c r="X7498" s="12"/>
      <c r="Y7498" s="12"/>
      <c r="AA7498" s="12"/>
      <c r="AB7498" s="12"/>
      <c r="AC7498" s="12"/>
      <c r="AD7498" s="12"/>
      <c r="AE7498" s="12"/>
      <c r="AF7498"/>
      <c r="AH7498"/>
      <c r="AI7498"/>
      <c r="AJ7498"/>
      <c r="AK7498"/>
      <c r="AL7498"/>
      <c r="AM7498"/>
      <c r="AN7498"/>
      <c r="AO7498"/>
      <c r="AP7498"/>
      <c r="AQ7498"/>
      <c r="AR7498"/>
      <c r="AS7498"/>
    </row>
    <row r="7499" spans="1:45" x14ac:dyDescent="0.25">
      <c r="A7499" s="110"/>
      <c r="B7499" s="110"/>
      <c r="R7499" s="82"/>
      <c r="S7499"/>
      <c r="T7499"/>
      <c r="U7499"/>
      <c r="V7499" s="12"/>
      <c r="W7499" s="12"/>
      <c r="X7499" s="12"/>
      <c r="Y7499" s="12"/>
      <c r="AA7499" s="12"/>
      <c r="AB7499" s="12"/>
      <c r="AC7499" s="12"/>
      <c r="AD7499" s="12"/>
      <c r="AE7499" s="12"/>
      <c r="AF7499"/>
      <c r="AH7499"/>
      <c r="AI7499"/>
      <c r="AJ7499"/>
      <c r="AK7499"/>
      <c r="AL7499"/>
      <c r="AM7499"/>
      <c r="AN7499"/>
      <c r="AO7499"/>
      <c r="AP7499"/>
      <c r="AQ7499"/>
      <c r="AR7499"/>
      <c r="AS7499"/>
    </row>
    <row r="7500" spans="1:45" x14ac:dyDescent="0.25">
      <c r="A7500" s="110"/>
      <c r="B7500" s="110"/>
      <c r="R7500" s="82"/>
      <c r="S7500"/>
      <c r="T7500"/>
      <c r="U7500"/>
      <c r="V7500" s="12"/>
      <c r="W7500" s="12"/>
      <c r="X7500" s="12"/>
      <c r="Y7500" s="12"/>
      <c r="AA7500" s="12"/>
      <c r="AB7500" s="12"/>
      <c r="AC7500" s="12"/>
      <c r="AD7500" s="12"/>
      <c r="AE7500" s="12"/>
      <c r="AF7500"/>
      <c r="AH7500"/>
      <c r="AI7500"/>
      <c r="AJ7500"/>
      <c r="AK7500"/>
      <c r="AL7500"/>
      <c r="AM7500"/>
      <c r="AN7500"/>
      <c r="AO7500"/>
      <c r="AP7500"/>
      <c r="AQ7500"/>
      <c r="AR7500"/>
      <c r="AS7500"/>
    </row>
    <row r="7501" spans="1:45" x14ac:dyDescent="0.25">
      <c r="A7501" s="110"/>
      <c r="B7501" s="110"/>
      <c r="R7501" s="82"/>
      <c r="S7501"/>
      <c r="T7501"/>
      <c r="U7501"/>
      <c r="V7501" s="12"/>
      <c r="W7501" s="12"/>
      <c r="X7501" s="12"/>
      <c r="Y7501" s="12"/>
      <c r="AA7501" s="12"/>
      <c r="AB7501" s="12"/>
      <c r="AC7501" s="12"/>
      <c r="AD7501" s="12"/>
      <c r="AE7501" s="12"/>
      <c r="AF7501"/>
      <c r="AH7501"/>
      <c r="AI7501"/>
      <c r="AJ7501"/>
      <c r="AK7501"/>
      <c r="AL7501"/>
      <c r="AM7501"/>
      <c r="AN7501"/>
      <c r="AO7501"/>
      <c r="AP7501"/>
      <c r="AQ7501"/>
      <c r="AR7501"/>
      <c r="AS7501"/>
    </row>
    <row r="7502" spans="1:45" x14ac:dyDescent="0.25">
      <c r="A7502" s="110"/>
      <c r="B7502" s="110"/>
      <c r="R7502" s="82"/>
      <c r="S7502"/>
      <c r="T7502"/>
      <c r="U7502"/>
      <c r="V7502" s="12"/>
      <c r="W7502" s="12"/>
      <c r="X7502" s="12"/>
      <c r="Y7502" s="12"/>
      <c r="AA7502" s="12"/>
      <c r="AB7502" s="12"/>
      <c r="AC7502" s="12"/>
      <c r="AD7502" s="12"/>
      <c r="AE7502" s="12"/>
      <c r="AF7502"/>
      <c r="AH7502"/>
      <c r="AI7502"/>
      <c r="AJ7502"/>
      <c r="AK7502"/>
      <c r="AL7502"/>
      <c r="AM7502"/>
      <c r="AN7502"/>
      <c r="AO7502"/>
      <c r="AP7502"/>
      <c r="AQ7502"/>
      <c r="AR7502"/>
      <c r="AS7502"/>
    </row>
    <row r="7503" spans="1:45" x14ac:dyDescent="0.25">
      <c r="A7503" s="110"/>
      <c r="B7503" s="110"/>
      <c r="R7503" s="82"/>
      <c r="S7503"/>
      <c r="T7503"/>
      <c r="U7503"/>
      <c r="V7503" s="12"/>
      <c r="W7503" s="12"/>
      <c r="X7503" s="12"/>
      <c r="Y7503" s="12"/>
      <c r="AA7503" s="12"/>
      <c r="AB7503" s="12"/>
      <c r="AC7503" s="12"/>
      <c r="AD7503" s="12"/>
      <c r="AE7503" s="12"/>
      <c r="AF7503"/>
      <c r="AH7503"/>
      <c r="AI7503"/>
      <c r="AJ7503"/>
      <c r="AK7503"/>
      <c r="AL7503"/>
      <c r="AM7503"/>
      <c r="AN7503"/>
      <c r="AO7503"/>
      <c r="AP7503"/>
      <c r="AQ7503"/>
      <c r="AR7503"/>
      <c r="AS7503"/>
    </row>
    <row r="7504" spans="1:45" x14ac:dyDescent="0.25">
      <c r="A7504" s="110"/>
      <c r="B7504" s="110"/>
      <c r="R7504" s="82"/>
      <c r="S7504"/>
      <c r="T7504"/>
      <c r="U7504"/>
      <c r="V7504" s="12"/>
      <c r="W7504" s="12"/>
      <c r="X7504" s="12"/>
      <c r="Y7504" s="12"/>
      <c r="AA7504" s="12"/>
      <c r="AB7504" s="12"/>
      <c r="AC7504" s="12"/>
      <c r="AD7504" s="12"/>
      <c r="AE7504" s="12"/>
      <c r="AF7504"/>
      <c r="AH7504"/>
      <c r="AI7504"/>
      <c r="AJ7504"/>
      <c r="AK7504"/>
      <c r="AL7504"/>
      <c r="AM7504"/>
      <c r="AN7504"/>
      <c r="AO7504"/>
      <c r="AP7504"/>
      <c r="AQ7504"/>
      <c r="AR7504"/>
      <c r="AS7504"/>
    </row>
    <row r="7505" spans="1:45" x14ac:dyDescent="0.25">
      <c r="A7505" s="110"/>
      <c r="B7505" s="110"/>
      <c r="R7505" s="82"/>
      <c r="S7505"/>
      <c r="T7505"/>
      <c r="U7505"/>
      <c r="V7505" s="12"/>
      <c r="W7505" s="12"/>
      <c r="X7505" s="12"/>
      <c r="Y7505" s="12"/>
      <c r="AA7505" s="12"/>
      <c r="AB7505" s="12"/>
      <c r="AC7505" s="12"/>
      <c r="AD7505" s="12"/>
      <c r="AE7505" s="12"/>
      <c r="AF7505"/>
      <c r="AH7505"/>
      <c r="AI7505"/>
      <c r="AJ7505"/>
      <c r="AK7505"/>
      <c r="AL7505"/>
      <c r="AM7505"/>
      <c r="AN7505"/>
      <c r="AO7505"/>
      <c r="AP7505"/>
      <c r="AQ7505"/>
      <c r="AR7505"/>
      <c r="AS7505"/>
    </row>
    <row r="7506" spans="1:45" x14ac:dyDescent="0.25">
      <c r="A7506" s="110"/>
      <c r="B7506" s="110"/>
      <c r="R7506" s="82"/>
      <c r="S7506"/>
      <c r="T7506"/>
      <c r="U7506"/>
      <c r="V7506" s="12"/>
      <c r="W7506" s="12"/>
      <c r="X7506" s="12"/>
      <c r="Y7506" s="12"/>
      <c r="AA7506" s="12"/>
      <c r="AB7506" s="12"/>
      <c r="AC7506" s="12"/>
      <c r="AD7506" s="12"/>
      <c r="AE7506" s="12"/>
      <c r="AF7506"/>
      <c r="AH7506"/>
      <c r="AI7506"/>
      <c r="AJ7506"/>
      <c r="AK7506"/>
      <c r="AL7506"/>
      <c r="AM7506"/>
      <c r="AN7506"/>
      <c r="AO7506"/>
      <c r="AP7506"/>
      <c r="AQ7506"/>
      <c r="AR7506"/>
      <c r="AS7506"/>
    </row>
    <row r="7507" spans="1:45" x14ac:dyDescent="0.25">
      <c r="A7507" s="110"/>
      <c r="B7507" s="110"/>
      <c r="R7507" s="82"/>
      <c r="S7507"/>
      <c r="T7507"/>
      <c r="U7507"/>
      <c r="V7507" s="12"/>
      <c r="W7507" s="12"/>
      <c r="X7507" s="12"/>
      <c r="Y7507" s="12"/>
      <c r="AA7507" s="12"/>
      <c r="AB7507" s="12"/>
      <c r="AC7507" s="12"/>
      <c r="AD7507" s="12"/>
      <c r="AE7507" s="12"/>
      <c r="AF7507"/>
      <c r="AH7507"/>
      <c r="AI7507"/>
      <c r="AJ7507"/>
      <c r="AK7507"/>
      <c r="AL7507"/>
      <c r="AM7507"/>
      <c r="AN7507"/>
      <c r="AO7507"/>
      <c r="AP7507"/>
      <c r="AQ7507"/>
      <c r="AR7507"/>
      <c r="AS7507"/>
    </row>
    <row r="7508" spans="1:45" x14ac:dyDescent="0.25">
      <c r="A7508" s="110"/>
      <c r="B7508" s="110"/>
      <c r="R7508" s="82"/>
      <c r="S7508"/>
      <c r="T7508"/>
      <c r="U7508"/>
      <c r="V7508" s="12"/>
      <c r="W7508" s="12"/>
      <c r="X7508" s="12"/>
      <c r="Y7508" s="12"/>
      <c r="AA7508" s="12"/>
      <c r="AB7508" s="12"/>
      <c r="AC7508" s="12"/>
      <c r="AD7508" s="12"/>
      <c r="AE7508" s="12"/>
      <c r="AF7508"/>
      <c r="AH7508"/>
      <c r="AI7508"/>
      <c r="AJ7508"/>
      <c r="AK7508"/>
      <c r="AL7508"/>
      <c r="AM7508"/>
      <c r="AN7508"/>
      <c r="AO7508"/>
      <c r="AP7508"/>
      <c r="AQ7508"/>
      <c r="AR7508"/>
      <c r="AS7508"/>
    </row>
    <row r="7509" spans="1:45" x14ac:dyDescent="0.25">
      <c r="A7509" s="110"/>
      <c r="B7509" s="110"/>
      <c r="R7509" s="82"/>
      <c r="S7509"/>
      <c r="T7509"/>
      <c r="U7509"/>
      <c r="V7509" s="12"/>
      <c r="W7509" s="12"/>
      <c r="X7509" s="12"/>
      <c r="Y7509" s="12"/>
      <c r="AA7509" s="12"/>
      <c r="AB7509" s="12"/>
      <c r="AC7509" s="12"/>
      <c r="AD7509" s="12"/>
      <c r="AE7509" s="12"/>
      <c r="AF7509"/>
      <c r="AH7509"/>
      <c r="AI7509"/>
      <c r="AJ7509"/>
      <c r="AK7509"/>
      <c r="AL7509"/>
      <c r="AM7509"/>
      <c r="AN7509"/>
      <c r="AO7509"/>
      <c r="AP7509"/>
      <c r="AQ7509"/>
      <c r="AR7509"/>
      <c r="AS7509"/>
    </row>
    <row r="7510" spans="1:45" x14ac:dyDescent="0.25">
      <c r="A7510" s="110"/>
      <c r="B7510" s="110"/>
      <c r="R7510" s="82"/>
      <c r="S7510"/>
      <c r="T7510"/>
      <c r="U7510"/>
      <c r="V7510" s="12"/>
      <c r="W7510" s="12"/>
      <c r="X7510" s="12"/>
      <c r="Y7510" s="12"/>
      <c r="AA7510" s="12"/>
      <c r="AB7510" s="12"/>
      <c r="AC7510" s="12"/>
      <c r="AD7510" s="12"/>
      <c r="AE7510" s="12"/>
      <c r="AF7510"/>
      <c r="AH7510"/>
      <c r="AI7510"/>
      <c r="AJ7510"/>
      <c r="AK7510"/>
      <c r="AL7510"/>
      <c r="AM7510"/>
      <c r="AN7510"/>
      <c r="AO7510"/>
      <c r="AP7510"/>
      <c r="AQ7510"/>
      <c r="AR7510"/>
      <c r="AS7510"/>
    </row>
    <row r="7511" spans="1:45" x14ac:dyDescent="0.25">
      <c r="A7511" s="110"/>
      <c r="B7511" s="110"/>
      <c r="R7511" s="82"/>
      <c r="S7511"/>
      <c r="T7511"/>
      <c r="U7511"/>
      <c r="V7511" s="12"/>
      <c r="W7511" s="12"/>
      <c r="X7511" s="12"/>
      <c r="Y7511" s="12"/>
      <c r="AA7511" s="12"/>
      <c r="AB7511" s="12"/>
      <c r="AC7511" s="12"/>
      <c r="AD7511" s="12"/>
      <c r="AE7511" s="12"/>
      <c r="AF7511"/>
      <c r="AH7511"/>
      <c r="AI7511"/>
      <c r="AJ7511"/>
      <c r="AK7511"/>
      <c r="AL7511"/>
      <c r="AM7511"/>
      <c r="AN7511"/>
      <c r="AO7511"/>
      <c r="AP7511"/>
      <c r="AQ7511"/>
      <c r="AR7511"/>
      <c r="AS7511"/>
    </row>
    <row r="7512" spans="1:45" x14ac:dyDescent="0.25">
      <c r="A7512" s="110"/>
      <c r="B7512" s="110"/>
      <c r="R7512" s="82"/>
      <c r="S7512"/>
      <c r="T7512"/>
      <c r="U7512"/>
      <c r="V7512" s="12"/>
      <c r="W7512" s="12"/>
      <c r="X7512" s="12"/>
      <c r="Y7512" s="12"/>
      <c r="AA7512" s="12"/>
      <c r="AB7512" s="12"/>
      <c r="AC7512" s="12"/>
      <c r="AD7512" s="12"/>
      <c r="AE7512" s="12"/>
      <c r="AF7512"/>
      <c r="AH7512"/>
      <c r="AI7512"/>
      <c r="AJ7512"/>
      <c r="AK7512"/>
      <c r="AL7512"/>
      <c r="AM7512"/>
      <c r="AN7512"/>
      <c r="AO7512"/>
      <c r="AP7512"/>
      <c r="AQ7512"/>
      <c r="AR7512"/>
      <c r="AS7512"/>
    </row>
    <row r="7513" spans="1:45" x14ac:dyDescent="0.25">
      <c r="A7513" s="110"/>
      <c r="B7513" s="110"/>
      <c r="R7513" s="82"/>
      <c r="S7513"/>
      <c r="T7513"/>
      <c r="U7513"/>
      <c r="V7513" s="12"/>
      <c r="W7513" s="12"/>
      <c r="X7513" s="12"/>
      <c r="Y7513" s="12"/>
      <c r="AA7513" s="12"/>
      <c r="AB7513" s="12"/>
      <c r="AC7513" s="12"/>
      <c r="AD7513" s="12"/>
      <c r="AE7513" s="12"/>
      <c r="AF7513"/>
      <c r="AH7513"/>
      <c r="AI7513"/>
      <c r="AJ7513"/>
      <c r="AK7513"/>
      <c r="AL7513"/>
      <c r="AM7513"/>
      <c r="AN7513"/>
      <c r="AO7513"/>
      <c r="AP7513"/>
      <c r="AQ7513"/>
      <c r="AR7513"/>
      <c r="AS7513"/>
    </row>
    <row r="7514" spans="1:45" x14ac:dyDescent="0.25">
      <c r="A7514" s="110"/>
      <c r="B7514" s="110"/>
      <c r="R7514" s="82"/>
      <c r="S7514"/>
      <c r="T7514"/>
      <c r="U7514"/>
      <c r="V7514" s="12"/>
      <c r="W7514" s="12"/>
      <c r="X7514" s="12"/>
      <c r="Y7514" s="12"/>
      <c r="AA7514" s="12"/>
      <c r="AB7514" s="12"/>
      <c r="AC7514" s="12"/>
      <c r="AD7514" s="12"/>
      <c r="AE7514" s="12"/>
      <c r="AF7514"/>
      <c r="AH7514"/>
      <c r="AI7514"/>
      <c r="AJ7514"/>
      <c r="AK7514"/>
      <c r="AL7514"/>
      <c r="AM7514"/>
      <c r="AN7514"/>
      <c r="AO7514"/>
      <c r="AP7514"/>
      <c r="AQ7514"/>
      <c r="AR7514"/>
      <c r="AS7514"/>
    </row>
    <row r="7515" spans="1:45" x14ac:dyDescent="0.25">
      <c r="A7515" s="110"/>
      <c r="B7515" s="110"/>
      <c r="R7515" s="82"/>
      <c r="S7515"/>
      <c r="T7515"/>
      <c r="U7515"/>
      <c r="V7515" s="12"/>
      <c r="W7515" s="12"/>
      <c r="X7515" s="12"/>
      <c r="Y7515" s="12"/>
      <c r="AA7515" s="12"/>
      <c r="AB7515" s="12"/>
      <c r="AC7515" s="12"/>
      <c r="AD7515" s="12"/>
      <c r="AE7515" s="12"/>
      <c r="AF7515"/>
      <c r="AH7515"/>
      <c r="AI7515"/>
      <c r="AJ7515"/>
      <c r="AK7515"/>
      <c r="AL7515"/>
      <c r="AM7515"/>
      <c r="AN7515"/>
      <c r="AO7515"/>
      <c r="AP7515"/>
      <c r="AQ7515"/>
      <c r="AR7515"/>
      <c r="AS7515"/>
    </row>
    <row r="7516" spans="1:45" x14ac:dyDescent="0.25">
      <c r="A7516" s="110"/>
      <c r="B7516" s="110"/>
      <c r="R7516" s="82"/>
      <c r="S7516"/>
      <c r="T7516"/>
      <c r="U7516"/>
      <c r="V7516" s="12"/>
      <c r="W7516" s="12"/>
      <c r="X7516" s="12"/>
      <c r="Y7516" s="12"/>
      <c r="AA7516" s="12"/>
      <c r="AB7516" s="12"/>
      <c r="AC7516" s="12"/>
      <c r="AD7516" s="12"/>
      <c r="AE7516" s="12"/>
      <c r="AF7516"/>
      <c r="AH7516"/>
      <c r="AI7516"/>
      <c r="AJ7516"/>
      <c r="AK7516"/>
      <c r="AL7516"/>
      <c r="AM7516"/>
      <c r="AN7516"/>
      <c r="AO7516"/>
      <c r="AP7516"/>
      <c r="AQ7516"/>
      <c r="AR7516"/>
      <c r="AS7516"/>
    </row>
    <row r="7517" spans="1:45" x14ac:dyDescent="0.25">
      <c r="A7517" s="110"/>
      <c r="B7517" s="110"/>
      <c r="R7517" s="82"/>
      <c r="S7517"/>
      <c r="T7517"/>
      <c r="U7517"/>
      <c r="V7517" s="12"/>
      <c r="W7517" s="12"/>
      <c r="X7517" s="12"/>
      <c r="Y7517" s="12"/>
      <c r="AA7517" s="12"/>
      <c r="AB7517" s="12"/>
      <c r="AC7517" s="12"/>
      <c r="AD7517" s="12"/>
      <c r="AE7517" s="12"/>
      <c r="AF7517"/>
      <c r="AH7517"/>
      <c r="AI7517"/>
      <c r="AJ7517"/>
      <c r="AK7517"/>
      <c r="AL7517"/>
      <c r="AM7517"/>
      <c r="AN7517"/>
      <c r="AO7517"/>
      <c r="AP7517"/>
      <c r="AQ7517"/>
      <c r="AR7517"/>
      <c r="AS7517"/>
    </row>
    <row r="7518" spans="1:45" x14ac:dyDescent="0.25">
      <c r="A7518" s="110"/>
      <c r="B7518" s="110"/>
      <c r="R7518" s="82"/>
      <c r="S7518"/>
      <c r="T7518"/>
      <c r="U7518"/>
      <c r="V7518" s="12"/>
      <c r="W7518" s="12"/>
      <c r="X7518" s="12"/>
      <c r="Y7518" s="12"/>
      <c r="AA7518" s="12"/>
      <c r="AB7518" s="12"/>
      <c r="AC7518" s="12"/>
      <c r="AD7518" s="12"/>
      <c r="AE7518" s="12"/>
      <c r="AF7518"/>
      <c r="AH7518"/>
      <c r="AI7518"/>
      <c r="AJ7518"/>
      <c r="AK7518"/>
      <c r="AL7518"/>
      <c r="AM7518"/>
      <c r="AN7518"/>
      <c r="AO7518"/>
      <c r="AP7518"/>
      <c r="AQ7518"/>
      <c r="AR7518"/>
      <c r="AS7518"/>
    </row>
    <row r="7519" spans="1:45" x14ac:dyDescent="0.25">
      <c r="A7519" s="110"/>
      <c r="B7519" s="110"/>
      <c r="R7519" s="82"/>
      <c r="S7519"/>
      <c r="T7519"/>
      <c r="U7519"/>
      <c r="V7519" s="12"/>
      <c r="W7519" s="12"/>
      <c r="X7519" s="12"/>
      <c r="Y7519" s="12"/>
      <c r="AA7519" s="12"/>
      <c r="AB7519" s="12"/>
      <c r="AC7519" s="12"/>
      <c r="AD7519" s="12"/>
      <c r="AE7519" s="12"/>
      <c r="AF7519"/>
      <c r="AH7519"/>
      <c r="AI7519"/>
      <c r="AJ7519"/>
      <c r="AK7519"/>
      <c r="AL7519"/>
      <c r="AM7519"/>
      <c r="AN7519"/>
      <c r="AO7519"/>
      <c r="AP7519"/>
      <c r="AQ7519"/>
      <c r="AR7519"/>
      <c r="AS7519"/>
    </row>
    <row r="7520" spans="1:45" x14ac:dyDescent="0.25">
      <c r="A7520" s="110"/>
      <c r="B7520" s="110"/>
      <c r="R7520" s="82"/>
      <c r="S7520"/>
      <c r="T7520"/>
      <c r="U7520"/>
      <c r="V7520" s="12"/>
      <c r="W7520" s="12"/>
      <c r="X7520" s="12"/>
      <c r="Y7520" s="12"/>
      <c r="AA7520" s="12"/>
      <c r="AB7520" s="12"/>
      <c r="AC7520" s="12"/>
      <c r="AD7520" s="12"/>
      <c r="AE7520" s="12"/>
      <c r="AF7520"/>
      <c r="AH7520"/>
      <c r="AI7520"/>
      <c r="AJ7520"/>
      <c r="AK7520"/>
      <c r="AL7520"/>
      <c r="AM7520"/>
      <c r="AN7520"/>
      <c r="AO7520"/>
      <c r="AP7520"/>
      <c r="AQ7520"/>
      <c r="AR7520"/>
      <c r="AS7520"/>
    </row>
    <row r="7521" spans="1:45" x14ac:dyDescent="0.25">
      <c r="A7521" s="110"/>
      <c r="B7521" s="110"/>
      <c r="R7521" s="82"/>
      <c r="S7521"/>
      <c r="T7521"/>
      <c r="U7521"/>
      <c r="V7521" s="12"/>
      <c r="W7521" s="12"/>
      <c r="X7521" s="12"/>
      <c r="Y7521" s="12"/>
      <c r="AA7521" s="12"/>
      <c r="AB7521" s="12"/>
      <c r="AC7521" s="12"/>
      <c r="AD7521" s="12"/>
      <c r="AE7521" s="12"/>
      <c r="AF7521"/>
      <c r="AH7521"/>
      <c r="AI7521"/>
      <c r="AJ7521"/>
      <c r="AK7521"/>
      <c r="AL7521"/>
      <c r="AM7521"/>
      <c r="AN7521"/>
      <c r="AO7521"/>
      <c r="AP7521"/>
      <c r="AQ7521"/>
      <c r="AR7521"/>
      <c r="AS7521"/>
    </row>
    <row r="7522" spans="1:45" x14ac:dyDescent="0.25">
      <c r="A7522" s="110"/>
      <c r="B7522" s="110"/>
      <c r="R7522" s="82"/>
      <c r="S7522"/>
      <c r="T7522"/>
      <c r="U7522"/>
      <c r="V7522" s="12"/>
      <c r="W7522" s="12"/>
      <c r="X7522" s="12"/>
      <c r="Y7522" s="12"/>
      <c r="AA7522" s="12"/>
      <c r="AB7522" s="12"/>
      <c r="AC7522" s="12"/>
      <c r="AD7522" s="12"/>
      <c r="AE7522" s="12"/>
      <c r="AF7522"/>
      <c r="AH7522"/>
      <c r="AI7522"/>
      <c r="AJ7522"/>
      <c r="AK7522"/>
      <c r="AL7522"/>
      <c r="AM7522"/>
      <c r="AN7522"/>
      <c r="AO7522"/>
      <c r="AP7522"/>
      <c r="AQ7522"/>
      <c r="AR7522"/>
      <c r="AS7522"/>
    </row>
    <row r="7523" spans="1:45" x14ac:dyDescent="0.25">
      <c r="A7523" s="110"/>
      <c r="B7523" s="110"/>
      <c r="R7523" s="82"/>
      <c r="S7523"/>
      <c r="T7523"/>
      <c r="U7523"/>
      <c r="V7523" s="12"/>
      <c r="W7523" s="12"/>
      <c r="X7523" s="12"/>
      <c r="Y7523" s="12"/>
      <c r="AA7523" s="12"/>
      <c r="AB7523" s="12"/>
      <c r="AC7523" s="12"/>
      <c r="AD7523" s="12"/>
      <c r="AE7523" s="12"/>
      <c r="AF7523"/>
      <c r="AH7523"/>
      <c r="AI7523"/>
      <c r="AJ7523"/>
      <c r="AK7523"/>
      <c r="AL7523"/>
      <c r="AM7523"/>
      <c r="AN7523"/>
      <c r="AO7523"/>
      <c r="AP7523"/>
      <c r="AQ7523"/>
      <c r="AR7523"/>
      <c r="AS7523"/>
    </row>
    <row r="7524" spans="1:45" x14ac:dyDescent="0.25">
      <c r="A7524" s="110"/>
      <c r="B7524" s="110"/>
      <c r="R7524" s="82"/>
      <c r="S7524"/>
      <c r="T7524"/>
      <c r="U7524"/>
      <c r="V7524" s="12"/>
      <c r="W7524" s="12"/>
      <c r="X7524" s="12"/>
      <c r="Y7524" s="12"/>
      <c r="AA7524" s="12"/>
      <c r="AB7524" s="12"/>
      <c r="AC7524" s="12"/>
      <c r="AD7524" s="12"/>
      <c r="AE7524" s="12"/>
      <c r="AF7524"/>
      <c r="AH7524"/>
      <c r="AI7524"/>
      <c r="AJ7524"/>
      <c r="AK7524"/>
      <c r="AL7524"/>
      <c r="AM7524"/>
      <c r="AN7524"/>
      <c r="AO7524"/>
      <c r="AP7524"/>
      <c r="AQ7524"/>
      <c r="AR7524"/>
      <c r="AS7524"/>
    </row>
    <row r="7525" spans="1:45" x14ac:dyDescent="0.25">
      <c r="A7525" s="110"/>
      <c r="B7525" s="110"/>
      <c r="R7525" s="82"/>
      <c r="S7525"/>
      <c r="T7525"/>
      <c r="U7525"/>
      <c r="V7525" s="12"/>
      <c r="W7525" s="12"/>
      <c r="X7525" s="12"/>
      <c r="Y7525" s="12"/>
      <c r="AA7525" s="12"/>
      <c r="AB7525" s="12"/>
      <c r="AC7525" s="12"/>
      <c r="AD7525" s="12"/>
      <c r="AE7525" s="12"/>
      <c r="AF7525"/>
      <c r="AH7525"/>
      <c r="AI7525"/>
      <c r="AJ7525"/>
      <c r="AK7525"/>
      <c r="AL7525"/>
      <c r="AM7525"/>
      <c r="AN7525"/>
      <c r="AO7525"/>
      <c r="AP7525"/>
      <c r="AQ7525"/>
      <c r="AR7525"/>
      <c r="AS7525"/>
    </row>
    <row r="7526" spans="1:45" x14ac:dyDescent="0.25">
      <c r="A7526" s="110"/>
      <c r="B7526" s="110"/>
      <c r="R7526" s="82"/>
      <c r="S7526"/>
      <c r="T7526"/>
      <c r="U7526"/>
      <c r="V7526" s="12"/>
      <c r="W7526" s="12"/>
      <c r="X7526" s="12"/>
      <c r="Y7526" s="12"/>
      <c r="AA7526" s="12"/>
      <c r="AB7526" s="12"/>
      <c r="AC7526" s="12"/>
      <c r="AD7526" s="12"/>
      <c r="AE7526" s="12"/>
      <c r="AF7526"/>
      <c r="AH7526"/>
      <c r="AI7526"/>
      <c r="AJ7526"/>
      <c r="AK7526"/>
      <c r="AL7526"/>
      <c r="AM7526"/>
      <c r="AN7526"/>
      <c r="AO7526"/>
      <c r="AP7526"/>
      <c r="AQ7526"/>
      <c r="AR7526"/>
      <c r="AS7526"/>
    </row>
    <row r="7527" spans="1:45" x14ac:dyDescent="0.25">
      <c r="A7527" s="110"/>
      <c r="B7527" s="110"/>
      <c r="R7527" s="82"/>
      <c r="S7527"/>
      <c r="T7527"/>
      <c r="U7527"/>
      <c r="V7527" s="12"/>
      <c r="W7527" s="12"/>
      <c r="X7527" s="12"/>
      <c r="Y7527" s="12"/>
      <c r="AA7527" s="12"/>
      <c r="AB7527" s="12"/>
      <c r="AC7527" s="12"/>
      <c r="AD7527" s="12"/>
      <c r="AE7527" s="12"/>
      <c r="AF7527"/>
      <c r="AH7527"/>
      <c r="AI7527"/>
      <c r="AJ7527"/>
      <c r="AK7527"/>
      <c r="AL7527"/>
      <c r="AM7527"/>
      <c r="AN7527"/>
      <c r="AO7527"/>
      <c r="AP7527"/>
      <c r="AQ7527"/>
      <c r="AR7527"/>
      <c r="AS7527"/>
    </row>
    <row r="7528" spans="1:45" x14ac:dyDescent="0.25">
      <c r="A7528" s="110"/>
      <c r="B7528" s="110"/>
      <c r="R7528" s="82"/>
      <c r="S7528"/>
      <c r="T7528"/>
      <c r="U7528"/>
      <c r="V7528" s="12"/>
      <c r="W7528" s="12"/>
      <c r="X7528" s="12"/>
      <c r="Y7528" s="12"/>
      <c r="AA7528" s="12"/>
      <c r="AB7528" s="12"/>
      <c r="AC7528" s="12"/>
      <c r="AD7528" s="12"/>
      <c r="AE7528" s="12"/>
      <c r="AF7528"/>
      <c r="AH7528"/>
      <c r="AI7528"/>
      <c r="AJ7528"/>
      <c r="AK7528"/>
      <c r="AL7528"/>
      <c r="AM7528"/>
      <c r="AN7528"/>
      <c r="AO7528"/>
      <c r="AP7528"/>
      <c r="AQ7528"/>
      <c r="AR7528"/>
      <c r="AS7528"/>
    </row>
    <row r="7529" spans="1:45" x14ac:dyDescent="0.25">
      <c r="A7529" s="110"/>
      <c r="B7529" s="110"/>
      <c r="R7529" s="82"/>
      <c r="S7529"/>
      <c r="T7529"/>
      <c r="U7529"/>
      <c r="V7529" s="12"/>
      <c r="W7529" s="12"/>
      <c r="X7529" s="12"/>
      <c r="Y7529" s="12"/>
      <c r="AA7529" s="12"/>
      <c r="AB7529" s="12"/>
      <c r="AC7529" s="12"/>
      <c r="AD7529" s="12"/>
      <c r="AE7529" s="12"/>
      <c r="AF7529"/>
      <c r="AH7529"/>
      <c r="AI7529"/>
      <c r="AJ7529"/>
      <c r="AK7529"/>
      <c r="AL7529"/>
      <c r="AM7529"/>
      <c r="AN7529"/>
      <c r="AO7529"/>
      <c r="AP7529"/>
      <c r="AQ7529"/>
      <c r="AR7529"/>
      <c r="AS7529"/>
    </row>
    <row r="7530" spans="1:45" x14ac:dyDescent="0.25">
      <c r="A7530" s="110"/>
      <c r="B7530" s="110"/>
      <c r="R7530" s="82"/>
      <c r="S7530"/>
      <c r="T7530"/>
      <c r="U7530"/>
      <c r="V7530" s="12"/>
      <c r="W7530" s="12"/>
      <c r="X7530" s="12"/>
      <c r="Y7530" s="12"/>
      <c r="AA7530" s="12"/>
      <c r="AB7530" s="12"/>
      <c r="AC7530" s="12"/>
      <c r="AD7530" s="12"/>
      <c r="AE7530" s="12"/>
      <c r="AF7530"/>
      <c r="AH7530"/>
      <c r="AI7530"/>
      <c r="AJ7530"/>
      <c r="AK7530"/>
      <c r="AL7530"/>
      <c r="AM7530"/>
      <c r="AN7530"/>
      <c r="AO7530"/>
      <c r="AP7530"/>
      <c r="AQ7530"/>
      <c r="AR7530"/>
      <c r="AS7530"/>
    </row>
    <row r="7531" spans="1:45" x14ac:dyDescent="0.25">
      <c r="A7531" s="110"/>
      <c r="B7531" s="110"/>
      <c r="R7531" s="82"/>
      <c r="S7531"/>
      <c r="T7531"/>
      <c r="U7531"/>
      <c r="V7531" s="12"/>
      <c r="W7531" s="12"/>
      <c r="X7531" s="12"/>
      <c r="Y7531" s="12"/>
      <c r="AA7531" s="12"/>
      <c r="AB7531" s="12"/>
      <c r="AC7531" s="12"/>
      <c r="AD7531" s="12"/>
      <c r="AE7531" s="12"/>
      <c r="AF7531"/>
      <c r="AH7531"/>
      <c r="AI7531"/>
      <c r="AJ7531"/>
      <c r="AK7531"/>
      <c r="AL7531"/>
      <c r="AM7531"/>
      <c r="AN7531"/>
      <c r="AO7531"/>
      <c r="AP7531"/>
      <c r="AQ7531"/>
      <c r="AR7531"/>
      <c r="AS7531"/>
    </row>
    <row r="7532" spans="1:45" x14ac:dyDescent="0.25">
      <c r="A7532" s="110"/>
      <c r="B7532" s="110"/>
      <c r="R7532" s="82"/>
      <c r="S7532"/>
      <c r="T7532"/>
      <c r="U7532"/>
      <c r="V7532" s="12"/>
      <c r="W7532" s="12"/>
      <c r="X7532" s="12"/>
      <c r="Y7532" s="12"/>
      <c r="AA7532" s="12"/>
      <c r="AB7532" s="12"/>
      <c r="AC7532" s="12"/>
      <c r="AD7532" s="12"/>
      <c r="AE7532" s="12"/>
      <c r="AF7532"/>
      <c r="AH7532"/>
      <c r="AI7532"/>
      <c r="AJ7532"/>
      <c r="AK7532"/>
      <c r="AL7532"/>
      <c r="AM7532"/>
      <c r="AN7532"/>
      <c r="AO7532"/>
      <c r="AP7532"/>
      <c r="AQ7532"/>
      <c r="AR7532"/>
      <c r="AS7532"/>
    </row>
    <row r="7533" spans="1:45" x14ac:dyDescent="0.25">
      <c r="A7533" s="110"/>
      <c r="B7533" s="110"/>
      <c r="R7533" s="82"/>
      <c r="S7533"/>
      <c r="T7533"/>
      <c r="U7533"/>
      <c r="V7533" s="12"/>
      <c r="W7533" s="12"/>
      <c r="X7533" s="12"/>
      <c r="Y7533" s="12"/>
      <c r="AA7533" s="12"/>
      <c r="AB7533" s="12"/>
      <c r="AC7533" s="12"/>
      <c r="AD7533" s="12"/>
      <c r="AE7533" s="12"/>
      <c r="AF7533"/>
      <c r="AH7533"/>
      <c r="AI7533"/>
      <c r="AJ7533"/>
      <c r="AK7533"/>
      <c r="AL7533"/>
      <c r="AM7533"/>
      <c r="AN7533"/>
      <c r="AO7533"/>
      <c r="AP7533"/>
      <c r="AQ7533"/>
      <c r="AR7533"/>
      <c r="AS7533"/>
    </row>
    <row r="7534" spans="1:45" x14ac:dyDescent="0.25">
      <c r="A7534" s="110"/>
      <c r="B7534" s="110"/>
      <c r="R7534" s="82"/>
      <c r="S7534"/>
      <c r="T7534"/>
      <c r="U7534"/>
      <c r="V7534" s="12"/>
      <c r="W7534" s="12"/>
      <c r="X7534" s="12"/>
      <c r="Y7534" s="12"/>
      <c r="AA7534" s="12"/>
      <c r="AB7534" s="12"/>
      <c r="AC7534" s="12"/>
      <c r="AD7534" s="12"/>
      <c r="AE7534" s="12"/>
      <c r="AF7534"/>
      <c r="AH7534"/>
      <c r="AI7534"/>
      <c r="AJ7534"/>
      <c r="AK7534"/>
      <c r="AL7534"/>
      <c r="AM7534"/>
      <c r="AN7534"/>
      <c r="AO7534"/>
      <c r="AP7534"/>
      <c r="AQ7534"/>
      <c r="AR7534"/>
      <c r="AS7534"/>
    </row>
    <row r="7535" spans="1:45" x14ac:dyDescent="0.25">
      <c r="A7535" s="110"/>
      <c r="B7535" s="110"/>
      <c r="R7535" s="82"/>
      <c r="S7535"/>
      <c r="T7535"/>
      <c r="U7535"/>
      <c r="V7535" s="12"/>
      <c r="W7535" s="12"/>
      <c r="X7535" s="12"/>
      <c r="Y7535" s="12"/>
      <c r="AA7535" s="12"/>
      <c r="AB7535" s="12"/>
      <c r="AC7535" s="12"/>
      <c r="AD7535" s="12"/>
      <c r="AE7535" s="12"/>
      <c r="AF7535"/>
      <c r="AH7535"/>
      <c r="AI7535"/>
      <c r="AJ7535"/>
      <c r="AK7535"/>
      <c r="AL7535"/>
      <c r="AM7535"/>
      <c r="AN7535"/>
      <c r="AO7535"/>
      <c r="AP7535"/>
      <c r="AQ7535"/>
      <c r="AR7535"/>
      <c r="AS7535"/>
    </row>
    <row r="7536" spans="1:45" x14ac:dyDescent="0.25">
      <c r="A7536" s="110"/>
      <c r="B7536" s="110"/>
      <c r="R7536" s="82"/>
      <c r="S7536"/>
      <c r="T7536"/>
      <c r="U7536"/>
      <c r="V7536" s="12"/>
      <c r="W7536" s="12"/>
      <c r="X7536" s="12"/>
      <c r="Y7536" s="12"/>
      <c r="AA7536" s="12"/>
      <c r="AB7536" s="12"/>
      <c r="AC7536" s="12"/>
      <c r="AD7536" s="12"/>
      <c r="AE7536" s="12"/>
      <c r="AF7536"/>
      <c r="AH7536"/>
      <c r="AI7536"/>
      <c r="AJ7536"/>
      <c r="AK7536"/>
      <c r="AL7536"/>
      <c r="AM7536"/>
      <c r="AN7536"/>
      <c r="AO7536"/>
      <c r="AP7536"/>
      <c r="AQ7536"/>
      <c r="AR7536"/>
      <c r="AS7536"/>
    </row>
    <row r="7537" spans="1:45" x14ac:dyDescent="0.25">
      <c r="A7537" s="110"/>
      <c r="B7537" s="110"/>
      <c r="R7537" s="82"/>
      <c r="S7537"/>
      <c r="T7537"/>
      <c r="U7537"/>
      <c r="V7537" s="12"/>
      <c r="W7537" s="12"/>
      <c r="X7537" s="12"/>
      <c r="Y7537" s="12"/>
      <c r="AA7537" s="12"/>
      <c r="AB7537" s="12"/>
      <c r="AC7537" s="12"/>
      <c r="AD7537" s="12"/>
      <c r="AE7537" s="12"/>
      <c r="AF7537"/>
      <c r="AH7537"/>
      <c r="AI7537"/>
      <c r="AJ7537"/>
      <c r="AK7537"/>
      <c r="AL7537"/>
      <c r="AM7537"/>
      <c r="AN7537"/>
      <c r="AO7537"/>
      <c r="AP7537"/>
      <c r="AQ7537"/>
      <c r="AR7537"/>
      <c r="AS7537"/>
    </row>
    <row r="7538" spans="1:45" x14ac:dyDescent="0.25">
      <c r="A7538" s="110"/>
      <c r="B7538" s="110"/>
      <c r="R7538" s="82"/>
      <c r="S7538"/>
      <c r="T7538"/>
      <c r="U7538"/>
      <c r="V7538" s="12"/>
      <c r="W7538" s="12"/>
      <c r="X7538" s="12"/>
      <c r="Y7538" s="12"/>
      <c r="AA7538" s="12"/>
      <c r="AB7538" s="12"/>
      <c r="AC7538" s="12"/>
      <c r="AD7538" s="12"/>
      <c r="AE7538" s="12"/>
      <c r="AF7538"/>
      <c r="AH7538"/>
      <c r="AI7538"/>
      <c r="AJ7538"/>
      <c r="AK7538"/>
      <c r="AL7538"/>
      <c r="AM7538"/>
      <c r="AN7538"/>
      <c r="AO7538"/>
      <c r="AP7538"/>
      <c r="AQ7538"/>
      <c r="AR7538"/>
      <c r="AS7538"/>
    </row>
    <row r="7539" spans="1:45" x14ac:dyDescent="0.25">
      <c r="A7539" s="110"/>
      <c r="B7539" s="110"/>
      <c r="R7539" s="82"/>
      <c r="S7539"/>
      <c r="T7539"/>
      <c r="U7539"/>
      <c r="V7539" s="12"/>
      <c r="W7539" s="12"/>
      <c r="X7539" s="12"/>
      <c r="Y7539" s="12"/>
      <c r="AA7539" s="12"/>
      <c r="AB7539" s="12"/>
      <c r="AC7539" s="12"/>
      <c r="AD7539" s="12"/>
      <c r="AE7539" s="12"/>
      <c r="AF7539"/>
      <c r="AH7539"/>
      <c r="AI7539"/>
      <c r="AJ7539"/>
      <c r="AK7539"/>
      <c r="AL7539"/>
      <c r="AM7539"/>
      <c r="AN7539"/>
      <c r="AO7539"/>
      <c r="AP7539"/>
      <c r="AQ7539"/>
      <c r="AR7539"/>
      <c r="AS7539"/>
    </row>
    <row r="7540" spans="1:45" x14ac:dyDescent="0.25">
      <c r="A7540" s="110"/>
      <c r="B7540" s="110"/>
      <c r="R7540" s="82"/>
      <c r="S7540"/>
      <c r="T7540"/>
      <c r="U7540"/>
      <c r="V7540" s="12"/>
      <c r="W7540" s="12"/>
      <c r="X7540" s="12"/>
      <c r="Y7540" s="12"/>
      <c r="AA7540" s="12"/>
      <c r="AB7540" s="12"/>
      <c r="AC7540" s="12"/>
      <c r="AD7540" s="12"/>
      <c r="AE7540" s="12"/>
      <c r="AF7540"/>
      <c r="AH7540"/>
      <c r="AI7540"/>
      <c r="AJ7540"/>
      <c r="AK7540"/>
      <c r="AL7540"/>
      <c r="AM7540"/>
      <c r="AN7540"/>
      <c r="AO7540"/>
      <c r="AP7540"/>
      <c r="AQ7540"/>
      <c r="AR7540"/>
      <c r="AS7540"/>
    </row>
    <row r="7541" spans="1:45" x14ac:dyDescent="0.25">
      <c r="A7541" s="110"/>
      <c r="B7541" s="110"/>
      <c r="R7541" s="82"/>
      <c r="S7541"/>
      <c r="T7541"/>
      <c r="U7541"/>
      <c r="V7541" s="12"/>
      <c r="W7541" s="12"/>
      <c r="X7541" s="12"/>
      <c r="Y7541" s="12"/>
      <c r="AA7541" s="12"/>
      <c r="AB7541" s="12"/>
      <c r="AC7541" s="12"/>
      <c r="AD7541" s="12"/>
      <c r="AE7541" s="12"/>
      <c r="AF7541"/>
      <c r="AH7541"/>
      <c r="AI7541"/>
      <c r="AJ7541"/>
      <c r="AK7541"/>
      <c r="AL7541"/>
      <c r="AM7541"/>
      <c r="AN7541"/>
      <c r="AO7541"/>
      <c r="AP7541"/>
      <c r="AQ7541"/>
      <c r="AR7541"/>
      <c r="AS7541"/>
    </row>
    <row r="7542" spans="1:45" x14ac:dyDescent="0.25">
      <c r="A7542" s="110"/>
      <c r="B7542" s="110"/>
      <c r="R7542" s="82"/>
      <c r="S7542"/>
      <c r="T7542"/>
      <c r="U7542"/>
      <c r="V7542" s="12"/>
      <c r="W7542" s="12"/>
      <c r="X7542" s="12"/>
      <c r="Y7542" s="12"/>
      <c r="AA7542" s="12"/>
      <c r="AB7542" s="12"/>
      <c r="AC7542" s="12"/>
      <c r="AD7542" s="12"/>
      <c r="AE7542" s="12"/>
      <c r="AF7542"/>
      <c r="AH7542"/>
      <c r="AI7542"/>
      <c r="AJ7542"/>
      <c r="AK7542"/>
      <c r="AL7542"/>
      <c r="AM7542"/>
      <c r="AN7542"/>
      <c r="AO7542"/>
      <c r="AP7542"/>
      <c r="AQ7542"/>
      <c r="AR7542"/>
      <c r="AS7542"/>
    </row>
    <row r="7543" spans="1:45" x14ac:dyDescent="0.25">
      <c r="A7543" s="110"/>
      <c r="B7543" s="110"/>
      <c r="R7543" s="82"/>
      <c r="S7543"/>
      <c r="T7543"/>
      <c r="U7543"/>
      <c r="V7543" s="12"/>
      <c r="W7543" s="12"/>
      <c r="X7543" s="12"/>
      <c r="Y7543" s="12"/>
      <c r="AA7543" s="12"/>
      <c r="AB7543" s="12"/>
      <c r="AC7543" s="12"/>
      <c r="AD7543" s="12"/>
      <c r="AE7543" s="12"/>
      <c r="AF7543"/>
      <c r="AH7543"/>
      <c r="AI7543"/>
      <c r="AJ7543"/>
      <c r="AK7543"/>
      <c r="AL7543"/>
      <c r="AM7543"/>
      <c r="AN7543"/>
      <c r="AO7543"/>
      <c r="AP7543"/>
      <c r="AQ7543"/>
      <c r="AR7543"/>
      <c r="AS7543"/>
    </row>
    <row r="7544" spans="1:45" x14ac:dyDescent="0.25">
      <c r="A7544" s="110"/>
      <c r="B7544" s="110"/>
      <c r="R7544" s="82"/>
      <c r="S7544"/>
      <c r="T7544"/>
      <c r="U7544"/>
      <c r="V7544" s="12"/>
      <c r="W7544" s="12"/>
      <c r="X7544" s="12"/>
      <c r="Y7544" s="12"/>
      <c r="AA7544" s="12"/>
      <c r="AB7544" s="12"/>
      <c r="AC7544" s="12"/>
      <c r="AD7544" s="12"/>
      <c r="AE7544" s="12"/>
      <c r="AF7544"/>
      <c r="AH7544"/>
      <c r="AI7544"/>
      <c r="AJ7544"/>
      <c r="AK7544"/>
      <c r="AL7544"/>
      <c r="AM7544"/>
      <c r="AN7544"/>
      <c r="AO7544"/>
      <c r="AP7544"/>
      <c r="AQ7544"/>
      <c r="AR7544"/>
      <c r="AS7544"/>
    </row>
    <row r="7545" spans="1:45" x14ac:dyDescent="0.25">
      <c r="A7545" s="110"/>
      <c r="B7545" s="110"/>
      <c r="R7545" s="82"/>
      <c r="S7545"/>
      <c r="T7545"/>
      <c r="U7545"/>
      <c r="V7545" s="12"/>
      <c r="W7545" s="12"/>
      <c r="X7545" s="12"/>
      <c r="Y7545" s="12"/>
      <c r="AA7545" s="12"/>
      <c r="AB7545" s="12"/>
      <c r="AC7545" s="12"/>
      <c r="AD7545" s="12"/>
      <c r="AE7545" s="12"/>
      <c r="AF7545"/>
      <c r="AH7545"/>
      <c r="AI7545"/>
      <c r="AJ7545"/>
      <c r="AK7545"/>
      <c r="AL7545"/>
      <c r="AM7545"/>
      <c r="AN7545"/>
      <c r="AO7545"/>
      <c r="AP7545"/>
      <c r="AQ7545"/>
      <c r="AR7545"/>
      <c r="AS7545"/>
    </row>
    <row r="7546" spans="1:45" x14ac:dyDescent="0.25">
      <c r="A7546" s="110"/>
      <c r="B7546" s="110"/>
      <c r="R7546" s="82"/>
      <c r="S7546"/>
      <c r="T7546"/>
      <c r="U7546"/>
      <c r="V7546" s="12"/>
      <c r="W7546" s="12"/>
      <c r="X7546" s="12"/>
      <c r="Y7546" s="12"/>
      <c r="AA7546" s="12"/>
      <c r="AB7546" s="12"/>
      <c r="AC7546" s="12"/>
      <c r="AD7546" s="12"/>
      <c r="AE7546" s="12"/>
      <c r="AF7546"/>
      <c r="AH7546"/>
      <c r="AI7546"/>
      <c r="AJ7546"/>
      <c r="AK7546"/>
      <c r="AL7546"/>
      <c r="AM7546"/>
      <c r="AN7546"/>
      <c r="AO7546"/>
      <c r="AP7546"/>
      <c r="AQ7546"/>
      <c r="AR7546"/>
      <c r="AS7546"/>
    </row>
    <row r="7547" spans="1:45" x14ac:dyDescent="0.25">
      <c r="A7547" s="110"/>
      <c r="B7547" s="110"/>
      <c r="R7547" s="82"/>
      <c r="S7547"/>
      <c r="T7547"/>
      <c r="U7547"/>
      <c r="V7547" s="12"/>
      <c r="W7547" s="12"/>
      <c r="X7547" s="12"/>
      <c r="Y7547" s="12"/>
      <c r="AA7547" s="12"/>
      <c r="AB7547" s="12"/>
      <c r="AC7547" s="12"/>
      <c r="AD7547" s="12"/>
      <c r="AE7547" s="12"/>
      <c r="AF7547"/>
      <c r="AH7547"/>
      <c r="AI7547"/>
      <c r="AJ7547"/>
      <c r="AK7547"/>
      <c r="AL7547"/>
      <c r="AM7547"/>
      <c r="AN7547"/>
      <c r="AO7547"/>
      <c r="AP7547"/>
      <c r="AQ7547"/>
      <c r="AR7547"/>
      <c r="AS7547"/>
    </row>
    <row r="7548" spans="1:45" x14ac:dyDescent="0.25">
      <c r="A7548" s="110"/>
      <c r="B7548" s="110"/>
      <c r="R7548" s="82"/>
      <c r="S7548"/>
      <c r="T7548"/>
      <c r="U7548"/>
      <c r="V7548" s="12"/>
      <c r="W7548" s="12"/>
      <c r="X7548" s="12"/>
      <c r="Y7548" s="12"/>
      <c r="AA7548" s="12"/>
      <c r="AB7548" s="12"/>
      <c r="AC7548" s="12"/>
      <c r="AD7548" s="12"/>
      <c r="AE7548" s="12"/>
      <c r="AF7548"/>
      <c r="AH7548"/>
      <c r="AI7548"/>
      <c r="AJ7548"/>
      <c r="AK7548"/>
      <c r="AL7548"/>
      <c r="AM7548"/>
      <c r="AN7548"/>
      <c r="AO7548"/>
      <c r="AP7548"/>
      <c r="AQ7548"/>
      <c r="AR7548"/>
      <c r="AS7548"/>
    </row>
    <row r="7549" spans="1:45" x14ac:dyDescent="0.25">
      <c r="A7549" s="110"/>
      <c r="B7549" s="110"/>
      <c r="R7549" s="82"/>
      <c r="S7549"/>
      <c r="T7549"/>
      <c r="U7549"/>
      <c r="V7549" s="12"/>
      <c r="W7549" s="12"/>
      <c r="X7549" s="12"/>
      <c r="Y7549" s="12"/>
      <c r="AA7549" s="12"/>
      <c r="AB7549" s="12"/>
      <c r="AC7549" s="12"/>
      <c r="AD7549" s="12"/>
      <c r="AE7549" s="12"/>
      <c r="AF7549"/>
      <c r="AH7549"/>
      <c r="AI7549"/>
      <c r="AJ7549"/>
      <c r="AK7549"/>
      <c r="AL7549"/>
      <c r="AM7549"/>
      <c r="AN7549"/>
      <c r="AO7549"/>
      <c r="AP7549"/>
      <c r="AQ7549"/>
      <c r="AR7549"/>
      <c r="AS7549"/>
    </row>
    <row r="7550" spans="1:45" x14ac:dyDescent="0.25">
      <c r="A7550" s="110"/>
      <c r="B7550" s="110"/>
      <c r="R7550" s="82"/>
      <c r="S7550"/>
      <c r="T7550"/>
      <c r="U7550"/>
      <c r="V7550" s="12"/>
      <c r="W7550" s="12"/>
      <c r="X7550" s="12"/>
      <c r="Y7550" s="12"/>
      <c r="AA7550" s="12"/>
      <c r="AB7550" s="12"/>
      <c r="AC7550" s="12"/>
      <c r="AD7550" s="12"/>
      <c r="AE7550" s="12"/>
      <c r="AF7550"/>
      <c r="AH7550"/>
      <c r="AI7550"/>
      <c r="AJ7550"/>
      <c r="AK7550"/>
      <c r="AL7550"/>
      <c r="AM7550"/>
      <c r="AN7550"/>
      <c r="AO7550"/>
      <c r="AP7550"/>
      <c r="AQ7550"/>
      <c r="AR7550"/>
      <c r="AS7550"/>
    </row>
    <row r="7551" spans="1:45" x14ac:dyDescent="0.25">
      <c r="A7551" s="110"/>
      <c r="B7551" s="110"/>
      <c r="R7551" s="82"/>
      <c r="S7551"/>
      <c r="T7551"/>
      <c r="U7551"/>
      <c r="V7551" s="12"/>
      <c r="W7551" s="12"/>
      <c r="X7551" s="12"/>
      <c r="Y7551" s="12"/>
      <c r="AA7551" s="12"/>
      <c r="AB7551" s="12"/>
      <c r="AC7551" s="12"/>
      <c r="AD7551" s="12"/>
      <c r="AE7551" s="12"/>
      <c r="AF7551"/>
      <c r="AH7551"/>
      <c r="AI7551"/>
      <c r="AJ7551"/>
      <c r="AK7551"/>
      <c r="AL7551"/>
      <c r="AM7551"/>
      <c r="AN7551"/>
      <c r="AO7551"/>
      <c r="AP7551"/>
      <c r="AQ7551"/>
      <c r="AR7551"/>
      <c r="AS7551"/>
    </row>
    <row r="7552" spans="1:45" x14ac:dyDescent="0.25">
      <c r="A7552" s="110"/>
      <c r="B7552" s="110"/>
      <c r="R7552" s="82"/>
      <c r="S7552"/>
      <c r="T7552"/>
      <c r="U7552"/>
      <c r="V7552" s="12"/>
      <c r="W7552" s="12"/>
      <c r="X7552" s="12"/>
      <c r="Y7552" s="12"/>
      <c r="AA7552" s="12"/>
      <c r="AB7552" s="12"/>
      <c r="AC7552" s="12"/>
      <c r="AD7552" s="12"/>
      <c r="AE7552" s="12"/>
      <c r="AF7552"/>
      <c r="AH7552"/>
      <c r="AI7552"/>
      <c r="AJ7552"/>
      <c r="AK7552"/>
      <c r="AL7552"/>
      <c r="AM7552"/>
      <c r="AN7552"/>
      <c r="AO7552"/>
      <c r="AP7552"/>
      <c r="AQ7552"/>
      <c r="AR7552"/>
      <c r="AS7552"/>
    </row>
    <row r="7553" spans="1:45" x14ac:dyDescent="0.25">
      <c r="A7553" s="110"/>
      <c r="B7553" s="110"/>
      <c r="R7553" s="82"/>
      <c r="S7553"/>
      <c r="T7553"/>
      <c r="U7553"/>
      <c r="V7553" s="12"/>
      <c r="W7553" s="12"/>
      <c r="X7553" s="12"/>
      <c r="Y7553" s="12"/>
      <c r="AA7553" s="12"/>
      <c r="AB7553" s="12"/>
      <c r="AC7553" s="12"/>
      <c r="AD7553" s="12"/>
      <c r="AE7553" s="12"/>
      <c r="AF7553"/>
      <c r="AH7553"/>
      <c r="AI7553"/>
      <c r="AJ7553"/>
      <c r="AK7553"/>
      <c r="AL7553"/>
      <c r="AM7553"/>
      <c r="AN7553"/>
      <c r="AO7553"/>
      <c r="AP7553"/>
      <c r="AQ7553"/>
      <c r="AR7553"/>
      <c r="AS7553"/>
    </row>
    <row r="7554" spans="1:45" x14ac:dyDescent="0.25">
      <c r="A7554" s="110"/>
      <c r="B7554" s="110"/>
      <c r="R7554" s="82"/>
      <c r="S7554"/>
      <c r="T7554"/>
      <c r="U7554"/>
      <c r="V7554" s="12"/>
      <c r="W7554" s="12"/>
      <c r="X7554" s="12"/>
      <c r="Y7554" s="12"/>
      <c r="AA7554" s="12"/>
      <c r="AB7554" s="12"/>
      <c r="AC7554" s="12"/>
      <c r="AD7554" s="12"/>
      <c r="AE7554" s="12"/>
      <c r="AF7554"/>
      <c r="AH7554"/>
      <c r="AI7554"/>
      <c r="AJ7554"/>
      <c r="AK7554"/>
      <c r="AL7554"/>
      <c r="AM7554"/>
      <c r="AN7554"/>
      <c r="AO7554"/>
      <c r="AP7554"/>
      <c r="AQ7554"/>
      <c r="AR7554"/>
      <c r="AS7554"/>
    </row>
    <row r="7555" spans="1:45" x14ac:dyDescent="0.25">
      <c r="A7555" s="110"/>
      <c r="B7555" s="110"/>
      <c r="R7555" s="82"/>
      <c r="S7555"/>
      <c r="T7555"/>
      <c r="U7555"/>
      <c r="V7555" s="12"/>
      <c r="W7555" s="12"/>
      <c r="X7555" s="12"/>
      <c r="Y7555" s="12"/>
      <c r="AA7555" s="12"/>
      <c r="AB7555" s="12"/>
      <c r="AC7555" s="12"/>
      <c r="AD7555" s="12"/>
      <c r="AE7555" s="12"/>
      <c r="AF7555"/>
      <c r="AH7555"/>
      <c r="AI7555"/>
      <c r="AJ7555"/>
      <c r="AK7555"/>
      <c r="AL7555"/>
      <c r="AM7555"/>
      <c r="AN7555"/>
      <c r="AO7555"/>
      <c r="AP7555"/>
      <c r="AQ7555"/>
      <c r="AR7555"/>
      <c r="AS7555"/>
    </row>
    <row r="7556" spans="1:45" x14ac:dyDescent="0.25">
      <c r="A7556" s="110"/>
      <c r="B7556" s="110"/>
      <c r="R7556" s="82"/>
      <c r="S7556"/>
      <c r="T7556"/>
      <c r="U7556"/>
      <c r="V7556" s="12"/>
      <c r="W7556" s="12"/>
      <c r="X7556" s="12"/>
      <c r="Y7556" s="12"/>
      <c r="AA7556" s="12"/>
      <c r="AB7556" s="12"/>
      <c r="AC7556" s="12"/>
      <c r="AD7556" s="12"/>
      <c r="AE7556" s="12"/>
      <c r="AF7556"/>
      <c r="AH7556"/>
      <c r="AI7556"/>
      <c r="AJ7556"/>
      <c r="AK7556"/>
      <c r="AL7556"/>
      <c r="AM7556"/>
      <c r="AN7556"/>
      <c r="AO7556"/>
      <c r="AP7556"/>
      <c r="AQ7556"/>
      <c r="AR7556"/>
      <c r="AS7556"/>
    </row>
    <row r="7557" spans="1:45" x14ac:dyDescent="0.25">
      <c r="A7557" s="110"/>
      <c r="B7557" s="110"/>
      <c r="R7557" s="82"/>
      <c r="S7557"/>
      <c r="T7557"/>
      <c r="U7557"/>
      <c r="V7557" s="12"/>
      <c r="W7557" s="12"/>
      <c r="X7557" s="12"/>
      <c r="Y7557" s="12"/>
      <c r="AA7557" s="12"/>
      <c r="AB7557" s="12"/>
      <c r="AC7557" s="12"/>
      <c r="AD7557" s="12"/>
      <c r="AE7557" s="12"/>
      <c r="AF7557"/>
      <c r="AH7557"/>
      <c r="AI7557"/>
      <c r="AJ7557"/>
      <c r="AK7557"/>
      <c r="AL7557"/>
      <c r="AM7557"/>
      <c r="AN7557"/>
      <c r="AO7557"/>
      <c r="AP7557"/>
      <c r="AQ7557"/>
      <c r="AR7557"/>
      <c r="AS7557"/>
    </row>
    <row r="7558" spans="1:45" x14ac:dyDescent="0.25">
      <c r="A7558" s="110"/>
      <c r="B7558" s="110"/>
      <c r="R7558" s="82"/>
      <c r="S7558"/>
      <c r="T7558"/>
      <c r="U7558"/>
      <c r="V7558" s="12"/>
      <c r="W7558" s="12"/>
      <c r="X7558" s="12"/>
      <c r="Y7558" s="12"/>
      <c r="AA7558" s="12"/>
      <c r="AB7558" s="12"/>
      <c r="AC7558" s="12"/>
      <c r="AD7558" s="12"/>
      <c r="AE7558" s="12"/>
      <c r="AF7558"/>
      <c r="AH7558"/>
      <c r="AI7558"/>
      <c r="AJ7558"/>
      <c r="AK7558"/>
      <c r="AL7558"/>
      <c r="AM7558"/>
      <c r="AN7558"/>
      <c r="AO7558"/>
      <c r="AP7558"/>
      <c r="AQ7558"/>
      <c r="AR7558"/>
      <c r="AS7558"/>
    </row>
    <row r="7559" spans="1:45" x14ac:dyDescent="0.25">
      <c r="A7559" s="110"/>
      <c r="B7559" s="110"/>
      <c r="R7559" s="82"/>
      <c r="S7559"/>
      <c r="T7559"/>
      <c r="U7559"/>
      <c r="V7559" s="12"/>
      <c r="W7559" s="12"/>
      <c r="X7559" s="12"/>
      <c r="Y7559" s="12"/>
      <c r="AA7559" s="12"/>
      <c r="AB7559" s="12"/>
      <c r="AC7559" s="12"/>
      <c r="AD7559" s="12"/>
      <c r="AE7559" s="12"/>
      <c r="AF7559"/>
      <c r="AH7559"/>
      <c r="AI7559"/>
      <c r="AJ7559"/>
      <c r="AK7559"/>
      <c r="AL7559"/>
      <c r="AM7559"/>
      <c r="AN7559"/>
      <c r="AO7559"/>
      <c r="AP7559"/>
      <c r="AQ7559"/>
      <c r="AR7559"/>
      <c r="AS7559"/>
    </row>
    <row r="7560" spans="1:45" x14ac:dyDescent="0.25">
      <c r="A7560" s="110"/>
      <c r="B7560" s="110"/>
      <c r="R7560" s="82"/>
      <c r="S7560"/>
      <c r="T7560"/>
      <c r="U7560"/>
      <c r="V7560" s="12"/>
      <c r="W7560" s="12"/>
      <c r="X7560" s="12"/>
      <c r="Y7560" s="12"/>
      <c r="AA7560" s="12"/>
      <c r="AB7560" s="12"/>
      <c r="AC7560" s="12"/>
      <c r="AD7560" s="12"/>
      <c r="AE7560" s="12"/>
      <c r="AF7560"/>
      <c r="AH7560"/>
      <c r="AI7560"/>
      <c r="AJ7560"/>
      <c r="AK7560"/>
      <c r="AL7560"/>
      <c r="AM7560"/>
      <c r="AN7560"/>
      <c r="AO7560"/>
      <c r="AP7560"/>
      <c r="AQ7560"/>
      <c r="AR7560"/>
      <c r="AS7560"/>
    </row>
    <row r="7561" spans="1:45" x14ac:dyDescent="0.25">
      <c r="A7561" s="110"/>
      <c r="B7561" s="110"/>
      <c r="R7561" s="82"/>
      <c r="S7561"/>
      <c r="T7561"/>
      <c r="U7561"/>
      <c r="V7561" s="12"/>
      <c r="W7561" s="12"/>
      <c r="X7561" s="12"/>
      <c r="Y7561" s="12"/>
      <c r="AA7561" s="12"/>
      <c r="AB7561" s="12"/>
      <c r="AC7561" s="12"/>
      <c r="AD7561" s="12"/>
      <c r="AE7561" s="12"/>
      <c r="AF7561"/>
      <c r="AH7561"/>
      <c r="AI7561"/>
      <c r="AJ7561"/>
      <c r="AK7561"/>
      <c r="AL7561"/>
      <c r="AM7561"/>
      <c r="AN7561"/>
      <c r="AO7561"/>
      <c r="AP7561"/>
      <c r="AQ7561"/>
      <c r="AR7561"/>
      <c r="AS7561"/>
    </row>
    <row r="7562" spans="1:45" x14ac:dyDescent="0.25">
      <c r="A7562" s="110"/>
      <c r="B7562" s="110"/>
      <c r="R7562" s="82"/>
      <c r="S7562"/>
      <c r="T7562"/>
      <c r="U7562"/>
      <c r="V7562" s="12"/>
      <c r="W7562" s="12"/>
      <c r="X7562" s="12"/>
      <c r="Y7562" s="12"/>
      <c r="AA7562" s="12"/>
      <c r="AB7562" s="12"/>
      <c r="AC7562" s="12"/>
      <c r="AD7562" s="12"/>
      <c r="AE7562" s="12"/>
      <c r="AF7562"/>
      <c r="AH7562"/>
      <c r="AI7562"/>
      <c r="AJ7562"/>
      <c r="AK7562"/>
      <c r="AL7562"/>
      <c r="AM7562"/>
      <c r="AN7562"/>
      <c r="AO7562"/>
      <c r="AP7562"/>
      <c r="AQ7562"/>
      <c r="AR7562"/>
      <c r="AS7562"/>
    </row>
    <row r="7563" spans="1:45" x14ac:dyDescent="0.25">
      <c r="A7563" s="110"/>
      <c r="B7563" s="110"/>
      <c r="R7563" s="82"/>
      <c r="S7563"/>
      <c r="T7563"/>
      <c r="U7563"/>
      <c r="V7563" s="12"/>
      <c r="W7563" s="12"/>
      <c r="X7563" s="12"/>
      <c r="Y7563" s="12"/>
      <c r="AA7563" s="12"/>
      <c r="AB7563" s="12"/>
      <c r="AC7563" s="12"/>
      <c r="AD7563" s="12"/>
      <c r="AE7563" s="12"/>
      <c r="AF7563"/>
      <c r="AH7563"/>
      <c r="AI7563"/>
      <c r="AJ7563"/>
      <c r="AK7563"/>
      <c r="AL7563"/>
      <c r="AM7563"/>
      <c r="AN7563"/>
      <c r="AO7563"/>
      <c r="AP7563"/>
      <c r="AQ7563"/>
      <c r="AR7563"/>
      <c r="AS7563"/>
    </row>
    <row r="7564" spans="1:45" x14ac:dyDescent="0.25">
      <c r="A7564" s="110"/>
      <c r="B7564" s="110"/>
      <c r="R7564" s="82"/>
      <c r="S7564"/>
      <c r="T7564"/>
      <c r="U7564"/>
      <c r="V7564" s="12"/>
      <c r="W7564" s="12"/>
      <c r="X7564" s="12"/>
      <c r="Y7564" s="12"/>
      <c r="AA7564" s="12"/>
      <c r="AB7564" s="12"/>
      <c r="AC7564" s="12"/>
      <c r="AD7564" s="12"/>
      <c r="AE7564" s="12"/>
      <c r="AF7564"/>
      <c r="AH7564"/>
      <c r="AI7564"/>
      <c r="AJ7564"/>
      <c r="AK7564"/>
      <c r="AL7564"/>
      <c r="AM7564"/>
      <c r="AN7564"/>
      <c r="AO7564"/>
      <c r="AP7564"/>
      <c r="AQ7564"/>
      <c r="AR7564"/>
      <c r="AS7564"/>
    </row>
    <row r="7565" spans="1:45" x14ac:dyDescent="0.25">
      <c r="A7565" s="110"/>
      <c r="B7565" s="110"/>
      <c r="R7565" s="82"/>
      <c r="S7565"/>
      <c r="T7565"/>
      <c r="U7565"/>
      <c r="V7565" s="12"/>
      <c r="W7565" s="12"/>
      <c r="X7565" s="12"/>
      <c r="Y7565" s="12"/>
      <c r="AA7565" s="12"/>
      <c r="AB7565" s="12"/>
      <c r="AC7565" s="12"/>
      <c r="AD7565" s="12"/>
      <c r="AE7565" s="12"/>
      <c r="AF7565"/>
      <c r="AH7565"/>
      <c r="AI7565"/>
      <c r="AJ7565"/>
      <c r="AK7565"/>
      <c r="AL7565"/>
      <c r="AM7565"/>
      <c r="AN7565"/>
      <c r="AO7565"/>
      <c r="AP7565"/>
      <c r="AQ7565"/>
      <c r="AR7565"/>
      <c r="AS7565"/>
    </row>
    <row r="7566" spans="1:45" x14ac:dyDescent="0.25">
      <c r="A7566" s="110"/>
      <c r="B7566" s="110"/>
      <c r="R7566" s="82"/>
      <c r="S7566"/>
      <c r="T7566"/>
      <c r="U7566"/>
      <c r="V7566" s="12"/>
      <c r="W7566" s="12"/>
      <c r="X7566" s="12"/>
      <c r="Y7566" s="12"/>
      <c r="AA7566" s="12"/>
      <c r="AB7566" s="12"/>
      <c r="AC7566" s="12"/>
      <c r="AD7566" s="12"/>
      <c r="AE7566" s="12"/>
      <c r="AF7566"/>
      <c r="AH7566"/>
      <c r="AI7566"/>
      <c r="AJ7566"/>
      <c r="AK7566"/>
      <c r="AL7566"/>
      <c r="AM7566"/>
      <c r="AN7566"/>
      <c r="AO7566"/>
      <c r="AP7566"/>
      <c r="AQ7566"/>
      <c r="AR7566"/>
      <c r="AS7566"/>
    </row>
    <row r="7567" spans="1:45" x14ac:dyDescent="0.25">
      <c r="A7567" s="110"/>
      <c r="B7567" s="110"/>
      <c r="R7567" s="82"/>
      <c r="S7567"/>
      <c r="T7567"/>
      <c r="U7567"/>
      <c r="V7567" s="12"/>
      <c r="W7567" s="12"/>
      <c r="X7567" s="12"/>
      <c r="Y7567" s="12"/>
      <c r="AA7567" s="12"/>
      <c r="AB7567" s="12"/>
      <c r="AC7567" s="12"/>
      <c r="AD7567" s="12"/>
      <c r="AE7567" s="12"/>
      <c r="AF7567"/>
      <c r="AH7567"/>
      <c r="AI7567"/>
      <c r="AJ7567"/>
      <c r="AK7567"/>
      <c r="AL7567"/>
      <c r="AM7567"/>
      <c r="AN7567"/>
      <c r="AO7567"/>
      <c r="AP7567"/>
      <c r="AQ7567"/>
      <c r="AR7567"/>
      <c r="AS7567"/>
    </row>
    <row r="7568" spans="1:45" x14ac:dyDescent="0.25">
      <c r="A7568" s="110"/>
      <c r="B7568" s="110"/>
      <c r="R7568" s="82"/>
      <c r="S7568"/>
      <c r="T7568"/>
      <c r="U7568"/>
      <c r="V7568" s="12"/>
      <c r="W7568" s="12"/>
      <c r="X7568" s="12"/>
      <c r="Y7568" s="12"/>
      <c r="AA7568" s="12"/>
      <c r="AB7568" s="12"/>
      <c r="AC7568" s="12"/>
      <c r="AD7568" s="12"/>
      <c r="AE7568" s="12"/>
      <c r="AF7568"/>
      <c r="AH7568"/>
      <c r="AI7568"/>
      <c r="AJ7568"/>
      <c r="AK7568"/>
      <c r="AL7568"/>
      <c r="AM7568"/>
      <c r="AN7568"/>
      <c r="AO7568"/>
      <c r="AP7568"/>
      <c r="AQ7568"/>
      <c r="AR7568"/>
      <c r="AS7568"/>
    </row>
    <row r="7569" spans="1:45" x14ac:dyDescent="0.25">
      <c r="A7569" s="110"/>
      <c r="B7569" s="110"/>
      <c r="R7569" s="82"/>
      <c r="S7569"/>
      <c r="T7569"/>
      <c r="U7569"/>
      <c r="V7569" s="12"/>
      <c r="W7569" s="12"/>
      <c r="X7569" s="12"/>
      <c r="Y7569" s="12"/>
      <c r="AA7569" s="12"/>
      <c r="AB7569" s="12"/>
      <c r="AC7569" s="12"/>
      <c r="AD7569" s="12"/>
      <c r="AE7569" s="12"/>
      <c r="AF7569"/>
      <c r="AH7569"/>
      <c r="AI7569"/>
      <c r="AJ7569"/>
      <c r="AK7569"/>
      <c r="AL7569"/>
      <c r="AM7569"/>
      <c r="AN7569"/>
      <c r="AO7569"/>
      <c r="AP7569"/>
      <c r="AQ7569"/>
      <c r="AR7569"/>
      <c r="AS7569"/>
    </row>
    <row r="7570" spans="1:45" x14ac:dyDescent="0.25">
      <c r="A7570" s="110"/>
      <c r="B7570" s="110"/>
      <c r="R7570" s="82"/>
      <c r="S7570"/>
      <c r="T7570"/>
      <c r="U7570"/>
      <c r="V7570" s="12"/>
      <c r="W7570" s="12"/>
      <c r="X7570" s="12"/>
      <c r="Y7570" s="12"/>
      <c r="AA7570" s="12"/>
      <c r="AB7570" s="12"/>
      <c r="AC7570" s="12"/>
      <c r="AD7570" s="12"/>
      <c r="AE7570" s="12"/>
      <c r="AF7570"/>
      <c r="AH7570"/>
      <c r="AI7570"/>
      <c r="AJ7570"/>
      <c r="AK7570"/>
      <c r="AL7570"/>
      <c r="AM7570"/>
      <c r="AN7570"/>
      <c r="AO7570"/>
      <c r="AP7570"/>
      <c r="AQ7570"/>
      <c r="AR7570"/>
      <c r="AS7570"/>
    </row>
    <row r="7571" spans="1:45" x14ac:dyDescent="0.25">
      <c r="A7571" s="110"/>
      <c r="B7571" s="110"/>
      <c r="R7571" s="82"/>
      <c r="S7571"/>
      <c r="T7571"/>
      <c r="U7571"/>
      <c r="V7571" s="12"/>
      <c r="W7571" s="12"/>
      <c r="X7571" s="12"/>
      <c r="Y7571" s="12"/>
      <c r="AA7571" s="12"/>
      <c r="AB7571" s="12"/>
      <c r="AC7571" s="12"/>
      <c r="AD7571" s="12"/>
      <c r="AE7571" s="12"/>
      <c r="AF7571"/>
      <c r="AH7571"/>
      <c r="AI7571"/>
      <c r="AJ7571"/>
      <c r="AK7571"/>
      <c r="AL7571"/>
      <c r="AM7571"/>
      <c r="AN7571"/>
      <c r="AO7571"/>
      <c r="AP7571"/>
      <c r="AQ7571"/>
      <c r="AR7571"/>
      <c r="AS7571"/>
    </row>
    <row r="7572" spans="1:45" x14ac:dyDescent="0.25">
      <c r="A7572" s="110"/>
      <c r="B7572" s="110"/>
      <c r="R7572" s="82"/>
      <c r="S7572"/>
      <c r="T7572"/>
      <c r="U7572"/>
      <c r="V7572" s="12"/>
      <c r="W7572" s="12"/>
      <c r="X7572" s="12"/>
      <c r="Y7572" s="12"/>
      <c r="AA7572" s="12"/>
      <c r="AB7572" s="12"/>
      <c r="AC7572" s="12"/>
      <c r="AD7572" s="12"/>
      <c r="AE7572" s="12"/>
      <c r="AF7572"/>
      <c r="AH7572"/>
      <c r="AI7572"/>
      <c r="AJ7572"/>
      <c r="AK7572"/>
      <c r="AL7572"/>
      <c r="AM7572"/>
      <c r="AN7572"/>
      <c r="AO7572"/>
      <c r="AP7572"/>
      <c r="AQ7572"/>
      <c r="AR7572"/>
      <c r="AS7572"/>
    </row>
    <row r="7573" spans="1:45" x14ac:dyDescent="0.25">
      <c r="A7573" s="110"/>
      <c r="B7573" s="110"/>
      <c r="R7573" s="82"/>
      <c r="S7573"/>
      <c r="T7573"/>
      <c r="U7573"/>
      <c r="V7573" s="12"/>
      <c r="W7573" s="12"/>
      <c r="X7573" s="12"/>
      <c r="Y7573" s="12"/>
      <c r="AA7573" s="12"/>
      <c r="AB7573" s="12"/>
      <c r="AC7573" s="12"/>
      <c r="AD7573" s="12"/>
      <c r="AE7573" s="12"/>
      <c r="AF7573"/>
      <c r="AH7573"/>
      <c r="AI7573"/>
      <c r="AJ7573"/>
      <c r="AK7573"/>
      <c r="AL7573"/>
      <c r="AM7573"/>
      <c r="AN7573"/>
      <c r="AO7573"/>
      <c r="AP7573"/>
      <c r="AQ7573"/>
      <c r="AR7573"/>
      <c r="AS7573"/>
    </row>
    <row r="7574" spans="1:45" x14ac:dyDescent="0.25">
      <c r="A7574" s="110"/>
      <c r="B7574" s="110"/>
      <c r="R7574" s="82"/>
      <c r="S7574"/>
      <c r="T7574"/>
      <c r="U7574"/>
      <c r="V7574" s="12"/>
      <c r="W7574" s="12"/>
      <c r="X7574" s="12"/>
      <c r="Y7574" s="12"/>
      <c r="AA7574" s="12"/>
      <c r="AB7574" s="12"/>
      <c r="AC7574" s="12"/>
      <c r="AD7574" s="12"/>
      <c r="AE7574" s="12"/>
      <c r="AF7574"/>
      <c r="AH7574"/>
      <c r="AI7574"/>
      <c r="AJ7574"/>
      <c r="AK7574"/>
      <c r="AL7574"/>
      <c r="AM7574"/>
      <c r="AN7574"/>
      <c r="AO7574"/>
      <c r="AP7574"/>
      <c r="AQ7574"/>
      <c r="AR7574"/>
      <c r="AS7574"/>
    </row>
    <row r="7575" spans="1:45" x14ac:dyDescent="0.25">
      <c r="A7575" s="110"/>
      <c r="B7575" s="110"/>
      <c r="R7575" s="82"/>
      <c r="S7575"/>
      <c r="T7575"/>
      <c r="U7575"/>
      <c r="V7575" s="12"/>
      <c r="W7575" s="12"/>
      <c r="X7575" s="12"/>
      <c r="Y7575" s="12"/>
      <c r="AA7575" s="12"/>
      <c r="AB7575" s="12"/>
      <c r="AC7575" s="12"/>
      <c r="AD7575" s="12"/>
      <c r="AE7575" s="12"/>
      <c r="AF7575"/>
      <c r="AH7575"/>
      <c r="AI7575"/>
      <c r="AJ7575"/>
      <c r="AK7575"/>
      <c r="AL7575"/>
      <c r="AM7575"/>
      <c r="AN7575"/>
      <c r="AO7575"/>
      <c r="AP7575"/>
      <c r="AQ7575"/>
      <c r="AR7575"/>
      <c r="AS7575"/>
    </row>
    <row r="7576" spans="1:45" x14ac:dyDescent="0.25">
      <c r="A7576" s="110"/>
      <c r="B7576" s="110"/>
      <c r="R7576" s="82"/>
      <c r="S7576"/>
      <c r="T7576"/>
      <c r="U7576"/>
      <c r="V7576" s="12"/>
      <c r="W7576" s="12"/>
      <c r="X7576" s="12"/>
      <c r="Y7576" s="12"/>
      <c r="AA7576" s="12"/>
      <c r="AB7576" s="12"/>
      <c r="AC7576" s="12"/>
      <c r="AD7576" s="12"/>
      <c r="AE7576" s="12"/>
      <c r="AF7576"/>
      <c r="AH7576"/>
      <c r="AI7576"/>
      <c r="AJ7576"/>
      <c r="AK7576"/>
      <c r="AL7576"/>
      <c r="AM7576"/>
      <c r="AN7576"/>
      <c r="AO7576"/>
      <c r="AP7576"/>
      <c r="AQ7576"/>
      <c r="AR7576"/>
      <c r="AS7576"/>
    </row>
    <row r="7577" spans="1:45" x14ac:dyDescent="0.25">
      <c r="A7577" s="110"/>
      <c r="B7577" s="110"/>
      <c r="R7577" s="82"/>
      <c r="S7577"/>
      <c r="T7577"/>
      <c r="U7577"/>
      <c r="V7577" s="12"/>
      <c r="W7577" s="12"/>
      <c r="X7577" s="12"/>
      <c r="Y7577" s="12"/>
      <c r="AA7577" s="12"/>
      <c r="AB7577" s="12"/>
      <c r="AC7577" s="12"/>
      <c r="AD7577" s="12"/>
      <c r="AE7577" s="12"/>
      <c r="AF7577"/>
      <c r="AH7577"/>
      <c r="AI7577"/>
      <c r="AJ7577"/>
      <c r="AK7577"/>
      <c r="AL7577"/>
      <c r="AM7577"/>
      <c r="AN7577"/>
      <c r="AO7577"/>
      <c r="AP7577"/>
      <c r="AQ7577"/>
      <c r="AR7577"/>
      <c r="AS7577"/>
    </row>
    <row r="7578" spans="1:45" x14ac:dyDescent="0.25">
      <c r="A7578" s="110"/>
      <c r="B7578" s="110"/>
      <c r="R7578" s="82"/>
      <c r="S7578"/>
      <c r="T7578"/>
      <c r="U7578"/>
      <c r="V7578" s="12"/>
      <c r="W7578" s="12"/>
      <c r="X7578" s="12"/>
      <c r="Y7578" s="12"/>
      <c r="AA7578" s="12"/>
      <c r="AB7578" s="12"/>
      <c r="AC7578" s="12"/>
      <c r="AD7578" s="12"/>
      <c r="AE7578" s="12"/>
      <c r="AF7578"/>
      <c r="AH7578"/>
      <c r="AI7578"/>
      <c r="AJ7578"/>
      <c r="AK7578"/>
      <c r="AL7578"/>
      <c r="AM7578"/>
      <c r="AN7578"/>
      <c r="AO7578"/>
      <c r="AP7578"/>
      <c r="AQ7578"/>
      <c r="AR7578"/>
      <c r="AS7578"/>
    </row>
    <row r="7579" spans="1:45" x14ac:dyDescent="0.25">
      <c r="A7579" s="110"/>
      <c r="B7579" s="110"/>
      <c r="R7579" s="82"/>
      <c r="S7579"/>
      <c r="T7579"/>
      <c r="U7579"/>
      <c r="V7579" s="12"/>
      <c r="W7579" s="12"/>
      <c r="X7579" s="12"/>
      <c r="Y7579" s="12"/>
      <c r="AA7579" s="12"/>
      <c r="AB7579" s="12"/>
      <c r="AC7579" s="12"/>
      <c r="AD7579" s="12"/>
      <c r="AE7579" s="12"/>
      <c r="AF7579"/>
      <c r="AH7579"/>
      <c r="AI7579"/>
      <c r="AJ7579"/>
      <c r="AK7579"/>
      <c r="AL7579"/>
      <c r="AM7579"/>
      <c r="AN7579"/>
      <c r="AO7579"/>
      <c r="AP7579"/>
      <c r="AQ7579"/>
      <c r="AR7579"/>
      <c r="AS7579"/>
    </row>
    <row r="7580" spans="1:45" x14ac:dyDescent="0.25">
      <c r="A7580" s="110"/>
      <c r="B7580" s="110"/>
      <c r="R7580" s="82"/>
      <c r="S7580"/>
      <c r="T7580"/>
      <c r="U7580"/>
      <c r="V7580" s="12"/>
      <c r="W7580" s="12"/>
      <c r="X7580" s="12"/>
      <c r="Y7580" s="12"/>
      <c r="AA7580" s="12"/>
      <c r="AB7580" s="12"/>
      <c r="AC7580" s="12"/>
      <c r="AD7580" s="12"/>
      <c r="AE7580" s="12"/>
      <c r="AF7580"/>
      <c r="AH7580"/>
      <c r="AI7580"/>
      <c r="AJ7580"/>
      <c r="AK7580"/>
      <c r="AL7580"/>
      <c r="AM7580"/>
      <c r="AN7580"/>
      <c r="AO7580"/>
      <c r="AP7580"/>
      <c r="AQ7580"/>
      <c r="AR7580"/>
      <c r="AS7580"/>
    </row>
    <row r="7581" spans="1:45" x14ac:dyDescent="0.25">
      <c r="A7581" s="110"/>
      <c r="B7581" s="110"/>
      <c r="R7581" s="82"/>
      <c r="S7581"/>
      <c r="T7581"/>
      <c r="U7581"/>
      <c r="V7581" s="12"/>
      <c r="W7581" s="12"/>
      <c r="X7581" s="12"/>
      <c r="Y7581" s="12"/>
      <c r="AA7581" s="12"/>
      <c r="AB7581" s="12"/>
      <c r="AC7581" s="12"/>
      <c r="AD7581" s="12"/>
      <c r="AE7581" s="12"/>
      <c r="AF7581"/>
      <c r="AH7581"/>
      <c r="AI7581"/>
      <c r="AJ7581"/>
      <c r="AK7581"/>
      <c r="AL7581"/>
      <c r="AM7581"/>
      <c r="AN7581"/>
      <c r="AO7581"/>
      <c r="AP7581"/>
      <c r="AQ7581"/>
      <c r="AR7581"/>
      <c r="AS7581"/>
    </row>
    <row r="7582" spans="1:45" x14ac:dyDescent="0.25">
      <c r="A7582" s="110"/>
      <c r="B7582" s="110"/>
      <c r="R7582" s="82"/>
      <c r="S7582"/>
      <c r="T7582"/>
      <c r="U7582"/>
      <c r="V7582" s="12"/>
      <c r="W7582" s="12"/>
      <c r="X7582" s="12"/>
      <c r="Y7582" s="12"/>
      <c r="AA7582" s="12"/>
      <c r="AB7582" s="12"/>
      <c r="AC7582" s="12"/>
      <c r="AD7582" s="12"/>
      <c r="AE7582" s="12"/>
      <c r="AF7582"/>
      <c r="AH7582"/>
      <c r="AI7582"/>
      <c r="AJ7582"/>
      <c r="AK7582"/>
      <c r="AL7582"/>
      <c r="AM7582"/>
      <c r="AN7582"/>
      <c r="AO7582"/>
      <c r="AP7582"/>
      <c r="AQ7582"/>
      <c r="AR7582"/>
      <c r="AS7582"/>
    </row>
    <row r="7583" spans="1:45" x14ac:dyDescent="0.25">
      <c r="A7583" s="110"/>
      <c r="B7583" s="110"/>
      <c r="R7583" s="82"/>
      <c r="S7583"/>
      <c r="T7583"/>
      <c r="U7583"/>
      <c r="V7583" s="12"/>
      <c r="W7583" s="12"/>
      <c r="X7583" s="12"/>
      <c r="Y7583" s="12"/>
      <c r="AA7583" s="12"/>
      <c r="AB7583" s="12"/>
      <c r="AC7583" s="12"/>
      <c r="AD7583" s="12"/>
      <c r="AE7583" s="12"/>
      <c r="AF7583"/>
      <c r="AH7583"/>
      <c r="AI7583"/>
      <c r="AJ7583"/>
      <c r="AK7583"/>
      <c r="AL7583"/>
      <c r="AM7583"/>
      <c r="AN7583"/>
      <c r="AO7583"/>
      <c r="AP7583"/>
      <c r="AQ7583"/>
      <c r="AR7583"/>
      <c r="AS7583"/>
    </row>
    <row r="7584" spans="1:45" x14ac:dyDescent="0.25">
      <c r="A7584" s="110"/>
      <c r="B7584" s="110"/>
      <c r="R7584" s="82"/>
      <c r="S7584"/>
      <c r="T7584"/>
      <c r="U7584"/>
      <c r="V7584" s="12"/>
      <c r="W7584" s="12"/>
      <c r="X7584" s="12"/>
      <c r="Y7584" s="12"/>
      <c r="AA7584" s="12"/>
      <c r="AB7584" s="12"/>
      <c r="AC7584" s="12"/>
      <c r="AD7584" s="12"/>
      <c r="AE7584" s="12"/>
      <c r="AF7584"/>
      <c r="AH7584"/>
      <c r="AI7584"/>
      <c r="AJ7584"/>
      <c r="AK7584"/>
      <c r="AL7584"/>
      <c r="AM7584"/>
      <c r="AN7584"/>
      <c r="AO7584"/>
      <c r="AP7584"/>
      <c r="AQ7584"/>
      <c r="AR7584"/>
      <c r="AS7584"/>
    </row>
    <row r="7585" spans="1:45" x14ac:dyDescent="0.25">
      <c r="A7585" s="110"/>
      <c r="B7585" s="110"/>
      <c r="R7585" s="82"/>
      <c r="S7585"/>
      <c r="T7585"/>
      <c r="U7585"/>
      <c r="V7585" s="12"/>
      <c r="W7585" s="12"/>
      <c r="X7585" s="12"/>
      <c r="Y7585" s="12"/>
      <c r="AA7585" s="12"/>
      <c r="AB7585" s="12"/>
      <c r="AC7585" s="12"/>
      <c r="AD7585" s="12"/>
      <c r="AE7585" s="12"/>
      <c r="AF7585"/>
      <c r="AH7585"/>
      <c r="AI7585"/>
      <c r="AJ7585"/>
      <c r="AK7585"/>
      <c r="AL7585"/>
      <c r="AM7585"/>
      <c r="AN7585"/>
      <c r="AO7585"/>
      <c r="AP7585"/>
      <c r="AQ7585"/>
      <c r="AR7585"/>
      <c r="AS7585"/>
    </row>
    <row r="7586" spans="1:45" x14ac:dyDescent="0.25">
      <c r="A7586" s="110"/>
      <c r="B7586" s="110"/>
      <c r="R7586" s="82"/>
      <c r="S7586"/>
      <c r="T7586"/>
      <c r="U7586"/>
      <c r="V7586" s="12"/>
      <c r="W7586" s="12"/>
      <c r="X7586" s="12"/>
      <c r="Y7586" s="12"/>
      <c r="AA7586" s="12"/>
      <c r="AB7586" s="12"/>
      <c r="AC7586" s="12"/>
      <c r="AD7586" s="12"/>
      <c r="AE7586" s="12"/>
      <c r="AF7586"/>
      <c r="AH7586"/>
      <c r="AI7586"/>
      <c r="AJ7586"/>
      <c r="AK7586"/>
      <c r="AL7586"/>
      <c r="AM7586"/>
      <c r="AN7586"/>
      <c r="AO7586"/>
      <c r="AP7586"/>
      <c r="AQ7586"/>
      <c r="AR7586"/>
      <c r="AS7586"/>
    </row>
    <row r="7587" spans="1:45" x14ac:dyDescent="0.25">
      <c r="A7587" s="110"/>
      <c r="B7587" s="110"/>
      <c r="R7587" s="82"/>
      <c r="S7587"/>
      <c r="T7587"/>
      <c r="U7587"/>
      <c r="V7587" s="12"/>
      <c r="W7587" s="12"/>
      <c r="X7587" s="12"/>
      <c r="Y7587" s="12"/>
      <c r="AA7587" s="12"/>
      <c r="AB7587" s="12"/>
      <c r="AC7587" s="12"/>
      <c r="AD7587" s="12"/>
      <c r="AE7587" s="12"/>
      <c r="AF7587"/>
      <c r="AH7587"/>
      <c r="AI7587"/>
      <c r="AJ7587"/>
      <c r="AK7587"/>
      <c r="AL7587"/>
      <c r="AM7587"/>
      <c r="AN7587"/>
      <c r="AO7587"/>
      <c r="AP7587"/>
      <c r="AQ7587"/>
      <c r="AR7587"/>
      <c r="AS7587"/>
    </row>
    <row r="7588" spans="1:45" x14ac:dyDescent="0.25">
      <c r="A7588" s="110"/>
      <c r="B7588" s="110"/>
      <c r="R7588" s="82"/>
      <c r="S7588"/>
      <c r="T7588"/>
      <c r="U7588"/>
      <c r="V7588" s="12"/>
      <c r="W7588" s="12"/>
      <c r="X7588" s="12"/>
      <c r="Y7588" s="12"/>
      <c r="AA7588" s="12"/>
      <c r="AB7588" s="12"/>
      <c r="AC7588" s="12"/>
      <c r="AD7588" s="12"/>
      <c r="AE7588" s="12"/>
      <c r="AF7588"/>
      <c r="AH7588"/>
      <c r="AI7588"/>
      <c r="AJ7588"/>
      <c r="AK7588"/>
      <c r="AL7588"/>
      <c r="AM7588"/>
      <c r="AN7588"/>
      <c r="AO7588"/>
      <c r="AP7588"/>
      <c r="AQ7588"/>
      <c r="AR7588"/>
      <c r="AS7588"/>
    </row>
    <row r="7589" spans="1:45" x14ac:dyDescent="0.25">
      <c r="A7589" s="110"/>
      <c r="B7589" s="110"/>
      <c r="R7589" s="82"/>
      <c r="S7589"/>
      <c r="T7589"/>
      <c r="U7589"/>
      <c r="V7589" s="12"/>
      <c r="W7589" s="12"/>
      <c r="X7589" s="12"/>
      <c r="Y7589" s="12"/>
      <c r="AA7589" s="12"/>
      <c r="AB7589" s="12"/>
      <c r="AC7589" s="12"/>
      <c r="AD7589" s="12"/>
      <c r="AE7589" s="12"/>
      <c r="AF7589"/>
      <c r="AH7589"/>
      <c r="AI7589"/>
      <c r="AJ7589"/>
      <c r="AK7589"/>
      <c r="AL7589"/>
      <c r="AM7589"/>
      <c r="AN7589"/>
      <c r="AO7589"/>
      <c r="AP7589"/>
      <c r="AQ7589"/>
      <c r="AR7589"/>
      <c r="AS7589"/>
    </row>
    <row r="7590" spans="1:45" x14ac:dyDescent="0.25">
      <c r="A7590" s="110"/>
      <c r="B7590" s="110"/>
      <c r="R7590" s="82"/>
      <c r="S7590"/>
      <c r="T7590"/>
      <c r="U7590"/>
      <c r="V7590" s="12"/>
      <c r="W7590" s="12"/>
      <c r="X7590" s="12"/>
      <c r="Y7590" s="12"/>
      <c r="AA7590" s="12"/>
      <c r="AB7590" s="12"/>
      <c r="AC7590" s="12"/>
      <c r="AD7590" s="12"/>
      <c r="AE7590" s="12"/>
      <c r="AF7590"/>
      <c r="AH7590"/>
      <c r="AI7590"/>
      <c r="AJ7590"/>
      <c r="AK7590"/>
      <c r="AL7590"/>
      <c r="AM7590"/>
      <c r="AN7590"/>
      <c r="AO7590"/>
      <c r="AP7590"/>
      <c r="AQ7590"/>
      <c r="AR7590"/>
      <c r="AS7590"/>
    </row>
    <row r="7591" spans="1:45" x14ac:dyDescent="0.25">
      <c r="A7591" s="110"/>
      <c r="B7591" s="110"/>
      <c r="R7591" s="82"/>
      <c r="S7591"/>
      <c r="T7591"/>
      <c r="U7591"/>
      <c r="V7591" s="12"/>
      <c r="W7591" s="12"/>
      <c r="X7591" s="12"/>
      <c r="Y7591" s="12"/>
      <c r="AA7591" s="12"/>
      <c r="AB7591" s="12"/>
      <c r="AC7591" s="12"/>
      <c r="AD7591" s="12"/>
      <c r="AE7591" s="12"/>
      <c r="AF7591"/>
      <c r="AH7591"/>
      <c r="AI7591"/>
      <c r="AJ7591"/>
      <c r="AK7591"/>
      <c r="AL7591"/>
      <c r="AM7591"/>
      <c r="AN7591"/>
      <c r="AO7591"/>
      <c r="AP7591"/>
      <c r="AQ7591"/>
      <c r="AR7591"/>
      <c r="AS7591"/>
    </row>
    <row r="7592" spans="1:45" x14ac:dyDescent="0.25">
      <c r="A7592" s="110"/>
      <c r="B7592" s="110"/>
      <c r="R7592" s="82"/>
      <c r="S7592"/>
      <c r="T7592"/>
      <c r="U7592"/>
      <c r="V7592" s="12"/>
      <c r="W7592" s="12"/>
      <c r="X7592" s="12"/>
      <c r="Y7592" s="12"/>
      <c r="AA7592" s="12"/>
      <c r="AB7592" s="12"/>
      <c r="AC7592" s="12"/>
      <c r="AD7592" s="12"/>
      <c r="AE7592" s="12"/>
      <c r="AF7592"/>
      <c r="AH7592"/>
      <c r="AI7592"/>
      <c r="AJ7592"/>
      <c r="AK7592"/>
      <c r="AL7592"/>
      <c r="AM7592"/>
      <c r="AN7592"/>
      <c r="AO7592"/>
      <c r="AP7592"/>
      <c r="AQ7592"/>
      <c r="AR7592"/>
      <c r="AS7592"/>
    </row>
    <row r="7593" spans="1:45" x14ac:dyDescent="0.25">
      <c r="A7593" s="110"/>
      <c r="B7593" s="110"/>
      <c r="R7593" s="82"/>
      <c r="S7593"/>
      <c r="T7593"/>
      <c r="U7593"/>
      <c r="V7593" s="12"/>
      <c r="W7593" s="12"/>
      <c r="X7593" s="12"/>
      <c r="Y7593" s="12"/>
      <c r="AA7593" s="12"/>
      <c r="AB7593" s="12"/>
      <c r="AC7593" s="12"/>
      <c r="AD7593" s="12"/>
      <c r="AE7593" s="12"/>
      <c r="AF7593"/>
      <c r="AH7593"/>
      <c r="AI7593"/>
      <c r="AJ7593"/>
      <c r="AK7593"/>
      <c r="AL7593"/>
      <c r="AM7593"/>
      <c r="AN7593"/>
      <c r="AO7593"/>
      <c r="AP7593"/>
      <c r="AQ7593"/>
      <c r="AR7593"/>
      <c r="AS7593"/>
    </row>
    <row r="7594" spans="1:45" x14ac:dyDescent="0.25">
      <c r="A7594" s="110"/>
      <c r="B7594" s="110"/>
      <c r="R7594" s="82"/>
      <c r="S7594"/>
      <c r="T7594"/>
      <c r="U7594"/>
      <c r="V7594" s="12"/>
      <c r="W7594" s="12"/>
      <c r="X7594" s="12"/>
      <c r="Y7594" s="12"/>
      <c r="AA7594" s="12"/>
      <c r="AB7594" s="12"/>
      <c r="AC7594" s="12"/>
      <c r="AD7594" s="12"/>
      <c r="AE7594" s="12"/>
      <c r="AF7594"/>
      <c r="AH7594"/>
      <c r="AI7594"/>
      <c r="AJ7594"/>
      <c r="AK7594"/>
      <c r="AL7594"/>
      <c r="AM7594"/>
      <c r="AN7594"/>
      <c r="AO7594"/>
      <c r="AP7594"/>
      <c r="AQ7594"/>
      <c r="AR7594"/>
      <c r="AS7594"/>
    </row>
    <row r="7595" spans="1:45" x14ac:dyDescent="0.25">
      <c r="A7595" s="110"/>
      <c r="B7595" s="110"/>
      <c r="R7595" s="82"/>
      <c r="S7595"/>
      <c r="T7595"/>
      <c r="U7595"/>
      <c r="V7595" s="12"/>
      <c r="W7595" s="12"/>
      <c r="X7595" s="12"/>
      <c r="Y7595" s="12"/>
      <c r="AA7595" s="12"/>
      <c r="AB7595" s="12"/>
      <c r="AC7595" s="12"/>
      <c r="AD7595" s="12"/>
      <c r="AE7595" s="12"/>
      <c r="AF7595"/>
      <c r="AH7595"/>
      <c r="AI7595"/>
      <c r="AJ7595"/>
      <c r="AK7595"/>
      <c r="AL7595"/>
      <c r="AM7595"/>
      <c r="AN7595"/>
      <c r="AO7595"/>
      <c r="AP7595"/>
      <c r="AQ7595"/>
      <c r="AR7595"/>
      <c r="AS7595"/>
    </row>
    <row r="7596" spans="1:45" x14ac:dyDescent="0.25">
      <c r="A7596" s="110"/>
      <c r="B7596" s="110"/>
      <c r="R7596" s="82"/>
      <c r="S7596"/>
      <c r="T7596"/>
      <c r="U7596"/>
      <c r="V7596" s="12"/>
      <c r="W7596" s="12"/>
      <c r="X7596" s="12"/>
      <c r="Y7596" s="12"/>
      <c r="AA7596" s="12"/>
      <c r="AB7596" s="12"/>
      <c r="AC7596" s="12"/>
      <c r="AD7596" s="12"/>
      <c r="AE7596" s="12"/>
      <c r="AF7596"/>
      <c r="AH7596"/>
      <c r="AI7596"/>
      <c r="AJ7596"/>
      <c r="AK7596"/>
      <c r="AL7596"/>
      <c r="AM7596"/>
      <c r="AN7596"/>
      <c r="AO7596"/>
      <c r="AP7596"/>
      <c r="AQ7596"/>
      <c r="AR7596"/>
      <c r="AS7596"/>
    </row>
    <row r="7597" spans="1:45" x14ac:dyDescent="0.25">
      <c r="A7597" s="110"/>
      <c r="B7597" s="110"/>
      <c r="R7597" s="82"/>
      <c r="S7597"/>
      <c r="T7597"/>
      <c r="U7597"/>
      <c r="V7597" s="12"/>
      <c r="W7597" s="12"/>
      <c r="X7597" s="12"/>
      <c r="Y7597" s="12"/>
      <c r="AA7597" s="12"/>
      <c r="AB7597" s="12"/>
      <c r="AC7597" s="12"/>
      <c r="AD7597" s="12"/>
      <c r="AE7597" s="12"/>
      <c r="AF7597"/>
      <c r="AH7597"/>
      <c r="AI7597"/>
      <c r="AJ7597"/>
      <c r="AK7597"/>
      <c r="AL7597"/>
      <c r="AM7597"/>
      <c r="AN7597"/>
      <c r="AO7597"/>
      <c r="AP7597"/>
      <c r="AQ7597"/>
      <c r="AR7597"/>
      <c r="AS7597"/>
    </row>
    <row r="7598" spans="1:45" x14ac:dyDescent="0.25">
      <c r="A7598" s="110"/>
      <c r="B7598" s="110"/>
      <c r="R7598" s="82"/>
      <c r="S7598"/>
      <c r="T7598"/>
      <c r="U7598"/>
      <c r="V7598" s="12"/>
      <c r="W7598" s="12"/>
      <c r="X7598" s="12"/>
      <c r="Y7598" s="12"/>
      <c r="AA7598" s="12"/>
      <c r="AB7598" s="12"/>
      <c r="AC7598" s="12"/>
      <c r="AD7598" s="12"/>
      <c r="AE7598" s="12"/>
      <c r="AF7598"/>
      <c r="AH7598"/>
      <c r="AI7598"/>
      <c r="AJ7598"/>
      <c r="AK7598"/>
      <c r="AL7598"/>
      <c r="AM7598"/>
      <c r="AN7598"/>
      <c r="AO7598"/>
      <c r="AP7598"/>
      <c r="AQ7598"/>
      <c r="AR7598"/>
      <c r="AS7598"/>
    </row>
    <row r="7599" spans="1:45" x14ac:dyDescent="0.25">
      <c r="A7599" s="110"/>
      <c r="B7599" s="110"/>
      <c r="R7599" s="82"/>
      <c r="S7599"/>
      <c r="T7599"/>
      <c r="U7599"/>
      <c r="V7599" s="12"/>
      <c r="W7599" s="12"/>
      <c r="X7599" s="12"/>
      <c r="Y7599" s="12"/>
      <c r="AA7599" s="12"/>
      <c r="AB7599" s="12"/>
      <c r="AC7599" s="12"/>
      <c r="AD7599" s="12"/>
      <c r="AE7599" s="12"/>
      <c r="AF7599"/>
      <c r="AH7599"/>
      <c r="AI7599"/>
      <c r="AJ7599"/>
      <c r="AK7599"/>
      <c r="AL7599"/>
      <c r="AM7599"/>
      <c r="AN7599"/>
      <c r="AO7599"/>
      <c r="AP7599"/>
      <c r="AQ7599"/>
      <c r="AR7599"/>
      <c r="AS7599"/>
    </row>
    <row r="7600" spans="1:45" x14ac:dyDescent="0.25">
      <c r="A7600" s="110"/>
      <c r="B7600" s="110"/>
      <c r="R7600" s="82"/>
      <c r="S7600"/>
      <c r="T7600"/>
      <c r="U7600"/>
      <c r="V7600" s="12"/>
      <c r="W7600" s="12"/>
      <c r="X7600" s="12"/>
      <c r="Y7600" s="12"/>
      <c r="AA7600" s="12"/>
      <c r="AB7600" s="12"/>
      <c r="AC7600" s="12"/>
      <c r="AD7600" s="12"/>
      <c r="AE7600" s="12"/>
      <c r="AF7600"/>
      <c r="AH7600"/>
      <c r="AI7600"/>
      <c r="AJ7600"/>
      <c r="AK7600"/>
      <c r="AL7600"/>
      <c r="AM7600"/>
      <c r="AN7600"/>
      <c r="AO7600"/>
      <c r="AP7600"/>
      <c r="AQ7600"/>
      <c r="AR7600"/>
      <c r="AS7600"/>
    </row>
    <row r="7601" spans="1:45" x14ac:dyDescent="0.25">
      <c r="A7601" s="110"/>
      <c r="B7601" s="110"/>
      <c r="R7601" s="82"/>
      <c r="S7601"/>
      <c r="T7601"/>
      <c r="U7601"/>
      <c r="V7601" s="12"/>
      <c r="W7601" s="12"/>
      <c r="X7601" s="12"/>
      <c r="Y7601" s="12"/>
      <c r="AA7601" s="12"/>
      <c r="AB7601" s="12"/>
      <c r="AC7601" s="12"/>
      <c r="AD7601" s="12"/>
      <c r="AE7601" s="12"/>
      <c r="AF7601"/>
      <c r="AH7601"/>
      <c r="AI7601"/>
      <c r="AJ7601"/>
      <c r="AK7601"/>
      <c r="AL7601"/>
      <c r="AM7601"/>
      <c r="AN7601"/>
      <c r="AO7601"/>
      <c r="AP7601"/>
      <c r="AQ7601"/>
      <c r="AR7601"/>
      <c r="AS7601"/>
    </row>
    <row r="7602" spans="1:45" x14ac:dyDescent="0.25">
      <c r="A7602" s="110"/>
      <c r="B7602" s="110"/>
      <c r="R7602" s="82"/>
      <c r="S7602"/>
      <c r="T7602"/>
      <c r="U7602"/>
      <c r="V7602" s="12"/>
      <c r="W7602" s="12"/>
      <c r="X7602" s="12"/>
      <c r="Y7602" s="12"/>
      <c r="AA7602" s="12"/>
      <c r="AB7602" s="12"/>
      <c r="AC7602" s="12"/>
      <c r="AD7602" s="12"/>
      <c r="AE7602" s="12"/>
      <c r="AF7602"/>
      <c r="AH7602"/>
      <c r="AI7602"/>
      <c r="AJ7602"/>
      <c r="AK7602"/>
      <c r="AL7602"/>
      <c r="AM7602"/>
      <c r="AN7602"/>
      <c r="AO7602"/>
      <c r="AP7602"/>
      <c r="AQ7602"/>
      <c r="AR7602"/>
      <c r="AS7602"/>
    </row>
    <row r="7603" spans="1:45" x14ac:dyDescent="0.25">
      <c r="A7603" s="110"/>
      <c r="B7603" s="110"/>
      <c r="R7603" s="82"/>
      <c r="S7603"/>
      <c r="T7603"/>
      <c r="U7603"/>
      <c r="V7603" s="12"/>
      <c r="W7603" s="12"/>
      <c r="X7603" s="12"/>
      <c r="Y7603" s="12"/>
      <c r="AA7603" s="12"/>
      <c r="AB7603" s="12"/>
      <c r="AC7603" s="12"/>
      <c r="AD7603" s="12"/>
      <c r="AE7603" s="12"/>
      <c r="AF7603"/>
      <c r="AH7603"/>
      <c r="AI7603"/>
      <c r="AJ7603"/>
      <c r="AK7603"/>
      <c r="AL7603"/>
      <c r="AM7603"/>
      <c r="AN7603"/>
      <c r="AO7603"/>
      <c r="AP7603"/>
      <c r="AQ7603"/>
      <c r="AR7603"/>
      <c r="AS7603"/>
    </row>
    <row r="7604" spans="1:45" x14ac:dyDescent="0.25">
      <c r="A7604" s="110"/>
      <c r="B7604" s="110"/>
      <c r="R7604" s="82"/>
      <c r="S7604"/>
      <c r="T7604"/>
      <c r="U7604"/>
      <c r="V7604" s="12"/>
      <c r="W7604" s="12"/>
      <c r="X7604" s="12"/>
      <c r="Y7604" s="12"/>
      <c r="AA7604" s="12"/>
      <c r="AB7604" s="12"/>
      <c r="AC7604" s="12"/>
      <c r="AD7604" s="12"/>
      <c r="AE7604" s="12"/>
      <c r="AF7604"/>
      <c r="AH7604"/>
      <c r="AI7604"/>
      <c r="AJ7604"/>
      <c r="AK7604"/>
      <c r="AL7604"/>
      <c r="AM7604"/>
      <c r="AN7604"/>
      <c r="AO7604"/>
      <c r="AP7604"/>
      <c r="AQ7604"/>
      <c r="AR7604"/>
      <c r="AS7604"/>
    </row>
    <row r="7605" spans="1:45" x14ac:dyDescent="0.25">
      <c r="A7605" s="110"/>
      <c r="B7605" s="110"/>
      <c r="R7605" s="82"/>
      <c r="S7605"/>
      <c r="T7605"/>
      <c r="U7605"/>
      <c r="V7605" s="12"/>
      <c r="W7605" s="12"/>
      <c r="X7605" s="12"/>
      <c r="Y7605" s="12"/>
      <c r="AA7605" s="12"/>
      <c r="AB7605" s="12"/>
      <c r="AC7605" s="12"/>
      <c r="AD7605" s="12"/>
      <c r="AE7605" s="12"/>
      <c r="AF7605"/>
      <c r="AH7605"/>
      <c r="AI7605"/>
      <c r="AJ7605"/>
      <c r="AK7605"/>
      <c r="AL7605"/>
      <c r="AM7605"/>
      <c r="AN7605"/>
      <c r="AO7605"/>
      <c r="AP7605"/>
      <c r="AQ7605"/>
      <c r="AR7605"/>
      <c r="AS7605"/>
    </row>
    <row r="7606" spans="1:45" x14ac:dyDescent="0.25">
      <c r="A7606" s="110"/>
      <c r="B7606" s="110"/>
      <c r="R7606" s="82"/>
      <c r="S7606"/>
      <c r="T7606"/>
      <c r="U7606"/>
      <c r="V7606" s="12"/>
      <c r="W7606" s="12"/>
      <c r="X7606" s="12"/>
      <c r="Y7606" s="12"/>
      <c r="AA7606" s="12"/>
      <c r="AB7606" s="12"/>
      <c r="AC7606" s="12"/>
      <c r="AD7606" s="12"/>
      <c r="AE7606" s="12"/>
      <c r="AF7606"/>
      <c r="AH7606"/>
      <c r="AI7606"/>
      <c r="AJ7606"/>
      <c r="AK7606"/>
      <c r="AL7606"/>
      <c r="AM7606"/>
      <c r="AN7606"/>
      <c r="AO7606"/>
      <c r="AP7606"/>
      <c r="AQ7606"/>
      <c r="AR7606"/>
      <c r="AS7606"/>
    </row>
    <row r="7607" spans="1:45" x14ac:dyDescent="0.25">
      <c r="A7607" s="110"/>
      <c r="B7607" s="110"/>
      <c r="R7607" s="82"/>
      <c r="S7607"/>
      <c r="T7607"/>
      <c r="U7607"/>
      <c r="V7607" s="12"/>
      <c r="W7607" s="12"/>
      <c r="X7607" s="12"/>
      <c r="Y7607" s="12"/>
      <c r="AA7607" s="12"/>
      <c r="AB7607" s="12"/>
      <c r="AC7607" s="12"/>
      <c r="AD7607" s="12"/>
      <c r="AE7607" s="12"/>
      <c r="AF7607"/>
      <c r="AH7607"/>
      <c r="AI7607"/>
      <c r="AJ7607"/>
      <c r="AK7607"/>
      <c r="AL7607"/>
      <c r="AM7607"/>
      <c r="AN7607"/>
      <c r="AO7607"/>
      <c r="AP7607"/>
      <c r="AQ7607"/>
      <c r="AR7607"/>
      <c r="AS7607"/>
    </row>
    <row r="7608" spans="1:45" x14ac:dyDescent="0.25">
      <c r="A7608" s="110"/>
      <c r="B7608" s="110"/>
      <c r="R7608" s="82"/>
      <c r="S7608"/>
      <c r="T7608"/>
      <c r="U7608"/>
      <c r="V7608" s="12"/>
      <c r="W7608" s="12"/>
      <c r="X7608" s="12"/>
      <c r="Y7608" s="12"/>
      <c r="AA7608" s="12"/>
      <c r="AB7608" s="12"/>
      <c r="AC7608" s="12"/>
      <c r="AD7608" s="12"/>
      <c r="AE7608" s="12"/>
      <c r="AF7608"/>
      <c r="AH7608"/>
      <c r="AI7608"/>
      <c r="AJ7608"/>
      <c r="AK7608"/>
      <c r="AL7608"/>
      <c r="AM7608"/>
      <c r="AN7608"/>
      <c r="AO7608"/>
      <c r="AP7608"/>
      <c r="AQ7608"/>
      <c r="AR7608"/>
      <c r="AS7608"/>
    </row>
    <row r="7609" spans="1:45" x14ac:dyDescent="0.25">
      <c r="A7609" s="110"/>
      <c r="B7609" s="110"/>
      <c r="R7609" s="82"/>
      <c r="S7609"/>
      <c r="T7609"/>
      <c r="U7609"/>
      <c r="V7609" s="12"/>
      <c r="W7609" s="12"/>
      <c r="X7609" s="12"/>
      <c r="Y7609" s="12"/>
      <c r="AA7609" s="12"/>
      <c r="AB7609" s="12"/>
      <c r="AC7609" s="12"/>
      <c r="AD7609" s="12"/>
      <c r="AE7609" s="12"/>
      <c r="AF7609"/>
      <c r="AH7609"/>
      <c r="AI7609"/>
      <c r="AJ7609"/>
      <c r="AK7609"/>
      <c r="AL7609"/>
      <c r="AM7609"/>
      <c r="AN7609"/>
      <c r="AO7609"/>
      <c r="AP7609"/>
      <c r="AQ7609"/>
      <c r="AR7609"/>
      <c r="AS7609"/>
    </row>
    <row r="7610" spans="1:45" x14ac:dyDescent="0.25">
      <c r="A7610" s="110"/>
      <c r="B7610" s="110"/>
      <c r="R7610" s="82"/>
      <c r="S7610"/>
      <c r="T7610"/>
      <c r="U7610"/>
      <c r="V7610" s="12"/>
      <c r="W7610" s="12"/>
      <c r="X7610" s="12"/>
      <c r="Y7610" s="12"/>
      <c r="AA7610" s="12"/>
      <c r="AB7610" s="12"/>
      <c r="AC7610" s="12"/>
      <c r="AD7610" s="12"/>
      <c r="AE7610" s="12"/>
      <c r="AF7610"/>
      <c r="AH7610"/>
      <c r="AI7610"/>
      <c r="AJ7610"/>
      <c r="AK7610"/>
      <c r="AL7610"/>
      <c r="AM7610"/>
      <c r="AN7610"/>
      <c r="AO7610"/>
      <c r="AP7610"/>
      <c r="AQ7610"/>
      <c r="AR7610"/>
      <c r="AS7610"/>
    </row>
    <row r="7611" spans="1:45" x14ac:dyDescent="0.25">
      <c r="A7611" s="110"/>
      <c r="B7611" s="110"/>
      <c r="R7611" s="82"/>
      <c r="S7611"/>
      <c r="T7611"/>
      <c r="U7611"/>
      <c r="V7611" s="12"/>
      <c r="W7611" s="12"/>
      <c r="X7611" s="12"/>
      <c r="Y7611" s="12"/>
      <c r="AA7611" s="12"/>
      <c r="AB7611" s="12"/>
      <c r="AC7611" s="12"/>
      <c r="AD7611" s="12"/>
      <c r="AE7611" s="12"/>
      <c r="AF7611"/>
      <c r="AH7611"/>
      <c r="AI7611"/>
      <c r="AJ7611"/>
      <c r="AK7611"/>
      <c r="AL7611"/>
      <c r="AM7611"/>
      <c r="AN7611"/>
      <c r="AO7611"/>
      <c r="AP7611"/>
      <c r="AQ7611"/>
      <c r="AR7611"/>
      <c r="AS7611"/>
    </row>
    <row r="7612" spans="1:45" x14ac:dyDescent="0.25">
      <c r="A7612" s="110"/>
      <c r="B7612" s="110"/>
      <c r="R7612" s="82"/>
      <c r="S7612"/>
      <c r="T7612"/>
      <c r="U7612"/>
      <c r="V7612" s="12"/>
      <c r="W7612" s="12"/>
      <c r="X7612" s="12"/>
      <c r="Y7612" s="12"/>
      <c r="AA7612" s="12"/>
      <c r="AB7612" s="12"/>
      <c r="AC7612" s="12"/>
      <c r="AD7612" s="12"/>
      <c r="AE7612" s="12"/>
      <c r="AF7612"/>
      <c r="AH7612"/>
      <c r="AI7612"/>
      <c r="AJ7612"/>
      <c r="AK7612"/>
      <c r="AL7612"/>
      <c r="AM7612"/>
      <c r="AN7612"/>
      <c r="AO7612"/>
      <c r="AP7612"/>
      <c r="AQ7612"/>
      <c r="AR7612"/>
      <c r="AS7612"/>
    </row>
    <row r="7613" spans="1:45" x14ac:dyDescent="0.25">
      <c r="A7613" s="110"/>
      <c r="B7613" s="110"/>
      <c r="R7613" s="82"/>
      <c r="S7613"/>
      <c r="T7613"/>
      <c r="U7613"/>
      <c r="V7613" s="12"/>
      <c r="W7613" s="12"/>
      <c r="X7613" s="12"/>
      <c r="Y7613" s="12"/>
      <c r="AA7613" s="12"/>
      <c r="AB7613" s="12"/>
      <c r="AC7613" s="12"/>
      <c r="AD7613" s="12"/>
      <c r="AE7613" s="12"/>
      <c r="AF7613"/>
      <c r="AH7613"/>
      <c r="AI7613"/>
      <c r="AJ7613"/>
      <c r="AK7613"/>
      <c r="AL7613"/>
      <c r="AM7613"/>
      <c r="AN7613"/>
      <c r="AO7613"/>
      <c r="AP7613"/>
      <c r="AQ7613"/>
      <c r="AR7613"/>
      <c r="AS7613"/>
    </row>
    <row r="7614" spans="1:45" x14ac:dyDescent="0.25">
      <c r="A7614" s="110"/>
      <c r="B7614" s="110"/>
      <c r="R7614" s="82"/>
      <c r="S7614"/>
      <c r="T7614"/>
      <c r="U7614"/>
      <c r="V7614" s="12"/>
      <c r="W7614" s="12"/>
      <c r="X7614" s="12"/>
      <c r="Y7614" s="12"/>
      <c r="AA7614" s="12"/>
      <c r="AB7614" s="12"/>
      <c r="AC7614" s="12"/>
      <c r="AD7614" s="12"/>
      <c r="AE7614" s="12"/>
      <c r="AF7614"/>
      <c r="AH7614"/>
      <c r="AI7614"/>
      <c r="AJ7614"/>
      <c r="AK7614"/>
      <c r="AL7614"/>
      <c r="AM7614"/>
      <c r="AN7614"/>
      <c r="AO7614"/>
      <c r="AP7614"/>
      <c r="AQ7614"/>
      <c r="AR7614"/>
      <c r="AS7614"/>
    </row>
    <row r="7615" spans="1:45" x14ac:dyDescent="0.25">
      <c r="A7615" s="110"/>
      <c r="B7615" s="110"/>
      <c r="R7615" s="82"/>
      <c r="S7615"/>
      <c r="T7615"/>
      <c r="U7615"/>
      <c r="V7615" s="12"/>
      <c r="W7615" s="12"/>
      <c r="X7615" s="12"/>
      <c r="Y7615" s="12"/>
      <c r="AA7615" s="12"/>
      <c r="AB7615" s="12"/>
      <c r="AC7615" s="12"/>
      <c r="AD7615" s="12"/>
      <c r="AE7615" s="12"/>
      <c r="AF7615"/>
      <c r="AH7615"/>
      <c r="AI7615"/>
      <c r="AJ7615"/>
      <c r="AK7615"/>
      <c r="AL7615"/>
      <c r="AM7615"/>
      <c r="AN7615"/>
      <c r="AO7615"/>
      <c r="AP7615"/>
      <c r="AQ7615"/>
      <c r="AR7615"/>
      <c r="AS7615"/>
    </row>
    <row r="7616" spans="1:45" x14ac:dyDescent="0.25">
      <c r="A7616" s="110"/>
      <c r="B7616" s="110"/>
      <c r="R7616" s="82"/>
      <c r="S7616"/>
      <c r="T7616"/>
      <c r="U7616"/>
      <c r="V7616" s="12"/>
      <c r="W7616" s="12"/>
      <c r="X7616" s="12"/>
      <c r="Y7616" s="12"/>
      <c r="AA7616" s="12"/>
      <c r="AB7616" s="12"/>
      <c r="AC7616" s="12"/>
      <c r="AD7616" s="12"/>
      <c r="AE7616" s="12"/>
      <c r="AF7616"/>
      <c r="AH7616"/>
      <c r="AI7616"/>
      <c r="AJ7616"/>
      <c r="AK7616"/>
      <c r="AL7616"/>
      <c r="AM7616"/>
      <c r="AN7616"/>
      <c r="AO7616"/>
      <c r="AP7616"/>
      <c r="AQ7616"/>
      <c r="AR7616"/>
      <c r="AS7616"/>
    </row>
    <row r="7617" spans="1:45" x14ac:dyDescent="0.25">
      <c r="A7617" s="110"/>
      <c r="B7617" s="110"/>
      <c r="R7617" s="82"/>
      <c r="S7617"/>
      <c r="T7617"/>
      <c r="U7617"/>
      <c r="V7617" s="12"/>
      <c r="W7617" s="12"/>
      <c r="X7617" s="12"/>
      <c r="Y7617" s="12"/>
      <c r="AA7617" s="12"/>
      <c r="AB7617" s="12"/>
      <c r="AC7617" s="12"/>
      <c r="AD7617" s="12"/>
      <c r="AE7617" s="12"/>
      <c r="AF7617"/>
      <c r="AH7617"/>
      <c r="AI7617"/>
      <c r="AJ7617"/>
      <c r="AK7617"/>
      <c r="AL7617"/>
      <c r="AM7617"/>
      <c r="AN7617"/>
      <c r="AO7617"/>
      <c r="AP7617"/>
      <c r="AQ7617"/>
      <c r="AR7617"/>
      <c r="AS7617"/>
    </row>
    <row r="7618" spans="1:45" x14ac:dyDescent="0.25">
      <c r="A7618" s="110"/>
      <c r="B7618" s="110"/>
      <c r="R7618" s="82"/>
      <c r="S7618"/>
      <c r="T7618"/>
      <c r="U7618"/>
      <c r="V7618" s="12"/>
      <c r="W7618" s="12"/>
      <c r="X7618" s="12"/>
      <c r="Y7618" s="12"/>
      <c r="AA7618" s="12"/>
      <c r="AB7618" s="12"/>
      <c r="AC7618" s="12"/>
      <c r="AD7618" s="12"/>
      <c r="AE7618" s="12"/>
      <c r="AF7618"/>
      <c r="AH7618"/>
      <c r="AI7618"/>
      <c r="AJ7618"/>
      <c r="AK7618"/>
      <c r="AL7618"/>
      <c r="AM7618"/>
      <c r="AN7618"/>
      <c r="AO7618"/>
      <c r="AP7618"/>
      <c r="AQ7618"/>
      <c r="AR7618"/>
      <c r="AS7618"/>
    </row>
    <row r="7619" spans="1:45" x14ac:dyDescent="0.25">
      <c r="A7619" s="110"/>
      <c r="B7619" s="110"/>
      <c r="R7619" s="82"/>
      <c r="S7619"/>
      <c r="T7619"/>
      <c r="U7619"/>
      <c r="V7619" s="12"/>
      <c r="W7619" s="12"/>
      <c r="X7619" s="12"/>
      <c r="Y7619" s="12"/>
      <c r="AA7619" s="12"/>
      <c r="AB7619" s="12"/>
      <c r="AC7619" s="12"/>
      <c r="AD7619" s="12"/>
      <c r="AE7619" s="12"/>
      <c r="AF7619"/>
      <c r="AH7619"/>
      <c r="AI7619"/>
      <c r="AJ7619"/>
      <c r="AK7619"/>
      <c r="AL7619"/>
      <c r="AM7619"/>
      <c r="AN7619"/>
      <c r="AO7619"/>
      <c r="AP7619"/>
      <c r="AQ7619"/>
      <c r="AR7619"/>
      <c r="AS7619"/>
    </row>
    <row r="7620" spans="1:45" x14ac:dyDescent="0.25">
      <c r="A7620" s="110"/>
      <c r="B7620" s="110"/>
      <c r="R7620" s="82"/>
      <c r="S7620"/>
      <c r="T7620"/>
      <c r="U7620"/>
      <c r="V7620" s="12"/>
      <c r="W7620" s="12"/>
      <c r="X7620" s="12"/>
      <c r="Y7620" s="12"/>
      <c r="AA7620" s="12"/>
      <c r="AB7620" s="12"/>
      <c r="AC7620" s="12"/>
      <c r="AD7620" s="12"/>
      <c r="AE7620" s="12"/>
      <c r="AF7620"/>
      <c r="AH7620"/>
      <c r="AI7620"/>
      <c r="AJ7620"/>
      <c r="AK7620"/>
      <c r="AL7620"/>
      <c r="AM7620"/>
      <c r="AN7620"/>
      <c r="AO7620"/>
      <c r="AP7620"/>
      <c r="AQ7620"/>
      <c r="AR7620"/>
      <c r="AS7620"/>
    </row>
    <row r="7621" spans="1:45" x14ac:dyDescent="0.25">
      <c r="A7621" s="110"/>
      <c r="B7621" s="110"/>
      <c r="R7621" s="82"/>
      <c r="S7621"/>
      <c r="T7621"/>
      <c r="U7621"/>
      <c r="V7621" s="12"/>
      <c r="W7621" s="12"/>
      <c r="X7621" s="12"/>
      <c r="Y7621" s="12"/>
      <c r="AA7621" s="12"/>
      <c r="AB7621" s="12"/>
      <c r="AC7621" s="12"/>
      <c r="AD7621" s="12"/>
      <c r="AE7621" s="12"/>
      <c r="AF7621"/>
      <c r="AH7621"/>
      <c r="AI7621"/>
      <c r="AJ7621"/>
      <c r="AK7621"/>
      <c r="AL7621"/>
      <c r="AM7621"/>
      <c r="AN7621"/>
      <c r="AO7621"/>
      <c r="AP7621"/>
      <c r="AQ7621"/>
      <c r="AR7621"/>
      <c r="AS7621"/>
    </row>
    <row r="7622" spans="1:45" x14ac:dyDescent="0.25">
      <c r="A7622" s="110"/>
      <c r="B7622" s="110"/>
      <c r="R7622" s="82"/>
      <c r="S7622"/>
      <c r="T7622"/>
      <c r="U7622"/>
      <c r="V7622" s="12"/>
      <c r="W7622" s="12"/>
      <c r="X7622" s="12"/>
      <c r="Y7622" s="12"/>
      <c r="AA7622" s="12"/>
      <c r="AB7622" s="12"/>
      <c r="AC7622" s="12"/>
      <c r="AD7622" s="12"/>
      <c r="AE7622" s="12"/>
      <c r="AF7622"/>
      <c r="AH7622"/>
      <c r="AI7622"/>
      <c r="AJ7622"/>
      <c r="AK7622"/>
      <c r="AL7622"/>
      <c r="AM7622"/>
      <c r="AN7622"/>
      <c r="AO7622"/>
      <c r="AP7622"/>
      <c r="AQ7622"/>
      <c r="AR7622"/>
      <c r="AS7622"/>
    </row>
    <row r="7623" spans="1:45" x14ac:dyDescent="0.25">
      <c r="A7623" s="110"/>
      <c r="B7623" s="110"/>
      <c r="R7623" s="82"/>
      <c r="S7623"/>
      <c r="T7623"/>
      <c r="U7623"/>
      <c r="V7623" s="12"/>
      <c r="W7623" s="12"/>
      <c r="X7623" s="12"/>
      <c r="Y7623" s="12"/>
      <c r="AA7623" s="12"/>
      <c r="AB7623" s="12"/>
      <c r="AC7623" s="12"/>
      <c r="AD7623" s="12"/>
      <c r="AE7623" s="12"/>
      <c r="AF7623"/>
      <c r="AH7623"/>
      <c r="AI7623"/>
      <c r="AJ7623"/>
      <c r="AK7623"/>
      <c r="AL7623"/>
      <c r="AM7623"/>
      <c r="AN7623"/>
      <c r="AO7623"/>
      <c r="AP7623"/>
      <c r="AQ7623"/>
      <c r="AR7623"/>
      <c r="AS7623"/>
    </row>
    <row r="7624" spans="1:45" x14ac:dyDescent="0.25">
      <c r="A7624" s="110"/>
      <c r="B7624" s="110"/>
      <c r="R7624" s="82"/>
      <c r="S7624"/>
      <c r="T7624"/>
      <c r="U7624"/>
      <c r="V7624" s="12"/>
      <c r="W7624" s="12"/>
      <c r="X7624" s="12"/>
      <c r="Y7624" s="12"/>
      <c r="AA7624" s="12"/>
      <c r="AB7624" s="12"/>
      <c r="AC7624" s="12"/>
      <c r="AD7624" s="12"/>
      <c r="AE7624" s="12"/>
      <c r="AF7624"/>
      <c r="AH7624"/>
      <c r="AI7624"/>
      <c r="AJ7624"/>
      <c r="AK7624"/>
      <c r="AL7624"/>
      <c r="AM7624"/>
      <c r="AN7624"/>
      <c r="AO7624"/>
      <c r="AP7624"/>
      <c r="AQ7624"/>
      <c r="AR7624"/>
      <c r="AS7624"/>
    </row>
    <row r="7625" spans="1:45" x14ac:dyDescent="0.25">
      <c r="A7625" s="110"/>
      <c r="B7625" s="110"/>
      <c r="R7625" s="82"/>
      <c r="S7625"/>
      <c r="T7625"/>
      <c r="U7625"/>
      <c r="V7625" s="12"/>
      <c r="W7625" s="12"/>
      <c r="X7625" s="12"/>
      <c r="Y7625" s="12"/>
      <c r="AA7625" s="12"/>
      <c r="AB7625" s="12"/>
      <c r="AC7625" s="12"/>
      <c r="AD7625" s="12"/>
      <c r="AE7625" s="12"/>
      <c r="AF7625"/>
      <c r="AH7625"/>
      <c r="AI7625"/>
      <c r="AJ7625"/>
      <c r="AK7625"/>
      <c r="AL7625"/>
      <c r="AM7625"/>
      <c r="AN7625"/>
      <c r="AO7625"/>
      <c r="AP7625"/>
      <c r="AQ7625"/>
      <c r="AR7625"/>
      <c r="AS7625"/>
    </row>
    <row r="7626" spans="1:45" x14ac:dyDescent="0.25">
      <c r="A7626" s="110"/>
      <c r="B7626" s="110"/>
      <c r="R7626" s="82"/>
      <c r="S7626"/>
      <c r="T7626"/>
      <c r="U7626"/>
      <c r="V7626" s="12"/>
      <c r="W7626" s="12"/>
      <c r="X7626" s="12"/>
      <c r="Y7626" s="12"/>
      <c r="AA7626" s="12"/>
      <c r="AB7626" s="12"/>
      <c r="AC7626" s="12"/>
      <c r="AD7626" s="12"/>
      <c r="AE7626" s="12"/>
      <c r="AF7626"/>
      <c r="AH7626"/>
      <c r="AI7626"/>
      <c r="AJ7626"/>
      <c r="AK7626"/>
      <c r="AL7626"/>
      <c r="AM7626"/>
      <c r="AN7626"/>
      <c r="AO7626"/>
      <c r="AP7626"/>
      <c r="AQ7626"/>
      <c r="AR7626"/>
      <c r="AS7626"/>
    </row>
    <row r="7627" spans="1:45" x14ac:dyDescent="0.25">
      <c r="A7627" s="110"/>
      <c r="B7627" s="110"/>
      <c r="R7627" s="82"/>
      <c r="S7627"/>
      <c r="T7627"/>
      <c r="U7627"/>
      <c r="V7627" s="12"/>
      <c r="W7627" s="12"/>
      <c r="X7627" s="12"/>
      <c r="Y7627" s="12"/>
      <c r="AA7627" s="12"/>
      <c r="AB7627" s="12"/>
      <c r="AC7627" s="12"/>
      <c r="AD7627" s="12"/>
      <c r="AE7627" s="12"/>
      <c r="AF7627"/>
      <c r="AH7627"/>
      <c r="AI7627"/>
      <c r="AJ7627"/>
      <c r="AK7627"/>
      <c r="AL7627"/>
      <c r="AM7627"/>
      <c r="AN7627"/>
      <c r="AO7627"/>
      <c r="AP7627"/>
      <c r="AQ7627"/>
      <c r="AR7627"/>
      <c r="AS7627"/>
    </row>
    <row r="7628" spans="1:45" x14ac:dyDescent="0.25">
      <c r="A7628" s="110"/>
      <c r="B7628" s="110"/>
      <c r="R7628" s="82"/>
      <c r="S7628"/>
      <c r="T7628"/>
      <c r="U7628"/>
      <c r="V7628" s="12"/>
      <c r="W7628" s="12"/>
      <c r="X7628" s="12"/>
      <c r="Y7628" s="12"/>
      <c r="AA7628" s="12"/>
      <c r="AB7628" s="12"/>
      <c r="AC7628" s="12"/>
      <c r="AD7628" s="12"/>
      <c r="AE7628" s="12"/>
      <c r="AF7628"/>
      <c r="AH7628"/>
      <c r="AI7628"/>
      <c r="AJ7628"/>
      <c r="AK7628"/>
      <c r="AL7628"/>
      <c r="AM7628"/>
      <c r="AN7628"/>
      <c r="AO7628"/>
      <c r="AP7628"/>
      <c r="AQ7628"/>
      <c r="AR7628"/>
      <c r="AS7628"/>
    </row>
    <row r="7629" spans="1:45" x14ac:dyDescent="0.25">
      <c r="A7629" s="110"/>
      <c r="B7629" s="110"/>
      <c r="R7629" s="82"/>
      <c r="S7629"/>
      <c r="T7629"/>
      <c r="U7629"/>
      <c r="V7629" s="12"/>
      <c r="W7629" s="12"/>
      <c r="X7629" s="12"/>
      <c r="Y7629" s="12"/>
      <c r="AA7629" s="12"/>
      <c r="AB7629" s="12"/>
      <c r="AC7629" s="12"/>
      <c r="AD7629" s="12"/>
      <c r="AE7629" s="12"/>
      <c r="AF7629"/>
      <c r="AH7629"/>
      <c r="AI7629"/>
      <c r="AJ7629"/>
      <c r="AK7629"/>
      <c r="AL7629"/>
      <c r="AM7629"/>
      <c r="AN7629"/>
      <c r="AO7629"/>
      <c r="AP7629"/>
      <c r="AQ7629"/>
      <c r="AR7629"/>
      <c r="AS7629"/>
    </row>
    <row r="7630" spans="1:45" x14ac:dyDescent="0.25">
      <c r="A7630" s="110"/>
      <c r="B7630" s="110"/>
      <c r="R7630" s="82"/>
      <c r="S7630"/>
      <c r="T7630"/>
      <c r="U7630"/>
      <c r="V7630" s="12"/>
      <c r="W7630" s="12"/>
      <c r="X7630" s="12"/>
      <c r="Y7630" s="12"/>
      <c r="AA7630" s="12"/>
      <c r="AB7630" s="12"/>
      <c r="AC7630" s="12"/>
      <c r="AD7630" s="12"/>
      <c r="AE7630" s="12"/>
      <c r="AF7630"/>
      <c r="AH7630"/>
      <c r="AI7630"/>
      <c r="AJ7630"/>
      <c r="AK7630"/>
      <c r="AL7630"/>
      <c r="AM7630"/>
      <c r="AN7630"/>
      <c r="AO7630"/>
      <c r="AP7630"/>
      <c r="AQ7630"/>
      <c r="AR7630"/>
      <c r="AS7630"/>
    </row>
    <row r="7631" spans="1:45" x14ac:dyDescent="0.25">
      <c r="A7631" s="110"/>
      <c r="B7631" s="110"/>
      <c r="R7631" s="82"/>
      <c r="S7631"/>
      <c r="T7631"/>
      <c r="U7631"/>
      <c r="V7631" s="12"/>
      <c r="W7631" s="12"/>
      <c r="X7631" s="12"/>
      <c r="Y7631" s="12"/>
      <c r="AA7631" s="12"/>
      <c r="AB7631" s="12"/>
      <c r="AC7631" s="12"/>
      <c r="AD7631" s="12"/>
      <c r="AE7631" s="12"/>
      <c r="AF7631"/>
      <c r="AH7631"/>
      <c r="AI7631"/>
      <c r="AJ7631"/>
      <c r="AK7631"/>
      <c r="AL7631"/>
      <c r="AM7631"/>
      <c r="AN7631"/>
      <c r="AO7631"/>
      <c r="AP7631"/>
      <c r="AQ7631"/>
      <c r="AR7631"/>
      <c r="AS7631"/>
    </row>
    <row r="7632" spans="1:45" x14ac:dyDescent="0.25">
      <c r="A7632" s="110"/>
      <c r="B7632" s="110"/>
      <c r="R7632" s="82"/>
      <c r="S7632"/>
      <c r="T7632"/>
      <c r="U7632"/>
      <c r="V7632" s="12"/>
      <c r="W7632" s="12"/>
      <c r="X7632" s="12"/>
      <c r="Y7632" s="12"/>
      <c r="AA7632" s="12"/>
      <c r="AB7632" s="12"/>
      <c r="AC7632" s="12"/>
      <c r="AD7632" s="12"/>
      <c r="AE7632" s="12"/>
      <c r="AF7632"/>
      <c r="AH7632"/>
      <c r="AI7632"/>
      <c r="AJ7632"/>
      <c r="AK7632"/>
      <c r="AL7632"/>
      <c r="AM7632"/>
      <c r="AN7632"/>
      <c r="AO7632"/>
      <c r="AP7632"/>
      <c r="AQ7632"/>
      <c r="AR7632"/>
      <c r="AS7632"/>
    </row>
    <row r="7633" spans="1:45" x14ac:dyDescent="0.25">
      <c r="A7633" s="110"/>
      <c r="B7633" s="110"/>
      <c r="R7633" s="82"/>
      <c r="S7633"/>
      <c r="T7633"/>
      <c r="U7633"/>
      <c r="V7633" s="12"/>
      <c r="W7633" s="12"/>
      <c r="X7633" s="12"/>
      <c r="Y7633" s="12"/>
      <c r="AA7633" s="12"/>
      <c r="AB7633" s="12"/>
      <c r="AC7633" s="12"/>
      <c r="AD7633" s="12"/>
      <c r="AE7633" s="12"/>
      <c r="AF7633"/>
      <c r="AH7633"/>
      <c r="AI7633"/>
      <c r="AJ7633"/>
      <c r="AK7633"/>
      <c r="AL7633"/>
      <c r="AM7633"/>
      <c r="AN7633"/>
      <c r="AO7633"/>
      <c r="AP7633"/>
      <c r="AQ7633"/>
      <c r="AR7633"/>
      <c r="AS7633"/>
    </row>
    <row r="7634" spans="1:45" x14ac:dyDescent="0.25">
      <c r="A7634" s="110"/>
      <c r="B7634" s="110"/>
      <c r="R7634" s="82"/>
      <c r="S7634"/>
      <c r="T7634"/>
      <c r="U7634"/>
      <c r="V7634" s="12"/>
      <c r="W7634" s="12"/>
      <c r="X7634" s="12"/>
      <c r="Y7634" s="12"/>
      <c r="AA7634" s="12"/>
      <c r="AB7634" s="12"/>
      <c r="AC7634" s="12"/>
      <c r="AD7634" s="12"/>
      <c r="AE7634" s="12"/>
      <c r="AF7634"/>
      <c r="AH7634"/>
      <c r="AI7634"/>
      <c r="AJ7634"/>
      <c r="AK7634"/>
      <c r="AL7634"/>
      <c r="AM7634"/>
      <c r="AN7634"/>
      <c r="AO7634"/>
      <c r="AP7634"/>
      <c r="AQ7634"/>
      <c r="AR7634"/>
      <c r="AS7634"/>
    </row>
    <row r="7635" spans="1:45" x14ac:dyDescent="0.25">
      <c r="A7635" s="110"/>
      <c r="B7635" s="110"/>
      <c r="R7635" s="82"/>
      <c r="S7635"/>
      <c r="T7635"/>
      <c r="U7635"/>
      <c r="V7635" s="12"/>
      <c r="W7635" s="12"/>
      <c r="X7635" s="12"/>
      <c r="Y7635" s="12"/>
      <c r="AA7635" s="12"/>
      <c r="AB7635" s="12"/>
      <c r="AC7635" s="12"/>
      <c r="AD7635" s="12"/>
      <c r="AE7635" s="12"/>
      <c r="AF7635"/>
      <c r="AH7635"/>
      <c r="AI7635"/>
      <c r="AJ7635"/>
      <c r="AK7635"/>
      <c r="AL7635"/>
      <c r="AM7635"/>
      <c r="AN7635"/>
      <c r="AO7635"/>
      <c r="AP7635"/>
      <c r="AQ7635"/>
      <c r="AR7635"/>
      <c r="AS7635"/>
    </row>
    <row r="7636" spans="1:45" x14ac:dyDescent="0.25">
      <c r="A7636" s="110"/>
      <c r="B7636" s="110"/>
      <c r="R7636" s="82"/>
      <c r="S7636"/>
      <c r="T7636"/>
      <c r="U7636"/>
      <c r="V7636" s="12"/>
      <c r="W7636" s="12"/>
      <c r="X7636" s="12"/>
      <c r="Y7636" s="12"/>
      <c r="AA7636" s="12"/>
      <c r="AB7636" s="12"/>
      <c r="AC7636" s="12"/>
      <c r="AD7636" s="12"/>
      <c r="AE7636" s="12"/>
      <c r="AF7636"/>
      <c r="AH7636"/>
      <c r="AI7636"/>
      <c r="AJ7636"/>
      <c r="AK7636"/>
      <c r="AL7636"/>
      <c r="AM7636"/>
      <c r="AN7636"/>
      <c r="AO7636"/>
      <c r="AP7636"/>
      <c r="AQ7636"/>
      <c r="AR7636"/>
      <c r="AS7636"/>
    </row>
    <row r="7637" spans="1:45" x14ac:dyDescent="0.25">
      <c r="A7637" s="110"/>
      <c r="B7637" s="110"/>
      <c r="R7637" s="82"/>
      <c r="S7637"/>
      <c r="T7637"/>
      <c r="U7637"/>
      <c r="V7637" s="12"/>
      <c r="W7637" s="12"/>
      <c r="X7637" s="12"/>
      <c r="Y7637" s="12"/>
      <c r="AA7637" s="12"/>
      <c r="AB7637" s="12"/>
      <c r="AC7637" s="12"/>
      <c r="AD7637" s="12"/>
      <c r="AE7637" s="12"/>
      <c r="AF7637"/>
      <c r="AH7637"/>
      <c r="AI7637"/>
      <c r="AJ7637"/>
      <c r="AK7637"/>
      <c r="AL7637"/>
      <c r="AM7637"/>
      <c r="AN7637"/>
      <c r="AO7637"/>
      <c r="AP7637"/>
      <c r="AQ7637"/>
      <c r="AR7637"/>
      <c r="AS7637"/>
    </row>
    <row r="7638" spans="1:45" x14ac:dyDescent="0.25">
      <c r="A7638" s="110"/>
      <c r="B7638" s="110"/>
      <c r="R7638" s="82"/>
      <c r="S7638"/>
      <c r="T7638"/>
      <c r="U7638"/>
      <c r="V7638" s="12"/>
      <c r="W7638" s="12"/>
      <c r="X7638" s="12"/>
      <c r="Y7638" s="12"/>
      <c r="AA7638" s="12"/>
      <c r="AB7638" s="12"/>
      <c r="AC7638" s="12"/>
      <c r="AD7638" s="12"/>
      <c r="AE7638" s="12"/>
      <c r="AF7638"/>
      <c r="AH7638"/>
      <c r="AI7638"/>
      <c r="AJ7638"/>
      <c r="AK7638"/>
      <c r="AL7638"/>
      <c r="AM7638"/>
      <c r="AN7638"/>
      <c r="AO7638"/>
      <c r="AP7638"/>
      <c r="AQ7638"/>
      <c r="AR7638"/>
      <c r="AS7638"/>
    </row>
    <row r="7639" spans="1:45" x14ac:dyDescent="0.25">
      <c r="A7639" s="110"/>
      <c r="B7639" s="110"/>
      <c r="R7639" s="82"/>
      <c r="S7639"/>
      <c r="T7639"/>
      <c r="U7639"/>
      <c r="V7639" s="12"/>
      <c r="W7639" s="12"/>
      <c r="X7639" s="12"/>
      <c r="Y7639" s="12"/>
      <c r="AA7639" s="12"/>
      <c r="AB7639" s="12"/>
      <c r="AC7639" s="12"/>
      <c r="AD7639" s="12"/>
      <c r="AE7639" s="12"/>
      <c r="AF7639"/>
      <c r="AH7639"/>
      <c r="AI7639"/>
      <c r="AJ7639"/>
      <c r="AK7639"/>
      <c r="AL7639"/>
      <c r="AM7639"/>
      <c r="AN7639"/>
      <c r="AO7639"/>
      <c r="AP7639"/>
      <c r="AQ7639"/>
      <c r="AR7639"/>
      <c r="AS7639"/>
    </row>
    <row r="7640" spans="1:45" x14ac:dyDescent="0.25">
      <c r="A7640" s="110"/>
      <c r="B7640" s="110"/>
      <c r="R7640" s="82"/>
      <c r="S7640"/>
      <c r="T7640"/>
      <c r="U7640"/>
      <c r="V7640" s="12"/>
      <c r="W7640" s="12"/>
      <c r="X7640" s="12"/>
      <c r="Y7640" s="12"/>
      <c r="AA7640" s="12"/>
      <c r="AB7640" s="12"/>
      <c r="AC7640" s="12"/>
      <c r="AD7640" s="12"/>
      <c r="AE7640" s="12"/>
      <c r="AF7640"/>
      <c r="AH7640"/>
      <c r="AI7640"/>
      <c r="AJ7640"/>
      <c r="AK7640"/>
      <c r="AL7640"/>
      <c r="AM7640"/>
      <c r="AN7640"/>
      <c r="AO7640"/>
      <c r="AP7640"/>
      <c r="AQ7640"/>
      <c r="AR7640"/>
      <c r="AS7640"/>
    </row>
    <row r="7641" spans="1:45" x14ac:dyDescent="0.25">
      <c r="A7641" s="110"/>
      <c r="B7641" s="110"/>
      <c r="R7641" s="82"/>
      <c r="S7641"/>
      <c r="T7641"/>
      <c r="U7641"/>
      <c r="V7641" s="12"/>
      <c r="W7641" s="12"/>
      <c r="X7641" s="12"/>
      <c r="Y7641" s="12"/>
      <c r="AA7641" s="12"/>
      <c r="AB7641" s="12"/>
      <c r="AC7641" s="12"/>
      <c r="AD7641" s="12"/>
      <c r="AE7641" s="12"/>
      <c r="AF7641"/>
      <c r="AH7641"/>
      <c r="AI7641"/>
      <c r="AJ7641"/>
      <c r="AK7641"/>
      <c r="AL7641"/>
      <c r="AM7641"/>
      <c r="AN7641"/>
      <c r="AO7641"/>
      <c r="AP7641"/>
      <c r="AQ7641"/>
      <c r="AR7641"/>
      <c r="AS7641"/>
    </row>
    <row r="7642" spans="1:45" x14ac:dyDescent="0.25">
      <c r="A7642" s="110"/>
      <c r="B7642" s="110"/>
      <c r="R7642" s="82"/>
      <c r="S7642"/>
      <c r="T7642"/>
      <c r="U7642"/>
      <c r="V7642" s="12"/>
      <c r="W7642" s="12"/>
      <c r="X7642" s="12"/>
      <c r="Y7642" s="12"/>
      <c r="AA7642" s="12"/>
      <c r="AB7642" s="12"/>
      <c r="AC7642" s="12"/>
      <c r="AD7642" s="12"/>
      <c r="AE7642" s="12"/>
      <c r="AF7642"/>
      <c r="AH7642"/>
      <c r="AI7642"/>
      <c r="AJ7642"/>
      <c r="AK7642"/>
      <c r="AL7642"/>
      <c r="AM7642"/>
      <c r="AN7642"/>
      <c r="AO7642"/>
      <c r="AP7642"/>
      <c r="AQ7642"/>
      <c r="AR7642"/>
      <c r="AS7642"/>
    </row>
    <row r="7643" spans="1:45" x14ac:dyDescent="0.25">
      <c r="A7643" s="110"/>
      <c r="B7643" s="110"/>
      <c r="R7643" s="82"/>
      <c r="S7643"/>
      <c r="T7643"/>
      <c r="U7643"/>
      <c r="V7643" s="12"/>
      <c r="W7643" s="12"/>
      <c r="X7643" s="12"/>
      <c r="Y7643" s="12"/>
      <c r="AA7643" s="12"/>
      <c r="AB7643" s="12"/>
      <c r="AC7643" s="12"/>
      <c r="AD7643" s="12"/>
      <c r="AE7643" s="12"/>
      <c r="AF7643"/>
      <c r="AH7643"/>
      <c r="AI7643"/>
      <c r="AJ7643"/>
      <c r="AK7643"/>
      <c r="AL7643"/>
      <c r="AM7643"/>
      <c r="AN7643"/>
      <c r="AO7643"/>
      <c r="AP7643"/>
      <c r="AQ7643"/>
      <c r="AR7643"/>
      <c r="AS7643"/>
    </row>
    <row r="7644" spans="1:45" x14ac:dyDescent="0.25">
      <c r="A7644" s="110"/>
      <c r="B7644" s="110"/>
      <c r="R7644" s="82"/>
      <c r="S7644"/>
      <c r="T7644"/>
      <c r="U7644"/>
      <c r="V7644" s="12"/>
      <c r="W7644" s="12"/>
      <c r="X7644" s="12"/>
      <c r="Y7644" s="12"/>
      <c r="AA7644" s="12"/>
      <c r="AB7644" s="12"/>
      <c r="AC7644" s="12"/>
      <c r="AD7644" s="12"/>
      <c r="AE7644" s="12"/>
      <c r="AF7644"/>
      <c r="AH7644"/>
      <c r="AI7644"/>
      <c r="AJ7644"/>
      <c r="AK7644"/>
      <c r="AL7644"/>
      <c r="AM7644"/>
      <c r="AN7644"/>
      <c r="AO7644"/>
      <c r="AP7644"/>
      <c r="AQ7644"/>
      <c r="AR7644"/>
      <c r="AS7644"/>
    </row>
    <row r="7645" spans="1:45" x14ac:dyDescent="0.25">
      <c r="A7645" s="110"/>
      <c r="B7645" s="110"/>
      <c r="R7645" s="82"/>
      <c r="S7645"/>
      <c r="T7645"/>
      <c r="U7645"/>
      <c r="V7645" s="12"/>
      <c r="W7645" s="12"/>
      <c r="X7645" s="12"/>
      <c r="Y7645" s="12"/>
      <c r="AA7645" s="12"/>
      <c r="AB7645" s="12"/>
      <c r="AC7645" s="12"/>
      <c r="AD7645" s="12"/>
      <c r="AE7645" s="12"/>
      <c r="AF7645"/>
      <c r="AH7645"/>
      <c r="AI7645"/>
      <c r="AJ7645"/>
      <c r="AK7645"/>
      <c r="AL7645"/>
      <c r="AM7645"/>
      <c r="AN7645"/>
      <c r="AO7645"/>
      <c r="AP7645"/>
      <c r="AQ7645"/>
      <c r="AR7645"/>
      <c r="AS7645"/>
    </row>
    <row r="7646" spans="1:45" x14ac:dyDescent="0.25">
      <c r="A7646" s="110"/>
      <c r="B7646" s="110"/>
      <c r="R7646" s="82"/>
      <c r="S7646"/>
      <c r="T7646"/>
      <c r="U7646"/>
      <c r="V7646" s="12"/>
      <c r="W7646" s="12"/>
      <c r="X7646" s="12"/>
      <c r="Y7646" s="12"/>
      <c r="AA7646" s="12"/>
      <c r="AB7646" s="12"/>
      <c r="AC7646" s="12"/>
      <c r="AD7646" s="12"/>
      <c r="AE7646" s="12"/>
      <c r="AF7646"/>
      <c r="AH7646"/>
      <c r="AI7646"/>
      <c r="AJ7646"/>
      <c r="AK7646"/>
      <c r="AL7646"/>
      <c r="AM7646"/>
      <c r="AN7646"/>
      <c r="AO7646"/>
      <c r="AP7646"/>
      <c r="AQ7646"/>
      <c r="AR7646"/>
      <c r="AS7646"/>
    </row>
    <row r="7647" spans="1:45" x14ac:dyDescent="0.25">
      <c r="A7647" s="110"/>
      <c r="B7647" s="110"/>
      <c r="R7647" s="82"/>
      <c r="S7647"/>
      <c r="T7647"/>
      <c r="U7647"/>
      <c r="V7647" s="12"/>
      <c r="W7647" s="12"/>
      <c r="X7647" s="12"/>
      <c r="Y7647" s="12"/>
      <c r="AA7647" s="12"/>
      <c r="AB7647" s="12"/>
      <c r="AC7647" s="12"/>
      <c r="AD7647" s="12"/>
      <c r="AE7647" s="12"/>
      <c r="AF7647"/>
      <c r="AH7647"/>
      <c r="AI7647"/>
      <c r="AJ7647"/>
      <c r="AK7647"/>
      <c r="AL7647"/>
      <c r="AM7647"/>
      <c r="AN7647"/>
      <c r="AO7647"/>
      <c r="AP7647"/>
      <c r="AQ7647"/>
      <c r="AR7647"/>
      <c r="AS7647"/>
    </row>
    <row r="7648" spans="1:45" x14ac:dyDescent="0.25">
      <c r="A7648" s="110"/>
      <c r="B7648" s="110"/>
      <c r="R7648" s="82"/>
      <c r="S7648"/>
      <c r="T7648"/>
      <c r="U7648"/>
      <c r="V7648" s="12"/>
      <c r="W7648" s="12"/>
      <c r="X7648" s="12"/>
      <c r="Y7648" s="12"/>
      <c r="AA7648" s="12"/>
      <c r="AB7648" s="12"/>
      <c r="AC7648" s="12"/>
      <c r="AD7648" s="12"/>
      <c r="AE7648" s="12"/>
      <c r="AF7648"/>
      <c r="AH7648"/>
      <c r="AI7648"/>
      <c r="AJ7648"/>
      <c r="AK7648"/>
      <c r="AL7648"/>
      <c r="AM7648"/>
      <c r="AN7648"/>
      <c r="AO7648"/>
      <c r="AP7648"/>
      <c r="AQ7648"/>
      <c r="AR7648"/>
      <c r="AS7648"/>
    </row>
    <row r="7649" spans="1:45" x14ac:dyDescent="0.25">
      <c r="A7649" s="110"/>
      <c r="B7649" s="110"/>
      <c r="R7649" s="82"/>
      <c r="S7649"/>
      <c r="T7649"/>
      <c r="U7649"/>
      <c r="V7649" s="12"/>
      <c r="W7649" s="12"/>
      <c r="X7649" s="12"/>
      <c r="Y7649" s="12"/>
      <c r="AA7649" s="12"/>
      <c r="AB7649" s="12"/>
      <c r="AC7649" s="12"/>
      <c r="AD7649" s="12"/>
      <c r="AE7649" s="12"/>
      <c r="AF7649"/>
      <c r="AH7649"/>
      <c r="AI7649"/>
      <c r="AJ7649"/>
      <c r="AK7649"/>
      <c r="AL7649"/>
      <c r="AM7649"/>
      <c r="AN7649"/>
      <c r="AO7649"/>
      <c r="AP7649"/>
      <c r="AQ7649"/>
      <c r="AR7649"/>
      <c r="AS7649"/>
    </row>
    <row r="7650" spans="1:45" x14ac:dyDescent="0.25">
      <c r="A7650" s="110"/>
      <c r="B7650" s="110"/>
      <c r="R7650" s="82"/>
      <c r="S7650"/>
      <c r="T7650"/>
      <c r="U7650"/>
      <c r="V7650" s="12"/>
      <c r="W7650" s="12"/>
      <c r="X7650" s="12"/>
      <c r="Y7650" s="12"/>
      <c r="AA7650" s="12"/>
      <c r="AB7650" s="12"/>
      <c r="AC7650" s="12"/>
      <c r="AD7650" s="12"/>
      <c r="AE7650" s="12"/>
      <c r="AF7650"/>
      <c r="AH7650"/>
      <c r="AI7650"/>
      <c r="AJ7650"/>
      <c r="AK7650"/>
      <c r="AL7650"/>
      <c r="AM7650"/>
      <c r="AN7650"/>
      <c r="AO7650"/>
      <c r="AP7650"/>
      <c r="AQ7650"/>
      <c r="AR7650"/>
      <c r="AS7650"/>
    </row>
    <row r="7651" spans="1:45" x14ac:dyDescent="0.25">
      <c r="A7651" s="110"/>
      <c r="B7651" s="110"/>
      <c r="R7651" s="82"/>
      <c r="S7651"/>
      <c r="T7651"/>
      <c r="U7651"/>
      <c r="V7651" s="12"/>
      <c r="W7651" s="12"/>
      <c r="X7651" s="12"/>
      <c r="Y7651" s="12"/>
      <c r="AA7651" s="12"/>
      <c r="AB7651" s="12"/>
      <c r="AC7651" s="12"/>
      <c r="AD7651" s="12"/>
      <c r="AE7651" s="12"/>
      <c r="AF7651"/>
      <c r="AH7651"/>
      <c r="AI7651"/>
      <c r="AJ7651"/>
      <c r="AK7651"/>
      <c r="AL7651"/>
      <c r="AM7651"/>
      <c r="AN7651"/>
      <c r="AO7651"/>
      <c r="AP7651"/>
      <c r="AQ7651"/>
      <c r="AR7651"/>
      <c r="AS7651"/>
    </row>
    <row r="7652" spans="1:45" x14ac:dyDescent="0.25">
      <c r="A7652" s="110"/>
      <c r="B7652" s="110"/>
      <c r="R7652" s="82"/>
      <c r="S7652"/>
      <c r="T7652"/>
      <c r="U7652"/>
      <c r="V7652" s="12"/>
      <c r="W7652" s="12"/>
      <c r="X7652" s="12"/>
      <c r="Y7652" s="12"/>
      <c r="AA7652" s="12"/>
      <c r="AB7652" s="12"/>
      <c r="AC7652" s="12"/>
      <c r="AD7652" s="12"/>
      <c r="AE7652" s="12"/>
      <c r="AF7652"/>
      <c r="AH7652"/>
      <c r="AI7652"/>
      <c r="AJ7652"/>
      <c r="AK7652"/>
      <c r="AL7652"/>
      <c r="AM7652"/>
      <c r="AN7652"/>
      <c r="AO7652"/>
      <c r="AP7652"/>
      <c r="AQ7652"/>
      <c r="AR7652"/>
      <c r="AS7652"/>
    </row>
    <row r="7653" spans="1:45" x14ac:dyDescent="0.25">
      <c r="A7653" s="110"/>
      <c r="B7653" s="110"/>
      <c r="R7653" s="82"/>
      <c r="S7653"/>
      <c r="T7653"/>
      <c r="U7653"/>
      <c r="V7653" s="12"/>
      <c r="W7653" s="12"/>
      <c r="X7653" s="12"/>
      <c r="Y7653" s="12"/>
      <c r="AA7653" s="12"/>
      <c r="AB7653" s="12"/>
      <c r="AC7653" s="12"/>
      <c r="AD7653" s="12"/>
      <c r="AE7653" s="12"/>
      <c r="AF7653"/>
      <c r="AH7653"/>
      <c r="AI7653"/>
      <c r="AJ7653"/>
      <c r="AK7653"/>
      <c r="AL7653"/>
      <c r="AM7653"/>
      <c r="AN7653"/>
      <c r="AO7653"/>
      <c r="AP7653"/>
      <c r="AQ7653"/>
      <c r="AR7653"/>
      <c r="AS7653"/>
    </row>
    <row r="7654" spans="1:45" x14ac:dyDescent="0.25">
      <c r="A7654" s="110"/>
      <c r="B7654" s="110"/>
      <c r="R7654" s="82"/>
      <c r="S7654"/>
      <c r="T7654"/>
      <c r="U7654"/>
      <c r="V7654" s="12"/>
      <c r="W7654" s="12"/>
      <c r="X7654" s="12"/>
      <c r="Y7654" s="12"/>
      <c r="AA7654" s="12"/>
      <c r="AB7654" s="12"/>
      <c r="AC7654" s="12"/>
      <c r="AD7654" s="12"/>
      <c r="AE7654" s="12"/>
      <c r="AF7654"/>
      <c r="AH7654"/>
      <c r="AI7654"/>
      <c r="AJ7654"/>
      <c r="AK7654"/>
      <c r="AL7654"/>
      <c r="AM7654"/>
      <c r="AN7654"/>
      <c r="AO7654"/>
      <c r="AP7654"/>
      <c r="AQ7654"/>
      <c r="AR7654"/>
      <c r="AS7654"/>
    </row>
    <row r="7655" spans="1:45" x14ac:dyDescent="0.25">
      <c r="A7655" s="110"/>
      <c r="B7655" s="110"/>
      <c r="R7655" s="82"/>
      <c r="S7655"/>
      <c r="T7655"/>
      <c r="U7655"/>
      <c r="V7655" s="12"/>
      <c r="W7655" s="12"/>
      <c r="X7655" s="12"/>
      <c r="Y7655" s="12"/>
      <c r="AA7655" s="12"/>
      <c r="AB7655" s="12"/>
      <c r="AC7655" s="12"/>
      <c r="AD7655" s="12"/>
      <c r="AE7655" s="12"/>
      <c r="AF7655"/>
      <c r="AH7655"/>
      <c r="AI7655"/>
      <c r="AJ7655"/>
      <c r="AK7655"/>
      <c r="AL7655"/>
      <c r="AM7655"/>
      <c r="AN7655"/>
      <c r="AO7655"/>
      <c r="AP7655"/>
      <c r="AQ7655"/>
      <c r="AR7655"/>
      <c r="AS7655"/>
    </row>
    <row r="7656" spans="1:45" x14ac:dyDescent="0.25">
      <c r="A7656" s="110"/>
      <c r="B7656" s="110"/>
      <c r="R7656" s="82"/>
      <c r="S7656"/>
      <c r="T7656"/>
      <c r="U7656"/>
      <c r="V7656" s="12"/>
      <c r="W7656" s="12"/>
      <c r="X7656" s="12"/>
      <c r="Y7656" s="12"/>
      <c r="AA7656" s="12"/>
      <c r="AB7656" s="12"/>
      <c r="AC7656" s="12"/>
      <c r="AD7656" s="12"/>
      <c r="AE7656" s="12"/>
      <c r="AF7656"/>
      <c r="AH7656"/>
      <c r="AI7656"/>
      <c r="AJ7656"/>
      <c r="AK7656"/>
      <c r="AL7656"/>
      <c r="AM7656"/>
      <c r="AN7656"/>
      <c r="AO7656"/>
      <c r="AP7656"/>
      <c r="AQ7656"/>
      <c r="AR7656"/>
      <c r="AS7656"/>
    </row>
    <row r="7657" spans="1:45" x14ac:dyDescent="0.25">
      <c r="A7657" s="110"/>
      <c r="B7657" s="110"/>
      <c r="R7657" s="82"/>
      <c r="S7657"/>
      <c r="T7657"/>
      <c r="U7657"/>
      <c r="V7657" s="12"/>
      <c r="W7657" s="12"/>
      <c r="X7657" s="12"/>
      <c r="Y7657" s="12"/>
      <c r="AA7657" s="12"/>
      <c r="AB7657" s="12"/>
      <c r="AC7657" s="12"/>
      <c r="AD7657" s="12"/>
      <c r="AE7657" s="12"/>
      <c r="AF7657"/>
      <c r="AH7657"/>
      <c r="AI7657"/>
      <c r="AJ7657"/>
      <c r="AK7657"/>
      <c r="AL7657"/>
      <c r="AM7657"/>
      <c r="AN7657"/>
      <c r="AO7657"/>
      <c r="AP7657"/>
      <c r="AQ7657"/>
      <c r="AR7657"/>
      <c r="AS7657"/>
    </row>
    <row r="7658" spans="1:45" x14ac:dyDescent="0.25">
      <c r="A7658" s="110"/>
      <c r="B7658" s="110"/>
      <c r="R7658" s="82"/>
      <c r="S7658"/>
      <c r="T7658"/>
      <c r="U7658"/>
      <c r="V7658" s="12"/>
      <c r="W7658" s="12"/>
      <c r="X7658" s="12"/>
      <c r="Y7658" s="12"/>
      <c r="AA7658" s="12"/>
      <c r="AB7658" s="12"/>
      <c r="AC7658" s="12"/>
      <c r="AD7658" s="12"/>
      <c r="AE7658" s="12"/>
      <c r="AF7658"/>
      <c r="AH7658"/>
      <c r="AI7658"/>
      <c r="AJ7658"/>
      <c r="AK7658"/>
      <c r="AL7658"/>
      <c r="AM7658"/>
      <c r="AN7658"/>
      <c r="AO7658"/>
      <c r="AP7658"/>
      <c r="AQ7658"/>
      <c r="AR7658"/>
      <c r="AS7658"/>
    </row>
    <row r="7659" spans="1:45" x14ac:dyDescent="0.25">
      <c r="A7659" s="110"/>
      <c r="B7659" s="110"/>
      <c r="R7659" s="82"/>
      <c r="S7659"/>
      <c r="T7659"/>
      <c r="U7659"/>
      <c r="V7659" s="12"/>
      <c r="W7659" s="12"/>
      <c r="X7659" s="12"/>
      <c r="Y7659" s="12"/>
      <c r="AA7659" s="12"/>
      <c r="AB7659" s="12"/>
      <c r="AC7659" s="12"/>
      <c r="AD7659" s="12"/>
      <c r="AE7659" s="12"/>
      <c r="AF7659"/>
      <c r="AH7659"/>
      <c r="AI7659"/>
      <c r="AJ7659"/>
      <c r="AK7659"/>
      <c r="AL7659"/>
      <c r="AM7659"/>
      <c r="AN7659"/>
      <c r="AO7659"/>
      <c r="AP7659"/>
      <c r="AQ7659"/>
      <c r="AR7659"/>
      <c r="AS7659"/>
    </row>
    <row r="7660" spans="1:45" x14ac:dyDescent="0.25">
      <c r="A7660" s="110"/>
      <c r="B7660" s="110"/>
      <c r="R7660" s="82"/>
      <c r="S7660"/>
      <c r="T7660"/>
      <c r="U7660"/>
      <c r="V7660" s="12"/>
      <c r="W7660" s="12"/>
      <c r="X7660" s="12"/>
      <c r="Y7660" s="12"/>
      <c r="AA7660" s="12"/>
      <c r="AB7660" s="12"/>
      <c r="AC7660" s="12"/>
      <c r="AD7660" s="12"/>
      <c r="AE7660" s="12"/>
      <c r="AF7660"/>
      <c r="AH7660"/>
      <c r="AI7660"/>
      <c r="AJ7660"/>
      <c r="AK7660"/>
      <c r="AL7660"/>
      <c r="AM7660"/>
      <c r="AN7660"/>
      <c r="AO7660"/>
      <c r="AP7660"/>
      <c r="AQ7660"/>
      <c r="AR7660"/>
      <c r="AS7660"/>
    </row>
    <row r="7661" spans="1:45" x14ac:dyDescent="0.25">
      <c r="A7661" s="110"/>
      <c r="B7661" s="110"/>
      <c r="R7661" s="82"/>
      <c r="S7661"/>
      <c r="T7661"/>
      <c r="U7661"/>
      <c r="V7661" s="12"/>
      <c r="W7661" s="12"/>
      <c r="X7661" s="12"/>
      <c r="Y7661" s="12"/>
      <c r="AA7661" s="12"/>
      <c r="AB7661" s="12"/>
      <c r="AC7661" s="12"/>
      <c r="AD7661" s="12"/>
      <c r="AE7661" s="12"/>
      <c r="AF7661"/>
      <c r="AH7661"/>
      <c r="AI7661"/>
      <c r="AJ7661"/>
      <c r="AK7661"/>
      <c r="AL7661"/>
      <c r="AM7661"/>
      <c r="AN7661"/>
      <c r="AO7661"/>
      <c r="AP7661"/>
      <c r="AQ7661"/>
      <c r="AR7661"/>
      <c r="AS7661"/>
    </row>
    <row r="7662" spans="1:45" x14ac:dyDescent="0.25">
      <c r="A7662" s="110"/>
      <c r="B7662" s="110"/>
      <c r="R7662" s="82"/>
      <c r="S7662"/>
      <c r="T7662"/>
      <c r="U7662"/>
      <c r="V7662" s="12"/>
      <c r="W7662" s="12"/>
      <c r="X7662" s="12"/>
      <c r="Y7662" s="12"/>
      <c r="AA7662" s="12"/>
      <c r="AB7662" s="12"/>
      <c r="AC7662" s="12"/>
      <c r="AD7662" s="12"/>
      <c r="AE7662" s="12"/>
      <c r="AF7662"/>
      <c r="AH7662"/>
      <c r="AI7662"/>
      <c r="AJ7662"/>
      <c r="AK7662"/>
      <c r="AL7662"/>
      <c r="AM7662"/>
      <c r="AN7662"/>
      <c r="AO7662"/>
      <c r="AP7662"/>
      <c r="AQ7662"/>
      <c r="AR7662"/>
      <c r="AS7662"/>
    </row>
    <row r="7663" spans="1:45" x14ac:dyDescent="0.25">
      <c r="A7663" s="110"/>
      <c r="B7663" s="110"/>
      <c r="R7663" s="82"/>
      <c r="S7663"/>
      <c r="T7663"/>
      <c r="U7663"/>
      <c r="V7663" s="12"/>
      <c r="W7663" s="12"/>
      <c r="X7663" s="12"/>
      <c r="Y7663" s="12"/>
      <c r="AA7663" s="12"/>
      <c r="AB7663" s="12"/>
      <c r="AC7663" s="12"/>
      <c r="AD7663" s="12"/>
      <c r="AE7663" s="12"/>
      <c r="AF7663"/>
      <c r="AH7663"/>
      <c r="AI7663"/>
      <c r="AJ7663"/>
      <c r="AK7663"/>
      <c r="AL7663"/>
      <c r="AM7663"/>
      <c r="AN7663"/>
      <c r="AO7663"/>
      <c r="AP7663"/>
      <c r="AQ7663"/>
      <c r="AR7663"/>
      <c r="AS7663"/>
    </row>
    <row r="7664" spans="1:45" x14ac:dyDescent="0.25">
      <c r="A7664" s="110"/>
      <c r="B7664" s="110"/>
      <c r="R7664" s="82"/>
      <c r="S7664"/>
      <c r="T7664"/>
      <c r="U7664"/>
      <c r="V7664" s="12"/>
      <c r="W7664" s="12"/>
      <c r="X7664" s="12"/>
      <c r="Y7664" s="12"/>
      <c r="AA7664" s="12"/>
      <c r="AB7664" s="12"/>
      <c r="AC7664" s="12"/>
      <c r="AD7664" s="12"/>
      <c r="AE7664" s="12"/>
      <c r="AF7664"/>
      <c r="AH7664"/>
      <c r="AI7664"/>
      <c r="AJ7664"/>
      <c r="AK7664"/>
      <c r="AL7664"/>
      <c r="AM7664"/>
      <c r="AN7664"/>
      <c r="AO7664"/>
      <c r="AP7664"/>
      <c r="AQ7664"/>
      <c r="AR7664"/>
      <c r="AS7664"/>
    </row>
    <row r="7665" spans="1:45" x14ac:dyDescent="0.25">
      <c r="A7665" s="110"/>
      <c r="B7665" s="110"/>
      <c r="R7665" s="82"/>
      <c r="S7665"/>
      <c r="T7665"/>
      <c r="U7665"/>
      <c r="V7665" s="12"/>
      <c r="W7665" s="12"/>
      <c r="X7665" s="12"/>
      <c r="Y7665" s="12"/>
      <c r="AA7665" s="12"/>
      <c r="AB7665" s="12"/>
      <c r="AC7665" s="12"/>
      <c r="AD7665" s="12"/>
      <c r="AE7665" s="12"/>
      <c r="AF7665"/>
      <c r="AH7665"/>
      <c r="AI7665"/>
      <c r="AJ7665"/>
      <c r="AK7665"/>
      <c r="AL7665"/>
      <c r="AM7665"/>
      <c r="AN7665"/>
      <c r="AO7665"/>
      <c r="AP7665"/>
      <c r="AQ7665"/>
      <c r="AR7665"/>
      <c r="AS7665"/>
    </row>
    <row r="7666" spans="1:45" x14ac:dyDescent="0.25">
      <c r="A7666" s="110"/>
      <c r="B7666" s="110"/>
      <c r="R7666" s="82"/>
      <c r="S7666"/>
      <c r="T7666"/>
      <c r="U7666"/>
      <c r="V7666" s="12"/>
      <c r="W7666" s="12"/>
      <c r="X7666" s="12"/>
      <c r="Y7666" s="12"/>
      <c r="AA7666" s="12"/>
      <c r="AB7666" s="12"/>
      <c r="AC7666" s="12"/>
      <c r="AD7666" s="12"/>
      <c r="AE7666" s="12"/>
      <c r="AF7666"/>
      <c r="AH7666"/>
      <c r="AI7666"/>
      <c r="AJ7666"/>
      <c r="AK7666"/>
      <c r="AL7666"/>
      <c r="AM7666"/>
      <c r="AN7666"/>
      <c r="AO7666"/>
      <c r="AP7666"/>
      <c r="AQ7666"/>
      <c r="AR7666"/>
      <c r="AS7666"/>
    </row>
    <row r="7667" spans="1:45" x14ac:dyDescent="0.25">
      <c r="A7667" s="110"/>
      <c r="B7667" s="110"/>
      <c r="R7667" s="82"/>
      <c r="S7667"/>
      <c r="T7667"/>
      <c r="U7667"/>
      <c r="V7667" s="12"/>
      <c r="W7667" s="12"/>
      <c r="X7667" s="12"/>
      <c r="Y7667" s="12"/>
      <c r="AA7667" s="12"/>
      <c r="AB7667" s="12"/>
      <c r="AC7667" s="12"/>
      <c r="AD7667" s="12"/>
      <c r="AE7667" s="12"/>
      <c r="AF7667"/>
      <c r="AH7667"/>
      <c r="AI7667"/>
      <c r="AJ7667"/>
      <c r="AK7667"/>
      <c r="AL7667"/>
      <c r="AM7667"/>
      <c r="AN7667"/>
      <c r="AO7667"/>
      <c r="AP7667"/>
      <c r="AQ7667"/>
      <c r="AR7667"/>
      <c r="AS7667"/>
    </row>
    <row r="7668" spans="1:45" x14ac:dyDescent="0.25">
      <c r="A7668" s="110"/>
      <c r="B7668" s="110"/>
      <c r="R7668" s="82"/>
      <c r="S7668"/>
      <c r="T7668"/>
      <c r="U7668"/>
      <c r="V7668" s="12"/>
      <c r="W7668" s="12"/>
      <c r="X7668" s="12"/>
      <c r="Y7668" s="12"/>
      <c r="AA7668" s="12"/>
      <c r="AB7668" s="12"/>
      <c r="AC7668" s="12"/>
      <c r="AD7668" s="12"/>
      <c r="AE7668" s="12"/>
      <c r="AF7668"/>
      <c r="AH7668"/>
      <c r="AI7668"/>
      <c r="AJ7668"/>
      <c r="AK7668"/>
      <c r="AL7668"/>
      <c r="AM7668"/>
      <c r="AN7668"/>
      <c r="AO7668"/>
      <c r="AP7668"/>
      <c r="AQ7668"/>
      <c r="AR7668"/>
      <c r="AS7668"/>
    </row>
    <row r="7669" spans="1:45" x14ac:dyDescent="0.25">
      <c r="A7669" s="110"/>
      <c r="B7669" s="110"/>
      <c r="R7669" s="82"/>
      <c r="S7669"/>
      <c r="T7669"/>
      <c r="U7669"/>
      <c r="V7669" s="12"/>
      <c r="W7669" s="12"/>
      <c r="X7669" s="12"/>
      <c r="Y7669" s="12"/>
      <c r="AA7669" s="12"/>
      <c r="AB7669" s="12"/>
      <c r="AC7669" s="12"/>
      <c r="AD7669" s="12"/>
      <c r="AE7669" s="12"/>
      <c r="AF7669"/>
      <c r="AH7669"/>
      <c r="AI7669"/>
      <c r="AJ7669"/>
      <c r="AK7669"/>
      <c r="AL7669"/>
      <c r="AM7669"/>
      <c r="AN7669"/>
      <c r="AO7669"/>
      <c r="AP7669"/>
      <c r="AQ7669"/>
      <c r="AR7669"/>
      <c r="AS7669"/>
    </row>
    <row r="7670" spans="1:45" x14ac:dyDescent="0.25">
      <c r="A7670" s="110"/>
      <c r="B7670" s="110"/>
      <c r="R7670" s="82"/>
      <c r="S7670"/>
      <c r="T7670"/>
      <c r="U7670"/>
      <c r="V7670" s="12"/>
      <c r="W7670" s="12"/>
      <c r="X7670" s="12"/>
      <c r="Y7670" s="12"/>
      <c r="AA7670" s="12"/>
      <c r="AB7670" s="12"/>
      <c r="AC7670" s="12"/>
      <c r="AD7670" s="12"/>
      <c r="AE7670" s="12"/>
      <c r="AF7670"/>
      <c r="AH7670"/>
      <c r="AI7670"/>
      <c r="AJ7670"/>
      <c r="AK7670"/>
      <c r="AL7670"/>
      <c r="AM7670"/>
      <c r="AN7670"/>
      <c r="AO7670"/>
      <c r="AP7670"/>
      <c r="AQ7670"/>
      <c r="AR7670"/>
      <c r="AS7670"/>
    </row>
    <row r="7671" spans="1:45" x14ac:dyDescent="0.25">
      <c r="A7671" s="110"/>
      <c r="B7671" s="110"/>
      <c r="R7671" s="82"/>
      <c r="S7671"/>
      <c r="T7671"/>
      <c r="U7671"/>
      <c r="V7671" s="12"/>
      <c r="W7671" s="12"/>
      <c r="X7671" s="12"/>
      <c r="Y7671" s="12"/>
      <c r="AA7671" s="12"/>
      <c r="AB7671" s="12"/>
      <c r="AC7671" s="12"/>
      <c r="AD7671" s="12"/>
      <c r="AE7671" s="12"/>
      <c r="AF7671"/>
      <c r="AH7671"/>
      <c r="AI7671"/>
      <c r="AJ7671"/>
      <c r="AK7671"/>
      <c r="AL7671"/>
      <c r="AM7671"/>
      <c r="AN7671"/>
      <c r="AO7671"/>
      <c r="AP7671"/>
      <c r="AQ7671"/>
      <c r="AR7671"/>
      <c r="AS7671"/>
    </row>
    <row r="7672" spans="1:45" x14ac:dyDescent="0.25">
      <c r="A7672" s="110"/>
      <c r="B7672" s="110"/>
      <c r="R7672" s="82"/>
      <c r="S7672"/>
      <c r="T7672"/>
      <c r="U7672"/>
      <c r="V7672" s="12"/>
      <c r="W7672" s="12"/>
      <c r="X7672" s="12"/>
      <c r="Y7672" s="12"/>
      <c r="AA7672" s="12"/>
      <c r="AB7672" s="12"/>
      <c r="AC7672" s="12"/>
      <c r="AD7672" s="12"/>
      <c r="AE7672" s="12"/>
      <c r="AF7672"/>
      <c r="AH7672"/>
      <c r="AI7672"/>
      <c r="AJ7672"/>
      <c r="AK7672"/>
      <c r="AL7672"/>
      <c r="AM7672"/>
      <c r="AN7672"/>
      <c r="AO7672"/>
      <c r="AP7672"/>
      <c r="AQ7672"/>
      <c r="AR7672"/>
      <c r="AS7672"/>
    </row>
    <row r="7673" spans="1:45" x14ac:dyDescent="0.25">
      <c r="A7673" s="110"/>
      <c r="B7673" s="110"/>
      <c r="R7673" s="82"/>
      <c r="S7673"/>
      <c r="T7673"/>
      <c r="U7673"/>
      <c r="V7673" s="12"/>
      <c r="W7673" s="12"/>
      <c r="X7673" s="12"/>
      <c r="Y7673" s="12"/>
      <c r="AA7673" s="12"/>
      <c r="AB7673" s="12"/>
      <c r="AC7673" s="12"/>
      <c r="AD7673" s="12"/>
      <c r="AE7673" s="12"/>
      <c r="AF7673"/>
      <c r="AH7673"/>
      <c r="AI7673"/>
      <c r="AJ7673"/>
      <c r="AK7673"/>
      <c r="AL7673"/>
      <c r="AM7673"/>
      <c r="AN7673"/>
      <c r="AO7673"/>
      <c r="AP7673"/>
      <c r="AQ7673"/>
      <c r="AR7673"/>
      <c r="AS7673"/>
    </row>
    <row r="7674" spans="1:45" x14ac:dyDescent="0.25">
      <c r="A7674" s="110"/>
      <c r="B7674" s="110"/>
      <c r="R7674" s="82"/>
      <c r="S7674"/>
      <c r="T7674"/>
      <c r="U7674"/>
      <c r="V7674" s="12"/>
      <c r="W7674" s="12"/>
      <c r="X7674" s="12"/>
      <c r="Y7674" s="12"/>
      <c r="AA7674" s="12"/>
      <c r="AB7674" s="12"/>
      <c r="AC7674" s="12"/>
      <c r="AD7674" s="12"/>
      <c r="AE7674" s="12"/>
      <c r="AF7674"/>
      <c r="AH7674"/>
      <c r="AI7674"/>
      <c r="AJ7674"/>
      <c r="AK7674"/>
      <c r="AL7674"/>
      <c r="AM7674"/>
      <c r="AN7674"/>
      <c r="AO7674"/>
      <c r="AP7674"/>
      <c r="AQ7674"/>
      <c r="AR7674"/>
      <c r="AS7674"/>
    </row>
    <row r="7675" spans="1:45" x14ac:dyDescent="0.25">
      <c r="A7675" s="110"/>
      <c r="B7675" s="110"/>
      <c r="R7675" s="82"/>
      <c r="S7675"/>
      <c r="T7675"/>
      <c r="U7675"/>
      <c r="V7675" s="12"/>
      <c r="W7675" s="12"/>
      <c r="X7675" s="12"/>
      <c r="Y7675" s="12"/>
      <c r="AA7675" s="12"/>
      <c r="AB7675" s="12"/>
      <c r="AC7675" s="12"/>
      <c r="AD7675" s="12"/>
      <c r="AE7675" s="12"/>
      <c r="AF7675"/>
      <c r="AH7675"/>
      <c r="AI7675"/>
      <c r="AJ7675"/>
      <c r="AK7675"/>
      <c r="AL7675"/>
      <c r="AM7675"/>
      <c r="AN7675"/>
      <c r="AO7675"/>
      <c r="AP7675"/>
      <c r="AQ7675"/>
      <c r="AR7675"/>
      <c r="AS7675"/>
    </row>
    <row r="7676" spans="1:45" x14ac:dyDescent="0.25">
      <c r="A7676" s="110"/>
      <c r="B7676" s="110"/>
      <c r="R7676" s="82"/>
      <c r="S7676"/>
      <c r="T7676"/>
      <c r="U7676"/>
      <c r="V7676" s="12"/>
      <c r="W7676" s="12"/>
      <c r="X7676" s="12"/>
      <c r="Y7676" s="12"/>
      <c r="AA7676" s="12"/>
      <c r="AB7676" s="12"/>
      <c r="AC7676" s="12"/>
      <c r="AD7676" s="12"/>
      <c r="AE7676" s="12"/>
      <c r="AF7676"/>
      <c r="AH7676"/>
      <c r="AI7676"/>
      <c r="AJ7676"/>
      <c r="AK7676"/>
      <c r="AL7676"/>
      <c r="AM7676"/>
      <c r="AN7676"/>
      <c r="AO7676"/>
      <c r="AP7676"/>
      <c r="AQ7676"/>
      <c r="AR7676"/>
      <c r="AS7676"/>
    </row>
    <row r="7677" spans="1:45" x14ac:dyDescent="0.25">
      <c r="A7677" s="110"/>
      <c r="B7677" s="110"/>
      <c r="R7677" s="82"/>
      <c r="S7677"/>
      <c r="T7677"/>
      <c r="U7677"/>
      <c r="V7677" s="12"/>
      <c r="W7677" s="12"/>
      <c r="X7677" s="12"/>
      <c r="Y7677" s="12"/>
      <c r="AA7677" s="12"/>
      <c r="AB7677" s="12"/>
      <c r="AC7677" s="12"/>
      <c r="AD7677" s="12"/>
      <c r="AE7677" s="12"/>
      <c r="AF7677"/>
      <c r="AH7677"/>
      <c r="AI7677"/>
      <c r="AJ7677"/>
      <c r="AK7677"/>
      <c r="AL7677"/>
      <c r="AM7677"/>
      <c r="AN7677"/>
      <c r="AO7677"/>
      <c r="AP7677"/>
      <c r="AQ7677"/>
      <c r="AR7677"/>
      <c r="AS7677"/>
    </row>
    <row r="7678" spans="1:45" x14ac:dyDescent="0.25">
      <c r="A7678" s="110"/>
      <c r="B7678" s="110"/>
      <c r="R7678" s="82"/>
      <c r="S7678"/>
      <c r="T7678"/>
      <c r="U7678"/>
      <c r="V7678" s="12"/>
      <c r="W7678" s="12"/>
      <c r="X7678" s="12"/>
      <c r="Y7678" s="12"/>
      <c r="AA7678" s="12"/>
      <c r="AB7678" s="12"/>
      <c r="AC7678" s="12"/>
      <c r="AD7678" s="12"/>
      <c r="AE7678" s="12"/>
      <c r="AF7678"/>
      <c r="AH7678"/>
      <c r="AI7678"/>
      <c r="AJ7678"/>
      <c r="AK7678"/>
      <c r="AL7678"/>
      <c r="AM7678"/>
      <c r="AN7678"/>
      <c r="AO7678"/>
      <c r="AP7678"/>
      <c r="AQ7678"/>
      <c r="AR7678"/>
      <c r="AS7678"/>
    </row>
    <row r="7679" spans="1:45" x14ac:dyDescent="0.25">
      <c r="A7679" s="110"/>
      <c r="B7679" s="110"/>
      <c r="R7679" s="82"/>
      <c r="S7679"/>
      <c r="T7679"/>
      <c r="U7679"/>
      <c r="V7679" s="12"/>
      <c r="W7679" s="12"/>
      <c r="X7679" s="12"/>
      <c r="Y7679" s="12"/>
      <c r="AA7679" s="12"/>
      <c r="AB7679" s="12"/>
      <c r="AC7679" s="12"/>
      <c r="AD7679" s="12"/>
      <c r="AE7679" s="12"/>
      <c r="AF7679"/>
      <c r="AH7679"/>
      <c r="AI7679"/>
      <c r="AJ7679"/>
      <c r="AK7679"/>
      <c r="AL7679"/>
      <c r="AM7679"/>
      <c r="AN7679"/>
      <c r="AO7679"/>
      <c r="AP7679"/>
      <c r="AQ7679"/>
      <c r="AR7679"/>
      <c r="AS7679"/>
    </row>
    <row r="7680" spans="1:45" x14ac:dyDescent="0.25">
      <c r="A7680" s="110"/>
      <c r="B7680" s="110"/>
      <c r="R7680" s="82"/>
      <c r="S7680"/>
      <c r="T7680"/>
      <c r="U7680"/>
      <c r="V7680" s="12"/>
      <c r="W7680" s="12"/>
      <c r="X7680" s="12"/>
      <c r="Y7680" s="12"/>
      <c r="AA7680" s="12"/>
      <c r="AB7680" s="12"/>
      <c r="AC7680" s="12"/>
      <c r="AD7680" s="12"/>
      <c r="AE7680" s="12"/>
      <c r="AF7680"/>
      <c r="AH7680"/>
      <c r="AI7680"/>
      <c r="AJ7680"/>
      <c r="AK7680"/>
      <c r="AL7680"/>
      <c r="AM7680"/>
      <c r="AN7680"/>
      <c r="AO7680"/>
      <c r="AP7680"/>
      <c r="AQ7680"/>
      <c r="AR7680"/>
      <c r="AS7680"/>
    </row>
    <row r="7681" spans="1:45" x14ac:dyDescent="0.25">
      <c r="A7681" s="110"/>
      <c r="B7681" s="110"/>
      <c r="R7681" s="82"/>
      <c r="S7681"/>
      <c r="T7681"/>
      <c r="U7681"/>
      <c r="V7681" s="12"/>
      <c r="W7681" s="12"/>
      <c r="X7681" s="12"/>
      <c r="Y7681" s="12"/>
      <c r="AA7681" s="12"/>
      <c r="AB7681" s="12"/>
      <c r="AC7681" s="12"/>
      <c r="AD7681" s="12"/>
      <c r="AE7681" s="12"/>
      <c r="AF7681"/>
      <c r="AH7681"/>
      <c r="AI7681"/>
      <c r="AJ7681"/>
      <c r="AK7681"/>
      <c r="AL7681"/>
      <c r="AM7681"/>
      <c r="AN7681"/>
      <c r="AO7681"/>
      <c r="AP7681"/>
      <c r="AQ7681"/>
      <c r="AR7681"/>
      <c r="AS7681"/>
    </row>
    <row r="7682" spans="1:45" x14ac:dyDescent="0.25">
      <c r="A7682" s="110"/>
      <c r="B7682" s="110"/>
      <c r="R7682" s="82"/>
      <c r="S7682"/>
      <c r="T7682"/>
      <c r="U7682"/>
      <c r="V7682" s="12"/>
      <c r="W7682" s="12"/>
      <c r="X7682" s="12"/>
      <c r="Y7682" s="12"/>
      <c r="AA7682" s="12"/>
      <c r="AB7682" s="12"/>
      <c r="AC7682" s="12"/>
      <c r="AD7682" s="12"/>
      <c r="AE7682" s="12"/>
      <c r="AF7682"/>
      <c r="AH7682"/>
      <c r="AI7682"/>
      <c r="AJ7682"/>
      <c r="AK7682"/>
      <c r="AL7682"/>
      <c r="AM7682"/>
      <c r="AN7682"/>
      <c r="AO7682"/>
      <c r="AP7682"/>
      <c r="AQ7682"/>
      <c r="AR7682"/>
      <c r="AS7682"/>
    </row>
    <row r="7683" spans="1:45" x14ac:dyDescent="0.25">
      <c r="A7683" s="110"/>
      <c r="B7683" s="110"/>
      <c r="R7683" s="82"/>
      <c r="S7683"/>
      <c r="T7683"/>
      <c r="U7683"/>
      <c r="V7683" s="12"/>
      <c r="W7683" s="12"/>
      <c r="X7683" s="12"/>
      <c r="Y7683" s="12"/>
      <c r="AA7683" s="12"/>
      <c r="AB7683" s="12"/>
      <c r="AC7683" s="12"/>
      <c r="AD7683" s="12"/>
      <c r="AE7683" s="12"/>
      <c r="AF7683"/>
      <c r="AH7683"/>
      <c r="AI7683"/>
      <c r="AJ7683"/>
      <c r="AK7683"/>
      <c r="AL7683"/>
      <c r="AM7683"/>
      <c r="AN7683"/>
      <c r="AO7683"/>
      <c r="AP7683"/>
      <c r="AQ7683"/>
      <c r="AR7683"/>
      <c r="AS7683"/>
    </row>
    <row r="7684" spans="1:45" x14ac:dyDescent="0.25">
      <c r="A7684" s="110"/>
      <c r="B7684" s="110"/>
      <c r="R7684" s="82"/>
      <c r="S7684"/>
      <c r="T7684"/>
      <c r="U7684"/>
      <c r="V7684" s="12"/>
      <c r="W7684" s="12"/>
      <c r="X7684" s="12"/>
      <c r="Y7684" s="12"/>
      <c r="AA7684" s="12"/>
      <c r="AB7684" s="12"/>
      <c r="AC7684" s="12"/>
      <c r="AD7684" s="12"/>
      <c r="AE7684" s="12"/>
      <c r="AF7684"/>
      <c r="AH7684"/>
      <c r="AI7684"/>
      <c r="AJ7684"/>
      <c r="AK7684"/>
      <c r="AL7684"/>
      <c r="AM7684"/>
      <c r="AN7684"/>
      <c r="AO7684"/>
      <c r="AP7684"/>
      <c r="AQ7684"/>
      <c r="AR7684"/>
      <c r="AS7684"/>
    </row>
    <row r="7685" spans="1:45" x14ac:dyDescent="0.25">
      <c r="A7685" s="110"/>
      <c r="B7685" s="110"/>
      <c r="R7685" s="82"/>
      <c r="S7685"/>
      <c r="T7685"/>
      <c r="U7685"/>
      <c r="V7685" s="12"/>
      <c r="W7685" s="12"/>
      <c r="X7685" s="12"/>
      <c r="Y7685" s="12"/>
      <c r="AA7685" s="12"/>
      <c r="AB7685" s="12"/>
      <c r="AC7685" s="12"/>
      <c r="AD7685" s="12"/>
      <c r="AE7685" s="12"/>
      <c r="AF7685"/>
      <c r="AH7685"/>
      <c r="AI7685"/>
      <c r="AJ7685"/>
      <c r="AK7685"/>
      <c r="AL7685"/>
      <c r="AM7685"/>
      <c r="AN7685"/>
      <c r="AO7685"/>
      <c r="AP7685"/>
      <c r="AQ7685"/>
      <c r="AR7685"/>
      <c r="AS7685"/>
    </row>
    <row r="7686" spans="1:45" x14ac:dyDescent="0.25">
      <c r="A7686" s="110"/>
      <c r="B7686" s="110"/>
      <c r="R7686" s="82"/>
      <c r="S7686"/>
      <c r="T7686"/>
      <c r="U7686"/>
      <c r="V7686" s="12"/>
      <c r="W7686" s="12"/>
      <c r="X7686" s="12"/>
      <c r="Y7686" s="12"/>
      <c r="AA7686" s="12"/>
      <c r="AB7686" s="12"/>
      <c r="AC7686" s="12"/>
      <c r="AD7686" s="12"/>
      <c r="AE7686" s="12"/>
      <c r="AF7686"/>
      <c r="AH7686"/>
      <c r="AI7686"/>
      <c r="AJ7686"/>
      <c r="AK7686"/>
      <c r="AL7686"/>
      <c r="AM7686"/>
      <c r="AN7686"/>
      <c r="AO7686"/>
      <c r="AP7686"/>
      <c r="AQ7686"/>
      <c r="AR7686"/>
      <c r="AS7686"/>
    </row>
    <row r="7687" spans="1:45" x14ac:dyDescent="0.25">
      <c r="A7687" s="110"/>
      <c r="B7687" s="110"/>
      <c r="R7687" s="82"/>
      <c r="S7687"/>
      <c r="T7687"/>
      <c r="U7687"/>
      <c r="V7687" s="12"/>
      <c r="W7687" s="12"/>
      <c r="X7687" s="12"/>
      <c r="Y7687" s="12"/>
      <c r="AA7687" s="12"/>
      <c r="AB7687" s="12"/>
      <c r="AC7687" s="12"/>
      <c r="AD7687" s="12"/>
      <c r="AE7687" s="12"/>
      <c r="AF7687"/>
      <c r="AH7687"/>
      <c r="AI7687"/>
      <c r="AJ7687"/>
      <c r="AK7687"/>
      <c r="AL7687"/>
      <c r="AM7687"/>
      <c r="AN7687"/>
      <c r="AO7687"/>
      <c r="AP7687"/>
      <c r="AQ7687"/>
      <c r="AR7687"/>
      <c r="AS7687"/>
    </row>
    <row r="7688" spans="1:45" x14ac:dyDescent="0.25">
      <c r="A7688" s="110"/>
      <c r="B7688" s="110"/>
      <c r="R7688" s="82"/>
      <c r="S7688"/>
      <c r="T7688"/>
      <c r="U7688"/>
      <c r="V7688" s="12"/>
      <c r="W7688" s="12"/>
      <c r="X7688" s="12"/>
      <c r="Y7688" s="12"/>
      <c r="AA7688" s="12"/>
      <c r="AB7688" s="12"/>
      <c r="AC7688" s="12"/>
      <c r="AD7688" s="12"/>
      <c r="AE7688" s="12"/>
      <c r="AF7688"/>
      <c r="AH7688"/>
      <c r="AI7688"/>
      <c r="AJ7688"/>
      <c r="AK7688"/>
      <c r="AL7688"/>
      <c r="AM7688"/>
      <c r="AN7688"/>
      <c r="AO7688"/>
      <c r="AP7688"/>
      <c r="AQ7688"/>
      <c r="AR7688"/>
      <c r="AS7688"/>
    </row>
    <row r="7689" spans="1:45" x14ac:dyDescent="0.25">
      <c r="A7689" s="110"/>
      <c r="B7689" s="110"/>
      <c r="R7689" s="82"/>
      <c r="S7689"/>
      <c r="T7689"/>
      <c r="U7689"/>
      <c r="V7689" s="12"/>
      <c r="W7689" s="12"/>
      <c r="X7689" s="12"/>
      <c r="Y7689" s="12"/>
      <c r="AA7689" s="12"/>
      <c r="AB7689" s="12"/>
      <c r="AC7689" s="12"/>
      <c r="AD7689" s="12"/>
      <c r="AE7689" s="12"/>
      <c r="AF7689"/>
      <c r="AH7689"/>
      <c r="AI7689"/>
      <c r="AJ7689"/>
      <c r="AK7689"/>
      <c r="AL7689"/>
      <c r="AM7689"/>
      <c r="AN7689"/>
      <c r="AO7689"/>
      <c r="AP7689"/>
      <c r="AQ7689"/>
      <c r="AR7689"/>
      <c r="AS7689"/>
    </row>
    <row r="7690" spans="1:45" x14ac:dyDescent="0.25">
      <c r="A7690" s="110"/>
      <c r="B7690" s="110"/>
      <c r="R7690" s="82"/>
      <c r="S7690"/>
      <c r="T7690"/>
      <c r="U7690"/>
      <c r="V7690" s="12"/>
      <c r="W7690" s="12"/>
      <c r="X7690" s="12"/>
      <c r="Y7690" s="12"/>
      <c r="AA7690" s="12"/>
      <c r="AB7690" s="12"/>
      <c r="AC7690" s="12"/>
      <c r="AD7690" s="12"/>
      <c r="AE7690" s="12"/>
      <c r="AF7690"/>
      <c r="AH7690"/>
      <c r="AI7690"/>
      <c r="AJ7690"/>
      <c r="AK7690"/>
      <c r="AL7690"/>
      <c r="AM7690"/>
      <c r="AN7690"/>
      <c r="AO7690"/>
      <c r="AP7690"/>
      <c r="AQ7690"/>
      <c r="AR7690"/>
      <c r="AS7690"/>
    </row>
    <row r="7691" spans="1:45" x14ac:dyDescent="0.25">
      <c r="A7691" s="110"/>
      <c r="B7691" s="110"/>
      <c r="R7691" s="82"/>
      <c r="S7691"/>
      <c r="T7691"/>
      <c r="U7691"/>
      <c r="V7691" s="12"/>
      <c r="W7691" s="12"/>
      <c r="X7691" s="12"/>
      <c r="Y7691" s="12"/>
      <c r="AA7691" s="12"/>
      <c r="AB7691" s="12"/>
      <c r="AC7691" s="12"/>
      <c r="AD7691" s="12"/>
      <c r="AE7691" s="12"/>
      <c r="AF7691"/>
      <c r="AH7691"/>
      <c r="AI7691"/>
      <c r="AJ7691"/>
      <c r="AK7691"/>
      <c r="AL7691"/>
      <c r="AM7691"/>
      <c r="AN7691"/>
      <c r="AO7691"/>
      <c r="AP7691"/>
      <c r="AQ7691"/>
      <c r="AR7691"/>
      <c r="AS7691"/>
    </row>
    <row r="7692" spans="1:45" x14ac:dyDescent="0.25">
      <c r="A7692" s="110"/>
      <c r="B7692" s="110"/>
      <c r="R7692" s="82"/>
      <c r="S7692"/>
      <c r="T7692"/>
      <c r="U7692"/>
      <c r="V7692" s="12"/>
      <c r="W7692" s="12"/>
      <c r="X7692" s="12"/>
      <c r="Y7692" s="12"/>
      <c r="AA7692" s="12"/>
      <c r="AB7692" s="12"/>
      <c r="AC7692" s="12"/>
      <c r="AD7692" s="12"/>
      <c r="AE7692" s="12"/>
      <c r="AF7692"/>
      <c r="AH7692"/>
      <c r="AI7692"/>
      <c r="AJ7692"/>
      <c r="AK7692"/>
      <c r="AL7692"/>
      <c r="AM7692"/>
      <c r="AN7692"/>
      <c r="AO7692"/>
      <c r="AP7692"/>
      <c r="AQ7692"/>
      <c r="AR7692"/>
      <c r="AS7692"/>
    </row>
    <row r="7693" spans="1:45" x14ac:dyDescent="0.25">
      <c r="A7693" s="110"/>
      <c r="B7693" s="110"/>
      <c r="R7693" s="82"/>
      <c r="S7693"/>
      <c r="T7693"/>
      <c r="U7693"/>
      <c r="V7693" s="12"/>
      <c r="W7693" s="12"/>
      <c r="X7693" s="12"/>
      <c r="Y7693" s="12"/>
      <c r="AA7693" s="12"/>
      <c r="AB7693" s="12"/>
      <c r="AC7693" s="12"/>
      <c r="AD7693" s="12"/>
      <c r="AE7693" s="12"/>
      <c r="AF7693"/>
      <c r="AH7693"/>
      <c r="AI7693"/>
      <c r="AJ7693"/>
      <c r="AK7693"/>
      <c r="AL7693"/>
      <c r="AM7693"/>
      <c r="AN7693"/>
      <c r="AO7693"/>
      <c r="AP7693"/>
      <c r="AQ7693"/>
      <c r="AR7693"/>
      <c r="AS7693"/>
    </row>
    <row r="7694" spans="1:45" x14ac:dyDescent="0.25">
      <c r="A7694" s="110"/>
      <c r="B7694" s="110"/>
      <c r="R7694" s="82"/>
      <c r="S7694"/>
      <c r="T7694"/>
      <c r="U7694"/>
      <c r="V7694" s="12"/>
      <c r="W7694" s="12"/>
      <c r="X7694" s="12"/>
      <c r="Y7694" s="12"/>
      <c r="AA7694" s="12"/>
      <c r="AB7694" s="12"/>
      <c r="AC7694" s="12"/>
      <c r="AD7694" s="12"/>
      <c r="AE7694" s="12"/>
      <c r="AF7694"/>
      <c r="AH7694"/>
      <c r="AI7694"/>
      <c r="AJ7694"/>
      <c r="AK7694"/>
      <c r="AL7694"/>
      <c r="AM7694"/>
      <c r="AN7694"/>
      <c r="AO7694"/>
      <c r="AP7694"/>
      <c r="AQ7694"/>
      <c r="AR7694"/>
      <c r="AS7694"/>
    </row>
    <row r="7695" spans="1:45" x14ac:dyDescent="0.25">
      <c r="A7695" s="110"/>
      <c r="B7695" s="110"/>
      <c r="R7695" s="82"/>
      <c r="S7695"/>
      <c r="T7695"/>
      <c r="U7695"/>
      <c r="V7695" s="12"/>
      <c r="W7695" s="12"/>
      <c r="X7695" s="12"/>
      <c r="Y7695" s="12"/>
      <c r="AA7695" s="12"/>
      <c r="AB7695" s="12"/>
      <c r="AC7695" s="12"/>
      <c r="AD7695" s="12"/>
      <c r="AE7695" s="12"/>
      <c r="AF7695"/>
      <c r="AH7695"/>
      <c r="AI7695"/>
      <c r="AJ7695"/>
      <c r="AK7695"/>
      <c r="AL7695"/>
      <c r="AM7695"/>
      <c r="AN7695"/>
      <c r="AO7695"/>
      <c r="AP7695"/>
      <c r="AQ7695"/>
      <c r="AR7695"/>
      <c r="AS7695"/>
    </row>
    <row r="7696" spans="1:45" x14ac:dyDescent="0.25">
      <c r="A7696" s="110"/>
      <c r="B7696" s="110"/>
      <c r="R7696" s="82"/>
      <c r="S7696"/>
      <c r="T7696"/>
      <c r="U7696"/>
      <c r="V7696" s="12"/>
      <c r="W7696" s="12"/>
      <c r="X7696" s="12"/>
      <c r="Y7696" s="12"/>
      <c r="AA7696" s="12"/>
      <c r="AB7696" s="12"/>
      <c r="AC7696" s="12"/>
      <c r="AD7696" s="12"/>
      <c r="AE7696" s="12"/>
      <c r="AF7696"/>
      <c r="AH7696"/>
      <c r="AI7696"/>
      <c r="AJ7696"/>
      <c r="AK7696"/>
      <c r="AL7696"/>
      <c r="AM7696"/>
      <c r="AN7696"/>
      <c r="AO7696"/>
      <c r="AP7696"/>
      <c r="AQ7696"/>
      <c r="AR7696"/>
      <c r="AS7696"/>
    </row>
    <row r="7697" spans="1:45" x14ac:dyDescent="0.25">
      <c r="A7697" s="110"/>
      <c r="B7697" s="110"/>
      <c r="R7697" s="82"/>
      <c r="S7697"/>
      <c r="T7697"/>
      <c r="U7697"/>
      <c r="V7697" s="12"/>
      <c r="W7697" s="12"/>
      <c r="X7697" s="12"/>
      <c r="Y7697" s="12"/>
      <c r="AA7697" s="12"/>
      <c r="AB7697" s="12"/>
      <c r="AC7697" s="12"/>
      <c r="AD7697" s="12"/>
      <c r="AE7697" s="12"/>
      <c r="AF7697"/>
      <c r="AH7697"/>
      <c r="AI7697"/>
      <c r="AJ7697"/>
      <c r="AK7697"/>
      <c r="AL7697"/>
      <c r="AM7697"/>
      <c r="AN7697"/>
      <c r="AO7697"/>
      <c r="AP7697"/>
      <c r="AQ7697"/>
      <c r="AR7697"/>
      <c r="AS7697"/>
    </row>
    <row r="7698" spans="1:45" x14ac:dyDescent="0.25">
      <c r="A7698" s="110"/>
      <c r="B7698" s="110"/>
      <c r="R7698" s="82"/>
      <c r="S7698"/>
      <c r="T7698"/>
      <c r="U7698"/>
      <c r="V7698" s="12"/>
      <c r="W7698" s="12"/>
      <c r="X7698" s="12"/>
      <c r="Y7698" s="12"/>
      <c r="AA7698" s="12"/>
      <c r="AB7698" s="12"/>
      <c r="AC7698" s="12"/>
      <c r="AD7698" s="12"/>
      <c r="AE7698" s="12"/>
      <c r="AF7698"/>
      <c r="AH7698"/>
      <c r="AI7698"/>
      <c r="AJ7698"/>
      <c r="AK7698"/>
      <c r="AL7698"/>
      <c r="AM7698"/>
      <c r="AN7698"/>
      <c r="AO7698"/>
      <c r="AP7698"/>
      <c r="AQ7698"/>
      <c r="AR7698"/>
      <c r="AS7698"/>
    </row>
    <row r="7699" spans="1:45" x14ac:dyDescent="0.25">
      <c r="A7699" s="110"/>
      <c r="B7699" s="110"/>
      <c r="R7699" s="82"/>
      <c r="S7699"/>
      <c r="T7699"/>
      <c r="U7699"/>
      <c r="V7699" s="12"/>
      <c r="W7699" s="12"/>
      <c r="X7699" s="12"/>
      <c r="Y7699" s="12"/>
      <c r="AA7699" s="12"/>
      <c r="AB7699" s="12"/>
      <c r="AC7699" s="12"/>
      <c r="AD7699" s="12"/>
      <c r="AE7699" s="12"/>
      <c r="AF7699"/>
      <c r="AH7699"/>
      <c r="AI7699"/>
      <c r="AJ7699"/>
      <c r="AK7699"/>
      <c r="AL7699"/>
      <c r="AM7699"/>
      <c r="AN7699"/>
      <c r="AO7699"/>
      <c r="AP7699"/>
      <c r="AQ7699"/>
      <c r="AR7699"/>
      <c r="AS7699"/>
    </row>
    <row r="7700" spans="1:45" x14ac:dyDescent="0.25">
      <c r="A7700" s="110"/>
      <c r="B7700" s="110"/>
      <c r="R7700" s="82"/>
      <c r="S7700"/>
      <c r="T7700"/>
      <c r="U7700"/>
      <c r="V7700" s="12"/>
      <c r="W7700" s="12"/>
      <c r="X7700" s="12"/>
      <c r="Y7700" s="12"/>
      <c r="AA7700" s="12"/>
      <c r="AB7700" s="12"/>
      <c r="AC7700" s="12"/>
      <c r="AD7700" s="12"/>
      <c r="AE7700" s="12"/>
      <c r="AF7700"/>
      <c r="AH7700"/>
      <c r="AI7700"/>
      <c r="AJ7700"/>
      <c r="AK7700"/>
      <c r="AL7700"/>
      <c r="AM7700"/>
      <c r="AN7700"/>
      <c r="AO7700"/>
      <c r="AP7700"/>
      <c r="AQ7700"/>
      <c r="AR7700"/>
      <c r="AS7700"/>
    </row>
    <row r="7701" spans="1:45" x14ac:dyDescent="0.25">
      <c r="A7701" s="110"/>
      <c r="B7701" s="110"/>
      <c r="R7701" s="82"/>
      <c r="S7701"/>
      <c r="T7701"/>
      <c r="U7701"/>
      <c r="V7701" s="12"/>
      <c r="W7701" s="12"/>
      <c r="X7701" s="12"/>
      <c r="Y7701" s="12"/>
      <c r="AA7701" s="12"/>
      <c r="AB7701" s="12"/>
      <c r="AC7701" s="12"/>
      <c r="AD7701" s="12"/>
      <c r="AE7701" s="12"/>
      <c r="AF7701"/>
      <c r="AH7701"/>
      <c r="AI7701"/>
      <c r="AJ7701"/>
      <c r="AK7701"/>
      <c r="AL7701"/>
      <c r="AM7701"/>
      <c r="AN7701"/>
      <c r="AO7701"/>
      <c r="AP7701"/>
      <c r="AQ7701"/>
      <c r="AR7701"/>
      <c r="AS7701"/>
    </row>
    <row r="7702" spans="1:45" x14ac:dyDescent="0.25">
      <c r="A7702" s="110"/>
      <c r="B7702" s="110"/>
      <c r="R7702" s="82"/>
      <c r="S7702"/>
      <c r="T7702"/>
      <c r="U7702"/>
      <c r="V7702" s="12"/>
      <c r="W7702" s="12"/>
      <c r="X7702" s="12"/>
      <c r="Y7702" s="12"/>
      <c r="AA7702" s="12"/>
      <c r="AB7702" s="12"/>
      <c r="AC7702" s="12"/>
      <c r="AD7702" s="12"/>
      <c r="AE7702" s="12"/>
      <c r="AF7702"/>
      <c r="AH7702"/>
      <c r="AI7702"/>
      <c r="AJ7702"/>
      <c r="AK7702"/>
      <c r="AL7702"/>
      <c r="AM7702"/>
      <c r="AN7702"/>
      <c r="AO7702"/>
      <c r="AP7702"/>
      <c r="AQ7702"/>
      <c r="AR7702"/>
      <c r="AS7702"/>
    </row>
    <row r="7703" spans="1:45" x14ac:dyDescent="0.25">
      <c r="A7703" s="110"/>
      <c r="B7703" s="110"/>
      <c r="R7703" s="82"/>
      <c r="S7703"/>
      <c r="T7703"/>
      <c r="U7703"/>
      <c r="V7703" s="12"/>
      <c r="W7703" s="12"/>
      <c r="X7703" s="12"/>
      <c r="Y7703" s="12"/>
      <c r="AA7703" s="12"/>
      <c r="AB7703" s="12"/>
      <c r="AC7703" s="12"/>
      <c r="AD7703" s="12"/>
      <c r="AE7703" s="12"/>
      <c r="AF7703"/>
      <c r="AH7703"/>
      <c r="AI7703"/>
      <c r="AJ7703"/>
      <c r="AK7703"/>
      <c r="AL7703"/>
      <c r="AM7703"/>
      <c r="AN7703"/>
      <c r="AO7703"/>
      <c r="AP7703"/>
      <c r="AQ7703"/>
      <c r="AR7703"/>
      <c r="AS7703"/>
    </row>
    <row r="7704" spans="1:45" x14ac:dyDescent="0.25">
      <c r="A7704" s="110"/>
      <c r="B7704" s="110"/>
      <c r="R7704" s="82"/>
      <c r="S7704"/>
      <c r="T7704"/>
      <c r="U7704"/>
      <c r="V7704" s="12"/>
      <c r="W7704" s="12"/>
      <c r="X7704" s="12"/>
      <c r="Y7704" s="12"/>
      <c r="AA7704" s="12"/>
      <c r="AB7704" s="12"/>
      <c r="AC7704" s="12"/>
      <c r="AD7704" s="12"/>
      <c r="AE7704" s="12"/>
      <c r="AF7704"/>
      <c r="AH7704"/>
      <c r="AI7704"/>
      <c r="AJ7704"/>
      <c r="AK7704"/>
      <c r="AL7704"/>
      <c r="AM7704"/>
      <c r="AN7704"/>
      <c r="AO7704"/>
      <c r="AP7704"/>
      <c r="AQ7704"/>
      <c r="AR7704"/>
      <c r="AS7704"/>
    </row>
    <row r="7705" spans="1:45" x14ac:dyDescent="0.25">
      <c r="A7705" s="110"/>
      <c r="B7705" s="110"/>
      <c r="R7705" s="82"/>
      <c r="S7705"/>
      <c r="T7705"/>
      <c r="U7705"/>
      <c r="V7705" s="12"/>
      <c r="W7705" s="12"/>
      <c r="X7705" s="12"/>
      <c r="Y7705" s="12"/>
      <c r="AA7705" s="12"/>
      <c r="AB7705" s="12"/>
      <c r="AC7705" s="12"/>
      <c r="AD7705" s="12"/>
      <c r="AE7705" s="12"/>
      <c r="AF7705"/>
      <c r="AH7705"/>
      <c r="AI7705"/>
      <c r="AJ7705"/>
      <c r="AK7705"/>
      <c r="AL7705"/>
      <c r="AM7705"/>
      <c r="AN7705"/>
      <c r="AO7705"/>
      <c r="AP7705"/>
      <c r="AQ7705"/>
      <c r="AR7705"/>
      <c r="AS7705"/>
    </row>
    <row r="7706" spans="1:45" x14ac:dyDescent="0.25">
      <c r="A7706" s="110"/>
      <c r="B7706" s="110"/>
      <c r="R7706" s="82"/>
      <c r="S7706"/>
      <c r="T7706"/>
      <c r="U7706"/>
      <c r="V7706" s="12"/>
      <c r="W7706" s="12"/>
      <c r="X7706" s="12"/>
      <c r="Y7706" s="12"/>
      <c r="AA7706" s="12"/>
      <c r="AB7706" s="12"/>
      <c r="AC7706" s="12"/>
      <c r="AD7706" s="12"/>
      <c r="AE7706" s="12"/>
      <c r="AF7706"/>
      <c r="AH7706"/>
      <c r="AI7706"/>
      <c r="AJ7706"/>
      <c r="AK7706"/>
      <c r="AL7706"/>
      <c r="AM7706"/>
      <c r="AN7706"/>
      <c r="AO7706"/>
      <c r="AP7706"/>
      <c r="AQ7706"/>
      <c r="AR7706"/>
      <c r="AS7706"/>
    </row>
    <row r="7707" spans="1:45" x14ac:dyDescent="0.25">
      <c r="A7707" s="110"/>
      <c r="B7707" s="110"/>
      <c r="R7707" s="82"/>
      <c r="S7707"/>
      <c r="T7707"/>
      <c r="U7707"/>
      <c r="V7707" s="12"/>
      <c r="W7707" s="12"/>
      <c r="X7707" s="12"/>
      <c r="Y7707" s="12"/>
      <c r="AA7707" s="12"/>
      <c r="AB7707" s="12"/>
      <c r="AC7707" s="12"/>
      <c r="AD7707" s="12"/>
      <c r="AE7707" s="12"/>
      <c r="AF7707"/>
      <c r="AH7707"/>
      <c r="AI7707"/>
      <c r="AJ7707"/>
      <c r="AK7707"/>
      <c r="AL7707"/>
      <c r="AM7707"/>
      <c r="AN7707"/>
      <c r="AO7707"/>
      <c r="AP7707"/>
      <c r="AQ7707"/>
      <c r="AR7707"/>
      <c r="AS7707"/>
    </row>
    <row r="7708" spans="1:45" x14ac:dyDescent="0.25">
      <c r="A7708" s="110"/>
      <c r="B7708" s="110"/>
      <c r="R7708" s="82"/>
      <c r="S7708"/>
      <c r="T7708"/>
      <c r="U7708"/>
      <c r="V7708" s="12"/>
      <c r="W7708" s="12"/>
      <c r="X7708" s="12"/>
      <c r="Y7708" s="12"/>
      <c r="AA7708" s="12"/>
      <c r="AB7708" s="12"/>
      <c r="AC7708" s="12"/>
      <c r="AD7708" s="12"/>
      <c r="AE7708" s="12"/>
      <c r="AF7708"/>
      <c r="AH7708"/>
      <c r="AI7708"/>
      <c r="AJ7708"/>
      <c r="AK7708"/>
      <c r="AL7708"/>
      <c r="AM7708"/>
      <c r="AN7708"/>
      <c r="AO7708"/>
      <c r="AP7708"/>
      <c r="AQ7708"/>
      <c r="AR7708"/>
      <c r="AS7708"/>
    </row>
    <row r="7709" spans="1:45" x14ac:dyDescent="0.25">
      <c r="A7709" s="110"/>
      <c r="B7709" s="110"/>
      <c r="R7709" s="82"/>
      <c r="S7709"/>
      <c r="T7709"/>
      <c r="U7709"/>
      <c r="V7709" s="12"/>
      <c r="W7709" s="12"/>
      <c r="X7709" s="12"/>
      <c r="Y7709" s="12"/>
      <c r="AA7709" s="12"/>
      <c r="AB7709" s="12"/>
      <c r="AC7709" s="12"/>
      <c r="AD7709" s="12"/>
      <c r="AE7709" s="12"/>
      <c r="AF7709"/>
      <c r="AH7709"/>
      <c r="AI7709"/>
      <c r="AJ7709"/>
      <c r="AK7709"/>
      <c r="AL7709"/>
      <c r="AM7709"/>
      <c r="AN7709"/>
      <c r="AO7709"/>
      <c r="AP7709"/>
      <c r="AQ7709"/>
      <c r="AR7709"/>
      <c r="AS7709"/>
    </row>
    <row r="7710" spans="1:45" x14ac:dyDescent="0.25">
      <c r="A7710" s="110"/>
      <c r="B7710" s="110"/>
      <c r="R7710" s="82"/>
      <c r="S7710"/>
      <c r="T7710"/>
      <c r="U7710"/>
      <c r="V7710" s="12"/>
      <c r="W7710" s="12"/>
      <c r="X7710" s="12"/>
      <c r="Y7710" s="12"/>
      <c r="AA7710" s="12"/>
      <c r="AB7710" s="12"/>
      <c r="AC7710" s="12"/>
      <c r="AD7710" s="12"/>
      <c r="AE7710" s="12"/>
      <c r="AF7710"/>
      <c r="AH7710"/>
      <c r="AI7710"/>
      <c r="AJ7710"/>
      <c r="AK7710"/>
      <c r="AL7710"/>
      <c r="AM7710"/>
      <c r="AN7710"/>
      <c r="AO7710"/>
      <c r="AP7710"/>
      <c r="AQ7710"/>
      <c r="AR7710"/>
      <c r="AS7710"/>
    </row>
    <row r="7711" spans="1:45" x14ac:dyDescent="0.25">
      <c r="A7711" s="110"/>
      <c r="B7711" s="110"/>
      <c r="R7711" s="82"/>
      <c r="S7711"/>
      <c r="T7711"/>
      <c r="U7711"/>
      <c r="V7711" s="12"/>
      <c r="W7711" s="12"/>
      <c r="X7711" s="12"/>
      <c r="Y7711" s="12"/>
      <c r="AA7711" s="12"/>
      <c r="AB7711" s="12"/>
      <c r="AC7711" s="12"/>
      <c r="AD7711" s="12"/>
      <c r="AE7711" s="12"/>
      <c r="AF7711"/>
      <c r="AH7711"/>
      <c r="AI7711"/>
      <c r="AJ7711"/>
      <c r="AK7711"/>
      <c r="AL7711"/>
      <c r="AM7711"/>
      <c r="AN7711"/>
      <c r="AO7711"/>
      <c r="AP7711"/>
      <c r="AQ7711"/>
      <c r="AR7711"/>
      <c r="AS7711"/>
    </row>
    <row r="7712" spans="1:45" x14ac:dyDescent="0.25">
      <c r="A7712" s="110"/>
      <c r="B7712" s="110"/>
      <c r="R7712" s="82"/>
      <c r="S7712"/>
      <c r="T7712"/>
      <c r="U7712"/>
      <c r="V7712" s="12"/>
      <c r="W7712" s="12"/>
      <c r="X7712" s="12"/>
      <c r="Y7712" s="12"/>
      <c r="AA7712" s="12"/>
      <c r="AB7712" s="12"/>
      <c r="AC7712" s="12"/>
      <c r="AD7712" s="12"/>
      <c r="AE7712" s="12"/>
      <c r="AF7712"/>
      <c r="AH7712"/>
      <c r="AI7712"/>
      <c r="AJ7712"/>
      <c r="AK7712"/>
      <c r="AL7712"/>
      <c r="AM7712"/>
      <c r="AN7712"/>
      <c r="AO7712"/>
      <c r="AP7712"/>
      <c r="AQ7712"/>
      <c r="AR7712"/>
      <c r="AS7712"/>
    </row>
    <row r="7713" spans="1:45" x14ac:dyDescent="0.25">
      <c r="A7713" s="110"/>
      <c r="B7713" s="110"/>
      <c r="R7713" s="82"/>
      <c r="S7713"/>
      <c r="T7713"/>
      <c r="U7713"/>
      <c r="V7713" s="12"/>
      <c r="W7713" s="12"/>
      <c r="X7713" s="12"/>
      <c r="Y7713" s="12"/>
      <c r="AA7713" s="12"/>
      <c r="AB7713" s="12"/>
      <c r="AC7713" s="12"/>
      <c r="AD7713" s="12"/>
      <c r="AE7713" s="12"/>
      <c r="AF7713"/>
      <c r="AH7713"/>
      <c r="AI7713"/>
      <c r="AJ7713"/>
      <c r="AK7713"/>
      <c r="AL7713"/>
      <c r="AM7713"/>
      <c r="AN7713"/>
      <c r="AO7713"/>
      <c r="AP7713"/>
      <c r="AQ7713"/>
      <c r="AR7713"/>
      <c r="AS7713"/>
    </row>
    <row r="7714" spans="1:45" x14ac:dyDescent="0.25">
      <c r="A7714" s="110"/>
      <c r="B7714" s="110"/>
      <c r="R7714" s="82"/>
      <c r="S7714"/>
      <c r="T7714"/>
      <c r="U7714"/>
      <c r="V7714" s="12"/>
      <c r="W7714" s="12"/>
      <c r="X7714" s="12"/>
      <c r="Y7714" s="12"/>
      <c r="AA7714" s="12"/>
      <c r="AB7714" s="12"/>
      <c r="AC7714" s="12"/>
      <c r="AD7714" s="12"/>
      <c r="AE7714" s="12"/>
      <c r="AF7714"/>
      <c r="AH7714"/>
      <c r="AI7714"/>
      <c r="AJ7714"/>
      <c r="AK7714"/>
      <c r="AL7714"/>
      <c r="AM7714"/>
      <c r="AN7714"/>
      <c r="AO7714"/>
      <c r="AP7714"/>
      <c r="AQ7714"/>
      <c r="AR7714"/>
      <c r="AS7714"/>
    </row>
    <row r="7715" spans="1:45" x14ac:dyDescent="0.25">
      <c r="A7715" s="110"/>
      <c r="B7715" s="110"/>
      <c r="R7715" s="82"/>
      <c r="S7715"/>
      <c r="T7715"/>
      <c r="U7715"/>
      <c r="V7715" s="12"/>
      <c r="W7715" s="12"/>
      <c r="X7715" s="12"/>
      <c r="Y7715" s="12"/>
      <c r="AA7715" s="12"/>
      <c r="AB7715" s="12"/>
      <c r="AC7715" s="12"/>
      <c r="AD7715" s="12"/>
      <c r="AE7715" s="12"/>
      <c r="AF7715"/>
      <c r="AH7715"/>
      <c r="AI7715"/>
      <c r="AJ7715"/>
      <c r="AK7715"/>
      <c r="AL7715"/>
      <c r="AM7715"/>
      <c r="AN7715"/>
      <c r="AO7715"/>
      <c r="AP7715"/>
      <c r="AQ7715"/>
      <c r="AR7715"/>
      <c r="AS7715"/>
    </row>
    <row r="7716" spans="1:45" x14ac:dyDescent="0.25">
      <c r="A7716" s="110"/>
      <c r="B7716" s="110"/>
      <c r="R7716" s="82"/>
      <c r="S7716"/>
      <c r="T7716"/>
      <c r="U7716"/>
      <c r="V7716" s="12"/>
      <c r="W7716" s="12"/>
      <c r="X7716" s="12"/>
      <c r="Y7716" s="12"/>
      <c r="AA7716" s="12"/>
      <c r="AB7716" s="12"/>
      <c r="AC7716" s="12"/>
      <c r="AD7716" s="12"/>
      <c r="AE7716" s="12"/>
      <c r="AF7716"/>
      <c r="AH7716"/>
      <c r="AI7716"/>
      <c r="AJ7716"/>
      <c r="AK7716"/>
      <c r="AL7716"/>
      <c r="AM7716"/>
      <c r="AN7716"/>
      <c r="AO7716"/>
      <c r="AP7716"/>
      <c r="AQ7716"/>
      <c r="AR7716"/>
      <c r="AS7716"/>
    </row>
    <row r="7717" spans="1:45" x14ac:dyDescent="0.25">
      <c r="A7717" s="110"/>
      <c r="B7717" s="110"/>
      <c r="R7717" s="82"/>
      <c r="S7717"/>
      <c r="T7717"/>
      <c r="U7717"/>
      <c r="V7717" s="12"/>
      <c r="W7717" s="12"/>
      <c r="X7717" s="12"/>
      <c r="Y7717" s="12"/>
      <c r="AA7717" s="12"/>
      <c r="AB7717" s="12"/>
      <c r="AC7717" s="12"/>
      <c r="AD7717" s="12"/>
      <c r="AE7717" s="12"/>
      <c r="AF7717"/>
      <c r="AH7717"/>
      <c r="AI7717"/>
      <c r="AJ7717"/>
      <c r="AK7717"/>
      <c r="AL7717"/>
      <c r="AM7717"/>
      <c r="AN7717"/>
      <c r="AO7717"/>
      <c r="AP7717"/>
      <c r="AQ7717"/>
      <c r="AR7717"/>
      <c r="AS7717"/>
    </row>
    <row r="7718" spans="1:45" x14ac:dyDescent="0.25">
      <c r="A7718" s="110"/>
      <c r="B7718" s="110"/>
      <c r="R7718" s="82"/>
      <c r="S7718"/>
      <c r="T7718"/>
      <c r="U7718"/>
      <c r="V7718" s="12"/>
      <c r="W7718" s="12"/>
      <c r="X7718" s="12"/>
      <c r="Y7718" s="12"/>
      <c r="AA7718" s="12"/>
      <c r="AB7718" s="12"/>
      <c r="AC7718" s="12"/>
      <c r="AD7718" s="12"/>
      <c r="AE7718" s="12"/>
      <c r="AF7718"/>
      <c r="AH7718"/>
      <c r="AI7718"/>
      <c r="AJ7718"/>
      <c r="AK7718"/>
      <c r="AL7718"/>
      <c r="AM7718"/>
      <c r="AN7718"/>
      <c r="AO7718"/>
      <c r="AP7718"/>
      <c r="AQ7718"/>
      <c r="AR7718"/>
      <c r="AS7718"/>
    </row>
    <row r="7719" spans="1:45" x14ac:dyDescent="0.25">
      <c r="A7719" s="110"/>
      <c r="B7719" s="110"/>
      <c r="R7719" s="82"/>
      <c r="S7719"/>
      <c r="T7719"/>
      <c r="U7719"/>
      <c r="V7719" s="12"/>
      <c r="W7719" s="12"/>
      <c r="X7719" s="12"/>
      <c r="Y7719" s="12"/>
      <c r="AA7719" s="12"/>
      <c r="AB7719" s="12"/>
      <c r="AC7719" s="12"/>
      <c r="AD7719" s="12"/>
      <c r="AE7719" s="12"/>
      <c r="AF7719"/>
      <c r="AH7719"/>
      <c r="AI7719"/>
      <c r="AJ7719"/>
      <c r="AK7719"/>
      <c r="AL7719"/>
      <c r="AM7719"/>
      <c r="AN7719"/>
      <c r="AO7719"/>
      <c r="AP7719"/>
      <c r="AQ7719"/>
      <c r="AR7719"/>
      <c r="AS7719"/>
    </row>
    <row r="7720" spans="1:45" x14ac:dyDescent="0.25">
      <c r="A7720" s="110"/>
      <c r="B7720" s="110"/>
      <c r="R7720" s="82"/>
      <c r="S7720"/>
      <c r="T7720"/>
      <c r="U7720"/>
      <c r="V7720" s="12"/>
      <c r="W7720" s="12"/>
      <c r="X7720" s="12"/>
      <c r="Y7720" s="12"/>
      <c r="AA7720" s="12"/>
      <c r="AB7720" s="12"/>
      <c r="AC7720" s="12"/>
      <c r="AD7720" s="12"/>
      <c r="AE7720" s="12"/>
      <c r="AF7720"/>
      <c r="AH7720"/>
      <c r="AI7720"/>
      <c r="AJ7720"/>
      <c r="AK7720"/>
      <c r="AL7720"/>
      <c r="AM7720"/>
      <c r="AN7720"/>
      <c r="AO7720"/>
      <c r="AP7720"/>
      <c r="AQ7720"/>
      <c r="AR7720"/>
      <c r="AS7720"/>
    </row>
    <row r="7721" spans="1:45" x14ac:dyDescent="0.25">
      <c r="A7721" s="110"/>
      <c r="B7721" s="110"/>
      <c r="R7721" s="82"/>
      <c r="S7721"/>
      <c r="T7721"/>
      <c r="U7721"/>
      <c r="V7721" s="12"/>
      <c r="W7721" s="12"/>
      <c r="X7721" s="12"/>
      <c r="Y7721" s="12"/>
      <c r="AA7721" s="12"/>
      <c r="AB7721" s="12"/>
      <c r="AC7721" s="12"/>
      <c r="AD7721" s="12"/>
      <c r="AE7721" s="12"/>
      <c r="AF7721"/>
      <c r="AH7721"/>
      <c r="AI7721"/>
      <c r="AJ7721"/>
      <c r="AK7721"/>
      <c r="AL7721"/>
      <c r="AM7721"/>
      <c r="AN7721"/>
      <c r="AO7721"/>
      <c r="AP7721"/>
      <c r="AQ7721"/>
      <c r="AR7721"/>
      <c r="AS7721"/>
    </row>
    <row r="7722" spans="1:45" x14ac:dyDescent="0.25">
      <c r="A7722" s="110"/>
      <c r="B7722" s="110"/>
      <c r="R7722" s="82"/>
      <c r="S7722"/>
      <c r="T7722"/>
      <c r="U7722"/>
      <c r="V7722" s="12"/>
      <c r="W7722" s="12"/>
      <c r="X7722" s="12"/>
      <c r="Y7722" s="12"/>
      <c r="AA7722" s="12"/>
      <c r="AB7722" s="12"/>
      <c r="AC7722" s="12"/>
      <c r="AD7722" s="12"/>
      <c r="AE7722" s="12"/>
      <c r="AF7722"/>
      <c r="AH7722"/>
      <c r="AI7722"/>
      <c r="AJ7722"/>
      <c r="AK7722"/>
      <c r="AL7722"/>
      <c r="AM7722"/>
      <c r="AN7722"/>
      <c r="AO7722"/>
      <c r="AP7722"/>
      <c r="AQ7722"/>
      <c r="AR7722"/>
      <c r="AS7722"/>
    </row>
    <row r="7723" spans="1:45" x14ac:dyDescent="0.25">
      <c r="A7723" s="110"/>
      <c r="B7723" s="110"/>
      <c r="R7723" s="82"/>
      <c r="S7723"/>
      <c r="T7723"/>
      <c r="U7723"/>
      <c r="V7723" s="12"/>
      <c r="W7723" s="12"/>
      <c r="X7723" s="12"/>
      <c r="Y7723" s="12"/>
      <c r="AA7723" s="12"/>
      <c r="AB7723" s="12"/>
      <c r="AC7723" s="12"/>
      <c r="AD7723" s="12"/>
      <c r="AE7723" s="12"/>
      <c r="AF7723"/>
      <c r="AH7723"/>
      <c r="AI7723"/>
      <c r="AJ7723"/>
      <c r="AK7723"/>
      <c r="AL7723"/>
      <c r="AM7723"/>
      <c r="AN7723"/>
      <c r="AO7723"/>
      <c r="AP7723"/>
      <c r="AQ7723"/>
      <c r="AR7723"/>
      <c r="AS7723"/>
    </row>
    <row r="7724" spans="1:45" x14ac:dyDescent="0.25">
      <c r="A7724" s="110"/>
      <c r="B7724" s="110"/>
      <c r="R7724" s="82"/>
      <c r="S7724"/>
      <c r="T7724"/>
      <c r="U7724"/>
      <c r="V7724" s="12"/>
      <c r="W7724" s="12"/>
      <c r="X7724" s="12"/>
      <c r="Y7724" s="12"/>
      <c r="AA7724" s="12"/>
      <c r="AB7724" s="12"/>
      <c r="AC7724" s="12"/>
      <c r="AD7724" s="12"/>
      <c r="AE7724" s="12"/>
      <c r="AF7724"/>
      <c r="AH7724"/>
      <c r="AI7724"/>
      <c r="AJ7724"/>
      <c r="AK7724"/>
      <c r="AL7724"/>
      <c r="AM7724"/>
      <c r="AN7724"/>
      <c r="AO7724"/>
      <c r="AP7724"/>
      <c r="AQ7724"/>
      <c r="AR7724"/>
      <c r="AS7724"/>
    </row>
    <row r="7725" spans="1:45" x14ac:dyDescent="0.25">
      <c r="A7725" s="110"/>
      <c r="B7725" s="110"/>
      <c r="R7725" s="82"/>
      <c r="S7725"/>
      <c r="T7725"/>
      <c r="U7725"/>
      <c r="V7725" s="12"/>
      <c r="W7725" s="12"/>
      <c r="X7725" s="12"/>
      <c r="Y7725" s="12"/>
      <c r="AA7725" s="12"/>
      <c r="AB7725" s="12"/>
      <c r="AC7725" s="12"/>
      <c r="AD7725" s="12"/>
      <c r="AE7725" s="12"/>
      <c r="AF7725"/>
      <c r="AH7725"/>
      <c r="AI7725"/>
      <c r="AJ7725"/>
      <c r="AK7725"/>
      <c r="AL7725"/>
      <c r="AM7725"/>
      <c r="AN7725"/>
      <c r="AO7725"/>
      <c r="AP7725"/>
      <c r="AQ7725"/>
      <c r="AR7725"/>
      <c r="AS7725"/>
    </row>
    <row r="7726" spans="1:45" x14ac:dyDescent="0.25">
      <c r="A7726" s="110"/>
      <c r="B7726" s="110"/>
      <c r="R7726" s="82"/>
      <c r="S7726"/>
      <c r="T7726"/>
      <c r="U7726"/>
      <c r="V7726" s="12"/>
      <c r="W7726" s="12"/>
      <c r="X7726" s="12"/>
      <c r="Y7726" s="12"/>
      <c r="AA7726" s="12"/>
      <c r="AB7726" s="12"/>
      <c r="AC7726" s="12"/>
      <c r="AD7726" s="12"/>
      <c r="AE7726" s="12"/>
      <c r="AF7726"/>
      <c r="AH7726"/>
      <c r="AI7726"/>
      <c r="AJ7726"/>
      <c r="AK7726"/>
      <c r="AL7726"/>
      <c r="AM7726"/>
      <c r="AN7726"/>
      <c r="AO7726"/>
      <c r="AP7726"/>
      <c r="AQ7726"/>
      <c r="AR7726"/>
      <c r="AS7726"/>
    </row>
    <row r="7727" spans="1:45" x14ac:dyDescent="0.25">
      <c r="A7727" s="110"/>
      <c r="B7727" s="110"/>
      <c r="R7727" s="82"/>
      <c r="S7727"/>
      <c r="T7727"/>
      <c r="U7727"/>
      <c r="V7727" s="12"/>
      <c r="W7727" s="12"/>
      <c r="X7727" s="12"/>
      <c r="Y7727" s="12"/>
      <c r="AA7727" s="12"/>
      <c r="AB7727" s="12"/>
      <c r="AC7727" s="12"/>
      <c r="AD7727" s="12"/>
      <c r="AE7727" s="12"/>
      <c r="AF7727"/>
      <c r="AH7727"/>
      <c r="AI7727"/>
      <c r="AJ7727"/>
      <c r="AK7727"/>
      <c r="AL7727"/>
      <c r="AM7727"/>
      <c r="AN7727"/>
      <c r="AO7727"/>
      <c r="AP7727"/>
      <c r="AQ7727"/>
      <c r="AR7727"/>
      <c r="AS7727"/>
    </row>
    <row r="7728" spans="1:45" x14ac:dyDescent="0.25">
      <c r="A7728" s="110"/>
      <c r="B7728" s="110"/>
      <c r="R7728" s="82"/>
      <c r="S7728"/>
      <c r="T7728"/>
      <c r="U7728"/>
      <c r="V7728" s="12"/>
      <c r="W7728" s="12"/>
      <c r="X7728" s="12"/>
      <c r="Y7728" s="12"/>
      <c r="AA7728" s="12"/>
      <c r="AB7728" s="12"/>
      <c r="AC7728" s="12"/>
      <c r="AD7728" s="12"/>
      <c r="AE7728" s="12"/>
      <c r="AF7728"/>
      <c r="AH7728"/>
      <c r="AI7728"/>
      <c r="AJ7728"/>
      <c r="AK7728"/>
      <c r="AL7728"/>
      <c r="AM7728"/>
      <c r="AN7728"/>
      <c r="AO7728"/>
      <c r="AP7728"/>
      <c r="AQ7728"/>
      <c r="AR7728"/>
      <c r="AS7728"/>
    </row>
    <row r="7729" spans="1:45" x14ac:dyDescent="0.25">
      <c r="A7729" s="110"/>
      <c r="B7729" s="110"/>
      <c r="R7729" s="82"/>
      <c r="S7729"/>
      <c r="T7729"/>
      <c r="U7729"/>
      <c r="V7729" s="12"/>
      <c r="W7729" s="12"/>
      <c r="X7729" s="12"/>
      <c r="Y7729" s="12"/>
      <c r="AA7729" s="12"/>
      <c r="AB7729" s="12"/>
      <c r="AC7729" s="12"/>
      <c r="AD7729" s="12"/>
      <c r="AE7729" s="12"/>
      <c r="AF7729"/>
      <c r="AH7729"/>
      <c r="AI7729"/>
      <c r="AJ7729"/>
      <c r="AK7729"/>
      <c r="AL7729"/>
      <c r="AM7729"/>
      <c r="AN7729"/>
      <c r="AO7729"/>
      <c r="AP7729"/>
      <c r="AQ7729"/>
      <c r="AR7729"/>
      <c r="AS7729"/>
    </row>
    <row r="7730" spans="1:45" x14ac:dyDescent="0.25">
      <c r="A7730" s="110"/>
      <c r="B7730" s="110"/>
      <c r="R7730" s="82"/>
      <c r="S7730"/>
      <c r="T7730"/>
      <c r="U7730"/>
      <c r="V7730" s="12"/>
      <c r="W7730" s="12"/>
      <c r="X7730" s="12"/>
      <c r="Y7730" s="12"/>
      <c r="AA7730" s="12"/>
      <c r="AB7730" s="12"/>
      <c r="AC7730" s="12"/>
      <c r="AD7730" s="12"/>
      <c r="AE7730" s="12"/>
      <c r="AF7730"/>
      <c r="AH7730"/>
      <c r="AI7730"/>
      <c r="AJ7730"/>
      <c r="AK7730"/>
      <c r="AL7730"/>
      <c r="AM7730"/>
      <c r="AN7730"/>
      <c r="AO7730"/>
      <c r="AP7730"/>
      <c r="AQ7730"/>
      <c r="AR7730"/>
      <c r="AS7730"/>
    </row>
    <row r="7731" spans="1:45" x14ac:dyDescent="0.25">
      <c r="A7731" s="110"/>
      <c r="B7731" s="110"/>
      <c r="R7731" s="82"/>
      <c r="S7731"/>
      <c r="T7731"/>
      <c r="U7731"/>
      <c r="V7731" s="12"/>
      <c r="W7731" s="12"/>
      <c r="X7731" s="12"/>
      <c r="Y7731" s="12"/>
      <c r="AA7731" s="12"/>
      <c r="AB7731" s="12"/>
      <c r="AC7731" s="12"/>
      <c r="AD7731" s="12"/>
      <c r="AE7731" s="12"/>
      <c r="AF7731"/>
      <c r="AH7731"/>
      <c r="AI7731"/>
      <c r="AJ7731"/>
      <c r="AK7731"/>
      <c r="AL7731"/>
      <c r="AM7731"/>
      <c r="AN7731"/>
      <c r="AO7731"/>
      <c r="AP7731"/>
      <c r="AQ7731"/>
      <c r="AR7731"/>
      <c r="AS7731"/>
    </row>
    <row r="7732" spans="1:45" x14ac:dyDescent="0.25">
      <c r="A7732" s="110"/>
      <c r="B7732" s="110"/>
      <c r="R7732" s="82"/>
      <c r="S7732"/>
      <c r="T7732"/>
      <c r="U7732"/>
      <c r="V7732" s="12"/>
      <c r="W7732" s="12"/>
      <c r="X7732" s="12"/>
      <c r="Y7732" s="12"/>
      <c r="AA7732" s="12"/>
      <c r="AB7732" s="12"/>
      <c r="AC7732" s="12"/>
      <c r="AD7732" s="12"/>
      <c r="AE7732" s="12"/>
      <c r="AF7732"/>
      <c r="AH7732"/>
      <c r="AI7732"/>
      <c r="AJ7732"/>
      <c r="AK7732"/>
      <c r="AL7732"/>
      <c r="AM7732"/>
      <c r="AN7732"/>
      <c r="AO7732"/>
      <c r="AP7732"/>
      <c r="AQ7732"/>
      <c r="AR7732"/>
      <c r="AS7732"/>
    </row>
    <row r="7733" spans="1:45" x14ac:dyDescent="0.25">
      <c r="A7733" s="110"/>
      <c r="B7733" s="110"/>
      <c r="R7733" s="82"/>
      <c r="S7733"/>
      <c r="T7733"/>
      <c r="U7733"/>
      <c r="V7733" s="12"/>
      <c r="W7733" s="12"/>
      <c r="X7733" s="12"/>
      <c r="Y7733" s="12"/>
      <c r="AA7733" s="12"/>
      <c r="AB7733" s="12"/>
      <c r="AC7733" s="12"/>
      <c r="AD7733" s="12"/>
      <c r="AE7733" s="12"/>
      <c r="AF7733"/>
      <c r="AH7733"/>
      <c r="AI7733"/>
      <c r="AJ7733"/>
      <c r="AK7733"/>
      <c r="AL7733"/>
      <c r="AM7733"/>
      <c r="AN7733"/>
      <c r="AO7733"/>
      <c r="AP7733"/>
      <c r="AQ7733"/>
      <c r="AR7733"/>
      <c r="AS7733"/>
    </row>
    <row r="7734" spans="1:45" x14ac:dyDescent="0.25">
      <c r="A7734" s="110"/>
      <c r="B7734" s="110"/>
      <c r="R7734" s="82"/>
      <c r="S7734"/>
      <c r="T7734"/>
      <c r="U7734"/>
      <c r="V7734" s="12"/>
      <c r="W7734" s="12"/>
      <c r="X7734" s="12"/>
      <c r="Y7734" s="12"/>
      <c r="AA7734" s="12"/>
      <c r="AB7734" s="12"/>
      <c r="AC7734" s="12"/>
      <c r="AD7734" s="12"/>
      <c r="AE7734" s="12"/>
      <c r="AF7734"/>
      <c r="AH7734"/>
      <c r="AI7734"/>
      <c r="AJ7734"/>
      <c r="AK7734"/>
      <c r="AL7734"/>
      <c r="AM7734"/>
      <c r="AN7734"/>
      <c r="AO7734"/>
      <c r="AP7734"/>
      <c r="AQ7734"/>
      <c r="AR7734"/>
      <c r="AS7734"/>
    </row>
    <row r="7735" spans="1:45" x14ac:dyDescent="0.25">
      <c r="A7735" s="110"/>
      <c r="B7735" s="110"/>
      <c r="R7735" s="82"/>
      <c r="S7735"/>
      <c r="T7735"/>
      <c r="U7735"/>
      <c r="V7735" s="12"/>
      <c r="W7735" s="12"/>
      <c r="X7735" s="12"/>
      <c r="Y7735" s="12"/>
      <c r="AA7735" s="12"/>
      <c r="AB7735" s="12"/>
      <c r="AC7735" s="12"/>
      <c r="AD7735" s="12"/>
      <c r="AE7735" s="12"/>
      <c r="AF7735"/>
      <c r="AH7735"/>
      <c r="AI7735"/>
      <c r="AJ7735"/>
      <c r="AK7735"/>
      <c r="AL7735"/>
      <c r="AM7735"/>
      <c r="AN7735"/>
      <c r="AO7735"/>
      <c r="AP7735"/>
      <c r="AQ7735"/>
      <c r="AR7735"/>
      <c r="AS7735"/>
    </row>
    <row r="7736" spans="1:45" x14ac:dyDescent="0.25">
      <c r="A7736" s="110"/>
      <c r="B7736" s="110"/>
      <c r="R7736" s="82"/>
      <c r="S7736"/>
      <c r="T7736"/>
      <c r="U7736"/>
      <c r="V7736" s="12"/>
      <c r="W7736" s="12"/>
      <c r="X7736" s="12"/>
      <c r="Y7736" s="12"/>
      <c r="AA7736" s="12"/>
      <c r="AB7736" s="12"/>
      <c r="AC7736" s="12"/>
      <c r="AD7736" s="12"/>
      <c r="AE7736" s="12"/>
      <c r="AF7736"/>
      <c r="AH7736"/>
      <c r="AI7736"/>
      <c r="AJ7736"/>
      <c r="AK7736"/>
      <c r="AL7736"/>
      <c r="AM7736"/>
      <c r="AN7736"/>
      <c r="AO7736"/>
      <c r="AP7736"/>
      <c r="AQ7736"/>
      <c r="AR7736"/>
      <c r="AS7736"/>
    </row>
    <row r="7737" spans="1:45" x14ac:dyDescent="0.25">
      <c r="A7737" s="110"/>
      <c r="B7737" s="110"/>
      <c r="R7737" s="82"/>
      <c r="S7737"/>
      <c r="T7737"/>
      <c r="U7737"/>
      <c r="V7737" s="12"/>
      <c r="W7737" s="12"/>
      <c r="X7737" s="12"/>
      <c r="Y7737" s="12"/>
      <c r="AA7737" s="12"/>
      <c r="AB7737" s="12"/>
      <c r="AC7737" s="12"/>
      <c r="AD7737" s="12"/>
      <c r="AE7737" s="12"/>
      <c r="AF7737"/>
      <c r="AH7737"/>
      <c r="AI7737"/>
      <c r="AJ7737"/>
      <c r="AK7737"/>
      <c r="AL7737"/>
      <c r="AM7737"/>
      <c r="AN7737"/>
      <c r="AO7737"/>
      <c r="AP7737"/>
      <c r="AQ7737"/>
      <c r="AR7737"/>
      <c r="AS7737"/>
    </row>
    <row r="7738" spans="1:45" x14ac:dyDescent="0.25">
      <c r="A7738" s="110"/>
      <c r="B7738" s="110"/>
      <c r="R7738" s="82"/>
      <c r="S7738"/>
      <c r="T7738"/>
      <c r="U7738"/>
      <c r="V7738" s="12"/>
      <c r="W7738" s="12"/>
      <c r="X7738" s="12"/>
      <c r="Y7738" s="12"/>
      <c r="AA7738" s="12"/>
      <c r="AB7738" s="12"/>
      <c r="AC7738" s="12"/>
      <c r="AD7738" s="12"/>
      <c r="AE7738" s="12"/>
      <c r="AF7738"/>
      <c r="AH7738"/>
      <c r="AI7738"/>
      <c r="AJ7738"/>
      <c r="AK7738"/>
      <c r="AL7738"/>
      <c r="AM7738"/>
      <c r="AN7738"/>
      <c r="AO7738"/>
      <c r="AP7738"/>
      <c r="AQ7738"/>
      <c r="AR7738"/>
      <c r="AS7738"/>
    </row>
    <row r="7739" spans="1:45" x14ac:dyDescent="0.25">
      <c r="A7739" s="110"/>
      <c r="B7739" s="110"/>
      <c r="R7739" s="82"/>
      <c r="S7739"/>
      <c r="T7739"/>
      <c r="U7739"/>
      <c r="V7739" s="12"/>
      <c r="W7739" s="12"/>
      <c r="X7739" s="12"/>
      <c r="Y7739" s="12"/>
      <c r="AA7739" s="12"/>
      <c r="AB7739" s="12"/>
      <c r="AC7739" s="12"/>
      <c r="AD7739" s="12"/>
      <c r="AE7739" s="12"/>
      <c r="AF7739"/>
      <c r="AH7739"/>
      <c r="AI7739"/>
      <c r="AJ7739"/>
      <c r="AK7739"/>
      <c r="AL7739"/>
      <c r="AM7739"/>
      <c r="AN7739"/>
      <c r="AO7739"/>
      <c r="AP7739"/>
      <c r="AQ7739"/>
      <c r="AR7739"/>
      <c r="AS7739"/>
    </row>
    <row r="7740" spans="1:45" x14ac:dyDescent="0.25">
      <c r="A7740" s="110"/>
      <c r="B7740" s="110"/>
      <c r="R7740" s="82"/>
      <c r="S7740"/>
      <c r="T7740"/>
      <c r="U7740"/>
      <c r="V7740" s="12"/>
      <c r="W7740" s="12"/>
      <c r="X7740" s="12"/>
      <c r="Y7740" s="12"/>
      <c r="AA7740" s="12"/>
      <c r="AB7740" s="12"/>
      <c r="AC7740" s="12"/>
      <c r="AD7740" s="12"/>
      <c r="AE7740" s="12"/>
      <c r="AF7740"/>
      <c r="AH7740"/>
      <c r="AI7740"/>
      <c r="AJ7740"/>
      <c r="AK7740"/>
      <c r="AL7740"/>
      <c r="AM7740"/>
      <c r="AN7740"/>
      <c r="AO7740"/>
      <c r="AP7740"/>
      <c r="AQ7740"/>
      <c r="AR7740"/>
      <c r="AS7740"/>
    </row>
    <row r="7741" spans="1:45" x14ac:dyDescent="0.25">
      <c r="A7741" s="110"/>
      <c r="B7741" s="110"/>
      <c r="R7741" s="82"/>
      <c r="S7741"/>
      <c r="T7741"/>
      <c r="U7741"/>
      <c r="V7741" s="12"/>
      <c r="W7741" s="12"/>
      <c r="X7741" s="12"/>
      <c r="Y7741" s="12"/>
      <c r="AA7741" s="12"/>
      <c r="AB7741" s="12"/>
      <c r="AC7741" s="12"/>
      <c r="AD7741" s="12"/>
      <c r="AE7741" s="12"/>
      <c r="AF7741"/>
      <c r="AH7741"/>
      <c r="AI7741"/>
      <c r="AJ7741"/>
      <c r="AK7741"/>
      <c r="AL7741"/>
      <c r="AM7741"/>
      <c r="AN7741"/>
      <c r="AO7741"/>
      <c r="AP7741"/>
      <c r="AQ7741"/>
      <c r="AR7741"/>
      <c r="AS7741"/>
    </row>
    <row r="7742" spans="1:45" x14ac:dyDescent="0.25">
      <c r="A7742" s="110"/>
      <c r="B7742" s="110"/>
      <c r="R7742" s="82"/>
      <c r="S7742"/>
      <c r="T7742"/>
      <c r="U7742"/>
      <c r="V7742" s="12"/>
      <c r="W7742" s="12"/>
      <c r="X7742" s="12"/>
      <c r="Y7742" s="12"/>
      <c r="AA7742" s="12"/>
      <c r="AB7742" s="12"/>
      <c r="AC7742" s="12"/>
      <c r="AD7742" s="12"/>
      <c r="AE7742" s="12"/>
      <c r="AF7742"/>
      <c r="AH7742"/>
      <c r="AI7742"/>
      <c r="AJ7742"/>
      <c r="AK7742"/>
      <c r="AL7742"/>
      <c r="AM7742"/>
      <c r="AN7742"/>
      <c r="AO7742"/>
      <c r="AP7742"/>
      <c r="AQ7742"/>
      <c r="AR7742"/>
      <c r="AS7742"/>
    </row>
    <row r="7743" spans="1:45" x14ac:dyDescent="0.25">
      <c r="A7743" s="110"/>
      <c r="B7743" s="110"/>
      <c r="R7743" s="82"/>
      <c r="S7743"/>
      <c r="T7743"/>
      <c r="U7743"/>
      <c r="V7743" s="12"/>
      <c r="W7743" s="12"/>
      <c r="X7743" s="12"/>
      <c r="Y7743" s="12"/>
      <c r="AA7743" s="12"/>
      <c r="AB7743" s="12"/>
      <c r="AC7743" s="12"/>
      <c r="AD7743" s="12"/>
      <c r="AE7743" s="12"/>
      <c r="AF7743"/>
      <c r="AH7743"/>
      <c r="AI7743"/>
      <c r="AJ7743"/>
      <c r="AK7743"/>
      <c r="AL7743"/>
      <c r="AM7743"/>
      <c r="AN7743"/>
      <c r="AO7743"/>
      <c r="AP7743"/>
      <c r="AQ7743"/>
      <c r="AR7743"/>
      <c r="AS7743"/>
    </row>
    <row r="7744" spans="1:45" x14ac:dyDescent="0.25">
      <c r="A7744" s="110"/>
      <c r="B7744" s="110"/>
      <c r="R7744" s="82"/>
      <c r="S7744"/>
      <c r="T7744"/>
      <c r="U7744"/>
      <c r="V7744" s="12"/>
      <c r="W7744" s="12"/>
      <c r="X7744" s="12"/>
      <c r="Y7744" s="12"/>
      <c r="AA7744" s="12"/>
      <c r="AB7744" s="12"/>
      <c r="AC7744" s="12"/>
      <c r="AD7744" s="12"/>
      <c r="AE7744" s="12"/>
      <c r="AF7744"/>
      <c r="AH7744"/>
      <c r="AI7744"/>
      <c r="AJ7744"/>
      <c r="AK7744"/>
      <c r="AL7744"/>
      <c r="AM7744"/>
      <c r="AN7744"/>
      <c r="AO7744"/>
      <c r="AP7744"/>
      <c r="AQ7744"/>
      <c r="AR7744"/>
      <c r="AS7744"/>
    </row>
    <row r="7745" spans="1:45" x14ac:dyDescent="0.25">
      <c r="A7745" s="110"/>
      <c r="B7745" s="110"/>
      <c r="R7745" s="82"/>
      <c r="S7745"/>
      <c r="T7745"/>
      <c r="U7745"/>
      <c r="V7745" s="12"/>
      <c r="W7745" s="12"/>
      <c r="X7745" s="12"/>
      <c r="Y7745" s="12"/>
      <c r="AA7745" s="12"/>
      <c r="AB7745" s="12"/>
      <c r="AC7745" s="12"/>
      <c r="AD7745" s="12"/>
      <c r="AE7745" s="12"/>
      <c r="AF7745"/>
      <c r="AH7745"/>
      <c r="AI7745"/>
      <c r="AJ7745"/>
      <c r="AK7745"/>
      <c r="AL7745"/>
      <c r="AM7745"/>
      <c r="AN7745"/>
      <c r="AO7745"/>
      <c r="AP7745"/>
      <c r="AQ7745"/>
      <c r="AR7745"/>
      <c r="AS7745"/>
    </row>
    <row r="7746" spans="1:45" x14ac:dyDescent="0.25">
      <c r="A7746" s="110"/>
      <c r="B7746" s="110"/>
      <c r="R7746" s="82"/>
      <c r="S7746"/>
      <c r="T7746"/>
      <c r="U7746"/>
      <c r="V7746" s="12"/>
      <c r="W7746" s="12"/>
      <c r="X7746" s="12"/>
      <c r="Y7746" s="12"/>
      <c r="AA7746" s="12"/>
      <c r="AB7746" s="12"/>
      <c r="AC7746" s="12"/>
      <c r="AD7746" s="12"/>
      <c r="AE7746" s="12"/>
      <c r="AF7746"/>
      <c r="AH7746"/>
      <c r="AI7746"/>
      <c r="AJ7746"/>
      <c r="AK7746"/>
      <c r="AL7746"/>
      <c r="AM7746"/>
      <c r="AN7746"/>
      <c r="AO7746"/>
      <c r="AP7746"/>
      <c r="AQ7746"/>
      <c r="AR7746"/>
      <c r="AS7746"/>
    </row>
    <row r="7747" spans="1:45" x14ac:dyDescent="0.25">
      <c r="A7747" s="110"/>
      <c r="B7747" s="110"/>
      <c r="R7747" s="82"/>
      <c r="S7747"/>
      <c r="T7747"/>
      <c r="U7747"/>
      <c r="V7747" s="12"/>
      <c r="W7747" s="12"/>
      <c r="X7747" s="12"/>
      <c r="Y7747" s="12"/>
      <c r="AA7747" s="12"/>
      <c r="AB7747" s="12"/>
      <c r="AC7747" s="12"/>
      <c r="AD7747" s="12"/>
      <c r="AE7747" s="12"/>
      <c r="AF7747"/>
      <c r="AH7747"/>
      <c r="AI7747"/>
      <c r="AJ7747"/>
      <c r="AK7747"/>
      <c r="AL7747"/>
      <c r="AM7747"/>
      <c r="AN7747"/>
      <c r="AO7747"/>
      <c r="AP7747"/>
      <c r="AQ7747"/>
      <c r="AR7747"/>
      <c r="AS7747"/>
    </row>
    <row r="7748" spans="1:45" x14ac:dyDescent="0.25">
      <c r="A7748" s="110"/>
      <c r="B7748" s="110"/>
      <c r="R7748" s="82"/>
      <c r="S7748"/>
      <c r="T7748"/>
      <c r="U7748"/>
      <c r="V7748" s="12"/>
      <c r="W7748" s="12"/>
      <c r="X7748" s="12"/>
      <c r="Y7748" s="12"/>
      <c r="AA7748" s="12"/>
      <c r="AB7748" s="12"/>
      <c r="AC7748" s="12"/>
      <c r="AD7748" s="12"/>
      <c r="AE7748" s="12"/>
      <c r="AF7748"/>
      <c r="AH7748"/>
      <c r="AI7748"/>
      <c r="AJ7748"/>
      <c r="AK7748"/>
      <c r="AL7748"/>
      <c r="AM7748"/>
      <c r="AN7748"/>
      <c r="AO7748"/>
      <c r="AP7748"/>
      <c r="AQ7748"/>
      <c r="AR7748"/>
      <c r="AS7748"/>
    </row>
    <row r="7749" spans="1:45" x14ac:dyDescent="0.25">
      <c r="A7749" s="110"/>
      <c r="B7749" s="110"/>
      <c r="R7749" s="82"/>
      <c r="S7749"/>
      <c r="T7749"/>
      <c r="U7749"/>
      <c r="V7749" s="12"/>
      <c r="W7749" s="12"/>
      <c r="X7749" s="12"/>
      <c r="Y7749" s="12"/>
      <c r="AA7749" s="12"/>
      <c r="AB7749" s="12"/>
      <c r="AC7749" s="12"/>
      <c r="AD7749" s="12"/>
      <c r="AE7749" s="12"/>
      <c r="AF7749"/>
      <c r="AH7749"/>
      <c r="AI7749"/>
      <c r="AJ7749"/>
      <c r="AK7749"/>
      <c r="AL7749"/>
      <c r="AM7749"/>
      <c r="AN7749"/>
      <c r="AO7749"/>
      <c r="AP7749"/>
      <c r="AQ7749"/>
      <c r="AR7749"/>
      <c r="AS7749"/>
    </row>
    <row r="7750" spans="1:45" x14ac:dyDescent="0.25">
      <c r="A7750" s="110"/>
      <c r="B7750" s="110"/>
      <c r="R7750" s="82"/>
      <c r="S7750"/>
      <c r="T7750"/>
      <c r="U7750"/>
      <c r="V7750" s="12"/>
      <c r="W7750" s="12"/>
      <c r="X7750" s="12"/>
      <c r="Y7750" s="12"/>
      <c r="AA7750" s="12"/>
      <c r="AB7750" s="12"/>
      <c r="AC7750" s="12"/>
      <c r="AD7750" s="12"/>
      <c r="AE7750" s="12"/>
      <c r="AF7750"/>
      <c r="AH7750"/>
      <c r="AI7750"/>
      <c r="AJ7750"/>
      <c r="AK7750"/>
      <c r="AL7750"/>
      <c r="AM7750"/>
      <c r="AN7750"/>
      <c r="AO7750"/>
      <c r="AP7750"/>
      <c r="AQ7750"/>
      <c r="AR7750"/>
      <c r="AS7750"/>
    </row>
    <row r="7751" spans="1:45" x14ac:dyDescent="0.25">
      <c r="A7751" s="110"/>
      <c r="B7751" s="110"/>
      <c r="R7751" s="82"/>
      <c r="S7751"/>
      <c r="T7751"/>
      <c r="U7751"/>
      <c r="V7751" s="12"/>
      <c r="W7751" s="12"/>
      <c r="X7751" s="12"/>
      <c r="Y7751" s="12"/>
      <c r="AA7751" s="12"/>
      <c r="AB7751" s="12"/>
      <c r="AC7751" s="12"/>
      <c r="AD7751" s="12"/>
      <c r="AE7751" s="12"/>
      <c r="AF7751"/>
      <c r="AH7751"/>
      <c r="AI7751"/>
      <c r="AJ7751"/>
      <c r="AK7751"/>
      <c r="AL7751"/>
      <c r="AM7751"/>
      <c r="AN7751"/>
      <c r="AO7751"/>
      <c r="AP7751"/>
      <c r="AQ7751"/>
      <c r="AR7751"/>
      <c r="AS7751"/>
    </row>
    <row r="7752" spans="1:45" x14ac:dyDescent="0.25">
      <c r="A7752" s="110"/>
      <c r="B7752" s="110"/>
      <c r="R7752" s="82"/>
      <c r="S7752"/>
      <c r="T7752"/>
      <c r="U7752"/>
      <c r="V7752" s="12"/>
      <c r="W7752" s="12"/>
      <c r="X7752" s="12"/>
      <c r="Y7752" s="12"/>
      <c r="AA7752" s="12"/>
      <c r="AB7752" s="12"/>
      <c r="AC7752" s="12"/>
      <c r="AD7752" s="12"/>
      <c r="AE7752" s="12"/>
      <c r="AF7752"/>
      <c r="AH7752"/>
      <c r="AI7752"/>
      <c r="AJ7752"/>
      <c r="AK7752"/>
      <c r="AL7752"/>
      <c r="AM7752"/>
      <c r="AN7752"/>
      <c r="AO7752"/>
      <c r="AP7752"/>
      <c r="AQ7752"/>
      <c r="AR7752"/>
      <c r="AS7752"/>
    </row>
    <row r="7753" spans="1:45" x14ac:dyDescent="0.25">
      <c r="A7753" s="110"/>
      <c r="B7753" s="110"/>
      <c r="R7753" s="82"/>
      <c r="S7753"/>
      <c r="T7753"/>
      <c r="U7753"/>
      <c r="V7753" s="12"/>
      <c r="W7753" s="12"/>
      <c r="X7753" s="12"/>
      <c r="Y7753" s="12"/>
      <c r="AA7753" s="12"/>
      <c r="AB7753" s="12"/>
      <c r="AC7753" s="12"/>
      <c r="AD7753" s="12"/>
      <c r="AE7753" s="12"/>
      <c r="AF7753"/>
      <c r="AH7753"/>
      <c r="AI7753"/>
      <c r="AJ7753"/>
      <c r="AK7753"/>
      <c r="AL7753"/>
      <c r="AM7753"/>
      <c r="AN7753"/>
      <c r="AO7753"/>
      <c r="AP7753"/>
      <c r="AQ7753"/>
      <c r="AR7753"/>
      <c r="AS7753"/>
    </row>
    <row r="7754" spans="1:45" x14ac:dyDescent="0.25">
      <c r="A7754" s="110"/>
      <c r="B7754" s="110"/>
      <c r="R7754" s="82"/>
      <c r="S7754"/>
      <c r="T7754"/>
      <c r="U7754"/>
      <c r="V7754" s="12"/>
      <c r="W7754" s="12"/>
      <c r="X7754" s="12"/>
      <c r="Y7754" s="12"/>
      <c r="AA7754" s="12"/>
      <c r="AB7754" s="12"/>
      <c r="AC7754" s="12"/>
      <c r="AD7754" s="12"/>
      <c r="AE7754" s="12"/>
      <c r="AF7754"/>
      <c r="AH7754"/>
      <c r="AI7754"/>
      <c r="AJ7754"/>
      <c r="AK7754"/>
      <c r="AL7754"/>
      <c r="AM7754"/>
      <c r="AN7754"/>
      <c r="AO7754"/>
      <c r="AP7754"/>
      <c r="AQ7754"/>
      <c r="AR7754"/>
      <c r="AS7754"/>
    </row>
    <row r="7755" spans="1:45" x14ac:dyDescent="0.25">
      <c r="A7755" s="110"/>
      <c r="B7755" s="110"/>
      <c r="R7755" s="82"/>
      <c r="S7755"/>
      <c r="T7755"/>
      <c r="U7755"/>
      <c r="V7755" s="12"/>
      <c r="W7755" s="12"/>
      <c r="X7755" s="12"/>
      <c r="Y7755" s="12"/>
      <c r="AA7755" s="12"/>
      <c r="AB7755" s="12"/>
      <c r="AC7755" s="12"/>
      <c r="AD7755" s="12"/>
      <c r="AE7755" s="12"/>
      <c r="AF7755"/>
      <c r="AH7755"/>
      <c r="AI7755"/>
      <c r="AJ7755"/>
      <c r="AK7755"/>
      <c r="AL7755"/>
      <c r="AM7755"/>
      <c r="AN7755"/>
      <c r="AO7755"/>
      <c r="AP7755"/>
      <c r="AQ7755"/>
      <c r="AR7755"/>
      <c r="AS7755"/>
    </row>
    <row r="7756" spans="1:45" x14ac:dyDescent="0.25">
      <c r="A7756" s="110"/>
      <c r="B7756" s="110"/>
      <c r="R7756" s="82"/>
      <c r="S7756"/>
      <c r="T7756"/>
      <c r="U7756"/>
      <c r="V7756" s="12"/>
      <c r="W7756" s="12"/>
      <c r="X7756" s="12"/>
      <c r="Y7756" s="12"/>
      <c r="AA7756" s="12"/>
      <c r="AB7756" s="12"/>
      <c r="AC7756" s="12"/>
      <c r="AD7756" s="12"/>
      <c r="AE7756" s="12"/>
      <c r="AF7756"/>
      <c r="AH7756"/>
      <c r="AI7756"/>
      <c r="AJ7756"/>
      <c r="AK7756"/>
      <c r="AL7756"/>
      <c r="AM7756"/>
      <c r="AN7756"/>
      <c r="AO7756"/>
      <c r="AP7756"/>
      <c r="AQ7756"/>
      <c r="AR7756"/>
      <c r="AS7756"/>
    </row>
    <row r="7757" spans="1:45" x14ac:dyDescent="0.25">
      <c r="A7757" s="110"/>
      <c r="B7757" s="110"/>
      <c r="R7757" s="82"/>
      <c r="S7757"/>
      <c r="T7757"/>
      <c r="U7757"/>
      <c r="V7757" s="12"/>
      <c r="W7757" s="12"/>
      <c r="X7757" s="12"/>
      <c r="Y7757" s="12"/>
      <c r="AA7757" s="12"/>
      <c r="AB7757" s="12"/>
      <c r="AC7757" s="12"/>
      <c r="AD7757" s="12"/>
      <c r="AE7757" s="12"/>
      <c r="AF7757"/>
      <c r="AH7757"/>
      <c r="AI7757"/>
      <c r="AJ7757"/>
      <c r="AK7757"/>
      <c r="AL7757"/>
      <c r="AM7757"/>
      <c r="AN7757"/>
      <c r="AO7757"/>
      <c r="AP7757"/>
      <c r="AQ7757"/>
      <c r="AR7757"/>
      <c r="AS7757"/>
    </row>
    <row r="7758" spans="1:45" x14ac:dyDescent="0.25">
      <c r="A7758" s="110"/>
      <c r="B7758" s="110"/>
      <c r="R7758" s="82"/>
      <c r="S7758"/>
      <c r="T7758"/>
      <c r="U7758"/>
      <c r="V7758" s="12"/>
      <c r="W7758" s="12"/>
      <c r="X7758" s="12"/>
      <c r="Y7758" s="12"/>
      <c r="AA7758" s="12"/>
      <c r="AB7758" s="12"/>
      <c r="AC7758" s="12"/>
      <c r="AD7758" s="12"/>
      <c r="AE7758" s="12"/>
      <c r="AF7758"/>
      <c r="AH7758"/>
      <c r="AI7758"/>
      <c r="AJ7758"/>
      <c r="AK7758"/>
      <c r="AL7758"/>
      <c r="AM7758"/>
      <c r="AN7758"/>
      <c r="AO7758"/>
      <c r="AP7758"/>
      <c r="AQ7758"/>
      <c r="AR7758"/>
      <c r="AS7758"/>
    </row>
    <row r="7759" spans="1:45" x14ac:dyDescent="0.25">
      <c r="A7759" s="110"/>
      <c r="B7759" s="110"/>
      <c r="R7759" s="82"/>
      <c r="S7759"/>
      <c r="T7759"/>
      <c r="U7759"/>
      <c r="V7759" s="12"/>
      <c r="W7759" s="12"/>
      <c r="X7759" s="12"/>
      <c r="Y7759" s="12"/>
      <c r="AA7759" s="12"/>
      <c r="AB7759" s="12"/>
      <c r="AC7759" s="12"/>
      <c r="AD7759" s="12"/>
      <c r="AE7759" s="12"/>
      <c r="AF7759"/>
      <c r="AH7759"/>
      <c r="AI7759"/>
      <c r="AJ7759"/>
      <c r="AK7759"/>
      <c r="AL7759"/>
      <c r="AM7759"/>
      <c r="AN7759"/>
      <c r="AO7759"/>
      <c r="AP7759"/>
      <c r="AQ7759"/>
      <c r="AR7759"/>
      <c r="AS7759"/>
    </row>
    <row r="7760" spans="1:45" x14ac:dyDescent="0.25">
      <c r="A7760" s="110"/>
      <c r="B7760" s="110"/>
      <c r="R7760" s="82"/>
      <c r="S7760"/>
      <c r="T7760"/>
      <c r="U7760"/>
      <c r="V7760" s="12"/>
      <c r="W7760" s="12"/>
      <c r="X7760" s="12"/>
      <c r="Y7760" s="12"/>
      <c r="AA7760" s="12"/>
      <c r="AB7760" s="12"/>
      <c r="AC7760" s="12"/>
      <c r="AD7760" s="12"/>
      <c r="AE7760" s="12"/>
      <c r="AF7760"/>
      <c r="AH7760"/>
      <c r="AI7760"/>
      <c r="AJ7760"/>
      <c r="AK7760"/>
      <c r="AL7760"/>
      <c r="AM7760"/>
      <c r="AN7760"/>
      <c r="AO7760"/>
      <c r="AP7760"/>
      <c r="AQ7760"/>
      <c r="AR7760"/>
      <c r="AS7760"/>
    </row>
    <row r="7761" spans="1:45" x14ac:dyDescent="0.25">
      <c r="A7761" s="110"/>
      <c r="B7761" s="110"/>
      <c r="R7761" s="82"/>
      <c r="S7761"/>
      <c r="T7761"/>
      <c r="U7761"/>
      <c r="V7761" s="12"/>
      <c r="W7761" s="12"/>
      <c r="X7761" s="12"/>
      <c r="Y7761" s="12"/>
      <c r="AA7761" s="12"/>
      <c r="AB7761" s="12"/>
      <c r="AC7761" s="12"/>
      <c r="AD7761" s="12"/>
      <c r="AE7761" s="12"/>
      <c r="AF7761"/>
      <c r="AH7761"/>
      <c r="AI7761"/>
      <c r="AJ7761"/>
      <c r="AK7761"/>
      <c r="AL7761"/>
      <c r="AM7761"/>
      <c r="AN7761"/>
      <c r="AO7761"/>
      <c r="AP7761"/>
      <c r="AQ7761"/>
      <c r="AR7761"/>
      <c r="AS7761"/>
    </row>
    <row r="7762" spans="1:45" x14ac:dyDescent="0.25">
      <c r="A7762" s="110"/>
      <c r="B7762" s="110"/>
      <c r="R7762" s="82"/>
      <c r="S7762"/>
      <c r="T7762"/>
      <c r="U7762"/>
      <c r="V7762" s="12"/>
      <c r="W7762" s="12"/>
      <c r="X7762" s="12"/>
      <c r="Y7762" s="12"/>
      <c r="AA7762" s="12"/>
      <c r="AB7762" s="12"/>
      <c r="AC7762" s="12"/>
      <c r="AD7762" s="12"/>
      <c r="AE7762" s="12"/>
      <c r="AF7762"/>
      <c r="AH7762"/>
      <c r="AI7762"/>
      <c r="AJ7762"/>
      <c r="AK7762"/>
      <c r="AL7762"/>
      <c r="AM7762"/>
      <c r="AN7762"/>
      <c r="AO7762"/>
      <c r="AP7762"/>
      <c r="AQ7762"/>
      <c r="AR7762"/>
      <c r="AS7762"/>
    </row>
    <row r="7763" spans="1:45" x14ac:dyDescent="0.25">
      <c r="A7763" s="110"/>
      <c r="B7763" s="110"/>
      <c r="R7763" s="82"/>
      <c r="S7763"/>
      <c r="T7763"/>
      <c r="U7763"/>
      <c r="V7763" s="12"/>
      <c r="W7763" s="12"/>
      <c r="X7763" s="12"/>
      <c r="Y7763" s="12"/>
      <c r="AA7763" s="12"/>
      <c r="AB7763" s="12"/>
      <c r="AC7763" s="12"/>
      <c r="AD7763" s="12"/>
      <c r="AE7763" s="12"/>
      <c r="AF7763"/>
      <c r="AH7763"/>
      <c r="AI7763"/>
      <c r="AJ7763"/>
      <c r="AK7763"/>
      <c r="AL7763"/>
      <c r="AM7763"/>
      <c r="AN7763"/>
      <c r="AO7763"/>
      <c r="AP7763"/>
      <c r="AQ7763"/>
      <c r="AR7763"/>
      <c r="AS7763"/>
    </row>
    <row r="7764" spans="1:45" x14ac:dyDescent="0.25">
      <c r="A7764" s="110"/>
      <c r="B7764" s="110"/>
      <c r="R7764" s="82"/>
      <c r="S7764"/>
      <c r="T7764"/>
      <c r="U7764"/>
      <c r="V7764" s="12"/>
      <c r="W7764" s="12"/>
      <c r="X7764" s="12"/>
      <c r="Y7764" s="12"/>
      <c r="AA7764" s="12"/>
      <c r="AB7764" s="12"/>
      <c r="AC7764" s="12"/>
      <c r="AD7764" s="12"/>
      <c r="AE7764" s="12"/>
      <c r="AF7764"/>
      <c r="AH7764"/>
      <c r="AI7764"/>
      <c r="AJ7764"/>
      <c r="AK7764"/>
      <c r="AL7764"/>
      <c r="AM7764"/>
      <c r="AN7764"/>
      <c r="AO7764"/>
      <c r="AP7764"/>
      <c r="AQ7764"/>
      <c r="AR7764"/>
      <c r="AS7764"/>
    </row>
    <row r="7765" spans="1:45" x14ac:dyDescent="0.25">
      <c r="A7765" s="110"/>
      <c r="B7765" s="110"/>
      <c r="R7765" s="82"/>
      <c r="S7765"/>
      <c r="T7765"/>
      <c r="U7765"/>
      <c r="V7765" s="12"/>
      <c r="W7765" s="12"/>
      <c r="X7765" s="12"/>
      <c r="Y7765" s="12"/>
      <c r="AA7765" s="12"/>
      <c r="AB7765" s="12"/>
      <c r="AC7765" s="12"/>
      <c r="AD7765" s="12"/>
      <c r="AE7765" s="12"/>
      <c r="AF7765"/>
      <c r="AH7765"/>
      <c r="AI7765"/>
      <c r="AJ7765"/>
      <c r="AK7765"/>
      <c r="AL7765"/>
      <c r="AM7765"/>
      <c r="AN7765"/>
      <c r="AO7765"/>
      <c r="AP7765"/>
      <c r="AQ7765"/>
      <c r="AR7765"/>
      <c r="AS7765"/>
    </row>
    <row r="7766" spans="1:45" x14ac:dyDescent="0.25">
      <c r="A7766" s="110"/>
      <c r="B7766" s="110"/>
      <c r="R7766" s="82"/>
      <c r="S7766"/>
      <c r="T7766"/>
      <c r="U7766"/>
      <c r="V7766" s="12"/>
      <c r="W7766" s="12"/>
      <c r="X7766" s="12"/>
      <c r="Y7766" s="12"/>
      <c r="AA7766" s="12"/>
      <c r="AB7766" s="12"/>
      <c r="AC7766" s="12"/>
      <c r="AD7766" s="12"/>
      <c r="AE7766" s="12"/>
      <c r="AF7766"/>
      <c r="AH7766"/>
      <c r="AI7766"/>
      <c r="AJ7766"/>
      <c r="AK7766"/>
      <c r="AL7766"/>
      <c r="AM7766"/>
      <c r="AN7766"/>
      <c r="AO7766"/>
      <c r="AP7766"/>
      <c r="AQ7766"/>
      <c r="AR7766"/>
      <c r="AS7766"/>
    </row>
    <row r="7767" spans="1:45" x14ac:dyDescent="0.25">
      <c r="A7767" s="110"/>
      <c r="B7767" s="110"/>
      <c r="R7767" s="82"/>
      <c r="S7767"/>
      <c r="T7767"/>
      <c r="U7767"/>
      <c r="V7767" s="12"/>
      <c r="W7767" s="12"/>
      <c r="X7767" s="12"/>
      <c r="Y7767" s="12"/>
      <c r="AA7767" s="12"/>
      <c r="AB7767" s="12"/>
      <c r="AC7767" s="12"/>
      <c r="AD7767" s="12"/>
      <c r="AE7767" s="12"/>
      <c r="AF7767"/>
      <c r="AH7767"/>
      <c r="AI7767"/>
      <c r="AJ7767"/>
      <c r="AK7767"/>
      <c r="AL7767"/>
      <c r="AM7767"/>
      <c r="AN7767"/>
      <c r="AO7767"/>
      <c r="AP7767"/>
      <c r="AQ7767"/>
      <c r="AR7767"/>
      <c r="AS7767"/>
    </row>
    <row r="7768" spans="1:45" x14ac:dyDescent="0.25">
      <c r="A7768" s="110"/>
      <c r="B7768" s="110"/>
      <c r="R7768" s="82"/>
      <c r="S7768"/>
      <c r="T7768"/>
      <c r="U7768"/>
      <c r="V7768" s="12"/>
      <c r="W7768" s="12"/>
      <c r="X7768" s="12"/>
      <c r="Y7768" s="12"/>
      <c r="AA7768" s="12"/>
      <c r="AB7768" s="12"/>
      <c r="AC7768" s="12"/>
      <c r="AD7768" s="12"/>
      <c r="AE7768" s="12"/>
      <c r="AF7768"/>
      <c r="AH7768"/>
      <c r="AI7768"/>
      <c r="AJ7768"/>
      <c r="AK7768"/>
      <c r="AL7768"/>
      <c r="AM7768"/>
      <c r="AN7768"/>
      <c r="AO7768"/>
      <c r="AP7768"/>
      <c r="AQ7768"/>
      <c r="AR7768"/>
      <c r="AS7768"/>
    </row>
    <row r="7769" spans="1:45" x14ac:dyDescent="0.25">
      <c r="A7769" s="110"/>
      <c r="B7769" s="110"/>
      <c r="R7769" s="82"/>
      <c r="S7769"/>
      <c r="T7769"/>
      <c r="U7769"/>
      <c r="V7769" s="12"/>
      <c r="W7769" s="12"/>
      <c r="X7769" s="12"/>
      <c r="Y7769" s="12"/>
      <c r="AA7769" s="12"/>
      <c r="AB7769" s="12"/>
      <c r="AC7769" s="12"/>
      <c r="AD7769" s="12"/>
      <c r="AE7769" s="12"/>
      <c r="AF7769"/>
      <c r="AH7769"/>
      <c r="AI7769"/>
      <c r="AJ7769"/>
      <c r="AK7769"/>
      <c r="AL7769"/>
      <c r="AM7769"/>
      <c r="AN7769"/>
      <c r="AO7769"/>
      <c r="AP7769"/>
      <c r="AQ7769"/>
      <c r="AR7769"/>
      <c r="AS7769"/>
    </row>
    <row r="7770" spans="1:45" x14ac:dyDescent="0.25">
      <c r="A7770" s="110"/>
      <c r="B7770" s="110"/>
      <c r="R7770" s="82"/>
      <c r="S7770"/>
      <c r="T7770"/>
      <c r="U7770"/>
      <c r="V7770" s="12"/>
      <c r="W7770" s="12"/>
      <c r="X7770" s="12"/>
      <c r="Y7770" s="12"/>
      <c r="AA7770" s="12"/>
      <c r="AB7770" s="12"/>
      <c r="AC7770" s="12"/>
      <c r="AD7770" s="12"/>
      <c r="AE7770" s="12"/>
      <c r="AF7770"/>
      <c r="AH7770"/>
      <c r="AI7770"/>
      <c r="AJ7770"/>
      <c r="AK7770"/>
      <c r="AL7770"/>
      <c r="AM7770"/>
      <c r="AN7770"/>
      <c r="AO7770"/>
      <c r="AP7770"/>
      <c r="AQ7770"/>
      <c r="AR7770"/>
      <c r="AS7770"/>
    </row>
    <row r="7771" spans="1:45" x14ac:dyDescent="0.25">
      <c r="A7771" s="110"/>
      <c r="B7771" s="110"/>
      <c r="R7771" s="82"/>
      <c r="S7771"/>
      <c r="T7771"/>
      <c r="U7771"/>
      <c r="V7771" s="12"/>
      <c r="W7771" s="12"/>
      <c r="X7771" s="12"/>
      <c r="Y7771" s="12"/>
      <c r="AA7771" s="12"/>
      <c r="AB7771" s="12"/>
      <c r="AC7771" s="12"/>
      <c r="AD7771" s="12"/>
      <c r="AE7771" s="12"/>
      <c r="AF7771"/>
      <c r="AH7771"/>
      <c r="AI7771"/>
      <c r="AJ7771"/>
      <c r="AK7771"/>
      <c r="AL7771"/>
      <c r="AM7771"/>
      <c r="AN7771"/>
      <c r="AO7771"/>
      <c r="AP7771"/>
      <c r="AQ7771"/>
      <c r="AR7771"/>
      <c r="AS7771"/>
    </row>
    <row r="7772" spans="1:45" x14ac:dyDescent="0.25">
      <c r="A7772" s="110"/>
      <c r="B7772" s="110"/>
      <c r="R7772" s="82"/>
      <c r="S7772"/>
      <c r="T7772"/>
      <c r="U7772"/>
      <c r="V7772" s="12"/>
      <c r="W7772" s="12"/>
      <c r="X7772" s="12"/>
      <c r="Y7772" s="12"/>
      <c r="AA7772" s="12"/>
      <c r="AB7772" s="12"/>
      <c r="AC7772" s="12"/>
      <c r="AD7772" s="12"/>
      <c r="AE7772" s="12"/>
      <c r="AF7772"/>
      <c r="AH7772"/>
      <c r="AI7772"/>
      <c r="AJ7772"/>
      <c r="AK7772"/>
      <c r="AL7772"/>
      <c r="AM7772"/>
      <c r="AN7772"/>
      <c r="AO7772"/>
      <c r="AP7772"/>
      <c r="AQ7772"/>
      <c r="AR7772"/>
      <c r="AS7772"/>
    </row>
    <row r="7773" spans="1:45" x14ac:dyDescent="0.25">
      <c r="A7773" s="110"/>
      <c r="B7773" s="110"/>
      <c r="R7773" s="82"/>
      <c r="S7773"/>
      <c r="T7773"/>
      <c r="U7773"/>
      <c r="V7773" s="12"/>
      <c r="W7773" s="12"/>
      <c r="X7773" s="12"/>
      <c r="Y7773" s="12"/>
      <c r="AA7773" s="12"/>
      <c r="AB7773" s="12"/>
      <c r="AC7773" s="12"/>
      <c r="AD7773" s="12"/>
      <c r="AE7773" s="12"/>
      <c r="AF7773"/>
      <c r="AH7773"/>
      <c r="AI7773"/>
      <c r="AJ7773"/>
      <c r="AK7773"/>
      <c r="AL7773"/>
      <c r="AM7773"/>
      <c r="AN7773"/>
      <c r="AO7773"/>
      <c r="AP7773"/>
      <c r="AQ7773"/>
      <c r="AR7773"/>
      <c r="AS7773"/>
    </row>
    <row r="7774" spans="1:45" x14ac:dyDescent="0.25">
      <c r="A7774" s="110"/>
      <c r="B7774" s="110"/>
      <c r="R7774" s="82"/>
      <c r="S7774"/>
      <c r="T7774"/>
      <c r="U7774"/>
      <c r="V7774" s="12"/>
      <c r="W7774" s="12"/>
      <c r="X7774" s="12"/>
      <c r="Y7774" s="12"/>
      <c r="AA7774" s="12"/>
      <c r="AB7774" s="12"/>
      <c r="AC7774" s="12"/>
      <c r="AD7774" s="12"/>
      <c r="AE7774" s="12"/>
      <c r="AF7774"/>
      <c r="AH7774"/>
      <c r="AI7774"/>
      <c r="AJ7774"/>
      <c r="AK7774"/>
      <c r="AL7774"/>
      <c r="AM7774"/>
      <c r="AN7774"/>
      <c r="AO7774"/>
      <c r="AP7774"/>
      <c r="AQ7774"/>
      <c r="AR7774"/>
      <c r="AS7774"/>
    </row>
    <row r="7775" spans="1:45" x14ac:dyDescent="0.25">
      <c r="A7775" s="110"/>
      <c r="B7775" s="110"/>
      <c r="R7775" s="82"/>
      <c r="S7775"/>
      <c r="T7775"/>
      <c r="U7775"/>
      <c r="V7775" s="12"/>
      <c r="W7775" s="12"/>
      <c r="X7775" s="12"/>
      <c r="Y7775" s="12"/>
      <c r="AA7775" s="12"/>
      <c r="AB7775" s="12"/>
      <c r="AC7775" s="12"/>
      <c r="AD7775" s="12"/>
      <c r="AE7775" s="12"/>
      <c r="AF7775"/>
      <c r="AH7775"/>
      <c r="AI7775"/>
      <c r="AJ7775"/>
      <c r="AK7775"/>
      <c r="AL7775"/>
      <c r="AM7775"/>
      <c r="AN7775"/>
      <c r="AO7775"/>
      <c r="AP7775"/>
      <c r="AQ7775"/>
      <c r="AR7775"/>
      <c r="AS7775"/>
    </row>
    <row r="7776" spans="1:45" x14ac:dyDescent="0.25">
      <c r="A7776" s="110"/>
      <c r="B7776" s="110"/>
      <c r="R7776" s="82"/>
      <c r="S7776"/>
      <c r="T7776"/>
      <c r="U7776"/>
      <c r="V7776" s="12"/>
      <c r="W7776" s="12"/>
      <c r="X7776" s="12"/>
      <c r="Y7776" s="12"/>
      <c r="AA7776" s="12"/>
      <c r="AB7776" s="12"/>
      <c r="AC7776" s="12"/>
      <c r="AD7776" s="12"/>
      <c r="AE7776" s="12"/>
      <c r="AF7776"/>
      <c r="AH7776"/>
      <c r="AI7776"/>
      <c r="AJ7776"/>
      <c r="AK7776"/>
      <c r="AL7776"/>
      <c r="AM7776"/>
      <c r="AN7776"/>
      <c r="AO7776"/>
      <c r="AP7776"/>
      <c r="AQ7776"/>
      <c r="AR7776"/>
      <c r="AS7776"/>
    </row>
    <row r="7777" spans="1:45" x14ac:dyDescent="0.25">
      <c r="A7777" s="110"/>
      <c r="B7777" s="110"/>
      <c r="R7777" s="82"/>
      <c r="S7777"/>
      <c r="T7777"/>
      <c r="U7777"/>
      <c r="V7777" s="12"/>
      <c r="W7777" s="12"/>
      <c r="X7777" s="12"/>
      <c r="Y7777" s="12"/>
      <c r="AA7777" s="12"/>
      <c r="AB7777" s="12"/>
      <c r="AC7777" s="12"/>
      <c r="AD7777" s="12"/>
      <c r="AE7777" s="12"/>
      <c r="AF7777"/>
      <c r="AH7777"/>
      <c r="AI7777"/>
      <c r="AJ7777"/>
      <c r="AK7777"/>
      <c r="AL7777"/>
      <c r="AM7777"/>
      <c r="AN7777"/>
      <c r="AO7777"/>
      <c r="AP7777"/>
      <c r="AQ7777"/>
      <c r="AR7777"/>
      <c r="AS7777"/>
    </row>
    <row r="7778" spans="1:45" x14ac:dyDescent="0.25">
      <c r="A7778" s="110"/>
      <c r="B7778" s="110"/>
      <c r="R7778" s="82"/>
      <c r="S7778"/>
      <c r="T7778"/>
      <c r="U7778"/>
      <c r="V7778" s="12"/>
      <c r="W7778" s="12"/>
      <c r="X7778" s="12"/>
      <c r="Y7778" s="12"/>
      <c r="AA7778" s="12"/>
      <c r="AB7778" s="12"/>
      <c r="AC7778" s="12"/>
      <c r="AD7778" s="12"/>
      <c r="AE7778" s="12"/>
      <c r="AF7778"/>
      <c r="AH7778"/>
      <c r="AI7778"/>
      <c r="AJ7778"/>
      <c r="AK7778"/>
      <c r="AL7778"/>
      <c r="AM7778"/>
      <c r="AN7778"/>
      <c r="AO7778"/>
      <c r="AP7778"/>
      <c r="AQ7778"/>
      <c r="AR7778"/>
      <c r="AS7778"/>
    </row>
    <row r="7779" spans="1:45" x14ac:dyDescent="0.25">
      <c r="A7779" s="110"/>
      <c r="B7779" s="110"/>
      <c r="R7779" s="82"/>
      <c r="S7779"/>
      <c r="T7779"/>
      <c r="U7779"/>
      <c r="V7779" s="12"/>
      <c r="W7779" s="12"/>
      <c r="X7779" s="12"/>
      <c r="Y7779" s="12"/>
      <c r="AA7779" s="12"/>
      <c r="AB7779" s="12"/>
      <c r="AC7779" s="12"/>
      <c r="AD7779" s="12"/>
      <c r="AE7779" s="12"/>
      <c r="AF7779"/>
      <c r="AH7779"/>
      <c r="AI7779"/>
      <c r="AJ7779"/>
      <c r="AK7779"/>
      <c r="AL7779"/>
      <c r="AM7779"/>
      <c r="AN7779"/>
      <c r="AO7779"/>
      <c r="AP7779"/>
      <c r="AQ7779"/>
      <c r="AR7779"/>
      <c r="AS7779"/>
    </row>
    <row r="7780" spans="1:45" x14ac:dyDescent="0.25">
      <c r="A7780" s="110"/>
      <c r="B7780" s="110"/>
      <c r="R7780" s="82"/>
      <c r="S7780"/>
      <c r="T7780"/>
      <c r="U7780"/>
      <c r="V7780" s="12"/>
      <c r="W7780" s="12"/>
      <c r="X7780" s="12"/>
      <c r="Y7780" s="12"/>
      <c r="AA7780" s="12"/>
      <c r="AB7780" s="12"/>
      <c r="AC7780" s="12"/>
      <c r="AD7780" s="12"/>
      <c r="AE7780" s="12"/>
      <c r="AF7780"/>
      <c r="AH7780"/>
      <c r="AI7780"/>
      <c r="AJ7780"/>
      <c r="AK7780"/>
      <c r="AL7780"/>
      <c r="AM7780"/>
      <c r="AN7780"/>
      <c r="AO7780"/>
      <c r="AP7780"/>
      <c r="AQ7780"/>
      <c r="AR7780"/>
      <c r="AS7780"/>
    </row>
    <row r="7781" spans="1:45" x14ac:dyDescent="0.25">
      <c r="A7781" s="110"/>
      <c r="B7781" s="110"/>
      <c r="R7781" s="82"/>
      <c r="S7781"/>
      <c r="T7781"/>
      <c r="U7781"/>
      <c r="V7781" s="12"/>
      <c r="W7781" s="12"/>
      <c r="X7781" s="12"/>
      <c r="Y7781" s="12"/>
      <c r="AA7781" s="12"/>
      <c r="AB7781" s="12"/>
      <c r="AC7781" s="12"/>
      <c r="AD7781" s="12"/>
      <c r="AE7781" s="12"/>
      <c r="AF7781"/>
      <c r="AH7781"/>
      <c r="AI7781"/>
      <c r="AJ7781"/>
      <c r="AK7781"/>
      <c r="AL7781"/>
      <c r="AM7781"/>
      <c r="AN7781"/>
      <c r="AO7781"/>
      <c r="AP7781"/>
      <c r="AQ7781"/>
      <c r="AR7781"/>
      <c r="AS7781"/>
    </row>
    <row r="7782" spans="1:45" x14ac:dyDescent="0.25">
      <c r="A7782" s="110"/>
      <c r="B7782" s="110"/>
      <c r="R7782" s="82"/>
      <c r="S7782"/>
      <c r="T7782"/>
      <c r="U7782"/>
      <c r="V7782" s="12"/>
      <c r="W7782" s="12"/>
      <c r="X7782" s="12"/>
      <c r="Y7782" s="12"/>
      <c r="AA7782" s="12"/>
      <c r="AB7782" s="12"/>
      <c r="AC7782" s="12"/>
      <c r="AD7782" s="12"/>
      <c r="AE7782" s="12"/>
      <c r="AF7782"/>
      <c r="AH7782"/>
      <c r="AI7782"/>
      <c r="AJ7782"/>
      <c r="AK7782"/>
      <c r="AL7782"/>
      <c r="AM7782"/>
      <c r="AN7782"/>
      <c r="AO7782"/>
      <c r="AP7782"/>
      <c r="AQ7782"/>
      <c r="AR7782"/>
      <c r="AS7782"/>
    </row>
    <row r="7783" spans="1:45" x14ac:dyDescent="0.25">
      <c r="A7783" s="110"/>
      <c r="B7783" s="110"/>
      <c r="R7783" s="82"/>
      <c r="S7783"/>
      <c r="T7783"/>
      <c r="U7783"/>
      <c r="V7783" s="12"/>
      <c r="W7783" s="12"/>
      <c r="X7783" s="12"/>
      <c r="Y7783" s="12"/>
      <c r="AA7783" s="12"/>
      <c r="AB7783" s="12"/>
      <c r="AC7783" s="12"/>
      <c r="AD7783" s="12"/>
      <c r="AE7783" s="12"/>
      <c r="AF7783"/>
      <c r="AH7783"/>
      <c r="AI7783"/>
      <c r="AJ7783"/>
      <c r="AK7783"/>
      <c r="AL7783"/>
      <c r="AM7783"/>
      <c r="AN7783"/>
      <c r="AO7783"/>
      <c r="AP7783"/>
      <c r="AQ7783"/>
      <c r="AR7783"/>
      <c r="AS7783"/>
    </row>
    <row r="7784" spans="1:45" x14ac:dyDescent="0.25">
      <c r="A7784" s="110"/>
      <c r="B7784" s="110"/>
      <c r="R7784" s="82"/>
      <c r="S7784"/>
      <c r="T7784"/>
      <c r="U7784"/>
      <c r="V7784" s="12"/>
      <c r="W7784" s="12"/>
      <c r="X7784" s="12"/>
      <c r="Y7784" s="12"/>
      <c r="AA7784" s="12"/>
      <c r="AB7784" s="12"/>
      <c r="AC7784" s="12"/>
      <c r="AD7784" s="12"/>
      <c r="AE7784" s="12"/>
      <c r="AF7784"/>
      <c r="AH7784"/>
      <c r="AI7784"/>
      <c r="AJ7784"/>
      <c r="AK7784"/>
      <c r="AL7784"/>
      <c r="AM7784"/>
      <c r="AN7784"/>
      <c r="AO7784"/>
      <c r="AP7784"/>
      <c r="AQ7784"/>
      <c r="AR7784"/>
      <c r="AS7784"/>
    </row>
    <row r="7785" spans="1:45" x14ac:dyDescent="0.25">
      <c r="A7785" s="110"/>
      <c r="B7785" s="110"/>
      <c r="R7785" s="82"/>
      <c r="S7785"/>
      <c r="T7785"/>
      <c r="U7785"/>
      <c r="V7785" s="12"/>
      <c r="W7785" s="12"/>
      <c r="X7785" s="12"/>
      <c r="Y7785" s="12"/>
      <c r="AA7785" s="12"/>
      <c r="AB7785" s="12"/>
      <c r="AC7785" s="12"/>
      <c r="AD7785" s="12"/>
      <c r="AE7785" s="12"/>
      <c r="AF7785"/>
      <c r="AH7785"/>
      <c r="AI7785"/>
      <c r="AJ7785"/>
      <c r="AK7785"/>
      <c r="AL7785"/>
      <c r="AM7785"/>
      <c r="AN7785"/>
      <c r="AO7785"/>
      <c r="AP7785"/>
      <c r="AQ7785"/>
      <c r="AR7785"/>
      <c r="AS7785"/>
    </row>
    <row r="7786" spans="1:45" x14ac:dyDescent="0.25">
      <c r="A7786" s="110"/>
      <c r="B7786" s="110"/>
      <c r="R7786" s="82"/>
      <c r="S7786"/>
      <c r="T7786"/>
      <c r="U7786"/>
      <c r="V7786" s="12"/>
      <c r="W7786" s="12"/>
      <c r="X7786" s="12"/>
      <c r="Y7786" s="12"/>
      <c r="AA7786" s="12"/>
      <c r="AB7786" s="12"/>
      <c r="AC7786" s="12"/>
      <c r="AD7786" s="12"/>
      <c r="AE7786" s="12"/>
      <c r="AF7786"/>
      <c r="AH7786"/>
      <c r="AI7786"/>
      <c r="AJ7786"/>
      <c r="AK7786"/>
      <c r="AL7786"/>
      <c r="AM7786"/>
      <c r="AN7786"/>
      <c r="AO7786"/>
      <c r="AP7786"/>
      <c r="AQ7786"/>
      <c r="AR7786"/>
      <c r="AS7786"/>
    </row>
    <row r="7787" spans="1:45" x14ac:dyDescent="0.25">
      <c r="A7787" s="110"/>
      <c r="B7787" s="110"/>
      <c r="R7787" s="82"/>
      <c r="S7787"/>
      <c r="T7787"/>
      <c r="U7787"/>
      <c r="V7787" s="12"/>
      <c r="W7787" s="12"/>
      <c r="X7787" s="12"/>
      <c r="Y7787" s="12"/>
      <c r="AA7787" s="12"/>
      <c r="AB7787" s="12"/>
      <c r="AC7787" s="12"/>
      <c r="AD7787" s="12"/>
      <c r="AE7787" s="12"/>
      <c r="AF7787"/>
      <c r="AH7787"/>
      <c r="AI7787"/>
      <c r="AJ7787"/>
      <c r="AK7787"/>
      <c r="AL7787"/>
      <c r="AM7787"/>
      <c r="AN7787"/>
      <c r="AO7787"/>
      <c r="AP7787"/>
      <c r="AQ7787"/>
      <c r="AR7787"/>
      <c r="AS7787"/>
    </row>
    <row r="7788" spans="1:45" x14ac:dyDescent="0.25">
      <c r="A7788" s="110"/>
      <c r="B7788" s="110"/>
      <c r="R7788" s="82"/>
      <c r="S7788"/>
      <c r="T7788"/>
      <c r="U7788"/>
      <c r="V7788" s="12"/>
      <c r="W7788" s="12"/>
      <c r="X7788" s="12"/>
      <c r="Y7788" s="12"/>
      <c r="AA7788" s="12"/>
      <c r="AB7788" s="12"/>
      <c r="AC7788" s="12"/>
      <c r="AD7788" s="12"/>
      <c r="AE7788" s="12"/>
      <c r="AF7788"/>
      <c r="AH7788"/>
      <c r="AI7788"/>
      <c r="AJ7788"/>
      <c r="AK7788"/>
      <c r="AL7788"/>
      <c r="AM7788"/>
      <c r="AN7788"/>
      <c r="AO7788"/>
      <c r="AP7788"/>
      <c r="AQ7788"/>
      <c r="AR7788"/>
      <c r="AS7788"/>
    </row>
    <row r="7789" spans="1:45" x14ac:dyDescent="0.25">
      <c r="A7789" s="110"/>
      <c r="B7789" s="110"/>
      <c r="R7789" s="82"/>
      <c r="S7789"/>
      <c r="T7789"/>
      <c r="U7789"/>
      <c r="V7789" s="12"/>
      <c r="W7789" s="12"/>
      <c r="X7789" s="12"/>
      <c r="Y7789" s="12"/>
      <c r="AA7789" s="12"/>
      <c r="AB7789" s="12"/>
      <c r="AC7789" s="12"/>
      <c r="AD7789" s="12"/>
      <c r="AE7789" s="12"/>
      <c r="AF7789"/>
      <c r="AH7789"/>
      <c r="AI7789"/>
      <c r="AJ7789"/>
      <c r="AK7789"/>
      <c r="AL7789"/>
      <c r="AM7789"/>
      <c r="AN7789"/>
      <c r="AO7789"/>
      <c r="AP7789"/>
      <c r="AQ7789"/>
      <c r="AR7789"/>
      <c r="AS7789"/>
    </row>
    <row r="7790" spans="1:45" x14ac:dyDescent="0.25">
      <c r="A7790" s="110"/>
      <c r="B7790" s="110"/>
      <c r="R7790" s="82"/>
      <c r="S7790"/>
      <c r="T7790"/>
      <c r="U7790"/>
      <c r="V7790" s="12"/>
      <c r="W7790" s="12"/>
      <c r="X7790" s="12"/>
      <c r="Y7790" s="12"/>
      <c r="AA7790" s="12"/>
      <c r="AB7790" s="12"/>
      <c r="AC7790" s="12"/>
      <c r="AD7790" s="12"/>
      <c r="AE7790" s="12"/>
      <c r="AF7790"/>
      <c r="AH7790"/>
      <c r="AI7790"/>
      <c r="AJ7790"/>
      <c r="AK7790"/>
      <c r="AL7790"/>
      <c r="AM7790"/>
      <c r="AN7790"/>
      <c r="AO7790"/>
      <c r="AP7790"/>
      <c r="AQ7790"/>
      <c r="AR7790"/>
      <c r="AS7790"/>
    </row>
    <row r="7791" spans="1:45" x14ac:dyDescent="0.25">
      <c r="A7791" s="110"/>
      <c r="B7791" s="110"/>
      <c r="R7791" s="82"/>
      <c r="S7791"/>
      <c r="T7791"/>
      <c r="U7791"/>
      <c r="V7791" s="12"/>
      <c r="W7791" s="12"/>
      <c r="X7791" s="12"/>
      <c r="Y7791" s="12"/>
      <c r="AA7791" s="12"/>
      <c r="AB7791" s="12"/>
      <c r="AC7791" s="12"/>
      <c r="AD7791" s="12"/>
      <c r="AE7791" s="12"/>
      <c r="AF7791"/>
      <c r="AH7791"/>
      <c r="AI7791"/>
      <c r="AJ7791"/>
      <c r="AK7791"/>
      <c r="AL7791"/>
      <c r="AM7791"/>
      <c r="AN7791"/>
      <c r="AO7791"/>
      <c r="AP7791"/>
      <c r="AQ7791"/>
      <c r="AR7791"/>
      <c r="AS7791"/>
    </row>
    <row r="7792" spans="1:45" x14ac:dyDescent="0.25">
      <c r="A7792" s="110"/>
      <c r="B7792" s="110"/>
      <c r="R7792" s="82"/>
      <c r="S7792"/>
      <c r="T7792"/>
      <c r="U7792"/>
      <c r="V7792" s="12"/>
      <c r="W7792" s="12"/>
      <c r="X7792" s="12"/>
      <c r="Y7792" s="12"/>
      <c r="AA7792" s="12"/>
      <c r="AB7792" s="12"/>
      <c r="AC7792" s="12"/>
      <c r="AD7792" s="12"/>
      <c r="AE7792" s="12"/>
      <c r="AF7792"/>
      <c r="AH7792"/>
      <c r="AI7792"/>
      <c r="AJ7792"/>
      <c r="AK7792"/>
      <c r="AL7792"/>
      <c r="AM7792"/>
      <c r="AN7792"/>
      <c r="AO7792"/>
      <c r="AP7792"/>
      <c r="AQ7792"/>
      <c r="AR7792"/>
      <c r="AS7792"/>
    </row>
    <row r="7793" spans="1:45" x14ac:dyDescent="0.25">
      <c r="A7793" s="110"/>
      <c r="B7793" s="110"/>
      <c r="R7793" s="82"/>
      <c r="S7793"/>
      <c r="T7793"/>
      <c r="U7793"/>
      <c r="V7793" s="12"/>
      <c r="W7793" s="12"/>
      <c r="X7793" s="12"/>
      <c r="Y7793" s="12"/>
      <c r="AA7793" s="12"/>
      <c r="AB7793" s="12"/>
      <c r="AC7793" s="12"/>
      <c r="AD7793" s="12"/>
      <c r="AE7793" s="12"/>
      <c r="AF7793"/>
      <c r="AH7793"/>
      <c r="AI7793"/>
      <c r="AJ7793"/>
      <c r="AK7793"/>
      <c r="AL7793"/>
      <c r="AM7793"/>
      <c r="AN7793"/>
      <c r="AO7793"/>
      <c r="AP7793"/>
      <c r="AQ7793"/>
      <c r="AR7793"/>
      <c r="AS7793"/>
    </row>
    <row r="7794" spans="1:45" x14ac:dyDescent="0.25">
      <c r="A7794" s="110"/>
      <c r="B7794" s="110"/>
      <c r="R7794" s="82"/>
      <c r="S7794"/>
      <c r="T7794"/>
      <c r="U7794"/>
      <c r="V7794" s="12"/>
      <c r="W7794" s="12"/>
      <c r="X7794" s="12"/>
      <c r="Y7794" s="12"/>
      <c r="AA7794" s="12"/>
      <c r="AB7794" s="12"/>
      <c r="AC7794" s="12"/>
      <c r="AD7794" s="12"/>
      <c r="AE7794" s="12"/>
      <c r="AF7794"/>
      <c r="AH7794"/>
      <c r="AI7794"/>
      <c r="AJ7794"/>
      <c r="AK7794"/>
      <c r="AL7794"/>
      <c r="AM7794"/>
      <c r="AN7794"/>
      <c r="AO7794"/>
      <c r="AP7794"/>
      <c r="AQ7794"/>
      <c r="AR7794"/>
      <c r="AS7794"/>
    </row>
    <row r="7795" spans="1:45" x14ac:dyDescent="0.25">
      <c r="A7795" s="110"/>
      <c r="B7795" s="110"/>
      <c r="R7795" s="82"/>
      <c r="S7795"/>
      <c r="T7795"/>
      <c r="U7795"/>
      <c r="V7795" s="12"/>
      <c r="W7795" s="12"/>
      <c r="X7795" s="12"/>
      <c r="Y7795" s="12"/>
      <c r="AA7795" s="12"/>
      <c r="AB7795" s="12"/>
      <c r="AC7795" s="12"/>
      <c r="AD7795" s="12"/>
      <c r="AE7795" s="12"/>
      <c r="AF7795"/>
      <c r="AH7795"/>
      <c r="AI7795"/>
      <c r="AJ7795"/>
      <c r="AK7795"/>
      <c r="AL7795"/>
      <c r="AM7795"/>
      <c r="AN7795"/>
      <c r="AO7795"/>
      <c r="AP7795"/>
      <c r="AQ7795"/>
      <c r="AR7795"/>
      <c r="AS7795"/>
    </row>
    <row r="7796" spans="1:45" x14ac:dyDescent="0.25">
      <c r="A7796" s="110"/>
      <c r="B7796" s="110"/>
      <c r="R7796" s="82"/>
      <c r="S7796"/>
      <c r="T7796"/>
      <c r="U7796"/>
      <c r="V7796" s="12"/>
      <c r="W7796" s="12"/>
      <c r="X7796" s="12"/>
      <c r="Y7796" s="12"/>
      <c r="AA7796" s="12"/>
      <c r="AB7796" s="12"/>
      <c r="AC7796" s="12"/>
      <c r="AD7796" s="12"/>
      <c r="AE7796" s="12"/>
      <c r="AF7796"/>
      <c r="AH7796"/>
      <c r="AI7796"/>
      <c r="AJ7796"/>
      <c r="AK7796"/>
      <c r="AL7796"/>
      <c r="AM7796"/>
      <c r="AN7796"/>
      <c r="AO7796"/>
      <c r="AP7796"/>
      <c r="AQ7796"/>
      <c r="AR7796"/>
      <c r="AS7796"/>
    </row>
    <row r="7797" spans="1:45" x14ac:dyDescent="0.25">
      <c r="A7797" s="110"/>
      <c r="B7797" s="110"/>
      <c r="R7797" s="82"/>
      <c r="S7797"/>
      <c r="T7797"/>
      <c r="U7797"/>
      <c r="V7797" s="12"/>
      <c r="W7797" s="12"/>
      <c r="X7797" s="12"/>
      <c r="Y7797" s="12"/>
      <c r="AA7797" s="12"/>
      <c r="AB7797" s="12"/>
      <c r="AC7797" s="12"/>
      <c r="AD7797" s="12"/>
      <c r="AE7797" s="12"/>
      <c r="AF7797"/>
      <c r="AH7797"/>
      <c r="AI7797"/>
      <c r="AJ7797"/>
      <c r="AK7797"/>
      <c r="AL7797"/>
      <c r="AM7797"/>
      <c r="AN7797"/>
      <c r="AO7797"/>
      <c r="AP7797"/>
      <c r="AQ7797"/>
      <c r="AR7797"/>
      <c r="AS7797"/>
    </row>
    <row r="7798" spans="1:45" x14ac:dyDescent="0.25">
      <c r="A7798" s="110"/>
      <c r="B7798" s="110"/>
      <c r="R7798" s="82"/>
      <c r="S7798"/>
      <c r="T7798"/>
      <c r="U7798"/>
      <c r="V7798" s="12"/>
      <c r="W7798" s="12"/>
      <c r="X7798" s="12"/>
      <c r="Y7798" s="12"/>
      <c r="AA7798" s="12"/>
      <c r="AB7798" s="12"/>
      <c r="AC7798" s="12"/>
      <c r="AD7798" s="12"/>
      <c r="AE7798" s="12"/>
      <c r="AF7798"/>
      <c r="AH7798"/>
      <c r="AI7798"/>
      <c r="AJ7798"/>
      <c r="AK7798"/>
      <c r="AL7798"/>
      <c r="AM7798"/>
      <c r="AN7798"/>
      <c r="AO7798"/>
      <c r="AP7798"/>
      <c r="AQ7798"/>
      <c r="AR7798"/>
      <c r="AS7798"/>
    </row>
    <row r="7799" spans="1:45" x14ac:dyDescent="0.25">
      <c r="A7799" s="110"/>
      <c r="B7799" s="110"/>
      <c r="R7799" s="82"/>
      <c r="S7799"/>
      <c r="T7799"/>
      <c r="U7799"/>
      <c r="V7799" s="12"/>
      <c r="W7799" s="12"/>
      <c r="X7799" s="12"/>
      <c r="Y7799" s="12"/>
      <c r="AA7799" s="12"/>
      <c r="AB7799" s="12"/>
      <c r="AC7799" s="12"/>
      <c r="AD7799" s="12"/>
      <c r="AE7799" s="12"/>
      <c r="AF7799"/>
      <c r="AH7799"/>
      <c r="AI7799"/>
      <c r="AJ7799"/>
      <c r="AK7799"/>
      <c r="AL7799"/>
      <c r="AM7799"/>
      <c r="AN7799"/>
      <c r="AO7799"/>
      <c r="AP7799"/>
      <c r="AQ7799"/>
      <c r="AR7799"/>
      <c r="AS7799"/>
    </row>
    <row r="7800" spans="1:45" x14ac:dyDescent="0.25">
      <c r="A7800" s="110"/>
      <c r="B7800" s="110"/>
      <c r="R7800" s="82"/>
      <c r="S7800"/>
      <c r="T7800"/>
      <c r="U7800"/>
      <c r="V7800" s="12"/>
      <c r="W7800" s="12"/>
      <c r="X7800" s="12"/>
      <c r="Y7800" s="12"/>
      <c r="AA7800" s="12"/>
      <c r="AB7800" s="12"/>
      <c r="AC7800" s="12"/>
      <c r="AD7800" s="12"/>
      <c r="AE7800" s="12"/>
      <c r="AF7800"/>
      <c r="AH7800"/>
      <c r="AI7800"/>
      <c r="AJ7800"/>
      <c r="AK7800"/>
      <c r="AL7800"/>
      <c r="AM7800"/>
      <c r="AN7800"/>
      <c r="AO7800"/>
      <c r="AP7800"/>
      <c r="AQ7800"/>
      <c r="AR7800"/>
      <c r="AS7800"/>
    </row>
    <row r="7801" spans="1:45" x14ac:dyDescent="0.25">
      <c r="A7801" s="110"/>
      <c r="B7801" s="110"/>
      <c r="R7801" s="82"/>
      <c r="S7801"/>
      <c r="T7801"/>
      <c r="U7801"/>
      <c r="V7801" s="12"/>
      <c r="W7801" s="12"/>
      <c r="X7801" s="12"/>
      <c r="Y7801" s="12"/>
      <c r="AA7801" s="12"/>
      <c r="AB7801" s="12"/>
      <c r="AC7801" s="12"/>
      <c r="AD7801" s="12"/>
      <c r="AE7801" s="12"/>
      <c r="AF7801"/>
      <c r="AH7801"/>
      <c r="AI7801"/>
      <c r="AJ7801"/>
      <c r="AK7801"/>
      <c r="AL7801"/>
      <c r="AM7801"/>
      <c r="AN7801"/>
      <c r="AO7801"/>
      <c r="AP7801"/>
      <c r="AQ7801"/>
      <c r="AR7801"/>
      <c r="AS7801"/>
    </row>
    <row r="7802" spans="1:45" x14ac:dyDescent="0.25">
      <c r="A7802" s="110"/>
      <c r="B7802" s="110"/>
      <c r="R7802" s="82"/>
      <c r="S7802"/>
      <c r="T7802"/>
      <c r="U7802"/>
      <c r="V7802" s="12"/>
      <c r="W7802" s="12"/>
      <c r="X7802" s="12"/>
      <c r="Y7802" s="12"/>
      <c r="AA7802" s="12"/>
      <c r="AB7802" s="12"/>
      <c r="AC7802" s="12"/>
      <c r="AD7802" s="12"/>
      <c r="AE7802" s="12"/>
      <c r="AF7802"/>
      <c r="AH7802"/>
      <c r="AI7802"/>
      <c r="AJ7802"/>
      <c r="AK7802"/>
      <c r="AL7802"/>
      <c r="AM7802"/>
      <c r="AN7802"/>
      <c r="AO7802"/>
      <c r="AP7802"/>
      <c r="AQ7802"/>
      <c r="AR7802"/>
      <c r="AS7802"/>
    </row>
    <row r="7803" spans="1:45" x14ac:dyDescent="0.25">
      <c r="A7803" s="110"/>
      <c r="B7803" s="110"/>
      <c r="R7803" s="82"/>
      <c r="S7803"/>
      <c r="T7803"/>
      <c r="U7803"/>
      <c r="V7803" s="12"/>
      <c r="W7803" s="12"/>
      <c r="X7803" s="12"/>
      <c r="Y7803" s="12"/>
      <c r="AA7803" s="12"/>
      <c r="AB7803" s="12"/>
      <c r="AC7803" s="12"/>
      <c r="AD7803" s="12"/>
      <c r="AE7803" s="12"/>
      <c r="AF7803"/>
      <c r="AH7803"/>
      <c r="AI7803"/>
      <c r="AJ7803"/>
      <c r="AK7803"/>
      <c r="AL7803"/>
      <c r="AM7803"/>
      <c r="AN7803"/>
      <c r="AO7803"/>
      <c r="AP7803"/>
      <c r="AQ7803"/>
      <c r="AR7803"/>
      <c r="AS7803"/>
    </row>
    <row r="7804" spans="1:45" x14ac:dyDescent="0.25">
      <c r="A7804" s="110"/>
      <c r="B7804" s="110"/>
      <c r="R7804" s="82"/>
      <c r="S7804"/>
      <c r="T7804"/>
      <c r="U7804"/>
      <c r="V7804" s="12"/>
      <c r="W7804" s="12"/>
      <c r="X7804" s="12"/>
      <c r="Y7804" s="12"/>
      <c r="AA7804" s="12"/>
      <c r="AB7804" s="12"/>
      <c r="AC7804" s="12"/>
      <c r="AD7804" s="12"/>
      <c r="AE7804" s="12"/>
      <c r="AF7804"/>
      <c r="AH7804"/>
      <c r="AI7804"/>
      <c r="AJ7804"/>
      <c r="AK7804"/>
      <c r="AL7804"/>
      <c r="AM7804"/>
      <c r="AN7804"/>
      <c r="AO7804"/>
      <c r="AP7804"/>
      <c r="AQ7804"/>
      <c r="AR7804"/>
      <c r="AS7804"/>
    </row>
    <row r="7805" spans="1:45" x14ac:dyDescent="0.25">
      <c r="A7805" s="110"/>
      <c r="B7805" s="110"/>
      <c r="R7805" s="82"/>
      <c r="S7805"/>
      <c r="T7805"/>
      <c r="U7805"/>
      <c r="V7805" s="12"/>
      <c r="W7805" s="12"/>
      <c r="X7805" s="12"/>
      <c r="Y7805" s="12"/>
      <c r="AA7805" s="12"/>
      <c r="AB7805" s="12"/>
      <c r="AC7805" s="12"/>
      <c r="AD7805" s="12"/>
      <c r="AE7805" s="12"/>
      <c r="AF7805"/>
      <c r="AH7805"/>
      <c r="AI7805"/>
      <c r="AJ7805"/>
      <c r="AK7805"/>
      <c r="AL7805"/>
      <c r="AM7805"/>
      <c r="AN7805"/>
      <c r="AO7805"/>
      <c r="AP7805"/>
      <c r="AQ7805"/>
      <c r="AR7805"/>
      <c r="AS7805"/>
    </row>
    <row r="7806" spans="1:45" x14ac:dyDescent="0.25">
      <c r="A7806" s="110"/>
      <c r="B7806" s="110"/>
      <c r="R7806" s="82"/>
      <c r="S7806"/>
      <c r="T7806"/>
      <c r="U7806"/>
      <c r="V7806" s="12"/>
      <c r="W7806" s="12"/>
      <c r="X7806" s="12"/>
      <c r="Y7806" s="12"/>
      <c r="AA7806" s="12"/>
      <c r="AB7806" s="12"/>
      <c r="AC7806" s="12"/>
      <c r="AD7806" s="12"/>
      <c r="AE7806" s="12"/>
      <c r="AF7806"/>
      <c r="AH7806"/>
      <c r="AI7806"/>
      <c r="AJ7806"/>
      <c r="AK7806"/>
      <c r="AL7806"/>
      <c r="AM7806"/>
      <c r="AN7806"/>
      <c r="AO7806"/>
      <c r="AP7806"/>
      <c r="AQ7806"/>
      <c r="AR7806"/>
      <c r="AS7806"/>
    </row>
    <row r="7807" spans="1:45" x14ac:dyDescent="0.25">
      <c r="A7807" s="110"/>
      <c r="B7807" s="110"/>
      <c r="R7807" s="82"/>
      <c r="S7807"/>
      <c r="T7807"/>
      <c r="U7807"/>
      <c r="V7807" s="12"/>
      <c r="W7807" s="12"/>
      <c r="X7807" s="12"/>
      <c r="Y7807" s="12"/>
      <c r="AA7807" s="12"/>
      <c r="AB7807" s="12"/>
      <c r="AC7807" s="12"/>
      <c r="AD7807" s="12"/>
      <c r="AE7807" s="12"/>
      <c r="AF7807"/>
      <c r="AH7807"/>
      <c r="AI7807"/>
      <c r="AJ7807"/>
      <c r="AK7807"/>
      <c r="AL7807"/>
      <c r="AM7807"/>
      <c r="AN7807"/>
      <c r="AO7807"/>
      <c r="AP7807"/>
      <c r="AQ7807"/>
      <c r="AR7807"/>
      <c r="AS7807"/>
    </row>
    <row r="7808" spans="1:45" x14ac:dyDescent="0.25">
      <c r="A7808" s="110"/>
      <c r="B7808" s="110"/>
      <c r="R7808" s="82"/>
      <c r="S7808"/>
      <c r="T7808"/>
      <c r="U7808"/>
      <c r="V7808" s="12"/>
      <c r="W7808" s="12"/>
      <c r="X7808" s="12"/>
      <c r="Y7808" s="12"/>
      <c r="AA7808" s="12"/>
      <c r="AB7808" s="12"/>
      <c r="AC7808" s="12"/>
      <c r="AD7808" s="12"/>
      <c r="AE7808" s="12"/>
      <c r="AF7808"/>
      <c r="AH7808"/>
      <c r="AI7808"/>
      <c r="AJ7808"/>
      <c r="AK7808"/>
      <c r="AL7808"/>
      <c r="AM7808"/>
      <c r="AN7808"/>
      <c r="AO7808"/>
      <c r="AP7808"/>
      <c r="AQ7808"/>
      <c r="AR7808"/>
      <c r="AS7808"/>
    </row>
    <row r="7809" spans="1:45" x14ac:dyDescent="0.25">
      <c r="A7809" s="110"/>
      <c r="B7809" s="110"/>
      <c r="R7809" s="82"/>
      <c r="S7809"/>
      <c r="T7809"/>
      <c r="U7809"/>
      <c r="V7809" s="12"/>
      <c r="W7809" s="12"/>
      <c r="X7809" s="12"/>
      <c r="Y7809" s="12"/>
      <c r="AA7809" s="12"/>
      <c r="AB7809" s="12"/>
      <c r="AC7809" s="12"/>
      <c r="AD7809" s="12"/>
      <c r="AE7809" s="12"/>
      <c r="AF7809"/>
      <c r="AH7809"/>
      <c r="AI7809"/>
      <c r="AJ7809"/>
      <c r="AK7809"/>
      <c r="AL7809"/>
      <c r="AM7809"/>
      <c r="AN7809"/>
      <c r="AO7809"/>
      <c r="AP7809"/>
      <c r="AQ7809"/>
      <c r="AR7809"/>
      <c r="AS7809"/>
    </row>
    <row r="7810" spans="1:45" x14ac:dyDescent="0.25">
      <c r="A7810" s="110"/>
      <c r="B7810" s="110"/>
      <c r="R7810" s="82"/>
      <c r="S7810"/>
      <c r="T7810"/>
      <c r="U7810"/>
      <c r="V7810" s="12"/>
      <c r="W7810" s="12"/>
      <c r="X7810" s="12"/>
      <c r="Y7810" s="12"/>
      <c r="AA7810" s="12"/>
      <c r="AB7810" s="12"/>
      <c r="AC7810" s="12"/>
      <c r="AD7810" s="12"/>
      <c r="AE7810" s="12"/>
      <c r="AF7810"/>
      <c r="AH7810"/>
      <c r="AI7810"/>
      <c r="AJ7810"/>
      <c r="AK7810"/>
      <c r="AL7810"/>
      <c r="AM7810"/>
      <c r="AN7810"/>
      <c r="AO7810"/>
      <c r="AP7810"/>
      <c r="AQ7810"/>
      <c r="AR7810"/>
      <c r="AS7810"/>
    </row>
    <row r="7811" spans="1:45" x14ac:dyDescent="0.25">
      <c r="A7811" s="110"/>
      <c r="B7811" s="110"/>
      <c r="R7811" s="82"/>
      <c r="S7811"/>
      <c r="T7811"/>
      <c r="U7811"/>
      <c r="V7811" s="12"/>
      <c r="W7811" s="12"/>
      <c r="X7811" s="12"/>
      <c r="Y7811" s="12"/>
      <c r="AA7811" s="12"/>
      <c r="AB7811" s="12"/>
      <c r="AC7811" s="12"/>
      <c r="AD7811" s="12"/>
      <c r="AE7811" s="12"/>
      <c r="AF7811"/>
      <c r="AH7811"/>
      <c r="AI7811"/>
      <c r="AJ7811"/>
      <c r="AK7811"/>
      <c r="AL7811"/>
      <c r="AM7811"/>
      <c r="AN7811"/>
      <c r="AO7811"/>
      <c r="AP7811"/>
      <c r="AQ7811"/>
      <c r="AR7811"/>
      <c r="AS7811"/>
    </row>
    <row r="7812" spans="1:45" x14ac:dyDescent="0.25">
      <c r="A7812" s="110"/>
      <c r="B7812" s="110"/>
      <c r="R7812" s="82"/>
      <c r="S7812"/>
      <c r="T7812"/>
      <c r="U7812"/>
      <c r="V7812" s="12"/>
      <c r="W7812" s="12"/>
      <c r="X7812" s="12"/>
      <c r="Y7812" s="12"/>
      <c r="AA7812" s="12"/>
      <c r="AB7812" s="12"/>
      <c r="AC7812" s="12"/>
      <c r="AD7812" s="12"/>
      <c r="AE7812" s="12"/>
      <c r="AF7812"/>
      <c r="AH7812"/>
      <c r="AI7812"/>
      <c r="AJ7812"/>
      <c r="AK7812"/>
      <c r="AL7812"/>
      <c r="AM7812"/>
      <c r="AN7812"/>
      <c r="AO7812"/>
      <c r="AP7812"/>
      <c r="AQ7812"/>
      <c r="AR7812"/>
      <c r="AS7812"/>
    </row>
    <row r="7813" spans="1:45" x14ac:dyDescent="0.25">
      <c r="A7813" s="110"/>
      <c r="B7813" s="110"/>
      <c r="R7813" s="82"/>
      <c r="S7813"/>
      <c r="T7813"/>
      <c r="U7813"/>
      <c r="V7813" s="12"/>
      <c r="W7813" s="12"/>
      <c r="X7813" s="12"/>
      <c r="Y7813" s="12"/>
      <c r="AA7813" s="12"/>
      <c r="AB7813" s="12"/>
      <c r="AC7813" s="12"/>
      <c r="AD7813" s="12"/>
      <c r="AE7813" s="12"/>
      <c r="AF7813"/>
      <c r="AH7813"/>
      <c r="AI7813"/>
      <c r="AJ7813"/>
      <c r="AK7813"/>
      <c r="AL7813"/>
      <c r="AM7813"/>
      <c r="AN7813"/>
      <c r="AO7813"/>
      <c r="AP7813"/>
      <c r="AQ7813"/>
      <c r="AR7813"/>
      <c r="AS7813"/>
    </row>
    <row r="7814" spans="1:45" x14ac:dyDescent="0.25">
      <c r="A7814" s="110"/>
      <c r="B7814" s="110"/>
      <c r="R7814" s="82"/>
      <c r="S7814"/>
      <c r="T7814"/>
      <c r="U7814"/>
      <c r="V7814" s="12"/>
      <c r="W7814" s="12"/>
      <c r="X7814" s="12"/>
      <c r="Y7814" s="12"/>
      <c r="AA7814" s="12"/>
      <c r="AB7814" s="12"/>
      <c r="AC7814" s="12"/>
      <c r="AD7814" s="12"/>
      <c r="AE7814" s="12"/>
      <c r="AF7814"/>
      <c r="AH7814"/>
      <c r="AI7814"/>
      <c r="AJ7814"/>
      <c r="AK7814"/>
      <c r="AL7814"/>
      <c r="AM7814"/>
      <c r="AN7814"/>
      <c r="AO7814"/>
      <c r="AP7814"/>
      <c r="AQ7814"/>
      <c r="AR7814"/>
      <c r="AS7814"/>
    </row>
    <row r="7815" spans="1:45" x14ac:dyDescent="0.25">
      <c r="A7815" s="110"/>
      <c r="B7815" s="110"/>
      <c r="R7815" s="82"/>
      <c r="S7815"/>
      <c r="T7815"/>
      <c r="U7815"/>
      <c r="V7815" s="12"/>
      <c r="W7815" s="12"/>
      <c r="X7815" s="12"/>
      <c r="Y7815" s="12"/>
      <c r="AA7815" s="12"/>
      <c r="AB7815" s="12"/>
      <c r="AC7815" s="12"/>
      <c r="AD7815" s="12"/>
      <c r="AE7815" s="12"/>
      <c r="AF7815"/>
      <c r="AH7815"/>
      <c r="AI7815"/>
      <c r="AJ7815"/>
      <c r="AK7815"/>
      <c r="AL7815"/>
      <c r="AM7815"/>
      <c r="AN7815"/>
      <c r="AO7815"/>
      <c r="AP7815"/>
      <c r="AQ7815"/>
      <c r="AR7815"/>
      <c r="AS7815"/>
    </row>
    <row r="7816" spans="1:45" x14ac:dyDescent="0.25">
      <c r="A7816" s="110"/>
      <c r="B7816" s="110"/>
      <c r="R7816" s="82"/>
      <c r="S7816"/>
      <c r="T7816"/>
      <c r="U7816"/>
      <c r="V7816" s="12"/>
      <c r="W7816" s="12"/>
      <c r="X7816" s="12"/>
      <c r="Y7816" s="12"/>
      <c r="AA7816" s="12"/>
      <c r="AB7816" s="12"/>
      <c r="AC7816" s="12"/>
      <c r="AD7816" s="12"/>
      <c r="AE7816" s="12"/>
      <c r="AF7816"/>
      <c r="AH7816"/>
      <c r="AI7816"/>
      <c r="AJ7816"/>
      <c r="AK7816"/>
      <c r="AL7816"/>
      <c r="AM7816"/>
      <c r="AN7816"/>
      <c r="AO7816"/>
      <c r="AP7816"/>
      <c r="AQ7816"/>
      <c r="AR7816"/>
      <c r="AS7816"/>
    </row>
    <row r="7817" spans="1:45" x14ac:dyDescent="0.25">
      <c r="A7817" s="110"/>
      <c r="B7817" s="110"/>
      <c r="R7817" s="82"/>
      <c r="S7817"/>
      <c r="T7817"/>
      <c r="U7817"/>
      <c r="V7817" s="12"/>
      <c r="W7817" s="12"/>
      <c r="X7817" s="12"/>
      <c r="Y7817" s="12"/>
      <c r="AA7817" s="12"/>
      <c r="AB7817" s="12"/>
      <c r="AC7817" s="12"/>
      <c r="AD7817" s="12"/>
      <c r="AE7817" s="12"/>
      <c r="AF7817"/>
      <c r="AH7817"/>
      <c r="AI7817"/>
      <c r="AJ7817"/>
      <c r="AK7817"/>
      <c r="AL7817"/>
      <c r="AM7817"/>
      <c r="AN7817"/>
      <c r="AO7817"/>
      <c r="AP7817"/>
      <c r="AQ7817"/>
      <c r="AR7817"/>
      <c r="AS7817"/>
    </row>
    <row r="7818" spans="1:45" x14ac:dyDescent="0.25">
      <c r="A7818" s="110"/>
      <c r="B7818" s="110"/>
      <c r="R7818" s="82"/>
      <c r="S7818"/>
      <c r="T7818"/>
      <c r="U7818"/>
      <c r="V7818" s="12"/>
      <c r="W7818" s="12"/>
      <c r="X7818" s="12"/>
      <c r="Y7818" s="12"/>
      <c r="AA7818" s="12"/>
      <c r="AB7818" s="12"/>
      <c r="AC7818" s="12"/>
      <c r="AD7818" s="12"/>
      <c r="AE7818" s="12"/>
      <c r="AF7818"/>
      <c r="AH7818"/>
      <c r="AI7818"/>
      <c r="AJ7818"/>
      <c r="AK7818"/>
      <c r="AL7818"/>
      <c r="AM7818"/>
      <c r="AN7818"/>
      <c r="AO7818"/>
      <c r="AP7818"/>
      <c r="AQ7818"/>
      <c r="AR7818"/>
      <c r="AS7818"/>
    </row>
    <row r="7819" spans="1:45" x14ac:dyDescent="0.25">
      <c r="A7819" s="110"/>
      <c r="B7819" s="110"/>
      <c r="R7819" s="82"/>
      <c r="S7819"/>
      <c r="T7819"/>
      <c r="U7819"/>
      <c r="V7819" s="12"/>
      <c r="W7819" s="12"/>
      <c r="X7819" s="12"/>
      <c r="Y7819" s="12"/>
      <c r="AA7819" s="12"/>
      <c r="AB7819" s="12"/>
      <c r="AC7819" s="12"/>
      <c r="AD7819" s="12"/>
      <c r="AE7819" s="12"/>
      <c r="AF7819"/>
      <c r="AH7819"/>
      <c r="AI7819"/>
      <c r="AJ7819"/>
      <c r="AK7819"/>
      <c r="AL7819"/>
      <c r="AM7819"/>
      <c r="AN7819"/>
      <c r="AO7819"/>
      <c r="AP7819"/>
      <c r="AQ7819"/>
      <c r="AR7819"/>
      <c r="AS7819"/>
    </row>
    <row r="7820" spans="1:45" x14ac:dyDescent="0.25">
      <c r="A7820" s="110"/>
      <c r="B7820" s="110"/>
      <c r="R7820" s="82"/>
      <c r="S7820"/>
      <c r="T7820"/>
      <c r="U7820"/>
      <c r="V7820" s="12"/>
      <c r="W7820" s="12"/>
      <c r="X7820" s="12"/>
      <c r="Y7820" s="12"/>
      <c r="AA7820" s="12"/>
      <c r="AB7820" s="12"/>
      <c r="AC7820" s="12"/>
      <c r="AD7820" s="12"/>
      <c r="AE7820" s="12"/>
      <c r="AF7820"/>
      <c r="AH7820"/>
      <c r="AI7820"/>
      <c r="AJ7820"/>
      <c r="AK7820"/>
      <c r="AL7820"/>
      <c r="AM7820"/>
      <c r="AN7820"/>
      <c r="AO7820"/>
      <c r="AP7820"/>
      <c r="AQ7820"/>
      <c r="AR7820"/>
      <c r="AS7820"/>
    </row>
    <row r="7821" spans="1:45" x14ac:dyDescent="0.25">
      <c r="A7821" s="110"/>
      <c r="B7821" s="110"/>
      <c r="R7821" s="82"/>
      <c r="S7821"/>
      <c r="T7821"/>
      <c r="U7821"/>
      <c r="V7821" s="12"/>
      <c r="W7821" s="12"/>
      <c r="X7821" s="12"/>
      <c r="Y7821" s="12"/>
      <c r="AA7821" s="12"/>
      <c r="AB7821" s="12"/>
      <c r="AC7821" s="12"/>
      <c r="AD7821" s="12"/>
      <c r="AE7821" s="12"/>
      <c r="AF7821"/>
      <c r="AH7821"/>
      <c r="AI7821"/>
      <c r="AJ7821"/>
      <c r="AK7821"/>
      <c r="AL7821"/>
      <c r="AM7821"/>
      <c r="AN7821"/>
      <c r="AO7821"/>
      <c r="AP7821"/>
      <c r="AQ7821"/>
      <c r="AR7821"/>
      <c r="AS7821"/>
    </row>
    <row r="7822" spans="1:45" x14ac:dyDescent="0.25">
      <c r="A7822" s="110"/>
      <c r="B7822" s="110"/>
      <c r="R7822" s="82"/>
      <c r="S7822"/>
      <c r="T7822"/>
      <c r="U7822"/>
      <c r="V7822" s="12"/>
      <c r="W7822" s="12"/>
      <c r="X7822" s="12"/>
      <c r="Y7822" s="12"/>
      <c r="AA7822" s="12"/>
      <c r="AB7822" s="12"/>
      <c r="AC7822" s="12"/>
      <c r="AD7822" s="12"/>
      <c r="AE7822" s="12"/>
      <c r="AF7822"/>
      <c r="AH7822"/>
      <c r="AI7822"/>
      <c r="AJ7822"/>
      <c r="AK7822"/>
      <c r="AL7822"/>
      <c r="AM7822"/>
      <c r="AN7822"/>
      <c r="AO7822"/>
      <c r="AP7822"/>
      <c r="AQ7822"/>
      <c r="AR7822"/>
      <c r="AS7822"/>
    </row>
    <row r="7823" spans="1:45" x14ac:dyDescent="0.25">
      <c r="A7823" s="110"/>
      <c r="B7823" s="110"/>
      <c r="R7823" s="82"/>
      <c r="S7823"/>
      <c r="T7823"/>
      <c r="U7823"/>
      <c r="V7823" s="12"/>
      <c r="W7823" s="12"/>
      <c r="X7823" s="12"/>
      <c r="Y7823" s="12"/>
      <c r="AA7823" s="12"/>
      <c r="AB7823" s="12"/>
      <c r="AC7823" s="12"/>
      <c r="AD7823" s="12"/>
      <c r="AE7823" s="12"/>
      <c r="AF7823"/>
      <c r="AH7823"/>
      <c r="AI7823"/>
      <c r="AJ7823"/>
      <c r="AK7823"/>
      <c r="AL7823"/>
      <c r="AM7823"/>
      <c r="AN7823"/>
      <c r="AO7823"/>
      <c r="AP7823"/>
      <c r="AQ7823"/>
      <c r="AR7823"/>
      <c r="AS7823"/>
    </row>
    <row r="7824" spans="1:45" x14ac:dyDescent="0.25">
      <c r="A7824" s="110"/>
      <c r="B7824" s="110"/>
      <c r="R7824" s="82"/>
      <c r="S7824"/>
      <c r="T7824"/>
      <c r="U7824"/>
      <c r="V7824" s="12"/>
      <c r="W7824" s="12"/>
      <c r="X7824" s="12"/>
      <c r="Y7824" s="12"/>
      <c r="AA7824" s="12"/>
      <c r="AB7824" s="12"/>
      <c r="AC7824" s="12"/>
      <c r="AD7824" s="12"/>
      <c r="AE7824" s="12"/>
      <c r="AF7824"/>
      <c r="AH7824"/>
      <c r="AI7824"/>
      <c r="AJ7824"/>
      <c r="AK7824"/>
      <c r="AL7824"/>
      <c r="AM7824"/>
      <c r="AN7824"/>
      <c r="AO7824"/>
      <c r="AP7824"/>
      <c r="AQ7824"/>
      <c r="AR7824"/>
      <c r="AS7824"/>
    </row>
    <row r="7825" spans="1:45" x14ac:dyDescent="0.25">
      <c r="A7825" s="110"/>
      <c r="B7825" s="110"/>
      <c r="R7825" s="82"/>
      <c r="S7825"/>
      <c r="T7825"/>
      <c r="U7825"/>
      <c r="V7825" s="12"/>
      <c r="W7825" s="12"/>
      <c r="X7825" s="12"/>
      <c r="Y7825" s="12"/>
      <c r="AA7825" s="12"/>
      <c r="AB7825" s="12"/>
      <c r="AC7825" s="12"/>
      <c r="AD7825" s="12"/>
      <c r="AE7825" s="12"/>
      <c r="AF7825"/>
      <c r="AH7825"/>
      <c r="AI7825"/>
      <c r="AJ7825"/>
      <c r="AK7825"/>
      <c r="AL7825"/>
      <c r="AM7825"/>
      <c r="AN7825"/>
      <c r="AO7825"/>
      <c r="AP7825"/>
      <c r="AQ7825"/>
      <c r="AR7825"/>
      <c r="AS7825"/>
    </row>
    <row r="7826" spans="1:45" x14ac:dyDescent="0.25">
      <c r="A7826" s="110"/>
      <c r="B7826" s="110"/>
      <c r="R7826" s="82"/>
      <c r="S7826"/>
      <c r="T7826"/>
      <c r="U7826"/>
      <c r="V7826" s="12"/>
      <c r="W7826" s="12"/>
      <c r="X7826" s="12"/>
      <c r="Y7826" s="12"/>
      <c r="AA7826" s="12"/>
      <c r="AB7826" s="12"/>
      <c r="AC7826" s="12"/>
      <c r="AD7826" s="12"/>
      <c r="AE7826" s="12"/>
      <c r="AF7826"/>
      <c r="AH7826"/>
      <c r="AI7826"/>
      <c r="AJ7826"/>
      <c r="AK7826"/>
      <c r="AL7826"/>
      <c r="AM7826"/>
      <c r="AN7826"/>
      <c r="AO7826"/>
      <c r="AP7826"/>
      <c r="AQ7826"/>
      <c r="AR7826"/>
      <c r="AS7826"/>
    </row>
    <row r="7827" spans="1:45" x14ac:dyDescent="0.25">
      <c r="A7827" s="110"/>
      <c r="B7827" s="110"/>
      <c r="R7827" s="82"/>
      <c r="S7827"/>
      <c r="T7827"/>
      <c r="U7827"/>
      <c r="V7827" s="12"/>
      <c r="W7827" s="12"/>
      <c r="X7827" s="12"/>
      <c r="Y7827" s="12"/>
      <c r="AA7827" s="12"/>
      <c r="AB7827" s="12"/>
      <c r="AC7827" s="12"/>
      <c r="AD7827" s="12"/>
      <c r="AE7827" s="12"/>
      <c r="AF7827"/>
      <c r="AH7827"/>
      <c r="AI7827"/>
      <c r="AJ7827"/>
      <c r="AK7827"/>
      <c r="AL7827"/>
      <c r="AM7827"/>
      <c r="AN7827"/>
      <c r="AO7827"/>
      <c r="AP7827"/>
      <c r="AQ7827"/>
      <c r="AR7827"/>
      <c r="AS7827"/>
    </row>
    <row r="7828" spans="1:45" x14ac:dyDescent="0.25">
      <c r="A7828" s="110"/>
      <c r="B7828" s="110"/>
      <c r="R7828" s="82"/>
      <c r="S7828"/>
      <c r="T7828"/>
      <c r="U7828"/>
      <c r="V7828" s="12"/>
      <c r="W7828" s="12"/>
      <c r="X7828" s="12"/>
      <c r="Y7828" s="12"/>
      <c r="AA7828" s="12"/>
      <c r="AB7828" s="12"/>
      <c r="AC7828" s="12"/>
      <c r="AD7828" s="12"/>
      <c r="AE7828" s="12"/>
      <c r="AF7828"/>
      <c r="AH7828"/>
      <c r="AI7828"/>
      <c r="AJ7828"/>
      <c r="AK7828"/>
      <c r="AL7828"/>
      <c r="AM7828"/>
      <c r="AN7828"/>
      <c r="AO7828"/>
      <c r="AP7828"/>
      <c r="AQ7828"/>
      <c r="AR7828"/>
      <c r="AS7828"/>
    </row>
    <row r="7829" spans="1:45" x14ac:dyDescent="0.25">
      <c r="A7829" s="110"/>
      <c r="B7829" s="110"/>
      <c r="R7829" s="82"/>
      <c r="S7829"/>
      <c r="T7829"/>
      <c r="U7829"/>
      <c r="V7829" s="12"/>
      <c r="W7829" s="12"/>
      <c r="X7829" s="12"/>
      <c r="Y7829" s="12"/>
      <c r="AA7829" s="12"/>
      <c r="AB7829" s="12"/>
      <c r="AC7829" s="12"/>
      <c r="AD7829" s="12"/>
      <c r="AE7829" s="12"/>
      <c r="AF7829"/>
      <c r="AH7829"/>
      <c r="AI7829"/>
      <c r="AJ7829"/>
      <c r="AK7829"/>
      <c r="AL7829"/>
      <c r="AM7829"/>
      <c r="AN7829"/>
      <c r="AO7829"/>
      <c r="AP7829"/>
      <c r="AQ7829"/>
      <c r="AR7829"/>
      <c r="AS7829"/>
    </row>
    <row r="7830" spans="1:45" x14ac:dyDescent="0.25">
      <c r="A7830" s="110"/>
      <c r="B7830" s="110"/>
      <c r="R7830" s="82"/>
      <c r="S7830"/>
      <c r="T7830"/>
      <c r="U7830"/>
      <c r="V7830" s="12"/>
      <c r="W7830" s="12"/>
      <c r="X7830" s="12"/>
      <c r="Y7830" s="12"/>
      <c r="AA7830" s="12"/>
      <c r="AB7830" s="12"/>
      <c r="AC7830" s="12"/>
      <c r="AD7830" s="12"/>
      <c r="AE7830" s="12"/>
      <c r="AF7830"/>
      <c r="AH7830"/>
      <c r="AI7830"/>
      <c r="AJ7830"/>
      <c r="AK7830"/>
      <c r="AL7830"/>
      <c r="AM7830"/>
      <c r="AN7830"/>
      <c r="AO7830"/>
      <c r="AP7830"/>
      <c r="AQ7830"/>
      <c r="AR7830"/>
      <c r="AS7830"/>
    </row>
    <row r="7831" spans="1:45" x14ac:dyDescent="0.25">
      <c r="A7831" s="110"/>
      <c r="B7831" s="110"/>
      <c r="R7831" s="82"/>
      <c r="S7831"/>
      <c r="T7831"/>
      <c r="U7831"/>
      <c r="V7831" s="12"/>
      <c r="W7831" s="12"/>
      <c r="X7831" s="12"/>
      <c r="Y7831" s="12"/>
      <c r="AA7831" s="12"/>
      <c r="AB7831" s="12"/>
      <c r="AC7831" s="12"/>
      <c r="AD7831" s="12"/>
      <c r="AE7831" s="12"/>
      <c r="AF7831"/>
      <c r="AH7831"/>
      <c r="AI7831"/>
      <c r="AJ7831"/>
      <c r="AK7831"/>
      <c r="AL7831"/>
      <c r="AM7831"/>
      <c r="AN7831"/>
      <c r="AO7831"/>
      <c r="AP7831"/>
      <c r="AQ7831"/>
      <c r="AR7831"/>
      <c r="AS7831"/>
    </row>
    <row r="7832" spans="1:45" x14ac:dyDescent="0.25">
      <c r="A7832" s="110"/>
      <c r="B7832" s="110"/>
      <c r="R7832" s="82"/>
      <c r="S7832"/>
      <c r="T7832"/>
      <c r="U7832"/>
      <c r="V7832" s="12"/>
      <c r="W7832" s="12"/>
      <c r="X7832" s="12"/>
      <c r="Y7832" s="12"/>
      <c r="AA7832" s="12"/>
      <c r="AB7832" s="12"/>
      <c r="AC7832" s="12"/>
      <c r="AD7832" s="12"/>
      <c r="AE7832" s="12"/>
      <c r="AF7832"/>
      <c r="AH7832"/>
      <c r="AI7832"/>
      <c r="AJ7832"/>
      <c r="AK7832"/>
      <c r="AL7832"/>
      <c r="AM7832"/>
      <c r="AN7832"/>
      <c r="AO7832"/>
      <c r="AP7832"/>
      <c r="AQ7832"/>
      <c r="AR7832"/>
      <c r="AS7832"/>
    </row>
    <row r="7833" spans="1:45" x14ac:dyDescent="0.25">
      <c r="A7833" s="110"/>
      <c r="B7833" s="110"/>
      <c r="R7833" s="82"/>
      <c r="S7833"/>
      <c r="T7833"/>
      <c r="U7833"/>
      <c r="V7833" s="12"/>
      <c r="W7833" s="12"/>
      <c r="X7833" s="12"/>
      <c r="Y7833" s="12"/>
      <c r="AA7833" s="12"/>
      <c r="AB7833" s="12"/>
      <c r="AC7833" s="12"/>
      <c r="AD7833" s="12"/>
      <c r="AE7833" s="12"/>
      <c r="AF7833"/>
      <c r="AH7833"/>
      <c r="AI7833"/>
      <c r="AJ7833"/>
      <c r="AK7833"/>
      <c r="AL7833"/>
      <c r="AM7833"/>
      <c r="AN7833"/>
      <c r="AO7833"/>
      <c r="AP7833"/>
      <c r="AQ7833"/>
      <c r="AR7833"/>
      <c r="AS7833"/>
    </row>
    <row r="7834" spans="1:45" x14ac:dyDescent="0.25">
      <c r="A7834" s="110"/>
      <c r="B7834" s="110"/>
      <c r="R7834" s="82"/>
      <c r="S7834"/>
      <c r="T7834"/>
      <c r="U7834"/>
      <c r="V7834" s="12"/>
      <c r="W7834" s="12"/>
      <c r="X7834" s="12"/>
      <c r="Y7834" s="12"/>
      <c r="AA7834" s="12"/>
      <c r="AB7834" s="12"/>
      <c r="AC7834" s="12"/>
      <c r="AD7834" s="12"/>
      <c r="AE7834" s="12"/>
      <c r="AF7834"/>
      <c r="AH7834"/>
      <c r="AI7834"/>
      <c r="AJ7834"/>
      <c r="AK7834"/>
      <c r="AL7834"/>
      <c r="AM7834"/>
      <c r="AN7834"/>
      <c r="AO7834"/>
      <c r="AP7834"/>
      <c r="AQ7834"/>
      <c r="AR7834"/>
      <c r="AS7834"/>
    </row>
    <row r="7835" spans="1:45" x14ac:dyDescent="0.25">
      <c r="A7835" s="110"/>
      <c r="B7835" s="110"/>
      <c r="R7835" s="82"/>
      <c r="S7835"/>
      <c r="T7835"/>
      <c r="U7835"/>
      <c r="V7835" s="12"/>
      <c r="W7835" s="12"/>
      <c r="X7835" s="12"/>
      <c r="Y7835" s="12"/>
      <c r="AA7835" s="12"/>
      <c r="AB7835" s="12"/>
      <c r="AC7835" s="12"/>
      <c r="AD7835" s="12"/>
      <c r="AE7835" s="12"/>
      <c r="AF7835"/>
      <c r="AH7835"/>
      <c r="AI7835"/>
      <c r="AJ7835"/>
      <c r="AK7835"/>
      <c r="AL7835"/>
      <c r="AM7835"/>
      <c r="AN7835"/>
      <c r="AO7835"/>
      <c r="AP7835"/>
      <c r="AQ7835"/>
      <c r="AR7835"/>
      <c r="AS7835"/>
    </row>
    <row r="7836" spans="1:45" x14ac:dyDescent="0.25">
      <c r="A7836" s="110"/>
      <c r="B7836" s="110"/>
      <c r="R7836" s="82"/>
      <c r="S7836"/>
      <c r="T7836"/>
      <c r="U7836"/>
      <c r="V7836" s="12"/>
      <c r="W7836" s="12"/>
      <c r="X7836" s="12"/>
      <c r="Y7836" s="12"/>
      <c r="AA7836" s="12"/>
      <c r="AB7836" s="12"/>
      <c r="AC7836" s="12"/>
      <c r="AD7836" s="12"/>
      <c r="AE7836" s="12"/>
      <c r="AF7836"/>
      <c r="AH7836"/>
      <c r="AI7836"/>
      <c r="AJ7836"/>
      <c r="AK7836"/>
      <c r="AL7836"/>
      <c r="AM7836"/>
      <c r="AN7836"/>
      <c r="AO7836"/>
      <c r="AP7836"/>
      <c r="AQ7836"/>
      <c r="AR7836"/>
      <c r="AS7836"/>
    </row>
    <row r="7837" spans="1:45" x14ac:dyDescent="0.25">
      <c r="A7837" s="110"/>
      <c r="B7837" s="110"/>
      <c r="R7837" s="82"/>
      <c r="S7837"/>
      <c r="T7837"/>
      <c r="U7837"/>
      <c r="V7837" s="12"/>
      <c r="W7837" s="12"/>
      <c r="X7837" s="12"/>
      <c r="Y7837" s="12"/>
      <c r="AA7837" s="12"/>
      <c r="AB7837" s="12"/>
      <c r="AC7837" s="12"/>
      <c r="AD7837" s="12"/>
      <c r="AE7837" s="12"/>
      <c r="AF7837"/>
      <c r="AH7837"/>
      <c r="AI7837"/>
      <c r="AJ7837"/>
      <c r="AK7837"/>
      <c r="AL7837"/>
      <c r="AM7837"/>
      <c r="AN7837"/>
      <c r="AO7837"/>
      <c r="AP7837"/>
      <c r="AQ7837"/>
      <c r="AR7837"/>
      <c r="AS7837"/>
    </row>
    <row r="7838" spans="1:45" x14ac:dyDescent="0.25">
      <c r="A7838" s="110"/>
      <c r="B7838" s="110"/>
      <c r="R7838" s="82"/>
      <c r="S7838"/>
      <c r="T7838"/>
      <c r="U7838"/>
      <c r="V7838" s="12"/>
      <c r="W7838" s="12"/>
      <c r="X7838" s="12"/>
      <c r="Y7838" s="12"/>
      <c r="AA7838" s="12"/>
      <c r="AB7838" s="12"/>
      <c r="AC7838" s="12"/>
      <c r="AD7838" s="12"/>
      <c r="AE7838" s="12"/>
      <c r="AF7838"/>
      <c r="AH7838"/>
      <c r="AI7838"/>
      <c r="AJ7838"/>
      <c r="AK7838"/>
      <c r="AL7838"/>
      <c r="AM7838"/>
      <c r="AN7838"/>
      <c r="AO7838"/>
      <c r="AP7838"/>
      <c r="AQ7838"/>
      <c r="AR7838"/>
      <c r="AS7838"/>
    </row>
    <row r="7839" spans="1:45" x14ac:dyDescent="0.25">
      <c r="A7839" s="110"/>
      <c r="B7839" s="110"/>
      <c r="R7839" s="82"/>
      <c r="S7839"/>
      <c r="T7839"/>
      <c r="U7839"/>
      <c r="V7839" s="12"/>
      <c r="W7839" s="12"/>
      <c r="X7839" s="12"/>
      <c r="Y7839" s="12"/>
      <c r="AA7839" s="12"/>
      <c r="AB7839" s="12"/>
      <c r="AC7839" s="12"/>
      <c r="AD7839" s="12"/>
      <c r="AE7839" s="12"/>
      <c r="AF7839"/>
      <c r="AH7839"/>
      <c r="AI7839"/>
      <c r="AJ7839"/>
      <c r="AK7839"/>
      <c r="AL7839"/>
      <c r="AM7839"/>
      <c r="AN7839"/>
      <c r="AO7839"/>
      <c r="AP7839"/>
      <c r="AQ7839"/>
      <c r="AR7839"/>
      <c r="AS7839"/>
    </row>
    <row r="7840" spans="1:45" x14ac:dyDescent="0.25">
      <c r="A7840" s="110"/>
      <c r="B7840" s="110"/>
      <c r="R7840" s="82"/>
      <c r="S7840"/>
      <c r="T7840"/>
      <c r="U7840"/>
      <c r="V7840" s="12"/>
      <c r="W7840" s="12"/>
      <c r="X7840" s="12"/>
      <c r="Y7840" s="12"/>
      <c r="AA7840" s="12"/>
      <c r="AB7840" s="12"/>
      <c r="AC7840" s="12"/>
      <c r="AD7840" s="12"/>
      <c r="AE7840" s="12"/>
      <c r="AF7840"/>
      <c r="AH7840"/>
      <c r="AI7840"/>
      <c r="AJ7840"/>
      <c r="AK7840"/>
      <c r="AL7840"/>
      <c r="AM7840"/>
      <c r="AN7840"/>
      <c r="AO7840"/>
      <c r="AP7840"/>
      <c r="AQ7840"/>
      <c r="AR7840"/>
      <c r="AS7840"/>
    </row>
    <row r="7841" spans="1:45" x14ac:dyDescent="0.25">
      <c r="A7841" s="110"/>
      <c r="B7841" s="110"/>
      <c r="R7841" s="82"/>
      <c r="S7841"/>
      <c r="T7841"/>
      <c r="U7841"/>
      <c r="V7841" s="12"/>
      <c r="W7841" s="12"/>
      <c r="X7841" s="12"/>
      <c r="Y7841" s="12"/>
      <c r="AA7841" s="12"/>
      <c r="AB7841" s="12"/>
      <c r="AC7841" s="12"/>
      <c r="AD7841" s="12"/>
      <c r="AE7841" s="12"/>
      <c r="AF7841"/>
      <c r="AH7841"/>
      <c r="AI7841"/>
      <c r="AJ7841"/>
      <c r="AK7841"/>
      <c r="AL7841"/>
      <c r="AM7841"/>
      <c r="AN7841"/>
      <c r="AO7841"/>
      <c r="AP7841"/>
      <c r="AQ7841"/>
      <c r="AR7841"/>
      <c r="AS7841"/>
    </row>
    <row r="7842" spans="1:45" x14ac:dyDescent="0.25">
      <c r="A7842" s="110"/>
      <c r="B7842" s="110"/>
      <c r="R7842" s="82"/>
      <c r="S7842"/>
      <c r="T7842"/>
      <c r="U7842"/>
      <c r="V7842" s="12"/>
      <c r="W7842" s="12"/>
      <c r="X7842" s="12"/>
      <c r="Y7842" s="12"/>
      <c r="AA7842" s="12"/>
      <c r="AB7842" s="12"/>
      <c r="AC7842" s="12"/>
      <c r="AD7842" s="12"/>
      <c r="AE7842" s="12"/>
      <c r="AF7842"/>
      <c r="AH7842"/>
      <c r="AI7842"/>
      <c r="AJ7842"/>
      <c r="AK7842"/>
      <c r="AL7842"/>
      <c r="AM7842"/>
      <c r="AN7842"/>
      <c r="AO7842"/>
      <c r="AP7842"/>
      <c r="AQ7842"/>
      <c r="AR7842"/>
      <c r="AS7842"/>
    </row>
    <row r="7843" spans="1:45" x14ac:dyDescent="0.25">
      <c r="A7843" s="110"/>
      <c r="B7843" s="110"/>
      <c r="R7843" s="82"/>
      <c r="S7843"/>
      <c r="T7843"/>
      <c r="U7843"/>
      <c r="V7843" s="12"/>
      <c r="W7843" s="12"/>
      <c r="X7843" s="12"/>
      <c r="Y7843" s="12"/>
      <c r="AA7843" s="12"/>
      <c r="AB7843" s="12"/>
      <c r="AC7843" s="12"/>
      <c r="AD7843" s="12"/>
      <c r="AE7843" s="12"/>
      <c r="AF7843"/>
      <c r="AH7843"/>
      <c r="AI7843"/>
      <c r="AJ7843"/>
      <c r="AK7843"/>
      <c r="AL7843"/>
      <c r="AM7843"/>
      <c r="AN7843"/>
      <c r="AO7843"/>
      <c r="AP7843"/>
      <c r="AQ7843"/>
      <c r="AR7843"/>
      <c r="AS7843"/>
    </row>
    <row r="7844" spans="1:45" x14ac:dyDescent="0.25">
      <c r="A7844" s="110"/>
      <c r="B7844" s="110"/>
      <c r="R7844" s="82"/>
      <c r="S7844"/>
      <c r="T7844"/>
      <c r="U7844"/>
      <c r="V7844" s="12"/>
      <c r="W7844" s="12"/>
      <c r="X7844" s="12"/>
      <c r="Y7844" s="12"/>
      <c r="AA7844" s="12"/>
      <c r="AB7844" s="12"/>
      <c r="AC7844" s="12"/>
      <c r="AD7844" s="12"/>
      <c r="AE7844" s="12"/>
      <c r="AF7844"/>
      <c r="AH7844"/>
      <c r="AI7844"/>
      <c r="AJ7844"/>
      <c r="AK7844"/>
      <c r="AL7844"/>
      <c r="AM7844"/>
      <c r="AN7844"/>
      <c r="AO7844"/>
      <c r="AP7844"/>
      <c r="AQ7844"/>
      <c r="AR7844"/>
      <c r="AS7844"/>
    </row>
    <row r="7845" spans="1:45" x14ac:dyDescent="0.25">
      <c r="A7845" s="110"/>
      <c r="B7845" s="110"/>
      <c r="R7845" s="82"/>
      <c r="S7845"/>
      <c r="T7845"/>
      <c r="U7845"/>
      <c r="V7845" s="12"/>
      <c r="W7845" s="12"/>
      <c r="X7845" s="12"/>
      <c r="Y7845" s="12"/>
      <c r="AA7845" s="12"/>
      <c r="AB7845" s="12"/>
      <c r="AC7845" s="12"/>
      <c r="AD7845" s="12"/>
      <c r="AE7845" s="12"/>
      <c r="AF7845"/>
      <c r="AH7845"/>
      <c r="AI7845"/>
      <c r="AJ7845"/>
      <c r="AK7845"/>
      <c r="AL7845"/>
      <c r="AM7845"/>
      <c r="AN7845"/>
      <c r="AO7845"/>
      <c r="AP7845"/>
      <c r="AQ7845"/>
      <c r="AR7845"/>
      <c r="AS7845"/>
    </row>
    <row r="7846" spans="1:45" x14ac:dyDescent="0.25">
      <c r="A7846" s="110"/>
      <c r="B7846" s="110"/>
      <c r="R7846" s="82"/>
      <c r="S7846"/>
      <c r="T7846"/>
      <c r="U7846"/>
      <c r="V7846" s="12"/>
      <c r="W7846" s="12"/>
      <c r="X7846" s="12"/>
      <c r="Y7846" s="12"/>
      <c r="AA7846" s="12"/>
      <c r="AB7846" s="12"/>
      <c r="AC7846" s="12"/>
      <c r="AD7846" s="12"/>
      <c r="AE7846" s="12"/>
      <c r="AF7846"/>
      <c r="AH7846"/>
      <c r="AI7846"/>
      <c r="AJ7846"/>
      <c r="AK7846"/>
      <c r="AL7846"/>
      <c r="AM7846"/>
      <c r="AN7846"/>
      <c r="AO7846"/>
      <c r="AP7846"/>
      <c r="AQ7846"/>
      <c r="AR7846"/>
      <c r="AS7846"/>
    </row>
    <row r="7847" spans="1:45" x14ac:dyDescent="0.25">
      <c r="A7847" s="110"/>
      <c r="B7847" s="110"/>
      <c r="R7847" s="82"/>
      <c r="S7847"/>
      <c r="T7847"/>
      <c r="U7847"/>
      <c r="V7847" s="12"/>
      <c r="W7847" s="12"/>
      <c r="X7847" s="12"/>
      <c r="Y7847" s="12"/>
      <c r="AA7847" s="12"/>
      <c r="AB7847" s="12"/>
      <c r="AC7847" s="12"/>
      <c r="AD7847" s="12"/>
      <c r="AE7847" s="12"/>
      <c r="AF7847"/>
      <c r="AH7847"/>
      <c r="AI7847"/>
      <c r="AJ7847"/>
      <c r="AK7847"/>
      <c r="AL7847"/>
      <c r="AM7847"/>
      <c r="AN7847"/>
      <c r="AO7847"/>
      <c r="AP7847"/>
      <c r="AQ7847"/>
      <c r="AR7847"/>
      <c r="AS7847"/>
    </row>
    <row r="7848" spans="1:45" x14ac:dyDescent="0.25">
      <c r="A7848" s="110"/>
      <c r="B7848" s="110"/>
      <c r="R7848" s="82"/>
      <c r="S7848"/>
      <c r="T7848"/>
      <c r="U7848"/>
      <c r="V7848" s="12"/>
      <c r="W7848" s="12"/>
      <c r="X7848" s="12"/>
      <c r="Y7848" s="12"/>
      <c r="AA7848" s="12"/>
      <c r="AB7848" s="12"/>
      <c r="AC7848" s="12"/>
      <c r="AD7848" s="12"/>
      <c r="AE7848" s="12"/>
      <c r="AF7848"/>
      <c r="AH7848"/>
      <c r="AI7848"/>
      <c r="AJ7848"/>
      <c r="AK7848"/>
      <c r="AL7848"/>
      <c r="AM7848"/>
      <c r="AN7848"/>
      <c r="AO7848"/>
      <c r="AP7848"/>
      <c r="AQ7848"/>
      <c r="AR7848"/>
      <c r="AS7848"/>
    </row>
    <row r="7849" spans="1:45" x14ac:dyDescent="0.25">
      <c r="A7849" s="110"/>
      <c r="B7849" s="110"/>
      <c r="R7849" s="82"/>
      <c r="S7849"/>
      <c r="T7849"/>
      <c r="U7849"/>
      <c r="V7849" s="12"/>
      <c r="W7849" s="12"/>
      <c r="X7849" s="12"/>
      <c r="Y7849" s="12"/>
      <c r="AA7849" s="12"/>
      <c r="AB7849" s="12"/>
      <c r="AC7849" s="12"/>
      <c r="AD7849" s="12"/>
      <c r="AE7849" s="12"/>
      <c r="AF7849"/>
      <c r="AH7849"/>
      <c r="AI7849"/>
      <c r="AJ7849"/>
      <c r="AK7849"/>
      <c r="AL7849"/>
      <c r="AM7849"/>
      <c r="AN7849"/>
      <c r="AO7849"/>
      <c r="AP7849"/>
      <c r="AQ7849"/>
      <c r="AR7849"/>
      <c r="AS7849"/>
    </row>
    <row r="7850" spans="1:45" x14ac:dyDescent="0.25">
      <c r="A7850" s="110"/>
      <c r="B7850" s="110"/>
      <c r="R7850" s="82"/>
      <c r="S7850"/>
      <c r="T7850"/>
      <c r="U7850"/>
      <c r="V7850" s="12"/>
      <c r="W7850" s="12"/>
      <c r="X7850" s="12"/>
      <c r="Y7850" s="12"/>
      <c r="AA7850" s="12"/>
      <c r="AB7850" s="12"/>
      <c r="AC7850" s="12"/>
      <c r="AD7850" s="12"/>
      <c r="AE7850" s="12"/>
      <c r="AF7850"/>
      <c r="AH7850"/>
      <c r="AI7850"/>
      <c r="AJ7850"/>
      <c r="AK7850"/>
      <c r="AL7850"/>
      <c r="AM7850"/>
      <c r="AN7850"/>
      <c r="AO7850"/>
      <c r="AP7850"/>
      <c r="AQ7850"/>
      <c r="AR7850"/>
      <c r="AS7850"/>
    </row>
    <row r="7851" spans="1:45" x14ac:dyDescent="0.25">
      <c r="A7851" s="110"/>
      <c r="B7851" s="110"/>
      <c r="R7851" s="82"/>
      <c r="S7851"/>
      <c r="T7851"/>
      <c r="U7851"/>
      <c r="V7851" s="12"/>
      <c r="W7851" s="12"/>
      <c r="X7851" s="12"/>
      <c r="Y7851" s="12"/>
      <c r="AA7851" s="12"/>
      <c r="AB7851" s="12"/>
      <c r="AC7851" s="12"/>
      <c r="AD7851" s="12"/>
      <c r="AE7851" s="12"/>
      <c r="AF7851"/>
      <c r="AH7851"/>
      <c r="AI7851"/>
      <c r="AJ7851"/>
      <c r="AK7851"/>
      <c r="AL7851"/>
      <c r="AM7851"/>
      <c r="AN7851"/>
      <c r="AO7851"/>
      <c r="AP7851"/>
      <c r="AQ7851"/>
      <c r="AR7851"/>
      <c r="AS7851"/>
    </row>
    <row r="7852" spans="1:45" x14ac:dyDescent="0.25">
      <c r="A7852" s="110"/>
      <c r="B7852" s="110"/>
      <c r="R7852" s="82"/>
      <c r="S7852"/>
      <c r="T7852"/>
      <c r="U7852"/>
      <c r="V7852" s="12"/>
      <c r="W7852" s="12"/>
      <c r="X7852" s="12"/>
      <c r="Y7852" s="12"/>
      <c r="AA7852" s="12"/>
      <c r="AB7852" s="12"/>
      <c r="AC7852" s="12"/>
      <c r="AD7852" s="12"/>
      <c r="AE7852" s="12"/>
      <c r="AF7852"/>
      <c r="AH7852"/>
      <c r="AI7852"/>
      <c r="AJ7852"/>
      <c r="AK7852"/>
      <c r="AL7852"/>
      <c r="AM7852"/>
      <c r="AN7852"/>
      <c r="AO7852"/>
      <c r="AP7852"/>
      <c r="AQ7852"/>
      <c r="AR7852"/>
      <c r="AS7852"/>
    </row>
    <row r="7853" spans="1:45" x14ac:dyDescent="0.25">
      <c r="A7853" s="110"/>
      <c r="B7853" s="110"/>
      <c r="R7853" s="82"/>
      <c r="S7853"/>
      <c r="T7853"/>
      <c r="U7853"/>
      <c r="V7853" s="12"/>
      <c r="W7853" s="12"/>
      <c r="X7853" s="12"/>
      <c r="Y7853" s="12"/>
      <c r="AA7853" s="12"/>
      <c r="AB7853" s="12"/>
      <c r="AC7853" s="12"/>
      <c r="AD7853" s="12"/>
      <c r="AE7853" s="12"/>
      <c r="AF7853"/>
      <c r="AH7853"/>
      <c r="AI7853"/>
      <c r="AJ7853"/>
      <c r="AK7853"/>
      <c r="AL7853"/>
      <c r="AM7853"/>
      <c r="AN7853"/>
      <c r="AO7853"/>
      <c r="AP7853"/>
      <c r="AQ7853"/>
      <c r="AR7853"/>
      <c r="AS7853"/>
    </row>
    <row r="7854" spans="1:45" x14ac:dyDescent="0.25">
      <c r="A7854" s="110"/>
      <c r="B7854" s="110"/>
      <c r="R7854" s="82"/>
      <c r="S7854"/>
      <c r="T7854"/>
      <c r="U7854"/>
      <c r="V7854" s="12"/>
      <c r="W7854" s="12"/>
      <c r="X7854" s="12"/>
      <c r="Y7854" s="12"/>
      <c r="AA7854" s="12"/>
      <c r="AB7854" s="12"/>
      <c r="AC7854" s="12"/>
      <c r="AD7854" s="12"/>
      <c r="AE7854" s="12"/>
      <c r="AF7854"/>
      <c r="AH7854"/>
      <c r="AI7854"/>
      <c r="AJ7854"/>
      <c r="AK7854"/>
      <c r="AL7854"/>
      <c r="AM7854"/>
      <c r="AN7854"/>
      <c r="AO7854"/>
      <c r="AP7854"/>
      <c r="AQ7854"/>
      <c r="AR7854"/>
      <c r="AS7854"/>
    </row>
    <row r="7855" spans="1:45" x14ac:dyDescent="0.25">
      <c r="A7855" s="110"/>
      <c r="B7855" s="110"/>
      <c r="R7855" s="82"/>
      <c r="S7855"/>
      <c r="T7855"/>
      <c r="U7855"/>
      <c r="V7855" s="12"/>
      <c r="W7855" s="12"/>
      <c r="X7855" s="12"/>
      <c r="Y7855" s="12"/>
      <c r="AA7855" s="12"/>
      <c r="AB7855" s="12"/>
      <c r="AC7855" s="12"/>
      <c r="AD7855" s="12"/>
      <c r="AE7855" s="12"/>
      <c r="AF7855"/>
      <c r="AH7855"/>
      <c r="AI7855"/>
      <c r="AJ7855"/>
      <c r="AK7855"/>
      <c r="AL7855"/>
      <c r="AM7855"/>
      <c r="AN7855"/>
      <c r="AO7855"/>
      <c r="AP7855"/>
      <c r="AQ7855"/>
      <c r="AR7855"/>
      <c r="AS7855"/>
    </row>
    <row r="7856" spans="1:45" x14ac:dyDescent="0.25">
      <c r="A7856" s="110"/>
      <c r="B7856" s="110"/>
      <c r="R7856" s="82"/>
      <c r="S7856"/>
      <c r="T7856"/>
      <c r="U7856"/>
      <c r="V7856" s="12"/>
      <c r="W7856" s="12"/>
      <c r="X7856" s="12"/>
      <c r="Y7856" s="12"/>
      <c r="AA7856" s="12"/>
      <c r="AB7856" s="12"/>
      <c r="AC7856" s="12"/>
      <c r="AD7856" s="12"/>
      <c r="AE7856" s="12"/>
      <c r="AF7856"/>
      <c r="AH7856"/>
      <c r="AI7856"/>
      <c r="AJ7856"/>
      <c r="AK7856"/>
      <c r="AL7856"/>
      <c r="AM7856"/>
      <c r="AN7856"/>
      <c r="AO7856"/>
      <c r="AP7856"/>
      <c r="AQ7856"/>
      <c r="AR7856"/>
      <c r="AS7856"/>
    </row>
    <row r="7857" spans="1:45" x14ac:dyDescent="0.25">
      <c r="A7857" s="110"/>
      <c r="B7857" s="110"/>
      <c r="R7857" s="82"/>
      <c r="S7857"/>
      <c r="T7857"/>
      <c r="U7857"/>
      <c r="V7857" s="12"/>
      <c r="W7857" s="12"/>
      <c r="X7857" s="12"/>
      <c r="Y7857" s="12"/>
      <c r="AA7857" s="12"/>
      <c r="AB7857" s="12"/>
      <c r="AC7857" s="12"/>
      <c r="AD7857" s="12"/>
      <c r="AE7857" s="12"/>
      <c r="AF7857"/>
      <c r="AH7857"/>
      <c r="AI7857"/>
      <c r="AJ7857"/>
      <c r="AK7857"/>
      <c r="AL7857"/>
      <c r="AM7857"/>
      <c r="AN7857"/>
      <c r="AO7857"/>
      <c r="AP7857"/>
      <c r="AQ7857"/>
      <c r="AR7857"/>
      <c r="AS7857"/>
    </row>
    <row r="7858" spans="1:45" x14ac:dyDescent="0.25">
      <c r="A7858" s="110"/>
      <c r="B7858" s="110"/>
      <c r="R7858" s="82"/>
      <c r="S7858"/>
      <c r="T7858"/>
      <c r="U7858"/>
      <c r="V7858" s="12"/>
      <c r="W7858" s="12"/>
      <c r="X7858" s="12"/>
      <c r="Y7858" s="12"/>
      <c r="AA7858" s="12"/>
      <c r="AB7858" s="12"/>
      <c r="AC7858" s="12"/>
      <c r="AD7858" s="12"/>
      <c r="AE7858" s="12"/>
      <c r="AF7858"/>
      <c r="AH7858"/>
      <c r="AI7858"/>
      <c r="AJ7858"/>
      <c r="AK7858"/>
      <c r="AL7858"/>
      <c r="AM7858"/>
      <c r="AN7858"/>
      <c r="AO7858"/>
      <c r="AP7858"/>
      <c r="AQ7858"/>
      <c r="AR7858"/>
      <c r="AS7858"/>
    </row>
    <row r="7859" spans="1:45" x14ac:dyDescent="0.25">
      <c r="A7859" s="110"/>
      <c r="B7859" s="110"/>
      <c r="R7859" s="82"/>
      <c r="S7859"/>
      <c r="T7859"/>
      <c r="U7859"/>
      <c r="V7859" s="12"/>
      <c r="W7859" s="12"/>
      <c r="X7859" s="12"/>
      <c r="Y7859" s="12"/>
      <c r="AA7859" s="12"/>
      <c r="AB7859" s="12"/>
      <c r="AC7859" s="12"/>
      <c r="AD7859" s="12"/>
      <c r="AE7859" s="12"/>
      <c r="AF7859"/>
      <c r="AH7859"/>
      <c r="AI7859"/>
      <c r="AJ7859"/>
      <c r="AK7859"/>
      <c r="AL7859"/>
      <c r="AM7859"/>
      <c r="AN7859"/>
      <c r="AO7859"/>
      <c r="AP7859"/>
      <c r="AQ7859"/>
      <c r="AR7859"/>
      <c r="AS7859"/>
    </row>
    <row r="7860" spans="1:45" x14ac:dyDescent="0.25">
      <c r="A7860" s="110"/>
      <c r="B7860" s="110"/>
      <c r="R7860" s="82"/>
      <c r="S7860"/>
      <c r="T7860"/>
      <c r="U7860"/>
      <c r="V7860" s="12"/>
      <c r="W7860" s="12"/>
      <c r="X7860" s="12"/>
      <c r="Y7860" s="12"/>
      <c r="AA7860" s="12"/>
      <c r="AB7860" s="12"/>
      <c r="AC7860" s="12"/>
      <c r="AD7860" s="12"/>
      <c r="AE7860" s="12"/>
      <c r="AF7860"/>
      <c r="AH7860"/>
      <c r="AI7860"/>
      <c r="AJ7860"/>
      <c r="AK7860"/>
      <c r="AL7860"/>
      <c r="AM7860"/>
      <c r="AN7860"/>
      <c r="AO7860"/>
      <c r="AP7860"/>
      <c r="AQ7860"/>
      <c r="AR7860"/>
      <c r="AS7860"/>
    </row>
    <row r="7861" spans="1:45" x14ac:dyDescent="0.25">
      <c r="A7861" s="110"/>
      <c r="B7861" s="110"/>
      <c r="R7861" s="82"/>
      <c r="S7861"/>
      <c r="T7861"/>
      <c r="U7861"/>
      <c r="V7861" s="12"/>
      <c r="W7861" s="12"/>
      <c r="X7861" s="12"/>
      <c r="Y7861" s="12"/>
      <c r="AA7861" s="12"/>
      <c r="AB7861" s="12"/>
      <c r="AC7861" s="12"/>
      <c r="AD7861" s="12"/>
      <c r="AE7861" s="12"/>
      <c r="AF7861"/>
      <c r="AH7861"/>
      <c r="AI7861"/>
      <c r="AJ7861"/>
      <c r="AK7861"/>
      <c r="AL7861"/>
      <c r="AM7861"/>
      <c r="AN7861"/>
      <c r="AO7861"/>
      <c r="AP7861"/>
      <c r="AQ7861"/>
      <c r="AR7861"/>
      <c r="AS7861"/>
    </row>
    <row r="7862" spans="1:45" x14ac:dyDescent="0.25">
      <c r="A7862" s="110"/>
      <c r="B7862" s="110"/>
      <c r="R7862" s="82"/>
      <c r="S7862"/>
      <c r="T7862"/>
      <c r="U7862"/>
      <c r="V7862" s="12"/>
      <c r="W7862" s="12"/>
      <c r="X7862" s="12"/>
      <c r="Y7862" s="12"/>
      <c r="AA7862" s="12"/>
      <c r="AB7862" s="12"/>
      <c r="AC7862" s="12"/>
      <c r="AD7862" s="12"/>
      <c r="AE7862" s="12"/>
      <c r="AF7862"/>
      <c r="AH7862"/>
      <c r="AI7862"/>
      <c r="AJ7862"/>
      <c r="AK7862"/>
      <c r="AL7862"/>
      <c r="AM7862"/>
      <c r="AN7862"/>
      <c r="AO7862"/>
      <c r="AP7862"/>
      <c r="AQ7862"/>
      <c r="AR7862"/>
      <c r="AS7862"/>
    </row>
    <row r="7863" spans="1:45" x14ac:dyDescent="0.25">
      <c r="A7863" s="110"/>
      <c r="B7863" s="110"/>
      <c r="R7863" s="82"/>
      <c r="S7863"/>
      <c r="T7863"/>
      <c r="U7863"/>
      <c r="V7863" s="12"/>
      <c r="W7863" s="12"/>
      <c r="X7863" s="12"/>
      <c r="Y7863" s="12"/>
      <c r="AA7863" s="12"/>
      <c r="AB7863" s="12"/>
      <c r="AC7863" s="12"/>
      <c r="AD7863" s="12"/>
      <c r="AE7863" s="12"/>
      <c r="AF7863"/>
      <c r="AH7863"/>
      <c r="AI7863"/>
      <c r="AJ7863"/>
      <c r="AK7863"/>
      <c r="AL7863"/>
      <c r="AM7863"/>
      <c r="AN7863"/>
      <c r="AO7863"/>
      <c r="AP7863"/>
      <c r="AQ7863"/>
      <c r="AR7863"/>
      <c r="AS7863"/>
    </row>
    <row r="7864" spans="1:45" x14ac:dyDescent="0.25">
      <c r="A7864" s="110"/>
      <c r="B7864" s="110"/>
      <c r="R7864" s="82"/>
      <c r="S7864"/>
      <c r="T7864"/>
      <c r="U7864"/>
      <c r="V7864" s="12"/>
      <c r="W7864" s="12"/>
      <c r="X7864" s="12"/>
      <c r="Y7864" s="12"/>
      <c r="AA7864" s="12"/>
      <c r="AB7864" s="12"/>
      <c r="AC7864" s="12"/>
      <c r="AD7864" s="12"/>
      <c r="AE7864" s="12"/>
      <c r="AF7864"/>
      <c r="AH7864"/>
      <c r="AI7864"/>
      <c r="AJ7864"/>
      <c r="AK7864"/>
      <c r="AL7864"/>
      <c r="AM7864"/>
      <c r="AN7864"/>
      <c r="AO7864"/>
      <c r="AP7864"/>
      <c r="AQ7864"/>
      <c r="AR7864"/>
      <c r="AS7864"/>
    </row>
    <row r="7865" spans="1:45" x14ac:dyDescent="0.25">
      <c r="A7865" s="110"/>
      <c r="B7865" s="110"/>
      <c r="R7865" s="82"/>
      <c r="S7865"/>
      <c r="T7865"/>
      <c r="U7865"/>
      <c r="V7865" s="12"/>
      <c r="W7865" s="12"/>
      <c r="X7865" s="12"/>
      <c r="Y7865" s="12"/>
      <c r="AA7865" s="12"/>
      <c r="AB7865" s="12"/>
      <c r="AC7865" s="12"/>
      <c r="AD7865" s="12"/>
      <c r="AE7865" s="12"/>
      <c r="AF7865"/>
      <c r="AH7865"/>
      <c r="AI7865"/>
      <c r="AJ7865"/>
      <c r="AK7865"/>
      <c r="AL7865"/>
      <c r="AM7865"/>
      <c r="AN7865"/>
      <c r="AO7865"/>
      <c r="AP7865"/>
      <c r="AQ7865"/>
      <c r="AR7865"/>
      <c r="AS7865"/>
    </row>
    <row r="7866" spans="1:45" x14ac:dyDescent="0.25">
      <c r="A7866" s="110"/>
      <c r="B7866" s="110"/>
      <c r="R7866" s="82"/>
      <c r="S7866"/>
      <c r="T7866"/>
      <c r="U7866"/>
      <c r="V7866" s="12"/>
      <c r="W7866" s="12"/>
      <c r="X7866" s="12"/>
      <c r="Y7866" s="12"/>
      <c r="AA7866" s="12"/>
      <c r="AB7866" s="12"/>
      <c r="AC7866" s="12"/>
      <c r="AD7866" s="12"/>
      <c r="AE7866" s="12"/>
      <c r="AF7866"/>
      <c r="AH7866"/>
      <c r="AI7866"/>
      <c r="AJ7866"/>
      <c r="AK7866"/>
      <c r="AL7866"/>
      <c r="AM7866"/>
      <c r="AN7866"/>
      <c r="AO7866"/>
      <c r="AP7866"/>
      <c r="AQ7866"/>
      <c r="AR7866"/>
      <c r="AS7866"/>
    </row>
    <row r="7867" spans="1:45" x14ac:dyDescent="0.25">
      <c r="A7867" s="110"/>
      <c r="B7867" s="110"/>
      <c r="R7867" s="82"/>
      <c r="S7867"/>
      <c r="T7867"/>
      <c r="U7867"/>
      <c r="V7867" s="12"/>
      <c r="W7867" s="12"/>
      <c r="X7867" s="12"/>
      <c r="Y7867" s="12"/>
      <c r="AA7867" s="12"/>
      <c r="AB7867" s="12"/>
      <c r="AC7867" s="12"/>
      <c r="AD7867" s="12"/>
      <c r="AE7867" s="12"/>
      <c r="AF7867"/>
      <c r="AH7867"/>
      <c r="AI7867"/>
      <c r="AJ7867"/>
      <c r="AK7867"/>
      <c r="AL7867"/>
      <c r="AM7867"/>
      <c r="AN7867"/>
      <c r="AO7867"/>
      <c r="AP7867"/>
      <c r="AQ7867"/>
      <c r="AR7867"/>
      <c r="AS7867"/>
    </row>
    <row r="7868" spans="1:45" x14ac:dyDescent="0.25">
      <c r="A7868" s="110"/>
      <c r="B7868" s="110"/>
      <c r="R7868" s="82"/>
      <c r="S7868"/>
      <c r="T7868"/>
      <c r="U7868"/>
      <c r="V7868" s="12"/>
      <c r="W7868" s="12"/>
      <c r="X7868" s="12"/>
      <c r="Y7868" s="12"/>
      <c r="AA7868" s="12"/>
      <c r="AB7868" s="12"/>
      <c r="AC7868" s="12"/>
      <c r="AD7868" s="12"/>
      <c r="AE7868" s="12"/>
      <c r="AF7868"/>
      <c r="AH7868"/>
      <c r="AI7868"/>
      <c r="AJ7868"/>
      <c r="AK7868"/>
      <c r="AL7868"/>
      <c r="AM7868"/>
      <c r="AN7868"/>
      <c r="AO7868"/>
      <c r="AP7868"/>
      <c r="AQ7868"/>
      <c r="AR7868"/>
      <c r="AS7868"/>
    </row>
    <row r="7869" spans="1:45" x14ac:dyDescent="0.25">
      <c r="A7869" s="110"/>
      <c r="B7869" s="110"/>
      <c r="R7869" s="82"/>
      <c r="S7869"/>
      <c r="T7869"/>
      <c r="U7869"/>
      <c r="V7869" s="12"/>
      <c r="W7869" s="12"/>
      <c r="X7869" s="12"/>
      <c r="Y7869" s="12"/>
      <c r="AA7869" s="12"/>
      <c r="AB7869" s="12"/>
      <c r="AC7869" s="12"/>
      <c r="AD7869" s="12"/>
      <c r="AE7869" s="12"/>
      <c r="AF7869"/>
      <c r="AH7869"/>
      <c r="AI7869"/>
      <c r="AJ7869"/>
      <c r="AK7869"/>
      <c r="AL7869"/>
      <c r="AM7869"/>
      <c r="AN7869"/>
      <c r="AO7869"/>
      <c r="AP7869"/>
      <c r="AQ7869"/>
      <c r="AR7869"/>
      <c r="AS7869"/>
    </row>
    <row r="7870" spans="1:45" x14ac:dyDescent="0.25">
      <c r="A7870" s="110"/>
      <c r="B7870" s="110"/>
      <c r="R7870" s="82"/>
      <c r="S7870"/>
      <c r="T7870"/>
      <c r="U7870"/>
      <c r="V7870" s="12"/>
      <c r="W7870" s="12"/>
      <c r="X7870" s="12"/>
      <c r="Y7870" s="12"/>
      <c r="AA7870" s="12"/>
      <c r="AB7870" s="12"/>
      <c r="AC7870" s="12"/>
      <c r="AD7870" s="12"/>
      <c r="AE7870" s="12"/>
      <c r="AF7870"/>
      <c r="AH7870"/>
      <c r="AI7870"/>
      <c r="AJ7870"/>
      <c r="AK7870"/>
      <c r="AL7870"/>
      <c r="AM7870"/>
      <c r="AN7870"/>
      <c r="AO7870"/>
      <c r="AP7870"/>
      <c r="AQ7870"/>
      <c r="AR7870"/>
      <c r="AS7870"/>
    </row>
    <row r="7871" spans="1:45" x14ac:dyDescent="0.25">
      <c r="A7871" s="110"/>
      <c r="B7871" s="110"/>
      <c r="R7871" s="82"/>
      <c r="S7871"/>
      <c r="T7871"/>
      <c r="U7871"/>
      <c r="V7871" s="12"/>
      <c r="W7871" s="12"/>
      <c r="X7871" s="12"/>
      <c r="Y7871" s="12"/>
      <c r="AA7871" s="12"/>
      <c r="AB7871" s="12"/>
      <c r="AC7871" s="12"/>
      <c r="AD7871" s="12"/>
      <c r="AE7871" s="12"/>
      <c r="AF7871"/>
      <c r="AH7871"/>
      <c r="AI7871"/>
      <c r="AJ7871"/>
      <c r="AK7871"/>
      <c r="AL7871"/>
      <c r="AM7871"/>
      <c r="AN7871"/>
      <c r="AO7871"/>
      <c r="AP7871"/>
      <c r="AQ7871"/>
      <c r="AR7871"/>
      <c r="AS7871"/>
    </row>
    <row r="7872" spans="1:45" x14ac:dyDescent="0.25">
      <c r="A7872" s="110"/>
      <c r="B7872" s="110"/>
      <c r="R7872" s="82"/>
      <c r="S7872"/>
      <c r="T7872"/>
      <c r="U7872"/>
      <c r="V7872" s="12"/>
      <c r="W7872" s="12"/>
      <c r="X7872" s="12"/>
      <c r="Y7872" s="12"/>
      <c r="AA7872" s="12"/>
      <c r="AB7872" s="12"/>
      <c r="AC7872" s="12"/>
      <c r="AD7872" s="12"/>
      <c r="AE7872" s="12"/>
      <c r="AF7872"/>
      <c r="AH7872"/>
      <c r="AI7872"/>
      <c r="AJ7872"/>
      <c r="AK7872"/>
      <c r="AL7872"/>
      <c r="AM7872"/>
      <c r="AN7872"/>
      <c r="AO7872"/>
      <c r="AP7872"/>
      <c r="AQ7872"/>
      <c r="AR7872"/>
      <c r="AS7872"/>
    </row>
    <row r="7873" spans="1:45" x14ac:dyDescent="0.25">
      <c r="A7873" s="110"/>
      <c r="B7873" s="110"/>
      <c r="R7873" s="82"/>
      <c r="S7873"/>
      <c r="T7873"/>
      <c r="U7873"/>
      <c r="V7873" s="12"/>
      <c r="W7873" s="12"/>
      <c r="X7873" s="12"/>
      <c r="Y7873" s="12"/>
      <c r="AA7873" s="12"/>
      <c r="AB7873" s="12"/>
      <c r="AC7873" s="12"/>
      <c r="AD7873" s="12"/>
      <c r="AE7873" s="12"/>
      <c r="AF7873"/>
      <c r="AH7873"/>
      <c r="AI7873"/>
      <c r="AJ7873"/>
      <c r="AK7873"/>
      <c r="AL7873"/>
      <c r="AM7873"/>
      <c r="AN7873"/>
      <c r="AO7873"/>
      <c r="AP7873"/>
      <c r="AQ7873"/>
      <c r="AR7873"/>
      <c r="AS7873"/>
    </row>
    <row r="7874" spans="1:45" x14ac:dyDescent="0.25">
      <c r="A7874" s="110"/>
      <c r="B7874" s="110"/>
      <c r="R7874" s="82"/>
      <c r="S7874"/>
      <c r="T7874"/>
      <c r="U7874"/>
      <c r="V7874" s="12"/>
      <c r="W7874" s="12"/>
      <c r="X7874" s="12"/>
      <c r="Y7874" s="12"/>
      <c r="AA7874" s="12"/>
      <c r="AB7874" s="12"/>
      <c r="AC7874" s="12"/>
      <c r="AD7874" s="12"/>
      <c r="AE7874" s="12"/>
      <c r="AF7874"/>
      <c r="AH7874"/>
      <c r="AI7874"/>
      <c r="AJ7874"/>
      <c r="AK7874"/>
      <c r="AL7874"/>
      <c r="AM7874"/>
      <c r="AN7874"/>
      <c r="AO7874"/>
      <c r="AP7874"/>
      <c r="AQ7874"/>
      <c r="AR7874"/>
      <c r="AS7874"/>
    </row>
    <row r="7875" spans="1:45" x14ac:dyDescent="0.25">
      <c r="A7875" s="110"/>
      <c r="B7875" s="110"/>
      <c r="R7875" s="82"/>
      <c r="S7875"/>
      <c r="T7875"/>
      <c r="U7875"/>
      <c r="V7875" s="12"/>
      <c r="W7875" s="12"/>
      <c r="X7875" s="12"/>
      <c r="Y7875" s="12"/>
      <c r="AA7875" s="12"/>
      <c r="AB7875" s="12"/>
      <c r="AC7875" s="12"/>
      <c r="AD7875" s="12"/>
      <c r="AE7875" s="12"/>
      <c r="AF7875"/>
      <c r="AH7875"/>
      <c r="AI7875"/>
      <c r="AJ7875"/>
      <c r="AK7875"/>
      <c r="AL7875"/>
      <c r="AM7875"/>
      <c r="AN7875"/>
      <c r="AO7875"/>
      <c r="AP7875"/>
      <c r="AQ7875"/>
      <c r="AR7875"/>
      <c r="AS7875"/>
    </row>
    <row r="7876" spans="1:45" x14ac:dyDescent="0.25">
      <c r="A7876" s="110"/>
      <c r="B7876" s="110"/>
      <c r="R7876" s="82"/>
      <c r="S7876"/>
      <c r="T7876"/>
      <c r="U7876"/>
      <c r="V7876" s="12"/>
      <c r="W7876" s="12"/>
      <c r="X7876" s="12"/>
      <c r="Y7876" s="12"/>
      <c r="AA7876" s="12"/>
      <c r="AB7876" s="12"/>
      <c r="AC7876" s="12"/>
      <c r="AD7876" s="12"/>
      <c r="AE7876" s="12"/>
      <c r="AF7876"/>
      <c r="AH7876"/>
      <c r="AI7876"/>
      <c r="AJ7876"/>
      <c r="AK7876"/>
      <c r="AL7876"/>
      <c r="AM7876"/>
      <c r="AN7876"/>
      <c r="AO7876"/>
      <c r="AP7876"/>
      <c r="AQ7876"/>
      <c r="AR7876"/>
      <c r="AS7876"/>
    </row>
    <row r="7877" spans="1:45" x14ac:dyDescent="0.25">
      <c r="A7877" s="110"/>
      <c r="B7877" s="110"/>
      <c r="R7877" s="82"/>
      <c r="S7877"/>
      <c r="T7877"/>
      <c r="U7877"/>
      <c r="V7877" s="12"/>
      <c r="W7877" s="12"/>
      <c r="X7877" s="12"/>
      <c r="Y7877" s="12"/>
      <c r="AA7877" s="12"/>
      <c r="AB7877" s="12"/>
      <c r="AC7877" s="12"/>
      <c r="AD7877" s="12"/>
      <c r="AE7877" s="12"/>
      <c r="AF7877"/>
      <c r="AH7877"/>
      <c r="AI7877"/>
      <c r="AJ7877"/>
      <c r="AK7877"/>
      <c r="AL7877"/>
      <c r="AM7877"/>
      <c r="AN7877"/>
      <c r="AO7877"/>
      <c r="AP7877"/>
      <c r="AQ7877"/>
      <c r="AR7877"/>
      <c r="AS7877"/>
    </row>
    <row r="7878" spans="1:45" x14ac:dyDescent="0.25">
      <c r="A7878" s="110"/>
      <c r="B7878" s="110"/>
      <c r="R7878" s="82"/>
      <c r="S7878"/>
      <c r="T7878"/>
      <c r="U7878"/>
      <c r="V7878" s="12"/>
      <c r="W7878" s="12"/>
      <c r="X7878" s="12"/>
      <c r="Y7878" s="12"/>
      <c r="AA7878" s="12"/>
      <c r="AB7878" s="12"/>
      <c r="AC7878" s="12"/>
      <c r="AD7878" s="12"/>
      <c r="AE7878" s="12"/>
      <c r="AF7878"/>
      <c r="AH7878"/>
      <c r="AI7878"/>
      <c r="AJ7878"/>
      <c r="AK7878"/>
      <c r="AL7878"/>
      <c r="AM7878"/>
      <c r="AN7878"/>
      <c r="AO7878"/>
      <c r="AP7878"/>
      <c r="AQ7878"/>
      <c r="AR7878"/>
      <c r="AS7878"/>
    </row>
    <row r="7879" spans="1:45" x14ac:dyDescent="0.25">
      <c r="A7879" s="110"/>
      <c r="B7879" s="110"/>
      <c r="R7879" s="82"/>
      <c r="S7879"/>
      <c r="T7879"/>
      <c r="U7879"/>
      <c r="V7879" s="12"/>
      <c r="W7879" s="12"/>
      <c r="X7879" s="12"/>
      <c r="Y7879" s="12"/>
      <c r="AA7879" s="12"/>
      <c r="AB7879" s="12"/>
      <c r="AC7879" s="12"/>
      <c r="AD7879" s="12"/>
      <c r="AE7879" s="12"/>
      <c r="AF7879"/>
      <c r="AH7879"/>
      <c r="AI7879"/>
      <c r="AJ7879"/>
      <c r="AK7879"/>
      <c r="AL7879"/>
      <c r="AM7879"/>
      <c r="AN7879"/>
      <c r="AO7879"/>
      <c r="AP7879"/>
      <c r="AQ7879"/>
      <c r="AR7879"/>
      <c r="AS7879"/>
    </row>
    <row r="7880" spans="1:45" x14ac:dyDescent="0.25">
      <c r="A7880" s="110"/>
      <c r="B7880" s="110"/>
      <c r="R7880" s="82"/>
      <c r="S7880"/>
      <c r="T7880"/>
      <c r="U7880"/>
      <c r="V7880" s="12"/>
      <c r="W7880" s="12"/>
      <c r="X7880" s="12"/>
      <c r="Y7880" s="12"/>
      <c r="AA7880" s="12"/>
      <c r="AB7880" s="12"/>
      <c r="AC7880" s="12"/>
      <c r="AD7880" s="12"/>
      <c r="AE7880" s="12"/>
      <c r="AF7880"/>
      <c r="AH7880"/>
      <c r="AI7880"/>
      <c r="AJ7880"/>
      <c r="AK7880"/>
      <c r="AL7880"/>
      <c r="AM7880"/>
      <c r="AN7880"/>
      <c r="AO7880"/>
      <c r="AP7880"/>
      <c r="AQ7880"/>
      <c r="AR7880"/>
      <c r="AS7880"/>
    </row>
    <row r="7881" spans="1:45" x14ac:dyDescent="0.25">
      <c r="A7881" s="110"/>
      <c r="B7881" s="110"/>
      <c r="R7881" s="82"/>
      <c r="S7881"/>
      <c r="T7881"/>
      <c r="U7881"/>
      <c r="V7881" s="12"/>
      <c r="W7881" s="12"/>
      <c r="X7881" s="12"/>
      <c r="Y7881" s="12"/>
      <c r="AA7881" s="12"/>
      <c r="AB7881" s="12"/>
      <c r="AC7881" s="12"/>
      <c r="AD7881" s="12"/>
      <c r="AE7881" s="12"/>
      <c r="AF7881"/>
      <c r="AH7881"/>
      <c r="AI7881"/>
      <c r="AJ7881"/>
      <c r="AK7881"/>
      <c r="AL7881"/>
      <c r="AM7881"/>
      <c r="AN7881"/>
      <c r="AO7881"/>
      <c r="AP7881"/>
      <c r="AQ7881"/>
      <c r="AR7881"/>
      <c r="AS7881"/>
    </row>
    <row r="7882" spans="1:45" x14ac:dyDescent="0.25">
      <c r="A7882" s="110"/>
      <c r="B7882" s="110"/>
      <c r="R7882" s="82"/>
      <c r="S7882"/>
      <c r="T7882"/>
      <c r="U7882"/>
      <c r="V7882" s="12"/>
      <c r="W7882" s="12"/>
      <c r="X7882" s="12"/>
      <c r="Y7882" s="12"/>
      <c r="AA7882" s="12"/>
      <c r="AB7882" s="12"/>
      <c r="AC7882" s="12"/>
      <c r="AD7882" s="12"/>
      <c r="AE7882" s="12"/>
      <c r="AF7882"/>
      <c r="AH7882"/>
      <c r="AI7882"/>
      <c r="AJ7882"/>
      <c r="AK7882"/>
      <c r="AL7882"/>
      <c r="AM7882"/>
      <c r="AN7882"/>
      <c r="AO7882"/>
      <c r="AP7882"/>
      <c r="AQ7882"/>
      <c r="AR7882"/>
      <c r="AS7882"/>
    </row>
    <row r="7883" spans="1:45" x14ac:dyDescent="0.25">
      <c r="A7883" s="110"/>
      <c r="B7883" s="110"/>
      <c r="R7883" s="82"/>
      <c r="S7883"/>
      <c r="T7883"/>
      <c r="U7883"/>
      <c r="V7883" s="12"/>
      <c r="W7883" s="12"/>
      <c r="X7883" s="12"/>
      <c r="Y7883" s="12"/>
      <c r="AA7883" s="12"/>
      <c r="AB7883" s="12"/>
      <c r="AC7883" s="12"/>
      <c r="AD7883" s="12"/>
      <c r="AE7883" s="12"/>
      <c r="AF7883"/>
      <c r="AH7883"/>
      <c r="AI7883"/>
      <c r="AJ7883"/>
      <c r="AK7883"/>
      <c r="AL7883"/>
      <c r="AM7883"/>
      <c r="AN7883"/>
      <c r="AO7883"/>
      <c r="AP7883"/>
      <c r="AQ7883"/>
      <c r="AR7883"/>
      <c r="AS7883"/>
    </row>
    <row r="7884" spans="1:45" x14ac:dyDescent="0.25">
      <c r="A7884" s="110"/>
      <c r="B7884" s="110"/>
      <c r="R7884" s="82"/>
      <c r="S7884"/>
      <c r="T7884"/>
      <c r="U7884"/>
      <c r="V7884" s="12"/>
      <c r="W7884" s="12"/>
      <c r="X7884" s="12"/>
      <c r="Y7884" s="12"/>
      <c r="AA7884" s="12"/>
      <c r="AB7884" s="12"/>
      <c r="AC7884" s="12"/>
      <c r="AD7884" s="12"/>
      <c r="AE7884" s="12"/>
      <c r="AF7884"/>
      <c r="AH7884"/>
      <c r="AI7884"/>
      <c r="AJ7884"/>
      <c r="AK7884"/>
      <c r="AL7884"/>
      <c r="AM7884"/>
      <c r="AN7884"/>
      <c r="AO7884"/>
      <c r="AP7884"/>
      <c r="AQ7884"/>
      <c r="AR7884"/>
      <c r="AS7884"/>
    </row>
    <row r="7885" spans="1:45" x14ac:dyDescent="0.25">
      <c r="A7885" s="110"/>
      <c r="B7885" s="110"/>
      <c r="R7885" s="82"/>
      <c r="S7885"/>
      <c r="T7885"/>
      <c r="U7885"/>
      <c r="V7885" s="12"/>
      <c r="W7885" s="12"/>
      <c r="X7885" s="12"/>
      <c r="Y7885" s="12"/>
      <c r="AA7885" s="12"/>
      <c r="AB7885" s="12"/>
      <c r="AC7885" s="12"/>
      <c r="AD7885" s="12"/>
      <c r="AE7885" s="12"/>
      <c r="AF7885"/>
      <c r="AH7885"/>
      <c r="AI7885"/>
      <c r="AJ7885"/>
      <c r="AK7885"/>
      <c r="AL7885"/>
      <c r="AM7885"/>
      <c r="AN7885"/>
      <c r="AO7885"/>
      <c r="AP7885"/>
      <c r="AQ7885"/>
      <c r="AR7885"/>
      <c r="AS7885"/>
    </row>
    <row r="7886" spans="1:45" x14ac:dyDescent="0.25">
      <c r="A7886" s="110"/>
      <c r="B7886" s="110"/>
      <c r="R7886" s="82"/>
      <c r="S7886"/>
      <c r="T7886"/>
      <c r="U7886"/>
      <c r="V7886" s="12"/>
      <c r="W7886" s="12"/>
      <c r="X7886" s="12"/>
      <c r="Y7886" s="12"/>
      <c r="AA7886" s="12"/>
      <c r="AB7886" s="12"/>
      <c r="AC7886" s="12"/>
      <c r="AD7886" s="12"/>
      <c r="AE7886" s="12"/>
      <c r="AF7886"/>
      <c r="AH7886"/>
      <c r="AI7886"/>
      <c r="AJ7886"/>
      <c r="AK7886"/>
      <c r="AL7886"/>
      <c r="AM7886"/>
      <c r="AN7886"/>
      <c r="AO7886"/>
      <c r="AP7886"/>
      <c r="AQ7886"/>
      <c r="AR7886"/>
      <c r="AS7886"/>
    </row>
    <row r="7887" spans="1:45" x14ac:dyDescent="0.25">
      <c r="A7887" s="110"/>
      <c r="B7887" s="110"/>
      <c r="R7887" s="82"/>
      <c r="S7887"/>
      <c r="T7887"/>
      <c r="U7887"/>
      <c r="V7887" s="12"/>
      <c r="W7887" s="12"/>
      <c r="X7887" s="12"/>
      <c r="Y7887" s="12"/>
      <c r="AA7887" s="12"/>
      <c r="AB7887" s="12"/>
      <c r="AC7887" s="12"/>
      <c r="AD7887" s="12"/>
      <c r="AE7887" s="12"/>
      <c r="AF7887"/>
      <c r="AH7887"/>
      <c r="AI7887"/>
      <c r="AJ7887"/>
      <c r="AK7887"/>
      <c r="AL7887"/>
      <c r="AM7887"/>
      <c r="AN7887"/>
      <c r="AO7887"/>
      <c r="AP7887"/>
      <c r="AQ7887"/>
      <c r="AR7887"/>
      <c r="AS7887"/>
    </row>
    <row r="7888" spans="1:45" x14ac:dyDescent="0.25">
      <c r="A7888" s="110"/>
      <c r="B7888" s="110"/>
      <c r="R7888" s="82"/>
      <c r="S7888"/>
      <c r="T7888"/>
      <c r="U7888"/>
      <c r="V7888" s="12"/>
      <c r="W7888" s="12"/>
      <c r="X7888" s="12"/>
      <c r="Y7888" s="12"/>
      <c r="AA7888" s="12"/>
      <c r="AB7888" s="12"/>
      <c r="AC7888" s="12"/>
      <c r="AD7888" s="12"/>
      <c r="AE7888" s="12"/>
      <c r="AF7888"/>
      <c r="AH7888"/>
      <c r="AI7888"/>
      <c r="AJ7888"/>
      <c r="AK7888"/>
      <c r="AL7888"/>
      <c r="AM7888"/>
      <c r="AN7888"/>
      <c r="AO7888"/>
      <c r="AP7888"/>
      <c r="AQ7888"/>
      <c r="AR7888"/>
      <c r="AS7888"/>
    </row>
    <row r="7889" spans="1:45" x14ac:dyDescent="0.25">
      <c r="A7889" s="110"/>
      <c r="B7889" s="110"/>
      <c r="R7889" s="82"/>
      <c r="S7889"/>
      <c r="T7889"/>
      <c r="U7889"/>
      <c r="V7889" s="12"/>
      <c r="W7889" s="12"/>
      <c r="X7889" s="12"/>
      <c r="Y7889" s="12"/>
      <c r="AA7889" s="12"/>
      <c r="AB7889" s="12"/>
      <c r="AC7889" s="12"/>
      <c r="AD7889" s="12"/>
      <c r="AE7889" s="12"/>
      <c r="AF7889"/>
      <c r="AH7889"/>
      <c r="AI7889"/>
      <c r="AJ7889"/>
      <c r="AK7889"/>
      <c r="AL7889"/>
      <c r="AM7889"/>
      <c r="AN7889"/>
      <c r="AO7889"/>
      <c r="AP7889"/>
      <c r="AQ7889"/>
      <c r="AR7889"/>
      <c r="AS7889"/>
    </row>
    <row r="7890" spans="1:45" x14ac:dyDescent="0.25">
      <c r="A7890" s="110"/>
      <c r="B7890" s="110"/>
      <c r="R7890" s="82"/>
      <c r="S7890"/>
      <c r="T7890"/>
      <c r="U7890"/>
      <c r="V7890" s="12"/>
      <c r="W7890" s="12"/>
      <c r="X7890" s="12"/>
      <c r="Y7890" s="12"/>
      <c r="AA7890" s="12"/>
      <c r="AB7890" s="12"/>
      <c r="AC7890" s="12"/>
      <c r="AD7890" s="12"/>
      <c r="AE7890" s="12"/>
      <c r="AF7890"/>
      <c r="AH7890"/>
      <c r="AI7890"/>
      <c r="AJ7890"/>
      <c r="AK7890"/>
      <c r="AL7890"/>
      <c r="AM7890"/>
      <c r="AN7890"/>
      <c r="AO7890"/>
      <c r="AP7890"/>
      <c r="AQ7890"/>
      <c r="AR7890"/>
      <c r="AS7890"/>
    </row>
    <row r="7891" spans="1:45" x14ac:dyDescent="0.25">
      <c r="A7891" s="110"/>
      <c r="B7891" s="110"/>
      <c r="R7891" s="82"/>
      <c r="S7891"/>
      <c r="T7891"/>
      <c r="U7891"/>
      <c r="V7891" s="12"/>
      <c r="W7891" s="12"/>
      <c r="X7891" s="12"/>
      <c r="Y7891" s="12"/>
      <c r="AA7891" s="12"/>
      <c r="AB7891" s="12"/>
      <c r="AC7891" s="12"/>
      <c r="AD7891" s="12"/>
      <c r="AE7891" s="12"/>
      <c r="AF7891"/>
      <c r="AH7891"/>
      <c r="AI7891"/>
      <c r="AJ7891"/>
      <c r="AK7891"/>
      <c r="AL7891"/>
      <c r="AM7891"/>
      <c r="AN7891"/>
      <c r="AO7891"/>
      <c r="AP7891"/>
      <c r="AQ7891"/>
      <c r="AR7891"/>
      <c r="AS7891"/>
    </row>
    <row r="7892" spans="1:45" x14ac:dyDescent="0.25">
      <c r="A7892" s="110"/>
      <c r="B7892" s="110"/>
      <c r="R7892" s="82"/>
      <c r="S7892"/>
      <c r="T7892"/>
      <c r="U7892"/>
      <c r="V7892" s="12"/>
      <c r="W7892" s="12"/>
      <c r="X7892" s="12"/>
      <c r="Y7892" s="12"/>
      <c r="AA7892" s="12"/>
      <c r="AB7892" s="12"/>
      <c r="AC7892" s="12"/>
      <c r="AD7892" s="12"/>
      <c r="AE7892" s="12"/>
      <c r="AF7892"/>
      <c r="AH7892"/>
      <c r="AI7892"/>
      <c r="AJ7892"/>
      <c r="AK7892"/>
      <c r="AL7892"/>
      <c r="AM7892"/>
      <c r="AN7892"/>
      <c r="AO7892"/>
      <c r="AP7892"/>
      <c r="AQ7892"/>
      <c r="AR7892"/>
      <c r="AS7892"/>
    </row>
    <row r="7893" spans="1:45" x14ac:dyDescent="0.25">
      <c r="A7893" s="110"/>
      <c r="B7893" s="110"/>
      <c r="R7893" s="82"/>
      <c r="S7893"/>
      <c r="T7893"/>
      <c r="U7893"/>
      <c r="V7893" s="12"/>
      <c r="W7893" s="12"/>
      <c r="X7893" s="12"/>
      <c r="Y7893" s="12"/>
      <c r="AA7893" s="12"/>
      <c r="AB7893" s="12"/>
      <c r="AC7893" s="12"/>
      <c r="AD7893" s="12"/>
      <c r="AE7893" s="12"/>
      <c r="AF7893"/>
      <c r="AH7893"/>
      <c r="AI7893"/>
      <c r="AJ7893"/>
      <c r="AK7893"/>
      <c r="AL7893"/>
      <c r="AM7893"/>
      <c r="AN7893"/>
      <c r="AO7893"/>
      <c r="AP7893"/>
      <c r="AQ7893"/>
      <c r="AR7893"/>
      <c r="AS7893"/>
    </row>
    <row r="7894" spans="1:45" x14ac:dyDescent="0.25">
      <c r="A7894" s="110"/>
      <c r="B7894" s="110"/>
      <c r="R7894" s="82"/>
      <c r="S7894"/>
      <c r="T7894"/>
      <c r="U7894"/>
      <c r="V7894" s="12"/>
      <c r="W7894" s="12"/>
      <c r="X7894" s="12"/>
      <c r="Y7894" s="12"/>
      <c r="AA7894" s="12"/>
      <c r="AB7894" s="12"/>
      <c r="AC7894" s="12"/>
      <c r="AD7894" s="12"/>
      <c r="AE7894" s="12"/>
      <c r="AF7894"/>
      <c r="AH7894"/>
      <c r="AI7894"/>
      <c r="AJ7894"/>
      <c r="AK7894"/>
      <c r="AL7894"/>
      <c r="AM7894"/>
      <c r="AN7894"/>
      <c r="AO7894"/>
      <c r="AP7894"/>
      <c r="AQ7894"/>
      <c r="AR7894"/>
      <c r="AS7894"/>
    </row>
    <row r="7895" spans="1:45" x14ac:dyDescent="0.25">
      <c r="A7895" s="110"/>
      <c r="B7895" s="110"/>
      <c r="R7895" s="82"/>
      <c r="S7895"/>
      <c r="T7895"/>
      <c r="U7895"/>
      <c r="V7895" s="12"/>
      <c r="W7895" s="12"/>
      <c r="X7895" s="12"/>
      <c r="Y7895" s="12"/>
      <c r="AA7895" s="12"/>
      <c r="AB7895" s="12"/>
      <c r="AC7895" s="12"/>
      <c r="AD7895" s="12"/>
      <c r="AE7895" s="12"/>
      <c r="AF7895"/>
      <c r="AH7895"/>
      <c r="AI7895"/>
      <c r="AJ7895"/>
      <c r="AK7895"/>
      <c r="AL7895"/>
      <c r="AM7895"/>
      <c r="AN7895"/>
      <c r="AO7895"/>
      <c r="AP7895"/>
      <c r="AQ7895"/>
      <c r="AR7895"/>
      <c r="AS7895"/>
    </row>
    <row r="7896" spans="1:45" x14ac:dyDescent="0.25">
      <c r="A7896" s="110"/>
      <c r="B7896" s="110"/>
      <c r="R7896" s="82"/>
      <c r="S7896"/>
      <c r="T7896"/>
      <c r="U7896"/>
      <c r="V7896" s="12"/>
      <c r="W7896" s="12"/>
      <c r="X7896" s="12"/>
      <c r="Y7896" s="12"/>
      <c r="AA7896" s="12"/>
      <c r="AB7896" s="12"/>
      <c r="AC7896" s="12"/>
      <c r="AD7896" s="12"/>
      <c r="AE7896" s="12"/>
      <c r="AF7896"/>
      <c r="AH7896"/>
      <c r="AI7896"/>
      <c r="AJ7896"/>
      <c r="AK7896"/>
      <c r="AL7896"/>
      <c r="AM7896"/>
      <c r="AN7896"/>
      <c r="AO7896"/>
      <c r="AP7896"/>
      <c r="AQ7896"/>
      <c r="AR7896"/>
      <c r="AS7896"/>
    </row>
    <row r="7897" spans="1:45" x14ac:dyDescent="0.25">
      <c r="A7897" s="110"/>
      <c r="B7897" s="110"/>
      <c r="R7897" s="82"/>
      <c r="S7897"/>
      <c r="T7897"/>
      <c r="U7897"/>
      <c r="V7897" s="12"/>
      <c r="W7897" s="12"/>
      <c r="X7897" s="12"/>
      <c r="Y7897" s="12"/>
      <c r="AA7897" s="12"/>
      <c r="AB7897" s="12"/>
      <c r="AC7897" s="12"/>
      <c r="AD7897" s="12"/>
      <c r="AE7897" s="12"/>
      <c r="AF7897"/>
      <c r="AH7897"/>
      <c r="AI7897"/>
      <c r="AJ7897"/>
      <c r="AK7897"/>
      <c r="AL7897"/>
      <c r="AM7897"/>
      <c r="AN7897"/>
      <c r="AO7897"/>
      <c r="AP7897"/>
      <c r="AQ7897"/>
      <c r="AR7897"/>
      <c r="AS7897"/>
    </row>
    <row r="7898" spans="1:45" x14ac:dyDescent="0.25">
      <c r="A7898" s="110"/>
      <c r="B7898" s="110"/>
      <c r="R7898" s="82"/>
      <c r="S7898"/>
      <c r="T7898"/>
      <c r="U7898"/>
      <c r="V7898" s="12"/>
      <c r="W7898" s="12"/>
      <c r="X7898" s="12"/>
      <c r="Y7898" s="12"/>
      <c r="AA7898" s="12"/>
      <c r="AB7898" s="12"/>
      <c r="AC7898" s="12"/>
      <c r="AD7898" s="12"/>
      <c r="AE7898" s="12"/>
      <c r="AF7898"/>
      <c r="AH7898"/>
      <c r="AI7898"/>
      <c r="AJ7898"/>
      <c r="AK7898"/>
      <c r="AL7898"/>
      <c r="AM7898"/>
      <c r="AN7898"/>
      <c r="AO7898"/>
      <c r="AP7898"/>
      <c r="AQ7898"/>
      <c r="AR7898"/>
      <c r="AS7898"/>
    </row>
    <row r="7899" spans="1:45" x14ac:dyDescent="0.25">
      <c r="A7899" s="110"/>
      <c r="B7899" s="110"/>
      <c r="R7899" s="82"/>
      <c r="S7899"/>
      <c r="T7899"/>
      <c r="U7899"/>
      <c r="V7899" s="12"/>
      <c r="W7899" s="12"/>
      <c r="X7899" s="12"/>
      <c r="Y7899" s="12"/>
      <c r="AA7899" s="12"/>
      <c r="AB7899" s="12"/>
      <c r="AC7899" s="12"/>
      <c r="AD7899" s="12"/>
      <c r="AE7899" s="12"/>
      <c r="AF7899"/>
      <c r="AH7899"/>
      <c r="AI7899"/>
      <c r="AJ7899"/>
      <c r="AK7899"/>
      <c r="AL7899"/>
      <c r="AM7899"/>
      <c r="AN7899"/>
      <c r="AO7899"/>
      <c r="AP7899"/>
      <c r="AQ7899"/>
      <c r="AR7899"/>
      <c r="AS7899"/>
    </row>
    <row r="7900" spans="1:45" x14ac:dyDescent="0.25">
      <c r="A7900" s="110"/>
      <c r="B7900" s="110"/>
      <c r="R7900" s="82"/>
      <c r="S7900"/>
      <c r="T7900"/>
      <c r="U7900"/>
      <c r="V7900" s="12"/>
      <c r="W7900" s="12"/>
      <c r="X7900" s="12"/>
      <c r="Y7900" s="12"/>
      <c r="AA7900" s="12"/>
      <c r="AB7900" s="12"/>
      <c r="AC7900" s="12"/>
      <c r="AD7900" s="12"/>
      <c r="AE7900" s="12"/>
      <c r="AF7900"/>
      <c r="AH7900"/>
      <c r="AI7900"/>
      <c r="AJ7900"/>
      <c r="AK7900"/>
      <c r="AL7900"/>
      <c r="AM7900"/>
      <c r="AN7900"/>
      <c r="AO7900"/>
      <c r="AP7900"/>
      <c r="AQ7900"/>
      <c r="AR7900"/>
      <c r="AS7900"/>
    </row>
    <row r="7901" spans="1:45" x14ac:dyDescent="0.25">
      <c r="A7901" s="110"/>
      <c r="B7901" s="110"/>
      <c r="R7901" s="82"/>
      <c r="S7901"/>
      <c r="T7901"/>
      <c r="U7901"/>
      <c r="V7901" s="12"/>
      <c r="W7901" s="12"/>
      <c r="X7901" s="12"/>
      <c r="Y7901" s="12"/>
      <c r="AA7901" s="12"/>
      <c r="AB7901" s="12"/>
      <c r="AC7901" s="12"/>
      <c r="AD7901" s="12"/>
      <c r="AE7901" s="12"/>
      <c r="AF7901"/>
      <c r="AH7901"/>
      <c r="AI7901"/>
      <c r="AJ7901"/>
      <c r="AK7901"/>
      <c r="AL7901"/>
      <c r="AM7901"/>
      <c r="AN7901"/>
      <c r="AO7901"/>
      <c r="AP7901"/>
      <c r="AQ7901"/>
      <c r="AR7901"/>
      <c r="AS7901"/>
    </row>
    <row r="7902" spans="1:45" x14ac:dyDescent="0.25">
      <c r="A7902" s="110"/>
      <c r="B7902" s="110"/>
      <c r="R7902" s="82"/>
      <c r="S7902"/>
      <c r="T7902"/>
      <c r="U7902"/>
      <c r="V7902" s="12"/>
      <c r="W7902" s="12"/>
      <c r="X7902" s="12"/>
      <c r="Y7902" s="12"/>
      <c r="AA7902" s="12"/>
      <c r="AB7902" s="12"/>
      <c r="AC7902" s="12"/>
      <c r="AD7902" s="12"/>
      <c r="AE7902" s="12"/>
      <c r="AF7902"/>
      <c r="AH7902"/>
      <c r="AI7902"/>
      <c r="AJ7902"/>
      <c r="AK7902"/>
      <c r="AL7902"/>
      <c r="AM7902"/>
      <c r="AN7902"/>
      <c r="AO7902"/>
      <c r="AP7902"/>
      <c r="AQ7902"/>
      <c r="AR7902"/>
      <c r="AS7902"/>
    </row>
    <row r="7903" spans="1:45" x14ac:dyDescent="0.25">
      <c r="A7903" s="110"/>
      <c r="B7903" s="110"/>
      <c r="R7903" s="82"/>
      <c r="S7903"/>
      <c r="T7903"/>
      <c r="U7903"/>
      <c r="V7903" s="12"/>
      <c r="W7903" s="12"/>
      <c r="X7903" s="12"/>
      <c r="Y7903" s="12"/>
      <c r="AA7903" s="12"/>
      <c r="AB7903" s="12"/>
      <c r="AC7903" s="12"/>
      <c r="AD7903" s="12"/>
      <c r="AE7903" s="12"/>
      <c r="AF7903"/>
      <c r="AH7903"/>
      <c r="AI7903"/>
      <c r="AJ7903"/>
      <c r="AK7903"/>
      <c r="AL7903"/>
      <c r="AM7903"/>
      <c r="AN7903"/>
      <c r="AO7903"/>
      <c r="AP7903"/>
      <c r="AQ7903"/>
      <c r="AR7903"/>
      <c r="AS7903"/>
    </row>
    <row r="7904" spans="1:45" x14ac:dyDescent="0.25">
      <c r="A7904" s="110"/>
      <c r="B7904" s="110"/>
      <c r="R7904" s="82"/>
      <c r="S7904"/>
      <c r="T7904"/>
      <c r="U7904"/>
      <c r="V7904" s="12"/>
      <c r="W7904" s="12"/>
      <c r="X7904" s="12"/>
      <c r="Y7904" s="12"/>
      <c r="AA7904" s="12"/>
      <c r="AB7904" s="12"/>
      <c r="AC7904" s="12"/>
      <c r="AD7904" s="12"/>
      <c r="AE7904" s="12"/>
      <c r="AF7904"/>
      <c r="AH7904"/>
      <c r="AI7904"/>
      <c r="AJ7904"/>
      <c r="AK7904"/>
      <c r="AL7904"/>
      <c r="AM7904"/>
      <c r="AN7904"/>
      <c r="AO7904"/>
      <c r="AP7904"/>
      <c r="AQ7904"/>
      <c r="AR7904"/>
      <c r="AS7904"/>
    </row>
    <row r="7905" spans="1:45" x14ac:dyDescent="0.25">
      <c r="A7905" s="110"/>
      <c r="B7905" s="110"/>
      <c r="R7905" s="82"/>
      <c r="S7905"/>
      <c r="T7905"/>
      <c r="U7905"/>
      <c r="V7905" s="12"/>
      <c r="W7905" s="12"/>
      <c r="X7905" s="12"/>
      <c r="Y7905" s="12"/>
      <c r="AA7905" s="12"/>
      <c r="AB7905" s="12"/>
      <c r="AC7905" s="12"/>
      <c r="AD7905" s="12"/>
      <c r="AE7905" s="12"/>
      <c r="AF7905"/>
      <c r="AH7905"/>
      <c r="AI7905"/>
      <c r="AJ7905"/>
      <c r="AK7905"/>
      <c r="AL7905"/>
      <c r="AM7905"/>
      <c r="AN7905"/>
      <c r="AO7905"/>
      <c r="AP7905"/>
      <c r="AQ7905"/>
      <c r="AR7905"/>
      <c r="AS7905"/>
    </row>
    <row r="7906" spans="1:45" x14ac:dyDescent="0.25">
      <c r="A7906" s="110"/>
      <c r="B7906" s="110"/>
      <c r="R7906" s="82"/>
      <c r="S7906"/>
      <c r="T7906"/>
      <c r="U7906"/>
      <c r="V7906" s="12"/>
      <c r="W7906" s="12"/>
      <c r="X7906" s="12"/>
      <c r="Y7906" s="12"/>
      <c r="AA7906" s="12"/>
      <c r="AB7906" s="12"/>
      <c r="AC7906" s="12"/>
      <c r="AD7906" s="12"/>
      <c r="AE7906" s="12"/>
      <c r="AF7906"/>
      <c r="AH7906"/>
      <c r="AI7906"/>
      <c r="AJ7906"/>
      <c r="AK7906"/>
      <c r="AL7906"/>
      <c r="AM7906"/>
      <c r="AN7906"/>
      <c r="AO7906"/>
      <c r="AP7906"/>
      <c r="AQ7906"/>
      <c r="AR7906"/>
      <c r="AS7906"/>
    </row>
    <row r="7907" spans="1:45" x14ac:dyDescent="0.25">
      <c r="A7907" s="110"/>
      <c r="B7907" s="110"/>
      <c r="R7907" s="82"/>
      <c r="S7907"/>
      <c r="T7907"/>
      <c r="U7907"/>
      <c r="V7907" s="12"/>
      <c r="W7907" s="12"/>
      <c r="X7907" s="12"/>
      <c r="Y7907" s="12"/>
      <c r="AA7907" s="12"/>
      <c r="AB7907" s="12"/>
      <c r="AC7907" s="12"/>
      <c r="AD7907" s="12"/>
      <c r="AE7907" s="12"/>
      <c r="AF7907"/>
      <c r="AH7907"/>
      <c r="AI7907"/>
      <c r="AJ7907"/>
      <c r="AK7907"/>
      <c r="AL7907"/>
      <c r="AM7907"/>
      <c r="AN7907"/>
      <c r="AO7907"/>
      <c r="AP7907"/>
      <c r="AQ7907"/>
      <c r="AR7907"/>
      <c r="AS7907"/>
    </row>
    <row r="7908" spans="1:45" x14ac:dyDescent="0.25">
      <c r="A7908" s="110"/>
      <c r="B7908" s="110"/>
      <c r="R7908" s="82"/>
      <c r="S7908"/>
      <c r="T7908"/>
      <c r="U7908"/>
      <c r="V7908" s="12"/>
      <c r="W7908" s="12"/>
      <c r="X7908" s="12"/>
      <c r="Y7908" s="12"/>
      <c r="AA7908" s="12"/>
      <c r="AB7908" s="12"/>
      <c r="AC7908" s="12"/>
      <c r="AD7908" s="12"/>
      <c r="AE7908" s="12"/>
      <c r="AF7908"/>
      <c r="AH7908"/>
      <c r="AI7908"/>
      <c r="AJ7908"/>
      <c r="AK7908"/>
      <c r="AL7908"/>
      <c r="AM7908"/>
      <c r="AN7908"/>
      <c r="AO7908"/>
      <c r="AP7908"/>
      <c r="AQ7908"/>
      <c r="AR7908"/>
      <c r="AS7908"/>
    </row>
    <row r="7909" spans="1:45" x14ac:dyDescent="0.25">
      <c r="A7909" s="110"/>
      <c r="B7909" s="110"/>
      <c r="R7909" s="82"/>
      <c r="S7909"/>
      <c r="T7909"/>
      <c r="U7909"/>
      <c r="V7909" s="12"/>
      <c r="W7909" s="12"/>
      <c r="X7909" s="12"/>
      <c r="Y7909" s="12"/>
      <c r="AA7909" s="12"/>
      <c r="AB7909" s="12"/>
      <c r="AC7909" s="12"/>
      <c r="AD7909" s="12"/>
      <c r="AE7909" s="12"/>
      <c r="AF7909"/>
      <c r="AH7909"/>
      <c r="AI7909"/>
      <c r="AJ7909"/>
      <c r="AK7909"/>
      <c r="AL7909"/>
      <c r="AM7909"/>
      <c r="AN7909"/>
      <c r="AO7909"/>
      <c r="AP7909"/>
      <c r="AQ7909"/>
      <c r="AR7909"/>
      <c r="AS7909"/>
    </row>
    <row r="7910" spans="1:45" x14ac:dyDescent="0.25">
      <c r="A7910" s="110"/>
      <c r="B7910" s="110"/>
      <c r="R7910" s="82"/>
      <c r="S7910"/>
      <c r="T7910"/>
      <c r="U7910"/>
      <c r="V7910" s="12"/>
      <c r="W7910" s="12"/>
      <c r="X7910" s="12"/>
      <c r="Y7910" s="12"/>
      <c r="AA7910" s="12"/>
      <c r="AB7910" s="12"/>
      <c r="AC7910" s="12"/>
      <c r="AD7910" s="12"/>
      <c r="AE7910" s="12"/>
      <c r="AF7910"/>
      <c r="AH7910"/>
      <c r="AI7910"/>
      <c r="AJ7910"/>
      <c r="AK7910"/>
      <c r="AL7910"/>
      <c r="AM7910"/>
      <c r="AN7910"/>
      <c r="AO7910"/>
      <c r="AP7910"/>
      <c r="AQ7910"/>
      <c r="AR7910"/>
      <c r="AS7910"/>
    </row>
    <row r="7911" spans="1:45" x14ac:dyDescent="0.25">
      <c r="A7911" s="110"/>
      <c r="B7911" s="110"/>
      <c r="R7911" s="82"/>
      <c r="S7911"/>
      <c r="T7911"/>
      <c r="U7911"/>
      <c r="V7911" s="12"/>
      <c r="W7911" s="12"/>
      <c r="X7911" s="12"/>
      <c r="Y7911" s="12"/>
      <c r="AA7911" s="12"/>
      <c r="AB7911" s="12"/>
      <c r="AC7911" s="12"/>
      <c r="AD7911" s="12"/>
      <c r="AE7911" s="12"/>
      <c r="AF7911"/>
      <c r="AH7911"/>
      <c r="AI7911"/>
      <c r="AJ7911"/>
      <c r="AK7911"/>
      <c r="AL7911"/>
      <c r="AM7911"/>
      <c r="AN7911"/>
      <c r="AO7911"/>
      <c r="AP7911"/>
      <c r="AQ7911"/>
      <c r="AR7911"/>
      <c r="AS7911"/>
    </row>
    <row r="7912" spans="1:45" x14ac:dyDescent="0.25">
      <c r="A7912" s="110"/>
      <c r="B7912" s="110"/>
      <c r="R7912" s="82"/>
      <c r="S7912"/>
      <c r="T7912"/>
      <c r="U7912"/>
      <c r="V7912" s="12"/>
      <c r="W7912" s="12"/>
      <c r="X7912" s="12"/>
      <c r="Y7912" s="12"/>
      <c r="AA7912" s="12"/>
      <c r="AB7912" s="12"/>
      <c r="AC7912" s="12"/>
      <c r="AD7912" s="12"/>
      <c r="AE7912" s="12"/>
      <c r="AF7912"/>
      <c r="AH7912"/>
      <c r="AI7912"/>
      <c r="AJ7912"/>
      <c r="AK7912"/>
      <c r="AL7912"/>
      <c r="AM7912"/>
      <c r="AN7912"/>
      <c r="AO7912"/>
      <c r="AP7912"/>
      <c r="AQ7912"/>
      <c r="AR7912"/>
      <c r="AS7912"/>
    </row>
    <row r="7913" spans="1:45" x14ac:dyDescent="0.25">
      <c r="A7913" s="110"/>
      <c r="B7913" s="110"/>
      <c r="R7913" s="82"/>
      <c r="S7913"/>
      <c r="T7913"/>
      <c r="U7913"/>
      <c r="V7913" s="12"/>
      <c r="W7913" s="12"/>
      <c r="X7913" s="12"/>
      <c r="Y7913" s="12"/>
      <c r="AA7913" s="12"/>
      <c r="AB7913" s="12"/>
      <c r="AC7913" s="12"/>
      <c r="AD7913" s="12"/>
      <c r="AE7913" s="12"/>
      <c r="AF7913"/>
      <c r="AH7913"/>
      <c r="AI7913"/>
      <c r="AJ7913"/>
      <c r="AK7913"/>
      <c r="AL7913"/>
      <c r="AM7913"/>
      <c r="AN7913"/>
      <c r="AO7913"/>
      <c r="AP7913"/>
      <c r="AQ7913"/>
      <c r="AR7913"/>
      <c r="AS7913"/>
    </row>
    <row r="7914" spans="1:45" x14ac:dyDescent="0.25">
      <c r="A7914" s="110"/>
      <c r="B7914" s="110"/>
      <c r="R7914" s="82"/>
      <c r="S7914"/>
      <c r="T7914"/>
      <c r="U7914"/>
      <c r="V7914" s="12"/>
      <c r="W7914" s="12"/>
      <c r="X7914" s="12"/>
      <c r="Y7914" s="12"/>
      <c r="AA7914" s="12"/>
      <c r="AB7914" s="12"/>
      <c r="AC7914" s="12"/>
      <c r="AD7914" s="12"/>
      <c r="AE7914" s="12"/>
      <c r="AF7914"/>
      <c r="AH7914"/>
      <c r="AI7914"/>
      <c r="AJ7914"/>
      <c r="AK7914"/>
      <c r="AL7914"/>
      <c r="AM7914"/>
      <c r="AN7914"/>
      <c r="AO7914"/>
      <c r="AP7914"/>
      <c r="AQ7914"/>
      <c r="AR7914"/>
      <c r="AS7914"/>
    </row>
    <row r="7915" spans="1:45" x14ac:dyDescent="0.25">
      <c r="A7915" s="110"/>
      <c r="B7915" s="110"/>
      <c r="R7915" s="82"/>
      <c r="S7915"/>
      <c r="T7915"/>
      <c r="U7915"/>
      <c r="V7915" s="12"/>
      <c r="W7915" s="12"/>
      <c r="X7915" s="12"/>
      <c r="Y7915" s="12"/>
      <c r="AA7915" s="12"/>
      <c r="AB7915" s="12"/>
      <c r="AC7915" s="12"/>
      <c r="AD7915" s="12"/>
      <c r="AE7915" s="12"/>
      <c r="AF7915"/>
      <c r="AH7915"/>
      <c r="AI7915"/>
      <c r="AJ7915"/>
      <c r="AK7915"/>
      <c r="AL7915"/>
      <c r="AM7915"/>
      <c r="AN7915"/>
      <c r="AO7915"/>
      <c r="AP7915"/>
      <c r="AQ7915"/>
      <c r="AR7915"/>
      <c r="AS7915"/>
    </row>
    <row r="7916" spans="1:45" x14ac:dyDescent="0.25">
      <c r="A7916" s="110"/>
      <c r="B7916" s="110"/>
      <c r="R7916" s="82"/>
      <c r="S7916"/>
      <c r="T7916"/>
      <c r="U7916"/>
      <c r="V7916" s="12"/>
      <c r="W7916" s="12"/>
      <c r="X7916" s="12"/>
      <c r="Y7916" s="12"/>
      <c r="AA7916" s="12"/>
      <c r="AB7916" s="12"/>
      <c r="AC7916" s="12"/>
      <c r="AD7916" s="12"/>
      <c r="AE7916" s="12"/>
      <c r="AF7916"/>
      <c r="AH7916"/>
      <c r="AI7916"/>
      <c r="AJ7916"/>
      <c r="AK7916"/>
      <c r="AL7916"/>
      <c r="AM7916"/>
      <c r="AN7916"/>
      <c r="AO7916"/>
      <c r="AP7916"/>
      <c r="AQ7916"/>
      <c r="AR7916"/>
      <c r="AS7916"/>
    </row>
    <row r="7917" spans="1:45" x14ac:dyDescent="0.25">
      <c r="A7917" s="110"/>
      <c r="B7917" s="110"/>
      <c r="R7917" s="82"/>
      <c r="S7917"/>
      <c r="T7917"/>
      <c r="U7917"/>
      <c r="V7917" s="12"/>
      <c r="W7917" s="12"/>
      <c r="X7917" s="12"/>
      <c r="Y7917" s="12"/>
      <c r="AA7917" s="12"/>
      <c r="AB7917" s="12"/>
      <c r="AC7917" s="12"/>
      <c r="AD7917" s="12"/>
      <c r="AE7917" s="12"/>
      <c r="AF7917"/>
      <c r="AH7917"/>
      <c r="AI7917"/>
      <c r="AJ7917"/>
      <c r="AK7917"/>
      <c r="AL7917"/>
      <c r="AM7917"/>
      <c r="AN7917"/>
      <c r="AO7917"/>
      <c r="AP7917"/>
      <c r="AQ7917"/>
      <c r="AR7917"/>
      <c r="AS7917"/>
    </row>
    <row r="7918" spans="1:45" x14ac:dyDescent="0.25">
      <c r="A7918" s="110"/>
      <c r="B7918" s="110"/>
      <c r="R7918" s="82"/>
      <c r="S7918"/>
      <c r="T7918"/>
      <c r="U7918"/>
      <c r="V7918" s="12"/>
      <c r="W7918" s="12"/>
      <c r="X7918" s="12"/>
      <c r="Y7918" s="12"/>
      <c r="AA7918" s="12"/>
      <c r="AB7918" s="12"/>
      <c r="AC7918" s="12"/>
      <c r="AD7918" s="12"/>
      <c r="AE7918" s="12"/>
      <c r="AF7918"/>
      <c r="AH7918"/>
      <c r="AI7918"/>
      <c r="AJ7918"/>
      <c r="AK7918"/>
      <c r="AL7918"/>
      <c r="AM7918"/>
      <c r="AN7918"/>
      <c r="AO7918"/>
      <c r="AP7918"/>
      <c r="AQ7918"/>
      <c r="AR7918"/>
      <c r="AS7918"/>
    </row>
    <row r="7919" spans="1:45" x14ac:dyDescent="0.25">
      <c r="A7919" s="110"/>
      <c r="B7919" s="110"/>
      <c r="R7919" s="82"/>
      <c r="S7919"/>
      <c r="T7919"/>
      <c r="U7919"/>
      <c r="V7919" s="12"/>
      <c r="W7919" s="12"/>
      <c r="X7919" s="12"/>
      <c r="Y7919" s="12"/>
      <c r="AA7919" s="12"/>
      <c r="AB7919" s="12"/>
      <c r="AC7919" s="12"/>
      <c r="AD7919" s="12"/>
      <c r="AE7919" s="12"/>
      <c r="AF7919"/>
      <c r="AH7919"/>
      <c r="AI7919"/>
      <c r="AJ7919"/>
      <c r="AK7919"/>
      <c r="AL7919"/>
      <c r="AM7919"/>
      <c r="AN7919"/>
      <c r="AO7919"/>
      <c r="AP7919"/>
      <c r="AQ7919"/>
      <c r="AR7919"/>
      <c r="AS7919"/>
    </row>
    <row r="7920" spans="1:45" x14ac:dyDescent="0.25">
      <c r="A7920" s="110"/>
      <c r="B7920" s="110"/>
      <c r="R7920" s="82"/>
      <c r="S7920"/>
      <c r="T7920"/>
      <c r="U7920"/>
      <c r="V7920" s="12"/>
      <c r="W7920" s="12"/>
      <c r="X7920" s="12"/>
      <c r="Y7920" s="12"/>
      <c r="AA7920" s="12"/>
      <c r="AB7920" s="12"/>
      <c r="AC7920" s="12"/>
      <c r="AD7920" s="12"/>
      <c r="AE7920" s="12"/>
      <c r="AF7920"/>
      <c r="AH7920"/>
      <c r="AI7920"/>
      <c r="AJ7920"/>
      <c r="AK7920"/>
      <c r="AL7920"/>
      <c r="AM7920"/>
      <c r="AN7920"/>
      <c r="AO7920"/>
      <c r="AP7920"/>
      <c r="AQ7920"/>
      <c r="AR7920"/>
      <c r="AS7920"/>
    </row>
    <row r="7921" spans="1:45" x14ac:dyDescent="0.25">
      <c r="A7921" s="110"/>
      <c r="B7921" s="110"/>
      <c r="R7921" s="82"/>
      <c r="S7921"/>
      <c r="T7921"/>
      <c r="U7921"/>
      <c r="V7921" s="12"/>
      <c r="W7921" s="12"/>
      <c r="X7921" s="12"/>
      <c r="Y7921" s="12"/>
      <c r="AA7921" s="12"/>
      <c r="AB7921" s="12"/>
      <c r="AC7921" s="12"/>
      <c r="AD7921" s="12"/>
      <c r="AE7921" s="12"/>
      <c r="AF7921"/>
      <c r="AH7921"/>
      <c r="AI7921"/>
      <c r="AJ7921"/>
      <c r="AK7921"/>
      <c r="AL7921"/>
      <c r="AM7921"/>
      <c r="AN7921"/>
      <c r="AO7921"/>
      <c r="AP7921"/>
      <c r="AQ7921"/>
      <c r="AR7921"/>
      <c r="AS7921"/>
    </row>
    <row r="7922" spans="1:45" x14ac:dyDescent="0.25">
      <c r="A7922" s="110"/>
      <c r="B7922" s="110"/>
      <c r="R7922" s="82"/>
      <c r="S7922"/>
      <c r="T7922"/>
      <c r="U7922"/>
      <c r="V7922" s="12"/>
      <c r="W7922" s="12"/>
      <c r="X7922" s="12"/>
      <c r="Y7922" s="12"/>
      <c r="AA7922" s="12"/>
      <c r="AB7922" s="12"/>
      <c r="AC7922" s="12"/>
      <c r="AD7922" s="12"/>
      <c r="AE7922" s="12"/>
      <c r="AF7922"/>
      <c r="AH7922"/>
      <c r="AI7922"/>
      <c r="AJ7922"/>
      <c r="AK7922"/>
      <c r="AL7922"/>
      <c r="AM7922"/>
      <c r="AN7922"/>
      <c r="AO7922"/>
      <c r="AP7922"/>
      <c r="AQ7922"/>
      <c r="AR7922"/>
      <c r="AS7922"/>
    </row>
    <row r="7923" spans="1:45" x14ac:dyDescent="0.25">
      <c r="A7923" s="110"/>
      <c r="B7923" s="110"/>
      <c r="R7923" s="82"/>
      <c r="S7923"/>
      <c r="T7923"/>
      <c r="U7923"/>
      <c r="V7923" s="12"/>
      <c r="W7923" s="12"/>
      <c r="X7923" s="12"/>
      <c r="Y7923" s="12"/>
      <c r="AA7923" s="12"/>
      <c r="AB7923" s="12"/>
      <c r="AC7923" s="12"/>
      <c r="AD7923" s="12"/>
      <c r="AE7923" s="12"/>
      <c r="AF7923"/>
      <c r="AH7923"/>
      <c r="AI7923"/>
      <c r="AJ7923"/>
      <c r="AK7923"/>
      <c r="AL7923"/>
      <c r="AM7923"/>
      <c r="AN7923"/>
      <c r="AO7923"/>
      <c r="AP7923"/>
      <c r="AQ7923"/>
      <c r="AR7923"/>
      <c r="AS7923"/>
    </row>
    <row r="7924" spans="1:45" x14ac:dyDescent="0.25">
      <c r="A7924" s="110"/>
      <c r="B7924" s="110"/>
      <c r="R7924" s="82"/>
      <c r="S7924"/>
      <c r="T7924"/>
      <c r="U7924"/>
      <c r="V7924" s="12"/>
      <c r="W7924" s="12"/>
      <c r="X7924" s="12"/>
      <c r="Y7924" s="12"/>
      <c r="AA7924" s="12"/>
      <c r="AB7924" s="12"/>
      <c r="AC7924" s="12"/>
      <c r="AD7924" s="12"/>
      <c r="AE7924" s="12"/>
      <c r="AF7924"/>
      <c r="AH7924"/>
      <c r="AI7924"/>
      <c r="AJ7924"/>
      <c r="AK7924"/>
      <c r="AL7924"/>
      <c r="AM7924"/>
      <c r="AN7924"/>
      <c r="AO7924"/>
      <c r="AP7924"/>
      <c r="AQ7924"/>
      <c r="AR7924"/>
      <c r="AS7924"/>
    </row>
    <row r="7925" spans="1:45" x14ac:dyDescent="0.25">
      <c r="A7925" s="110"/>
      <c r="B7925" s="110"/>
      <c r="R7925" s="82"/>
      <c r="S7925"/>
      <c r="T7925"/>
      <c r="U7925"/>
      <c r="V7925" s="12"/>
      <c r="W7925" s="12"/>
      <c r="X7925" s="12"/>
      <c r="Y7925" s="12"/>
      <c r="AA7925" s="12"/>
      <c r="AB7925" s="12"/>
      <c r="AC7925" s="12"/>
      <c r="AD7925" s="12"/>
      <c r="AE7925" s="12"/>
      <c r="AF7925"/>
      <c r="AH7925"/>
      <c r="AI7925"/>
      <c r="AJ7925"/>
      <c r="AK7925"/>
      <c r="AL7925"/>
      <c r="AM7925"/>
      <c r="AN7925"/>
      <c r="AO7925"/>
      <c r="AP7925"/>
      <c r="AQ7925"/>
      <c r="AR7925"/>
      <c r="AS7925"/>
    </row>
    <row r="7926" spans="1:45" x14ac:dyDescent="0.25">
      <c r="A7926" s="110"/>
      <c r="B7926" s="110"/>
      <c r="R7926" s="82"/>
      <c r="S7926"/>
      <c r="T7926"/>
      <c r="U7926"/>
      <c r="V7926" s="12"/>
      <c r="W7926" s="12"/>
      <c r="X7926" s="12"/>
      <c r="Y7926" s="12"/>
      <c r="AA7926" s="12"/>
      <c r="AB7926" s="12"/>
      <c r="AC7926" s="12"/>
      <c r="AD7926" s="12"/>
      <c r="AE7926" s="12"/>
      <c r="AF7926"/>
      <c r="AH7926"/>
      <c r="AI7926"/>
      <c r="AJ7926"/>
      <c r="AK7926"/>
      <c r="AL7926"/>
      <c r="AM7926"/>
      <c r="AN7926"/>
      <c r="AO7926"/>
      <c r="AP7926"/>
      <c r="AQ7926"/>
      <c r="AR7926"/>
      <c r="AS7926"/>
    </row>
    <row r="7927" spans="1:45" x14ac:dyDescent="0.25">
      <c r="A7927" s="110"/>
      <c r="B7927" s="110"/>
      <c r="R7927" s="82"/>
      <c r="S7927"/>
      <c r="T7927"/>
      <c r="U7927"/>
      <c r="V7927" s="12"/>
      <c r="W7927" s="12"/>
      <c r="X7927" s="12"/>
      <c r="Y7927" s="12"/>
      <c r="AA7927" s="12"/>
      <c r="AB7927" s="12"/>
      <c r="AC7927" s="12"/>
      <c r="AD7927" s="12"/>
      <c r="AE7927" s="12"/>
      <c r="AF7927"/>
      <c r="AH7927"/>
      <c r="AI7927"/>
      <c r="AJ7927"/>
      <c r="AK7927"/>
      <c r="AL7927"/>
      <c r="AM7927"/>
      <c r="AN7927"/>
      <c r="AO7927"/>
      <c r="AP7927"/>
      <c r="AQ7927"/>
      <c r="AR7927"/>
      <c r="AS7927"/>
    </row>
    <row r="7928" spans="1:45" x14ac:dyDescent="0.25">
      <c r="A7928" s="110"/>
      <c r="B7928" s="110"/>
      <c r="R7928" s="82"/>
      <c r="S7928"/>
      <c r="T7928"/>
      <c r="U7928"/>
      <c r="V7928" s="12"/>
      <c r="W7928" s="12"/>
      <c r="X7928" s="12"/>
      <c r="Y7928" s="12"/>
      <c r="AA7928" s="12"/>
      <c r="AB7928" s="12"/>
      <c r="AC7928" s="12"/>
      <c r="AD7928" s="12"/>
      <c r="AE7928" s="12"/>
      <c r="AF7928"/>
      <c r="AH7928"/>
      <c r="AI7928"/>
      <c r="AJ7928"/>
      <c r="AK7928"/>
      <c r="AL7928"/>
      <c r="AM7928"/>
      <c r="AN7928"/>
      <c r="AO7928"/>
      <c r="AP7928"/>
      <c r="AQ7928"/>
      <c r="AR7928"/>
      <c r="AS7928"/>
    </row>
    <row r="7929" spans="1:45" x14ac:dyDescent="0.25">
      <c r="A7929" s="110"/>
      <c r="B7929" s="110"/>
      <c r="R7929" s="82"/>
      <c r="S7929"/>
      <c r="T7929"/>
      <c r="U7929"/>
      <c r="V7929" s="12"/>
      <c r="W7929" s="12"/>
      <c r="X7929" s="12"/>
      <c r="Y7929" s="12"/>
      <c r="AA7929" s="12"/>
      <c r="AB7929" s="12"/>
      <c r="AC7929" s="12"/>
      <c r="AD7929" s="12"/>
      <c r="AE7929" s="12"/>
      <c r="AF7929"/>
      <c r="AH7929"/>
      <c r="AI7929"/>
      <c r="AJ7929"/>
      <c r="AK7929"/>
      <c r="AL7929"/>
      <c r="AM7929"/>
      <c r="AN7929"/>
      <c r="AO7929"/>
      <c r="AP7929"/>
      <c r="AQ7929"/>
      <c r="AR7929"/>
      <c r="AS7929"/>
    </row>
    <row r="7930" spans="1:45" x14ac:dyDescent="0.25">
      <c r="A7930" s="110"/>
      <c r="B7930" s="110"/>
      <c r="R7930" s="82"/>
      <c r="S7930"/>
      <c r="T7930"/>
      <c r="U7930"/>
      <c r="V7930" s="12"/>
      <c r="W7930" s="12"/>
      <c r="X7930" s="12"/>
      <c r="Y7930" s="12"/>
      <c r="AA7930" s="12"/>
      <c r="AB7930" s="12"/>
      <c r="AC7930" s="12"/>
      <c r="AD7930" s="12"/>
      <c r="AE7930" s="12"/>
      <c r="AF7930"/>
      <c r="AH7930"/>
      <c r="AI7930"/>
      <c r="AJ7930"/>
      <c r="AK7930"/>
      <c r="AL7930"/>
      <c r="AM7930"/>
      <c r="AN7930"/>
      <c r="AO7930"/>
      <c r="AP7930"/>
      <c r="AQ7930"/>
      <c r="AR7930"/>
      <c r="AS7930"/>
    </row>
    <row r="7931" spans="1:45" x14ac:dyDescent="0.25">
      <c r="A7931" s="110"/>
      <c r="B7931" s="110"/>
      <c r="R7931" s="82"/>
      <c r="S7931"/>
      <c r="T7931"/>
      <c r="U7931"/>
      <c r="V7931" s="12"/>
      <c r="W7931" s="12"/>
      <c r="X7931" s="12"/>
      <c r="Y7931" s="12"/>
      <c r="AA7931" s="12"/>
      <c r="AB7931" s="12"/>
      <c r="AC7931" s="12"/>
      <c r="AD7931" s="12"/>
      <c r="AE7931" s="12"/>
      <c r="AF7931"/>
      <c r="AH7931"/>
      <c r="AI7931"/>
      <c r="AJ7931"/>
      <c r="AK7931"/>
      <c r="AL7931"/>
      <c r="AM7931"/>
      <c r="AN7931"/>
      <c r="AO7931"/>
      <c r="AP7931"/>
      <c r="AQ7931"/>
      <c r="AR7931"/>
      <c r="AS7931"/>
    </row>
    <row r="7932" spans="1:45" x14ac:dyDescent="0.25">
      <c r="A7932" s="110"/>
      <c r="B7932" s="110"/>
      <c r="R7932" s="82"/>
      <c r="S7932"/>
      <c r="T7932"/>
      <c r="U7932"/>
      <c r="V7932" s="12"/>
      <c r="W7932" s="12"/>
      <c r="X7932" s="12"/>
      <c r="Y7932" s="12"/>
      <c r="AA7932" s="12"/>
      <c r="AB7932" s="12"/>
      <c r="AC7932" s="12"/>
      <c r="AD7932" s="12"/>
      <c r="AE7932" s="12"/>
      <c r="AF7932"/>
      <c r="AH7932"/>
      <c r="AI7932"/>
      <c r="AJ7932"/>
      <c r="AK7932"/>
      <c r="AL7932"/>
      <c r="AM7932"/>
      <c r="AN7932"/>
      <c r="AO7932"/>
      <c r="AP7932"/>
      <c r="AQ7932"/>
      <c r="AR7932"/>
      <c r="AS7932"/>
    </row>
    <row r="7933" spans="1:45" x14ac:dyDescent="0.25">
      <c r="A7933" s="110"/>
      <c r="B7933" s="110"/>
      <c r="R7933" s="82"/>
      <c r="S7933"/>
      <c r="T7933"/>
      <c r="U7933"/>
      <c r="V7933" s="12"/>
      <c r="W7933" s="12"/>
      <c r="X7933" s="12"/>
      <c r="Y7933" s="12"/>
      <c r="AA7933" s="12"/>
      <c r="AB7933" s="12"/>
      <c r="AC7933" s="12"/>
      <c r="AD7933" s="12"/>
      <c r="AE7933" s="12"/>
      <c r="AF7933"/>
      <c r="AH7933"/>
      <c r="AI7933"/>
      <c r="AJ7933"/>
      <c r="AK7933"/>
      <c r="AL7933"/>
      <c r="AM7933"/>
      <c r="AN7933"/>
      <c r="AO7933"/>
      <c r="AP7933"/>
      <c r="AQ7933"/>
      <c r="AR7933"/>
      <c r="AS7933"/>
    </row>
    <row r="7934" spans="1:45" x14ac:dyDescent="0.25">
      <c r="A7934" s="110"/>
      <c r="B7934" s="110"/>
      <c r="R7934" s="82"/>
      <c r="S7934"/>
      <c r="T7934"/>
      <c r="U7934"/>
      <c r="V7934" s="12"/>
      <c r="W7934" s="12"/>
      <c r="X7934" s="12"/>
      <c r="Y7934" s="12"/>
      <c r="AA7934" s="12"/>
      <c r="AB7934" s="12"/>
      <c r="AC7934" s="12"/>
      <c r="AD7934" s="12"/>
      <c r="AE7934" s="12"/>
      <c r="AF7934"/>
      <c r="AH7934"/>
      <c r="AI7934"/>
      <c r="AJ7934"/>
      <c r="AK7934"/>
      <c r="AL7934"/>
      <c r="AM7934"/>
      <c r="AN7934"/>
      <c r="AO7934"/>
      <c r="AP7934"/>
      <c r="AQ7934"/>
      <c r="AR7934"/>
      <c r="AS7934"/>
    </row>
    <row r="7935" spans="1:45" x14ac:dyDescent="0.25">
      <c r="A7935" s="110"/>
      <c r="B7935" s="110"/>
      <c r="R7935" s="82"/>
      <c r="S7935"/>
      <c r="T7935"/>
      <c r="U7935"/>
      <c r="V7935" s="12"/>
      <c r="W7935" s="12"/>
      <c r="X7935" s="12"/>
      <c r="Y7935" s="12"/>
      <c r="AA7935" s="12"/>
      <c r="AB7935" s="12"/>
      <c r="AC7935" s="12"/>
      <c r="AD7935" s="12"/>
      <c r="AE7935" s="12"/>
      <c r="AF7935"/>
      <c r="AH7935"/>
      <c r="AI7935"/>
      <c r="AJ7935"/>
      <c r="AK7935"/>
      <c r="AL7935"/>
      <c r="AM7935"/>
      <c r="AN7935"/>
      <c r="AO7935"/>
      <c r="AP7935"/>
      <c r="AQ7935"/>
      <c r="AR7935"/>
      <c r="AS7935"/>
    </row>
    <row r="7936" spans="1:45" x14ac:dyDescent="0.25">
      <c r="A7936" s="110"/>
      <c r="B7936" s="110"/>
      <c r="R7936" s="82"/>
      <c r="S7936"/>
      <c r="T7936"/>
      <c r="U7936"/>
      <c r="V7936" s="12"/>
      <c r="W7936" s="12"/>
      <c r="X7936" s="12"/>
      <c r="Y7936" s="12"/>
      <c r="AA7936" s="12"/>
      <c r="AB7936" s="12"/>
      <c r="AC7936" s="12"/>
      <c r="AD7936" s="12"/>
      <c r="AE7936" s="12"/>
      <c r="AF7936"/>
      <c r="AH7936"/>
      <c r="AI7936"/>
      <c r="AJ7936"/>
      <c r="AK7936"/>
      <c r="AL7936"/>
      <c r="AM7936"/>
      <c r="AN7936"/>
      <c r="AO7936"/>
      <c r="AP7936"/>
      <c r="AQ7936"/>
      <c r="AR7936"/>
      <c r="AS7936"/>
    </row>
    <row r="7937" spans="1:45" x14ac:dyDescent="0.25">
      <c r="A7937" s="110"/>
      <c r="B7937" s="110"/>
      <c r="R7937" s="82"/>
      <c r="S7937"/>
      <c r="T7937"/>
      <c r="U7937"/>
      <c r="V7937" s="12"/>
      <c r="W7937" s="12"/>
      <c r="X7937" s="12"/>
      <c r="Y7937" s="12"/>
      <c r="AA7937" s="12"/>
      <c r="AB7937" s="12"/>
      <c r="AC7937" s="12"/>
      <c r="AD7937" s="12"/>
      <c r="AE7937" s="12"/>
      <c r="AF7937"/>
      <c r="AH7937"/>
      <c r="AI7937"/>
      <c r="AJ7937"/>
      <c r="AK7937"/>
      <c r="AL7937"/>
      <c r="AM7937"/>
      <c r="AN7937"/>
      <c r="AO7937"/>
      <c r="AP7937"/>
      <c r="AQ7937"/>
      <c r="AR7937"/>
      <c r="AS7937"/>
    </row>
    <row r="7938" spans="1:45" x14ac:dyDescent="0.25">
      <c r="A7938" s="110"/>
      <c r="B7938" s="110"/>
      <c r="R7938" s="82"/>
      <c r="S7938"/>
      <c r="T7938"/>
      <c r="U7938"/>
      <c r="V7938" s="12"/>
      <c r="W7938" s="12"/>
      <c r="X7938" s="12"/>
      <c r="Y7938" s="12"/>
      <c r="AA7938" s="12"/>
      <c r="AB7938" s="12"/>
      <c r="AC7938" s="12"/>
      <c r="AD7938" s="12"/>
      <c r="AE7938" s="12"/>
      <c r="AF7938"/>
      <c r="AH7938"/>
      <c r="AI7938"/>
      <c r="AJ7938"/>
      <c r="AK7938"/>
      <c r="AL7938"/>
      <c r="AM7938"/>
      <c r="AN7938"/>
      <c r="AO7938"/>
      <c r="AP7938"/>
      <c r="AQ7938"/>
      <c r="AR7938"/>
      <c r="AS7938"/>
    </row>
    <row r="7939" spans="1:45" x14ac:dyDescent="0.25">
      <c r="A7939" s="110"/>
      <c r="B7939" s="110"/>
      <c r="R7939" s="82"/>
      <c r="S7939"/>
      <c r="T7939"/>
      <c r="U7939"/>
      <c r="V7939" s="12"/>
      <c r="W7939" s="12"/>
      <c r="X7939" s="12"/>
      <c r="Y7939" s="12"/>
      <c r="AA7939" s="12"/>
      <c r="AB7939" s="12"/>
      <c r="AC7939" s="12"/>
      <c r="AD7939" s="12"/>
      <c r="AE7939" s="12"/>
      <c r="AF7939"/>
      <c r="AH7939"/>
      <c r="AI7939"/>
      <c r="AJ7939"/>
      <c r="AK7939"/>
      <c r="AL7939"/>
      <c r="AM7939"/>
      <c r="AN7939"/>
      <c r="AO7939"/>
      <c r="AP7939"/>
      <c r="AQ7939"/>
      <c r="AR7939"/>
      <c r="AS7939"/>
    </row>
    <row r="7940" spans="1:45" x14ac:dyDescent="0.25">
      <c r="A7940" s="110"/>
      <c r="B7940" s="110"/>
      <c r="R7940" s="82"/>
      <c r="S7940"/>
      <c r="T7940"/>
      <c r="U7940"/>
      <c r="V7940" s="12"/>
      <c r="W7940" s="12"/>
      <c r="X7940" s="12"/>
      <c r="Y7940" s="12"/>
      <c r="AA7940" s="12"/>
      <c r="AB7940" s="12"/>
      <c r="AC7940" s="12"/>
      <c r="AD7940" s="12"/>
      <c r="AE7940" s="12"/>
      <c r="AF7940"/>
      <c r="AH7940"/>
      <c r="AI7940"/>
      <c r="AJ7940"/>
      <c r="AK7940"/>
      <c r="AL7940"/>
      <c r="AM7940"/>
      <c r="AN7940"/>
      <c r="AO7940"/>
      <c r="AP7940"/>
      <c r="AQ7940"/>
      <c r="AR7940"/>
      <c r="AS7940"/>
    </row>
    <row r="7941" spans="1:45" x14ac:dyDescent="0.25">
      <c r="A7941" s="110"/>
      <c r="B7941" s="110"/>
      <c r="R7941" s="82"/>
      <c r="S7941"/>
      <c r="T7941"/>
      <c r="U7941"/>
      <c r="V7941" s="12"/>
      <c r="W7941" s="12"/>
      <c r="X7941" s="12"/>
      <c r="Y7941" s="12"/>
      <c r="AA7941" s="12"/>
      <c r="AB7941" s="12"/>
      <c r="AC7941" s="12"/>
      <c r="AD7941" s="12"/>
      <c r="AE7941" s="12"/>
      <c r="AF7941"/>
      <c r="AH7941"/>
      <c r="AI7941"/>
      <c r="AJ7941"/>
      <c r="AK7941"/>
      <c r="AL7941"/>
      <c r="AM7941"/>
      <c r="AN7941"/>
      <c r="AO7941"/>
      <c r="AP7941"/>
      <c r="AQ7941"/>
      <c r="AR7941"/>
      <c r="AS7941"/>
    </row>
    <row r="7942" spans="1:45" x14ac:dyDescent="0.25">
      <c r="A7942" s="110"/>
      <c r="B7942" s="110"/>
      <c r="R7942" s="82"/>
      <c r="S7942"/>
      <c r="T7942"/>
      <c r="U7942"/>
      <c r="V7942" s="12"/>
      <c r="W7942" s="12"/>
      <c r="X7942" s="12"/>
      <c r="Y7942" s="12"/>
      <c r="AA7942" s="12"/>
      <c r="AB7942" s="12"/>
      <c r="AC7942" s="12"/>
      <c r="AD7942" s="12"/>
      <c r="AE7942" s="12"/>
      <c r="AF7942"/>
      <c r="AH7942"/>
      <c r="AI7942"/>
      <c r="AJ7942"/>
      <c r="AK7942"/>
      <c r="AL7942"/>
      <c r="AM7942"/>
      <c r="AN7942"/>
      <c r="AO7942"/>
      <c r="AP7942"/>
      <c r="AQ7942"/>
      <c r="AR7942"/>
      <c r="AS7942"/>
    </row>
    <row r="7943" spans="1:45" x14ac:dyDescent="0.25">
      <c r="A7943" s="110"/>
      <c r="B7943" s="110"/>
      <c r="R7943" s="82"/>
      <c r="S7943"/>
      <c r="T7943"/>
      <c r="U7943"/>
      <c r="V7943" s="12"/>
      <c r="W7943" s="12"/>
      <c r="X7943" s="12"/>
      <c r="Y7943" s="12"/>
      <c r="AA7943" s="12"/>
      <c r="AB7943" s="12"/>
      <c r="AC7943" s="12"/>
      <c r="AD7943" s="12"/>
      <c r="AE7943" s="12"/>
      <c r="AF7943"/>
      <c r="AH7943"/>
      <c r="AI7943"/>
      <c r="AJ7943"/>
      <c r="AK7943"/>
      <c r="AL7943"/>
      <c r="AM7943"/>
      <c r="AN7943"/>
      <c r="AO7943"/>
      <c r="AP7943"/>
      <c r="AQ7943"/>
      <c r="AR7943"/>
      <c r="AS7943"/>
    </row>
    <row r="7944" spans="1:45" x14ac:dyDescent="0.25">
      <c r="A7944" s="110"/>
      <c r="B7944" s="110"/>
      <c r="R7944" s="82"/>
      <c r="S7944"/>
      <c r="T7944"/>
      <c r="U7944"/>
      <c r="V7944" s="12"/>
      <c r="W7944" s="12"/>
      <c r="X7944" s="12"/>
      <c r="Y7944" s="12"/>
      <c r="AA7944" s="12"/>
      <c r="AB7944" s="12"/>
      <c r="AC7944" s="12"/>
      <c r="AD7944" s="12"/>
      <c r="AE7944" s="12"/>
      <c r="AF7944"/>
      <c r="AH7944"/>
      <c r="AI7944"/>
      <c r="AJ7944"/>
      <c r="AK7944"/>
      <c r="AL7944"/>
      <c r="AM7944"/>
      <c r="AN7944"/>
      <c r="AO7944"/>
      <c r="AP7944"/>
      <c r="AQ7944"/>
      <c r="AR7944"/>
      <c r="AS7944"/>
    </row>
    <row r="7945" spans="1:45" x14ac:dyDescent="0.25">
      <c r="A7945" s="110"/>
      <c r="B7945" s="110"/>
      <c r="R7945" s="82"/>
      <c r="S7945"/>
      <c r="T7945"/>
      <c r="U7945"/>
      <c r="V7945" s="12"/>
      <c r="W7945" s="12"/>
      <c r="X7945" s="12"/>
      <c r="Y7945" s="12"/>
      <c r="AA7945" s="12"/>
      <c r="AB7945" s="12"/>
      <c r="AC7945" s="12"/>
      <c r="AD7945" s="12"/>
      <c r="AE7945" s="12"/>
      <c r="AF7945"/>
      <c r="AH7945"/>
      <c r="AI7945"/>
      <c r="AJ7945"/>
      <c r="AK7945"/>
      <c r="AL7945"/>
      <c r="AM7945"/>
      <c r="AN7945"/>
      <c r="AO7945"/>
      <c r="AP7945"/>
      <c r="AQ7945"/>
      <c r="AR7945"/>
      <c r="AS7945"/>
    </row>
    <row r="7946" spans="1:45" x14ac:dyDescent="0.25">
      <c r="A7946" s="110"/>
      <c r="B7946" s="110"/>
      <c r="R7946" s="82"/>
      <c r="S7946"/>
      <c r="T7946"/>
      <c r="U7946"/>
      <c r="V7946" s="12"/>
      <c r="W7946" s="12"/>
      <c r="X7946" s="12"/>
      <c r="Y7946" s="12"/>
      <c r="AA7946" s="12"/>
      <c r="AB7946" s="12"/>
      <c r="AC7946" s="12"/>
      <c r="AD7946" s="12"/>
      <c r="AE7946" s="12"/>
      <c r="AF7946"/>
      <c r="AH7946"/>
      <c r="AI7946"/>
      <c r="AJ7946"/>
      <c r="AK7946"/>
      <c r="AL7946"/>
      <c r="AM7946"/>
      <c r="AN7946"/>
      <c r="AO7946"/>
      <c r="AP7946"/>
      <c r="AQ7946"/>
      <c r="AR7946"/>
      <c r="AS7946"/>
    </row>
    <row r="7947" spans="1:45" x14ac:dyDescent="0.25">
      <c r="A7947" s="110"/>
      <c r="B7947" s="110"/>
      <c r="R7947" s="82"/>
      <c r="S7947"/>
      <c r="T7947"/>
      <c r="U7947"/>
      <c r="V7947" s="12"/>
      <c r="W7947" s="12"/>
      <c r="X7947" s="12"/>
      <c r="Y7947" s="12"/>
      <c r="AA7947" s="12"/>
      <c r="AB7947" s="12"/>
      <c r="AC7947" s="12"/>
      <c r="AD7947" s="12"/>
      <c r="AE7947" s="12"/>
      <c r="AF7947"/>
      <c r="AH7947"/>
      <c r="AI7947"/>
      <c r="AJ7947"/>
      <c r="AK7947"/>
      <c r="AL7947"/>
      <c r="AM7947"/>
      <c r="AN7947"/>
      <c r="AO7947"/>
      <c r="AP7947"/>
      <c r="AQ7947"/>
      <c r="AR7947"/>
      <c r="AS7947"/>
    </row>
    <row r="7948" spans="1:45" x14ac:dyDescent="0.25">
      <c r="A7948" s="110"/>
      <c r="B7948" s="110"/>
      <c r="R7948" s="82"/>
      <c r="S7948"/>
      <c r="T7948"/>
      <c r="U7948"/>
      <c r="V7948" s="12"/>
      <c r="W7948" s="12"/>
      <c r="X7948" s="12"/>
      <c r="Y7948" s="12"/>
      <c r="AA7948" s="12"/>
      <c r="AB7948" s="12"/>
      <c r="AC7948" s="12"/>
      <c r="AD7948" s="12"/>
      <c r="AE7948" s="12"/>
      <c r="AF7948"/>
      <c r="AH7948"/>
      <c r="AI7948"/>
      <c r="AJ7948"/>
      <c r="AK7948"/>
      <c r="AL7948"/>
      <c r="AM7948"/>
      <c r="AN7948"/>
      <c r="AO7948"/>
      <c r="AP7948"/>
      <c r="AQ7948"/>
      <c r="AR7948"/>
      <c r="AS7948"/>
    </row>
    <row r="7949" spans="1:45" x14ac:dyDescent="0.25">
      <c r="A7949" s="110"/>
      <c r="B7949" s="110"/>
      <c r="R7949" s="82"/>
      <c r="S7949"/>
      <c r="T7949"/>
      <c r="U7949"/>
      <c r="V7949" s="12"/>
      <c r="W7949" s="12"/>
      <c r="X7949" s="12"/>
      <c r="Y7949" s="12"/>
      <c r="AA7949" s="12"/>
      <c r="AB7949" s="12"/>
      <c r="AC7949" s="12"/>
      <c r="AD7949" s="12"/>
      <c r="AE7949" s="12"/>
      <c r="AF7949"/>
      <c r="AH7949"/>
      <c r="AI7949"/>
      <c r="AJ7949"/>
      <c r="AK7949"/>
      <c r="AL7949"/>
      <c r="AM7949"/>
      <c r="AN7949"/>
      <c r="AO7949"/>
      <c r="AP7949"/>
      <c r="AQ7949"/>
      <c r="AR7949"/>
      <c r="AS7949"/>
    </row>
    <row r="7950" spans="1:45" x14ac:dyDescent="0.25">
      <c r="A7950" s="110"/>
      <c r="B7950" s="110"/>
      <c r="R7950" s="82"/>
      <c r="S7950"/>
      <c r="T7950"/>
      <c r="U7950"/>
      <c r="V7950" s="12"/>
      <c r="W7950" s="12"/>
      <c r="X7950" s="12"/>
      <c r="Y7950" s="12"/>
      <c r="AA7950" s="12"/>
      <c r="AB7950" s="12"/>
      <c r="AC7950" s="12"/>
      <c r="AD7950" s="12"/>
      <c r="AE7950" s="12"/>
      <c r="AF7950"/>
      <c r="AH7950"/>
      <c r="AI7950"/>
      <c r="AJ7950"/>
      <c r="AK7950"/>
      <c r="AL7950"/>
      <c r="AM7950"/>
      <c r="AN7950"/>
      <c r="AO7950"/>
      <c r="AP7950"/>
      <c r="AQ7950"/>
      <c r="AR7950"/>
      <c r="AS7950"/>
    </row>
    <row r="7951" spans="1:45" x14ac:dyDescent="0.25">
      <c r="A7951" s="110"/>
      <c r="B7951" s="110"/>
      <c r="R7951" s="82"/>
      <c r="S7951"/>
      <c r="T7951"/>
      <c r="U7951"/>
      <c r="V7951" s="12"/>
      <c r="W7951" s="12"/>
      <c r="X7951" s="12"/>
      <c r="Y7951" s="12"/>
      <c r="AA7951" s="12"/>
      <c r="AB7951" s="12"/>
      <c r="AC7951" s="12"/>
      <c r="AD7951" s="12"/>
      <c r="AE7951" s="12"/>
      <c r="AF7951"/>
      <c r="AH7951"/>
      <c r="AI7951"/>
      <c r="AJ7951"/>
      <c r="AK7951"/>
      <c r="AL7951"/>
      <c r="AM7951"/>
      <c r="AN7951"/>
      <c r="AO7951"/>
      <c r="AP7951"/>
      <c r="AQ7951"/>
      <c r="AR7951"/>
      <c r="AS7951"/>
    </row>
    <row r="7952" spans="1:45" x14ac:dyDescent="0.25">
      <c r="A7952" s="110"/>
      <c r="B7952" s="110"/>
      <c r="R7952" s="82"/>
      <c r="S7952"/>
      <c r="T7952"/>
      <c r="U7952"/>
      <c r="V7952" s="12"/>
      <c r="W7952" s="12"/>
      <c r="X7952" s="12"/>
      <c r="Y7952" s="12"/>
      <c r="AA7952" s="12"/>
      <c r="AB7952" s="12"/>
      <c r="AC7952" s="12"/>
      <c r="AD7952" s="12"/>
      <c r="AE7952" s="12"/>
      <c r="AF7952"/>
      <c r="AH7952"/>
      <c r="AI7952"/>
      <c r="AJ7952"/>
      <c r="AK7952"/>
      <c r="AL7952"/>
      <c r="AM7952"/>
      <c r="AN7952"/>
      <c r="AO7952"/>
      <c r="AP7952"/>
      <c r="AQ7952"/>
      <c r="AR7952"/>
      <c r="AS7952"/>
    </row>
    <row r="7953" spans="1:45" x14ac:dyDescent="0.25">
      <c r="A7953" s="110"/>
      <c r="B7953" s="110"/>
      <c r="R7953" s="82"/>
      <c r="S7953"/>
      <c r="T7953"/>
      <c r="U7953"/>
      <c r="V7953" s="12"/>
      <c r="W7953" s="12"/>
      <c r="X7953" s="12"/>
      <c r="Y7953" s="12"/>
      <c r="AA7953" s="12"/>
      <c r="AB7953" s="12"/>
      <c r="AC7953" s="12"/>
      <c r="AD7953" s="12"/>
      <c r="AE7953" s="12"/>
      <c r="AF7953"/>
      <c r="AH7953"/>
      <c r="AI7953"/>
      <c r="AJ7953"/>
      <c r="AK7953"/>
      <c r="AL7953"/>
      <c r="AM7953"/>
      <c r="AN7953"/>
      <c r="AO7953"/>
      <c r="AP7953"/>
      <c r="AQ7953"/>
      <c r="AR7953"/>
      <c r="AS7953"/>
    </row>
    <row r="7954" spans="1:45" x14ac:dyDescent="0.25">
      <c r="A7954" s="110"/>
      <c r="B7954" s="110"/>
      <c r="R7954" s="82"/>
      <c r="S7954"/>
      <c r="T7954"/>
      <c r="U7954"/>
      <c r="V7954" s="12"/>
      <c r="W7954" s="12"/>
      <c r="X7954" s="12"/>
      <c r="Y7954" s="12"/>
      <c r="AA7954" s="12"/>
      <c r="AB7954" s="12"/>
      <c r="AC7954" s="12"/>
      <c r="AD7954" s="12"/>
      <c r="AE7954" s="12"/>
      <c r="AF7954"/>
      <c r="AH7954"/>
      <c r="AI7954"/>
      <c r="AJ7954"/>
      <c r="AK7954"/>
      <c r="AL7954"/>
      <c r="AM7954"/>
      <c r="AN7954"/>
      <c r="AO7954"/>
      <c r="AP7954"/>
      <c r="AQ7954"/>
      <c r="AR7954"/>
      <c r="AS7954"/>
    </row>
    <row r="7955" spans="1:45" x14ac:dyDescent="0.25">
      <c r="A7955" s="110"/>
      <c r="B7955" s="110"/>
      <c r="R7955" s="82"/>
      <c r="S7955"/>
      <c r="T7955"/>
      <c r="U7955"/>
      <c r="V7955" s="12"/>
      <c r="W7955" s="12"/>
      <c r="X7955" s="12"/>
      <c r="Y7955" s="12"/>
      <c r="AA7955" s="12"/>
      <c r="AB7955" s="12"/>
      <c r="AC7955" s="12"/>
      <c r="AD7955" s="12"/>
      <c r="AE7955" s="12"/>
      <c r="AF7955"/>
      <c r="AH7955"/>
      <c r="AI7955"/>
      <c r="AJ7955"/>
      <c r="AK7955"/>
      <c r="AL7955"/>
      <c r="AM7955"/>
      <c r="AN7955"/>
      <c r="AO7955"/>
      <c r="AP7955"/>
      <c r="AQ7955"/>
      <c r="AR7955"/>
      <c r="AS7955"/>
    </row>
    <row r="7956" spans="1:45" x14ac:dyDescent="0.25">
      <c r="A7956" s="110"/>
      <c r="B7956" s="110"/>
      <c r="R7956" s="82"/>
      <c r="S7956"/>
      <c r="T7956"/>
      <c r="U7956"/>
      <c r="V7956" s="12"/>
      <c r="W7956" s="12"/>
      <c r="X7956" s="12"/>
      <c r="Y7956" s="12"/>
      <c r="AA7956" s="12"/>
      <c r="AB7956" s="12"/>
      <c r="AC7956" s="12"/>
      <c r="AD7956" s="12"/>
      <c r="AE7956" s="12"/>
      <c r="AF7956"/>
      <c r="AH7956"/>
      <c r="AI7956"/>
      <c r="AJ7956"/>
      <c r="AK7956"/>
      <c r="AL7956"/>
      <c r="AM7956"/>
      <c r="AN7956"/>
      <c r="AO7956"/>
      <c r="AP7956"/>
      <c r="AQ7956"/>
      <c r="AR7956"/>
      <c r="AS7956"/>
    </row>
    <row r="7957" spans="1:45" x14ac:dyDescent="0.25">
      <c r="A7957" s="110"/>
      <c r="B7957" s="110"/>
      <c r="R7957" s="82"/>
      <c r="S7957"/>
      <c r="T7957"/>
      <c r="U7957"/>
      <c r="V7957" s="12"/>
      <c r="W7957" s="12"/>
      <c r="X7957" s="12"/>
      <c r="Y7957" s="12"/>
      <c r="AA7957" s="12"/>
      <c r="AB7957" s="12"/>
      <c r="AC7957" s="12"/>
      <c r="AD7957" s="12"/>
      <c r="AE7957" s="12"/>
      <c r="AF7957"/>
      <c r="AH7957"/>
      <c r="AI7957"/>
      <c r="AJ7957"/>
      <c r="AK7957"/>
      <c r="AL7957"/>
      <c r="AM7957"/>
      <c r="AN7957"/>
      <c r="AO7957"/>
      <c r="AP7957"/>
      <c r="AQ7957"/>
      <c r="AR7957"/>
      <c r="AS7957"/>
    </row>
    <row r="7958" spans="1:45" x14ac:dyDescent="0.25">
      <c r="A7958" s="110"/>
      <c r="B7958" s="110"/>
      <c r="R7958" s="82"/>
      <c r="S7958"/>
      <c r="T7958"/>
      <c r="U7958"/>
      <c r="V7958" s="12"/>
      <c r="W7958" s="12"/>
      <c r="X7958" s="12"/>
      <c r="Y7958" s="12"/>
      <c r="AA7958" s="12"/>
      <c r="AB7958" s="12"/>
      <c r="AC7958" s="12"/>
      <c r="AD7958" s="12"/>
      <c r="AE7958" s="12"/>
      <c r="AF7958"/>
      <c r="AH7958"/>
      <c r="AI7958"/>
      <c r="AJ7958"/>
      <c r="AK7958"/>
      <c r="AL7958"/>
      <c r="AM7958"/>
      <c r="AN7958"/>
      <c r="AO7958"/>
      <c r="AP7958"/>
      <c r="AQ7958"/>
      <c r="AR7958"/>
      <c r="AS7958"/>
    </row>
    <row r="7959" spans="1:45" x14ac:dyDescent="0.25">
      <c r="A7959" s="110"/>
      <c r="B7959" s="110"/>
      <c r="R7959" s="82"/>
      <c r="S7959"/>
      <c r="T7959"/>
      <c r="U7959"/>
      <c r="V7959" s="12"/>
      <c r="W7959" s="12"/>
      <c r="X7959" s="12"/>
      <c r="Y7959" s="12"/>
      <c r="AA7959" s="12"/>
      <c r="AB7959" s="12"/>
      <c r="AC7959" s="12"/>
      <c r="AD7959" s="12"/>
      <c r="AE7959" s="12"/>
      <c r="AF7959"/>
      <c r="AH7959"/>
      <c r="AI7959"/>
      <c r="AJ7959"/>
      <c r="AK7959"/>
      <c r="AL7959"/>
      <c r="AM7959"/>
      <c r="AN7959"/>
      <c r="AO7959"/>
      <c r="AP7959"/>
      <c r="AQ7959"/>
      <c r="AR7959"/>
      <c r="AS7959"/>
    </row>
    <row r="7960" spans="1:45" x14ac:dyDescent="0.25">
      <c r="A7960" s="110"/>
      <c r="B7960" s="110"/>
      <c r="R7960" s="82"/>
      <c r="S7960"/>
      <c r="T7960"/>
      <c r="U7960"/>
      <c r="V7960" s="12"/>
      <c r="W7960" s="12"/>
      <c r="X7960" s="12"/>
      <c r="Y7960" s="12"/>
      <c r="AA7960" s="12"/>
      <c r="AB7960" s="12"/>
      <c r="AC7960" s="12"/>
      <c r="AD7960" s="12"/>
      <c r="AE7960" s="12"/>
      <c r="AF7960"/>
      <c r="AH7960"/>
      <c r="AI7960"/>
      <c r="AJ7960"/>
      <c r="AK7960"/>
      <c r="AL7960"/>
      <c r="AM7960"/>
      <c r="AN7960"/>
      <c r="AO7960"/>
      <c r="AP7960"/>
      <c r="AQ7960"/>
      <c r="AR7960"/>
      <c r="AS7960"/>
    </row>
    <row r="7961" spans="1:45" x14ac:dyDescent="0.25">
      <c r="A7961" s="110"/>
      <c r="B7961" s="110"/>
      <c r="R7961" s="82"/>
      <c r="S7961"/>
      <c r="T7961"/>
      <c r="U7961"/>
      <c r="V7961" s="12"/>
      <c r="W7961" s="12"/>
      <c r="X7961" s="12"/>
      <c r="Y7961" s="12"/>
      <c r="AA7961" s="12"/>
      <c r="AB7961" s="12"/>
      <c r="AC7961" s="12"/>
      <c r="AD7961" s="12"/>
      <c r="AE7961" s="12"/>
      <c r="AF7961"/>
      <c r="AH7961"/>
      <c r="AI7961"/>
      <c r="AJ7961"/>
      <c r="AK7961"/>
      <c r="AL7961"/>
      <c r="AM7961"/>
      <c r="AN7961"/>
      <c r="AO7961"/>
      <c r="AP7961"/>
      <c r="AQ7961"/>
      <c r="AR7961"/>
      <c r="AS7961"/>
    </row>
    <row r="7962" spans="1:45" x14ac:dyDescent="0.25">
      <c r="A7962" s="110"/>
      <c r="B7962" s="110"/>
      <c r="R7962" s="82"/>
      <c r="S7962"/>
      <c r="T7962"/>
      <c r="U7962"/>
      <c r="V7962" s="12"/>
      <c r="W7962" s="12"/>
      <c r="X7962" s="12"/>
      <c r="Y7962" s="12"/>
      <c r="AA7962" s="12"/>
      <c r="AB7962" s="12"/>
      <c r="AC7962" s="12"/>
      <c r="AD7962" s="12"/>
      <c r="AE7962" s="12"/>
      <c r="AF7962"/>
      <c r="AH7962"/>
      <c r="AI7962"/>
      <c r="AJ7962"/>
      <c r="AK7962"/>
      <c r="AL7962"/>
      <c r="AM7962"/>
      <c r="AN7962"/>
      <c r="AO7962"/>
      <c r="AP7962"/>
      <c r="AQ7962"/>
      <c r="AR7962"/>
      <c r="AS7962"/>
    </row>
    <row r="7963" spans="1:45" x14ac:dyDescent="0.25">
      <c r="A7963" s="110"/>
      <c r="B7963" s="110"/>
      <c r="R7963" s="82"/>
      <c r="S7963"/>
      <c r="T7963"/>
      <c r="U7963"/>
      <c r="V7963" s="12"/>
      <c r="W7963" s="12"/>
      <c r="X7963" s="12"/>
      <c r="Y7963" s="12"/>
      <c r="AA7963" s="12"/>
      <c r="AB7963" s="12"/>
      <c r="AC7963" s="12"/>
      <c r="AD7963" s="12"/>
      <c r="AE7963" s="12"/>
      <c r="AF7963"/>
      <c r="AH7963"/>
      <c r="AI7963"/>
      <c r="AJ7963"/>
      <c r="AK7963"/>
      <c r="AL7963"/>
      <c r="AM7963"/>
      <c r="AN7963"/>
      <c r="AO7963"/>
      <c r="AP7963"/>
      <c r="AQ7963"/>
      <c r="AR7963"/>
      <c r="AS7963"/>
    </row>
    <row r="7964" spans="1:45" x14ac:dyDescent="0.25">
      <c r="A7964" s="110"/>
      <c r="B7964" s="110"/>
      <c r="R7964" s="82"/>
      <c r="S7964"/>
      <c r="T7964"/>
      <c r="U7964"/>
      <c r="V7964" s="12"/>
      <c r="W7964" s="12"/>
      <c r="X7964" s="12"/>
      <c r="Y7964" s="12"/>
      <c r="AA7964" s="12"/>
      <c r="AB7964" s="12"/>
      <c r="AC7964" s="12"/>
      <c r="AD7964" s="12"/>
      <c r="AE7964" s="12"/>
      <c r="AF7964"/>
      <c r="AH7964"/>
      <c r="AI7964"/>
      <c r="AJ7964"/>
      <c r="AK7964"/>
      <c r="AL7964"/>
      <c r="AM7964"/>
      <c r="AN7964"/>
      <c r="AO7964"/>
      <c r="AP7964"/>
      <c r="AQ7964"/>
      <c r="AR7964"/>
      <c r="AS7964"/>
    </row>
    <row r="7965" spans="1:45" x14ac:dyDescent="0.25">
      <c r="A7965" s="110"/>
      <c r="B7965" s="110"/>
      <c r="R7965" s="82"/>
      <c r="S7965"/>
      <c r="T7965"/>
      <c r="U7965"/>
      <c r="V7965" s="12"/>
      <c r="W7965" s="12"/>
      <c r="X7965" s="12"/>
      <c r="Y7965" s="12"/>
      <c r="AA7965" s="12"/>
      <c r="AB7965" s="12"/>
      <c r="AC7965" s="12"/>
      <c r="AD7965" s="12"/>
      <c r="AE7965" s="12"/>
      <c r="AF7965"/>
      <c r="AH7965"/>
      <c r="AI7965"/>
      <c r="AJ7965"/>
      <c r="AK7965"/>
      <c r="AL7965"/>
      <c r="AM7965"/>
      <c r="AN7965"/>
      <c r="AO7965"/>
      <c r="AP7965"/>
      <c r="AQ7965"/>
      <c r="AR7965"/>
      <c r="AS7965"/>
    </row>
    <row r="7966" spans="1:45" x14ac:dyDescent="0.25">
      <c r="A7966" s="110"/>
      <c r="B7966" s="110"/>
      <c r="R7966" s="82"/>
      <c r="S7966"/>
      <c r="T7966"/>
      <c r="U7966"/>
      <c r="V7966" s="12"/>
      <c r="W7966" s="12"/>
      <c r="X7966" s="12"/>
      <c r="Y7966" s="12"/>
      <c r="AA7966" s="12"/>
      <c r="AB7966" s="12"/>
      <c r="AC7966" s="12"/>
      <c r="AD7966" s="12"/>
      <c r="AE7966" s="12"/>
      <c r="AF7966"/>
      <c r="AH7966"/>
      <c r="AI7966"/>
      <c r="AJ7966"/>
      <c r="AK7966"/>
      <c r="AL7966"/>
      <c r="AM7966"/>
      <c r="AN7966"/>
      <c r="AO7966"/>
      <c r="AP7966"/>
      <c r="AQ7966"/>
      <c r="AR7966"/>
      <c r="AS7966"/>
    </row>
    <row r="7967" spans="1:45" x14ac:dyDescent="0.25">
      <c r="A7967" s="110"/>
      <c r="B7967" s="110"/>
      <c r="R7967" s="82"/>
      <c r="S7967"/>
      <c r="T7967"/>
      <c r="U7967"/>
      <c r="V7967" s="12"/>
      <c r="W7967" s="12"/>
      <c r="X7967" s="12"/>
      <c r="Y7967" s="12"/>
      <c r="AA7967" s="12"/>
      <c r="AB7967" s="12"/>
      <c r="AC7967" s="12"/>
      <c r="AD7967" s="12"/>
      <c r="AE7967" s="12"/>
      <c r="AF7967"/>
      <c r="AH7967"/>
      <c r="AI7967"/>
      <c r="AJ7967"/>
      <c r="AK7967"/>
      <c r="AL7967"/>
      <c r="AM7967"/>
      <c r="AN7967"/>
      <c r="AO7967"/>
      <c r="AP7967"/>
      <c r="AQ7967"/>
      <c r="AR7967"/>
      <c r="AS7967"/>
    </row>
    <row r="7968" spans="1:45" x14ac:dyDescent="0.25">
      <c r="A7968" s="110"/>
      <c r="B7968" s="110"/>
      <c r="R7968" s="82"/>
      <c r="S7968"/>
      <c r="T7968"/>
      <c r="U7968"/>
      <c r="V7968" s="12"/>
      <c r="W7968" s="12"/>
      <c r="X7968" s="12"/>
      <c r="Y7968" s="12"/>
      <c r="AA7968" s="12"/>
      <c r="AB7968" s="12"/>
      <c r="AC7968" s="12"/>
      <c r="AD7968" s="12"/>
      <c r="AE7968" s="12"/>
      <c r="AF7968"/>
      <c r="AH7968"/>
      <c r="AI7968"/>
      <c r="AJ7968"/>
      <c r="AK7968"/>
      <c r="AL7968"/>
      <c r="AM7968"/>
      <c r="AN7968"/>
      <c r="AO7968"/>
      <c r="AP7968"/>
      <c r="AQ7968"/>
      <c r="AR7968"/>
      <c r="AS7968"/>
    </row>
    <row r="7969" spans="1:45" x14ac:dyDescent="0.25">
      <c r="A7969" s="110"/>
      <c r="B7969" s="110"/>
      <c r="R7969" s="82"/>
      <c r="S7969"/>
      <c r="T7969"/>
      <c r="U7969"/>
      <c r="V7969" s="12"/>
      <c r="W7969" s="12"/>
      <c r="X7969" s="12"/>
      <c r="Y7969" s="12"/>
      <c r="AA7969" s="12"/>
      <c r="AB7969" s="12"/>
      <c r="AC7969" s="12"/>
      <c r="AD7969" s="12"/>
      <c r="AE7969" s="12"/>
      <c r="AF7969"/>
      <c r="AH7969"/>
      <c r="AI7969"/>
      <c r="AJ7969"/>
      <c r="AK7969"/>
      <c r="AL7969"/>
      <c r="AM7969"/>
      <c r="AN7969"/>
      <c r="AO7969"/>
      <c r="AP7969"/>
      <c r="AQ7969"/>
      <c r="AR7969"/>
      <c r="AS7969"/>
    </row>
    <row r="7970" spans="1:45" x14ac:dyDescent="0.25">
      <c r="A7970" s="110"/>
      <c r="B7970" s="110"/>
      <c r="R7970" s="82"/>
      <c r="S7970"/>
      <c r="T7970"/>
      <c r="U7970"/>
      <c r="V7970" s="12"/>
      <c r="W7970" s="12"/>
      <c r="X7970" s="12"/>
      <c r="Y7970" s="12"/>
      <c r="AA7970" s="12"/>
      <c r="AB7970" s="12"/>
      <c r="AC7970" s="12"/>
      <c r="AD7970" s="12"/>
      <c r="AE7970" s="12"/>
      <c r="AF7970"/>
      <c r="AH7970"/>
      <c r="AI7970"/>
      <c r="AJ7970"/>
      <c r="AK7970"/>
      <c r="AL7970"/>
      <c r="AM7970"/>
      <c r="AN7970"/>
      <c r="AO7970"/>
      <c r="AP7970"/>
      <c r="AQ7970"/>
      <c r="AR7970"/>
      <c r="AS7970"/>
    </row>
    <row r="7971" spans="1:45" x14ac:dyDescent="0.25">
      <c r="A7971" s="110"/>
      <c r="B7971" s="110"/>
      <c r="R7971" s="82"/>
      <c r="S7971"/>
      <c r="T7971"/>
      <c r="U7971"/>
      <c r="V7971" s="12"/>
      <c r="W7971" s="12"/>
      <c r="X7971" s="12"/>
      <c r="Y7971" s="12"/>
      <c r="AA7971" s="12"/>
      <c r="AB7971" s="12"/>
      <c r="AC7971" s="12"/>
      <c r="AD7971" s="12"/>
      <c r="AE7971" s="12"/>
      <c r="AF7971"/>
      <c r="AH7971"/>
      <c r="AI7971"/>
      <c r="AJ7971"/>
      <c r="AK7971"/>
      <c r="AL7971"/>
      <c r="AM7971"/>
      <c r="AN7971"/>
      <c r="AO7971"/>
      <c r="AP7971"/>
      <c r="AQ7971"/>
      <c r="AR7971"/>
      <c r="AS7971"/>
    </row>
    <row r="7972" spans="1:45" x14ac:dyDescent="0.25">
      <c r="A7972" s="110"/>
      <c r="B7972" s="110"/>
      <c r="R7972" s="82"/>
      <c r="S7972"/>
      <c r="T7972"/>
      <c r="U7972"/>
      <c r="V7972" s="12"/>
      <c r="W7972" s="12"/>
      <c r="X7972" s="12"/>
      <c r="Y7972" s="12"/>
      <c r="AA7972" s="12"/>
      <c r="AB7972" s="12"/>
      <c r="AC7972" s="12"/>
      <c r="AD7972" s="12"/>
      <c r="AE7972" s="12"/>
      <c r="AF7972"/>
      <c r="AH7972"/>
      <c r="AI7972"/>
      <c r="AJ7972"/>
      <c r="AK7972"/>
      <c r="AL7972"/>
      <c r="AM7972"/>
      <c r="AN7972"/>
      <c r="AO7972"/>
      <c r="AP7972"/>
      <c r="AQ7972"/>
      <c r="AR7972"/>
      <c r="AS7972"/>
    </row>
    <row r="7973" spans="1:45" x14ac:dyDescent="0.25">
      <c r="A7973" s="110"/>
      <c r="B7973" s="110"/>
      <c r="R7973" s="82"/>
      <c r="S7973"/>
      <c r="T7973"/>
      <c r="U7973"/>
      <c r="V7973" s="12"/>
      <c r="W7973" s="12"/>
      <c r="X7973" s="12"/>
      <c r="Y7973" s="12"/>
      <c r="AA7973" s="12"/>
      <c r="AB7973" s="12"/>
      <c r="AC7973" s="12"/>
      <c r="AD7973" s="12"/>
      <c r="AE7973" s="12"/>
      <c r="AF7973"/>
      <c r="AH7973"/>
      <c r="AI7973"/>
      <c r="AJ7973"/>
      <c r="AK7973"/>
      <c r="AL7973"/>
      <c r="AM7973"/>
      <c r="AN7973"/>
      <c r="AO7973"/>
      <c r="AP7973"/>
      <c r="AQ7973"/>
      <c r="AR7973"/>
      <c r="AS7973"/>
    </row>
    <row r="7974" spans="1:45" x14ac:dyDescent="0.25">
      <c r="A7974" s="110"/>
      <c r="B7974" s="110"/>
      <c r="R7974" s="82"/>
      <c r="S7974"/>
      <c r="T7974"/>
      <c r="U7974"/>
      <c r="V7974" s="12"/>
      <c r="W7974" s="12"/>
      <c r="X7974" s="12"/>
      <c r="Y7974" s="12"/>
      <c r="AA7974" s="12"/>
      <c r="AB7974" s="12"/>
      <c r="AC7974" s="12"/>
      <c r="AD7974" s="12"/>
      <c r="AE7974" s="12"/>
      <c r="AF7974"/>
      <c r="AH7974"/>
      <c r="AI7974"/>
      <c r="AJ7974"/>
      <c r="AK7974"/>
      <c r="AL7974"/>
      <c r="AM7974"/>
      <c r="AN7974"/>
      <c r="AO7974"/>
      <c r="AP7974"/>
      <c r="AQ7974"/>
      <c r="AR7974"/>
      <c r="AS7974"/>
    </row>
    <row r="7975" spans="1:45" x14ac:dyDescent="0.25">
      <c r="A7975" s="110"/>
      <c r="B7975" s="110"/>
      <c r="R7975" s="82"/>
      <c r="S7975"/>
      <c r="T7975"/>
      <c r="U7975"/>
      <c r="V7975" s="12"/>
      <c r="W7975" s="12"/>
      <c r="X7975" s="12"/>
      <c r="Y7975" s="12"/>
      <c r="AA7975" s="12"/>
      <c r="AB7975" s="12"/>
      <c r="AC7975" s="12"/>
      <c r="AD7975" s="12"/>
      <c r="AE7975" s="12"/>
      <c r="AF7975"/>
      <c r="AH7975"/>
      <c r="AI7975"/>
      <c r="AJ7975"/>
      <c r="AK7975"/>
      <c r="AL7975"/>
      <c r="AM7975"/>
      <c r="AN7975"/>
      <c r="AO7975"/>
      <c r="AP7975"/>
      <c r="AQ7975"/>
      <c r="AR7975"/>
      <c r="AS7975"/>
    </row>
    <row r="7976" spans="1:45" x14ac:dyDescent="0.25">
      <c r="A7976" s="110"/>
      <c r="B7976" s="110"/>
      <c r="R7976" s="82"/>
      <c r="S7976"/>
      <c r="T7976"/>
      <c r="U7976"/>
      <c r="V7976" s="12"/>
      <c r="W7976" s="12"/>
      <c r="X7976" s="12"/>
      <c r="Y7976" s="12"/>
      <c r="AA7976" s="12"/>
      <c r="AB7976" s="12"/>
      <c r="AC7976" s="12"/>
      <c r="AD7976" s="12"/>
      <c r="AE7976" s="12"/>
      <c r="AF7976"/>
      <c r="AH7976"/>
      <c r="AI7976"/>
      <c r="AJ7976"/>
      <c r="AK7976"/>
      <c r="AL7976"/>
      <c r="AM7976"/>
      <c r="AN7976"/>
      <c r="AO7976"/>
      <c r="AP7976"/>
      <c r="AQ7976"/>
      <c r="AR7976"/>
      <c r="AS7976"/>
    </row>
    <row r="7977" spans="1:45" x14ac:dyDescent="0.25">
      <c r="A7977" s="110"/>
      <c r="B7977" s="110"/>
      <c r="R7977" s="82"/>
      <c r="S7977"/>
      <c r="T7977"/>
      <c r="U7977"/>
      <c r="V7977" s="12"/>
      <c r="W7977" s="12"/>
      <c r="X7977" s="12"/>
      <c r="Y7977" s="12"/>
      <c r="AA7977" s="12"/>
      <c r="AB7977" s="12"/>
      <c r="AC7977" s="12"/>
      <c r="AD7977" s="12"/>
      <c r="AE7977" s="12"/>
      <c r="AF7977"/>
      <c r="AH7977"/>
      <c r="AI7977"/>
      <c r="AJ7977"/>
      <c r="AK7977"/>
      <c r="AL7977"/>
      <c r="AM7977"/>
      <c r="AN7977"/>
      <c r="AO7977"/>
      <c r="AP7977"/>
      <c r="AQ7977"/>
      <c r="AR7977"/>
      <c r="AS7977"/>
    </row>
    <row r="7978" spans="1:45" x14ac:dyDescent="0.25">
      <c r="A7978" s="110"/>
      <c r="B7978" s="110"/>
      <c r="R7978" s="82"/>
      <c r="S7978"/>
      <c r="T7978"/>
      <c r="U7978"/>
      <c r="V7978" s="12"/>
      <c r="W7978" s="12"/>
      <c r="X7978" s="12"/>
      <c r="Y7978" s="12"/>
      <c r="AA7978" s="12"/>
      <c r="AB7978" s="12"/>
      <c r="AC7978" s="12"/>
      <c r="AD7978" s="12"/>
      <c r="AE7978" s="12"/>
      <c r="AF7978"/>
      <c r="AH7978"/>
      <c r="AI7978"/>
      <c r="AJ7978"/>
      <c r="AK7978"/>
      <c r="AL7978"/>
      <c r="AM7978"/>
      <c r="AN7978"/>
      <c r="AO7978"/>
      <c r="AP7978"/>
      <c r="AQ7978"/>
      <c r="AR7978"/>
      <c r="AS7978"/>
    </row>
    <row r="7979" spans="1:45" x14ac:dyDescent="0.25">
      <c r="A7979" s="110"/>
      <c r="B7979" s="110"/>
      <c r="R7979" s="82"/>
      <c r="S7979"/>
      <c r="T7979"/>
      <c r="U7979"/>
      <c r="V7979" s="12"/>
      <c r="W7979" s="12"/>
      <c r="X7979" s="12"/>
      <c r="Y7979" s="12"/>
      <c r="AA7979" s="12"/>
      <c r="AB7979" s="12"/>
      <c r="AC7979" s="12"/>
      <c r="AD7979" s="12"/>
      <c r="AE7979" s="12"/>
      <c r="AF7979"/>
      <c r="AH7979"/>
      <c r="AI7979"/>
      <c r="AJ7979"/>
      <c r="AK7979"/>
      <c r="AL7979"/>
      <c r="AM7979"/>
      <c r="AN7979"/>
      <c r="AO7979"/>
      <c r="AP7979"/>
      <c r="AQ7979"/>
      <c r="AR7979"/>
      <c r="AS7979"/>
    </row>
    <row r="7980" spans="1:45" x14ac:dyDescent="0.25">
      <c r="A7980" s="110"/>
      <c r="B7980" s="110"/>
      <c r="R7980" s="82"/>
      <c r="S7980"/>
      <c r="T7980"/>
      <c r="U7980"/>
      <c r="V7980" s="12"/>
      <c r="W7980" s="12"/>
      <c r="X7980" s="12"/>
      <c r="Y7980" s="12"/>
      <c r="AA7980" s="12"/>
      <c r="AB7980" s="12"/>
      <c r="AC7980" s="12"/>
      <c r="AD7980" s="12"/>
      <c r="AE7980" s="12"/>
      <c r="AF7980"/>
      <c r="AH7980"/>
      <c r="AI7980"/>
      <c r="AJ7980"/>
      <c r="AK7980"/>
      <c r="AL7980"/>
      <c r="AM7980"/>
      <c r="AN7980"/>
      <c r="AO7980"/>
      <c r="AP7980"/>
      <c r="AQ7980"/>
      <c r="AR7980"/>
      <c r="AS7980"/>
    </row>
    <row r="7981" spans="1:45" x14ac:dyDescent="0.25">
      <c r="A7981" s="110"/>
      <c r="B7981" s="110"/>
      <c r="R7981" s="82"/>
      <c r="S7981"/>
      <c r="T7981"/>
      <c r="U7981"/>
      <c r="V7981" s="12"/>
      <c r="W7981" s="12"/>
      <c r="X7981" s="12"/>
      <c r="Y7981" s="12"/>
      <c r="AA7981" s="12"/>
      <c r="AB7981" s="12"/>
      <c r="AC7981" s="12"/>
      <c r="AD7981" s="12"/>
      <c r="AE7981" s="12"/>
      <c r="AF7981"/>
      <c r="AH7981"/>
      <c r="AI7981"/>
      <c r="AJ7981"/>
      <c r="AK7981"/>
      <c r="AL7981"/>
      <c r="AM7981"/>
      <c r="AN7981"/>
      <c r="AO7981"/>
      <c r="AP7981"/>
      <c r="AQ7981"/>
      <c r="AR7981"/>
      <c r="AS7981"/>
    </row>
    <row r="7982" spans="1:45" x14ac:dyDescent="0.25">
      <c r="A7982" s="110"/>
      <c r="B7982" s="110"/>
      <c r="R7982" s="82"/>
      <c r="S7982"/>
      <c r="T7982"/>
      <c r="U7982"/>
      <c r="V7982" s="12"/>
      <c r="W7982" s="12"/>
      <c r="X7982" s="12"/>
      <c r="Y7982" s="12"/>
      <c r="AA7982" s="12"/>
      <c r="AB7982" s="12"/>
      <c r="AC7982" s="12"/>
      <c r="AD7982" s="12"/>
      <c r="AE7982" s="12"/>
      <c r="AF7982"/>
      <c r="AH7982"/>
      <c r="AI7982"/>
      <c r="AJ7982"/>
      <c r="AK7982"/>
      <c r="AL7982"/>
      <c r="AM7982"/>
      <c r="AN7982"/>
      <c r="AO7982"/>
      <c r="AP7982"/>
      <c r="AQ7982"/>
      <c r="AR7982"/>
      <c r="AS7982"/>
    </row>
    <row r="7983" spans="1:45" x14ac:dyDescent="0.25">
      <c r="A7983" s="110"/>
      <c r="B7983" s="110"/>
      <c r="R7983" s="82"/>
      <c r="S7983"/>
      <c r="T7983"/>
      <c r="U7983"/>
      <c r="V7983" s="12"/>
      <c r="W7983" s="12"/>
      <c r="X7983" s="12"/>
      <c r="Y7983" s="12"/>
      <c r="AA7983" s="12"/>
      <c r="AB7983" s="12"/>
      <c r="AC7983" s="12"/>
      <c r="AD7983" s="12"/>
      <c r="AE7983" s="12"/>
      <c r="AF7983"/>
      <c r="AH7983"/>
      <c r="AI7983"/>
      <c r="AJ7983"/>
      <c r="AK7983"/>
      <c r="AL7983"/>
      <c r="AM7983"/>
      <c r="AN7983"/>
      <c r="AO7983"/>
      <c r="AP7983"/>
      <c r="AQ7983"/>
      <c r="AR7983"/>
      <c r="AS7983"/>
    </row>
    <row r="7984" spans="1:45" x14ac:dyDescent="0.25">
      <c r="A7984" s="110"/>
      <c r="B7984" s="110"/>
      <c r="R7984" s="82"/>
      <c r="S7984"/>
      <c r="T7984"/>
      <c r="U7984"/>
      <c r="V7984" s="12"/>
      <c r="W7984" s="12"/>
      <c r="X7984" s="12"/>
      <c r="Y7984" s="12"/>
      <c r="AA7984" s="12"/>
      <c r="AB7984" s="12"/>
      <c r="AC7984" s="12"/>
      <c r="AD7984" s="12"/>
      <c r="AE7984" s="12"/>
      <c r="AF7984"/>
      <c r="AH7984"/>
      <c r="AI7984"/>
      <c r="AJ7984"/>
      <c r="AK7984"/>
      <c r="AL7984"/>
      <c r="AM7984"/>
      <c r="AN7984"/>
      <c r="AO7984"/>
      <c r="AP7984"/>
      <c r="AQ7984"/>
      <c r="AR7984"/>
      <c r="AS7984"/>
    </row>
    <row r="7985" spans="1:45" x14ac:dyDescent="0.25">
      <c r="A7985" s="110"/>
      <c r="B7985" s="110"/>
      <c r="R7985" s="82"/>
      <c r="S7985"/>
      <c r="T7985"/>
      <c r="U7985"/>
      <c r="V7985" s="12"/>
      <c r="W7985" s="12"/>
      <c r="X7985" s="12"/>
      <c r="Y7985" s="12"/>
      <c r="AA7985" s="12"/>
      <c r="AB7985" s="12"/>
      <c r="AC7985" s="12"/>
      <c r="AD7985" s="12"/>
      <c r="AE7985" s="12"/>
      <c r="AF7985"/>
      <c r="AH7985"/>
      <c r="AI7985"/>
      <c r="AJ7985"/>
      <c r="AK7985"/>
      <c r="AL7985"/>
      <c r="AM7985"/>
      <c r="AN7985"/>
      <c r="AO7985"/>
      <c r="AP7985"/>
      <c r="AQ7985"/>
      <c r="AR7985"/>
      <c r="AS7985"/>
    </row>
    <row r="7986" spans="1:45" x14ac:dyDescent="0.25">
      <c r="A7986" s="110"/>
      <c r="B7986" s="110"/>
      <c r="R7986" s="82"/>
      <c r="S7986"/>
      <c r="T7986"/>
      <c r="U7986"/>
      <c r="V7986" s="12"/>
      <c r="W7986" s="12"/>
      <c r="X7986" s="12"/>
      <c r="Y7986" s="12"/>
      <c r="AA7986" s="12"/>
      <c r="AB7986" s="12"/>
      <c r="AC7986" s="12"/>
      <c r="AD7986" s="12"/>
      <c r="AE7986" s="12"/>
      <c r="AF7986"/>
      <c r="AH7986"/>
      <c r="AI7986"/>
      <c r="AJ7986"/>
      <c r="AK7986"/>
      <c r="AL7986"/>
      <c r="AM7986"/>
      <c r="AN7986"/>
      <c r="AO7986"/>
      <c r="AP7986"/>
      <c r="AQ7986"/>
      <c r="AR7986"/>
      <c r="AS7986"/>
    </row>
    <row r="7987" spans="1:45" x14ac:dyDescent="0.25">
      <c r="A7987" s="110"/>
      <c r="B7987" s="110"/>
      <c r="R7987" s="82"/>
      <c r="S7987"/>
      <c r="T7987"/>
      <c r="U7987"/>
      <c r="V7987" s="12"/>
      <c r="W7987" s="12"/>
      <c r="X7987" s="12"/>
      <c r="Y7987" s="12"/>
      <c r="AA7987" s="12"/>
      <c r="AB7987" s="12"/>
      <c r="AC7987" s="12"/>
      <c r="AD7987" s="12"/>
      <c r="AE7987" s="12"/>
      <c r="AF7987"/>
      <c r="AH7987"/>
      <c r="AI7987"/>
      <c r="AJ7987"/>
      <c r="AK7987"/>
      <c r="AL7987"/>
      <c r="AM7987"/>
      <c r="AN7987"/>
      <c r="AO7987"/>
      <c r="AP7987"/>
      <c r="AQ7987"/>
      <c r="AR7987"/>
      <c r="AS7987"/>
    </row>
    <row r="7988" spans="1:45" x14ac:dyDescent="0.25">
      <c r="A7988" s="110"/>
      <c r="B7988" s="110"/>
      <c r="R7988" s="82"/>
      <c r="S7988"/>
      <c r="T7988"/>
      <c r="U7988"/>
      <c r="V7988" s="12"/>
      <c r="W7988" s="12"/>
      <c r="X7988" s="12"/>
      <c r="Y7988" s="12"/>
      <c r="AA7988" s="12"/>
      <c r="AB7988" s="12"/>
      <c r="AC7988" s="12"/>
      <c r="AD7988" s="12"/>
      <c r="AE7988" s="12"/>
      <c r="AF7988"/>
      <c r="AH7988"/>
      <c r="AI7988"/>
      <c r="AJ7988"/>
      <c r="AK7988"/>
      <c r="AL7988"/>
      <c r="AM7988"/>
      <c r="AN7988"/>
      <c r="AO7988"/>
      <c r="AP7988"/>
      <c r="AQ7988"/>
      <c r="AR7988"/>
      <c r="AS7988"/>
    </row>
    <row r="7989" spans="1:45" x14ac:dyDescent="0.25">
      <c r="A7989" s="110"/>
      <c r="B7989" s="110"/>
      <c r="R7989" s="82"/>
      <c r="S7989"/>
      <c r="T7989"/>
      <c r="U7989"/>
      <c r="V7989" s="12"/>
      <c r="W7989" s="12"/>
      <c r="X7989" s="12"/>
      <c r="Y7989" s="12"/>
      <c r="AA7989" s="12"/>
      <c r="AB7989" s="12"/>
      <c r="AC7989" s="12"/>
      <c r="AD7989" s="12"/>
      <c r="AE7989" s="12"/>
      <c r="AF7989"/>
      <c r="AH7989"/>
      <c r="AI7989"/>
      <c r="AJ7989"/>
      <c r="AK7989"/>
      <c r="AL7989"/>
      <c r="AM7989"/>
      <c r="AN7989"/>
      <c r="AO7989"/>
      <c r="AP7989"/>
      <c r="AQ7989"/>
      <c r="AR7989"/>
      <c r="AS7989"/>
    </row>
    <row r="7990" spans="1:45" x14ac:dyDescent="0.25">
      <c r="A7990" s="110"/>
      <c r="B7990" s="110"/>
      <c r="R7990" s="82"/>
      <c r="S7990"/>
      <c r="T7990"/>
      <c r="U7990"/>
      <c r="V7990" s="12"/>
      <c r="W7990" s="12"/>
      <c r="X7990" s="12"/>
      <c r="Y7990" s="12"/>
      <c r="AA7990" s="12"/>
      <c r="AB7990" s="12"/>
      <c r="AC7990" s="12"/>
      <c r="AD7990" s="12"/>
      <c r="AE7990" s="12"/>
      <c r="AF7990"/>
      <c r="AH7990"/>
      <c r="AI7990"/>
      <c r="AJ7990"/>
      <c r="AK7990"/>
      <c r="AL7990"/>
      <c r="AM7990"/>
      <c r="AN7990"/>
      <c r="AO7990"/>
      <c r="AP7990"/>
      <c r="AQ7990"/>
      <c r="AR7990"/>
      <c r="AS7990"/>
    </row>
    <row r="7991" spans="1:45" x14ac:dyDescent="0.25">
      <c r="A7991" s="110"/>
      <c r="B7991" s="110"/>
      <c r="R7991" s="82"/>
      <c r="S7991"/>
      <c r="T7991"/>
      <c r="U7991"/>
      <c r="V7991" s="12"/>
      <c r="W7991" s="12"/>
      <c r="X7991" s="12"/>
      <c r="Y7991" s="12"/>
      <c r="AA7991" s="12"/>
      <c r="AB7991" s="12"/>
      <c r="AC7991" s="12"/>
      <c r="AD7991" s="12"/>
      <c r="AE7991" s="12"/>
      <c r="AF7991"/>
      <c r="AH7991"/>
      <c r="AI7991"/>
      <c r="AJ7991"/>
      <c r="AK7991"/>
      <c r="AL7991"/>
      <c r="AM7991"/>
      <c r="AN7991"/>
      <c r="AO7991"/>
      <c r="AP7991"/>
      <c r="AQ7991"/>
      <c r="AR7991"/>
      <c r="AS7991"/>
    </row>
    <row r="7992" spans="1:45" x14ac:dyDescent="0.25">
      <c r="A7992" s="110"/>
      <c r="B7992" s="110"/>
      <c r="R7992" s="82"/>
      <c r="S7992"/>
      <c r="T7992"/>
      <c r="U7992"/>
      <c r="V7992" s="12"/>
      <c r="W7992" s="12"/>
      <c r="X7992" s="12"/>
      <c r="Y7992" s="12"/>
      <c r="AA7992" s="12"/>
      <c r="AB7992" s="12"/>
      <c r="AC7992" s="12"/>
      <c r="AD7992" s="12"/>
      <c r="AE7992" s="12"/>
      <c r="AF7992"/>
      <c r="AH7992"/>
      <c r="AI7992"/>
      <c r="AJ7992"/>
      <c r="AK7992"/>
      <c r="AL7992"/>
      <c r="AM7992"/>
      <c r="AN7992"/>
      <c r="AO7992"/>
      <c r="AP7992"/>
      <c r="AQ7992"/>
      <c r="AR7992"/>
      <c r="AS7992"/>
    </row>
    <row r="7993" spans="1:45" x14ac:dyDescent="0.25">
      <c r="A7993" s="110"/>
      <c r="B7993" s="110"/>
      <c r="R7993" s="82"/>
      <c r="S7993"/>
      <c r="T7993"/>
      <c r="U7993"/>
      <c r="V7993" s="12"/>
      <c r="W7993" s="12"/>
      <c r="X7993" s="12"/>
      <c r="Y7993" s="12"/>
      <c r="AA7993" s="12"/>
      <c r="AB7993" s="12"/>
      <c r="AC7993" s="12"/>
      <c r="AD7993" s="12"/>
      <c r="AE7993" s="12"/>
      <c r="AF7993"/>
      <c r="AH7993"/>
      <c r="AI7993"/>
      <c r="AJ7993"/>
      <c r="AK7993"/>
      <c r="AL7993"/>
      <c r="AM7993"/>
      <c r="AN7993"/>
      <c r="AO7993"/>
      <c r="AP7993"/>
      <c r="AQ7993"/>
      <c r="AR7993"/>
      <c r="AS7993"/>
    </row>
    <row r="7994" spans="1:45" x14ac:dyDescent="0.25">
      <c r="A7994" s="110"/>
      <c r="B7994" s="110"/>
      <c r="R7994" s="82"/>
      <c r="S7994"/>
      <c r="T7994"/>
      <c r="U7994"/>
      <c r="V7994" s="12"/>
      <c r="W7994" s="12"/>
      <c r="X7994" s="12"/>
      <c r="Y7994" s="12"/>
      <c r="AA7994" s="12"/>
      <c r="AB7994" s="12"/>
      <c r="AC7994" s="12"/>
      <c r="AD7994" s="12"/>
      <c r="AE7994" s="12"/>
      <c r="AF7994"/>
      <c r="AH7994"/>
      <c r="AI7994"/>
      <c r="AJ7994"/>
      <c r="AK7994"/>
      <c r="AL7994"/>
      <c r="AM7994"/>
      <c r="AN7994"/>
      <c r="AO7994"/>
      <c r="AP7994"/>
      <c r="AQ7994"/>
      <c r="AR7994"/>
      <c r="AS7994"/>
    </row>
    <row r="7995" spans="1:45" x14ac:dyDescent="0.25">
      <c r="A7995" s="110"/>
      <c r="B7995" s="110"/>
      <c r="R7995" s="82"/>
      <c r="S7995"/>
      <c r="T7995"/>
      <c r="U7995"/>
      <c r="V7995" s="12"/>
      <c r="W7995" s="12"/>
      <c r="X7995" s="12"/>
      <c r="Y7995" s="12"/>
      <c r="AA7995" s="12"/>
      <c r="AB7995" s="12"/>
      <c r="AC7995" s="12"/>
      <c r="AD7995" s="12"/>
      <c r="AE7995" s="12"/>
      <c r="AF7995"/>
      <c r="AH7995"/>
      <c r="AI7995"/>
      <c r="AJ7995"/>
      <c r="AK7995"/>
      <c r="AL7995"/>
      <c r="AM7995"/>
      <c r="AN7995"/>
      <c r="AO7995"/>
      <c r="AP7995"/>
      <c r="AQ7995"/>
      <c r="AR7995"/>
      <c r="AS7995"/>
    </row>
    <row r="7996" spans="1:45" x14ac:dyDescent="0.25">
      <c r="A7996" s="110"/>
      <c r="B7996" s="110"/>
      <c r="R7996" s="82"/>
      <c r="S7996"/>
      <c r="T7996"/>
      <c r="U7996"/>
      <c r="V7996" s="12"/>
      <c r="W7996" s="12"/>
      <c r="X7996" s="12"/>
      <c r="Y7996" s="12"/>
      <c r="AA7996" s="12"/>
      <c r="AB7996" s="12"/>
      <c r="AC7996" s="12"/>
      <c r="AD7996" s="12"/>
      <c r="AE7996" s="12"/>
      <c r="AF7996"/>
      <c r="AH7996"/>
      <c r="AI7996"/>
      <c r="AJ7996"/>
      <c r="AK7996"/>
      <c r="AL7996"/>
      <c r="AM7996"/>
      <c r="AN7996"/>
      <c r="AO7996"/>
      <c r="AP7996"/>
      <c r="AQ7996"/>
      <c r="AR7996"/>
      <c r="AS7996"/>
    </row>
    <row r="7997" spans="1:45" x14ac:dyDescent="0.25">
      <c r="A7997" s="110"/>
      <c r="B7997" s="110"/>
      <c r="R7997" s="82"/>
      <c r="S7997"/>
      <c r="T7997"/>
      <c r="U7997"/>
      <c r="V7997" s="12"/>
      <c r="W7997" s="12"/>
      <c r="X7997" s="12"/>
      <c r="Y7997" s="12"/>
      <c r="AA7997" s="12"/>
      <c r="AB7997" s="12"/>
      <c r="AC7997" s="12"/>
      <c r="AD7997" s="12"/>
      <c r="AE7997" s="12"/>
      <c r="AF7997"/>
      <c r="AH7997"/>
      <c r="AI7997"/>
      <c r="AJ7997"/>
      <c r="AK7997"/>
      <c r="AL7997"/>
      <c r="AM7997"/>
      <c r="AN7997"/>
      <c r="AO7997"/>
      <c r="AP7997"/>
      <c r="AQ7997"/>
      <c r="AR7997"/>
      <c r="AS7997"/>
    </row>
    <row r="7998" spans="1:45" x14ac:dyDescent="0.25">
      <c r="A7998" s="110"/>
      <c r="B7998" s="110"/>
      <c r="R7998" s="82"/>
      <c r="S7998"/>
      <c r="T7998"/>
      <c r="U7998"/>
      <c r="V7998" s="12"/>
      <c r="W7998" s="12"/>
      <c r="X7998" s="12"/>
      <c r="Y7998" s="12"/>
      <c r="AA7998" s="12"/>
      <c r="AB7998" s="12"/>
      <c r="AC7998" s="12"/>
      <c r="AD7998" s="12"/>
      <c r="AE7998" s="12"/>
      <c r="AF7998"/>
      <c r="AH7998"/>
      <c r="AI7998"/>
      <c r="AJ7998"/>
      <c r="AK7998"/>
      <c r="AL7998"/>
      <c r="AM7998"/>
      <c r="AN7998"/>
      <c r="AO7998"/>
      <c r="AP7998"/>
      <c r="AQ7998"/>
      <c r="AR7998"/>
      <c r="AS7998"/>
    </row>
    <row r="7999" spans="1:45" x14ac:dyDescent="0.25">
      <c r="A7999" s="110"/>
      <c r="B7999" s="110"/>
      <c r="R7999" s="82"/>
      <c r="S7999"/>
      <c r="T7999"/>
      <c r="U7999"/>
      <c r="V7999" s="12"/>
      <c r="W7999" s="12"/>
      <c r="X7999" s="12"/>
      <c r="Y7999" s="12"/>
      <c r="AA7999" s="12"/>
      <c r="AB7999" s="12"/>
      <c r="AC7999" s="12"/>
      <c r="AD7999" s="12"/>
      <c r="AE7999" s="12"/>
      <c r="AF7999"/>
      <c r="AH7999"/>
      <c r="AI7999"/>
      <c r="AJ7999"/>
      <c r="AK7999"/>
      <c r="AL7999"/>
      <c r="AM7999"/>
      <c r="AN7999"/>
      <c r="AO7999"/>
      <c r="AP7999"/>
      <c r="AQ7999"/>
      <c r="AR7999"/>
      <c r="AS7999"/>
    </row>
    <row r="8000" spans="1:45" x14ac:dyDescent="0.25">
      <c r="A8000" s="110"/>
      <c r="B8000" s="110"/>
      <c r="R8000" s="82"/>
      <c r="S8000"/>
      <c r="T8000"/>
      <c r="U8000"/>
      <c r="V8000" s="12"/>
      <c r="W8000" s="12"/>
      <c r="X8000" s="12"/>
      <c r="Y8000" s="12"/>
      <c r="AA8000" s="12"/>
      <c r="AB8000" s="12"/>
      <c r="AC8000" s="12"/>
      <c r="AD8000" s="12"/>
      <c r="AE8000" s="12"/>
      <c r="AF8000"/>
      <c r="AH8000"/>
      <c r="AI8000"/>
      <c r="AJ8000"/>
      <c r="AK8000"/>
      <c r="AL8000"/>
      <c r="AM8000"/>
      <c r="AN8000"/>
      <c r="AO8000"/>
      <c r="AP8000"/>
      <c r="AQ8000"/>
      <c r="AR8000"/>
      <c r="AS8000"/>
    </row>
    <row r="8001" spans="1:45" x14ac:dyDescent="0.25">
      <c r="A8001" s="110"/>
      <c r="B8001" s="110"/>
      <c r="R8001" s="82"/>
      <c r="S8001"/>
      <c r="T8001"/>
      <c r="U8001"/>
      <c r="V8001" s="12"/>
      <c r="W8001" s="12"/>
      <c r="X8001" s="12"/>
      <c r="Y8001" s="12"/>
      <c r="AA8001" s="12"/>
      <c r="AB8001" s="12"/>
      <c r="AC8001" s="12"/>
      <c r="AD8001" s="12"/>
      <c r="AE8001" s="12"/>
      <c r="AF8001"/>
      <c r="AH8001"/>
      <c r="AI8001"/>
      <c r="AJ8001"/>
      <c r="AK8001"/>
      <c r="AL8001"/>
      <c r="AM8001"/>
      <c r="AN8001"/>
      <c r="AO8001"/>
      <c r="AP8001"/>
      <c r="AQ8001"/>
      <c r="AR8001"/>
      <c r="AS8001"/>
    </row>
    <row r="8002" spans="1:45" x14ac:dyDescent="0.25">
      <c r="A8002" s="110"/>
      <c r="B8002" s="110"/>
      <c r="R8002" s="82"/>
      <c r="S8002"/>
      <c r="T8002"/>
      <c r="U8002"/>
      <c r="V8002" s="12"/>
      <c r="W8002" s="12"/>
      <c r="X8002" s="12"/>
      <c r="Y8002" s="12"/>
      <c r="AA8002" s="12"/>
      <c r="AB8002" s="12"/>
      <c r="AC8002" s="12"/>
      <c r="AD8002" s="12"/>
      <c r="AE8002" s="12"/>
      <c r="AF8002"/>
      <c r="AH8002"/>
      <c r="AI8002"/>
      <c r="AJ8002"/>
      <c r="AK8002"/>
      <c r="AL8002"/>
      <c r="AM8002"/>
      <c r="AN8002"/>
      <c r="AO8002"/>
      <c r="AP8002"/>
      <c r="AQ8002"/>
      <c r="AR8002"/>
      <c r="AS8002"/>
    </row>
    <row r="8003" spans="1:45" x14ac:dyDescent="0.25">
      <c r="A8003" s="110"/>
      <c r="B8003" s="110"/>
      <c r="R8003" s="82"/>
      <c r="S8003"/>
      <c r="T8003"/>
      <c r="U8003"/>
      <c r="V8003" s="12"/>
      <c r="W8003" s="12"/>
      <c r="X8003" s="12"/>
      <c r="Y8003" s="12"/>
      <c r="AA8003" s="12"/>
      <c r="AB8003" s="12"/>
      <c r="AC8003" s="12"/>
      <c r="AD8003" s="12"/>
      <c r="AE8003" s="12"/>
      <c r="AF8003"/>
      <c r="AH8003"/>
      <c r="AI8003"/>
      <c r="AJ8003"/>
      <c r="AK8003"/>
      <c r="AL8003"/>
      <c r="AM8003"/>
      <c r="AN8003"/>
      <c r="AO8003"/>
      <c r="AP8003"/>
      <c r="AQ8003"/>
      <c r="AR8003"/>
      <c r="AS8003"/>
    </row>
    <row r="8004" spans="1:45" x14ac:dyDescent="0.25">
      <c r="A8004" s="110"/>
      <c r="B8004" s="110"/>
      <c r="R8004" s="82"/>
      <c r="S8004"/>
      <c r="T8004"/>
      <c r="U8004"/>
      <c r="V8004" s="12"/>
      <c r="W8004" s="12"/>
      <c r="X8004" s="12"/>
      <c r="Y8004" s="12"/>
      <c r="AA8004" s="12"/>
      <c r="AB8004" s="12"/>
      <c r="AC8004" s="12"/>
      <c r="AD8004" s="12"/>
      <c r="AE8004" s="12"/>
      <c r="AF8004"/>
      <c r="AH8004"/>
      <c r="AI8004"/>
      <c r="AJ8004"/>
      <c r="AK8004"/>
      <c r="AL8004"/>
      <c r="AM8004"/>
      <c r="AN8004"/>
      <c r="AO8004"/>
      <c r="AP8004"/>
      <c r="AQ8004"/>
      <c r="AR8004"/>
      <c r="AS8004"/>
    </row>
    <row r="8005" spans="1:45" x14ac:dyDescent="0.25">
      <c r="A8005" s="110"/>
      <c r="B8005" s="110"/>
      <c r="R8005" s="82"/>
      <c r="S8005"/>
      <c r="T8005"/>
      <c r="U8005"/>
      <c r="V8005" s="12"/>
      <c r="W8005" s="12"/>
      <c r="X8005" s="12"/>
      <c r="Y8005" s="12"/>
      <c r="AA8005" s="12"/>
      <c r="AB8005" s="12"/>
      <c r="AC8005" s="12"/>
      <c r="AD8005" s="12"/>
      <c r="AE8005" s="12"/>
      <c r="AF8005"/>
      <c r="AH8005"/>
      <c r="AI8005"/>
      <c r="AJ8005"/>
      <c r="AK8005"/>
      <c r="AL8005"/>
      <c r="AM8005"/>
      <c r="AN8005"/>
      <c r="AO8005"/>
      <c r="AP8005"/>
      <c r="AQ8005"/>
      <c r="AR8005"/>
      <c r="AS8005"/>
    </row>
    <row r="8006" spans="1:45" x14ac:dyDescent="0.25">
      <c r="A8006" s="110"/>
      <c r="B8006" s="110"/>
      <c r="R8006" s="82"/>
      <c r="S8006"/>
      <c r="T8006"/>
      <c r="U8006"/>
      <c r="V8006" s="12"/>
      <c r="W8006" s="12"/>
      <c r="X8006" s="12"/>
      <c r="Y8006" s="12"/>
      <c r="AA8006" s="12"/>
      <c r="AB8006" s="12"/>
      <c r="AC8006" s="12"/>
      <c r="AD8006" s="12"/>
      <c r="AE8006" s="12"/>
      <c r="AF8006"/>
      <c r="AH8006"/>
      <c r="AI8006"/>
      <c r="AJ8006"/>
      <c r="AK8006"/>
      <c r="AL8006"/>
      <c r="AM8006"/>
      <c r="AN8006"/>
      <c r="AO8006"/>
      <c r="AP8006"/>
      <c r="AQ8006"/>
      <c r="AR8006"/>
      <c r="AS8006"/>
    </row>
    <row r="8007" spans="1:45" x14ac:dyDescent="0.25">
      <c r="A8007" s="110"/>
      <c r="B8007" s="110"/>
      <c r="R8007" s="82"/>
      <c r="S8007"/>
      <c r="T8007"/>
      <c r="U8007"/>
      <c r="V8007" s="12"/>
      <c r="W8007" s="12"/>
      <c r="X8007" s="12"/>
      <c r="Y8007" s="12"/>
      <c r="AA8007" s="12"/>
      <c r="AB8007" s="12"/>
      <c r="AC8007" s="12"/>
      <c r="AD8007" s="12"/>
      <c r="AE8007" s="12"/>
      <c r="AF8007"/>
      <c r="AH8007"/>
      <c r="AI8007"/>
      <c r="AJ8007"/>
      <c r="AK8007"/>
      <c r="AL8007"/>
      <c r="AM8007"/>
      <c r="AN8007"/>
      <c r="AO8007"/>
      <c r="AP8007"/>
      <c r="AQ8007"/>
      <c r="AR8007"/>
      <c r="AS8007"/>
    </row>
    <row r="8008" spans="1:45" x14ac:dyDescent="0.25">
      <c r="A8008" s="110"/>
      <c r="B8008" s="110"/>
      <c r="R8008" s="82"/>
      <c r="S8008"/>
      <c r="T8008"/>
      <c r="U8008"/>
      <c r="V8008" s="12"/>
      <c r="W8008" s="12"/>
      <c r="X8008" s="12"/>
      <c r="Y8008" s="12"/>
      <c r="AA8008" s="12"/>
      <c r="AB8008" s="12"/>
      <c r="AC8008" s="12"/>
      <c r="AD8008" s="12"/>
      <c r="AE8008" s="12"/>
      <c r="AF8008"/>
      <c r="AH8008"/>
      <c r="AI8008"/>
      <c r="AJ8008"/>
      <c r="AK8008"/>
      <c r="AL8008"/>
      <c r="AM8008"/>
      <c r="AN8008"/>
      <c r="AO8008"/>
      <c r="AP8008"/>
      <c r="AQ8008"/>
      <c r="AR8008"/>
      <c r="AS8008"/>
    </row>
    <row r="8009" spans="1:45" x14ac:dyDescent="0.25">
      <c r="A8009" s="110"/>
      <c r="B8009" s="110"/>
      <c r="R8009" s="82"/>
      <c r="S8009"/>
      <c r="T8009"/>
      <c r="U8009"/>
      <c r="V8009" s="12"/>
      <c r="W8009" s="12"/>
      <c r="X8009" s="12"/>
      <c r="Y8009" s="12"/>
      <c r="AA8009" s="12"/>
      <c r="AB8009" s="12"/>
      <c r="AC8009" s="12"/>
      <c r="AD8009" s="12"/>
      <c r="AE8009" s="12"/>
      <c r="AF8009"/>
      <c r="AH8009"/>
      <c r="AI8009"/>
      <c r="AJ8009"/>
      <c r="AK8009"/>
      <c r="AL8009"/>
      <c r="AM8009"/>
      <c r="AN8009"/>
      <c r="AO8009"/>
      <c r="AP8009"/>
      <c r="AQ8009"/>
      <c r="AR8009"/>
      <c r="AS8009"/>
    </row>
    <row r="8010" spans="1:45" x14ac:dyDescent="0.25">
      <c r="A8010" s="110"/>
      <c r="B8010" s="110"/>
      <c r="R8010" s="82"/>
      <c r="S8010"/>
      <c r="T8010"/>
      <c r="U8010"/>
      <c r="V8010" s="12"/>
      <c r="W8010" s="12"/>
      <c r="X8010" s="12"/>
      <c r="Y8010" s="12"/>
      <c r="AA8010" s="12"/>
      <c r="AB8010" s="12"/>
      <c r="AC8010" s="12"/>
      <c r="AD8010" s="12"/>
      <c r="AE8010" s="12"/>
      <c r="AF8010"/>
      <c r="AH8010"/>
      <c r="AI8010"/>
      <c r="AJ8010"/>
      <c r="AK8010"/>
      <c r="AL8010"/>
      <c r="AM8010"/>
      <c r="AN8010"/>
      <c r="AO8010"/>
      <c r="AP8010"/>
      <c r="AQ8010"/>
      <c r="AR8010"/>
      <c r="AS8010"/>
    </row>
    <row r="8011" spans="1:45" x14ac:dyDescent="0.25">
      <c r="A8011" s="110"/>
      <c r="B8011" s="110"/>
      <c r="R8011" s="82"/>
      <c r="S8011"/>
      <c r="T8011"/>
      <c r="U8011"/>
      <c r="V8011" s="12"/>
      <c r="W8011" s="12"/>
      <c r="X8011" s="12"/>
      <c r="Y8011" s="12"/>
      <c r="AA8011" s="12"/>
      <c r="AB8011" s="12"/>
      <c r="AC8011" s="12"/>
      <c r="AD8011" s="12"/>
      <c r="AE8011" s="12"/>
      <c r="AF8011"/>
      <c r="AH8011"/>
      <c r="AI8011"/>
      <c r="AJ8011"/>
      <c r="AK8011"/>
      <c r="AL8011"/>
      <c r="AM8011"/>
      <c r="AN8011"/>
      <c r="AO8011"/>
      <c r="AP8011"/>
      <c r="AQ8011"/>
      <c r="AR8011"/>
      <c r="AS8011"/>
    </row>
    <row r="8012" spans="1:45" x14ac:dyDescent="0.25">
      <c r="A8012" s="110"/>
      <c r="B8012" s="110"/>
      <c r="R8012" s="82"/>
      <c r="S8012"/>
      <c r="T8012"/>
      <c r="U8012"/>
      <c r="V8012" s="12"/>
      <c r="W8012" s="12"/>
      <c r="X8012" s="12"/>
      <c r="Y8012" s="12"/>
      <c r="AA8012" s="12"/>
      <c r="AB8012" s="12"/>
      <c r="AC8012" s="12"/>
      <c r="AD8012" s="12"/>
      <c r="AE8012" s="12"/>
      <c r="AF8012"/>
      <c r="AH8012"/>
      <c r="AI8012"/>
      <c r="AJ8012"/>
      <c r="AK8012"/>
      <c r="AL8012"/>
      <c r="AM8012"/>
      <c r="AN8012"/>
      <c r="AO8012"/>
      <c r="AP8012"/>
      <c r="AQ8012"/>
      <c r="AR8012"/>
      <c r="AS8012"/>
    </row>
    <row r="8013" spans="1:45" x14ac:dyDescent="0.25">
      <c r="A8013" s="110"/>
      <c r="B8013" s="110"/>
      <c r="R8013" s="82"/>
      <c r="S8013"/>
      <c r="T8013"/>
      <c r="U8013"/>
      <c r="V8013" s="12"/>
      <c r="W8013" s="12"/>
      <c r="X8013" s="12"/>
      <c r="Y8013" s="12"/>
      <c r="AA8013" s="12"/>
      <c r="AB8013" s="12"/>
      <c r="AC8013" s="12"/>
      <c r="AD8013" s="12"/>
      <c r="AE8013" s="12"/>
      <c r="AF8013"/>
      <c r="AH8013"/>
      <c r="AI8013"/>
      <c r="AJ8013"/>
      <c r="AK8013"/>
      <c r="AL8013"/>
      <c r="AM8013"/>
      <c r="AN8013"/>
      <c r="AO8013"/>
      <c r="AP8013"/>
      <c r="AQ8013"/>
      <c r="AR8013"/>
      <c r="AS8013"/>
    </row>
    <row r="8014" spans="1:45" x14ac:dyDescent="0.25">
      <c r="A8014" s="110"/>
      <c r="B8014" s="110"/>
      <c r="R8014" s="82"/>
      <c r="S8014"/>
      <c r="T8014"/>
      <c r="U8014"/>
      <c r="V8014" s="12"/>
      <c r="W8014" s="12"/>
      <c r="X8014" s="12"/>
      <c r="Y8014" s="12"/>
      <c r="AA8014" s="12"/>
      <c r="AB8014" s="12"/>
      <c r="AC8014" s="12"/>
      <c r="AD8014" s="12"/>
      <c r="AE8014" s="12"/>
      <c r="AF8014"/>
      <c r="AH8014"/>
      <c r="AI8014"/>
      <c r="AJ8014"/>
      <c r="AK8014"/>
      <c r="AL8014"/>
      <c r="AM8014"/>
      <c r="AN8014"/>
      <c r="AO8014"/>
      <c r="AP8014"/>
      <c r="AQ8014"/>
      <c r="AR8014"/>
      <c r="AS8014"/>
    </row>
    <row r="8015" spans="1:45" x14ac:dyDescent="0.25">
      <c r="A8015" s="110"/>
      <c r="B8015" s="110"/>
      <c r="R8015" s="82"/>
      <c r="S8015"/>
      <c r="T8015"/>
      <c r="U8015"/>
      <c r="V8015" s="12"/>
      <c r="W8015" s="12"/>
      <c r="X8015" s="12"/>
      <c r="Y8015" s="12"/>
      <c r="AA8015" s="12"/>
      <c r="AB8015" s="12"/>
      <c r="AC8015" s="12"/>
      <c r="AD8015" s="12"/>
      <c r="AE8015" s="12"/>
      <c r="AF8015"/>
      <c r="AH8015"/>
      <c r="AI8015"/>
      <c r="AJ8015"/>
      <c r="AK8015"/>
      <c r="AL8015"/>
      <c r="AM8015"/>
      <c r="AN8015"/>
      <c r="AO8015"/>
      <c r="AP8015"/>
      <c r="AQ8015"/>
      <c r="AR8015"/>
      <c r="AS8015"/>
    </row>
    <row r="8016" spans="1:45" x14ac:dyDescent="0.25">
      <c r="A8016" s="110"/>
      <c r="B8016" s="110"/>
      <c r="R8016" s="82"/>
      <c r="S8016"/>
      <c r="T8016"/>
      <c r="U8016"/>
      <c r="V8016" s="12"/>
      <c r="W8016" s="12"/>
      <c r="X8016" s="12"/>
      <c r="Y8016" s="12"/>
      <c r="AA8016" s="12"/>
      <c r="AB8016" s="12"/>
      <c r="AC8016" s="12"/>
      <c r="AD8016" s="12"/>
      <c r="AE8016" s="12"/>
      <c r="AF8016"/>
      <c r="AH8016"/>
      <c r="AI8016"/>
      <c r="AJ8016"/>
      <c r="AK8016"/>
      <c r="AL8016"/>
      <c r="AM8016"/>
      <c r="AN8016"/>
      <c r="AO8016"/>
      <c r="AP8016"/>
      <c r="AQ8016"/>
      <c r="AR8016"/>
      <c r="AS8016"/>
    </row>
    <row r="8017" spans="1:45" x14ac:dyDescent="0.25">
      <c r="A8017" s="110"/>
      <c r="B8017" s="110"/>
      <c r="R8017" s="82"/>
      <c r="S8017"/>
      <c r="T8017"/>
      <c r="U8017"/>
      <c r="V8017" s="12"/>
      <c r="W8017" s="12"/>
      <c r="X8017" s="12"/>
      <c r="Y8017" s="12"/>
      <c r="AA8017" s="12"/>
      <c r="AB8017" s="12"/>
      <c r="AC8017" s="12"/>
      <c r="AD8017" s="12"/>
      <c r="AE8017" s="12"/>
      <c r="AF8017"/>
      <c r="AH8017"/>
      <c r="AI8017"/>
      <c r="AJ8017"/>
      <c r="AK8017"/>
      <c r="AL8017"/>
      <c r="AM8017"/>
      <c r="AN8017"/>
      <c r="AO8017"/>
      <c r="AP8017"/>
      <c r="AQ8017"/>
      <c r="AR8017"/>
      <c r="AS8017"/>
    </row>
    <row r="8018" spans="1:45" x14ac:dyDescent="0.25">
      <c r="A8018" s="110"/>
      <c r="B8018" s="110"/>
      <c r="R8018" s="82"/>
      <c r="S8018"/>
      <c r="T8018"/>
      <c r="U8018"/>
      <c r="V8018" s="12"/>
      <c r="W8018" s="12"/>
      <c r="X8018" s="12"/>
      <c r="Y8018" s="12"/>
      <c r="AA8018" s="12"/>
      <c r="AB8018" s="12"/>
      <c r="AC8018" s="12"/>
      <c r="AD8018" s="12"/>
      <c r="AE8018" s="12"/>
      <c r="AF8018"/>
      <c r="AH8018"/>
      <c r="AI8018"/>
      <c r="AJ8018"/>
      <c r="AK8018"/>
      <c r="AL8018"/>
      <c r="AM8018"/>
      <c r="AN8018"/>
      <c r="AO8018"/>
      <c r="AP8018"/>
      <c r="AQ8018"/>
      <c r="AR8018"/>
      <c r="AS8018"/>
    </row>
    <row r="8019" spans="1:45" x14ac:dyDescent="0.25">
      <c r="A8019" s="110"/>
      <c r="B8019" s="110"/>
      <c r="R8019" s="82"/>
      <c r="S8019"/>
      <c r="T8019"/>
      <c r="U8019"/>
      <c r="V8019" s="12"/>
      <c r="W8019" s="12"/>
      <c r="X8019" s="12"/>
      <c r="Y8019" s="12"/>
      <c r="AA8019" s="12"/>
      <c r="AB8019" s="12"/>
      <c r="AC8019" s="12"/>
      <c r="AD8019" s="12"/>
      <c r="AE8019" s="12"/>
      <c r="AF8019"/>
      <c r="AH8019"/>
      <c r="AI8019"/>
      <c r="AJ8019"/>
      <c r="AK8019"/>
      <c r="AL8019"/>
      <c r="AM8019"/>
      <c r="AN8019"/>
      <c r="AO8019"/>
      <c r="AP8019"/>
      <c r="AQ8019"/>
      <c r="AR8019"/>
      <c r="AS8019"/>
    </row>
    <row r="8020" spans="1:45" x14ac:dyDescent="0.25">
      <c r="A8020" s="110"/>
      <c r="B8020" s="110"/>
      <c r="R8020" s="82"/>
      <c r="S8020"/>
      <c r="T8020"/>
      <c r="U8020"/>
      <c r="V8020" s="12"/>
      <c r="W8020" s="12"/>
      <c r="X8020" s="12"/>
      <c r="Y8020" s="12"/>
      <c r="AA8020" s="12"/>
      <c r="AB8020" s="12"/>
      <c r="AC8020" s="12"/>
      <c r="AD8020" s="12"/>
      <c r="AE8020" s="12"/>
      <c r="AF8020"/>
      <c r="AH8020"/>
      <c r="AI8020"/>
      <c r="AJ8020"/>
      <c r="AK8020"/>
      <c r="AL8020"/>
      <c r="AM8020"/>
      <c r="AN8020"/>
      <c r="AO8020"/>
      <c r="AP8020"/>
      <c r="AQ8020"/>
      <c r="AR8020"/>
      <c r="AS8020"/>
    </row>
    <row r="8021" spans="1:45" x14ac:dyDescent="0.25">
      <c r="A8021" s="110"/>
      <c r="B8021" s="110"/>
      <c r="R8021" s="82"/>
      <c r="S8021"/>
      <c r="T8021"/>
      <c r="U8021"/>
      <c r="V8021" s="12"/>
      <c r="W8021" s="12"/>
      <c r="X8021" s="12"/>
      <c r="Y8021" s="12"/>
      <c r="AA8021" s="12"/>
      <c r="AB8021" s="12"/>
      <c r="AC8021" s="12"/>
      <c r="AD8021" s="12"/>
      <c r="AE8021" s="12"/>
      <c r="AF8021"/>
      <c r="AH8021"/>
      <c r="AI8021"/>
      <c r="AJ8021"/>
      <c r="AK8021"/>
      <c r="AL8021"/>
      <c r="AM8021"/>
      <c r="AN8021"/>
      <c r="AO8021"/>
      <c r="AP8021"/>
      <c r="AQ8021"/>
      <c r="AR8021"/>
      <c r="AS8021"/>
    </row>
    <row r="8022" spans="1:45" x14ac:dyDescent="0.25">
      <c r="A8022" s="110"/>
      <c r="B8022" s="110"/>
      <c r="R8022" s="82"/>
      <c r="S8022"/>
      <c r="T8022"/>
      <c r="U8022"/>
      <c r="V8022" s="12"/>
      <c r="W8022" s="12"/>
      <c r="X8022" s="12"/>
      <c r="Y8022" s="12"/>
      <c r="AA8022" s="12"/>
      <c r="AB8022" s="12"/>
      <c r="AC8022" s="12"/>
      <c r="AD8022" s="12"/>
      <c r="AE8022" s="12"/>
      <c r="AF8022"/>
      <c r="AH8022"/>
      <c r="AI8022"/>
      <c r="AJ8022"/>
      <c r="AK8022"/>
      <c r="AL8022"/>
      <c r="AM8022"/>
      <c r="AN8022"/>
      <c r="AO8022"/>
      <c r="AP8022"/>
      <c r="AQ8022"/>
      <c r="AR8022"/>
      <c r="AS8022"/>
    </row>
    <row r="8023" spans="1:45" x14ac:dyDescent="0.25">
      <c r="A8023" s="110"/>
      <c r="B8023" s="110"/>
      <c r="R8023" s="82"/>
      <c r="S8023"/>
      <c r="T8023"/>
      <c r="U8023"/>
      <c r="V8023" s="12"/>
      <c r="W8023" s="12"/>
      <c r="X8023" s="12"/>
      <c r="Y8023" s="12"/>
      <c r="AA8023" s="12"/>
      <c r="AB8023" s="12"/>
      <c r="AC8023" s="12"/>
      <c r="AD8023" s="12"/>
      <c r="AE8023" s="12"/>
      <c r="AF8023"/>
      <c r="AH8023"/>
      <c r="AI8023"/>
      <c r="AJ8023"/>
      <c r="AK8023"/>
      <c r="AL8023"/>
      <c r="AM8023"/>
      <c r="AN8023"/>
      <c r="AO8023"/>
      <c r="AP8023"/>
      <c r="AQ8023"/>
      <c r="AR8023"/>
      <c r="AS8023"/>
    </row>
    <row r="8024" spans="1:45" x14ac:dyDescent="0.25">
      <c r="A8024" s="110"/>
      <c r="B8024" s="110"/>
      <c r="R8024" s="82"/>
      <c r="S8024"/>
      <c r="T8024"/>
      <c r="U8024"/>
      <c r="V8024" s="12"/>
      <c r="W8024" s="12"/>
      <c r="X8024" s="12"/>
      <c r="Y8024" s="12"/>
      <c r="AA8024" s="12"/>
      <c r="AB8024" s="12"/>
      <c r="AC8024" s="12"/>
      <c r="AD8024" s="12"/>
      <c r="AE8024" s="12"/>
      <c r="AF8024"/>
      <c r="AH8024"/>
      <c r="AI8024"/>
      <c r="AJ8024"/>
      <c r="AK8024"/>
      <c r="AL8024"/>
      <c r="AM8024"/>
      <c r="AN8024"/>
      <c r="AO8024"/>
      <c r="AP8024"/>
      <c r="AQ8024"/>
      <c r="AR8024"/>
      <c r="AS8024"/>
    </row>
    <row r="8025" spans="1:45" x14ac:dyDescent="0.25">
      <c r="A8025" s="110"/>
      <c r="B8025" s="110"/>
      <c r="R8025" s="82"/>
      <c r="S8025"/>
      <c r="T8025"/>
      <c r="U8025"/>
      <c r="V8025" s="12"/>
      <c r="W8025" s="12"/>
      <c r="X8025" s="12"/>
      <c r="Y8025" s="12"/>
      <c r="AA8025" s="12"/>
      <c r="AB8025" s="12"/>
      <c r="AC8025" s="12"/>
      <c r="AD8025" s="12"/>
      <c r="AE8025" s="12"/>
      <c r="AF8025"/>
      <c r="AH8025"/>
      <c r="AI8025"/>
      <c r="AJ8025"/>
      <c r="AK8025"/>
      <c r="AL8025"/>
      <c r="AM8025"/>
      <c r="AN8025"/>
      <c r="AO8025"/>
      <c r="AP8025"/>
      <c r="AQ8025"/>
      <c r="AR8025"/>
      <c r="AS8025"/>
    </row>
    <row r="8026" spans="1:45" x14ac:dyDescent="0.25">
      <c r="A8026" s="110"/>
      <c r="B8026" s="110"/>
      <c r="R8026" s="82"/>
      <c r="S8026"/>
      <c r="T8026"/>
      <c r="U8026"/>
      <c r="V8026" s="12"/>
      <c r="W8026" s="12"/>
      <c r="X8026" s="12"/>
      <c r="Y8026" s="12"/>
      <c r="AA8026" s="12"/>
      <c r="AB8026" s="12"/>
      <c r="AC8026" s="12"/>
      <c r="AD8026" s="12"/>
      <c r="AE8026" s="12"/>
      <c r="AF8026"/>
      <c r="AH8026"/>
      <c r="AI8026"/>
      <c r="AJ8026"/>
      <c r="AK8026"/>
      <c r="AL8026"/>
      <c r="AM8026"/>
      <c r="AN8026"/>
      <c r="AO8026"/>
      <c r="AP8026"/>
      <c r="AQ8026"/>
      <c r="AR8026"/>
      <c r="AS8026"/>
    </row>
    <row r="8027" spans="1:45" x14ac:dyDescent="0.25">
      <c r="A8027" s="110"/>
      <c r="B8027" s="110"/>
      <c r="R8027" s="82"/>
      <c r="S8027"/>
      <c r="T8027"/>
      <c r="U8027"/>
      <c r="V8027" s="12"/>
      <c r="W8027" s="12"/>
      <c r="X8027" s="12"/>
      <c r="Y8027" s="12"/>
      <c r="AA8027" s="12"/>
      <c r="AB8027" s="12"/>
      <c r="AC8027" s="12"/>
      <c r="AD8027" s="12"/>
      <c r="AE8027" s="12"/>
      <c r="AF8027"/>
      <c r="AH8027"/>
      <c r="AI8027"/>
      <c r="AJ8027"/>
      <c r="AK8027"/>
      <c r="AL8027"/>
      <c r="AM8027"/>
      <c r="AN8027"/>
      <c r="AO8027"/>
      <c r="AP8027"/>
      <c r="AQ8027"/>
      <c r="AR8027"/>
      <c r="AS8027"/>
    </row>
    <row r="8028" spans="1:45" x14ac:dyDescent="0.25">
      <c r="A8028" s="110"/>
      <c r="B8028" s="110"/>
      <c r="R8028" s="82"/>
      <c r="S8028"/>
      <c r="T8028"/>
      <c r="U8028"/>
      <c r="V8028" s="12"/>
      <c r="W8028" s="12"/>
      <c r="X8028" s="12"/>
      <c r="Y8028" s="12"/>
      <c r="AA8028" s="12"/>
      <c r="AB8028" s="12"/>
      <c r="AC8028" s="12"/>
      <c r="AD8028" s="12"/>
      <c r="AE8028" s="12"/>
      <c r="AF8028"/>
      <c r="AH8028"/>
      <c r="AI8028"/>
      <c r="AJ8028"/>
      <c r="AK8028"/>
      <c r="AL8028"/>
      <c r="AM8028"/>
      <c r="AN8028"/>
      <c r="AO8028"/>
      <c r="AP8028"/>
      <c r="AQ8028"/>
      <c r="AR8028"/>
      <c r="AS8028"/>
    </row>
    <row r="8029" spans="1:45" x14ac:dyDescent="0.25">
      <c r="A8029" s="110"/>
      <c r="B8029" s="110"/>
      <c r="R8029" s="82"/>
      <c r="S8029"/>
      <c r="T8029"/>
      <c r="U8029"/>
      <c r="V8029" s="12"/>
      <c r="W8029" s="12"/>
      <c r="X8029" s="12"/>
      <c r="Y8029" s="12"/>
      <c r="AA8029" s="12"/>
      <c r="AB8029" s="12"/>
      <c r="AC8029" s="12"/>
      <c r="AD8029" s="12"/>
      <c r="AE8029" s="12"/>
      <c r="AF8029"/>
      <c r="AH8029"/>
      <c r="AI8029"/>
      <c r="AJ8029"/>
      <c r="AK8029"/>
      <c r="AL8029"/>
      <c r="AM8029"/>
      <c r="AN8029"/>
      <c r="AO8029"/>
      <c r="AP8029"/>
      <c r="AQ8029"/>
      <c r="AR8029"/>
      <c r="AS8029"/>
    </row>
    <row r="8030" spans="1:45" x14ac:dyDescent="0.25">
      <c r="A8030" s="110"/>
      <c r="B8030" s="110"/>
      <c r="R8030" s="82"/>
      <c r="S8030"/>
      <c r="T8030"/>
      <c r="U8030"/>
      <c r="V8030" s="12"/>
      <c r="W8030" s="12"/>
      <c r="X8030" s="12"/>
      <c r="Y8030" s="12"/>
      <c r="AA8030" s="12"/>
      <c r="AB8030" s="12"/>
      <c r="AC8030" s="12"/>
      <c r="AD8030" s="12"/>
      <c r="AE8030" s="12"/>
      <c r="AF8030"/>
      <c r="AH8030"/>
      <c r="AI8030"/>
      <c r="AJ8030"/>
      <c r="AK8030"/>
      <c r="AL8030"/>
      <c r="AM8030"/>
      <c r="AN8030"/>
      <c r="AO8030"/>
      <c r="AP8030"/>
      <c r="AQ8030"/>
      <c r="AR8030"/>
      <c r="AS8030"/>
    </row>
    <row r="8031" spans="1:45" x14ac:dyDescent="0.25">
      <c r="A8031" s="110"/>
      <c r="B8031" s="110"/>
      <c r="R8031" s="82"/>
      <c r="S8031"/>
      <c r="T8031"/>
      <c r="U8031"/>
      <c r="V8031" s="12"/>
      <c r="W8031" s="12"/>
      <c r="X8031" s="12"/>
      <c r="Y8031" s="12"/>
      <c r="AA8031" s="12"/>
      <c r="AB8031" s="12"/>
      <c r="AC8031" s="12"/>
      <c r="AD8031" s="12"/>
      <c r="AE8031" s="12"/>
      <c r="AF8031"/>
      <c r="AH8031"/>
      <c r="AI8031"/>
      <c r="AJ8031"/>
      <c r="AK8031"/>
      <c r="AL8031"/>
      <c r="AM8031"/>
      <c r="AN8031"/>
      <c r="AO8031"/>
      <c r="AP8031"/>
      <c r="AQ8031"/>
      <c r="AR8031"/>
      <c r="AS8031"/>
    </row>
    <row r="8032" spans="1:45" x14ac:dyDescent="0.25">
      <c r="A8032" s="110"/>
      <c r="B8032" s="110"/>
      <c r="R8032" s="82"/>
      <c r="S8032"/>
      <c r="T8032"/>
      <c r="U8032"/>
      <c r="V8032" s="12"/>
      <c r="W8032" s="12"/>
      <c r="X8032" s="12"/>
      <c r="Y8032" s="12"/>
      <c r="AA8032" s="12"/>
      <c r="AB8032" s="12"/>
      <c r="AC8032" s="12"/>
      <c r="AD8032" s="12"/>
      <c r="AE8032" s="12"/>
      <c r="AF8032"/>
      <c r="AH8032"/>
      <c r="AI8032"/>
      <c r="AJ8032"/>
      <c r="AK8032"/>
      <c r="AL8032"/>
      <c r="AM8032"/>
      <c r="AN8032"/>
      <c r="AO8032"/>
      <c r="AP8032"/>
      <c r="AQ8032"/>
      <c r="AR8032"/>
      <c r="AS8032"/>
    </row>
    <row r="8033" spans="1:45" x14ac:dyDescent="0.25">
      <c r="A8033" s="110"/>
      <c r="B8033" s="110"/>
      <c r="R8033" s="82"/>
      <c r="S8033"/>
      <c r="T8033"/>
      <c r="U8033"/>
      <c r="V8033" s="12"/>
      <c r="W8033" s="12"/>
      <c r="X8033" s="12"/>
      <c r="Y8033" s="12"/>
      <c r="AA8033" s="12"/>
      <c r="AB8033" s="12"/>
      <c r="AC8033" s="12"/>
      <c r="AD8033" s="12"/>
      <c r="AE8033" s="12"/>
      <c r="AF8033"/>
      <c r="AH8033"/>
      <c r="AI8033"/>
      <c r="AJ8033"/>
      <c r="AK8033"/>
      <c r="AL8033"/>
      <c r="AM8033"/>
      <c r="AN8033"/>
      <c r="AO8033"/>
      <c r="AP8033"/>
      <c r="AQ8033"/>
      <c r="AR8033"/>
      <c r="AS8033"/>
    </row>
    <row r="8034" spans="1:45" x14ac:dyDescent="0.25">
      <c r="A8034" s="110"/>
      <c r="B8034" s="110"/>
      <c r="R8034" s="82"/>
      <c r="S8034"/>
      <c r="T8034"/>
      <c r="U8034"/>
      <c r="V8034" s="12"/>
      <c r="W8034" s="12"/>
      <c r="X8034" s="12"/>
      <c r="Y8034" s="12"/>
      <c r="AA8034" s="12"/>
      <c r="AB8034" s="12"/>
      <c r="AC8034" s="12"/>
      <c r="AD8034" s="12"/>
      <c r="AE8034" s="12"/>
      <c r="AF8034"/>
      <c r="AH8034"/>
      <c r="AI8034"/>
      <c r="AJ8034"/>
      <c r="AK8034"/>
      <c r="AL8034"/>
      <c r="AM8034"/>
      <c r="AN8034"/>
      <c r="AO8034"/>
      <c r="AP8034"/>
      <c r="AQ8034"/>
      <c r="AR8034"/>
      <c r="AS8034"/>
    </row>
    <row r="8035" spans="1:45" x14ac:dyDescent="0.25">
      <c r="A8035" s="110"/>
      <c r="B8035" s="110"/>
      <c r="R8035" s="82"/>
      <c r="S8035"/>
      <c r="T8035"/>
      <c r="U8035"/>
      <c r="V8035" s="12"/>
      <c r="W8035" s="12"/>
      <c r="X8035" s="12"/>
      <c r="Y8035" s="12"/>
      <c r="AA8035" s="12"/>
      <c r="AB8035" s="12"/>
      <c r="AC8035" s="12"/>
      <c r="AD8035" s="12"/>
      <c r="AE8035" s="12"/>
      <c r="AF8035"/>
      <c r="AH8035"/>
      <c r="AI8035"/>
      <c r="AJ8035"/>
      <c r="AK8035"/>
      <c r="AL8035"/>
      <c r="AM8035"/>
      <c r="AN8035"/>
      <c r="AO8035"/>
      <c r="AP8035"/>
      <c r="AQ8035"/>
      <c r="AR8035"/>
      <c r="AS8035"/>
    </row>
    <row r="8036" spans="1:45" x14ac:dyDescent="0.25">
      <c r="A8036" s="110"/>
      <c r="B8036" s="110"/>
      <c r="R8036" s="82"/>
      <c r="S8036"/>
      <c r="T8036"/>
      <c r="U8036"/>
      <c r="V8036" s="12"/>
      <c r="W8036" s="12"/>
      <c r="X8036" s="12"/>
      <c r="Y8036" s="12"/>
      <c r="AA8036" s="12"/>
      <c r="AB8036" s="12"/>
      <c r="AC8036" s="12"/>
      <c r="AD8036" s="12"/>
      <c r="AE8036" s="12"/>
      <c r="AF8036"/>
      <c r="AH8036"/>
      <c r="AI8036"/>
      <c r="AJ8036"/>
      <c r="AK8036"/>
      <c r="AL8036"/>
      <c r="AM8036"/>
      <c r="AN8036"/>
      <c r="AO8036"/>
      <c r="AP8036"/>
      <c r="AQ8036"/>
      <c r="AR8036"/>
      <c r="AS8036"/>
    </row>
    <row r="8037" spans="1:45" x14ac:dyDescent="0.25">
      <c r="A8037" s="110"/>
      <c r="B8037" s="110"/>
      <c r="R8037" s="82"/>
      <c r="S8037"/>
      <c r="T8037"/>
      <c r="U8037"/>
      <c r="V8037" s="12"/>
      <c r="W8037" s="12"/>
      <c r="X8037" s="12"/>
      <c r="Y8037" s="12"/>
      <c r="AA8037" s="12"/>
      <c r="AB8037" s="12"/>
      <c r="AC8037" s="12"/>
      <c r="AD8037" s="12"/>
      <c r="AE8037" s="12"/>
      <c r="AF8037"/>
      <c r="AH8037"/>
      <c r="AI8037"/>
      <c r="AJ8037"/>
      <c r="AK8037"/>
      <c r="AL8037"/>
      <c r="AM8037"/>
      <c r="AN8037"/>
      <c r="AO8037"/>
      <c r="AP8037"/>
      <c r="AQ8037"/>
      <c r="AR8037"/>
      <c r="AS8037"/>
    </row>
    <row r="8038" spans="1:45" x14ac:dyDescent="0.25">
      <c r="A8038" s="110"/>
      <c r="B8038" s="110"/>
      <c r="R8038" s="82"/>
      <c r="S8038"/>
      <c r="T8038"/>
      <c r="U8038"/>
      <c r="V8038" s="12"/>
      <c r="W8038" s="12"/>
      <c r="X8038" s="12"/>
      <c r="Y8038" s="12"/>
      <c r="AA8038" s="12"/>
      <c r="AB8038" s="12"/>
      <c r="AC8038" s="12"/>
      <c r="AD8038" s="12"/>
      <c r="AE8038" s="12"/>
      <c r="AF8038"/>
      <c r="AH8038"/>
      <c r="AI8038"/>
      <c r="AJ8038"/>
      <c r="AK8038"/>
      <c r="AL8038"/>
      <c r="AM8038"/>
      <c r="AN8038"/>
      <c r="AO8038"/>
      <c r="AP8038"/>
      <c r="AQ8038"/>
      <c r="AR8038"/>
      <c r="AS8038"/>
    </row>
    <row r="8039" spans="1:45" x14ac:dyDescent="0.25">
      <c r="A8039" s="110"/>
      <c r="B8039" s="110"/>
      <c r="R8039" s="82"/>
      <c r="S8039"/>
      <c r="T8039"/>
      <c r="U8039"/>
      <c r="V8039" s="12"/>
      <c r="W8039" s="12"/>
      <c r="X8039" s="12"/>
      <c r="Y8039" s="12"/>
      <c r="AA8039" s="12"/>
      <c r="AB8039" s="12"/>
      <c r="AC8039" s="12"/>
      <c r="AD8039" s="12"/>
      <c r="AE8039" s="12"/>
      <c r="AF8039"/>
      <c r="AH8039"/>
      <c r="AI8039"/>
      <c r="AJ8039"/>
      <c r="AK8039"/>
      <c r="AL8039"/>
      <c r="AM8039"/>
      <c r="AN8039"/>
      <c r="AO8039"/>
      <c r="AP8039"/>
      <c r="AQ8039"/>
      <c r="AR8039"/>
      <c r="AS8039"/>
    </row>
    <row r="8040" spans="1:45" x14ac:dyDescent="0.25">
      <c r="A8040" s="110"/>
      <c r="B8040" s="110"/>
      <c r="R8040" s="82"/>
      <c r="S8040"/>
      <c r="T8040"/>
      <c r="U8040"/>
      <c r="V8040" s="12"/>
      <c r="W8040" s="12"/>
      <c r="X8040" s="12"/>
      <c r="Y8040" s="12"/>
      <c r="AA8040" s="12"/>
      <c r="AB8040" s="12"/>
      <c r="AC8040" s="12"/>
      <c r="AD8040" s="12"/>
      <c r="AE8040" s="12"/>
      <c r="AF8040"/>
      <c r="AH8040"/>
      <c r="AI8040"/>
      <c r="AJ8040"/>
      <c r="AK8040"/>
      <c r="AL8040"/>
      <c r="AM8040"/>
      <c r="AN8040"/>
      <c r="AO8040"/>
      <c r="AP8040"/>
      <c r="AQ8040"/>
      <c r="AR8040"/>
      <c r="AS8040"/>
    </row>
    <row r="8041" spans="1:45" x14ac:dyDescent="0.25">
      <c r="A8041" s="110"/>
      <c r="B8041" s="110"/>
      <c r="R8041" s="82"/>
      <c r="S8041"/>
      <c r="T8041"/>
      <c r="U8041"/>
      <c r="V8041" s="12"/>
      <c r="W8041" s="12"/>
      <c r="X8041" s="12"/>
      <c r="Y8041" s="12"/>
      <c r="AA8041" s="12"/>
      <c r="AB8041" s="12"/>
      <c r="AC8041" s="12"/>
      <c r="AD8041" s="12"/>
      <c r="AE8041" s="12"/>
      <c r="AF8041"/>
      <c r="AH8041"/>
      <c r="AI8041"/>
      <c r="AJ8041"/>
      <c r="AK8041"/>
      <c r="AL8041"/>
      <c r="AM8041"/>
      <c r="AN8041"/>
      <c r="AO8041"/>
      <c r="AP8041"/>
      <c r="AQ8041"/>
      <c r="AR8041"/>
      <c r="AS8041"/>
    </row>
    <row r="8042" spans="1:45" x14ac:dyDescent="0.25">
      <c r="A8042" s="110"/>
      <c r="B8042" s="110"/>
      <c r="R8042" s="82"/>
      <c r="S8042"/>
      <c r="T8042"/>
      <c r="U8042"/>
      <c r="V8042" s="12"/>
      <c r="W8042" s="12"/>
      <c r="X8042" s="12"/>
      <c r="Y8042" s="12"/>
      <c r="AA8042" s="12"/>
      <c r="AB8042" s="12"/>
      <c r="AC8042" s="12"/>
      <c r="AD8042" s="12"/>
      <c r="AE8042" s="12"/>
      <c r="AF8042"/>
      <c r="AH8042"/>
      <c r="AI8042"/>
      <c r="AJ8042"/>
      <c r="AK8042"/>
      <c r="AL8042"/>
      <c r="AM8042"/>
      <c r="AN8042"/>
      <c r="AO8042"/>
      <c r="AP8042"/>
      <c r="AQ8042"/>
      <c r="AR8042"/>
      <c r="AS8042"/>
    </row>
    <row r="8043" spans="1:45" x14ac:dyDescent="0.25">
      <c r="A8043" s="110"/>
      <c r="B8043" s="110"/>
      <c r="R8043" s="82"/>
      <c r="S8043"/>
      <c r="T8043"/>
      <c r="U8043"/>
      <c r="V8043" s="12"/>
      <c r="W8043" s="12"/>
      <c r="X8043" s="12"/>
      <c r="Y8043" s="12"/>
      <c r="AA8043" s="12"/>
      <c r="AB8043" s="12"/>
      <c r="AC8043" s="12"/>
      <c r="AD8043" s="12"/>
      <c r="AE8043" s="12"/>
      <c r="AF8043"/>
      <c r="AH8043"/>
      <c r="AI8043"/>
      <c r="AJ8043"/>
      <c r="AK8043"/>
      <c r="AL8043"/>
      <c r="AM8043"/>
      <c r="AN8043"/>
      <c r="AO8043"/>
      <c r="AP8043"/>
      <c r="AQ8043"/>
      <c r="AR8043"/>
      <c r="AS8043"/>
    </row>
    <row r="8044" spans="1:45" x14ac:dyDescent="0.25">
      <c r="A8044" s="110"/>
      <c r="B8044" s="110"/>
      <c r="R8044" s="82"/>
      <c r="S8044"/>
      <c r="T8044"/>
      <c r="U8044"/>
      <c r="V8044" s="12"/>
      <c r="W8044" s="12"/>
      <c r="X8044" s="12"/>
      <c r="Y8044" s="12"/>
      <c r="AA8044" s="12"/>
      <c r="AB8044" s="12"/>
      <c r="AC8044" s="12"/>
      <c r="AD8044" s="12"/>
      <c r="AE8044" s="12"/>
      <c r="AF8044"/>
      <c r="AH8044"/>
      <c r="AI8044"/>
      <c r="AJ8044"/>
      <c r="AK8044"/>
      <c r="AL8044"/>
      <c r="AM8044"/>
      <c r="AN8044"/>
      <c r="AO8044"/>
      <c r="AP8044"/>
      <c r="AQ8044"/>
      <c r="AR8044"/>
      <c r="AS8044"/>
    </row>
    <row r="8045" spans="1:45" x14ac:dyDescent="0.25">
      <c r="A8045" s="110"/>
      <c r="B8045" s="110"/>
      <c r="R8045" s="82"/>
      <c r="S8045"/>
      <c r="T8045"/>
      <c r="U8045"/>
      <c r="V8045" s="12"/>
      <c r="W8045" s="12"/>
      <c r="X8045" s="12"/>
      <c r="Y8045" s="12"/>
      <c r="AA8045" s="12"/>
      <c r="AB8045" s="12"/>
      <c r="AC8045" s="12"/>
      <c r="AD8045" s="12"/>
      <c r="AE8045" s="12"/>
      <c r="AF8045"/>
      <c r="AH8045"/>
      <c r="AI8045"/>
      <c r="AJ8045"/>
      <c r="AK8045"/>
      <c r="AL8045"/>
      <c r="AM8045"/>
      <c r="AN8045"/>
      <c r="AO8045"/>
      <c r="AP8045"/>
      <c r="AQ8045"/>
      <c r="AR8045"/>
      <c r="AS8045"/>
    </row>
    <row r="8046" spans="1:45" x14ac:dyDescent="0.25">
      <c r="A8046" s="110"/>
      <c r="B8046" s="110"/>
      <c r="R8046" s="82"/>
      <c r="S8046"/>
      <c r="T8046"/>
      <c r="U8046"/>
      <c r="V8046" s="12"/>
      <c r="W8046" s="12"/>
      <c r="X8046" s="12"/>
      <c r="Y8046" s="12"/>
      <c r="AA8046" s="12"/>
      <c r="AB8046" s="12"/>
      <c r="AC8046" s="12"/>
      <c r="AD8046" s="12"/>
      <c r="AE8046" s="12"/>
      <c r="AF8046"/>
      <c r="AH8046"/>
      <c r="AI8046"/>
      <c r="AJ8046"/>
      <c r="AK8046"/>
      <c r="AL8046"/>
      <c r="AM8046"/>
      <c r="AN8046"/>
      <c r="AO8046"/>
      <c r="AP8046"/>
      <c r="AQ8046"/>
      <c r="AR8046"/>
      <c r="AS8046"/>
    </row>
    <row r="8047" spans="1:45" x14ac:dyDescent="0.25">
      <c r="A8047" s="110"/>
      <c r="B8047" s="110"/>
      <c r="R8047" s="82"/>
      <c r="S8047"/>
      <c r="T8047"/>
      <c r="U8047"/>
      <c r="V8047" s="12"/>
      <c r="W8047" s="12"/>
      <c r="X8047" s="12"/>
      <c r="Y8047" s="12"/>
      <c r="AA8047" s="12"/>
      <c r="AB8047" s="12"/>
      <c r="AC8047" s="12"/>
      <c r="AD8047" s="12"/>
      <c r="AE8047" s="12"/>
      <c r="AF8047"/>
      <c r="AH8047"/>
      <c r="AI8047"/>
      <c r="AJ8047"/>
      <c r="AK8047"/>
      <c r="AL8047"/>
      <c r="AM8047"/>
      <c r="AN8047"/>
      <c r="AO8047"/>
      <c r="AP8047"/>
      <c r="AQ8047"/>
      <c r="AR8047"/>
      <c r="AS8047"/>
    </row>
    <row r="8048" spans="1:45" x14ac:dyDescent="0.25">
      <c r="A8048" s="110"/>
      <c r="B8048" s="110"/>
      <c r="R8048" s="82"/>
      <c r="S8048"/>
      <c r="T8048"/>
      <c r="U8048"/>
      <c r="V8048" s="12"/>
      <c r="W8048" s="12"/>
      <c r="X8048" s="12"/>
      <c r="Y8048" s="12"/>
      <c r="AA8048" s="12"/>
      <c r="AB8048" s="12"/>
      <c r="AC8048" s="12"/>
      <c r="AD8048" s="12"/>
      <c r="AE8048" s="12"/>
      <c r="AF8048"/>
      <c r="AH8048"/>
      <c r="AI8048"/>
      <c r="AJ8048"/>
      <c r="AK8048"/>
      <c r="AL8048"/>
      <c r="AM8048"/>
      <c r="AN8048"/>
      <c r="AO8048"/>
      <c r="AP8048"/>
      <c r="AQ8048"/>
      <c r="AR8048"/>
      <c r="AS8048"/>
    </row>
    <row r="8049" spans="1:45" x14ac:dyDescent="0.25">
      <c r="A8049" s="110"/>
      <c r="B8049" s="110"/>
      <c r="R8049" s="82"/>
      <c r="S8049"/>
      <c r="T8049"/>
      <c r="U8049"/>
      <c r="V8049" s="12"/>
      <c r="W8049" s="12"/>
      <c r="X8049" s="12"/>
      <c r="Y8049" s="12"/>
      <c r="AA8049" s="12"/>
      <c r="AB8049" s="12"/>
      <c r="AC8049" s="12"/>
      <c r="AD8049" s="12"/>
      <c r="AE8049" s="12"/>
      <c r="AF8049"/>
      <c r="AH8049"/>
      <c r="AI8049"/>
      <c r="AJ8049"/>
      <c r="AK8049"/>
      <c r="AL8049"/>
      <c r="AM8049"/>
      <c r="AN8049"/>
      <c r="AO8049"/>
      <c r="AP8049"/>
      <c r="AQ8049"/>
      <c r="AR8049"/>
      <c r="AS8049"/>
    </row>
    <row r="8050" spans="1:45" x14ac:dyDescent="0.25">
      <c r="A8050" s="110"/>
      <c r="B8050" s="110"/>
      <c r="R8050" s="82"/>
      <c r="S8050"/>
      <c r="T8050"/>
      <c r="U8050"/>
      <c r="V8050" s="12"/>
      <c r="W8050" s="12"/>
      <c r="X8050" s="12"/>
      <c r="Y8050" s="12"/>
      <c r="AA8050" s="12"/>
      <c r="AB8050" s="12"/>
      <c r="AC8050" s="12"/>
      <c r="AD8050" s="12"/>
      <c r="AE8050" s="12"/>
      <c r="AF8050"/>
      <c r="AH8050"/>
      <c r="AI8050"/>
      <c r="AJ8050"/>
      <c r="AK8050"/>
      <c r="AL8050"/>
      <c r="AM8050"/>
      <c r="AN8050"/>
      <c r="AO8050"/>
      <c r="AP8050"/>
      <c r="AQ8050"/>
      <c r="AR8050"/>
      <c r="AS8050"/>
    </row>
    <row r="8051" spans="1:45" x14ac:dyDescent="0.25">
      <c r="A8051" s="110"/>
      <c r="B8051" s="110"/>
      <c r="R8051" s="82"/>
      <c r="S8051"/>
      <c r="T8051"/>
      <c r="U8051"/>
      <c r="V8051" s="12"/>
      <c r="W8051" s="12"/>
      <c r="X8051" s="12"/>
      <c r="Y8051" s="12"/>
      <c r="AA8051" s="12"/>
      <c r="AB8051" s="12"/>
      <c r="AC8051" s="12"/>
      <c r="AD8051" s="12"/>
      <c r="AE8051" s="12"/>
      <c r="AF8051"/>
      <c r="AH8051"/>
      <c r="AI8051"/>
      <c r="AJ8051"/>
      <c r="AK8051"/>
      <c r="AL8051"/>
      <c r="AM8051"/>
      <c r="AN8051"/>
      <c r="AO8051"/>
      <c r="AP8051"/>
      <c r="AQ8051"/>
      <c r="AR8051"/>
      <c r="AS8051"/>
    </row>
    <row r="8052" spans="1:45" x14ac:dyDescent="0.25">
      <c r="A8052" s="110"/>
      <c r="B8052" s="110"/>
      <c r="R8052" s="82"/>
      <c r="S8052"/>
      <c r="T8052"/>
      <c r="U8052"/>
      <c r="V8052" s="12"/>
      <c r="W8052" s="12"/>
      <c r="X8052" s="12"/>
      <c r="Y8052" s="12"/>
      <c r="AA8052" s="12"/>
      <c r="AB8052" s="12"/>
      <c r="AC8052" s="12"/>
      <c r="AD8052" s="12"/>
      <c r="AE8052" s="12"/>
      <c r="AF8052"/>
      <c r="AH8052"/>
      <c r="AI8052"/>
      <c r="AJ8052"/>
      <c r="AK8052"/>
      <c r="AL8052"/>
      <c r="AM8052"/>
      <c r="AN8052"/>
      <c r="AO8052"/>
      <c r="AP8052"/>
      <c r="AQ8052"/>
      <c r="AR8052"/>
      <c r="AS8052"/>
    </row>
    <row r="8053" spans="1:45" x14ac:dyDescent="0.25">
      <c r="A8053" s="110"/>
      <c r="B8053" s="110"/>
      <c r="R8053" s="82"/>
      <c r="S8053"/>
      <c r="T8053"/>
      <c r="U8053"/>
      <c r="V8053" s="12"/>
      <c r="W8053" s="12"/>
      <c r="X8053" s="12"/>
      <c r="Y8053" s="12"/>
      <c r="AA8053" s="12"/>
      <c r="AB8053" s="12"/>
      <c r="AC8053" s="12"/>
      <c r="AD8053" s="12"/>
      <c r="AE8053" s="12"/>
      <c r="AF8053"/>
      <c r="AH8053"/>
      <c r="AI8053"/>
      <c r="AJ8053"/>
      <c r="AK8053"/>
      <c r="AL8053"/>
      <c r="AM8053"/>
      <c r="AN8053"/>
      <c r="AO8053"/>
      <c r="AP8053"/>
      <c r="AQ8053"/>
      <c r="AR8053"/>
      <c r="AS8053"/>
    </row>
    <row r="8054" spans="1:45" x14ac:dyDescent="0.25">
      <c r="A8054" s="110"/>
      <c r="B8054" s="110"/>
      <c r="R8054" s="82"/>
      <c r="S8054"/>
      <c r="T8054"/>
      <c r="U8054"/>
      <c r="V8054" s="12"/>
      <c r="W8054" s="12"/>
      <c r="X8054" s="12"/>
      <c r="Y8054" s="12"/>
      <c r="AA8054" s="12"/>
      <c r="AB8054" s="12"/>
      <c r="AC8054" s="12"/>
      <c r="AD8054" s="12"/>
      <c r="AE8054" s="12"/>
      <c r="AF8054"/>
      <c r="AH8054"/>
      <c r="AI8054"/>
      <c r="AJ8054"/>
      <c r="AK8054"/>
      <c r="AL8054"/>
      <c r="AM8054"/>
      <c r="AN8054"/>
      <c r="AO8054"/>
      <c r="AP8054"/>
      <c r="AQ8054"/>
      <c r="AR8054"/>
      <c r="AS8054"/>
    </row>
    <row r="8055" spans="1:45" x14ac:dyDescent="0.25">
      <c r="A8055" s="110"/>
      <c r="B8055" s="110"/>
      <c r="R8055" s="82"/>
      <c r="S8055"/>
      <c r="T8055"/>
      <c r="U8055"/>
      <c r="V8055" s="12"/>
      <c r="W8055" s="12"/>
      <c r="X8055" s="12"/>
      <c r="Y8055" s="12"/>
      <c r="AA8055" s="12"/>
      <c r="AB8055" s="12"/>
      <c r="AC8055" s="12"/>
      <c r="AD8055" s="12"/>
      <c r="AE8055" s="12"/>
      <c r="AF8055"/>
      <c r="AH8055"/>
      <c r="AI8055"/>
      <c r="AJ8055"/>
      <c r="AK8055"/>
      <c r="AL8055"/>
      <c r="AM8055"/>
      <c r="AN8055"/>
      <c r="AO8055"/>
      <c r="AP8055"/>
      <c r="AQ8055"/>
      <c r="AR8055"/>
      <c r="AS8055"/>
    </row>
    <row r="8056" spans="1:45" x14ac:dyDescent="0.25">
      <c r="A8056" s="110"/>
      <c r="B8056" s="110"/>
      <c r="R8056" s="82"/>
      <c r="S8056"/>
      <c r="T8056"/>
      <c r="U8056"/>
      <c r="V8056" s="12"/>
      <c r="W8056" s="12"/>
      <c r="X8056" s="12"/>
      <c r="Y8056" s="12"/>
      <c r="AA8056" s="12"/>
      <c r="AB8056" s="12"/>
      <c r="AC8056" s="12"/>
      <c r="AD8056" s="12"/>
      <c r="AE8056" s="12"/>
      <c r="AF8056"/>
      <c r="AH8056"/>
      <c r="AI8056"/>
      <c r="AJ8056"/>
      <c r="AK8056"/>
      <c r="AL8056"/>
      <c r="AM8056"/>
      <c r="AN8056"/>
      <c r="AO8056"/>
      <c r="AP8056"/>
      <c r="AQ8056"/>
      <c r="AR8056"/>
      <c r="AS8056"/>
    </row>
    <row r="8057" spans="1:45" x14ac:dyDescent="0.25">
      <c r="A8057" s="110"/>
      <c r="B8057" s="110"/>
      <c r="R8057" s="82"/>
      <c r="S8057"/>
      <c r="T8057"/>
      <c r="U8057"/>
      <c r="V8057" s="12"/>
      <c r="W8057" s="12"/>
      <c r="X8057" s="12"/>
      <c r="Y8057" s="12"/>
      <c r="AA8057" s="12"/>
      <c r="AB8057" s="12"/>
      <c r="AC8057" s="12"/>
      <c r="AD8057" s="12"/>
      <c r="AE8057" s="12"/>
      <c r="AF8057"/>
      <c r="AH8057"/>
      <c r="AI8057"/>
      <c r="AJ8057"/>
      <c r="AK8057"/>
      <c r="AL8057"/>
      <c r="AM8057"/>
      <c r="AN8057"/>
      <c r="AO8057"/>
      <c r="AP8057"/>
      <c r="AQ8057"/>
      <c r="AR8057"/>
      <c r="AS8057"/>
    </row>
    <row r="8058" spans="1:45" x14ac:dyDescent="0.25">
      <c r="A8058" s="110"/>
      <c r="B8058" s="110"/>
      <c r="R8058" s="82"/>
      <c r="S8058"/>
      <c r="T8058"/>
      <c r="U8058"/>
      <c r="V8058" s="12"/>
      <c r="W8058" s="12"/>
      <c r="X8058" s="12"/>
      <c r="Y8058" s="12"/>
      <c r="AA8058" s="12"/>
      <c r="AB8058" s="12"/>
      <c r="AC8058" s="12"/>
      <c r="AD8058" s="12"/>
      <c r="AE8058" s="12"/>
      <c r="AF8058"/>
      <c r="AH8058"/>
      <c r="AI8058"/>
      <c r="AJ8058"/>
      <c r="AK8058"/>
      <c r="AL8058"/>
      <c r="AM8058"/>
      <c r="AN8058"/>
      <c r="AO8058"/>
      <c r="AP8058"/>
      <c r="AQ8058"/>
      <c r="AR8058"/>
      <c r="AS8058"/>
    </row>
    <row r="8059" spans="1:45" x14ac:dyDescent="0.25">
      <c r="A8059" s="110"/>
      <c r="B8059" s="110"/>
      <c r="R8059" s="82"/>
      <c r="S8059"/>
      <c r="T8059"/>
      <c r="U8059"/>
      <c r="V8059" s="12"/>
      <c r="W8059" s="12"/>
      <c r="X8059" s="12"/>
      <c r="Y8059" s="12"/>
      <c r="AA8059" s="12"/>
      <c r="AB8059" s="12"/>
      <c r="AC8059" s="12"/>
      <c r="AD8059" s="12"/>
      <c r="AE8059" s="12"/>
      <c r="AF8059"/>
      <c r="AH8059"/>
      <c r="AI8059"/>
      <c r="AJ8059"/>
      <c r="AK8059"/>
      <c r="AL8059"/>
      <c r="AM8059"/>
      <c r="AN8059"/>
      <c r="AO8059"/>
      <c r="AP8059"/>
      <c r="AQ8059"/>
      <c r="AR8059"/>
      <c r="AS8059"/>
    </row>
    <row r="8060" spans="1:45" x14ac:dyDescent="0.25">
      <c r="A8060" s="110"/>
      <c r="B8060" s="110"/>
      <c r="R8060" s="82"/>
      <c r="S8060"/>
      <c r="T8060"/>
      <c r="U8060"/>
      <c r="V8060" s="12"/>
      <c r="W8060" s="12"/>
      <c r="X8060" s="12"/>
      <c r="Y8060" s="12"/>
      <c r="AA8060" s="12"/>
      <c r="AB8060" s="12"/>
      <c r="AC8060" s="12"/>
      <c r="AD8060" s="12"/>
      <c r="AE8060" s="12"/>
      <c r="AF8060"/>
      <c r="AH8060"/>
      <c r="AI8060"/>
      <c r="AJ8060"/>
      <c r="AK8060"/>
      <c r="AL8060"/>
      <c r="AM8060"/>
      <c r="AN8060"/>
      <c r="AO8060"/>
      <c r="AP8060"/>
      <c r="AQ8060"/>
      <c r="AR8060"/>
      <c r="AS8060"/>
    </row>
    <row r="8061" spans="1:45" x14ac:dyDescent="0.25">
      <c r="A8061" s="110"/>
      <c r="B8061" s="110"/>
      <c r="R8061" s="82"/>
      <c r="S8061"/>
      <c r="T8061"/>
      <c r="U8061"/>
      <c r="V8061" s="12"/>
      <c r="W8061" s="12"/>
      <c r="X8061" s="12"/>
      <c r="Y8061" s="12"/>
      <c r="AA8061" s="12"/>
      <c r="AB8061" s="12"/>
      <c r="AC8061" s="12"/>
      <c r="AD8061" s="12"/>
      <c r="AE8061" s="12"/>
      <c r="AF8061"/>
      <c r="AH8061"/>
      <c r="AI8061"/>
      <c r="AJ8061"/>
      <c r="AK8061"/>
      <c r="AL8061"/>
      <c r="AM8061"/>
      <c r="AN8061"/>
      <c r="AO8061"/>
      <c r="AP8061"/>
      <c r="AQ8061"/>
      <c r="AR8061"/>
      <c r="AS8061"/>
    </row>
    <row r="8062" spans="1:45" x14ac:dyDescent="0.25">
      <c r="A8062" s="110"/>
      <c r="B8062" s="110"/>
      <c r="R8062" s="82"/>
      <c r="S8062"/>
      <c r="T8062"/>
      <c r="U8062"/>
      <c r="V8062" s="12"/>
      <c r="W8062" s="12"/>
      <c r="X8062" s="12"/>
      <c r="Y8062" s="12"/>
      <c r="AA8062" s="12"/>
      <c r="AB8062" s="12"/>
      <c r="AC8062" s="12"/>
      <c r="AD8062" s="12"/>
      <c r="AE8062" s="12"/>
      <c r="AF8062"/>
      <c r="AH8062"/>
      <c r="AI8062"/>
      <c r="AJ8062"/>
      <c r="AK8062"/>
      <c r="AL8062"/>
      <c r="AM8062"/>
      <c r="AN8062"/>
      <c r="AO8062"/>
      <c r="AP8062"/>
      <c r="AQ8062"/>
      <c r="AR8062"/>
      <c r="AS8062"/>
    </row>
    <row r="8063" spans="1:45" x14ac:dyDescent="0.25">
      <c r="A8063" s="110"/>
      <c r="B8063" s="110"/>
      <c r="R8063" s="82"/>
      <c r="S8063"/>
      <c r="T8063"/>
      <c r="U8063"/>
      <c r="V8063" s="12"/>
      <c r="W8063" s="12"/>
      <c r="X8063" s="12"/>
      <c r="Y8063" s="12"/>
      <c r="AA8063" s="12"/>
      <c r="AB8063" s="12"/>
      <c r="AC8063" s="12"/>
      <c r="AD8063" s="12"/>
      <c r="AE8063" s="12"/>
      <c r="AF8063"/>
      <c r="AH8063"/>
      <c r="AI8063"/>
      <c r="AJ8063"/>
      <c r="AK8063"/>
      <c r="AL8063"/>
      <c r="AM8063"/>
      <c r="AN8063"/>
      <c r="AO8063"/>
      <c r="AP8063"/>
      <c r="AQ8063"/>
      <c r="AR8063"/>
      <c r="AS8063"/>
    </row>
    <row r="8064" spans="1:45" x14ac:dyDescent="0.25">
      <c r="A8064" s="110"/>
      <c r="B8064" s="110"/>
      <c r="R8064" s="82"/>
      <c r="S8064"/>
      <c r="T8064"/>
      <c r="U8064"/>
      <c r="V8064" s="12"/>
      <c r="W8064" s="12"/>
      <c r="X8064" s="12"/>
      <c r="Y8064" s="12"/>
      <c r="AA8064" s="12"/>
      <c r="AB8064" s="12"/>
      <c r="AC8064" s="12"/>
      <c r="AD8064" s="12"/>
      <c r="AE8064" s="12"/>
      <c r="AF8064"/>
      <c r="AH8064"/>
      <c r="AI8064"/>
      <c r="AJ8064"/>
      <c r="AK8064"/>
      <c r="AL8064"/>
      <c r="AM8064"/>
      <c r="AN8064"/>
      <c r="AO8064"/>
      <c r="AP8064"/>
      <c r="AQ8064"/>
      <c r="AR8064"/>
      <c r="AS8064"/>
    </row>
    <row r="8065" spans="1:45" x14ac:dyDescent="0.25">
      <c r="A8065" s="110"/>
      <c r="B8065" s="110"/>
      <c r="R8065" s="82"/>
      <c r="S8065"/>
      <c r="T8065"/>
      <c r="U8065"/>
      <c r="V8065" s="12"/>
      <c r="W8065" s="12"/>
      <c r="X8065" s="12"/>
      <c r="Y8065" s="12"/>
      <c r="AA8065" s="12"/>
      <c r="AB8065" s="12"/>
      <c r="AC8065" s="12"/>
      <c r="AD8065" s="12"/>
      <c r="AE8065" s="12"/>
      <c r="AF8065"/>
      <c r="AH8065"/>
      <c r="AI8065"/>
      <c r="AJ8065"/>
      <c r="AK8065"/>
      <c r="AL8065"/>
      <c r="AM8065"/>
      <c r="AN8065"/>
      <c r="AO8065"/>
      <c r="AP8065"/>
      <c r="AQ8065"/>
      <c r="AR8065"/>
      <c r="AS8065"/>
    </row>
    <row r="8066" spans="1:45" x14ac:dyDescent="0.25">
      <c r="A8066" s="110"/>
      <c r="B8066" s="110"/>
      <c r="R8066" s="82"/>
      <c r="S8066"/>
      <c r="T8066"/>
      <c r="U8066"/>
      <c r="V8066" s="12"/>
      <c r="W8066" s="12"/>
      <c r="X8066" s="12"/>
      <c r="Y8066" s="12"/>
      <c r="AA8066" s="12"/>
      <c r="AB8066" s="12"/>
      <c r="AC8066" s="12"/>
      <c r="AD8066" s="12"/>
      <c r="AE8066" s="12"/>
      <c r="AF8066"/>
      <c r="AH8066"/>
      <c r="AI8066"/>
      <c r="AJ8066"/>
      <c r="AK8066"/>
      <c r="AL8066"/>
      <c r="AM8066"/>
      <c r="AN8066"/>
      <c r="AO8066"/>
      <c r="AP8066"/>
      <c r="AQ8066"/>
      <c r="AR8066"/>
      <c r="AS8066"/>
    </row>
    <row r="8067" spans="1:45" x14ac:dyDescent="0.25">
      <c r="A8067" s="110"/>
      <c r="B8067" s="110"/>
      <c r="R8067" s="82"/>
      <c r="S8067"/>
      <c r="T8067"/>
      <c r="U8067"/>
      <c r="V8067" s="12"/>
      <c r="W8067" s="12"/>
      <c r="X8067" s="12"/>
      <c r="Y8067" s="12"/>
      <c r="AA8067" s="12"/>
      <c r="AB8067" s="12"/>
      <c r="AC8067" s="12"/>
      <c r="AD8067" s="12"/>
      <c r="AE8067" s="12"/>
      <c r="AF8067"/>
      <c r="AH8067"/>
      <c r="AI8067"/>
      <c r="AJ8067"/>
      <c r="AK8067"/>
      <c r="AL8067"/>
      <c r="AM8067"/>
      <c r="AN8067"/>
      <c r="AO8067"/>
      <c r="AP8067"/>
      <c r="AQ8067"/>
      <c r="AR8067"/>
      <c r="AS8067"/>
    </row>
    <row r="8068" spans="1:45" x14ac:dyDescent="0.25">
      <c r="A8068" s="110"/>
      <c r="B8068" s="110"/>
      <c r="R8068" s="82"/>
      <c r="S8068"/>
      <c r="T8068"/>
      <c r="U8068"/>
      <c r="V8068" s="12"/>
      <c r="W8068" s="12"/>
      <c r="X8068" s="12"/>
      <c r="Y8068" s="12"/>
      <c r="AA8068" s="12"/>
      <c r="AB8068" s="12"/>
      <c r="AC8068" s="12"/>
      <c r="AD8068" s="12"/>
      <c r="AE8068" s="12"/>
      <c r="AF8068"/>
      <c r="AH8068"/>
      <c r="AI8068"/>
      <c r="AJ8068"/>
      <c r="AK8068"/>
      <c r="AL8068"/>
      <c r="AM8068"/>
      <c r="AN8068"/>
      <c r="AO8068"/>
      <c r="AP8068"/>
      <c r="AQ8068"/>
      <c r="AR8068"/>
      <c r="AS8068"/>
    </row>
    <row r="8069" spans="1:45" x14ac:dyDescent="0.25">
      <c r="A8069" s="110"/>
      <c r="B8069" s="110"/>
      <c r="R8069" s="82"/>
      <c r="S8069"/>
      <c r="T8069"/>
      <c r="U8069"/>
      <c r="V8069" s="12"/>
      <c r="W8069" s="12"/>
      <c r="X8069" s="12"/>
      <c r="Y8069" s="12"/>
      <c r="AA8069" s="12"/>
      <c r="AB8069" s="12"/>
      <c r="AC8069" s="12"/>
      <c r="AD8069" s="12"/>
      <c r="AE8069" s="12"/>
      <c r="AF8069"/>
      <c r="AH8069"/>
      <c r="AI8069"/>
      <c r="AJ8069"/>
      <c r="AK8069"/>
      <c r="AL8069"/>
      <c r="AM8069"/>
      <c r="AN8069"/>
      <c r="AO8069"/>
      <c r="AP8069"/>
      <c r="AQ8069"/>
      <c r="AR8069"/>
      <c r="AS8069"/>
    </row>
    <row r="8070" spans="1:45" x14ac:dyDescent="0.25">
      <c r="A8070" s="110"/>
      <c r="B8070" s="110"/>
      <c r="R8070" s="82"/>
      <c r="S8070"/>
      <c r="T8070"/>
      <c r="U8070"/>
      <c r="V8070" s="12"/>
      <c r="W8070" s="12"/>
      <c r="X8070" s="12"/>
      <c r="Y8070" s="12"/>
      <c r="AA8070" s="12"/>
      <c r="AB8070" s="12"/>
      <c r="AC8070" s="12"/>
      <c r="AD8070" s="12"/>
      <c r="AE8070" s="12"/>
      <c r="AF8070"/>
      <c r="AH8070"/>
      <c r="AI8070"/>
      <c r="AJ8070"/>
      <c r="AK8070"/>
      <c r="AL8070"/>
      <c r="AM8070"/>
      <c r="AN8070"/>
      <c r="AO8070"/>
      <c r="AP8070"/>
      <c r="AQ8070"/>
      <c r="AR8070"/>
      <c r="AS8070"/>
    </row>
    <row r="8071" spans="1:45" x14ac:dyDescent="0.25">
      <c r="A8071" s="110"/>
      <c r="B8071" s="110"/>
      <c r="R8071" s="82"/>
      <c r="S8071"/>
      <c r="T8071"/>
      <c r="U8071"/>
      <c r="V8071" s="12"/>
      <c r="W8071" s="12"/>
      <c r="X8071" s="12"/>
      <c r="Y8071" s="12"/>
      <c r="AA8071" s="12"/>
      <c r="AB8071" s="12"/>
      <c r="AC8071" s="12"/>
      <c r="AD8071" s="12"/>
      <c r="AE8071" s="12"/>
      <c r="AF8071"/>
      <c r="AH8071"/>
      <c r="AI8071"/>
      <c r="AJ8071"/>
      <c r="AK8071"/>
      <c r="AL8071"/>
      <c r="AM8071"/>
      <c r="AN8071"/>
      <c r="AO8071"/>
      <c r="AP8071"/>
      <c r="AQ8071"/>
      <c r="AR8071"/>
      <c r="AS8071"/>
    </row>
    <row r="8072" spans="1:45" x14ac:dyDescent="0.25">
      <c r="A8072" s="110"/>
      <c r="B8072" s="110"/>
      <c r="R8072" s="82"/>
      <c r="S8072"/>
      <c r="T8072"/>
      <c r="U8072"/>
      <c r="V8072" s="12"/>
      <c r="W8072" s="12"/>
      <c r="X8072" s="12"/>
      <c r="Y8072" s="12"/>
      <c r="AA8072" s="12"/>
      <c r="AB8072" s="12"/>
      <c r="AC8072" s="12"/>
      <c r="AD8072" s="12"/>
      <c r="AE8072" s="12"/>
      <c r="AF8072"/>
      <c r="AH8072"/>
      <c r="AI8072"/>
      <c r="AJ8072"/>
      <c r="AK8072"/>
      <c r="AL8072"/>
      <c r="AM8072"/>
      <c r="AN8072"/>
      <c r="AO8072"/>
      <c r="AP8072"/>
      <c r="AQ8072"/>
      <c r="AR8072"/>
      <c r="AS8072"/>
    </row>
    <row r="8073" spans="1:45" x14ac:dyDescent="0.25">
      <c r="A8073" s="110"/>
      <c r="B8073" s="110"/>
      <c r="R8073" s="82"/>
      <c r="S8073"/>
      <c r="T8073"/>
      <c r="U8073"/>
      <c r="V8073" s="12"/>
      <c r="W8073" s="12"/>
      <c r="X8073" s="12"/>
      <c r="Y8073" s="12"/>
      <c r="AA8073" s="12"/>
      <c r="AB8073" s="12"/>
      <c r="AC8073" s="12"/>
      <c r="AD8073" s="12"/>
      <c r="AE8073" s="12"/>
      <c r="AF8073"/>
      <c r="AH8073"/>
      <c r="AI8073"/>
      <c r="AJ8073"/>
      <c r="AK8073"/>
      <c r="AL8073"/>
      <c r="AM8073"/>
      <c r="AN8073"/>
      <c r="AO8073"/>
      <c r="AP8073"/>
      <c r="AQ8073"/>
      <c r="AR8073"/>
      <c r="AS8073"/>
    </row>
    <row r="8074" spans="1:45" x14ac:dyDescent="0.25">
      <c r="A8074" s="110"/>
      <c r="B8074" s="110"/>
      <c r="R8074" s="82"/>
      <c r="S8074"/>
      <c r="T8074"/>
      <c r="U8074"/>
      <c r="V8074" s="12"/>
      <c r="W8074" s="12"/>
      <c r="X8074" s="12"/>
      <c r="Y8074" s="12"/>
      <c r="AA8074" s="12"/>
      <c r="AB8074" s="12"/>
      <c r="AC8074" s="12"/>
      <c r="AD8074" s="12"/>
      <c r="AE8074" s="12"/>
      <c r="AF8074"/>
      <c r="AH8074"/>
      <c r="AI8074"/>
      <c r="AJ8074"/>
      <c r="AK8074"/>
      <c r="AL8074"/>
      <c r="AM8074"/>
      <c r="AN8074"/>
      <c r="AO8074"/>
      <c r="AP8074"/>
      <c r="AQ8074"/>
      <c r="AR8074"/>
      <c r="AS8074"/>
    </row>
    <row r="8075" spans="1:45" x14ac:dyDescent="0.25">
      <c r="A8075" s="110"/>
      <c r="B8075" s="110"/>
      <c r="R8075" s="82"/>
      <c r="S8075"/>
      <c r="T8075"/>
      <c r="U8075"/>
      <c r="V8075" s="12"/>
      <c r="W8075" s="12"/>
      <c r="X8075" s="12"/>
      <c r="Y8075" s="12"/>
      <c r="AA8075" s="12"/>
      <c r="AB8075" s="12"/>
      <c r="AC8075" s="12"/>
      <c r="AD8075" s="12"/>
      <c r="AE8075" s="12"/>
      <c r="AF8075"/>
      <c r="AH8075"/>
      <c r="AI8075"/>
      <c r="AJ8075"/>
      <c r="AK8075"/>
      <c r="AL8075"/>
      <c r="AM8075"/>
      <c r="AN8075"/>
      <c r="AO8075"/>
      <c r="AP8075"/>
      <c r="AQ8075"/>
      <c r="AR8075"/>
      <c r="AS8075"/>
    </row>
    <row r="8076" spans="1:45" x14ac:dyDescent="0.25">
      <c r="A8076" s="110"/>
      <c r="B8076" s="110"/>
      <c r="R8076" s="82"/>
      <c r="S8076"/>
      <c r="T8076"/>
      <c r="U8076"/>
      <c r="V8076" s="12"/>
      <c r="W8076" s="12"/>
      <c r="X8076" s="12"/>
      <c r="Y8076" s="12"/>
      <c r="AA8076" s="12"/>
      <c r="AB8076" s="12"/>
      <c r="AC8076" s="12"/>
      <c r="AD8076" s="12"/>
      <c r="AE8076" s="12"/>
      <c r="AF8076"/>
      <c r="AH8076"/>
      <c r="AI8076"/>
      <c r="AJ8076"/>
      <c r="AK8076"/>
      <c r="AL8076"/>
      <c r="AM8076"/>
      <c r="AN8076"/>
      <c r="AO8076"/>
      <c r="AP8076"/>
      <c r="AQ8076"/>
      <c r="AR8076"/>
      <c r="AS8076"/>
    </row>
    <row r="8077" spans="1:45" x14ac:dyDescent="0.25">
      <c r="A8077" s="110"/>
      <c r="B8077" s="110"/>
      <c r="R8077" s="82"/>
      <c r="S8077"/>
      <c r="T8077"/>
      <c r="U8077"/>
      <c r="V8077" s="12"/>
      <c r="W8077" s="12"/>
      <c r="X8077" s="12"/>
      <c r="Y8077" s="12"/>
      <c r="AA8077" s="12"/>
      <c r="AB8077" s="12"/>
      <c r="AC8077" s="12"/>
      <c r="AD8077" s="12"/>
      <c r="AE8077" s="12"/>
      <c r="AF8077"/>
      <c r="AH8077"/>
      <c r="AI8077"/>
      <c r="AJ8077"/>
      <c r="AK8077"/>
      <c r="AL8077"/>
      <c r="AM8077"/>
      <c r="AN8077"/>
      <c r="AO8077"/>
      <c r="AP8077"/>
      <c r="AQ8077"/>
      <c r="AR8077"/>
      <c r="AS8077"/>
    </row>
    <row r="8078" spans="1:45" x14ac:dyDescent="0.25">
      <c r="A8078" s="110"/>
      <c r="B8078" s="110"/>
      <c r="R8078" s="82"/>
      <c r="S8078"/>
      <c r="T8078"/>
      <c r="U8078"/>
      <c r="V8078" s="12"/>
      <c r="W8078" s="12"/>
      <c r="X8078" s="12"/>
      <c r="Y8078" s="12"/>
      <c r="AA8078" s="12"/>
      <c r="AB8078" s="12"/>
      <c r="AC8078" s="12"/>
      <c r="AD8078" s="12"/>
      <c r="AE8078" s="12"/>
      <c r="AF8078"/>
      <c r="AH8078"/>
      <c r="AI8078"/>
      <c r="AJ8078"/>
      <c r="AK8078"/>
      <c r="AL8078"/>
      <c r="AM8078"/>
      <c r="AN8078"/>
      <c r="AO8078"/>
      <c r="AP8078"/>
      <c r="AQ8078"/>
      <c r="AR8078"/>
      <c r="AS8078"/>
    </row>
    <row r="8079" spans="1:45" x14ac:dyDescent="0.25">
      <c r="A8079" s="110"/>
      <c r="B8079" s="110"/>
      <c r="R8079" s="82"/>
      <c r="S8079"/>
      <c r="T8079"/>
      <c r="U8079"/>
      <c r="V8079" s="12"/>
      <c r="W8079" s="12"/>
      <c r="X8079" s="12"/>
      <c r="Y8079" s="12"/>
      <c r="AA8079" s="12"/>
      <c r="AB8079" s="12"/>
      <c r="AC8079" s="12"/>
      <c r="AD8079" s="12"/>
      <c r="AE8079" s="12"/>
      <c r="AF8079"/>
      <c r="AH8079"/>
      <c r="AI8079"/>
      <c r="AJ8079"/>
      <c r="AK8079"/>
      <c r="AL8079"/>
      <c r="AM8079"/>
      <c r="AN8079"/>
      <c r="AO8079"/>
      <c r="AP8079"/>
      <c r="AQ8079"/>
      <c r="AR8079"/>
      <c r="AS8079"/>
    </row>
    <row r="8080" spans="1:45" x14ac:dyDescent="0.25">
      <c r="A8080" s="110"/>
      <c r="B8080" s="110"/>
      <c r="R8080" s="82"/>
      <c r="S8080"/>
      <c r="T8080"/>
      <c r="U8080"/>
      <c r="V8080" s="12"/>
      <c r="W8080" s="12"/>
      <c r="X8080" s="12"/>
      <c r="Y8080" s="12"/>
      <c r="AA8080" s="12"/>
      <c r="AB8080" s="12"/>
      <c r="AC8080" s="12"/>
      <c r="AD8080" s="12"/>
      <c r="AE8080" s="12"/>
      <c r="AF8080"/>
      <c r="AH8080"/>
      <c r="AI8080"/>
      <c r="AJ8080"/>
      <c r="AK8080"/>
      <c r="AL8080"/>
      <c r="AM8080"/>
      <c r="AN8080"/>
      <c r="AO8080"/>
      <c r="AP8080"/>
      <c r="AQ8080"/>
      <c r="AR8080"/>
      <c r="AS8080"/>
    </row>
    <row r="8081" spans="1:45" x14ac:dyDescent="0.25">
      <c r="A8081" s="110"/>
      <c r="B8081" s="110"/>
      <c r="R8081" s="82"/>
      <c r="S8081"/>
      <c r="T8081"/>
      <c r="U8081"/>
      <c r="V8081" s="12"/>
      <c r="W8081" s="12"/>
      <c r="X8081" s="12"/>
      <c r="Y8081" s="12"/>
      <c r="AA8081" s="12"/>
      <c r="AB8081" s="12"/>
      <c r="AC8081" s="12"/>
      <c r="AD8081" s="12"/>
      <c r="AE8081" s="12"/>
      <c r="AF8081"/>
      <c r="AH8081"/>
      <c r="AI8081"/>
      <c r="AJ8081"/>
      <c r="AK8081"/>
      <c r="AL8081"/>
      <c r="AM8081"/>
      <c r="AN8081"/>
      <c r="AO8081"/>
      <c r="AP8081"/>
      <c r="AQ8081"/>
      <c r="AR8081"/>
      <c r="AS8081"/>
    </row>
    <row r="8082" spans="1:45" x14ac:dyDescent="0.25">
      <c r="A8082" s="110"/>
      <c r="B8082" s="110"/>
      <c r="R8082" s="82"/>
      <c r="S8082"/>
      <c r="T8082"/>
      <c r="U8082"/>
      <c r="V8082" s="12"/>
      <c r="W8082" s="12"/>
      <c r="X8082" s="12"/>
      <c r="Y8082" s="12"/>
      <c r="AA8082" s="12"/>
      <c r="AB8082" s="12"/>
      <c r="AC8082" s="12"/>
      <c r="AD8082" s="12"/>
      <c r="AE8082" s="12"/>
      <c r="AF8082"/>
      <c r="AH8082"/>
      <c r="AI8082"/>
      <c r="AJ8082"/>
      <c r="AK8082"/>
      <c r="AL8082"/>
      <c r="AM8082"/>
      <c r="AN8082"/>
      <c r="AO8082"/>
      <c r="AP8082"/>
      <c r="AQ8082"/>
      <c r="AR8082"/>
      <c r="AS8082"/>
    </row>
    <row r="8083" spans="1:45" x14ac:dyDescent="0.25">
      <c r="A8083" s="110"/>
      <c r="B8083" s="110"/>
      <c r="R8083" s="82"/>
      <c r="S8083"/>
      <c r="T8083"/>
      <c r="U8083"/>
      <c r="V8083" s="12"/>
      <c r="W8083" s="12"/>
      <c r="X8083" s="12"/>
      <c r="Y8083" s="12"/>
      <c r="AA8083" s="12"/>
      <c r="AB8083" s="12"/>
      <c r="AC8083" s="12"/>
      <c r="AD8083" s="12"/>
      <c r="AE8083" s="12"/>
      <c r="AF8083"/>
      <c r="AH8083"/>
      <c r="AI8083"/>
      <c r="AJ8083"/>
      <c r="AK8083"/>
      <c r="AL8083"/>
      <c r="AM8083"/>
      <c r="AN8083"/>
      <c r="AO8083"/>
      <c r="AP8083"/>
      <c r="AQ8083"/>
      <c r="AR8083"/>
      <c r="AS8083"/>
    </row>
    <row r="8084" spans="1:45" x14ac:dyDescent="0.25">
      <c r="A8084" s="110"/>
      <c r="B8084" s="110"/>
      <c r="R8084" s="82"/>
      <c r="S8084"/>
      <c r="T8084"/>
      <c r="U8084"/>
      <c r="V8084" s="12"/>
      <c r="W8084" s="12"/>
      <c r="X8084" s="12"/>
      <c r="Y8084" s="12"/>
      <c r="AA8084" s="12"/>
      <c r="AB8084" s="12"/>
      <c r="AC8084" s="12"/>
      <c r="AD8084" s="12"/>
      <c r="AE8084" s="12"/>
      <c r="AF8084"/>
      <c r="AH8084"/>
      <c r="AI8084"/>
      <c r="AJ8084"/>
      <c r="AK8084"/>
      <c r="AL8084"/>
      <c r="AM8084"/>
      <c r="AN8084"/>
      <c r="AO8084"/>
      <c r="AP8084"/>
      <c r="AQ8084"/>
      <c r="AR8084"/>
      <c r="AS8084"/>
    </row>
    <row r="8085" spans="1:45" x14ac:dyDescent="0.25">
      <c r="A8085" s="110"/>
      <c r="B8085" s="110"/>
      <c r="R8085" s="82"/>
      <c r="S8085"/>
      <c r="T8085"/>
      <c r="U8085"/>
      <c r="V8085" s="12"/>
      <c r="W8085" s="12"/>
      <c r="X8085" s="12"/>
      <c r="Y8085" s="12"/>
      <c r="AA8085" s="12"/>
      <c r="AB8085" s="12"/>
      <c r="AC8085" s="12"/>
      <c r="AD8085" s="12"/>
      <c r="AE8085" s="12"/>
      <c r="AF8085"/>
      <c r="AH8085"/>
      <c r="AI8085"/>
      <c r="AJ8085"/>
      <c r="AK8085"/>
      <c r="AL8085"/>
      <c r="AM8085"/>
      <c r="AN8085"/>
      <c r="AO8085"/>
      <c r="AP8085"/>
      <c r="AQ8085"/>
      <c r="AR8085"/>
      <c r="AS8085"/>
    </row>
    <row r="8086" spans="1:45" x14ac:dyDescent="0.25">
      <c r="A8086" s="110"/>
      <c r="B8086" s="110"/>
      <c r="R8086" s="82"/>
      <c r="S8086"/>
      <c r="T8086"/>
      <c r="U8086"/>
      <c r="V8086" s="12"/>
      <c r="W8086" s="12"/>
      <c r="X8086" s="12"/>
      <c r="Y8086" s="12"/>
      <c r="AA8086" s="12"/>
      <c r="AB8086" s="12"/>
      <c r="AC8086" s="12"/>
      <c r="AD8086" s="12"/>
      <c r="AE8086" s="12"/>
      <c r="AF8086"/>
      <c r="AH8086"/>
      <c r="AI8086"/>
      <c r="AJ8086"/>
      <c r="AK8086"/>
      <c r="AL8086"/>
      <c r="AM8086"/>
      <c r="AN8086"/>
      <c r="AO8086"/>
      <c r="AP8086"/>
      <c r="AQ8086"/>
      <c r="AR8086"/>
      <c r="AS8086"/>
    </row>
    <row r="8087" spans="1:45" x14ac:dyDescent="0.25">
      <c r="A8087" s="110"/>
      <c r="B8087" s="110"/>
      <c r="R8087" s="82"/>
      <c r="S8087"/>
      <c r="T8087"/>
      <c r="U8087"/>
      <c r="V8087" s="12"/>
      <c r="W8087" s="12"/>
      <c r="X8087" s="12"/>
      <c r="Y8087" s="12"/>
      <c r="AA8087" s="12"/>
      <c r="AB8087" s="12"/>
      <c r="AC8087" s="12"/>
      <c r="AD8087" s="12"/>
      <c r="AE8087" s="12"/>
      <c r="AF8087"/>
      <c r="AH8087"/>
      <c r="AI8087"/>
      <c r="AJ8087"/>
      <c r="AK8087"/>
      <c r="AL8087"/>
      <c r="AM8087"/>
      <c r="AN8087"/>
      <c r="AO8087"/>
      <c r="AP8087"/>
      <c r="AQ8087"/>
      <c r="AR8087"/>
      <c r="AS8087"/>
    </row>
    <row r="8088" spans="1:45" x14ac:dyDescent="0.25">
      <c r="A8088" s="110"/>
      <c r="B8088" s="110"/>
      <c r="R8088" s="82"/>
      <c r="S8088"/>
      <c r="T8088"/>
      <c r="U8088"/>
      <c r="V8088" s="12"/>
      <c r="W8088" s="12"/>
      <c r="X8088" s="12"/>
      <c r="Y8088" s="12"/>
      <c r="AA8088" s="12"/>
      <c r="AB8088" s="12"/>
      <c r="AC8088" s="12"/>
      <c r="AD8088" s="12"/>
      <c r="AE8088" s="12"/>
      <c r="AF8088"/>
      <c r="AH8088"/>
      <c r="AI8088"/>
      <c r="AJ8088"/>
      <c r="AK8088"/>
      <c r="AL8088"/>
      <c r="AM8088"/>
      <c r="AN8088"/>
      <c r="AO8088"/>
      <c r="AP8088"/>
      <c r="AQ8088"/>
      <c r="AR8088"/>
      <c r="AS8088"/>
    </row>
    <row r="8089" spans="1:45" x14ac:dyDescent="0.25">
      <c r="A8089" s="110"/>
      <c r="B8089" s="110"/>
      <c r="R8089" s="82"/>
      <c r="S8089"/>
      <c r="T8089"/>
      <c r="U8089"/>
      <c r="V8089" s="12"/>
      <c r="W8089" s="12"/>
      <c r="X8089" s="12"/>
      <c r="Y8089" s="12"/>
      <c r="AA8089" s="12"/>
      <c r="AB8089" s="12"/>
      <c r="AC8089" s="12"/>
      <c r="AD8089" s="12"/>
      <c r="AE8089" s="12"/>
      <c r="AF8089"/>
      <c r="AH8089"/>
      <c r="AI8089"/>
      <c r="AJ8089"/>
      <c r="AK8089"/>
      <c r="AL8089"/>
      <c r="AM8089"/>
      <c r="AN8089"/>
      <c r="AO8089"/>
      <c r="AP8089"/>
      <c r="AQ8089"/>
      <c r="AR8089"/>
      <c r="AS8089"/>
    </row>
    <row r="8090" spans="1:45" x14ac:dyDescent="0.25">
      <c r="A8090" s="110"/>
      <c r="B8090" s="110"/>
      <c r="R8090" s="82"/>
      <c r="S8090"/>
      <c r="T8090"/>
      <c r="U8090"/>
      <c r="V8090" s="12"/>
      <c r="W8090" s="12"/>
      <c r="X8090" s="12"/>
      <c r="Y8090" s="12"/>
      <c r="AA8090" s="12"/>
      <c r="AB8090" s="12"/>
      <c r="AC8090" s="12"/>
      <c r="AD8090" s="12"/>
      <c r="AE8090" s="12"/>
      <c r="AF8090"/>
      <c r="AH8090"/>
      <c r="AI8090"/>
      <c r="AJ8090"/>
      <c r="AK8090"/>
      <c r="AL8090"/>
      <c r="AM8090"/>
      <c r="AN8090"/>
      <c r="AO8090"/>
      <c r="AP8090"/>
      <c r="AQ8090"/>
      <c r="AR8090"/>
      <c r="AS8090"/>
    </row>
    <row r="8091" spans="1:45" x14ac:dyDescent="0.25">
      <c r="A8091" s="110"/>
      <c r="B8091" s="110"/>
      <c r="R8091" s="82"/>
      <c r="S8091"/>
      <c r="T8091"/>
      <c r="U8091"/>
      <c r="V8091" s="12"/>
      <c r="W8091" s="12"/>
      <c r="X8091" s="12"/>
      <c r="Y8091" s="12"/>
      <c r="AA8091" s="12"/>
      <c r="AB8091" s="12"/>
      <c r="AC8091" s="12"/>
      <c r="AD8091" s="12"/>
      <c r="AE8091" s="12"/>
      <c r="AF8091"/>
      <c r="AH8091"/>
      <c r="AI8091"/>
      <c r="AJ8091"/>
      <c r="AK8091"/>
      <c r="AL8091"/>
      <c r="AM8091"/>
      <c r="AN8091"/>
      <c r="AO8091"/>
      <c r="AP8091"/>
      <c r="AQ8091"/>
      <c r="AR8091"/>
      <c r="AS8091"/>
    </row>
    <row r="8092" spans="1:45" x14ac:dyDescent="0.25">
      <c r="A8092" s="110"/>
      <c r="B8092" s="110"/>
      <c r="R8092" s="82"/>
      <c r="S8092"/>
      <c r="T8092"/>
      <c r="U8092"/>
      <c r="V8092" s="12"/>
      <c r="W8092" s="12"/>
      <c r="X8092" s="12"/>
      <c r="Y8092" s="12"/>
      <c r="AA8092" s="12"/>
      <c r="AB8092" s="12"/>
      <c r="AC8092" s="12"/>
      <c r="AD8092" s="12"/>
      <c r="AE8092" s="12"/>
      <c r="AF8092"/>
      <c r="AH8092"/>
      <c r="AI8092"/>
      <c r="AJ8092"/>
      <c r="AK8092"/>
      <c r="AL8092"/>
      <c r="AM8092"/>
      <c r="AN8092"/>
      <c r="AO8092"/>
      <c r="AP8092"/>
      <c r="AQ8092"/>
      <c r="AR8092"/>
      <c r="AS8092"/>
    </row>
    <row r="8093" spans="1:45" x14ac:dyDescent="0.25">
      <c r="A8093" s="110"/>
      <c r="B8093" s="110"/>
      <c r="R8093" s="82"/>
      <c r="S8093"/>
      <c r="T8093"/>
      <c r="U8093"/>
      <c r="V8093" s="12"/>
      <c r="W8093" s="12"/>
      <c r="X8093" s="12"/>
      <c r="Y8093" s="12"/>
      <c r="AA8093" s="12"/>
      <c r="AB8093" s="12"/>
      <c r="AC8093" s="12"/>
      <c r="AD8093" s="12"/>
      <c r="AE8093" s="12"/>
      <c r="AF8093"/>
      <c r="AH8093"/>
      <c r="AI8093"/>
      <c r="AJ8093"/>
      <c r="AK8093"/>
      <c r="AL8093"/>
      <c r="AM8093"/>
      <c r="AN8093"/>
      <c r="AO8093"/>
      <c r="AP8093"/>
      <c r="AQ8093"/>
      <c r="AR8093"/>
      <c r="AS8093"/>
    </row>
    <row r="8094" spans="1:45" x14ac:dyDescent="0.25">
      <c r="A8094" s="110"/>
      <c r="B8094" s="110"/>
      <c r="R8094" s="82"/>
      <c r="S8094"/>
      <c r="T8094"/>
      <c r="U8094"/>
      <c r="V8094" s="12"/>
      <c r="W8094" s="12"/>
      <c r="X8094" s="12"/>
      <c r="Y8094" s="12"/>
      <c r="AA8094" s="12"/>
      <c r="AB8094" s="12"/>
      <c r="AC8094" s="12"/>
      <c r="AD8094" s="12"/>
      <c r="AE8094" s="12"/>
      <c r="AF8094"/>
      <c r="AH8094"/>
      <c r="AI8094"/>
      <c r="AJ8094"/>
      <c r="AK8094"/>
      <c r="AL8094"/>
      <c r="AM8094"/>
      <c r="AN8094"/>
      <c r="AO8094"/>
      <c r="AP8094"/>
      <c r="AQ8094"/>
      <c r="AR8094"/>
      <c r="AS8094"/>
    </row>
    <row r="8095" spans="1:45" x14ac:dyDescent="0.25">
      <c r="A8095" s="110"/>
      <c r="B8095" s="110"/>
      <c r="R8095" s="82"/>
      <c r="S8095"/>
      <c r="T8095"/>
      <c r="U8095"/>
      <c r="V8095" s="12"/>
      <c r="W8095" s="12"/>
      <c r="X8095" s="12"/>
      <c r="Y8095" s="12"/>
      <c r="AA8095" s="12"/>
      <c r="AB8095" s="12"/>
      <c r="AC8095" s="12"/>
      <c r="AD8095" s="12"/>
      <c r="AE8095" s="12"/>
      <c r="AF8095"/>
      <c r="AH8095"/>
      <c r="AI8095"/>
      <c r="AJ8095"/>
      <c r="AK8095"/>
      <c r="AL8095"/>
      <c r="AM8095"/>
      <c r="AN8095"/>
      <c r="AO8095"/>
      <c r="AP8095"/>
      <c r="AQ8095"/>
      <c r="AR8095"/>
      <c r="AS8095"/>
    </row>
    <row r="8096" spans="1:45" x14ac:dyDescent="0.25">
      <c r="A8096" s="110"/>
      <c r="B8096" s="110"/>
      <c r="R8096" s="82"/>
      <c r="S8096"/>
      <c r="T8096"/>
      <c r="U8096"/>
      <c r="V8096" s="12"/>
      <c r="W8096" s="12"/>
      <c r="X8096" s="12"/>
      <c r="Y8096" s="12"/>
      <c r="AA8096" s="12"/>
      <c r="AB8096" s="12"/>
      <c r="AC8096" s="12"/>
      <c r="AD8096" s="12"/>
      <c r="AE8096" s="12"/>
      <c r="AF8096"/>
      <c r="AH8096"/>
      <c r="AI8096"/>
      <c r="AJ8096"/>
      <c r="AK8096"/>
      <c r="AL8096"/>
      <c r="AM8096"/>
      <c r="AN8096"/>
      <c r="AO8096"/>
      <c r="AP8096"/>
      <c r="AQ8096"/>
      <c r="AR8096"/>
      <c r="AS8096"/>
    </row>
    <row r="8097" spans="1:45" x14ac:dyDescent="0.25">
      <c r="A8097" s="110"/>
      <c r="B8097" s="110"/>
      <c r="R8097" s="82"/>
      <c r="S8097"/>
      <c r="T8097"/>
      <c r="U8097"/>
      <c r="V8097" s="12"/>
      <c r="W8097" s="12"/>
      <c r="X8097" s="12"/>
      <c r="Y8097" s="12"/>
      <c r="AA8097" s="12"/>
      <c r="AB8097" s="12"/>
      <c r="AC8097" s="12"/>
      <c r="AD8097" s="12"/>
      <c r="AE8097" s="12"/>
      <c r="AF8097"/>
      <c r="AH8097"/>
      <c r="AI8097"/>
      <c r="AJ8097"/>
      <c r="AK8097"/>
      <c r="AL8097"/>
      <c r="AM8097"/>
      <c r="AN8097"/>
      <c r="AO8097"/>
      <c r="AP8097"/>
      <c r="AQ8097"/>
      <c r="AR8097"/>
      <c r="AS8097"/>
    </row>
    <row r="8098" spans="1:45" x14ac:dyDescent="0.25">
      <c r="A8098" s="110"/>
      <c r="B8098" s="110"/>
      <c r="R8098" s="82"/>
      <c r="S8098"/>
      <c r="T8098"/>
      <c r="U8098"/>
      <c r="V8098" s="12"/>
      <c r="W8098" s="12"/>
      <c r="X8098" s="12"/>
      <c r="Y8098" s="12"/>
      <c r="AA8098" s="12"/>
      <c r="AB8098" s="12"/>
      <c r="AC8098" s="12"/>
      <c r="AD8098" s="12"/>
      <c r="AE8098" s="12"/>
      <c r="AF8098"/>
      <c r="AH8098"/>
      <c r="AI8098"/>
      <c r="AJ8098"/>
      <c r="AK8098"/>
      <c r="AL8098"/>
      <c r="AM8098"/>
      <c r="AN8098"/>
      <c r="AO8098"/>
      <c r="AP8098"/>
      <c r="AQ8098"/>
      <c r="AR8098"/>
      <c r="AS8098"/>
    </row>
    <row r="8099" spans="1:45" x14ac:dyDescent="0.25">
      <c r="A8099" s="110"/>
      <c r="B8099" s="110"/>
      <c r="R8099" s="82"/>
      <c r="S8099"/>
      <c r="T8099"/>
      <c r="U8099"/>
      <c r="V8099" s="12"/>
      <c r="W8099" s="12"/>
      <c r="X8099" s="12"/>
      <c r="Y8099" s="12"/>
      <c r="AA8099" s="12"/>
      <c r="AB8099" s="12"/>
      <c r="AC8099" s="12"/>
      <c r="AD8099" s="12"/>
      <c r="AE8099" s="12"/>
      <c r="AF8099"/>
      <c r="AH8099"/>
      <c r="AI8099"/>
      <c r="AJ8099"/>
      <c r="AK8099"/>
      <c r="AL8099"/>
      <c r="AM8099"/>
      <c r="AN8099"/>
      <c r="AO8099"/>
      <c r="AP8099"/>
      <c r="AQ8099"/>
      <c r="AR8099"/>
      <c r="AS8099"/>
    </row>
    <row r="8100" spans="1:45" x14ac:dyDescent="0.25">
      <c r="A8100" s="110"/>
      <c r="B8100" s="110"/>
      <c r="R8100" s="82"/>
      <c r="S8100"/>
      <c r="T8100"/>
      <c r="U8100"/>
      <c r="V8100" s="12"/>
      <c r="W8100" s="12"/>
      <c r="X8100" s="12"/>
      <c r="Y8100" s="12"/>
      <c r="AA8100" s="12"/>
      <c r="AB8100" s="12"/>
      <c r="AC8100" s="12"/>
      <c r="AD8100" s="12"/>
      <c r="AE8100" s="12"/>
      <c r="AF8100"/>
      <c r="AH8100"/>
      <c r="AI8100"/>
      <c r="AJ8100"/>
      <c r="AK8100"/>
      <c r="AL8100"/>
      <c r="AM8100"/>
      <c r="AN8100"/>
      <c r="AO8100"/>
      <c r="AP8100"/>
      <c r="AQ8100"/>
      <c r="AR8100"/>
      <c r="AS8100"/>
    </row>
    <row r="8101" spans="1:45" x14ac:dyDescent="0.25">
      <c r="A8101" s="110"/>
      <c r="B8101" s="110"/>
      <c r="R8101" s="82"/>
      <c r="S8101"/>
      <c r="T8101"/>
      <c r="U8101"/>
      <c r="V8101" s="12"/>
      <c r="W8101" s="12"/>
      <c r="X8101" s="12"/>
      <c r="Y8101" s="12"/>
      <c r="AA8101" s="12"/>
      <c r="AB8101" s="12"/>
      <c r="AC8101" s="12"/>
      <c r="AD8101" s="12"/>
      <c r="AE8101" s="12"/>
      <c r="AF8101"/>
      <c r="AH8101"/>
      <c r="AI8101"/>
      <c r="AJ8101"/>
      <c r="AK8101"/>
      <c r="AL8101"/>
      <c r="AM8101"/>
      <c r="AN8101"/>
      <c r="AO8101"/>
      <c r="AP8101"/>
      <c r="AQ8101"/>
      <c r="AR8101"/>
      <c r="AS8101"/>
    </row>
    <row r="8102" spans="1:45" x14ac:dyDescent="0.25">
      <c r="A8102" s="110"/>
      <c r="B8102" s="110"/>
      <c r="R8102" s="82"/>
      <c r="S8102"/>
      <c r="T8102"/>
      <c r="U8102"/>
      <c r="V8102" s="12"/>
      <c r="W8102" s="12"/>
      <c r="X8102" s="12"/>
      <c r="Y8102" s="12"/>
      <c r="AA8102" s="12"/>
      <c r="AB8102" s="12"/>
      <c r="AC8102" s="12"/>
      <c r="AD8102" s="12"/>
      <c r="AE8102" s="12"/>
      <c r="AF8102"/>
      <c r="AH8102"/>
      <c r="AI8102"/>
      <c r="AJ8102"/>
      <c r="AK8102"/>
      <c r="AL8102"/>
      <c r="AM8102"/>
      <c r="AN8102"/>
      <c r="AO8102"/>
      <c r="AP8102"/>
      <c r="AQ8102"/>
      <c r="AR8102"/>
      <c r="AS8102"/>
    </row>
    <row r="8103" spans="1:45" x14ac:dyDescent="0.25">
      <c r="A8103" s="110"/>
      <c r="B8103" s="110"/>
      <c r="R8103" s="82"/>
      <c r="S8103"/>
      <c r="T8103"/>
      <c r="U8103"/>
      <c r="V8103" s="12"/>
      <c r="W8103" s="12"/>
      <c r="X8103" s="12"/>
      <c r="Y8103" s="12"/>
      <c r="AA8103" s="12"/>
      <c r="AB8103" s="12"/>
      <c r="AC8103" s="12"/>
      <c r="AD8103" s="12"/>
      <c r="AE8103" s="12"/>
      <c r="AF8103"/>
      <c r="AH8103"/>
      <c r="AI8103"/>
      <c r="AJ8103"/>
      <c r="AK8103"/>
      <c r="AL8103"/>
      <c r="AM8103"/>
      <c r="AN8103"/>
      <c r="AO8103"/>
      <c r="AP8103"/>
      <c r="AQ8103"/>
      <c r="AR8103"/>
      <c r="AS8103"/>
    </row>
    <row r="8104" spans="1:45" x14ac:dyDescent="0.25">
      <c r="A8104" s="110"/>
      <c r="B8104" s="110"/>
      <c r="R8104" s="82"/>
      <c r="S8104"/>
      <c r="T8104"/>
      <c r="U8104"/>
      <c r="V8104" s="12"/>
      <c r="W8104" s="12"/>
      <c r="X8104" s="12"/>
      <c r="Y8104" s="12"/>
      <c r="AA8104" s="12"/>
      <c r="AB8104" s="12"/>
      <c r="AC8104" s="12"/>
      <c r="AD8104" s="12"/>
      <c r="AE8104" s="12"/>
      <c r="AF8104"/>
      <c r="AH8104"/>
      <c r="AI8104"/>
      <c r="AJ8104"/>
      <c r="AK8104"/>
      <c r="AL8104"/>
      <c r="AM8104"/>
      <c r="AN8104"/>
      <c r="AO8104"/>
      <c r="AP8104"/>
      <c r="AQ8104"/>
      <c r="AR8104"/>
      <c r="AS8104"/>
    </row>
    <row r="8105" spans="1:45" x14ac:dyDescent="0.25">
      <c r="A8105" s="110"/>
      <c r="B8105" s="110"/>
      <c r="R8105" s="82"/>
      <c r="S8105"/>
      <c r="T8105"/>
      <c r="U8105"/>
      <c r="V8105" s="12"/>
      <c r="W8105" s="12"/>
      <c r="X8105" s="12"/>
      <c r="Y8105" s="12"/>
      <c r="AA8105" s="12"/>
      <c r="AB8105" s="12"/>
      <c r="AC8105" s="12"/>
      <c r="AD8105" s="12"/>
      <c r="AE8105" s="12"/>
      <c r="AF8105"/>
      <c r="AH8105"/>
      <c r="AI8105"/>
      <c r="AJ8105"/>
      <c r="AK8105"/>
      <c r="AL8105"/>
      <c r="AM8105"/>
      <c r="AN8105"/>
      <c r="AO8105"/>
      <c r="AP8105"/>
      <c r="AQ8105"/>
      <c r="AR8105"/>
      <c r="AS8105"/>
    </row>
    <row r="8106" spans="1:45" x14ac:dyDescent="0.25">
      <c r="A8106" s="110"/>
      <c r="B8106" s="110"/>
      <c r="R8106" s="82"/>
      <c r="S8106"/>
      <c r="T8106"/>
      <c r="U8106"/>
      <c r="V8106" s="12"/>
      <c r="W8106" s="12"/>
      <c r="X8106" s="12"/>
      <c r="Y8106" s="12"/>
      <c r="AA8106" s="12"/>
      <c r="AB8106" s="12"/>
      <c r="AC8106" s="12"/>
      <c r="AD8106" s="12"/>
      <c r="AE8106" s="12"/>
      <c r="AF8106"/>
      <c r="AH8106"/>
      <c r="AI8106"/>
      <c r="AJ8106"/>
      <c r="AK8106"/>
      <c r="AL8106"/>
      <c r="AM8106"/>
      <c r="AN8106"/>
      <c r="AO8106"/>
      <c r="AP8106"/>
      <c r="AQ8106"/>
      <c r="AR8106"/>
      <c r="AS8106"/>
    </row>
    <row r="8107" spans="1:45" x14ac:dyDescent="0.25">
      <c r="A8107" s="110"/>
      <c r="B8107" s="110"/>
      <c r="R8107" s="82"/>
      <c r="S8107"/>
      <c r="T8107"/>
      <c r="U8107"/>
      <c r="V8107" s="12"/>
      <c r="W8107" s="12"/>
      <c r="X8107" s="12"/>
      <c r="Y8107" s="12"/>
      <c r="AA8107" s="12"/>
      <c r="AB8107" s="12"/>
      <c r="AC8107" s="12"/>
      <c r="AD8107" s="12"/>
      <c r="AE8107" s="12"/>
      <c r="AF8107"/>
      <c r="AH8107"/>
      <c r="AI8107"/>
      <c r="AJ8107"/>
      <c r="AK8107"/>
      <c r="AL8107"/>
      <c r="AM8107"/>
      <c r="AN8107"/>
      <c r="AO8107"/>
      <c r="AP8107"/>
      <c r="AQ8107"/>
      <c r="AR8107"/>
      <c r="AS8107"/>
    </row>
    <row r="8108" spans="1:45" x14ac:dyDescent="0.25">
      <c r="A8108" s="110"/>
      <c r="B8108" s="110"/>
      <c r="R8108" s="82"/>
      <c r="S8108"/>
      <c r="T8108"/>
      <c r="U8108"/>
      <c r="V8108" s="12"/>
      <c r="W8108" s="12"/>
      <c r="X8108" s="12"/>
      <c r="Y8108" s="12"/>
      <c r="AA8108" s="12"/>
      <c r="AB8108" s="12"/>
      <c r="AC8108" s="12"/>
      <c r="AD8108" s="12"/>
      <c r="AE8108" s="12"/>
      <c r="AF8108"/>
      <c r="AH8108"/>
      <c r="AI8108"/>
      <c r="AJ8108"/>
      <c r="AK8108"/>
      <c r="AL8108"/>
      <c r="AM8108"/>
      <c r="AN8108"/>
      <c r="AO8108"/>
      <c r="AP8108"/>
      <c r="AQ8108"/>
      <c r="AR8108"/>
      <c r="AS8108"/>
    </row>
    <row r="8109" spans="1:45" x14ac:dyDescent="0.25">
      <c r="A8109" s="110"/>
      <c r="B8109" s="110"/>
      <c r="R8109" s="82"/>
      <c r="S8109"/>
      <c r="T8109"/>
      <c r="U8109"/>
      <c r="V8109" s="12"/>
      <c r="W8109" s="12"/>
      <c r="X8109" s="12"/>
      <c r="Y8109" s="12"/>
      <c r="AA8109" s="12"/>
      <c r="AB8109" s="12"/>
      <c r="AC8109" s="12"/>
      <c r="AD8109" s="12"/>
      <c r="AE8109" s="12"/>
      <c r="AF8109"/>
      <c r="AH8109"/>
      <c r="AI8109"/>
      <c r="AJ8109"/>
      <c r="AK8109"/>
      <c r="AL8109"/>
      <c r="AM8109"/>
      <c r="AN8109"/>
      <c r="AO8109"/>
      <c r="AP8109"/>
      <c r="AQ8109"/>
      <c r="AR8109"/>
      <c r="AS8109"/>
    </row>
    <row r="8110" spans="1:45" x14ac:dyDescent="0.25">
      <c r="A8110" s="110"/>
      <c r="B8110" s="110"/>
      <c r="R8110" s="82"/>
      <c r="S8110"/>
      <c r="T8110"/>
      <c r="U8110"/>
      <c r="V8110" s="12"/>
      <c r="W8110" s="12"/>
      <c r="X8110" s="12"/>
      <c r="Y8110" s="12"/>
      <c r="AA8110" s="12"/>
      <c r="AB8110" s="12"/>
      <c r="AC8110" s="12"/>
      <c r="AD8110" s="12"/>
      <c r="AE8110" s="12"/>
      <c r="AF8110"/>
      <c r="AH8110"/>
      <c r="AI8110"/>
      <c r="AJ8110"/>
      <c r="AK8110"/>
      <c r="AL8110"/>
      <c r="AM8110"/>
      <c r="AN8110"/>
      <c r="AO8110"/>
      <c r="AP8110"/>
      <c r="AQ8110"/>
      <c r="AR8110"/>
      <c r="AS8110"/>
    </row>
    <row r="8111" spans="1:45" x14ac:dyDescent="0.25">
      <c r="A8111" s="110"/>
      <c r="B8111" s="110"/>
      <c r="R8111" s="82"/>
      <c r="S8111"/>
      <c r="T8111"/>
      <c r="U8111"/>
      <c r="V8111" s="12"/>
      <c r="W8111" s="12"/>
      <c r="X8111" s="12"/>
      <c r="Y8111" s="12"/>
      <c r="AA8111" s="12"/>
      <c r="AB8111" s="12"/>
      <c r="AC8111" s="12"/>
      <c r="AD8111" s="12"/>
      <c r="AE8111" s="12"/>
      <c r="AF8111"/>
      <c r="AH8111"/>
      <c r="AI8111"/>
      <c r="AJ8111"/>
      <c r="AK8111"/>
      <c r="AL8111"/>
      <c r="AM8111"/>
      <c r="AN8111"/>
      <c r="AO8111"/>
      <c r="AP8111"/>
      <c r="AQ8111"/>
      <c r="AR8111"/>
      <c r="AS8111"/>
    </row>
    <row r="8112" spans="1:45" x14ac:dyDescent="0.25">
      <c r="A8112" s="110"/>
      <c r="B8112" s="110"/>
      <c r="R8112" s="82"/>
      <c r="S8112"/>
      <c r="T8112"/>
      <c r="U8112"/>
      <c r="V8112" s="12"/>
      <c r="W8112" s="12"/>
      <c r="X8112" s="12"/>
      <c r="Y8112" s="12"/>
      <c r="AA8112" s="12"/>
      <c r="AB8112" s="12"/>
      <c r="AC8112" s="12"/>
      <c r="AD8112" s="12"/>
      <c r="AE8112" s="12"/>
      <c r="AF8112"/>
      <c r="AH8112"/>
      <c r="AI8112"/>
      <c r="AJ8112"/>
      <c r="AK8112"/>
      <c r="AL8112"/>
      <c r="AM8112"/>
      <c r="AN8112"/>
      <c r="AO8112"/>
      <c r="AP8112"/>
      <c r="AQ8112"/>
      <c r="AR8112"/>
      <c r="AS8112"/>
    </row>
    <row r="8113" spans="1:45" x14ac:dyDescent="0.25">
      <c r="A8113" s="110"/>
      <c r="B8113" s="110"/>
      <c r="R8113" s="82"/>
      <c r="S8113"/>
      <c r="T8113"/>
      <c r="U8113"/>
      <c r="V8113" s="12"/>
      <c r="W8113" s="12"/>
      <c r="X8113" s="12"/>
      <c r="Y8113" s="12"/>
      <c r="AA8113" s="12"/>
      <c r="AB8113" s="12"/>
      <c r="AC8113" s="12"/>
      <c r="AD8113" s="12"/>
      <c r="AE8113" s="12"/>
      <c r="AF8113"/>
      <c r="AH8113"/>
      <c r="AI8113"/>
      <c r="AJ8113"/>
      <c r="AK8113"/>
      <c r="AL8113"/>
      <c r="AM8113"/>
      <c r="AN8113"/>
      <c r="AO8113"/>
      <c r="AP8113"/>
      <c r="AQ8113"/>
      <c r="AR8113"/>
      <c r="AS8113"/>
    </row>
    <row r="8114" spans="1:45" x14ac:dyDescent="0.25">
      <c r="A8114" s="110"/>
      <c r="B8114" s="110"/>
      <c r="R8114" s="82"/>
      <c r="S8114"/>
      <c r="T8114"/>
      <c r="U8114"/>
      <c r="V8114" s="12"/>
      <c r="W8114" s="12"/>
      <c r="X8114" s="12"/>
      <c r="Y8114" s="12"/>
      <c r="AA8114" s="12"/>
      <c r="AB8114" s="12"/>
      <c r="AC8114" s="12"/>
      <c r="AD8114" s="12"/>
      <c r="AE8114" s="12"/>
      <c r="AF8114"/>
      <c r="AH8114"/>
      <c r="AI8114"/>
      <c r="AJ8114"/>
      <c r="AK8114"/>
      <c r="AL8114"/>
      <c r="AM8114"/>
      <c r="AN8114"/>
      <c r="AO8114"/>
      <c r="AP8114"/>
      <c r="AQ8114"/>
      <c r="AR8114"/>
      <c r="AS8114"/>
    </row>
    <row r="8115" spans="1:45" x14ac:dyDescent="0.25">
      <c r="A8115" s="110"/>
      <c r="B8115" s="110"/>
      <c r="R8115" s="82"/>
      <c r="S8115"/>
      <c r="T8115"/>
      <c r="U8115"/>
      <c r="V8115" s="12"/>
      <c r="W8115" s="12"/>
      <c r="X8115" s="12"/>
      <c r="Y8115" s="12"/>
      <c r="AA8115" s="12"/>
      <c r="AB8115" s="12"/>
      <c r="AC8115" s="12"/>
      <c r="AD8115" s="12"/>
      <c r="AE8115" s="12"/>
      <c r="AF8115"/>
      <c r="AH8115"/>
      <c r="AI8115"/>
      <c r="AJ8115"/>
      <c r="AK8115"/>
      <c r="AL8115"/>
      <c r="AM8115"/>
      <c r="AN8115"/>
      <c r="AO8115"/>
      <c r="AP8115"/>
      <c r="AQ8115"/>
      <c r="AR8115"/>
      <c r="AS8115"/>
    </row>
    <row r="8116" spans="1:45" x14ac:dyDescent="0.25">
      <c r="A8116" s="110"/>
      <c r="B8116" s="110"/>
      <c r="R8116" s="82"/>
      <c r="S8116"/>
      <c r="T8116"/>
      <c r="U8116"/>
      <c r="V8116" s="12"/>
      <c r="W8116" s="12"/>
      <c r="X8116" s="12"/>
      <c r="Y8116" s="12"/>
      <c r="AA8116" s="12"/>
      <c r="AB8116" s="12"/>
      <c r="AC8116" s="12"/>
      <c r="AD8116" s="12"/>
      <c r="AE8116" s="12"/>
      <c r="AF8116"/>
      <c r="AH8116"/>
      <c r="AI8116"/>
      <c r="AJ8116"/>
      <c r="AK8116"/>
      <c r="AL8116"/>
      <c r="AM8116"/>
      <c r="AN8116"/>
      <c r="AO8116"/>
      <c r="AP8116"/>
      <c r="AQ8116"/>
      <c r="AR8116"/>
      <c r="AS8116"/>
    </row>
    <row r="8117" spans="1:45" x14ac:dyDescent="0.25">
      <c r="A8117" s="110"/>
      <c r="B8117" s="110"/>
      <c r="R8117" s="82"/>
      <c r="S8117"/>
      <c r="T8117"/>
      <c r="U8117"/>
      <c r="V8117" s="12"/>
      <c r="W8117" s="12"/>
      <c r="X8117" s="12"/>
      <c r="Y8117" s="12"/>
      <c r="AA8117" s="12"/>
      <c r="AB8117" s="12"/>
      <c r="AC8117" s="12"/>
      <c r="AD8117" s="12"/>
      <c r="AE8117" s="12"/>
      <c r="AF8117"/>
      <c r="AH8117"/>
      <c r="AI8117"/>
      <c r="AJ8117"/>
      <c r="AK8117"/>
      <c r="AL8117"/>
      <c r="AM8117"/>
      <c r="AN8117"/>
      <c r="AO8117"/>
      <c r="AP8117"/>
      <c r="AQ8117"/>
      <c r="AR8117"/>
      <c r="AS8117"/>
    </row>
    <row r="8118" spans="1:45" x14ac:dyDescent="0.25">
      <c r="A8118" s="110"/>
      <c r="B8118" s="110"/>
      <c r="R8118" s="82"/>
      <c r="S8118"/>
      <c r="T8118"/>
      <c r="U8118"/>
      <c r="V8118" s="12"/>
      <c r="W8118" s="12"/>
      <c r="X8118" s="12"/>
      <c r="Y8118" s="12"/>
      <c r="AA8118" s="12"/>
      <c r="AB8118" s="12"/>
      <c r="AC8118" s="12"/>
      <c r="AD8118" s="12"/>
      <c r="AE8118" s="12"/>
      <c r="AF8118"/>
      <c r="AH8118"/>
      <c r="AI8118"/>
      <c r="AJ8118"/>
      <c r="AK8118"/>
      <c r="AL8118"/>
      <c r="AM8118"/>
      <c r="AN8118"/>
      <c r="AO8118"/>
      <c r="AP8118"/>
      <c r="AQ8118"/>
      <c r="AR8118"/>
      <c r="AS8118"/>
    </row>
    <row r="8119" spans="1:45" x14ac:dyDescent="0.25">
      <c r="A8119" s="110"/>
      <c r="B8119" s="110"/>
      <c r="R8119" s="82"/>
      <c r="S8119"/>
      <c r="T8119"/>
      <c r="U8119"/>
      <c r="V8119" s="12"/>
      <c r="W8119" s="12"/>
      <c r="X8119" s="12"/>
      <c r="Y8119" s="12"/>
      <c r="AA8119" s="12"/>
      <c r="AB8119" s="12"/>
      <c r="AC8119" s="12"/>
      <c r="AD8119" s="12"/>
      <c r="AE8119" s="12"/>
      <c r="AF8119"/>
      <c r="AH8119"/>
      <c r="AI8119"/>
      <c r="AJ8119"/>
      <c r="AK8119"/>
      <c r="AL8119"/>
      <c r="AM8119"/>
      <c r="AN8119"/>
      <c r="AO8119"/>
      <c r="AP8119"/>
      <c r="AQ8119"/>
      <c r="AR8119"/>
      <c r="AS8119"/>
    </row>
    <row r="8120" spans="1:45" x14ac:dyDescent="0.25">
      <c r="A8120" s="110"/>
      <c r="B8120" s="110"/>
      <c r="R8120" s="82"/>
      <c r="S8120"/>
      <c r="T8120"/>
      <c r="U8120"/>
      <c r="V8120" s="12"/>
      <c r="W8120" s="12"/>
      <c r="X8120" s="12"/>
      <c r="Y8120" s="12"/>
      <c r="AA8120" s="12"/>
      <c r="AB8120" s="12"/>
      <c r="AC8120" s="12"/>
      <c r="AD8120" s="12"/>
      <c r="AE8120" s="12"/>
      <c r="AF8120"/>
      <c r="AH8120"/>
      <c r="AI8120"/>
      <c r="AJ8120"/>
      <c r="AK8120"/>
      <c r="AL8120"/>
      <c r="AM8120"/>
      <c r="AN8120"/>
      <c r="AO8120"/>
      <c r="AP8120"/>
      <c r="AQ8120"/>
      <c r="AR8120"/>
      <c r="AS8120"/>
    </row>
    <row r="8121" spans="1:45" x14ac:dyDescent="0.25">
      <c r="A8121" s="110"/>
      <c r="B8121" s="110"/>
      <c r="R8121" s="82"/>
      <c r="S8121"/>
      <c r="T8121"/>
      <c r="U8121"/>
      <c r="V8121" s="12"/>
      <c r="W8121" s="12"/>
      <c r="X8121" s="12"/>
      <c r="Y8121" s="12"/>
      <c r="AA8121" s="12"/>
      <c r="AB8121" s="12"/>
      <c r="AC8121" s="12"/>
      <c r="AD8121" s="12"/>
      <c r="AE8121" s="12"/>
      <c r="AF8121"/>
      <c r="AH8121"/>
      <c r="AI8121"/>
      <c r="AJ8121"/>
      <c r="AK8121"/>
      <c r="AL8121"/>
      <c r="AM8121"/>
      <c r="AN8121"/>
      <c r="AO8121"/>
      <c r="AP8121"/>
      <c r="AQ8121"/>
      <c r="AR8121"/>
      <c r="AS8121"/>
    </row>
    <row r="8122" spans="1:45" x14ac:dyDescent="0.25">
      <c r="A8122" s="110"/>
      <c r="B8122" s="110"/>
      <c r="R8122" s="82"/>
      <c r="S8122"/>
      <c r="T8122"/>
      <c r="U8122"/>
      <c r="V8122" s="12"/>
      <c r="W8122" s="12"/>
      <c r="X8122" s="12"/>
      <c r="Y8122" s="12"/>
      <c r="AA8122" s="12"/>
      <c r="AB8122" s="12"/>
      <c r="AC8122" s="12"/>
      <c r="AD8122" s="12"/>
      <c r="AE8122" s="12"/>
      <c r="AF8122"/>
      <c r="AH8122"/>
      <c r="AI8122"/>
      <c r="AJ8122"/>
      <c r="AK8122"/>
      <c r="AL8122"/>
      <c r="AM8122"/>
      <c r="AN8122"/>
      <c r="AO8122"/>
      <c r="AP8122"/>
      <c r="AQ8122"/>
      <c r="AR8122"/>
      <c r="AS8122"/>
    </row>
    <row r="8123" spans="1:45" x14ac:dyDescent="0.25">
      <c r="A8123" s="110"/>
      <c r="B8123" s="110"/>
      <c r="R8123" s="82"/>
      <c r="S8123"/>
      <c r="T8123"/>
      <c r="U8123"/>
      <c r="V8123" s="12"/>
      <c r="W8123" s="12"/>
      <c r="X8123" s="12"/>
      <c r="Y8123" s="12"/>
      <c r="AA8123" s="12"/>
      <c r="AB8123" s="12"/>
      <c r="AC8123" s="12"/>
      <c r="AD8123" s="12"/>
      <c r="AE8123" s="12"/>
      <c r="AF8123"/>
      <c r="AH8123"/>
      <c r="AI8123"/>
      <c r="AJ8123"/>
      <c r="AK8123"/>
      <c r="AL8123"/>
      <c r="AM8123"/>
      <c r="AN8123"/>
      <c r="AO8123"/>
      <c r="AP8123"/>
      <c r="AQ8123"/>
      <c r="AR8123"/>
      <c r="AS8123"/>
    </row>
    <row r="8124" spans="1:45" x14ac:dyDescent="0.25">
      <c r="A8124" s="110"/>
      <c r="B8124" s="110"/>
      <c r="R8124" s="82"/>
      <c r="S8124"/>
      <c r="T8124"/>
      <c r="U8124"/>
      <c r="V8124" s="12"/>
      <c r="W8124" s="12"/>
      <c r="X8124" s="12"/>
      <c r="Y8124" s="12"/>
      <c r="AA8124" s="12"/>
      <c r="AB8124" s="12"/>
      <c r="AC8124" s="12"/>
      <c r="AD8124" s="12"/>
      <c r="AE8124" s="12"/>
      <c r="AF8124"/>
      <c r="AH8124"/>
      <c r="AI8124"/>
      <c r="AJ8124"/>
      <c r="AK8124"/>
      <c r="AL8124"/>
      <c r="AM8124"/>
      <c r="AN8124"/>
      <c r="AO8124"/>
      <c r="AP8124"/>
      <c r="AQ8124"/>
      <c r="AR8124"/>
      <c r="AS8124"/>
    </row>
    <row r="8125" spans="1:45" x14ac:dyDescent="0.25">
      <c r="A8125" s="110"/>
      <c r="B8125" s="110"/>
      <c r="R8125" s="82"/>
      <c r="S8125"/>
      <c r="T8125"/>
      <c r="U8125"/>
      <c r="V8125" s="12"/>
      <c r="W8125" s="12"/>
      <c r="X8125" s="12"/>
      <c r="Y8125" s="12"/>
      <c r="AA8125" s="12"/>
      <c r="AB8125" s="12"/>
      <c r="AC8125" s="12"/>
      <c r="AD8125" s="12"/>
      <c r="AE8125" s="12"/>
      <c r="AF8125"/>
      <c r="AH8125"/>
      <c r="AI8125"/>
      <c r="AJ8125"/>
      <c r="AK8125"/>
      <c r="AL8125"/>
      <c r="AM8125"/>
      <c r="AN8125"/>
      <c r="AO8125"/>
      <c r="AP8125"/>
      <c r="AQ8125"/>
      <c r="AR8125"/>
      <c r="AS8125"/>
    </row>
    <row r="8126" spans="1:45" x14ac:dyDescent="0.25">
      <c r="A8126" s="110"/>
      <c r="B8126" s="110"/>
      <c r="R8126" s="82"/>
      <c r="S8126"/>
      <c r="T8126"/>
      <c r="U8126"/>
      <c r="V8126" s="12"/>
      <c r="W8126" s="12"/>
      <c r="X8126" s="12"/>
      <c r="Y8126" s="12"/>
      <c r="AA8126" s="12"/>
      <c r="AB8126" s="12"/>
      <c r="AC8126" s="12"/>
      <c r="AD8126" s="12"/>
      <c r="AE8126" s="12"/>
      <c r="AF8126"/>
      <c r="AH8126"/>
      <c r="AI8126"/>
      <c r="AJ8126"/>
      <c r="AK8126"/>
      <c r="AL8126"/>
      <c r="AM8126"/>
      <c r="AN8126"/>
      <c r="AO8126"/>
      <c r="AP8126"/>
      <c r="AQ8126"/>
      <c r="AR8126"/>
      <c r="AS8126"/>
    </row>
    <row r="8127" spans="1:45" x14ac:dyDescent="0.25">
      <c r="A8127" s="110"/>
      <c r="B8127" s="110"/>
      <c r="R8127" s="82"/>
      <c r="S8127"/>
      <c r="T8127"/>
      <c r="U8127"/>
      <c r="V8127" s="12"/>
      <c r="W8127" s="12"/>
      <c r="X8127" s="12"/>
      <c r="Y8127" s="12"/>
      <c r="AA8127" s="12"/>
      <c r="AB8127" s="12"/>
      <c r="AC8127" s="12"/>
      <c r="AD8127" s="12"/>
      <c r="AE8127" s="12"/>
      <c r="AF8127"/>
      <c r="AH8127"/>
      <c r="AI8127"/>
      <c r="AJ8127"/>
      <c r="AK8127"/>
      <c r="AL8127"/>
      <c r="AM8127"/>
      <c r="AN8127"/>
      <c r="AO8127"/>
      <c r="AP8127"/>
      <c r="AQ8127"/>
      <c r="AR8127"/>
      <c r="AS8127"/>
    </row>
    <row r="8128" spans="1:45" x14ac:dyDescent="0.25">
      <c r="A8128" s="110"/>
      <c r="B8128" s="110"/>
      <c r="R8128" s="82"/>
      <c r="S8128"/>
      <c r="T8128"/>
      <c r="U8128"/>
      <c r="V8128" s="12"/>
      <c r="W8128" s="12"/>
      <c r="X8128" s="12"/>
      <c r="Y8128" s="12"/>
      <c r="AA8128" s="12"/>
      <c r="AB8128" s="12"/>
      <c r="AC8128" s="12"/>
      <c r="AD8128" s="12"/>
      <c r="AE8128" s="12"/>
      <c r="AF8128"/>
      <c r="AH8128"/>
      <c r="AI8128"/>
      <c r="AJ8128"/>
      <c r="AK8128"/>
      <c r="AL8128"/>
      <c r="AM8128"/>
      <c r="AN8128"/>
      <c r="AO8128"/>
      <c r="AP8128"/>
      <c r="AQ8128"/>
      <c r="AR8128"/>
      <c r="AS8128"/>
    </row>
    <row r="8129" spans="1:45" x14ac:dyDescent="0.25">
      <c r="A8129" s="110"/>
      <c r="B8129" s="110"/>
      <c r="R8129" s="82"/>
      <c r="S8129"/>
      <c r="T8129"/>
      <c r="U8129"/>
      <c r="V8129" s="12"/>
      <c r="W8129" s="12"/>
      <c r="X8129" s="12"/>
      <c r="Y8129" s="12"/>
      <c r="AA8129" s="12"/>
      <c r="AB8129" s="12"/>
      <c r="AC8129" s="12"/>
      <c r="AD8129" s="12"/>
      <c r="AE8129" s="12"/>
      <c r="AF8129"/>
      <c r="AH8129"/>
      <c r="AI8129"/>
      <c r="AJ8129"/>
      <c r="AK8129"/>
      <c r="AL8129"/>
      <c r="AM8129"/>
      <c r="AN8129"/>
      <c r="AO8129"/>
      <c r="AP8129"/>
      <c r="AQ8129"/>
      <c r="AR8129"/>
      <c r="AS8129"/>
    </row>
    <row r="8130" spans="1:45" x14ac:dyDescent="0.25">
      <c r="A8130" s="110"/>
      <c r="B8130" s="110"/>
      <c r="R8130" s="82"/>
      <c r="S8130"/>
      <c r="T8130"/>
      <c r="U8130"/>
      <c r="V8130" s="12"/>
      <c r="W8130" s="12"/>
      <c r="X8130" s="12"/>
      <c r="Y8130" s="12"/>
      <c r="AA8130" s="12"/>
      <c r="AB8130" s="12"/>
      <c r="AC8130" s="12"/>
      <c r="AD8130" s="12"/>
      <c r="AE8130" s="12"/>
      <c r="AF8130"/>
      <c r="AH8130"/>
      <c r="AI8130"/>
      <c r="AJ8130"/>
      <c r="AK8130"/>
      <c r="AL8130"/>
      <c r="AM8130"/>
      <c r="AN8130"/>
      <c r="AO8130"/>
      <c r="AP8130"/>
      <c r="AQ8130"/>
      <c r="AR8130"/>
      <c r="AS8130"/>
    </row>
    <row r="8131" spans="1:45" x14ac:dyDescent="0.25">
      <c r="A8131" s="110"/>
      <c r="B8131" s="110"/>
      <c r="R8131" s="82"/>
      <c r="S8131"/>
      <c r="T8131"/>
      <c r="U8131"/>
      <c r="V8131" s="12"/>
      <c r="W8131" s="12"/>
      <c r="X8131" s="12"/>
      <c r="Y8131" s="12"/>
      <c r="AA8131" s="12"/>
      <c r="AB8131" s="12"/>
      <c r="AC8131" s="12"/>
      <c r="AD8131" s="12"/>
      <c r="AE8131" s="12"/>
      <c r="AF8131"/>
      <c r="AH8131"/>
      <c r="AI8131"/>
      <c r="AJ8131"/>
      <c r="AK8131"/>
      <c r="AL8131"/>
      <c r="AM8131"/>
      <c r="AN8131"/>
      <c r="AO8131"/>
      <c r="AP8131"/>
      <c r="AQ8131"/>
      <c r="AR8131"/>
      <c r="AS8131"/>
    </row>
    <row r="8132" spans="1:45" x14ac:dyDescent="0.25">
      <c r="A8132" s="110"/>
      <c r="B8132" s="110"/>
      <c r="R8132" s="82"/>
      <c r="S8132"/>
      <c r="T8132"/>
      <c r="U8132"/>
      <c r="V8132" s="12"/>
      <c r="W8132" s="12"/>
      <c r="X8132" s="12"/>
      <c r="Y8132" s="12"/>
      <c r="AA8132" s="12"/>
      <c r="AB8132" s="12"/>
      <c r="AC8132" s="12"/>
      <c r="AD8132" s="12"/>
      <c r="AE8132" s="12"/>
      <c r="AF8132"/>
      <c r="AH8132"/>
      <c r="AI8132"/>
      <c r="AJ8132"/>
      <c r="AK8132"/>
      <c r="AL8132"/>
      <c r="AM8132"/>
      <c r="AN8132"/>
      <c r="AO8132"/>
      <c r="AP8132"/>
      <c r="AQ8132"/>
      <c r="AR8132"/>
      <c r="AS8132"/>
    </row>
    <row r="8133" spans="1:45" x14ac:dyDescent="0.25">
      <c r="A8133" s="110"/>
      <c r="B8133" s="110"/>
      <c r="R8133" s="82"/>
      <c r="S8133"/>
      <c r="T8133"/>
      <c r="U8133"/>
      <c r="V8133" s="12"/>
      <c r="W8133" s="12"/>
      <c r="X8133" s="12"/>
      <c r="Y8133" s="12"/>
      <c r="AA8133" s="12"/>
      <c r="AB8133" s="12"/>
      <c r="AC8133" s="12"/>
      <c r="AD8133" s="12"/>
      <c r="AE8133" s="12"/>
      <c r="AF8133"/>
      <c r="AH8133"/>
      <c r="AI8133"/>
      <c r="AJ8133"/>
      <c r="AK8133"/>
      <c r="AL8133"/>
      <c r="AM8133"/>
      <c r="AN8133"/>
      <c r="AO8133"/>
      <c r="AP8133"/>
      <c r="AQ8133"/>
      <c r="AR8133"/>
      <c r="AS8133"/>
    </row>
    <row r="8134" spans="1:45" x14ac:dyDescent="0.25">
      <c r="A8134" s="110"/>
      <c r="B8134" s="110"/>
      <c r="R8134" s="82"/>
      <c r="S8134"/>
      <c r="T8134"/>
      <c r="U8134"/>
      <c r="V8134" s="12"/>
      <c r="W8134" s="12"/>
      <c r="X8134" s="12"/>
      <c r="Y8134" s="12"/>
      <c r="AA8134" s="12"/>
      <c r="AB8134" s="12"/>
      <c r="AC8134" s="12"/>
      <c r="AD8134" s="12"/>
      <c r="AE8134" s="12"/>
      <c r="AF8134"/>
      <c r="AH8134"/>
      <c r="AI8134"/>
      <c r="AJ8134"/>
      <c r="AK8134"/>
      <c r="AL8134"/>
      <c r="AM8134"/>
      <c r="AN8134"/>
      <c r="AO8134"/>
      <c r="AP8134"/>
      <c r="AQ8134"/>
      <c r="AR8134"/>
      <c r="AS8134"/>
    </row>
    <row r="8135" spans="1:45" x14ac:dyDescent="0.25">
      <c r="A8135" s="110"/>
      <c r="B8135" s="110"/>
      <c r="R8135" s="82"/>
      <c r="S8135"/>
      <c r="T8135"/>
      <c r="U8135"/>
      <c r="V8135" s="12"/>
      <c r="W8135" s="12"/>
      <c r="X8135" s="12"/>
      <c r="Y8135" s="12"/>
      <c r="AA8135" s="12"/>
      <c r="AB8135" s="12"/>
      <c r="AC8135" s="12"/>
      <c r="AD8135" s="12"/>
      <c r="AE8135" s="12"/>
      <c r="AF8135"/>
      <c r="AH8135"/>
      <c r="AI8135"/>
      <c r="AJ8135"/>
      <c r="AK8135"/>
      <c r="AL8135"/>
      <c r="AM8135"/>
      <c r="AN8135"/>
      <c r="AO8135"/>
      <c r="AP8135"/>
      <c r="AQ8135"/>
      <c r="AR8135"/>
      <c r="AS8135"/>
    </row>
    <row r="8136" spans="1:45" x14ac:dyDescent="0.25">
      <c r="A8136" s="110"/>
      <c r="B8136" s="110"/>
      <c r="R8136" s="82"/>
      <c r="S8136"/>
      <c r="T8136"/>
      <c r="U8136"/>
      <c r="V8136" s="12"/>
      <c r="W8136" s="12"/>
      <c r="X8136" s="12"/>
      <c r="Y8136" s="12"/>
      <c r="AA8136" s="12"/>
      <c r="AB8136" s="12"/>
      <c r="AC8136" s="12"/>
      <c r="AD8136" s="12"/>
      <c r="AE8136" s="12"/>
      <c r="AF8136"/>
      <c r="AH8136"/>
      <c r="AI8136"/>
      <c r="AJ8136"/>
      <c r="AK8136"/>
      <c r="AL8136"/>
      <c r="AM8136"/>
      <c r="AN8136"/>
      <c r="AO8136"/>
      <c r="AP8136"/>
      <c r="AQ8136"/>
      <c r="AR8136"/>
      <c r="AS8136"/>
    </row>
    <row r="8137" spans="1:45" x14ac:dyDescent="0.25">
      <c r="A8137" s="110"/>
      <c r="B8137" s="110"/>
      <c r="R8137" s="82"/>
      <c r="S8137"/>
      <c r="T8137"/>
      <c r="U8137"/>
      <c r="V8137" s="12"/>
      <c r="W8137" s="12"/>
      <c r="X8137" s="12"/>
      <c r="Y8137" s="12"/>
      <c r="AA8137" s="12"/>
      <c r="AB8137" s="12"/>
      <c r="AC8137" s="12"/>
      <c r="AD8137" s="12"/>
      <c r="AE8137" s="12"/>
      <c r="AF8137"/>
      <c r="AH8137"/>
      <c r="AI8137"/>
      <c r="AJ8137"/>
      <c r="AK8137"/>
      <c r="AL8137"/>
      <c r="AM8137"/>
      <c r="AN8137"/>
      <c r="AO8137"/>
      <c r="AP8137"/>
      <c r="AQ8137"/>
      <c r="AR8137"/>
      <c r="AS8137"/>
    </row>
    <row r="8138" spans="1:45" x14ac:dyDescent="0.25">
      <c r="A8138" s="110"/>
      <c r="B8138" s="110"/>
      <c r="R8138" s="82"/>
      <c r="S8138"/>
      <c r="T8138"/>
      <c r="U8138"/>
      <c r="V8138" s="12"/>
      <c r="W8138" s="12"/>
      <c r="X8138" s="12"/>
      <c r="Y8138" s="12"/>
      <c r="AA8138" s="12"/>
      <c r="AB8138" s="12"/>
      <c r="AC8138" s="12"/>
      <c r="AD8138" s="12"/>
      <c r="AE8138" s="12"/>
      <c r="AF8138"/>
      <c r="AH8138"/>
      <c r="AI8138"/>
      <c r="AJ8138"/>
      <c r="AK8138"/>
      <c r="AL8138"/>
      <c r="AM8138"/>
      <c r="AN8138"/>
      <c r="AO8138"/>
      <c r="AP8138"/>
      <c r="AQ8138"/>
      <c r="AR8138"/>
      <c r="AS8138"/>
    </row>
    <row r="8139" spans="1:45" x14ac:dyDescent="0.25">
      <c r="A8139" s="110"/>
      <c r="B8139" s="110"/>
      <c r="R8139" s="82"/>
      <c r="S8139"/>
      <c r="T8139"/>
      <c r="U8139"/>
      <c r="V8139" s="12"/>
      <c r="W8139" s="12"/>
      <c r="X8139" s="12"/>
      <c r="Y8139" s="12"/>
      <c r="AA8139" s="12"/>
      <c r="AB8139" s="12"/>
      <c r="AC8139" s="12"/>
      <c r="AD8139" s="12"/>
      <c r="AE8139" s="12"/>
      <c r="AF8139"/>
      <c r="AH8139"/>
      <c r="AI8139"/>
      <c r="AJ8139"/>
      <c r="AK8139"/>
      <c r="AL8139"/>
      <c r="AM8139"/>
      <c r="AN8139"/>
      <c r="AO8139"/>
      <c r="AP8139"/>
      <c r="AQ8139"/>
      <c r="AR8139"/>
      <c r="AS8139"/>
    </row>
    <row r="8140" spans="1:45" x14ac:dyDescent="0.25">
      <c r="A8140" s="110"/>
      <c r="B8140" s="110"/>
      <c r="R8140" s="82"/>
      <c r="S8140"/>
      <c r="T8140"/>
      <c r="U8140"/>
      <c r="V8140" s="12"/>
      <c r="W8140" s="12"/>
      <c r="X8140" s="12"/>
      <c r="Y8140" s="12"/>
      <c r="AA8140" s="12"/>
      <c r="AB8140" s="12"/>
      <c r="AC8140" s="12"/>
      <c r="AD8140" s="12"/>
      <c r="AE8140" s="12"/>
      <c r="AF8140"/>
      <c r="AH8140"/>
      <c r="AI8140"/>
      <c r="AJ8140"/>
      <c r="AK8140"/>
      <c r="AL8140"/>
      <c r="AM8140"/>
      <c r="AN8140"/>
      <c r="AO8140"/>
      <c r="AP8140"/>
      <c r="AQ8140"/>
      <c r="AR8140"/>
      <c r="AS8140"/>
    </row>
    <row r="8141" spans="1:45" x14ac:dyDescent="0.25">
      <c r="A8141" s="110"/>
      <c r="B8141" s="110"/>
      <c r="R8141" s="82"/>
      <c r="S8141"/>
      <c r="T8141"/>
      <c r="U8141"/>
      <c r="V8141" s="12"/>
      <c r="W8141" s="12"/>
      <c r="X8141" s="12"/>
      <c r="Y8141" s="12"/>
      <c r="AA8141" s="12"/>
      <c r="AB8141" s="12"/>
      <c r="AC8141" s="12"/>
      <c r="AD8141" s="12"/>
      <c r="AE8141" s="12"/>
      <c r="AF8141"/>
      <c r="AH8141"/>
      <c r="AI8141"/>
      <c r="AJ8141"/>
      <c r="AK8141"/>
      <c r="AL8141"/>
      <c r="AM8141"/>
      <c r="AN8141"/>
      <c r="AO8141"/>
      <c r="AP8141"/>
      <c r="AQ8141"/>
      <c r="AR8141"/>
      <c r="AS8141"/>
    </row>
    <row r="8142" spans="1:45" x14ac:dyDescent="0.25">
      <c r="A8142" s="110"/>
      <c r="B8142" s="110"/>
      <c r="R8142" s="82"/>
      <c r="S8142"/>
      <c r="T8142"/>
      <c r="U8142"/>
      <c r="V8142" s="12"/>
      <c r="W8142" s="12"/>
      <c r="X8142" s="12"/>
      <c r="Y8142" s="12"/>
      <c r="AA8142" s="12"/>
      <c r="AB8142" s="12"/>
      <c r="AC8142" s="12"/>
      <c r="AD8142" s="12"/>
      <c r="AE8142" s="12"/>
      <c r="AF8142"/>
      <c r="AH8142"/>
      <c r="AI8142"/>
      <c r="AJ8142"/>
      <c r="AK8142"/>
      <c r="AL8142"/>
      <c r="AM8142"/>
      <c r="AN8142"/>
      <c r="AO8142"/>
      <c r="AP8142"/>
      <c r="AQ8142"/>
      <c r="AR8142"/>
      <c r="AS8142"/>
    </row>
    <row r="8143" spans="1:45" x14ac:dyDescent="0.25">
      <c r="A8143" s="110"/>
      <c r="B8143" s="110"/>
      <c r="R8143" s="82"/>
      <c r="S8143"/>
      <c r="T8143"/>
      <c r="U8143"/>
      <c r="V8143" s="12"/>
      <c r="W8143" s="12"/>
      <c r="X8143" s="12"/>
      <c r="Y8143" s="12"/>
      <c r="AA8143" s="12"/>
      <c r="AB8143" s="12"/>
      <c r="AC8143" s="12"/>
      <c r="AD8143" s="12"/>
      <c r="AE8143" s="12"/>
      <c r="AF8143"/>
      <c r="AH8143"/>
      <c r="AI8143"/>
      <c r="AJ8143"/>
      <c r="AK8143"/>
      <c r="AL8143"/>
      <c r="AM8143"/>
      <c r="AN8143"/>
      <c r="AO8143"/>
      <c r="AP8143"/>
      <c r="AQ8143"/>
      <c r="AR8143"/>
      <c r="AS8143"/>
    </row>
    <row r="8144" spans="1:45" x14ac:dyDescent="0.25">
      <c r="A8144" s="110"/>
      <c r="B8144" s="110"/>
      <c r="R8144" s="82"/>
      <c r="S8144"/>
      <c r="T8144"/>
      <c r="U8144"/>
      <c r="V8144" s="12"/>
      <c r="W8144" s="12"/>
      <c r="X8144" s="12"/>
      <c r="Y8144" s="12"/>
      <c r="AA8144" s="12"/>
      <c r="AB8144" s="12"/>
      <c r="AC8144" s="12"/>
      <c r="AD8144" s="12"/>
      <c r="AE8144" s="12"/>
      <c r="AF8144"/>
      <c r="AH8144"/>
      <c r="AI8144"/>
      <c r="AJ8144"/>
      <c r="AK8144"/>
      <c r="AL8144"/>
      <c r="AM8144"/>
      <c r="AN8144"/>
      <c r="AO8144"/>
      <c r="AP8144"/>
      <c r="AQ8144"/>
      <c r="AR8144"/>
      <c r="AS8144"/>
    </row>
    <row r="8145" spans="1:45" x14ac:dyDescent="0.25">
      <c r="A8145" s="110"/>
      <c r="B8145" s="110"/>
      <c r="R8145" s="82"/>
      <c r="S8145"/>
      <c r="T8145"/>
      <c r="U8145"/>
      <c r="V8145" s="12"/>
      <c r="W8145" s="12"/>
      <c r="X8145" s="12"/>
      <c r="Y8145" s="12"/>
      <c r="AA8145" s="12"/>
      <c r="AB8145" s="12"/>
      <c r="AC8145" s="12"/>
      <c r="AD8145" s="12"/>
      <c r="AE8145" s="12"/>
      <c r="AF8145"/>
      <c r="AH8145"/>
      <c r="AI8145"/>
      <c r="AJ8145"/>
      <c r="AK8145"/>
      <c r="AL8145"/>
      <c r="AM8145"/>
      <c r="AN8145"/>
      <c r="AO8145"/>
      <c r="AP8145"/>
      <c r="AQ8145"/>
      <c r="AR8145"/>
      <c r="AS8145"/>
    </row>
    <row r="8146" spans="1:45" x14ac:dyDescent="0.25">
      <c r="A8146" s="110"/>
      <c r="B8146" s="110"/>
      <c r="R8146" s="82"/>
      <c r="S8146"/>
      <c r="T8146"/>
      <c r="U8146"/>
      <c r="V8146" s="12"/>
      <c r="W8146" s="12"/>
      <c r="X8146" s="12"/>
      <c r="Y8146" s="12"/>
      <c r="AA8146" s="12"/>
      <c r="AB8146" s="12"/>
      <c r="AC8146" s="12"/>
      <c r="AD8146" s="12"/>
      <c r="AE8146" s="12"/>
      <c r="AF8146"/>
      <c r="AH8146"/>
      <c r="AI8146"/>
      <c r="AJ8146"/>
      <c r="AK8146"/>
      <c r="AL8146"/>
      <c r="AM8146"/>
      <c r="AN8146"/>
      <c r="AO8146"/>
      <c r="AP8146"/>
      <c r="AQ8146"/>
      <c r="AR8146"/>
      <c r="AS8146"/>
    </row>
    <row r="8147" spans="1:45" x14ac:dyDescent="0.25">
      <c r="A8147" s="110"/>
      <c r="B8147" s="110"/>
      <c r="R8147" s="82"/>
      <c r="S8147"/>
      <c r="T8147"/>
      <c r="U8147"/>
      <c r="V8147" s="12"/>
      <c r="W8147" s="12"/>
      <c r="X8147" s="12"/>
      <c r="Y8147" s="12"/>
      <c r="AA8147" s="12"/>
      <c r="AB8147" s="12"/>
      <c r="AC8147" s="12"/>
      <c r="AD8147" s="12"/>
      <c r="AE8147" s="12"/>
      <c r="AF8147"/>
      <c r="AH8147"/>
      <c r="AI8147"/>
      <c r="AJ8147"/>
      <c r="AK8147"/>
      <c r="AL8147"/>
      <c r="AM8147"/>
      <c r="AN8147"/>
      <c r="AO8147"/>
      <c r="AP8147"/>
      <c r="AQ8147"/>
      <c r="AR8147"/>
      <c r="AS8147"/>
    </row>
    <row r="8148" spans="1:45" x14ac:dyDescent="0.25">
      <c r="A8148" s="110"/>
      <c r="B8148" s="110"/>
      <c r="R8148" s="82"/>
      <c r="S8148"/>
      <c r="T8148"/>
      <c r="U8148"/>
      <c r="V8148" s="12"/>
      <c r="W8148" s="12"/>
      <c r="X8148" s="12"/>
      <c r="Y8148" s="12"/>
      <c r="AA8148" s="12"/>
      <c r="AB8148" s="12"/>
      <c r="AC8148" s="12"/>
      <c r="AD8148" s="12"/>
      <c r="AE8148" s="12"/>
      <c r="AF8148"/>
      <c r="AH8148"/>
      <c r="AI8148"/>
      <c r="AJ8148"/>
      <c r="AK8148"/>
      <c r="AL8148"/>
      <c r="AM8148"/>
      <c r="AN8148"/>
      <c r="AO8148"/>
      <c r="AP8148"/>
      <c r="AQ8148"/>
      <c r="AR8148"/>
      <c r="AS8148"/>
    </row>
    <row r="8149" spans="1:45" x14ac:dyDescent="0.25">
      <c r="A8149" s="110"/>
      <c r="B8149" s="110"/>
      <c r="R8149" s="82"/>
      <c r="S8149"/>
      <c r="T8149"/>
      <c r="U8149"/>
      <c r="V8149" s="12"/>
      <c r="W8149" s="12"/>
      <c r="X8149" s="12"/>
      <c r="Y8149" s="12"/>
      <c r="AA8149" s="12"/>
      <c r="AB8149" s="12"/>
      <c r="AC8149" s="12"/>
      <c r="AD8149" s="12"/>
      <c r="AE8149" s="12"/>
      <c r="AF8149"/>
      <c r="AH8149"/>
      <c r="AI8149"/>
      <c r="AJ8149"/>
      <c r="AK8149"/>
      <c r="AL8149"/>
      <c r="AM8149"/>
      <c r="AN8149"/>
      <c r="AO8149"/>
      <c r="AP8149"/>
      <c r="AQ8149"/>
      <c r="AR8149"/>
      <c r="AS8149"/>
    </row>
    <row r="8150" spans="1:45" x14ac:dyDescent="0.25">
      <c r="A8150" s="110"/>
      <c r="B8150" s="110"/>
      <c r="R8150" s="82"/>
      <c r="S8150"/>
      <c r="T8150"/>
      <c r="U8150"/>
      <c r="V8150" s="12"/>
      <c r="W8150" s="12"/>
      <c r="X8150" s="12"/>
      <c r="Y8150" s="12"/>
      <c r="AA8150" s="12"/>
      <c r="AB8150" s="12"/>
      <c r="AC8150" s="12"/>
      <c r="AD8150" s="12"/>
      <c r="AE8150" s="12"/>
      <c r="AF8150"/>
      <c r="AH8150"/>
      <c r="AI8150"/>
      <c r="AJ8150"/>
      <c r="AK8150"/>
      <c r="AL8150"/>
      <c r="AM8150"/>
      <c r="AN8150"/>
      <c r="AO8150"/>
      <c r="AP8150"/>
      <c r="AQ8150"/>
      <c r="AR8150"/>
      <c r="AS8150"/>
    </row>
    <row r="8151" spans="1:45" x14ac:dyDescent="0.25">
      <c r="A8151" s="110"/>
      <c r="B8151" s="110"/>
      <c r="R8151" s="82"/>
      <c r="S8151"/>
      <c r="T8151"/>
      <c r="U8151"/>
      <c r="V8151" s="12"/>
      <c r="W8151" s="12"/>
      <c r="X8151" s="12"/>
      <c r="Y8151" s="12"/>
      <c r="AA8151" s="12"/>
      <c r="AB8151" s="12"/>
      <c r="AC8151" s="12"/>
      <c r="AD8151" s="12"/>
      <c r="AE8151" s="12"/>
      <c r="AF8151"/>
      <c r="AH8151"/>
      <c r="AI8151"/>
      <c r="AJ8151"/>
      <c r="AK8151"/>
      <c r="AL8151"/>
      <c r="AM8151"/>
      <c r="AN8151"/>
      <c r="AO8151"/>
      <c r="AP8151"/>
      <c r="AQ8151"/>
      <c r="AR8151"/>
      <c r="AS8151"/>
    </row>
    <row r="8152" spans="1:45" x14ac:dyDescent="0.25">
      <c r="A8152" s="110"/>
      <c r="B8152" s="110"/>
      <c r="R8152" s="82"/>
      <c r="S8152"/>
      <c r="T8152"/>
      <c r="U8152"/>
      <c r="V8152" s="12"/>
      <c r="W8152" s="12"/>
      <c r="X8152" s="12"/>
      <c r="Y8152" s="12"/>
      <c r="AA8152" s="12"/>
      <c r="AB8152" s="12"/>
      <c r="AC8152" s="12"/>
      <c r="AD8152" s="12"/>
      <c r="AE8152" s="12"/>
      <c r="AF8152"/>
      <c r="AH8152"/>
      <c r="AI8152"/>
      <c r="AJ8152"/>
      <c r="AK8152"/>
      <c r="AL8152"/>
      <c r="AM8152"/>
      <c r="AN8152"/>
      <c r="AO8152"/>
      <c r="AP8152"/>
      <c r="AQ8152"/>
      <c r="AR8152"/>
      <c r="AS8152"/>
    </row>
    <row r="8153" spans="1:45" x14ac:dyDescent="0.25">
      <c r="A8153" s="110"/>
      <c r="B8153" s="110"/>
      <c r="R8153" s="82"/>
      <c r="S8153"/>
      <c r="T8153"/>
      <c r="U8153"/>
      <c r="V8153" s="12"/>
      <c r="W8153" s="12"/>
      <c r="X8153" s="12"/>
      <c r="Y8153" s="12"/>
      <c r="AA8153" s="12"/>
      <c r="AB8153" s="12"/>
      <c r="AC8153" s="12"/>
      <c r="AD8153" s="12"/>
      <c r="AE8153" s="12"/>
      <c r="AF8153"/>
      <c r="AH8153"/>
      <c r="AI8153"/>
      <c r="AJ8153"/>
      <c r="AK8153"/>
      <c r="AL8153"/>
      <c r="AM8153"/>
      <c r="AN8153"/>
      <c r="AO8153"/>
      <c r="AP8153"/>
      <c r="AQ8153"/>
      <c r="AR8153"/>
      <c r="AS8153"/>
    </row>
    <row r="8154" spans="1:45" x14ac:dyDescent="0.25">
      <c r="A8154" s="110"/>
      <c r="B8154" s="110"/>
      <c r="R8154" s="82"/>
      <c r="S8154"/>
      <c r="T8154"/>
      <c r="U8154"/>
      <c r="V8154" s="12"/>
      <c r="W8154" s="12"/>
      <c r="X8154" s="12"/>
      <c r="Y8154" s="12"/>
      <c r="AA8154" s="12"/>
      <c r="AB8154" s="12"/>
      <c r="AC8154" s="12"/>
      <c r="AD8154" s="12"/>
      <c r="AE8154" s="12"/>
      <c r="AF8154"/>
      <c r="AH8154"/>
      <c r="AI8154"/>
      <c r="AJ8154"/>
      <c r="AK8154"/>
      <c r="AL8154"/>
      <c r="AM8154"/>
      <c r="AN8154"/>
      <c r="AO8154"/>
      <c r="AP8154"/>
      <c r="AQ8154"/>
      <c r="AR8154"/>
      <c r="AS8154"/>
    </row>
    <row r="8155" spans="1:45" x14ac:dyDescent="0.25">
      <c r="A8155" s="110"/>
      <c r="B8155" s="110"/>
      <c r="R8155" s="82"/>
      <c r="S8155"/>
      <c r="T8155"/>
      <c r="U8155"/>
      <c r="V8155" s="12"/>
      <c r="W8155" s="12"/>
      <c r="X8155" s="12"/>
      <c r="Y8155" s="12"/>
      <c r="AA8155" s="12"/>
      <c r="AB8155" s="12"/>
      <c r="AC8155" s="12"/>
      <c r="AD8155" s="12"/>
      <c r="AE8155" s="12"/>
      <c r="AF8155"/>
      <c r="AH8155"/>
      <c r="AI8155"/>
      <c r="AJ8155"/>
      <c r="AK8155"/>
      <c r="AL8155"/>
      <c r="AM8155"/>
      <c r="AN8155"/>
      <c r="AO8155"/>
      <c r="AP8155"/>
      <c r="AQ8155"/>
      <c r="AR8155"/>
      <c r="AS8155"/>
    </row>
    <row r="8156" spans="1:45" x14ac:dyDescent="0.25">
      <c r="A8156" s="110"/>
      <c r="B8156" s="110"/>
      <c r="R8156" s="82"/>
      <c r="S8156"/>
      <c r="T8156"/>
      <c r="U8156"/>
      <c r="V8156" s="12"/>
      <c r="W8156" s="12"/>
      <c r="X8156" s="12"/>
      <c r="Y8156" s="12"/>
      <c r="AA8156" s="12"/>
      <c r="AB8156" s="12"/>
      <c r="AC8156" s="12"/>
      <c r="AD8156" s="12"/>
      <c r="AE8156" s="12"/>
      <c r="AF8156"/>
      <c r="AH8156"/>
      <c r="AI8156"/>
      <c r="AJ8156"/>
      <c r="AK8156"/>
      <c r="AL8156"/>
      <c r="AM8156"/>
      <c r="AN8156"/>
      <c r="AO8156"/>
      <c r="AP8156"/>
      <c r="AQ8156"/>
      <c r="AR8156"/>
      <c r="AS8156"/>
    </row>
    <row r="8157" spans="1:45" x14ac:dyDescent="0.25">
      <c r="A8157" s="110"/>
      <c r="B8157" s="110"/>
      <c r="R8157" s="82"/>
      <c r="S8157"/>
      <c r="T8157"/>
      <c r="U8157"/>
      <c r="V8157" s="12"/>
      <c r="W8157" s="12"/>
      <c r="X8157" s="12"/>
      <c r="Y8157" s="12"/>
      <c r="AA8157" s="12"/>
      <c r="AB8157" s="12"/>
      <c r="AC8157" s="12"/>
      <c r="AD8157" s="12"/>
      <c r="AE8157" s="12"/>
      <c r="AF8157"/>
      <c r="AH8157"/>
      <c r="AI8157"/>
      <c r="AJ8157"/>
      <c r="AK8157"/>
      <c r="AL8157"/>
      <c r="AM8157"/>
      <c r="AN8157"/>
      <c r="AO8157"/>
      <c r="AP8157"/>
      <c r="AQ8157"/>
      <c r="AR8157"/>
      <c r="AS8157"/>
    </row>
    <row r="8158" spans="1:45" x14ac:dyDescent="0.25">
      <c r="A8158" s="110"/>
      <c r="B8158" s="110"/>
      <c r="R8158" s="82"/>
      <c r="S8158"/>
      <c r="T8158"/>
      <c r="U8158"/>
      <c r="V8158" s="12"/>
      <c r="W8158" s="12"/>
      <c r="X8158" s="12"/>
      <c r="Y8158" s="12"/>
      <c r="AA8158" s="12"/>
      <c r="AB8158" s="12"/>
      <c r="AC8158" s="12"/>
      <c r="AD8158" s="12"/>
      <c r="AE8158" s="12"/>
      <c r="AF8158"/>
      <c r="AH8158"/>
      <c r="AI8158"/>
      <c r="AJ8158"/>
      <c r="AK8158"/>
      <c r="AL8158"/>
      <c r="AM8158"/>
      <c r="AN8158"/>
      <c r="AO8158"/>
      <c r="AP8158"/>
      <c r="AQ8158"/>
      <c r="AR8158"/>
      <c r="AS8158"/>
    </row>
    <row r="8159" spans="1:45" x14ac:dyDescent="0.25">
      <c r="A8159" s="110"/>
      <c r="B8159" s="110"/>
      <c r="R8159" s="82"/>
      <c r="S8159"/>
      <c r="T8159"/>
      <c r="U8159"/>
      <c r="V8159" s="12"/>
      <c r="W8159" s="12"/>
      <c r="X8159" s="12"/>
      <c r="Y8159" s="12"/>
      <c r="AA8159" s="12"/>
      <c r="AB8159" s="12"/>
      <c r="AC8159" s="12"/>
      <c r="AD8159" s="12"/>
      <c r="AE8159" s="12"/>
      <c r="AF8159"/>
      <c r="AH8159"/>
      <c r="AI8159"/>
      <c r="AJ8159"/>
      <c r="AK8159"/>
      <c r="AL8159"/>
      <c r="AM8159"/>
      <c r="AN8159"/>
      <c r="AO8159"/>
      <c r="AP8159"/>
      <c r="AQ8159"/>
      <c r="AR8159"/>
      <c r="AS8159"/>
    </row>
    <row r="8160" spans="1:45" x14ac:dyDescent="0.25">
      <c r="A8160" s="110"/>
      <c r="B8160" s="110"/>
      <c r="R8160" s="82"/>
      <c r="S8160"/>
      <c r="T8160"/>
      <c r="U8160"/>
      <c r="V8160" s="12"/>
      <c r="W8160" s="12"/>
      <c r="X8160" s="12"/>
      <c r="Y8160" s="12"/>
      <c r="AA8160" s="12"/>
      <c r="AB8160" s="12"/>
      <c r="AC8160" s="12"/>
      <c r="AD8160" s="12"/>
      <c r="AE8160" s="12"/>
      <c r="AF8160"/>
      <c r="AH8160"/>
      <c r="AI8160"/>
      <c r="AJ8160"/>
      <c r="AK8160"/>
      <c r="AL8160"/>
      <c r="AM8160"/>
      <c r="AN8160"/>
      <c r="AO8160"/>
      <c r="AP8160"/>
      <c r="AQ8160"/>
      <c r="AR8160"/>
      <c r="AS8160"/>
    </row>
    <row r="8161" spans="1:45" x14ac:dyDescent="0.25">
      <c r="A8161" s="110"/>
      <c r="B8161" s="110"/>
      <c r="R8161" s="82"/>
      <c r="S8161"/>
      <c r="T8161"/>
      <c r="U8161"/>
      <c r="V8161" s="12"/>
      <c r="W8161" s="12"/>
      <c r="X8161" s="12"/>
      <c r="Y8161" s="12"/>
      <c r="AA8161" s="12"/>
      <c r="AB8161" s="12"/>
      <c r="AC8161" s="12"/>
      <c r="AD8161" s="12"/>
      <c r="AE8161" s="12"/>
      <c r="AF8161"/>
      <c r="AH8161"/>
      <c r="AI8161"/>
      <c r="AJ8161"/>
      <c r="AK8161"/>
      <c r="AL8161"/>
      <c r="AM8161"/>
      <c r="AN8161"/>
      <c r="AO8161"/>
      <c r="AP8161"/>
      <c r="AQ8161"/>
      <c r="AR8161"/>
      <c r="AS8161"/>
    </row>
    <row r="8162" spans="1:45" x14ac:dyDescent="0.25">
      <c r="A8162" s="110"/>
      <c r="B8162" s="110"/>
      <c r="R8162" s="82"/>
      <c r="S8162"/>
      <c r="T8162"/>
      <c r="U8162"/>
      <c r="V8162" s="12"/>
      <c r="W8162" s="12"/>
      <c r="X8162" s="12"/>
      <c r="Y8162" s="12"/>
      <c r="AA8162" s="12"/>
      <c r="AB8162" s="12"/>
      <c r="AC8162" s="12"/>
      <c r="AD8162" s="12"/>
      <c r="AE8162" s="12"/>
      <c r="AF8162"/>
      <c r="AH8162"/>
      <c r="AI8162"/>
      <c r="AJ8162"/>
      <c r="AK8162"/>
      <c r="AL8162"/>
      <c r="AM8162"/>
      <c r="AN8162"/>
      <c r="AO8162"/>
      <c r="AP8162"/>
      <c r="AQ8162"/>
      <c r="AR8162"/>
      <c r="AS8162"/>
    </row>
    <row r="8163" spans="1:45" x14ac:dyDescent="0.25">
      <c r="A8163" s="110"/>
      <c r="B8163" s="110"/>
      <c r="R8163" s="82"/>
      <c r="S8163"/>
      <c r="T8163"/>
      <c r="U8163"/>
      <c r="V8163" s="12"/>
      <c r="W8163" s="12"/>
      <c r="X8163" s="12"/>
      <c r="Y8163" s="12"/>
      <c r="AA8163" s="12"/>
      <c r="AB8163" s="12"/>
      <c r="AC8163" s="12"/>
      <c r="AD8163" s="12"/>
      <c r="AE8163" s="12"/>
      <c r="AF8163"/>
      <c r="AH8163"/>
      <c r="AI8163"/>
      <c r="AJ8163"/>
      <c r="AK8163"/>
      <c r="AL8163"/>
      <c r="AM8163"/>
      <c r="AN8163"/>
      <c r="AO8163"/>
      <c r="AP8163"/>
      <c r="AQ8163"/>
      <c r="AR8163"/>
      <c r="AS8163"/>
    </row>
    <row r="8164" spans="1:45" x14ac:dyDescent="0.25">
      <c r="A8164" s="110"/>
      <c r="B8164" s="110"/>
      <c r="R8164" s="82"/>
      <c r="S8164"/>
      <c r="T8164"/>
      <c r="U8164"/>
      <c r="V8164" s="12"/>
      <c r="W8164" s="12"/>
      <c r="X8164" s="12"/>
      <c r="Y8164" s="12"/>
      <c r="AA8164" s="12"/>
      <c r="AB8164" s="12"/>
      <c r="AC8164" s="12"/>
      <c r="AD8164" s="12"/>
      <c r="AE8164" s="12"/>
      <c r="AF8164"/>
      <c r="AH8164"/>
      <c r="AI8164"/>
      <c r="AJ8164"/>
      <c r="AK8164"/>
      <c r="AL8164"/>
      <c r="AM8164"/>
      <c r="AN8164"/>
      <c r="AO8164"/>
      <c r="AP8164"/>
      <c r="AQ8164"/>
      <c r="AR8164"/>
      <c r="AS8164"/>
    </row>
    <row r="8165" spans="1:45" x14ac:dyDescent="0.25">
      <c r="A8165" s="110"/>
      <c r="B8165" s="110"/>
      <c r="R8165" s="82"/>
      <c r="S8165"/>
      <c r="T8165"/>
      <c r="U8165"/>
      <c r="V8165" s="12"/>
      <c r="W8165" s="12"/>
      <c r="X8165" s="12"/>
      <c r="Y8165" s="12"/>
      <c r="AA8165" s="12"/>
      <c r="AB8165" s="12"/>
      <c r="AC8165" s="12"/>
      <c r="AD8165" s="12"/>
      <c r="AE8165" s="12"/>
      <c r="AF8165"/>
      <c r="AH8165"/>
      <c r="AI8165"/>
      <c r="AJ8165"/>
      <c r="AK8165"/>
      <c r="AL8165"/>
      <c r="AM8165"/>
      <c r="AN8165"/>
      <c r="AO8165"/>
      <c r="AP8165"/>
      <c r="AQ8165"/>
      <c r="AR8165"/>
      <c r="AS8165"/>
    </row>
    <row r="8166" spans="1:45" x14ac:dyDescent="0.25">
      <c r="A8166" s="110"/>
      <c r="B8166" s="110"/>
      <c r="R8166" s="82"/>
      <c r="S8166"/>
      <c r="T8166"/>
      <c r="U8166"/>
      <c r="V8166" s="12"/>
      <c r="W8166" s="12"/>
      <c r="X8166" s="12"/>
      <c r="Y8166" s="12"/>
      <c r="AA8166" s="12"/>
      <c r="AB8166" s="12"/>
      <c r="AC8166" s="12"/>
      <c r="AD8166" s="12"/>
      <c r="AE8166" s="12"/>
      <c r="AF8166"/>
      <c r="AH8166"/>
      <c r="AI8166"/>
      <c r="AJ8166"/>
      <c r="AK8166"/>
      <c r="AL8166"/>
      <c r="AM8166"/>
      <c r="AN8166"/>
      <c r="AO8166"/>
      <c r="AP8166"/>
      <c r="AQ8166"/>
      <c r="AR8166"/>
      <c r="AS8166"/>
    </row>
    <row r="8167" spans="1:45" x14ac:dyDescent="0.25">
      <c r="A8167" s="110"/>
      <c r="B8167" s="110"/>
      <c r="R8167" s="82"/>
      <c r="S8167"/>
      <c r="T8167"/>
      <c r="U8167"/>
      <c r="V8167" s="12"/>
      <c r="W8167" s="12"/>
      <c r="X8167" s="12"/>
      <c r="Y8167" s="12"/>
      <c r="AA8167" s="12"/>
      <c r="AB8167" s="12"/>
      <c r="AC8167" s="12"/>
      <c r="AD8167" s="12"/>
      <c r="AE8167" s="12"/>
      <c r="AF8167"/>
      <c r="AH8167"/>
      <c r="AI8167"/>
      <c r="AJ8167"/>
      <c r="AK8167"/>
      <c r="AL8167"/>
      <c r="AM8167"/>
      <c r="AN8167"/>
      <c r="AO8167"/>
      <c r="AP8167"/>
      <c r="AQ8167"/>
      <c r="AR8167"/>
      <c r="AS8167"/>
    </row>
    <row r="8168" spans="1:45" x14ac:dyDescent="0.25">
      <c r="A8168" s="110"/>
      <c r="B8168" s="110"/>
      <c r="R8168" s="82"/>
      <c r="S8168"/>
      <c r="T8168"/>
      <c r="U8168"/>
      <c r="V8168" s="12"/>
      <c r="W8168" s="12"/>
      <c r="X8168" s="12"/>
      <c r="Y8168" s="12"/>
      <c r="AA8168" s="12"/>
      <c r="AB8168" s="12"/>
      <c r="AC8168" s="12"/>
      <c r="AD8168" s="12"/>
      <c r="AE8168" s="12"/>
      <c r="AF8168"/>
      <c r="AH8168"/>
      <c r="AI8168"/>
      <c r="AJ8168"/>
      <c r="AK8168"/>
      <c r="AL8168"/>
      <c r="AM8168"/>
      <c r="AN8168"/>
      <c r="AO8168"/>
      <c r="AP8168"/>
      <c r="AQ8168"/>
      <c r="AR8168"/>
      <c r="AS8168"/>
    </row>
    <row r="8169" spans="1:45" x14ac:dyDescent="0.25">
      <c r="A8169" s="110"/>
      <c r="B8169" s="110"/>
      <c r="R8169" s="82"/>
      <c r="S8169"/>
      <c r="T8169"/>
      <c r="U8169"/>
      <c r="V8169" s="12"/>
      <c r="W8169" s="12"/>
      <c r="X8169" s="12"/>
      <c r="Y8169" s="12"/>
      <c r="AA8169" s="12"/>
      <c r="AB8169" s="12"/>
      <c r="AC8169" s="12"/>
      <c r="AD8169" s="12"/>
      <c r="AE8169" s="12"/>
      <c r="AF8169"/>
      <c r="AH8169"/>
      <c r="AI8169"/>
      <c r="AJ8169"/>
      <c r="AK8169"/>
      <c r="AL8169"/>
      <c r="AM8169"/>
      <c r="AN8169"/>
      <c r="AO8169"/>
      <c r="AP8169"/>
      <c r="AQ8169"/>
      <c r="AR8169"/>
      <c r="AS8169"/>
    </row>
    <row r="8170" spans="1:45" x14ac:dyDescent="0.25">
      <c r="A8170" s="110"/>
      <c r="B8170" s="110"/>
      <c r="R8170" s="82"/>
      <c r="S8170"/>
      <c r="T8170"/>
      <c r="U8170"/>
      <c r="V8170" s="12"/>
      <c r="W8170" s="12"/>
      <c r="X8170" s="12"/>
      <c r="Y8170" s="12"/>
      <c r="AA8170" s="12"/>
      <c r="AB8170" s="12"/>
      <c r="AC8170" s="12"/>
      <c r="AD8170" s="12"/>
      <c r="AE8170" s="12"/>
      <c r="AF8170"/>
      <c r="AH8170"/>
      <c r="AI8170"/>
      <c r="AJ8170"/>
      <c r="AK8170"/>
      <c r="AL8170"/>
      <c r="AM8170"/>
      <c r="AN8170"/>
      <c r="AO8170"/>
      <c r="AP8170"/>
      <c r="AQ8170"/>
      <c r="AR8170"/>
      <c r="AS8170"/>
    </row>
    <row r="8171" spans="1:45" x14ac:dyDescent="0.25">
      <c r="A8171" s="110"/>
      <c r="B8171" s="110"/>
      <c r="R8171" s="82"/>
      <c r="S8171"/>
      <c r="T8171"/>
      <c r="U8171"/>
      <c r="V8171" s="12"/>
      <c r="W8171" s="12"/>
      <c r="X8171" s="12"/>
      <c r="Y8171" s="12"/>
      <c r="AA8171" s="12"/>
      <c r="AB8171" s="12"/>
      <c r="AC8171" s="12"/>
      <c r="AD8171" s="12"/>
      <c r="AE8171" s="12"/>
      <c r="AF8171"/>
      <c r="AH8171"/>
      <c r="AI8171"/>
      <c r="AJ8171"/>
      <c r="AK8171"/>
      <c r="AL8171"/>
      <c r="AM8171"/>
      <c r="AN8171"/>
      <c r="AO8171"/>
      <c r="AP8171"/>
      <c r="AQ8171"/>
      <c r="AR8171"/>
      <c r="AS8171"/>
    </row>
    <row r="8172" spans="1:45" x14ac:dyDescent="0.25">
      <c r="A8172" s="110"/>
      <c r="B8172" s="110"/>
      <c r="R8172" s="82"/>
      <c r="S8172"/>
      <c r="T8172"/>
      <c r="U8172"/>
      <c r="V8172" s="12"/>
      <c r="W8172" s="12"/>
      <c r="X8172" s="12"/>
      <c r="Y8172" s="12"/>
      <c r="AA8172" s="12"/>
      <c r="AB8172" s="12"/>
      <c r="AC8172" s="12"/>
      <c r="AD8172" s="12"/>
      <c r="AE8172" s="12"/>
      <c r="AF8172"/>
      <c r="AH8172"/>
      <c r="AI8172"/>
      <c r="AJ8172"/>
      <c r="AK8172"/>
      <c r="AL8172"/>
      <c r="AM8172"/>
      <c r="AN8172"/>
      <c r="AO8172"/>
      <c r="AP8172"/>
      <c r="AQ8172"/>
      <c r="AR8172"/>
      <c r="AS8172"/>
    </row>
    <row r="8173" spans="1:45" x14ac:dyDescent="0.25">
      <c r="A8173" s="110"/>
      <c r="B8173" s="110"/>
      <c r="R8173" s="82"/>
      <c r="S8173"/>
      <c r="T8173"/>
      <c r="U8173"/>
      <c r="V8173" s="12"/>
      <c r="W8173" s="12"/>
      <c r="X8173" s="12"/>
      <c r="Y8173" s="12"/>
      <c r="AA8173" s="12"/>
      <c r="AB8173" s="12"/>
      <c r="AC8173" s="12"/>
      <c r="AD8173" s="12"/>
      <c r="AE8173" s="12"/>
      <c r="AF8173"/>
      <c r="AH8173"/>
      <c r="AI8173"/>
      <c r="AJ8173"/>
      <c r="AK8173"/>
      <c r="AL8173"/>
      <c r="AM8173"/>
      <c r="AN8173"/>
      <c r="AO8173"/>
      <c r="AP8173"/>
      <c r="AQ8173"/>
      <c r="AR8173"/>
      <c r="AS8173"/>
    </row>
    <row r="8174" spans="1:45" x14ac:dyDescent="0.25">
      <c r="A8174" s="110"/>
      <c r="B8174" s="110"/>
      <c r="R8174" s="82"/>
      <c r="S8174"/>
      <c r="T8174"/>
      <c r="U8174"/>
      <c r="V8174" s="12"/>
      <c r="W8174" s="12"/>
      <c r="X8174" s="12"/>
      <c r="Y8174" s="12"/>
      <c r="AA8174" s="12"/>
      <c r="AB8174" s="12"/>
      <c r="AC8174" s="12"/>
      <c r="AD8174" s="12"/>
      <c r="AE8174" s="12"/>
      <c r="AF8174"/>
      <c r="AH8174"/>
      <c r="AI8174"/>
      <c r="AJ8174"/>
      <c r="AK8174"/>
      <c r="AL8174"/>
      <c r="AM8174"/>
      <c r="AN8174"/>
      <c r="AO8174"/>
      <c r="AP8174"/>
      <c r="AQ8174"/>
      <c r="AR8174"/>
      <c r="AS8174"/>
    </row>
    <row r="8175" spans="1:45" x14ac:dyDescent="0.25">
      <c r="A8175" s="110"/>
      <c r="B8175" s="110"/>
      <c r="R8175" s="82"/>
      <c r="S8175"/>
      <c r="T8175"/>
      <c r="U8175"/>
      <c r="V8175" s="12"/>
      <c r="W8175" s="12"/>
      <c r="X8175" s="12"/>
      <c r="Y8175" s="12"/>
      <c r="AA8175" s="12"/>
      <c r="AB8175" s="12"/>
      <c r="AC8175" s="12"/>
      <c r="AD8175" s="12"/>
      <c r="AE8175" s="12"/>
      <c r="AF8175"/>
      <c r="AH8175"/>
      <c r="AI8175"/>
      <c r="AJ8175"/>
      <c r="AK8175"/>
      <c r="AL8175"/>
      <c r="AM8175"/>
      <c r="AN8175"/>
      <c r="AO8175"/>
      <c r="AP8175"/>
      <c r="AQ8175"/>
      <c r="AR8175"/>
      <c r="AS8175"/>
    </row>
    <row r="8176" spans="1:45" x14ac:dyDescent="0.25">
      <c r="A8176" s="110"/>
      <c r="B8176" s="110"/>
      <c r="R8176" s="82"/>
      <c r="S8176"/>
      <c r="T8176"/>
      <c r="U8176"/>
      <c r="V8176" s="12"/>
      <c r="W8176" s="12"/>
      <c r="X8176" s="12"/>
      <c r="Y8176" s="12"/>
      <c r="AA8176" s="12"/>
      <c r="AB8176" s="12"/>
      <c r="AC8176" s="12"/>
      <c r="AD8176" s="12"/>
      <c r="AE8176" s="12"/>
      <c r="AF8176"/>
      <c r="AH8176"/>
      <c r="AI8176"/>
      <c r="AJ8176"/>
      <c r="AK8176"/>
      <c r="AL8176"/>
      <c r="AM8176"/>
      <c r="AN8176"/>
      <c r="AO8176"/>
      <c r="AP8176"/>
      <c r="AQ8176"/>
      <c r="AR8176"/>
      <c r="AS8176"/>
    </row>
    <row r="8177" spans="1:45" x14ac:dyDescent="0.25">
      <c r="A8177" s="110"/>
      <c r="B8177" s="110"/>
      <c r="R8177" s="82"/>
      <c r="S8177"/>
      <c r="T8177"/>
      <c r="U8177"/>
      <c r="V8177" s="12"/>
      <c r="W8177" s="12"/>
      <c r="X8177" s="12"/>
      <c r="Y8177" s="12"/>
      <c r="AA8177" s="12"/>
      <c r="AB8177" s="12"/>
      <c r="AC8177" s="12"/>
      <c r="AD8177" s="12"/>
      <c r="AE8177" s="12"/>
      <c r="AF8177"/>
      <c r="AH8177"/>
      <c r="AI8177"/>
      <c r="AJ8177"/>
      <c r="AK8177"/>
      <c r="AL8177"/>
      <c r="AM8177"/>
      <c r="AN8177"/>
      <c r="AO8177"/>
      <c r="AP8177"/>
      <c r="AQ8177"/>
      <c r="AR8177"/>
      <c r="AS8177"/>
    </row>
    <row r="8178" spans="1:45" x14ac:dyDescent="0.25">
      <c r="A8178" s="110"/>
      <c r="B8178" s="110"/>
      <c r="R8178" s="82"/>
      <c r="S8178"/>
      <c r="T8178"/>
      <c r="U8178"/>
      <c r="V8178" s="12"/>
      <c r="W8178" s="12"/>
      <c r="X8178" s="12"/>
      <c r="Y8178" s="12"/>
      <c r="AA8178" s="12"/>
      <c r="AB8178" s="12"/>
      <c r="AC8178" s="12"/>
      <c r="AD8178" s="12"/>
      <c r="AE8178" s="12"/>
      <c r="AF8178"/>
      <c r="AH8178"/>
      <c r="AI8178"/>
      <c r="AJ8178"/>
      <c r="AK8178"/>
      <c r="AL8178"/>
      <c r="AM8178"/>
      <c r="AN8178"/>
      <c r="AO8178"/>
      <c r="AP8178"/>
      <c r="AQ8178"/>
      <c r="AR8178"/>
      <c r="AS8178"/>
    </row>
    <row r="8179" spans="1:45" x14ac:dyDescent="0.25">
      <c r="A8179" s="110"/>
      <c r="B8179" s="110"/>
      <c r="R8179" s="82"/>
      <c r="S8179"/>
      <c r="T8179"/>
      <c r="U8179"/>
      <c r="V8179" s="12"/>
      <c r="W8179" s="12"/>
      <c r="X8179" s="12"/>
      <c r="Y8179" s="12"/>
      <c r="AA8179" s="12"/>
      <c r="AB8179" s="12"/>
      <c r="AC8179" s="12"/>
      <c r="AD8179" s="12"/>
      <c r="AE8179" s="12"/>
      <c r="AF8179"/>
      <c r="AH8179"/>
      <c r="AI8179"/>
      <c r="AJ8179"/>
      <c r="AK8179"/>
      <c r="AL8179"/>
      <c r="AM8179"/>
      <c r="AN8179"/>
      <c r="AO8179"/>
      <c r="AP8179"/>
      <c r="AQ8179"/>
      <c r="AR8179"/>
      <c r="AS8179"/>
    </row>
    <row r="8180" spans="1:45" x14ac:dyDescent="0.25">
      <c r="A8180" s="110"/>
      <c r="B8180" s="110"/>
      <c r="R8180" s="82"/>
      <c r="S8180"/>
      <c r="T8180"/>
      <c r="U8180"/>
      <c r="V8180" s="12"/>
      <c r="W8180" s="12"/>
      <c r="X8180" s="12"/>
      <c r="Y8180" s="12"/>
      <c r="AA8180" s="12"/>
      <c r="AB8180" s="12"/>
      <c r="AC8180" s="12"/>
      <c r="AD8180" s="12"/>
      <c r="AE8180" s="12"/>
      <c r="AF8180"/>
      <c r="AH8180"/>
      <c r="AI8180"/>
      <c r="AJ8180"/>
      <c r="AK8180"/>
      <c r="AL8180"/>
      <c r="AM8180"/>
      <c r="AN8180"/>
      <c r="AO8180"/>
      <c r="AP8180"/>
      <c r="AQ8180"/>
      <c r="AR8180"/>
      <c r="AS8180"/>
    </row>
    <row r="8181" spans="1:45" x14ac:dyDescent="0.25">
      <c r="A8181" s="110"/>
      <c r="B8181" s="110"/>
      <c r="R8181" s="82"/>
      <c r="S8181"/>
      <c r="T8181"/>
      <c r="U8181"/>
      <c r="V8181" s="12"/>
      <c r="W8181" s="12"/>
      <c r="X8181" s="12"/>
      <c r="Y8181" s="12"/>
      <c r="AA8181" s="12"/>
      <c r="AB8181" s="12"/>
      <c r="AC8181" s="12"/>
      <c r="AD8181" s="12"/>
      <c r="AE8181" s="12"/>
      <c r="AF8181"/>
      <c r="AH8181"/>
      <c r="AI8181"/>
      <c r="AJ8181"/>
      <c r="AK8181"/>
      <c r="AL8181"/>
      <c r="AM8181"/>
      <c r="AN8181"/>
      <c r="AO8181"/>
      <c r="AP8181"/>
      <c r="AQ8181"/>
      <c r="AR8181"/>
      <c r="AS8181"/>
    </row>
    <row r="8182" spans="1:45" x14ac:dyDescent="0.25">
      <c r="A8182" s="110"/>
      <c r="B8182" s="110"/>
      <c r="R8182" s="82"/>
      <c r="S8182"/>
      <c r="T8182"/>
      <c r="U8182"/>
      <c r="V8182" s="12"/>
      <c r="W8182" s="12"/>
      <c r="X8182" s="12"/>
      <c r="Y8182" s="12"/>
      <c r="AA8182" s="12"/>
      <c r="AB8182" s="12"/>
      <c r="AC8182" s="12"/>
      <c r="AD8182" s="12"/>
      <c r="AE8182" s="12"/>
      <c r="AF8182"/>
      <c r="AH8182"/>
      <c r="AI8182"/>
      <c r="AJ8182"/>
      <c r="AK8182"/>
      <c r="AL8182"/>
      <c r="AM8182"/>
      <c r="AN8182"/>
      <c r="AO8182"/>
      <c r="AP8182"/>
      <c r="AQ8182"/>
      <c r="AR8182"/>
      <c r="AS8182"/>
    </row>
    <row r="8183" spans="1:45" x14ac:dyDescent="0.25">
      <c r="A8183" s="110"/>
      <c r="B8183" s="110"/>
      <c r="R8183" s="82"/>
      <c r="S8183"/>
      <c r="T8183"/>
      <c r="U8183"/>
      <c r="V8183" s="12"/>
      <c r="W8183" s="12"/>
      <c r="X8183" s="12"/>
      <c r="Y8183" s="12"/>
      <c r="AA8183" s="12"/>
      <c r="AB8183" s="12"/>
      <c r="AC8183" s="12"/>
      <c r="AD8183" s="12"/>
      <c r="AE8183" s="12"/>
      <c r="AF8183"/>
      <c r="AH8183"/>
      <c r="AI8183"/>
      <c r="AJ8183"/>
      <c r="AK8183"/>
      <c r="AL8183"/>
      <c r="AM8183"/>
      <c r="AN8183"/>
      <c r="AO8183"/>
      <c r="AP8183"/>
      <c r="AQ8183"/>
      <c r="AR8183"/>
      <c r="AS8183"/>
    </row>
    <row r="8184" spans="1:45" x14ac:dyDescent="0.25">
      <c r="A8184" s="110"/>
      <c r="B8184" s="110"/>
      <c r="R8184" s="82"/>
      <c r="S8184"/>
      <c r="T8184"/>
      <c r="U8184"/>
      <c r="V8184" s="12"/>
      <c r="W8184" s="12"/>
      <c r="X8184" s="12"/>
      <c r="Y8184" s="12"/>
      <c r="AA8184" s="12"/>
      <c r="AB8184" s="12"/>
      <c r="AC8184" s="12"/>
      <c r="AD8184" s="12"/>
      <c r="AE8184" s="12"/>
      <c r="AF8184"/>
      <c r="AH8184"/>
      <c r="AI8184"/>
      <c r="AJ8184"/>
      <c r="AK8184"/>
      <c r="AL8184"/>
      <c r="AM8184"/>
      <c r="AN8184"/>
      <c r="AO8184"/>
      <c r="AP8184"/>
      <c r="AQ8184"/>
      <c r="AR8184"/>
      <c r="AS8184"/>
    </row>
    <row r="8185" spans="1:45" x14ac:dyDescent="0.25">
      <c r="A8185" s="110"/>
      <c r="B8185" s="110"/>
      <c r="R8185" s="82"/>
      <c r="S8185"/>
      <c r="T8185"/>
      <c r="U8185"/>
      <c r="V8185" s="12"/>
      <c r="W8185" s="12"/>
      <c r="X8185" s="12"/>
      <c r="Y8185" s="12"/>
      <c r="AA8185" s="12"/>
      <c r="AB8185" s="12"/>
      <c r="AC8185" s="12"/>
      <c r="AD8185" s="12"/>
      <c r="AE8185" s="12"/>
      <c r="AF8185"/>
      <c r="AH8185"/>
      <c r="AI8185"/>
      <c r="AJ8185"/>
      <c r="AK8185"/>
      <c r="AL8185"/>
      <c r="AM8185"/>
      <c r="AN8185"/>
      <c r="AO8185"/>
      <c r="AP8185"/>
      <c r="AQ8185"/>
      <c r="AR8185"/>
      <c r="AS8185"/>
    </row>
    <row r="8186" spans="1:45" x14ac:dyDescent="0.25">
      <c r="A8186" s="110"/>
      <c r="B8186" s="110"/>
      <c r="R8186" s="82"/>
      <c r="S8186"/>
      <c r="T8186"/>
      <c r="U8186"/>
      <c r="V8186" s="12"/>
      <c r="W8186" s="12"/>
      <c r="X8186" s="12"/>
      <c r="Y8186" s="12"/>
      <c r="AA8186" s="12"/>
      <c r="AB8186" s="12"/>
      <c r="AC8186" s="12"/>
      <c r="AD8186" s="12"/>
      <c r="AE8186" s="12"/>
      <c r="AF8186"/>
      <c r="AH8186"/>
      <c r="AI8186"/>
      <c r="AJ8186"/>
      <c r="AK8186"/>
      <c r="AL8186"/>
      <c r="AM8186"/>
      <c r="AN8186"/>
      <c r="AO8186"/>
      <c r="AP8186"/>
      <c r="AQ8186"/>
      <c r="AR8186"/>
      <c r="AS8186"/>
    </row>
    <row r="8187" spans="1:45" x14ac:dyDescent="0.25">
      <c r="A8187" s="110"/>
      <c r="B8187" s="110"/>
      <c r="R8187" s="82"/>
      <c r="S8187"/>
      <c r="T8187"/>
      <c r="U8187"/>
      <c r="V8187" s="12"/>
      <c r="W8187" s="12"/>
      <c r="X8187" s="12"/>
      <c r="Y8187" s="12"/>
      <c r="AA8187" s="12"/>
      <c r="AB8187" s="12"/>
      <c r="AC8187" s="12"/>
      <c r="AD8187" s="12"/>
      <c r="AE8187" s="12"/>
      <c r="AF8187"/>
      <c r="AH8187"/>
      <c r="AI8187"/>
      <c r="AJ8187"/>
      <c r="AK8187"/>
      <c r="AL8187"/>
      <c r="AM8187"/>
      <c r="AN8187"/>
      <c r="AO8187"/>
      <c r="AP8187"/>
      <c r="AQ8187"/>
      <c r="AR8187"/>
      <c r="AS8187"/>
    </row>
    <row r="8188" spans="1:45" x14ac:dyDescent="0.25">
      <c r="A8188" s="110"/>
      <c r="B8188" s="110"/>
      <c r="R8188" s="82"/>
      <c r="S8188"/>
      <c r="T8188"/>
      <c r="U8188"/>
      <c r="V8188" s="12"/>
      <c r="W8188" s="12"/>
      <c r="X8188" s="12"/>
      <c r="Y8188" s="12"/>
      <c r="AA8188" s="12"/>
      <c r="AB8188" s="12"/>
      <c r="AC8188" s="12"/>
      <c r="AD8188" s="12"/>
      <c r="AE8188" s="12"/>
      <c r="AF8188"/>
      <c r="AH8188"/>
      <c r="AI8188"/>
      <c r="AJ8188"/>
      <c r="AK8188"/>
      <c r="AL8188"/>
      <c r="AM8188"/>
      <c r="AN8188"/>
      <c r="AO8188"/>
      <c r="AP8188"/>
      <c r="AQ8188"/>
      <c r="AR8188"/>
      <c r="AS8188"/>
    </row>
    <row r="8189" spans="1:45" x14ac:dyDescent="0.25">
      <c r="A8189" s="110"/>
      <c r="B8189" s="110"/>
      <c r="R8189" s="82"/>
      <c r="S8189"/>
      <c r="T8189"/>
      <c r="U8189"/>
      <c r="V8189" s="12"/>
      <c r="W8189" s="12"/>
      <c r="X8189" s="12"/>
      <c r="Y8189" s="12"/>
      <c r="AA8189" s="12"/>
      <c r="AB8189" s="12"/>
      <c r="AC8189" s="12"/>
      <c r="AD8189" s="12"/>
      <c r="AE8189" s="12"/>
      <c r="AF8189"/>
      <c r="AH8189"/>
      <c r="AI8189"/>
      <c r="AJ8189"/>
      <c r="AK8189"/>
      <c r="AL8189"/>
      <c r="AM8189"/>
      <c r="AN8189"/>
      <c r="AO8189"/>
      <c r="AP8189"/>
      <c r="AQ8189"/>
      <c r="AR8189"/>
      <c r="AS8189"/>
    </row>
    <row r="8190" spans="1:45" x14ac:dyDescent="0.25">
      <c r="A8190" s="110"/>
      <c r="B8190" s="110"/>
      <c r="R8190" s="82"/>
      <c r="S8190"/>
      <c r="T8190"/>
      <c r="U8190"/>
      <c r="V8190" s="12"/>
      <c r="W8190" s="12"/>
      <c r="X8190" s="12"/>
      <c r="Y8190" s="12"/>
      <c r="AA8190" s="12"/>
      <c r="AB8190" s="12"/>
      <c r="AC8190" s="12"/>
      <c r="AD8190" s="12"/>
      <c r="AE8190" s="12"/>
      <c r="AF8190"/>
      <c r="AH8190"/>
      <c r="AI8190"/>
      <c r="AJ8190"/>
      <c r="AK8190"/>
      <c r="AL8190"/>
      <c r="AM8190"/>
      <c r="AN8190"/>
      <c r="AO8190"/>
      <c r="AP8190"/>
      <c r="AQ8190"/>
      <c r="AR8190"/>
      <c r="AS8190"/>
    </row>
    <row r="8191" spans="1:45" x14ac:dyDescent="0.25">
      <c r="A8191" s="110"/>
      <c r="B8191" s="110"/>
      <c r="R8191" s="82"/>
      <c r="S8191"/>
      <c r="T8191"/>
      <c r="U8191"/>
      <c r="V8191" s="12"/>
      <c r="W8191" s="12"/>
      <c r="X8191" s="12"/>
      <c r="Y8191" s="12"/>
      <c r="AA8191" s="12"/>
      <c r="AB8191" s="12"/>
      <c r="AC8191" s="12"/>
      <c r="AD8191" s="12"/>
      <c r="AE8191" s="12"/>
      <c r="AF8191"/>
      <c r="AH8191"/>
      <c r="AI8191"/>
      <c r="AJ8191"/>
      <c r="AK8191"/>
      <c r="AL8191"/>
      <c r="AM8191"/>
      <c r="AN8191"/>
      <c r="AO8191"/>
      <c r="AP8191"/>
      <c r="AQ8191"/>
      <c r="AR8191"/>
      <c r="AS8191"/>
    </row>
    <row r="8192" spans="1:45" x14ac:dyDescent="0.25">
      <c r="A8192" s="110"/>
      <c r="B8192" s="110"/>
      <c r="R8192" s="82"/>
      <c r="S8192"/>
      <c r="T8192"/>
      <c r="U8192"/>
      <c r="V8192" s="12"/>
      <c r="W8192" s="12"/>
      <c r="X8192" s="12"/>
      <c r="Y8192" s="12"/>
      <c r="AA8192" s="12"/>
      <c r="AB8192" s="12"/>
      <c r="AC8192" s="12"/>
      <c r="AD8192" s="12"/>
      <c r="AE8192" s="12"/>
      <c r="AF8192"/>
      <c r="AH8192"/>
      <c r="AI8192"/>
      <c r="AJ8192"/>
      <c r="AK8192"/>
      <c r="AL8192"/>
      <c r="AM8192"/>
      <c r="AN8192"/>
      <c r="AO8192"/>
      <c r="AP8192"/>
      <c r="AQ8192"/>
      <c r="AR8192"/>
      <c r="AS8192"/>
    </row>
    <row r="8193" spans="1:45" x14ac:dyDescent="0.25">
      <c r="A8193" s="110"/>
      <c r="B8193" s="110"/>
      <c r="R8193" s="82"/>
      <c r="S8193"/>
      <c r="T8193"/>
      <c r="U8193"/>
      <c r="V8193" s="12"/>
      <c r="W8193" s="12"/>
      <c r="X8193" s="12"/>
      <c r="Y8193" s="12"/>
      <c r="AA8193" s="12"/>
      <c r="AB8193" s="12"/>
      <c r="AC8193" s="12"/>
      <c r="AD8193" s="12"/>
      <c r="AE8193" s="12"/>
      <c r="AF8193"/>
      <c r="AH8193"/>
      <c r="AI8193"/>
      <c r="AJ8193"/>
      <c r="AK8193"/>
      <c r="AL8193"/>
      <c r="AM8193"/>
      <c r="AN8193"/>
      <c r="AO8193"/>
      <c r="AP8193"/>
      <c r="AQ8193"/>
      <c r="AR8193"/>
      <c r="AS8193"/>
    </row>
    <row r="8194" spans="1:45" x14ac:dyDescent="0.25">
      <c r="A8194" s="110"/>
      <c r="B8194" s="110"/>
      <c r="R8194" s="82"/>
      <c r="S8194"/>
      <c r="T8194"/>
      <c r="U8194"/>
      <c r="V8194" s="12"/>
      <c r="W8194" s="12"/>
      <c r="X8194" s="12"/>
      <c r="Y8194" s="12"/>
      <c r="AA8194" s="12"/>
      <c r="AB8194" s="12"/>
      <c r="AC8194" s="12"/>
      <c r="AD8194" s="12"/>
      <c r="AE8194" s="12"/>
      <c r="AF8194"/>
      <c r="AH8194"/>
      <c r="AI8194"/>
      <c r="AJ8194"/>
      <c r="AK8194"/>
      <c r="AL8194"/>
      <c r="AM8194"/>
      <c r="AN8194"/>
      <c r="AO8194"/>
      <c r="AP8194"/>
      <c r="AQ8194"/>
      <c r="AR8194"/>
      <c r="AS8194"/>
    </row>
    <row r="8195" spans="1:45" x14ac:dyDescent="0.25">
      <c r="A8195" s="110"/>
      <c r="B8195" s="110"/>
      <c r="R8195" s="82"/>
      <c r="S8195"/>
      <c r="T8195"/>
      <c r="U8195"/>
      <c r="V8195" s="12"/>
      <c r="W8195" s="12"/>
      <c r="X8195" s="12"/>
      <c r="Y8195" s="12"/>
      <c r="AA8195" s="12"/>
      <c r="AB8195" s="12"/>
      <c r="AC8195" s="12"/>
      <c r="AD8195" s="12"/>
      <c r="AE8195" s="12"/>
      <c r="AF8195"/>
      <c r="AH8195"/>
      <c r="AI8195"/>
      <c r="AJ8195"/>
      <c r="AK8195"/>
      <c r="AL8195"/>
      <c r="AM8195"/>
      <c r="AN8195"/>
      <c r="AO8195"/>
      <c r="AP8195"/>
      <c r="AQ8195"/>
      <c r="AR8195"/>
      <c r="AS8195"/>
    </row>
    <row r="8196" spans="1:45" x14ac:dyDescent="0.25">
      <c r="A8196" s="110"/>
      <c r="B8196" s="110"/>
      <c r="R8196" s="82"/>
      <c r="S8196"/>
      <c r="T8196"/>
      <c r="U8196"/>
      <c r="V8196" s="12"/>
      <c r="W8196" s="12"/>
      <c r="X8196" s="12"/>
      <c r="Y8196" s="12"/>
      <c r="AA8196" s="12"/>
      <c r="AB8196" s="12"/>
      <c r="AC8196" s="12"/>
      <c r="AD8196" s="12"/>
      <c r="AE8196" s="12"/>
      <c r="AF8196"/>
      <c r="AH8196"/>
      <c r="AI8196"/>
      <c r="AJ8196"/>
      <c r="AK8196"/>
      <c r="AL8196"/>
      <c r="AM8196"/>
      <c r="AN8196"/>
      <c r="AO8196"/>
      <c r="AP8196"/>
      <c r="AQ8196"/>
      <c r="AR8196"/>
      <c r="AS8196"/>
    </row>
    <row r="8197" spans="1:45" x14ac:dyDescent="0.25">
      <c r="A8197" s="110"/>
      <c r="B8197" s="110"/>
      <c r="R8197" s="82"/>
      <c r="S8197"/>
      <c r="T8197"/>
      <c r="U8197"/>
      <c r="V8197" s="12"/>
      <c r="W8197" s="12"/>
      <c r="X8197" s="12"/>
      <c r="Y8197" s="12"/>
      <c r="AA8197" s="12"/>
      <c r="AB8197" s="12"/>
      <c r="AC8197" s="12"/>
      <c r="AD8197" s="12"/>
      <c r="AE8197" s="12"/>
      <c r="AF8197"/>
      <c r="AH8197"/>
      <c r="AI8197"/>
      <c r="AJ8197"/>
      <c r="AK8197"/>
      <c r="AL8197"/>
      <c r="AM8197"/>
      <c r="AN8197"/>
      <c r="AO8197"/>
      <c r="AP8197"/>
      <c r="AQ8197"/>
      <c r="AR8197"/>
      <c r="AS8197"/>
    </row>
    <row r="8198" spans="1:45" x14ac:dyDescent="0.25">
      <c r="A8198" s="110"/>
      <c r="B8198" s="110"/>
      <c r="R8198" s="82"/>
      <c r="S8198"/>
      <c r="T8198"/>
      <c r="U8198"/>
      <c r="V8198" s="12"/>
      <c r="W8198" s="12"/>
      <c r="X8198" s="12"/>
      <c r="Y8198" s="12"/>
      <c r="AA8198" s="12"/>
      <c r="AB8198" s="12"/>
      <c r="AC8198" s="12"/>
      <c r="AD8198" s="12"/>
      <c r="AE8198" s="12"/>
      <c r="AF8198"/>
      <c r="AH8198"/>
      <c r="AI8198"/>
      <c r="AJ8198"/>
      <c r="AK8198"/>
      <c r="AL8198"/>
      <c r="AM8198"/>
      <c r="AN8198"/>
      <c r="AO8198"/>
      <c r="AP8198"/>
      <c r="AQ8198"/>
      <c r="AR8198"/>
      <c r="AS8198"/>
    </row>
    <row r="8199" spans="1:45" x14ac:dyDescent="0.25">
      <c r="A8199" s="110"/>
      <c r="B8199" s="110"/>
      <c r="R8199" s="82"/>
      <c r="S8199"/>
      <c r="T8199"/>
      <c r="U8199"/>
      <c r="V8199" s="12"/>
      <c r="W8199" s="12"/>
      <c r="X8199" s="12"/>
      <c r="Y8199" s="12"/>
      <c r="AA8199" s="12"/>
      <c r="AB8199" s="12"/>
      <c r="AC8199" s="12"/>
      <c r="AD8199" s="12"/>
      <c r="AE8199" s="12"/>
      <c r="AF8199"/>
      <c r="AH8199"/>
      <c r="AI8199"/>
      <c r="AJ8199"/>
      <c r="AK8199"/>
      <c r="AL8199"/>
      <c r="AM8199"/>
      <c r="AN8199"/>
      <c r="AO8199"/>
      <c r="AP8199"/>
      <c r="AQ8199"/>
      <c r="AR8199"/>
      <c r="AS8199"/>
    </row>
    <row r="8200" spans="1:45" x14ac:dyDescent="0.25">
      <c r="A8200" s="110"/>
      <c r="B8200" s="110"/>
      <c r="R8200" s="82"/>
      <c r="S8200"/>
      <c r="T8200"/>
      <c r="U8200"/>
      <c r="V8200" s="12"/>
      <c r="W8200" s="12"/>
      <c r="X8200" s="12"/>
      <c r="Y8200" s="12"/>
      <c r="AA8200" s="12"/>
      <c r="AB8200" s="12"/>
      <c r="AC8200" s="12"/>
      <c r="AD8200" s="12"/>
      <c r="AE8200" s="12"/>
      <c r="AF8200"/>
      <c r="AH8200"/>
      <c r="AI8200"/>
      <c r="AJ8200"/>
      <c r="AK8200"/>
      <c r="AL8200"/>
      <c r="AM8200"/>
      <c r="AN8200"/>
      <c r="AO8200"/>
      <c r="AP8200"/>
      <c r="AQ8200"/>
      <c r="AR8200"/>
      <c r="AS8200"/>
    </row>
    <row r="8201" spans="1:45" x14ac:dyDescent="0.25">
      <c r="A8201" s="110"/>
      <c r="B8201" s="110"/>
      <c r="R8201" s="82"/>
      <c r="S8201"/>
      <c r="T8201"/>
      <c r="U8201"/>
      <c r="V8201" s="12"/>
      <c r="W8201" s="12"/>
      <c r="X8201" s="12"/>
      <c r="Y8201" s="12"/>
      <c r="AA8201" s="12"/>
      <c r="AB8201" s="12"/>
      <c r="AC8201" s="12"/>
      <c r="AD8201" s="12"/>
      <c r="AE8201" s="12"/>
      <c r="AF8201"/>
      <c r="AH8201"/>
      <c r="AI8201"/>
      <c r="AJ8201"/>
      <c r="AK8201"/>
      <c r="AL8201"/>
      <c r="AM8201"/>
      <c r="AN8201"/>
      <c r="AO8201"/>
      <c r="AP8201"/>
      <c r="AQ8201"/>
      <c r="AR8201"/>
      <c r="AS8201"/>
    </row>
    <row r="8202" spans="1:45" x14ac:dyDescent="0.25">
      <c r="A8202" s="110"/>
      <c r="B8202" s="110"/>
      <c r="R8202" s="82"/>
      <c r="S8202"/>
      <c r="T8202"/>
      <c r="U8202"/>
      <c r="V8202" s="12"/>
      <c r="W8202" s="12"/>
      <c r="X8202" s="12"/>
      <c r="Y8202" s="12"/>
      <c r="AA8202" s="12"/>
      <c r="AB8202" s="12"/>
      <c r="AC8202" s="12"/>
      <c r="AD8202" s="12"/>
      <c r="AE8202" s="12"/>
      <c r="AF8202"/>
      <c r="AH8202"/>
      <c r="AI8202"/>
      <c r="AJ8202"/>
      <c r="AK8202"/>
      <c r="AL8202"/>
      <c r="AM8202"/>
      <c r="AN8202"/>
      <c r="AO8202"/>
      <c r="AP8202"/>
      <c r="AQ8202"/>
      <c r="AR8202"/>
      <c r="AS8202"/>
    </row>
    <row r="8203" spans="1:45" x14ac:dyDescent="0.25">
      <c r="A8203" s="110"/>
      <c r="B8203" s="110"/>
      <c r="R8203" s="82"/>
      <c r="S8203"/>
      <c r="T8203"/>
      <c r="U8203"/>
      <c r="V8203" s="12"/>
      <c r="W8203" s="12"/>
      <c r="X8203" s="12"/>
      <c r="Y8203" s="12"/>
      <c r="AA8203" s="12"/>
      <c r="AB8203" s="12"/>
      <c r="AC8203" s="12"/>
      <c r="AD8203" s="12"/>
      <c r="AE8203" s="12"/>
      <c r="AF8203"/>
      <c r="AH8203"/>
      <c r="AI8203"/>
      <c r="AJ8203"/>
      <c r="AK8203"/>
      <c r="AL8203"/>
      <c r="AM8203"/>
      <c r="AN8203"/>
      <c r="AO8203"/>
      <c r="AP8203"/>
      <c r="AQ8203"/>
      <c r="AR8203"/>
      <c r="AS8203"/>
    </row>
    <row r="8204" spans="1:45" x14ac:dyDescent="0.25">
      <c r="A8204" s="110"/>
      <c r="B8204" s="110"/>
      <c r="R8204" s="82"/>
      <c r="S8204"/>
      <c r="T8204"/>
      <c r="U8204"/>
      <c r="V8204" s="12"/>
      <c r="W8204" s="12"/>
      <c r="X8204" s="12"/>
      <c r="Y8204" s="12"/>
      <c r="AA8204" s="12"/>
      <c r="AB8204" s="12"/>
      <c r="AC8204" s="12"/>
      <c r="AD8204" s="12"/>
      <c r="AE8204" s="12"/>
      <c r="AF8204"/>
      <c r="AH8204"/>
      <c r="AI8204"/>
      <c r="AJ8204"/>
      <c r="AK8204"/>
      <c r="AL8204"/>
      <c r="AM8204"/>
      <c r="AN8204"/>
      <c r="AO8204"/>
      <c r="AP8204"/>
      <c r="AQ8204"/>
      <c r="AR8204"/>
      <c r="AS8204"/>
    </row>
    <row r="8205" spans="1:45" x14ac:dyDescent="0.25">
      <c r="A8205" s="110"/>
      <c r="B8205" s="110"/>
      <c r="R8205" s="82"/>
      <c r="S8205"/>
      <c r="T8205"/>
      <c r="U8205"/>
      <c r="V8205" s="12"/>
      <c r="W8205" s="12"/>
      <c r="X8205" s="12"/>
      <c r="Y8205" s="12"/>
      <c r="AA8205" s="12"/>
      <c r="AB8205" s="12"/>
      <c r="AC8205" s="12"/>
      <c r="AD8205" s="12"/>
      <c r="AE8205" s="12"/>
      <c r="AF8205"/>
      <c r="AH8205"/>
      <c r="AI8205"/>
      <c r="AJ8205"/>
      <c r="AK8205"/>
      <c r="AL8205"/>
      <c r="AM8205"/>
      <c r="AN8205"/>
      <c r="AO8205"/>
      <c r="AP8205"/>
      <c r="AQ8205"/>
      <c r="AR8205"/>
      <c r="AS8205"/>
    </row>
    <row r="8206" spans="1:45" x14ac:dyDescent="0.25">
      <c r="A8206" s="110"/>
      <c r="B8206" s="110"/>
      <c r="R8206" s="82"/>
      <c r="S8206"/>
      <c r="T8206"/>
      <c r="U8206"/>
      <c r="V8206" s="12"/>
      <c r="W8206" s="12"/>
      <c r="X8206" s="12"/>
      <c r="Y8206" s="12"/>
      <c r="AA8206" s="12"/>
      <c r="AB8206" s="12"/>
      <c r="AC8206" s="12"/>
      <c r="AD8206" s="12"/>
      <c r="AE8206" s="12"/>
      <c r="AF8206"/>
      <c r="AH8206"/>
      <c r="AI8206"/>
      <c r="AJ8206"/>
      <c r="AK8206"/>
      <c r="AL8206"/>
      <c r="AM8206"/>
      <c r="AN8206"/>
      <c r="AO8206"/>
      <c r="AP8206"/>
      <c r="AQ8206"/>
      <c r="AR8206"/>
      <c r="AS8206"/>
    </row>
    <row r="8207" spans="1:45" x14ac:dyDescent="0.25">
      <c r="A8207" s="110"/>
      <c r="B8207" s="110"/>
      <c r="R8207" s="82"/>
      <c r="S8207"/>
      <c r="T8207"/>
      <c r="U8207"/>
      <c r="V8207" s="12"/>
      <c r="W8207" s="12"/>
      <c r="X8207" s="12"/>
      <c r="Y8207" s="12"/>
      <c r="AA8207" s="12"/>
      <c r="AB8207" s="12"/>
      <c r="AC8207" s="12"/>
      <c r="AD8207" s="12"/>
      <c r="AE8207" s="12"/>
      <c r="AF8207"/>
      <c r="AH8207"/>
      <c r="AI8207"/>
      <c r="AJ8207"/>
      <c r="AK8207"/>
      <c r="AL8207"/>
      <c r="AM8207"/>
      <c r="AN8207"/>
      <c r="AO8207"/>
      <c r="AP8207"/>
      <c r="AQ8207"/>
      <c r="AR8207"/>
      <c r="AS8207"/>
    </row>
    <row r="8208" spans="1:45" x14ac:dyDescent="0.25">
      <c r="A8208" s="110"/>
      <c r="B8208" s="110"/>
      <c r="R8208" s="82"/>
      <c r="S8208"/>
      <c r="T8208"/>
      <c r="U8208"/>
      <c r="V8208" s="12"/>
      <c r="W8208" s="12"/>
      <c r="X8208" s="12"/>
      <c r="Y8208" s="12"/>
      <c r="AA8208" s="12"/>
      <c r="AB8208" s="12"/>
      <c r="AC8208" s="12"/>
      <c r="AD8208" s="12"/>
      <c r="AE8208" s="12"/>
      <c r="AF8208"/>
      <c r="AH8208"/>
      <c r="AI8208"/>
      <c r="AJ8208"/>
      <c r="AK8208"/>
      <c r="AL8208"/>
      <c r="AM8208"/>
      <c r="AN8208"/>
      <c r="AO8208"/>
      <c r="AP8208"/>
      <c r="AQ8208"/>
      <c r="AR8208"/>
      <c r="AS8208"/>
    </row>
    <row r="8209" spans="1:45" x14ac:dyDescent="0.25">
      <c r="A8209" s="110"/>
      <c r="B8209" s="110"/>
      <c r="R8209" s="82"/>
      <c r="S8209"/>
      <c r="T8209"/>
      <c r="U8209"/>
      <c r="V8209" s="12"/>
      <c r="W8209" s="12"/>
      <c r="X8209" s="12"/>
      <c r="Y8209" s="12"/>
      <c r="AA8209" s="12"/>
      <c r="AB8209" s="12"/>
      <c r="AC8209" s="12"/>
      <c r="AD8209" s="12"/>
      <c r="AE8209" s="12"/>
      <c r="AF8209"/>
      <c r="AH8209"/>
      <c r="AI8209"/>
      <c r="AJ8209"/>
      <c r="AK8209"/>
      <c r="AL8209"/>
      <c r="AM8209"/>
      <c r="AN8209"/>
      <c r="AO8209"/>
      <c r="AP8209"/>
      <c r="AQ8209"/>
      <c r="AR8209"/>
      <c r="AS8209"/>
    </row>
    <row r="8210" spans="1:45" x14ac:dyDescent="0.25">
      <c r="A8210" s="110"/>
      <c r="B8210" s="110"/>
      <c r="R8210" s="82"/>
      <c r="S8210"/>
      <c r="T8210"/>
      <c r="U8210"/>
      <c r="V8210" s="12"/>
      <c r="W8210" s="12"/>
      <c r="X8210" s="12"/>
      <c r="Y8210" s="12"/>
      <c r="AA8210" s="12"/>
      <c r="AB8210" s="12"/>
      <c r="AC8210" s="12"/>
      <c r="AD8210" s="12"/>
      <c r="AE8210" s="12"/>
      <c r="AF8210"/>
      <c r="AH8210"/>
      <c r="AI8210"/>
      <c r="AJ8210"/>
      <c r="AK8210"/>
      <c r="AL8210"/>
      <c r="AM8210"/>
      <c r="AN8210"/>
      <c r="AO8210"/>
      <c r="AP8210"/>
      <c r="AQ8210"/>
      <c r="AR8210"/>
      <c r="AS8210"/>
    </row>
    <row r="8211" spans="1:45" x14ac:dyDescent="0.25">
      <c r="A8211" s="110"/>
      <c r="B8211" s="110"/>
      <c r="R8211" s="82"/>
      <c r="S8211"/>
      <c r="T8211"/>
      <c r="U8211"/>
      <c r="V8211" s="12"/>
      <c r="W8211" s="12"/>
      <c r="X8211" s="12"/>
      <c r="Y8211" s="12"/>
      <c r="AA8211" s="12"/>
      <c r="AB8211" s="12"/>
      <c r="AC8211" s="12"/>
      <c r="AD8211" s="12"/>
      <c r="AE8211" s="12"/>
      <c r="AF8211"/>
      <c r="AH8211"/>
      <c r="AI8211"/>
      <c r="AJ8211"/>
      <c r="AK8211"/>
      <c r="AL8211"/>
      <c r="AM8211"/>
      <c r="AN8211"/>
      <c r="AO8211"/>
      <c r="AP8211"/>
      <c r="AQ8211"/>
      <c r="AR8211"/>
      <c r="AS8211"/>
    </row>
    <row r="8212" spans="1:45" x14ac:dyDescent="0.25">
      <c r="A8212" s="110"/>
      <c r="B8212" s="110"/>
      <c r="R8212" s="82"/>
      <c r="S8212"/>
      <c r="T8212"/>
      <c r="U8212"/>
      <c r="V8212" s="12"/>
      <c r="W8212" s="12"/>
      <c r="X8212" s="12"/>
      <c r="Y8212" s="12"/>
      <c r="AA8212" s="12"/>
      <c r="AB8212" s="12"/>
      <c r="AC8212" s="12"/>
      <c r="AD8212" s="12"/>
      <c r="AE8212" s="12"/>
      <c r="AF8212"/>
      <c r="AH8212"/>
      <c r="AI8212"/>
      <c r="AJ8212"/>
      <c r="AK8212"/>
      <c r="AL8212"/>
      <c r="AM8212"/>
      <c r="AN8212"/>
      <c r="AO8212"/>
      <c r="AP8212"/>
      <c r="AQ8212"/>
      <c r="AR8212"/>
      <c r="AS8212"/>
    </row>
    <row r="8213" spans="1:45" x14ac:dyDescent="0.25">
      <c r="A8213" s="110"/>
      <c r="B8213" s="110"/>
      <c r="R8213" s="82"/>
      <c r="S8213"/>
      <c r="T8213"/>
      <c r="U8213"/>
      <c r="V8213" s="12"/>
      <c r="W8213" s="12"/>
      <c r="X8213" s="12"/>
      <c r="Y8213" s="12"/>
      <c r="AA8213" s="12"/>
      <c r="AB8213" s="12"/>
      <c r="AC8213" s="12"/>
      <c r="AD8213" s="12"/>
      <c r="AE8213" s="12"/>
      <c r="AF8213"/>
      <c r="AH8213"/>
      <c r="AI8213"/>
      <c r="AJ8213"/>
      <c r="AK8213"/>
      <c r="AL8213"/>
      <c r="AM8213"/>
      <c r="AN8213"/>
      <c r="AO8213"/>
      <c r="AP8213"/>
      <c r="AQ8213"/>
      <c r="AR8213"/>
      <c r="AS8213"/>
    </row>
    <row r="8214" spans="1:45" x14ac:dyDescent="0.25">
      <c r="A8214" s="110"/>
      <c r="B8214" s="110"/>
      <c r="R8214" s="82"/>
      <c r="S8214"/>
      <c r="T8214"/>
      <c r="U8214"/>
      <c r="V8214" s="12"/>
      <c r="W8214" s="12"/>
      <c r="X8214" s="12"/>
      <c r="Y8214" s="12"/>
      <c r="AA8214" s="12"/>
      <c r="AB8214" s="12"/>
      <c r="AC8214" s="12"/>
      <c r="AD8214" s="12"/>
      <c r="AE8214" s="12"/>
      <c r="AF8214"/>
      <c r="AH8214"/>
      <c r="AI8214"/>
      <c r="AJ8214"/>
      <c r="AK8214"/>
      <c r="AL8214"/>
      <c r="AM8214"/>
      <c r="AN8214"/>
      <c r="AO8214"/>
      <c r="AP8214"/>
      <c r="AQ8214"/>
      <c r="AR8214"/>
      <c r="AS8214"/>
    </row>
    <row r="8215" spans="1:45" x14ac:dyDescent="0.25">
      <c r="A8215" s="110"/>
      <c r="B8215" s="110"/>
      <c r="R8215" s="82"/>
      <c r="S8215"/>
      <c r="T8215"/>
      <c r="U8215"/>
      <c r="V8215" s="12"/>
      <c r="W8215" s="12"/>
      <c r="X8215" s="12"/>
      <c r="Y8215" s="12"/>
      <c r="AA8215" s="12"/>
      <c r="AB8215" s="12"/>
      <c r="AC8215" s="12"/>
      <c r="AD8215" s="12"/>
      <c r="AE8215" s="12"/>
      <c r="AF8215"/>
      <c r="AH8215"/>
      <c r="AI8215"/>
      <c r="AJ8215"/>
      <c r="AK8215"/>
      <c r="AL8215"/>
      <c r="AM8215"/>
      <c r="AN8215"/>
      <c r="AO8215"/>
      <c r="AP8215"/>
      <c r="AQ8215"/>
      <c r="AR8215"/>
      <c r="AS8215"/>
    </row>
    <row r="8216" spans="1:45" x14ac:dyDescent="0.25">
      <c r="A8216" s="110"/>
      <c r="B8216" s="110"/>
      <c r="R8216" s="82"/>
      <c r="S8216"/>
      <c r="T8216"/>
      <c r="U8216"/>
      <c r="V8216" s="12"/>
      <c r="W8216" s="12"/>
      <c r="X8216" s="12"/>
      <c r="Y8216" s="12"/>
      <c r="AA8216" s="12"/>
      <c r="AB8216" s="12"/>
      <c r="AC8216" s="12"/>
      <c r="AD8216" s="12"/>
      <c r="AE8216" s="12"/>
      <c r="AF8216"/>
      <c r="AH8216"/>
      <c r="AI8216"/>
      <c r="AJ8216"/>
      <c r="AK8216"/>
      <c r="AL8216"/>
      <c r="AM8216"/>
      <c r="AN8216"/>
      <c r="AO8216"/>
      <c r="AP8216"/>
      <c r="AQ8216"/>
      <c r="AR8216"/>
      <c r="AS8216"/>
    </row>
    <row r="8217" spans="1:45" x14ac:dyDescent="0.25">
      <c r="A8217" s="110"/>
      <c r="B8217" s="110"/>
      <c r="R8217" s="82"/>
      <c r="S8217"/>
      <c r="T8217"/>
      <c r="U8217"/>
      <c r="V8217" s="12"/>
      <c r="W8217" s="12"/>
      <c r="X8217" s="12"/>
      <c r="Y8217" s="12"/>
      <c r="AA8217" s="12"/>
      <c r="AB8217" s="12"/>
      <c r="AC8217" s="12"/>
      <c r="AD8217" s="12"/>
      <c r="AE8217" s="12"/>
      <c r="AF8217"/>
      <c r="AH8217"/>
      <c r="AI8217"/>
      <c r="AJ8217"/>
      <c r="AK8217"/>
      <c r="AL8217"/>
      <c r="AM8217"/>
      <c r="AN8217"/>
      <c r="AO8217"/>
      <c r="AP8217"/>
      <c r="AQ8217"/>
      <c r="AR8217"/>
      <c r="AS8217"/>
    </row>
    <row r="8218" spans="1:45" x14ac:dyDescent="0.25">
      <c r="A8218" s="110"/>
      <c r="B8218" s="110"/>
      <c r="R8218" s="82"/>
      <c r="S8218"/>
      <c r="T8218"/>
      <c r="U8218"/>
      <c r="V8218" s="12"/>
      <c r="W8218" s="12"/>
      <c r="X8218" s="12"/>
      <c r="Y8218" s="12"/>
      <c r="AA8218" s="12"/>
      <c r="AB8218" s="12"/>
      <c r="AC8218" s="12"/>
      <c r="AD8218" s="12"/>
      <c r="AE8218" s="12"/>
      <c r="AF8218"/>
      <c r="AH8218"/>
      <c r="AI8218"/>
      <c r="AJ8218"/>
      <c r="AK8218"/>
      <c r="AL8218"/>
      <c r="AM8218"/>
      <c r="AN8218"/>
      <c r="AO8218"/>
      <c r="AP8218"/>
      <c r="AQ8218"/>
      <c r="AR8218"/>
      <c r="AS8218"/>
    </row>
    <row r="8219" spans="1:45" x14ac:dyDescent="0.25">
      <c r="A8219" s="110"/>
      <c r="B8219" s="110"/>
      <c r="R8219" s="82"/>
      <c r="S8219"/>
      <c r="T8219"/>
      <c r="U8219"/>
      <c r="V8219" s="12"/>
      <c r="W8219" s="12"/>
      <c r="X8219" s="12"/>
      <c r="Y8219" s="12"/>
      <c r="AA8219" s="12"/>
      <c r="AB8219" s="12"/>
      <c r="AC8219" s="12"/>
      <c r="AD8219" s="12"/>
      <c r="AE8219" s="12"/>
      <c r="AF8219"/>
      <c r="AH8219"/>
      <c r="AI8219"/>
      <c r="AJ8219"/>
      <c r="AK8219"/>
      <c r="AL8219"/>
      <c r="AM8219"/>
      <c r="AN8219"/>
      <c r="AO8219"/>
      <c r="AP8219"/>
      <c r="AQ8219"/>
      <c r="AR8219"/>
      <c r="AS8219"/>
    </row>
    <row r="8220" spans="1:45" x14ac:dyDescent="0.25">
      <c r="A8220" s="110"/>
      <c r="B8220" s="110"/>
      <c r="R8220" s="82"/>
      <c r="S8220"/>
      <c r="T8220"/>
      <c r="U8220"/>
      <c r="V8220" s="12"/>
      <c r="W8220" s="12"/>
      <c r="X8220" s="12"/>
      <c r="Y8220" s="12"/>
      <c r="AA8220" s="12"/>
      <c r="AB8220" s="12"/>
      <c r="AC8220" s="12"/>
      <c r="AD8220" s="12"/>
      <c r="AE8220" s="12"/>
      <c r="AF8220"/>
      <c r="AH8220"/>
      <c r="AI8220"/>
      <c r="AJ8220"/>
      <c r="AK8220"/>
      <c r="AL8220"/>
      <c r="AM8220"/>
      <c r="AN8220"/>
      <c r="AO8220"/>
      <c r="AP8220"/>
      <c r="AQ8220"/>
      <c r="AR8220"/>
      <c r="AS8220"/>
    </row>
    <row r="8221" spans="1:45" x14ac:dyDescent="0.25">
      <c r="A8221" s="110"/>
      <c r="B8221" s="110"/>
      <c r="R8221" s="82"/>
      <c r="S8221"/>
      <c r="T8221"/>
      <c r="U8221"/>
      <c r="V8221" s="12"/>
      <c r="W8221" s="12"/>
      <c r="X8221" s="12"/>
      <c r="Y8221" s="12"/>
      <c r="AA8221" s="12"/>
      <c r="AB8221" s="12"/>
      <c r="AC8221" s="12"/>
      <c r="AD8221" s="12"/>
      <c r="AE8221" s="12"/>
      <c r="AF8221"/>
      <c r="AH8221"/>
      <c r="AI8221"/>
      <c r="AJ8221"/>
      <c r="AK8221"/>
      <c r="AL8221"/>
      <c r="AM8221"/>
      <c r="AN8221"/>
      <c r="AO8221"/>
      <c r="AP8221"/>
      <c r="AQ8221"/>
      <c r="AR8221"/>
      <c r="AS8221"/>
    </row>
    <row r="8222" spans="1:45" x14ac:dyDescent="0.25">
      <c r="A8222" s="110"/>
      <c r="B8222" s="110"/>
      <c r="R8222" s="82"/>
      <c r="S8222"/>
      <c r="T8222"/>
      <c r="U8222"/>
      <c r="V8222" s="12"/>
      <c r="W8222" s="12"/>
      <c r="X8222" s="12"/>
      <c r="Y8222" s="12"/>
      <c r="AA8222" s="12"/>
      <c r="AB8222" s="12"/>
      <c r="AC8222" s="12"/>
      <c r="AD8222" s="12"/>
      <c r="AE8222" s="12"/>
      <c r="AF8222"/>
      <c r="AH8222"/>
      <c r="AI8222"/>
      <c r="AJ8222"/>
      <c r="AK8222"/>
      <c r="AL8222"/>
      <c r="AM8222"/>
      <c r="AN8222"/>
      <c r="AO8222"/>
      <c r="AP8222"/>
      <c r="AQ8222"/>
      <c r="AR8222"/>
      <c r="AS8222"/>
    </row>
    <row r="8223" spans="1:45" x14ac:dyDescent="0.25">
      <c r="A8223" s="110"/>
      <c r="B8223" s="110"/>
      <c r="R8223" s="82"/>
      <c r="S8223"/>
      <c r="T8223"/>
      <c r="U8223"/>
      <c r="V8223" s="12"/>
      <c r="W8223" s="12"/>
      <c r="X8223" s="12"/>
      <c r="Y8223" s="12"/>
      <c r="AA8223" s="12"/>
      <c r="AB8223" s="12"/>
      <c r="AC8223" s="12"/>
      <c r="AD8223" s="12"/>
      <c r="AE8223" s="12"/>
      <c r="AF8223"/>
      <c r="AH8223"/>
      <c r="AI8223"/>
      <c r="AJ8223"/>
      <c r="AK8223"/>
      <c r="AL8223"/>
      <c r="AM8223"/>
      <c r="AN8223"/>
      <c r="AO8223"/>
      <c r="AP8223"/>
      <c r="AQ8223"/>
      <c r="AR8223"/>
      <c r="AS8223"/>
    </row>
    <row r="8224" spans="1:45" x14ac:dyDescent="0.25">
      <c r="A8224" s="110"/>
      <c r="B8224" s="110"/>
      <c r="R8224" s="82"/>
      <c r="S8224"/>
      <c r="T8224"/>
      <c r="U8224"/>
      <c r="V8224" s="12"/>
      <c r="W8224" s="12"/>
      <c r="X8224" s="12"/>
      <c r="Y8224" s="12"/>
      <c r="AA8224" s="12"/>
      <c r="AB8224" s="12"/>
      <c r="AC8224" s="12"/>
      <c r="AD8224" s="12"/>
      <c r="AE8224" s="12"/>
      <c r="AF8224"/>
      <c r="AH8224"/>
      <c r="AI8224"/>
      <c r="AJ8224"/>
      <c r="AK8224"/>
      <c r="AL8224"/>
      <c r="AM8224"/>
      <c r="AN8224"/>
      <c r="AO8224"/>
      <c r="AP8224"/>
      <c r="AQ8224"/>
      <c r="AR8224"/>
      <c r="AS8224"/>
    </row>
    <row r="8225" spans="1:45" x14ac:dyDescent="0.25">
      <c r="A8225" s="110"/>
      <c r="B8225" s="110"/>
      <c r="R8225" s="82"/>
      <c r="S8225"/>
      <c r="T8225"/>
      <c r="U8225"/>
      <c r="V8225" s="12"/>
      <c r="W8225" s="12"/>
      <c r="X8225" s="12"/>
      <c r="Y8225" s="12"/>
      <c r="AA8225" s="12"/>
      <c r="AB8225" s="12"/>
      <c r="AC8225" s="12"/>
      <c r="AD8225" s="12"/>
      <c r="AE8225" s="12"/>
      <c r="AF8225"/>
      <c r="AH8225"/>
      <c r="AI8225"/>
      <c r="AJ8225"/>
      <c r="AK8225"/>
      <c r="AL8225"/>
      <c r="AM8225"/>
      <c r="AN8225"/>
      <c r="AO8225"/>
      <c r="AP8225"/>
      <c r="AQ8225"/>
      <c r="AR8225"/>
      <c r="AS8225"/>
    </row>
    <row r="8226" spans="1:45" x14ac:dyDescent="0.25">
      <c r="A8226" s="110"/>
      <c r="B8226" s="110"/>
      <c r="R8226" s="82"/>
      <c r="S8226"/>
      <c r="T8226"/>
      <c r="U8226"/>
      <c r="V8226" s="12"/>
      <c r="W8226" s="12"/>
      <c r="X8226" s="12"/>
      <c r="Y8226" s="12"/>
      <c r="AA8226" s="12"/>
      <c r="AB8226" s="12"/>
      <c r="AC8226" s="12"/>
      <c r="AD8226" s="12"/>
      <c r="AE8226" s="12"/>
      <c r="AF8226"/>
      <c r="AH8226"/>
      <c r="AI8226"/>
      <c r="AJ8226"/>
      <c r="AK8226"/>
      <c r="AL8226"/>
      <c r="AM8226"/>
      <c r="AN8226"/>
      <c r="AO8226"/>
      <c r="AP8226"/>
      <c r="AQ8226"/>
      <c r="AR8226"/>
      <c r="AS8226"/>
    </row>
    <row r="8227" spans="1:45" x14ac:dyDescent="0.25">
      <c r="A8227" s="110"/>
      <c r="B8227" s="110"/>
      <c r="R8227" s="82"/>
      <c r="S8227"/>
      <c r="T8227"/>
      <c r="U8227"/>
      <c r="V8227" s="12"/>
      <c r="W8227" s="12"/>
      <c r="X8227" s="12"/>
      <c r="Y8227" s="12"/>
      <c r="AA8227" s="12"/>
      <c r="AB8227" s="12"/>
      <c r="AC8227" s="12"/>
      <c r="AD8227" s="12"/>
      <c r="AE8227" s="12"/>
      <c r="AF8227"/>
      <c r="AH8227"/>
      <c r="AI8227"/>
      <c r="AJ8227"/>
      <c r="AK8227"/>
      <c r="AL8227"/>
      <c r="AM8227"/>
      <c r="AN8227"/>
      <c r="AO8227"/>
      <c r="AP8227"/>
      <c r="AQ8227"/>
      <c r="AR8227"/>
      <c r="AS8227"/>
    </row>
    <row r="8228" spans="1:45" x14ac:dyDescent="0.25">
      <c r="A8228" s="110"/>
      <c r="B8228" s="110"/>
      <c r="R8228" s="82"/>
      <c r="S8228"/>
      <c r="T8228"/>
      <c r="U8228"/>
      <c r="V8228" s="12"/>
      <c r="W8228" s="12"/>
      <c r="X8228" s="12"/>
      <c r="Y8228" s="12"/>
      <c r="AA8228" s="12"/>
      <c r="AB8228" s="12"/>
      <c r="AC8228" s="12"/>
      <c r="AD8228" s="12"/>
      <c r="AE8228" s="12"/>
      <c r="AF8228"/>
      <c r="AH8228"/>
      <c r="AI8228"/>
      <c r="AJ8228"/>
      <c r="AK8228"/>
      <c r="AL8228"/>
      <c r="AM8228"/>
      <c r="AN8228"/>
      <c r="AO8228"/>
      <c r="AP8228"/>
      <c r="AQ8228"/>
      <c r="AR8228"/>
      <c r="AS8228"/>
    </row>
    <row r="8229" spans="1:45" x14ac:dyDescent="0.25">
      <c r="A8229" s="110"/>
      <c r="B8229" s="110"/>
      <c r="R8229" s="82"/>
      <c r="S8229"/>
      <c r="T8229"/>
      <c r="U8229"/>
      <c r="V8229" s="12"/>
      <c r="W8229" s="12"/>
      <c r="X8229" s="12"/>
      <c r="Y8229" s="12"/>
      <c r="AA8229" s="12"/>
      <c r="AB8229" s="12"/>
      <c r="AC8229" s="12"/>
      <c r="AD8229" s="12"/>
      <c r="AE8229" s="12"/>
      <c r="AF8229"/>
      <c r="AH8229"/>
      <c r="AI8229"/>
      <c r="AJ8229"/>
      <c r="AK8229"/>
      <c r="AL8229"/>
      <c r="AM8229"/>
      <c r="AN8229"/>
      <c r="AO8229"/>
      <c r="AP8229"/>
      <c r="AQ8229"/>
      <c r="AR8229"/>
      <c r="AS8229"/>
    </row>
    <row r="8230" spans="1:45" x14ac:dyDescent="0.25">
      <c r="A8230" s="110"/>
      <c r="B8230" s="110"/>
      <c r="R8230" s="82"/>
      <c r="S8230"/>
      <c r="T8230"/>
      <c r="U8230"/>
      <c r="V8230" s="12"/>
      <c r="W8230" s="12"/>
      <c r="X8230" s="12"/>
      <c r="Y8230" s="12"/>
      <c r="AA8230" s="12"/>
      <c r="AB8230" s="12"/>
      <c r="AC8230" s="12"/>
      <c r="AD8230" s="12"/>
      <c r="AE8230" s="12"/>
      <c r="AF8230"/>
      <c r="AH8230"/>
      <c r="AI8230"/>
      <c r="AJ8230"/>
      <c r="AK8230"/>
      <c r="AL8230"/>
      <c r="AM8230"/>
      <c r="AN8230"/>
      <c r="AO8230"/>
      <c r="AP8230"/>
      <c r="AQ8230"/>
      <c r="AR8230"/>
      <c r="AS8230"/>
    </row>
    <row r="8231" spans="1:45" x14ac:dyDescent="0.25">
      <c r="A8231" s="110"/>
      <c r="B8231" s="110"/>
      <c r="R8231" s="82"/>
      <c r="S8231"/>
      <c r="T8231"/>
      <c r="U8231"/>
      <c r="V8231" s="12"/>
      <c r="W8231" s="12"/>
      <c r="X8231" s="12"/>
      <c r="Y8231" s="12"/>
      <c r="AA8231" s="12"/>
      <c r="AB8231" s="12"/>
      <c r="AC8231" s="12"/>
      <c r="AD8231" s="12"/>
      <c r="AE8231" s="12"/>
      <c r="AF8231"/>
      <c r="AH8231"/>
      <c r="AI8231"/>
      <c r="AJ8231"/>
      <c r="AK8231"/>
      <c r="AL8231"/>
      <c r="AM8231"/>
      <c r="AN8231"/>
      <c r="AO8231"/>
      <c r="AP8231"/>
      <c r="AQ8231"/>
      <c r="AR8231"/>
      <c r="AS8231"/>
    </row>
    <row r="8232" spans="1:45" x14ac:dyDescent="0.25">
      <c r="A8232" s="110"/>
      <c r="B8232" s="110"/>
      <c r="R8232" s="82"/>
      <c r="S8232"/>
      <c r="T8232"/>
      <c r="U8232"/>
      <c r="V8232" s="12"/>
      <c r="W8232" s="12"/>
      <c r="X8232" s="12"/>
      <c r="Y8232" s="12"/>
      <c r="AA8232" s="12"/>
      <c r="AB8232" s="12"/>
      <c r="AC8232" s="12"/>
      <c r="AD8232" s="12"/>
      <c r="AE8232" s="12"/>
      <c r="AF8232"/>
      <c r="AH8232"/>
      <c r="AI8232"/>
      <c r="AJ8232"/>
      <c r="AK8232"/>
      <c r="AL8232"/>
      <c r="AM8232"/>
      <c r="AN8232"/>
      <c r="AO8232"/>
      <c r="AP8232"/>
      <c r="AQ8232"/>
      <c r="AR8232"/>
      <c r="AS8232"/>
    </row>
    <row r="8233" spans="1:45" x14ac:dyDescent="0.25">
      <c r="A8233" s="110"/>
      <c r="B8233" s="110"/>
      <c r="R8233" s="82"/>
      <c r="S8233"/>
      <c r="T8233"/>
      <c r="U8233"/>
      <c r="V8233" s="12"/>
      <c r="W8233" s="12"/>
      <c r="X8233" s="12"/>
      <c r="Y8233" s="12"/>
      <c r="AA8233" s="12"/>
      <c r="AB8233" s="12"/>
      <c r="AC8233" s="12"/>
      <c r="AD8233" s="12"/>
      <c r="AE8233" s="12"/>
      <c r="AF8233"/>
      <c r="AH8233"/>
      <c r="AI8233"/>
      <c r="AJ8233"/>
      <c r="AK8233"/>
      <c r="AL8233"/>
      <c r="AM8233"/>
      <c r="AN8233"/>
      <c r="AO8233"/>
      <c r="AP8233"/>
      <c r="AQ8233"/>
      <c r="AR8233"/>
      <c r="AS8233"/>
    </row>
    <row r="8234" spans="1:45" x14ac:dyDescent="0.25">
      <c r="A8234" s="110"/>
      <c r="B8234" s="110"/>
      <c r="R8234" s="82"/>
      <c r="S8234"/>
      <c r="T8234"/>
      <c r="U8234"/>
      <c r="V8234" s="12"/>
      <c r="W8234" s="12"/>
      <c r="X8234" s="12"/>
      <c r="Y8234" s="12"/>
      <c r="AA8234" s="12"/>
      <c r="AB8234" s="12"/>
      <c r="AC8234" s="12"/>
      <c r="AD8234" s="12"/>
      <c r="AE8234" s="12"/>
      <c r="AF8234"/>
      <c r="AH8234"/>
      <c r="AI8234"/>
      <c r="AJ8234"/>
      <c r="AK8234"/>
      <c r="AL8234"/>
      <c r="AM8234"/>
      <c r="AN8234"/>
      <c r="AO8234"/>
      <c r="AP8234"/>
      <c r="AQ8234"/>
      <c r="AR8234"/>
      <c r="AS8234"/>
    </row>
    <row r="8235" spans="1:45" x14ac:dyDescent="0.25">
      <c r="A8235" s="110"/>
      <c r="B8235" s="110"/>
      <c r="R8235" s="82"/>
      <c r="S8235"/>
      <c r="T8235"/>
      <c r="U8235"/>
      <c r="V8235" s="12"/>
      <c r="W8235" s="12"/>
      <c r="X8235" s="12"/>
      <c r="Y8235" s="12"/>
      <c r="AA8235" s="12"/>
      <c r="AB8235" s="12"/>
      <c r="AC8235" s="12"/>
      <c r="AD8235" s="12"/>
      <c r="AE8235" s="12"/>
      <c r="AF8235"/>
      <c r="AH8235"/>
      <c r="AI8235"/>
      <c r="AJ8235"/>
      <c r="AK8235"/>
      <c r="AL8235"/>
      <c r="AM8235"/>
      <c r="AN8235"/>
      <c r="AO8235"/>
      <c r="AP8235"/>
      <c r="AQ8235"/>
      <c r="AR8235"/>
      <c r="AS8235"/>
    </row>
    <row r="8236" spans="1:45" x14ac:dyDescent="0.25">
      <c r="A8236" s="110"/>
      <c r="B8236" s="110"/>
      <c r="R8236" s="82"/>
      <c r="S8236"/>
      <c r="T8236"/>
      <c r="U8236"/>
      <c r="V8236" s="12"/>
      <c r="W8236" s="12"/>
      <c r="X8236" s="12"/>
      <c r="Y8236" s="12"/>
      <c r="AA8236" s="12"/>
      <c r="AB8236" s="12"/>
      <c r="AC8236" s="12"/>
      <c r="AD8236" s="12"/>
      <c r="AE8236" s="12"/>
      <c r="AF8236"/>
      <c r="AH8236"/>
      <c r="AI8236"/>
      <c r="AJ8236"/>
      <c r="AK8236"/>
      <c r="AL8236"/>
      <c r="AM8236"/>
      <c r="AN8236"/>
      <c r="AO8236"/>
      <c r="AP8236"/>
      <c r="AQ8236"/>
      <c r="AR8236"/>
      <c r="AS8236"/>
    </row>
    <row r="8237" spans="1:45" x14ac:dyDescent="0.25">
      <c r="A8237" s="110"/>
      <c r="B8237" s="110"/>
      <c r="R8237" s="82"/>
      <c r="S8237"/>
      <c r="T8237"/>
      <c r="U8237"/>
      <c r="V8237" s="12"/>
      <c r="W8237" s="12"/>
      <c r="X8237" s="12"/>
      <c r="Y8237" s="12"/>
      <c r="AA8237" s="12"/>
      <c r="AB8237" s="12"/>
      <c r="AC8237" s="12"/>
      <c r="AD8237" s="12"/>
      <c r="AE8237" s="12"/>
      <c r="AF8237"/>
      <c r="AH8237"/>
      <c r="AI8237"/>
      <c r="AJ8237"/>
      <c r="AK8237"/>
      <c r="AL8237"/>
      <c r="AM8237"/>
      <c r="AN8237"/>
      <c r="AO8237"/>
      <c r="AP8237"/>
      <c r="AQ8237"/>
      <c r="AR8237"/>
      <c r="AS8237"/>
    </row>
    <row r="8238" spans="1:45" x14ac:dyDescent="0.25">
      <c r="A8238" s="110"/>
      <c r="B8238" s="110"/>
      <c r="R8238" s="82"/>
      <c r="S8238"/>
      <c r="T8238"/>
      <c r="U8238"/>
      <c r="V8238" s="12"/>
      <c r="W8238" s="12"/>
      <c r="X8238" s="12"/>
      <c r="Y8238" s="12"/>
      <c r="AA8238" s="12"/>
      <c r="AB8238" s="12"/>
      <c r="AC8238" s="12"/>
      <c r="AD8238" s="12"/>
      <c r="AE8238" s="12"/>
      <c r="AF8238"/>
      <c r="AH8238"/>
      <c r="AI8238"/>
      <c r="AJ8238"/>
      <c r="AK8238"/>
      <c r="AL8238"/>
      <c r="AM8238"/>
      <c r="AN8238"/>
      <c r="AO8238"/>
      <c r="AP8238"/>
      <c r="AQ8238"/>
      <c r="AR8238"/>
      <c r="AS8238"/>
    </row>
    <row r="8239" spans="1:45" x14ac:dyDescent="0.25">
      <c r="A8239" s="110"/>
      <c r="B8239" s="110"/>
      <c r="R8239" s="82"/>
      <c r="S8239"/>
      <c r="T8239"/>
      <c r="U8239"/>
      <c r="V8239" s="12"/>
      <c r="W8239" s="12"/>
      <c r="X8239" s="12"/>
      <c r="Y8239" s="12"/>
      <c r="AA8239" s="12"/>
      <c r="AB8239" s="12"/>
      <c r="AC8239" s="12"/>
      <c r="AD8239" s="12"/>
      <c r="AE8239" s="12"/>
      <c r="AF8239"/>
      <c r="AH8239"/>
      <c r="AI8239"/>
      <c r="AJ8239"/>
      <c r="AK8239"/>
      <c r="AL8239"/>
      <c r="AM8239"/>
      <c r="AN8239"/>
      <c r="AO8239"/>
      <c r="AP8239"/>
      <c r="AQ8239"/>
      <c r="AR8239"/>
      <c r="AS8239"/>
    </row>
    <row r="8240" spans="1:45" x14ac:dyDescent="0.25">
      <c r="A8240" s="110"/>
      <c r="B8240" s="110"/>
      <c r="R8240" s="82"/>
      <c r="S8240"/>
      <c r="T8240"/>
      <c r="U8240"/>
      <c r="V8240" s="12"/>
      <c r="W8240" s="12"/>
      <c r="X8240" s="12"/>
      <c r="Y8240" s="12"/>
      <c r="AA8240" s="12"/>
      <c r="AB8240" s="12"/>
      <c r="AC8240" s="12"/>
      <c r="AD8240" s="12"/>
      <c r="AE8240" s="12"/>
      <c r="AF8240"/>
      <c r="AH8240"/>
      <c r="AI8240"/>
      <c r="AJ8240"/>
      <c r="AK8240"/>
      <c r="AL8240"/>
      <c r="AM8240"/>
      <c r="AN8240"/>
      <c r="AO8240"/>
      <c r="AP8240"/>
      <c r="AQ8240"/>
      <c r="AR8240"/>
      <c r="AS8240"/>
    </row>
    <row r="8241" spans="1:45" x14ac:dyDescent="0.25">
      <c r="A8241" s="110"/>
      <c r="B8241" s="110"/>
      <c r="R8241" s="82"/>
      <c r="S8241"/>
      <c r="T8241"/>
      <c r="U8241"/>
      <c r="V8241" s="12"/>
      <c r="W8241" s="12"/>
      <c r="X8241" s="12"/>
      <c r="Y8241" s="12"/>
      <c r="AA8241" s="12"/>
      <c r="AB8241" s="12"/>
      <c r="AC8241" s="12"/>
      <c r="AD8241" s="12"/>
      <c r="AE8241" s="12"/>
      <c r="AF8241"/>
      <c r="AH8241"/>
      <c r="AI8241"/>
      <c r="AJ8241"/>
      <c r="AK8241"/>
      <c r="AL8241"/>
      <c r="AM8241"/>
      <c r="AN8241"/>
      <c r="AO8241"/>
      <c r="AP8241"/>
      <c r="AQ8241"/>
      <c r="AR8241"/>
      <c r="AS8241"/>
    </row>
    <row r="8242" spans="1:45" x14ac:dyDescent="0.25">
      <c r="A8242" s="110"/>
      <c r="B8242" s="110"/>
      <c r="R8242" s="82"/>
      <c r="S8242"/>
      <c r="T8242"/>
      <c r="U8242"/>
      <c r="V8242" s="12"/>
      <c r="W8242" s="12"/>
      <c r="X8242" s="12"/>
      <c r="Y8242" s="12"/>
      <c r="AA8242" s="12"/>
      <c r="AB8242" s="12"/>
      <c r="AC8242" s="12"/>
      <c r="AD8242" s="12"/>
      <c r="AE8242" s="12"/>
      <c r="AF8242"/>
      <c r="AH8242"/>
      <c r="AI8242"/>
      <c r="AJ8242"/>
      <c r="AK8242"/>
      <c r="AL8242"/>
      <c r="AM8242"/>
      <c r="AN8242"/>
      <c r="AO8242"/>
      <c r="AP8242"/>
      <c r="AQ8242"/>
      <c r="AR8242"/>
      <c r="AS8242"/>
    </row>
    <row r="8243" spans="1:45" x14ac:dyDescent="0.25">
      <c r="A8243" s="110"/>
      <c r="B8243" s="110"/>
      <c r="R8243" s="82"/>
      <c r="S8243"/>
      <c r="T8243"/>
      <c r="U8243"/>
      <c r="V8243" s="12"/>
      <c r="W8243" s="12"/>
      <c r="X8243" s="12"/>
      <c r="Y8243" s="12"/>
      <c r="AA8243" s="12"/>
      <c r="AB8243" s="12"/>
      <c r="AC8243" s="12"/>
      <c r="AD8243" s="12"/>
      <c r="AE8243" s="12"/>
      <c r="AF8243"/>
      <c r="AH8243"/>
      <c r="AI8243"/>
      <c r="AJ8243"/>
      <c r="AK8243"/>
      <c r="AL8243"/>
      <c r="AM8243"/>
      <c r="AN8243"/>
      <c r="AO8243"/>
      <c r="AP8243"/>
      <c r="AQ8243"/>
      <c r="AR8243"/>
      <c r="AS8243"/>
    </row>
    <row r="8244" spans="1:45" x14ac:dyDescent="0.25">
      <c r="A8244" s="110"/>
      <c r="B8244" s="110"/>
      <c r="R8244" s="82"/>
      <c r="S8244"/>
      <c r="T8244"/>
      <c r="U8244"/>
      <c r="V8244" s="12"/>
      <c r="W8244" s="12"/>
      <c r="X8244" s="12"/>
      <c r="Y8244" s="12"/>
      <c r="AA8244" s="12"/>
      <c r="AB8244" s="12"/>
      <c r="AC8244" s="12"/>
      <c r="AD8244" s="12"/>
      <c r="AE8244" s="12"/>
      <c r="AF8244"/>
      <c r="AH8244"/>
      <c r="AI8244"/>
      <c r="AJ8244"/>
      <c r="AK8244"/>
      <c r="AL8244"/>
      <c r="AM8244"/>
      <c r="AN8244"/>
      <c r="AO8244"/>
      <c r="AP8244"/>
      <c r="AQ8244"/>
      <c r="AR8244"/>
      <c r="AS8244"/>
    </row>
    <row r="8245" spans="1:45" x14ac:dyDescent="0.25">
      <c r="A8245" s="110"/>
      <c r="B8245" s="110"/>
      <c r="R8245" s="82"/>
      <c r="S8245"/>
      <c r="T8245"/>
      <c r="U8245"/>
      <c r="V8245" s="12"/>
      <c r="W8245" s="12"/>
      <c r="X8245" s="12"/>
      <c r="Y8245" s="12"/>
      <c r="AA8245" s="12"/>
      <c r="AB8245" s="12"/>
      <c r="AC8245" s="12"/>
      <c r="AD8245" s="12"/>
      <c r="AE8245" s="12"/>
      <c r="AF8245"/>
      <c r="AH8245"/>
      <c r="AI8245"/>
      <c r="AJ8245"/>
      <c r="AK8245"/>
      <c r="AL8245"/>
      <c r="AM8245"/>
      <c r="AN8245"/>
      <c r="AO8245"/>
      <c r="AP8245"/>
      <c r="AQ8245"/>
      <c r="AR8245"/>
      <c r="AS8245"/>
    </row>
    <row r="8246" spans="1:45" x14ac:dyDescent="0.25">
      <c r="A8246" s="110"/>
      <c r="B8246" s="110"/>
      <c r="R8246" s="82"/>
      <c r="S8246"/>
      <c r="T8246"/>
      <c r="U8246"/>
      <c r="V8246" s="12"/>
      <c r="W8246" s="12"/>
      <c r="X8246" s="12"/>
      <c r="Y8246" s="12"/>
      <c r="AA8246" s="12"/>
      <c r="AB8246" s="12"/>
      <c r="AC8246" s="12"/>
      <c r="AD8246" s="12"/>
      <c r="AE8246" s="12"/>
      <c r="AF8246"/>
      <c r="AH8246"/>
      <c r="AI8246"/>
      <c r="AJ8246"/>
      <c r="AK8246"/>
      <c r="AL8246"/>
      <c r="AM8246"/>
      <c r="AN8246"/>
      <c r="AO8246"/>
      <c r="AP8246"/>
      <c r="AQ8246"/>
      <c r="AR8246"/>
      <c r="AS8246"/>
    </row>
    <row r="8247" spans="1:45" x14ac:dyDescent="0.25">
      <c r="A8247" s="110"/>
      <c r="B8247" s="110"/>
      <c r="R8247" s="82"/>
      <c r="S8247"/>
      <c r="T8247"/>
      <c r="U8247"/>
      <c r="V8247" s="12"/>
      <c r="W8247" s="12"/>
      <c r="X8247" s="12"/>
      <c r="Y8247" s="12"/>
      <c r="AA8247" s="12"/>
      <c r="AB8247" s="12"/>
      <c r="AC8247" s="12"/>
      <c r="AD8247" s="12"/>
      <c r="AE8247" s="12"/>
      <c r="AF8247"/>
      <c r="AH8247"/>
      <c r="AI8247"/>
      <c r="AJ8247"/>
      <c r="AK8247"/>
      <c r="AL8247"/>
      <c r="AM8247"/>
      <c r="AN8247"/>
      <c r="AO8247"/>
      <c r="AP8247"/>
      <c r="AQ8247"/>
      <c r="AR8247"/>
      <c r="AS8247"/>
    </row>
    <row r="8248" spans="1:45" x14ac:dyDescent="0.25">
      <c r="A8248" s="110"/>
      <c r="B8248" s="110"/>
      <c r="R8248" s="82"/>
      <c r="S8248"/>
      <c r="T8248"/>
      <c r="U8248"/>
      <c r="V8248" s="12"/>
      <c r="W8248" s="12"/>
      <c r="X8248" s="12"/>
      <c r="Y8248" s="12"/>
      <c r="AA8248" s="12"/>
      <c r="AB8248" s="12"/>
      <c r="AC8248" s="12"/>
      <c r="AD8248" s="12"/>
      <c r="AE8248" s="12"/>
      <c r="AF8248"/>
      <c r="AH8248"/>
      <c r="AI8248"/>
      <c r="AJ8248"/>
      <c r="AK8248"/>
      <c r="AL8248"/>
      <c r="AM8248"/>
      <c r="AN8248"/>
      <c r="AO8248"/>
      <c r="AP8248"/>
      <c r="AQ8248"/>
      <c r="AR8248"/>
      <c r="AS8248"/>
    </row>
    <row r="8249" spans="1:45" x14ac:dyDescent="0.25">
      <c r="A8249" s="110"/>
      <c r="B8249" s="110"/>
      <c r="R8249" s="82"/>
      <c r="S8249"/>
      <c r="T8249"/>
      <c r="U8249"/>
      <c r="V8249" s="12"/>
      <c r="W8249" s="12"/>
      <c r="X8249" s="12"/>
      <c r="Y8249" s="12"/>
      <c r="AA8249" s="12"/>
      <c r="AB8249" s="12"/>
      <c r="AC8249" s="12"/>
      <c r="AD8249" s="12"/>
      <c r="AE8249" s="12"/>
      <c r="AF8249"/>
      <c r="AH8249"/>
      <c r="AI8249"/>
      <c r="AJ8249"/>
      <c r="AK8249"/>
      <c r="AL8249"/>
      <c r="AM8249"/>
      <c r="AN8249"/>
      <c r="AO8249"/>
      <c r="AP8249"/>
      <c r="AQ8249"/>
      <c r="AR8249"/>
      <c r="AS8249"/>
    </row>
    <row r="8250" spans="1:45" x14ac:dyDescent="0.25">
      <c r="A8250" s="110"/>
      <c r="B8250" s="110"/>
      <c r="R8250" s="82"/>
      <c r="S8250"/>
      <c r="T8250"/>
      <c r="U8250"/>
      <c r="V8250" s="12"/>
      <c r="W8250" s="12"/>
      <c r="X8250" s="12"/>
      <c r="Y8250" s="12"/>
      <c r="AA8250" s="12"/>
      <c r="AB8250" s="12"/>
      <c r="AC8250" s="12"/>
      <c r="AD8250" s="12"/>
      <c r="AE8250" s="12"/>
      <c r="AF8250"/>
      <c r="AH8250"/>
      <c r="AI8250"/>
      <c r="AJ8250"/>
      <c r="AK8250"/>
      <c r="AL8250"/>
      <c r="AM8250"/>
      <c r="AN8250"/>
      <c r="AO8250"/>
      <c r="AP8250"/>
      <c r="AQ8250"/>
      <c r="AR8250"/>
      <c r="AS8250"/>
    </row>
    <row r="8251" spans="1:45" x14ac:dyDescent="0.25">
      <c r="A8251" s="110"/>
      <c r="B8251" s="110"/>
      <c r="R8251" s="82"/>
      <c r="S8251"/>
      <c r="T8251"/>
      <c r="U8251"/>
      <c r="V8251" s="12"/>
      <c r="W8251" s="12"/>
      <c r="X8251" s="12"/>
      <c r="Y8251" s="12"/>
      <c r="AA8251" s="12"/>
      <c r="AB8251" s="12"/>
      <c r="AC8251" s="12"/>
      <c r="AD8251" s="12"/>
      <c r="AE8251" s="12"/>
      <c r="AF8251"/>
      <c r="AH8251"/>
      <c r="AI8251"/>
      <c r="AJ8251"/>
      <c r="AK8251"/>
      <c r="AL8251"/>
      <c r="AM8251"/>
      <c r="AN8251"/>
      <c r="AO8251"/>
      <c r="AP8251"/>
      <c r="AQ8251"/>
      <c r="AR8251"/>
      <c r="AS8251"/>
    </row>
    <row r="8252" spans="1:45" x14ac:dyDescent="0.25">
      <c r="A8252" s="110"/>
      <c r="B8252" s="110"/>
      <c r="R8252" s="82"/>
      <c r="S8252"/>
      <c r="T8252"/>
      <c r="U8252"/>
      <c r="V8252" s="12"/>
      <c r="W8252" s="12"/>
      <c r="X8252" s="12"/>
      <c r="Y8252" s="12"/>
      <c r="AA8252" s="12"/>
      <c r="AB8252" s="12"/>
      <c r="AC8252" s="12"/>
      <c r="AD8252" s="12"/>
      <c r="AE8252" s="12"/>
      <c r="AF8252"/>
      <c r="AH8252"/>
      <c r="AI8252"/>
      <c r="AJ8252"/>
      <c r="AK8252"/>
      <c r="AL8252"/>
      <c r="AM8252"/>
      <c r="AN8252"/>
      <c r="AO8252"/>
      <c r="AP8252"/>
      <c r="AQ8252"/>
      <c r="AR8252"/>
      <c r="AS8252"/>
    </row>
    <row r="8253" spans="1:45" x14ac:dyDescent="0.25">
      <c r="A8253" s="110"/>
      <c r="B8253" s="110"/>
      <c r="R8253" s="82"/>
      <c r="S8253"/>
      <c r="T8253"/>
      <c r="U8253"/>
      <c r="V8253" s="12"/>
      <c r="W8253" s="12"/>
      <c r="X8253" s="12"/>
      <c r="Y8253" s="12"/>
      <c r="AA8253" s="12"/>
      <c r="AB8253" s="12"/>
      <c r="AC8253" s="12"/>
      <c r="AD8253" s="12"/>
      <c r="AE8253" s="12"/>
      <c r="AF8253"/>
      <c r="AH8253"/>
      <c r="AI8253"/>
      <c r="AJ8253"/>
      <c r="AK8253"/>
      <c r="AL8253"/>
      <c r="AM8253"/>
      <c r="AN8253"/>
      <c r="AO8253"/>
      <c r="AP8253"/>
      <c r="AQ8253"/>
      <c r="AR8253"/>
      <c r="AS8253"/>
    </row>
    <row r="8254" spans="1:45" x14ac:dyDescent="0.25">
      <c r="A8254" s="110"/>
      <c r="B8254" s="110"/>
      <c r="R8254" s="82"/>
      <c r="S8254"/>
      <c r="T8254"/>
      <c r="U8254"/>
      <c r="V8254" s="12"/>
      <c r="W8254" s="12"/>
      <c r="X8254" s="12"/>
      <c r="Y8254" s="12"/>
      <c r="AA8254" s="12"/>
      <c r="AB8254" s="12"/>
      <c r="AC8254" s="12"/>
      <c r="AD8254" s="12"/>
      <c r="AE8254" s="12"/>
      <c r="AF8254"/>
      <c r="AH8254"/>
      <c r="AI8254"/>
      <c r="AJ8254"/>
      <c r="AK8254"/>
      <c r="AL8254"/>
      <c r="AM8254"/>
      <c r="AN8254"/>
      <c r="AO8254"/>
      <c r="AP8254"/>
      <c r="AQ8254"/>
      <c r="AR8254"/>
      <c r="AS8254"/>
    </row>
    <row r="8255" spans="1:45" x14ac:dyDescent="0.25">
      <c r="A8255" s="110"/>
      <c r="B8255" s="110"/>
      <c r="R8255" s="82"/>
      <c r="S8255"/>
      <c r="T8255"/>
      <c r="U8255"/>
      <c r="V8255" s="12"/>
      <c r="W8255" s="12"/>
      <c r="X8255" s="12"/>
      <c r="Y8255" s="12"/>
      <c r="AA8255" s="12"/>
      <c r="AB8255" s="12"/>
      <c r="AC8255" s="12"/>
      <c r="AD8255" s="12"/>
      <c r="AE8255" s="12"/>
      <c r="AF8255"/>
      <c r="AH8255"/>
      <c r="AI8255"/>
      <c r="AJ8255"/>
      <c r="AK8255"/>
      <c r="AL8255"/>
      <c r="AM8255"/>
      <c r="AN8255"/>
      <c r="AO8255"/>
      <c r="AP8255"/>
      <c r="AQ8255"/>
      <c r="AR8255"/>
      <c r="AS8255"/>
    </row>
    <row r="8256" spans="1:45" x14ac:dyDescent="0.25">
      <c r="A8256" s="110"/>
      <c r="B8256" s="110"/>
      <c r="R8256" s="82"/>
      <c r="S8256"/>
      <c r="T8256"/>
      <c r="U8256"/>
      <c r="V8256" s="12"/>
      <c r="W8256" s="12"/>
      <c r="X8256" s="12"/>
      <c r="Y8256" s="12"/>
      <c r="AA8256" s="12"/>
      <c r="AB8256" s="12"/>
      <c r="AC8256" s="12"/>
      <c r="AD8256" s="12"/>
      <c r="AE8256" s="12"/>
      <c r="AF8256"/>
      <c r="AH8256"/>
      <c r="AI8256"/>
      <c r="AJ8256"/>
      <c r="AK8256"/>
      <c r="AL8256"/>
      <c r="AM8256"/>
      <c r="AN8256"/>
      <c r="AO8256"/>
      <c r="AP8256"/>
      <c r="AQ8256"/>
      <c r="AR8256"/>
      <c r="AS8256"/>
    </row>
    <row r="8257" spans="1:45" x14ac:dyDescent="0.25">
      <c r="A8257" s="110"/>
      <c r="B8257" s="110"/>
      <c r="R8257" s="82"/>
      <c r="S8257"/>
      <c r="T8257"/>
      <c r="U8257"/>
      <c r="V8257" s="12"/>
      <c r="W8257" s="12"/>
      <c r="X8257" s="12"/>
      <c r="Y8257" s="12"/>
      <c r="AA8257" s="12"/>
      <c r="AB8257" s="12"/>
      <c r="AC8257" s="12"/>
      <c r="AD8257" s="12"/>
      <c r="AE8257" s="12"/>
      <c r="AF8257"/>
      <c r="AH8257"/>
      <c r="AI8257"/>
      <c r="AJ8257"/>
      <c r="AK8257"/>
      <c r="AL8257"/>
      <c r="AM8257"/>
      <c r="AN8257"/>
      <c r="AO8257"/>
      <c r="AP8257"/>
      <c r="AQ8257"/>
      <c r="AR8257"/>
      <c r="AS8257"/>
    </row>
    <row r="8258" spans="1:45" x14ac:dyDescent="0.25">
      <c r="A8258" s="110"/>
      <c r="B8258" s="110"/>
      <c r="R8258" s="82"/>
      <c r="S8258"/>
      <c r="T8258"/>
      <c r="U8258"/>
      <c r="V8258" s="12"/>
      <c r="W8258" s="12"/>
      <c r="X8258" s="12"/>
      <c r="Y8258" s="12"/>
      <c r="AA8258" s="12"/>
      <c r="AB8258" s="12"/>
      <c r="AC8258" s="12"/>
      <c r="AD8258" s="12"/>
      <c r="AE8258" s="12"/>
      <c r="AF8258"/>
      <c r="AH8258"/>
      <c r="AI8258"/>
      <c r="AJ8258"/>
      <c r="AK8258"/>
      <c r="AL8258"/>
      <c r="AM8258"/>
      <c r="AN8258"/>
      <c r="AO8258"/>
      <c r="AP8258"/>
      <c r="AQ8258"/>
      <c r="AR8258"/>
      <c r="AS8258"/>
    </row>
    <row r="8259" spans="1:45" x14ac:dyDescent="0.25">
      <c r="A8259" s="110"/>
      <c r="B8259" s="110"/>
      <c r="R8259" s="82"/>
      <c r="S8259"/>
      <c r="T8259"/>
      <c r="U8259"/>
      <c r="V8259" s="12"/>
      <c r="W8259" s="12"/>
      <c r="X8259" s="12"/>
      <c r="Y8259" s="12"/>
      <c r="AA8259" s="12"/>
      <c r="AB8259" s="12"/>
      <c r="AC8259" s="12"/>
      <c r="AD8259" s="12"/>
      <c r="AE8259" s="12"/>
      <c r="AF8259"/>
      <c r="AH8259"/>
      <c r="AI8259"/>
      <c r="AJ8259"/>
      <c r="AK8259"/>
      <c r="AL8259"/>
      <c r="AM8259"/>
      <c r="AN8259"/>
      <c r="AO8259"/>
      <c r="AP8259"/>
      <c r="AQ8259"/>
      <c r="AR8259"/>
      <c r="AS8259"/>
    </row>
    <row r="8260" spans="1:45" x14ac:dyDescent="0.25">
      <c r="A8260" s="110"/>
      <c r="B8260" s="110"/>
      <c r="R8260" s="82"/>
      <c r="S8260"/>
      <c r="T8260"/>
      <c r="U8260"/>
      <c r="V8260" s="12"/>
      <c r="W8260" s="12"/>
      <c r="X8260" s="12"/>
      <c r="Y8260" s="12"/>
      <c r="AA8260" s="12"/>
      <c r="AB8260" s="12"/>
      <c r="AC8260" s="12"/>
      <c r="AD8260" s="12"/>
      <c r="AE8260" s="12"/>
      <c r="AF8260"/>
      <c r="AH8260"/>
      <c r="AI8260"/>
      <c r="AJ8260"/>
      <c r="AK8260"/>
      <c r="AL8260"/>
      <c r="AM8260"/>
      <c r="AN8260"/>
      <c r="AO8260"/>
      <c r="AP8260"/>
      <c r="AQ8260"/>
      <c r="AR8260"/>
      <c r="AS8260"/>
    </row>
    <row r="8261" spans="1:45" x14ac:dyDescent="0.25">
      <c r="A8261" s="110"/>
      <c r="B8261" s="110"/>
      <c r="R8261" s="82"/>
      <c r="S8261"/>
      <c r="T8261"/>
      <c r="U8261"/>
      <c r="V8261" s="12"/>
      <c r="W8261" s="12"/>
      <c r="X8261" s="12"/>
      <c r="Y8261" s="12"/>
      <c r="AA8261" s="12"/>
      <c r="AB8261" s="12"/>
      <c r="AC8261" s="12"/>
      <c r="AD8261" s="12"/>
      <c r="AE8261" s="12"/>
      <c r="AF8261"/>
      <c r="AH8261"/>
      <c r="AI8261"/>
      <c r="AJ8261"/>
      <c r="AK8261"/>
      <c r="AL8261"/>
      <c r="AM8261"/>
      <c r="AN8261"/>
      <c r="AO8261"/>
      <c r="AP8261"/>
      <c r="AQ8261"/>
      <c r="AR8261"/>
      <c r="AS8261"/>
    </row>
    <row r="8262" spans="1:45" x14ac:dyDescent="0.25">
      <c r="A8262" s="110"/>
      <c r="B8262" s="110"/>
      <c r="R8262" s="82"/>
      <c r="S8262"/>
      <c r="T8262"/>
      <c r="U8262"/>
      <c r="V8262" s="12"/>
      <c r="W8262" s="12"/>
      <c r="X8262" s="12"/>
      <c r="Y8262" s="12"/>
      <c r="AA8262" s="12"/>
      <c r="AB8262" s="12"/>
      <c r="AC8262" s="12"/>
      <c r="AD8262" s="12"/>
      <c r="AE8262" s="12"/>
      <c r="AF8262"/>
      <c r="AH8262"/>
      <c r="AI8262"/>
      <c r="AJ8262"/>
      <c r="AK8262"/>
      <c r="AL8262"/>
      <c r="AM8262"/>
      <c r="AN8262"/>
      <c r="AO8262"/>
      <c r="AP8262"/>
      <c r="AQ8262"/>
      <c r="AR8262"/>
      <c r="AS8262"/>
    </row>
    <row r="8263" spans="1:45" x14ac:dyDescent="0.25">
      <c r="A8263" s="110"/>
      <c r="B8263" s="110"/>
      <c r="R8263" s="82"/>
      <c r="S8263"/>
      <c r="T8263"/>
      <c r="U8263"/>
      <c r="V8263" s="12"/>
      <c r="W8263" s="12"/>
      <c r="X8263" s="12"/>
      <c r="Y8263" s="12"/>
      <c r="AA8263" s="12"/>
      <c r="AB8263" s="12"/>
      <c r="AC8263" s="12"/>
      <c r="AD8263" s="12"/>
      <c r="AE8263" s="12"/>
      <c r="AF8263"/>
      <c r="AH8263"/>
      <c r="AI8263"/>
      <c r="AJ8263"/>
      <c r="AK8263"/>
      <c r="AL8263"/>
      <c r="AM8263"/>
      <c r="AN8263"/>
      <c r="AO8263"/>
      <c r="AP8263"/>
      <c r="AQ8263"/>
      <c r="AR8263"/>
      <c r="AS8263"/>
    </row>
    <row r="8264" spans="1:45" x14ac:dyDescent="0.25">
      <c r="A8264" s="110"/>
      <c r="B8264" s="110"/>
      <c r="R8264" s="82"/>
      <c r="S8264"/>
      <c r="T8264"/>
      <c r="U8264"/>
      <c r="V8264" s="12"/>
      <c r="W8264" s="12"/>
      <c r="X8264" s="12"/>
      <c r="Y8264" s="12"/>
      <c r="AA8264" s="12"/>
      <c r="AB8264" s="12"/>
      <c r="AC8264" s="12"/>
      <c r="AD8264" s="12"/>
      <c r="AE8264" s="12"/>
      <c r="AF8264"/>
      <c r="AH8264"/>
      <c r="AI8264"/>
      <c r="AJ8264"/>
      <c r="AK8264"/>
      <c r="AL8264"/>
      <c r="AM8264"/>
      <c r="AN8264"/>
      <c r="AO8264"/>
      <c r="AP8264"/>
      <c r="AQ8264"/>
      <c r="AR8264"/>
      <c r="AS8264"/>
    </row>
    <row r="8265" spans="1:45" x14ac:dyDescent="0.25">
      <c r="A8265" s="110"/>
      <c r="B8265" s="110"/>
      <c r="R8265" s="82"/>
      <c r="S8265"/>
      <c r="T8265"/>
      <c r="U8265"/>
      <c r="V8265" s="12"/>
      <c r="W8265" s="12"/>
      <c r="X8265" s="12"/>
      <c r="Y8265" s="12"/>
      <c r="AA8265" s="12"/>
      <c r="AB8265" s="12"/>
      <c r="AC8265" s="12"/>
      <c r="AD8265" s="12"/>
      <c r="AE8265" s="12"/>
      <c r="AF8265"/>
      <c r="AH8265"/>
      <c r="AI8265"/>
      <c r="AJ8265"/>
      <c r="AK8265"/>
      <c r="AL8265"/>
      <c r="AM8265"/>
      <c r="AN8265"/>
      <c r="AO8265"/>
      <c r="AP8265"/>
      <c r="AQ8265"/>
      <c r="AR8265"/>
      <c r="AS8265"/>
    </row>
    <row r="8266" spans="1:45" x14ac:dyDescent="0.25">
      <c r="A8266" s="110"/>
      <c r="B8266" s="110"/>
      <c r="R8266" s="82"/>
      <c r="S8266"/>
      <c r="T8266"/>
      <c r="U8266"/>
      <c r="V8266" s="12"/>
      <c r="W8266" s="12"/>
      <c r="X8266" s="12"/>
      <c r="Y8266" s="12"/>
      <c r="AA8266" s="12"/>
      <c r="AB8266" s="12"/>
      <c r="AC8266" s="12"/>
      <c r="AD8266" s="12"/>
      <c r="AE8266" s="12"/>
      <c r="AF8266"/>
      <c r="AH8266"/>
      <c r="AI8266"/>
      <c r="AJ8266"/>
      <c r="AK8266"/>
      <c r="AL8266"/>
      <c r="AM8266"/>
      <c r="AN8266"/>
      <c r="AO8266"/>
      <c r="AP8266"/>
      <c r="AQ8266"/>
      <c r="AR8266"/>
      <c r="AS8266"/>
    </row>
    <row r="8267" spans="1:45" x14ac:dyDescent="0.25">
      <c r="A8267" s="110"/>
      <c r="B8267" s="110"/>
      <c r="R8267" s="82"/>
      <c r="S8267"/>
      <c r="T8267"/>
      <c r="U8267"/>
      <c r="V8267" s="12"/>
      <c r="W8267" s="12"/>
      <c r="X8267" s="12"/>
      <c r="Y8267" s="12"/>
      <c r="AA8267" s="12"/>
      <c r="AB8267" s="12"/>
      <c r="AC8267" s="12"/>
      <c r="AD8267" s="12"/>
      <c r="AE8267" s="12"/>
      <c r="AF8267"/>
      <c r="AH8267"/>
      <c r="AI8267"/>
      <c r="AJ8267"/>
      <c r="AK8267"/>
      <c r="AL8267"/>
      <c r="AM8267"/>
      <c r="AN8267"/>
      <c r="AO8267"/>
      <c r="AP8267"/>
      <c r="AQ8267"/>
      <c r="AR8267"/>
      <c r="AS8267"/>
    </row>
    <row r="8268" spans="1:45" x14ac:dyDescent="0.25">
      <c r="A8268" s="110"/>
      <c r="B8268" s="110"/>
      <c r="R8268" s="82"/>
      <c r="S8268"/>
      <c r="T8268"/>
      <c r="U8268"/>
      <c r="V8268" s="12"/>
      <c r="W8268" s="12"/>
      <c r="X8268" s="12"/>
      <c r="Y8268" s="12"/>
      <c r="AA8268" s="12"/>
      <c r="AB8268" s="12"/>
      <c r="AC8268" s="12"/>
      <c r="AD8268" s="12"/>
      <c r="AE8268" s="12"/>
      <c r="AF8268"/>
      <c r="AH8268"/>
      <c r="AI8268"/>
      <c r="AJ8268"/>
      <c r="AK8268"/>
      <c r="AL8268"/>
      <c r="AM8268"/>
      <c r="AN8268"/>
      <c r="AO8268"/>
      <c r="AP8268"/>
      <c r="AQ8268"/>
      <c r="AR8268"/>
      <c r="AS8268"/>
    </row>
    <row r="8269" spans="1:45" x14ac:dyDescent="0.25">
      <c r="A8269" s="110"/>
      <c r="B8269" s="110"/>
      <c r="R8269" s="82"/>
      <c r="S8269"/>
      <c r="T8269"/>
      <c r="U8269"/>
      <c r="V8269" s="12"/>
      <c r="W8269" s="12"/>
      <c r="X8269" s="12"/>
      <c r="Y8269" s="12"/>
      <c r="AA8269" s="12"/>
      <c r="AB8269" s="12"/>
      <c r="AC8269" s="12"/>
      <c r="AD8269" s="12"/>
      <c r="AE8269" s="12"/>
      <c r="AF8269"/>
      <c r="AH8269"/>
      <c r="AI8269"/>
      <c r="AJ8269"/>
      <c r="AK8269"/>
      <c r="AL8269"/>
      <c r="AM8269"/>
      <c r="AN8269"/>
      <c r="AO8269"/>
      <c r="AP8269"/>
      <c r="AQ8269"/>
      <c r="AR8269"/>
      <c r="AS8269"/>
    </row>
    <row r="8270" spans="1:45" x14ac:dyDescent="0.25">
      <c r="A8270" s="110"/>
      <c r="B8270" s="110"/>
      <c r="R8270" s="82"/>
      <c r="S8270"/>
      <c r="T8270"/>
      <c r="U8270"/>
      <c r="V8270" s="12"/>
      <c r="W8270" s="12"/>
      <c r="X8270" s="12"/>
      <c r="Y8270" s="12"/>
      <c r="AA8270" s="12"/>
      <c r="AB8270" s="12"/>
      <c r="AC8270" s="12"/>
      <c r="AD8270" s="12"/>
      <c r="AE8270" s="12"/>
      <c r="AF8270"/>
      <c r="AH8270"/>
      <c r="AI8270"/>
      <c r="AJ8270"/>
      <c r="AK8270"/>
      <c r="AL8270"/>
      <c r="AM8270"/>
      <c r="AN8270"/>
      <c r="AO8270"/>
      <c r="AP8270"/>
      <c r="AQ8270"/>
      <c r="AR8270"/>
      <c r="AS8270"/>
    </row>
    <row r="8271" spans="1:45" x14ac:dyDescent="0.25">
      <c r="A8271" s="110"/>
      <c r="B8271" s="110"/>
      <c r="R8271" s="82"/>
      <c r="S8271"/>
      <c r="T8271"/>
      <c r="U8271"/>
      <c r="V8271" s="12"/>
      <c r="W8271" s="12"/>
      <c r="X8271" s="12"/>
      <c r="Y8271" s="12"/>
      <c r="AA8271" s="12"/>
      <c r="AB8271" s="12"/>
      <c r="AC8271" s="12"/>
      <c r="AD8271" s="12"/>
      <c r="AE8271" s="12"/>
      <c r="AF8271"/>
      <c r="AH8271"/>
      <c r="AI8271"/>
      <c r="AJ8271"/>
      <c r="AK8271"/>
      <c r="AL8271"/>
      <c r="AM8271"/>
      <c r="AN8271"/>
      <c r="AO8271"/>
      <c r="AP8271"/>
      <c r="AQ8271"/>
      <c r="AR8271"/>
      <c r="AS8271"/>
    </row>
    <row r="8272" spans="1:45" x14ac:dyDescent="0.25">
      <c r="A8272" s="110"/>
      <c r="B8272" s="110"/>
      <c r="R8272" s="82"/>
      <c r="S8272"/>
      <c r="T8272"/>
      <c r="U8272"/>
      <c r="V8272" s="12"/>
      <c r="W8272" s="12"/>
      <c r="X8272" s="12"/>
      <c r="Y8272" s="12"/>
      <c r="AA8272" s="12"/>
      <c r="AB8272" s="12"/>
      <c r="AC8272" s="12"/>
      <c r="AD8272" s="12"/>
      <c r="AE8272" s="12"/>
      <c r="AF8272"/>
      <c r="AH8272"/>
      <c r="AI8272"/>
      <c r="AJ8272"/>
      <c r="AK8272"/>
      <c r="AL8272"/>
      <c r="AM8272"/>
      <c r="AN8272"/>
      <c r="AO8272"/>
      <c r="AP8272"/>
      <c r="AQ8272"/>
      <c r="AR8272"/>
      <c r="AS8272"/>
    </row>
    <row r="8273" spans="1:45" x14ac:dyDescent="0.25">
      <c r="A8273" s="110"/>
      <c r="B8273" s="110"/>
      <c r="R8273" s="82"/>
      <c r="S8273"/>
      <c r="T8273"/>
      <c r="U8273"/>
      <c r="V8273" s="12"/>
      <c r="W8273" s="12"/>
      <c r="X8273" s="12"/>
      <c r="Y8273" s="12"/>
      <c r="AA8273" s="12"/>
      <c r="AB8273" s="12"/>
      <c r="AC8273" s="12"/>
      <c r="AD8273" s="12"/>
      <c r="AE8273" s="12"/>
      <c r="AF8273"/>
      <c r="AH8273"/>
      <c r="AI8273"/>
      <c r="AJ8273"/>
      <c r="AK8273"/>
      <c r="AL8273"/>
      <c r="AM8273"/>
      <c r="AN8273"/>
      <c r="AO8273"/>
      <c r="AP8273"/>
      <c r="AQ8273"/>
      <c r="AR8273"/>
      <c r="AS8273"/>
    </row>
    <row r="8274" spans="1:45" x14ac:dyDescent="0.25">
      <c r="A8274" s="110"/>
      <c r="B8274" s="110"/>
      <c r="R8274" s="82"/>
      <c r="S8274"/>
      <c r="T8274"/>
      <c r="U8274"/>
      <c r="V8274" s="12"/>
      <c r="W8274" s="12"/>
      <c r="X8274" s="12"/>
      <c r="Y8274" s="12"/>
      <c r="AA8274" s="12"/>
      <c r="AB8274" s="12"/>
      <c r="AC8274" s="12"/>
      <c r="AD8274" s="12"/>
      <c r="AE8274" s="12"/>
      <c r="AF8274"/>
      <c r="AH8274"/>
      <c r="AI8274"/>
      <c r="AJ8274"/>
      <c r="AK8274"/>
      <c r="AL8274"/>
      <c r="AM8274"/>
      <c r="AN8274"/>
      <c r="AO8274"/>
      <c r="AP8274"/>
      <c r="AQ8274"/>
      <c r="AR8274"/>
      <c r="AS8274"/>
    </row>
    <row r="8275" spans="1:45" x14ac:dyDescent="0.25">
      <c r="A8275" s="110"/>
      <c r="B8275" s="110"/>
      <c r="R8275" s="82"/>
      <c r="S8275"/>
      <c r="T8275"/>
      <c r="U8275"/>
      <c r="V8275" s="12"/>
      <c r="W8275" s="12"/>
      <c r="X8275" s="12"/>
      <c r="Y8275" s="12"/>
      <c r="AA8275" s="12"/>
      <c r="AB8275" s="12"/>
      <c r="AC8275" s="12"/>
      <c r="AD8275" s="12"/>
      <c r="AE8275" s="12"/>
      <c r="AF8275"/>
      <c r="AH8275"/>
      <c r="AI8275"/>
      <c r="AJ8275"/>
      <c r="AK8275"/>
      <c r="AL8275"/>
      <c r="AM8275"/>
      <c r="AN8275"/>
      <c r="AO8275"/>
      <c r="AP8275"/>
      <c r="AQ8275"/>
      <c r="AR8275"/>
      <c r="AS8275"/>
    </row>
    <row r="8276" spans="1:45" x14ac:dyDescent="0.25">
      <c r="A8276" s="110"/>
      <c r="B8276" s="110"/>
      <c r="R8276" s="82"/>
      <c r="S8276"/>
      <c r="T8276"/>
      <c r="U8276"/>
      <c r="V8276" s="12"/>
      <c r="W8276" s="12"/>
      <c r="X8276" s="12"/>
      <c r="Y8276" s="12"/>
      <c r="AA8276" s="12"/>
      <c r="AB8276" s="12"/>
      <c r="AC8276" s="12"/>
      <c r="AD8276" s="12"/>
      <c r="AE8276" s="12"/>
      <c r="AF8276"/>
      <c r="AH8276"/>
      <c r="AI8276"/>
      <c r="AJ8276"/>
      <c r="AK8276"/>
      <c r="AL8276"/>
      <c r="AM8276"/>
      <c r="AN8276"/>
      <c r="AO8276"/>
      <c r="AP8276"/>
      <c r="AQ8276"/>
      <c r="AR8276"/>
      <c r="AS8276"/>
    </row>
    <row r="8277" spans="1:45" x14ac:dyDescent="0.25">
      <c r="A8277" s="110"/>
      <c r="B8277" s="110"/>
      <c r="R8277" s="82"/>
      <c r="S8277"/>
      <c r="T8277"/>
      <c r="U8277"/>
      <c r="V8277" s="12"/>
      <c r="W8277" s="12"/>
      <c r="X8277" s="12"/>
      <c r="Y8277" s="12"/>
      <c r="AA8277" s="12"/>
      <c r="AB8277" s="12"/>
      <c r="AC8277" s="12"/>
      <c r="AD8277" s="12"/>
      <c r="AE8277" s="12"/>
      <c r="AF8277"/>
      <c r="AH8277"/>
      <c r="AI8277"/>
      <c r="AJ8277"/>
      <c r="AK8277"/>
      <c r="AL8277"/>
      <c r="AM8277"/>
      <c r="AN8277"/>
      <c r="AO8277"/>
      <c r="AP8277"/>
      <c r="AQ8277"/>
      <c r="AR8277"/>
      <c r="AS8277"/>
    </row>
    <row r="8278" spans="1:45" x14ac:dyDescent="0.25">
      <c r="A8278" s="110"/>
      <c r="B8278" s="110"/>
      <c r="R8278" s="82"/>
      <c r="S8278"/>
      <c r="T8278"/>
      <c r="U8278"/>
      <c r="V8278" s="12"/>
      <c r="W8278" s="12"/>
      <c r="X8278" s="12"/>
      <c r="Y8278" s="12"/>
      <c r="AA8278" s="12"/>
      <c r="AB8278" s="12"/>
      <c r="AC8278" s="12"/>
      <c r="AD8278" s="12"/>
      <c r="AE8278" s="12"/>
      <c r="AF8278"/>
      <c r="AH8278"/>
      <c r="AI8278"/>
      <c r="AJ8278"/>
      <c r="AK8278"/>
      <c r="AL8278"/>
      <c r="AM8278"/>
      <c r="AN8278"/>
      <c r="AO8278"/>
      <c r="AP8278"/>
      <c r="AQ8278"/>
      <c r="AR8278"/>
      <c r="AS8278"/>
    </row>
    <row r="8279" spans="1:45" x14ac:dyDescent="0.25">
      <c r="A8279" s="110"/>
      <c r="B8279" s="110"/>
      <c r="R8279" s="82"/>
      <c r="S8279"/>
      <c r="T8279"/>
      <c r="U8279"/>
      <c r="V8279" s="12"/>
      <c r="W8279" s="12"/>
      <c r="X8279" s="12"/>
      <c r="Y8279" s="12"/>
      <c r="AA8279" s="12"/>
      <c r="AB8279" s="12"/>
      <c r="AC8279" s="12"/>
      <c r="AD8279" s="12"/>
      <c r="AE8279" s="12"/>
      <c r="AF8279"/>
      <c r="AH8279"/>
      <c r="AI8279"/>
      <c r="AJ8279"/>
      <c r="AK8279"/>
      <c r="AL8279"/>
      <c r="AM8279"/>
      <c r="AN8279"/>
      <c r="AO8279"/>
      <c r="AP8279"/>
      <c r="AQ8279"/>
      <c r="AR8279"/>
      <c r="AS8279"/>
    </row>
    <row r="8280" spans="1:45" x14ac:dyDescent="0.25">
      <c r="A8280" s="110"/>
      <c r="B8280" s="110"/>
      <c r="R8280" s="82"/>
      <c r="S8280"/>
      <c r="T8280"/>
      <c r="U8280"/>
      <c r="V8280" s="12"/>
      <c r="W8280" s="12"/>
      <c r="X8280" s="12"/>
      <c r="Y8280" s="12"/>
      <c r="AA8280" s="12"/>
      <c r="AB8280" s="12"/>
      <c r="AC8280" s="12"/>
      <c r="AD8280" s="12"/>
      <c r="AE8280" s="12"/>
      <c r="AF8280"/>
      <c r="AH8280"/>
      <c r="AI8280"/>
      <c r="AJ8280"/>
      <c r="AK8280"/>
      <c r="AL8280"/>
      <c r="AM8280"/>
      <c r="AN8280"/>
      <c r="AO8280"/>
      <c r="AP8280"/>
      <c r="AQ8280"/>
      <c r="AR8280"/>
      <c r="AS8280"/>
    </row>
    <row r="8281" spans="1:45" x14ac:dyDescent="0.25">
      <c r="A8281" s="110"/>
      <c r="B8281" s="110"/>
      <c r="R8281" s="82"/>
      <c r="S8281"/>
      <c r="T8281"/>
      <c r="U8281"/>
      <c r="V8281" s="12"/>
      <c r="W8281" s="12"/>
      <c r="X8281" s="12"/>
      <c r="Y8281" s="12"/>
      <c r="AA8281" s="12"/>
      <c r="AB8281" s="12"/>
      <c r="AC8281" s="12"/>
      <c r="AD8281" s="12"/>
      <c r="AE8281" s="12"/>
      <c r="AF8281"/>
      <c r="AH8281"/>
      <c r="AI8281"/>
      <c r="AJ8281"/>
      <c r="AK8281"/>
      <c r="AL8281"/>
      <c r="AM8281"/>
      <c r="AN8281"/>
      <c r="AO8281"/>
      <c r="AP8281"/>
      <c r="AQ8281"/>
      <c r="AR8281"/>
      <c r="AS8281"/>
    </row>
    <row r="8282" spans="1:45" x14ac:dyDescent="0.25">
      <c r="A8282" s="110"/>
      <c r="B8282" s="110"/>
      <c r="R8282" s="82"/>
      <c r="S8282"/>
      <c r="T8282"/>
      <c r="U8282"/>
      <c r="V8282" s="12"/>
      <c r="W8282" s="12"/>
      <c r="X8282" s="12"/>
      <c r="Y8282" s="12"/>
      <c r="AA8282" s="12"/>
      <c r="AB8282" s="12"/>
      <c r="AC8282" s="12"/>
      <c r="AD8282" s="12"/>
      <c r="AE8282" s="12"/>
      <c r="AF8282"/>
      <c r="AH8282"/>
      <c r="AI8282"/>
      <c r="AJ8282"/>
      <c r="AK8282"/>
      <c r="AL8282"/>
      <c r="AM8282"/>
      <c r="AN8282"/>
      <c r="AO8282"/>
      <c r="AP8282"/>
      <c r="AQ8282"/>
      <c r="AR8282"/>
      <c r="AS8282"/>
    </row>
    <row r="8283" spans="1:45" x14ac:dyDescent="0.25">
      <c r="A8283" s="110"/>
      <c r="B8283" s="110"/>
      <c r="R8283" s="82"/>
      <c r="S8283"/>
      <c r="T8283"/>
      <c r="U8283"/>
      <c r="V8283" s="12"/>
      <c r="W8283" s="12"/>
      <c r="X8283" s="12"/>
      <c r="Y8283" s="12"/>
      <c r="AA8283" s="12"/>
      <c r="AB8283" s="12"/>
      <c r="AC8283" s="12"/>
      <c r="AD8283" s="12"/>
      <c r="AE8283" s="12"/>
      <c r="AF8283"/>
      <c r="AH8283"/>
      <c r="AI8283"/>
      <c r="AJ8283"/>
      <c r="AK8283"/>
      <c r="AL8283"/>
      <c r="AM8283"/>
      <c r="AN8283"/>
      <c r="AO8283"/>
      <c r="AP8283"/>
      <c r="AQ8283"/>
      <c r="AR8283"/>
      <c r="AS8283"/>
    </row>
    <row r="8284" spans="1:45" x14ac:dyDescent="0.25">
      <c r="A8284" s="110"/>
      <c r="B8284" s="110"/>
      <c r="R8284" s="82"/>
      <c r="S8284"/>
      <c r="T8284"/>
      <c r="U8284"/>
      <c r="V8284" s="12"/>
      <c r="W8284" s="12"/>
      <c r="X8284" s="12"/>
      <c r="Y8284" s="12"/>
      <c r="AA8284" s="12"/>
      <c r="AB8284" s="12"/>
      <c r="AC8284" s="12"/>
      <c r="AD8284" s="12"/>
      <c r="AE8284" s="12"/>
      <c r="AF8284"/>
      <c r="AH8284"/>
      <c r="AI8284"/>
      <c r="AJ8284"/>
      <c r="AK8284"/>
      <c r="AL8284"/>
      <c r="AM8284"/>
      <c r="AN8284"/>
      <c r="AO8284"/>
      <c r="AP8284"/>
      <c r="AQ8284"/>
      <c r="AR8284"/>
      <c r="AS8284"/>
    </row>
    <row r="8285" spans="1:45" x14ac:dyDescent="0.25">
      <c r="A8285" s="110"/>
      <c r="B8285" s="110"/>
      <c r="R8285" s="82"/>
      <c r="S8285"/>
      <c r="T8285"/>
      <c r="U8285"/>
      <c r="V8285" s="12"/>
      <c r="W8285" s="12"/>
      <c r="X8285" s="12"/>
      <c r="Y8285" s="12"/>
      <c r="AA8285" s="12"/>
      <c r="AB8285" s="12"/>
      <c r="AC8285" s="12"/>
      <c r="AD8285" s="12"/>
      <c r="AE8285" s="12"/>
      <c r="AF8285"/>
      <c r="AH8285"/>
      <c r="AI8285"/>
      <c r="AJ8285"/>
      <c r="AK8285"/>
      <c r="AL8285"/>
      <c r="AM8285"/>
      <c r="AN8285"/>
      <c r="AO8285"/>
      <c r="AP8285"/>
      <c r="AQ8285"/>
      <c r="AR8285"/>
      <c r="AS8285"/>
    </row>
    <row r="8286" spans="1:45" x14ac:dyDescent="0.25">
      <c r="A8286" s="110"/>
      <c r="B8286" s="110"/>
      <c r="R8286" s="82"/>
      <c r="S8286"/>
      <c r="T8286"/>
      <c r="U8286"/>
      <c r="V8286" s="12"/>
      <c r="W8286" s="12"/>
      <c r="X8286" s="12"/>
      <c r="Y8286" s="12"/>
      <c r="AA8286" s="12"/>
      <c r="AB8286" s="12"/>
      <c r="AC8286" s="12"/>
      <c r="AD8286" s="12"/>
      <c r="AE8286" s="12"/>
      <c r="AF8286"/>
      <c r="AH8286"/>
      <c r="AI8286"/>
      <c r="AJ8286"/>
      <c r="AK8286"/>
      <c r="AL8286"/>
      <c r="AM8286"/>
      <c r="AN8286"/>
      <c r="AO8286"/>
      <c r="AP8286"/>
      <c r="AQ8286"/>
      <c r="AR8286"/>
      <c r="AS8286"/>
    </row>
    <row r="8287" spans="1:45" x14ac:dyDescent="0.25">
      <c r="A8287" s="110"/>
      <c r="B8287" s="110"/>
      <c r="R8287" s="82"/>
      <c r="S8287"/>
      <c r="T8287"/>
      <c r="U8287"/>
      <c r="V8287" s="12"/>
      <c r="W8287" s="12"/>
      <c r="X8287" s="12"/>
      <c r="Y8287" s="12"/>
      <c r="AA8287" s="12"/>
      <c r="AB8287" s="12"/>
      <c r="AC8287" s="12"/>
      <c r="AD8287" s="12"/>
      <c r="AE8287" s="12"/>
      <c r="AF8287"/>
      <c r="AH8287"/>
      <c r="AI8287"/>
      <c r="AJ8287"/>
      <c r="AK8287"/>
      <c r="AL8287"/>
      <c r="AM8287"/>
      <c r="AN8287"/>
      <c r="AO8287"/>
      <c r="AP8287"/>
      <c r="AQ8287"/>
      <c r="AR8287"/>
      <c r="AS8287"/>
    </row>
    <row r="8288" spans="1:45" x14ac:dyDescent="0.25">
      <c r="A8288" s="110"/>
      <c r="B8288" s="110"/>
      <c r="R8288" s="82"/>
      <c r="S8288"/>
      <c r="T8288"/>
      <c r="U8288"/>
      <c r="V8288" s="12"/>
      <c r="W8288" s="12"/>
      <c r="X8288" s="12"/>
      <c r="Y8288" s="12"/>
      <c r="AA8288" s="12"/>
      <c r="AB8288" s="12"/>
      <c r="AC8288" s="12"/>
      <c r="AD8288" s="12"/>
      <c r="AE8288" s="12"/>
      <c r="AF8288"/>
      <c r="AH8288"/>
      <c r="AI8288"/>
      <c r="AJ8288"/>
      <c r="AK8288"/>
      <c r="AL8288"/>
      <c r="AM8288"/>
      <c r="AN8288"/>
      <c r="AO8288"/>
      <c r="AP8288"/>
      <c r="AQ8288"/>
      <c r="AR8288"/>
      <c r="AS8288"/>
    </row>
    <row r="8289" spans="1:45" x14ac:dyDescent="0.25">
      <c r="A8289" s="110"/>
      <c r="B8289" s="110"/>
      <c r="R8289" s="82"/>
      <c r="S8289"/>
      <c r="T8289"/>
      <c r="U8289"/>
      <c r="V8289" s="12"/>
      <c r="W8289" s="12"/>
      <c r="X8289" s="12"/>
      <c r="Y8289" s="12"/>
      <c r="AA8289" s="12"/>
      <c r="AB8289" s="12"/>
      <c r="AC8289" s="12"/>
      <c r="AD8289" s="12"/>
      <c r="AE8289" s="12"/>
      <c r="AF8289"/>
      <c r="AH8289"/>
      <c r="AI8289"/>
      <c r="AJ8289"/>
      <c r="AK8289"/>
      <c r="AL8289"/>
      <c r="AM8289"/>
      <c r="AN8289"/>
      <c r="AO8289"/>
      <c r="AP8289"/>
      <c r="AQ8289"/>
      <c r="AR8289"/>
      <c r="AS8289"/>
    </row>
    <row r="8290" spans="1:45" x14ac:dyDescent="0.25">
      <c r="A8290" s="110"/>
      <c r="B8290" s="110"/>
      <c r="R8290" s="82"/>
      <c r="S8290"/>
      <c r="T8290"/>
      <c r="U8290"/>
      <c r="V8290" s="12"/>
      <c r="W8290" s="12"/>
      <c r="X8290" s="12"/>
      <c r="Y8290" s="12"/>
      <c r="AA8290" s="12"/>
      <c r="AB8290" s="12"/>
      <c r="AC8290" s="12"/>
      <c r="AD8290" s="12"/>
      <c r="AE8290" s="12"/>
      <c r="AF8290"/>
      <c r="AH8290"/>
      <c r="AI8290"/>
      <c r="AJ8290"/>
      <c r="AK8290"/>
      <c r="AL8290"/>
      <c r="AM8290"/>
      <c r="AN8290"/>
      <c r="AO8290"/>
      <c r="AP8290"/>
      <c r="AQ8290"/>
      <c r="AR8290"/>
      <c r="AS8290"/>
    </row>
    <row r="8291" spans="1:45" x14ac:dyDescent="0.25">
      <c r="A8291" s="110"/>
      <c r="B8291" s="110"/>
      <c r="R8291" s="82"/>
      <c r="S8291"/>
      <c r="T8291"/>
      <c r="U8291"/>
      <c r="V8291" s="12"/>
      <c r="W8291" s="12"/>
      <c r="X8291" s="12"/>
      <c r="Y8291" s="12"/>
      <c r="AA8291" s="12"/>
      <c r="AB8291" s="12"/>
      <c r="AC8291" s="12"/>
      <c r="AD8291" s="12"/>
      <c r="AE8291" s="12"/>
      <c r="AF8291"/>
      <c r="AH8291"/>
      <c r="AI8291"/>
      <c r="AJ8291"/>
      <c r="AK8291"/>
      <c r="AL8291"/>
      <c r="AM8291"/>
      <c r="AN8291"/>
      <c r="AO8291"/>
      <c r="AP8291"/>
      <c r="AQ8291"/>
      <c r="AR8291"/>
      <c r="AS8291"/>
    </row>
    <row r="8292" spans="1:45" x14ac:dyDescent="0.25">
      <c r="A8292" s="110"/>
      <c r="B8292" s="110"/>
      <c r="R8292" s="82"/>
      <c r="S8292"/>
      <c r="T8292"/>
      <c r="U8292"/>
      <c r="V8292" s="12"/>
      <c r="W8292" s="12"/>
      <c r="X8292" s="12"/>
      <c r="Y8292" s="12"/>
      <c r="AA8292" s="12"/>
      <c r="AB8292" s="12"/>
      <c r="AC8292" s="12"/>
      <c r="AD8292" s="12"/>
      <c r="AE8292" s="12"/>
      <c r="AF8292"/>
      <c r="AH8292"/>
      <c r="AI8292"/>
      <c r="AJ8292"/>
      <c r="AK8292"/>
      <c r="AL8292"/>
      <c r="AM8292"/>
      <c r="AN8292"/>
      <c r="AO8292"/>
      <c r="AP8292"/>
      <c r="AQ8292"/>
      <c r="AR8292"/>
      <c r="AS8292"/>
    </row>
    <row r="8293" spans="1:45" x14ac:dyDescent="0.25">
      <c r="A8293" s="110"/>
      <c r="B8293" s="110"/>
      <c r="R8293" s="82"/>
      <c r="S8293"/>
      <c r="T8293"/>
      <c r="U8293"/>
      <c r="V8293" s="12"/>
      <c r="W8293" s="12"/>
      <c r="X8293" s="12"/>
      <c r="Y8293" s="12"/>
      <c r="AA8293" s="12"/>
      <c r="AB8293" s="12"/>
      <c r="AC8293" s="12"/>
      <c r="AD8293" s="12"/>
      <c r="AE8293" s="12"/>
      <c r="AF8293"/>
      <c r="AH8293"/>
      <c r="AI8293"/>
      <c r="AJ8293"/>
      <c r="AK8293"/>
      <c r="AL8293"/>
      <c r="AM8293"/>
      <c r="AN8293"/>
      <c r="AO8293"/>
      <c r="AP8293"/>
      <c r="AQ8293"/>
      <c r="AR8293"/>
      <c r="AS8293"/>
    </row>
    <row r="8294" spans="1:45" x14ac:dyDescent="0.25">
      <c r="A8294" s="110"/>
      <c r="B8294" s="110"/>
      <c r="R8294" s="82"/>
      <c r="S8294"/>
      <c r="T8294"/>
      <c r="U8294"/>
      <c r="V8294" s="12"/>
      <c r="W8294" s="12"/>
      <c r="X8294" s="12"/>
      <c r="Y8294" s="12"/>
      <c r="AA8294" s="12"/>
      <c r="AB8294" s="12"/>
      <c r="AC8294" s="12"/>
      <c r="AD8294" s="12"/>
      <c r="AE8294" s="12"/>
      <c r="AF8294"/>
      <c r="AH8294"/>
      <c r="AI8294"/>
      <c r="AJ8294"/>
      <c r="AK8294"/>
      <c r="AL8294"/>
      <c r="AM8294"/>
      <c r="AN8294"/>
      <c r="AO8294"/>
      <c r="AP8294"/>
      <c r="AQ8294"/>
      <c r="AR8294"/>
      <c r="AS8294"/>
    </row>
    <row r="8295" spans="1:45" x14ac:dyDescent="0.25">
      <c r="A8295" s="110"/>
      <c r="B8295" s="110"/>
      <c r="R8295" s="82"/>
      <c r="S8295"/>
      <c r="T8295"/>
      <c r="U8295"/>
      <c r="V8295" s="12"/>
      <c r="W8295" s="12"/>
      <c r="X8295" s="12"/>
      <c r="Y8295" s="12"/>
      <c r="AA8295" s="12"/>
      <c r="AB8295" s="12"/>
      <c r="AC8295" s="12"/>
      <c r="AD8295" s="12"/>
      <c r="AE8295" s="12"/>
      <c r="AF8295"/>
      <c r="AH8295"/>
      <c r="AI8295"/>
      <c r="AJ8295"/>
      <c r="AK8295"/>
      <c r="AL8295"/>
      <c r="AM8295"/>
      <c r="AN8295"/>
      <c r="AO8295"/>
      <c r="AP8295"/>
      <c r="AQ8295"/>
      <c r="AR8295"/>
      <c r="AS8295"/>
    </row>
    <row r="8296" spans="1:45" x14ac:dyDescent="0.25">
      <c r="A8296" s="110"/>
      <c r="B8296" s="110"/>
      <c r="R8296" s="82"/>
      <c r="S8296"/>
      <c r="T8296"/>
      <c r="U8296"/>
      <c r="V8296" s="12"/>
      <c r="W8296" s="12"/>
      <c r="X8296" s="12"/>
      <c r="Y8296" s="12"/>
      <c r="AA8296" s="12"/>
      <c r="AB8296" s="12"/>
      <c r="AC8296" s="12"/>
      <c r="AD8296" s="12"/>
      <c r="AE8296" s="12"/>
      <c r="AF8296"/>
      <c r="AH8296"/>
      <c r="AI8296"/>
      <c r="AJ8296"/>
      <c r="AK8296"/>
      <c r="AL8296"/>
      <c r="AM8296"/>
      <c r="AN8296"/>
      <c r="AO8296"/>
      <c r="AP8296"/>
      <c r="AQ8296"/>
      <c r="AR8296"/>
      <c r="AS8296"/>
    </row>
    <row r="8297" spans="1:45" x14ac:dyDescent="0.25">
      <c r="A8297" s="110"/>
      <c r="B8297" s="110"/>
      <c r="R8297" s="82"/>
      <c r="S8297"/>
      <c r="T8297"/>
      <c r="U8297"/>
      <c r="V8297" s="12"/>
      <c r="W8297" s="12"/>
      <c r="X8297" s="12"/>
      <c r="Y8297" s="12"/>
      <c r="AA8297" s="12"/>
      <c r="AB8297" s="12"/>
      <c r="AC8297" s="12"/>
      <c r="AD8297" s="12"/>
      <c r="AE8297" s="12"/>
      <c r="AF8297"/>
      <c r="AH8297"/>
      <c r="AI8297"/>
      <c r="AJ8297"/>
      <c r="AK8297"/>
      <c r="AL8297"/>
      <c r="AM8297"/>
      <c r="AN8297"/>
      <c r="AO8297"/>
      <c r="AP8297"/>
      <c r="AQ8297"/>
      <c r="AR8297"/>
      <c r="AS8297"/>
    </row>
    <row r="8298" spans="1:45" x14ac:dyDescent="0.25">
      <c r="A8298" s="110"/>
      <c r="B8298" s="110"/>
      <c r="R8298" s="82"/>
      <c r="S8298"/>
      <c r="T8298"/>
      <c r="U8298"/>
      <c r="V8298" s="12"/>
      <c r="W8298" s="12"/>
      <c r="X8298" s="12"/>
      <c r="Y8298" s="12"/>
      <c r="AA8298" s="12"/>
      <c r="AB8298" s="12"/>
      <c r="AC8298" s="12"/>
      <c r="AD8298" s="12"/>
      <c r="AE8298" s="12"/>
      <c r="AF8298"/>
      <c r="AH8298"/>
      <c r="AI8298"/>
      <c r="AJ8298"/>
      <c r="AK8298"/>
      <c r="AL8298"/>
      <c r="AM8298"/>
      <c r="AN8298"/>
      <c r="AO8298"/>
      <c r="AP8298"/>
      <c r="AQ8298"/>
      <c r="AR8298"/>
      <c r="AS8298"/>
    </row>
    <row r="8299" spans="1:45" x14ac:dyDescent="0.25">
      <c r="A8299" s="110"/>
      <c r="B8299" s="110"/>
      <c r="R8299" s="82"/>
      <c r="S8299"/>
      <c r="T8299"/>
      <c r="U8299"/>
      <c r="V8299" s="12"/>
      <c r="W8299" s="12"/>
      <c r="X8299" s="12"/>
      <c r="Y8299" s="12"/>
      <c r="AA8299" s="12"/>
      <c r="AB8299" s="12"/>
      <c r="AC8299" s="12"/>
      <c r="AD8299" s="12"/>
      <c r="AE8299" s="12"/>
      <c r="AF8299"/>
      <c r="AH8299"/>
      <c r="AI8299"/>
      <c r="AJ8299"/>
      <c r="AK8299"/>
      <c r="AL8299"/>
      <c r="AM8299"/>
      <c r="AN8299"/>
      <c r="AO8299"/>
      <c r="AP8299"/>
      <c r="AQ8299"/>
      <c r="AR8299"/>
      <c r="AS8299"/>
    </row>
    <row r="8300" spans="1:45" x14ac:dyDescent="0.25">
      <c r="A8300" s="110"/>
      <c r="B8300" s="110"/>
      <c r="R8300" s="82"/>
      <c r="S8300"/>
      <c r="T8300"/>
      <c r="U8300"/>
      <c r="V8300" s="12"/>
      <c r="W8300" s="12"/>
      <c r="X8300" s="12"/>
      <c r="Y8300" s="12"/>
      <c r="AA8300" s="12"/>
      <c r="AB8300" s="12"/>
      <c r="AC8300" s="12"/>
      <c r="AD8300" s="12"/>
      <c r="AE8300" s="12"/>
      <c r="AF8300"/>
      <c r="AH8300"/>
      <c r="AI8300"/>
      <c r="AJ8300"/>
      <c r="AK8300"/>
      <c r="AL8300"/>
      <c r="AM8300"/>
      <c r="AN8300"/>
      <c r="AO8300"/>
      <c r="AP8300"/>
      <c r="AQ8300"/>
      <c r="AR8300"/>
      <c r="AS8300"/>
    </row>
    <row r="8301" spans="1:45" x14ac:dyDescent="0.25">
      <c r="A8301" s="110"/>
      <c r="B8301" s="110"/>
      <c r="R8301" s="82"/>
      <c r="S8301"/>
      <c r="T8301"/>
      <c r="U8301"/>
      <c r="V8301" s="12"/>
      <c r="W8301" s="12"/>
      <c r="X8301" s="12"/>
      <c r="Y8301" s="12"/>
      <c r="AA8301" s="12"/>
      <c r="AB8301" s="12"/>
      <c r="AC8301" s="12"/>
      <c r="AD8301" s="12"/>
      <c r="AE8301" s="12"/>
      <c r="AF8301"/>
      <c r="AH8301"/>
      <c r="AI8301"/>
      <c r="AJ8301"/>
      <c r="AK8301"/>
      <c r="AL8301"/>
      <c r="AM8301"/>
      <c r="AN8301"/>
      <c r="AO8301"/>
      <c r="AP8301"/>
      <c r="AQ8301"/>
      <c r="AR8301"/>
      <c r="AS8301"/>
    </row>
    <row r="8302" spans="1:45" x14ac:dyDescent="0.25">
      <c r="A8302" s="110"/>
      <c r="B8302" s="110"/>
      <c r="R8302" s="82"/>
      <c r="S8302"/>
      <c r="T8302"/>
      <c r="U8302"/>
      <c r="V8302" s="12"/>
      <c r="W8302" s="12"/>
      <c r="X8302" s="12"/>
      <c r="Y8302" s="12"/>
      <c r="AA8302" s="12"/>
      <c r="AB8302" s="12"/>
      <c r="AC8302" s="12"/>
      <c r="AD8302" s="12"/>
      <c r="AE8302" s="12"/>
      <c r="AF8302"/>
      <c r="AH8302"/>
      <c r="AI8302"/>
      <c r="AJ8302"/>
      <c r="AK8302"/>
      <c r="AL8302"/>
      <c r="AM8302"/>
      <c r="AN8302"/>
      <c r="AO8302"/>
      <c r="AP8302"/>
      <c r="AQ8302"/>
      <c r="AR8302"/>
      <c r="AS8302"/>
    </row>
    <row r="8303" spans="1:45" x14ac:dyDescent="0.25">
      <c r="A8303" s="110"/>
      <c r="B8303" s="110"/>
      <c r="R8303" s="82"/>
      <c r="S8303"/>
      <c r="T8303"/>
      <c r="U8303"/>
      <c r="V8303" s="12"/>
      <c r="W8303" s="12"/>
      <c r="X8303" s="12"/>
      <c r="Y8303" s="12"/>
      <c r="AA8303" s="12"/>
      <c r="AB8303" s="12"/>
      <c r="AC8303" s="12"/>
      <c r="AD8303" s="12"/>
      <c r="AE8303" s="12"/>
      <c r="AF8303"/>
      <c r="AH8303"/>
      <c r="AI8303"/>
      <c r="AJ8303"/>
      <c r="AK8303"/>
      <c r="AL8303"/>
      <c r="AM8303"/>
      <c r="AN8303"/>
      <c r="AO8303"/>
      <c r="AP8303"/>
      <c r="AQ8303"/>
      <c r="AR8303"/>
      <c r="AS8303"/>
    </row>
    <row r="8304" spans="1:45" x14ac:dyDescent="0.25">
      <c r="A8304" s="110"/>
      <c r="B8304" s="110"/>
      <c r="R8304" s="82"/>
      <c r="S8304"/>
      <c r="T8304"/>
      <c r="U8304"/>
      <c r="V8304" s="12"/>
      <c r="W8304" s="12"/>
      <c r="X8304" s="12"/>
      <c r="Y8304" s="12"/>
      <c r="AA8304" s="12"/>
      <c r="AB8304" s="12"/>
      <c r="AC8304" s="12"/>
      <c r="AD8304" s="12"/>
      <c r="AE8304" s="12"/>
      <c r="AF8304"/>
      <c r="AH8304"/>
      <c r="AI8304"/>
      <c r="AJ8304"/>
      <c r="AK8304"/>
      <c r="AL8304"/>
      <c r="AM8304"/>
      <c r="AN8304"/>
      <c r="AO8304"/>
      <c r="AP8304"/>
      <c r="AQ8304"/>
      <c r="AR8304"/>
      <c r="AS8304"/>
    </row>
    <row r="8305" spans="1:45" x14ac:dyDescent="0.25">
      <c r="A8305" s="110"/>
      <c r="B8305" s="110"/>
      <c r="R8305" s="82"/>
      <c r="S8305"/>
      <c r="T8305"/>
      <c r="U8305"/>
      <c r="V8305" s="12"/>
      <c r="W8305" s="12"/>
      <c r="X8305" s="12"/>
      <c r="Y8305" s="12"/>
      <c r="AA8305" s="12"/>
      <c r="AB8305" s="12"/>
      <c r="AC8305" s="12"/>
      <c r="AD8305" s="12"/>
      <c r="AE8305" s="12"/>
      <c r="AF8305"/>
      <c r="AH8305"/>
      <c r="AI8305"/>
      <c r="AJ8305"/>
      <c r="AK8305"/>
      <c r="AL8305"/>
      <c r="AM8305"/>
      <c r="AN8305"/>
      <c r="AO8305"/>
      <c r="AP8305"/>
      <c r="AQ8305"/>
      <c r="AR8305"/>
      <c r="AS8305"/>
    </row>
    <row r="8306" spans="1:45" x14ac:dyDescent="0.25">
      <c r="A8306" s="110"/>
      <c r="B8306" s="110"/>
      <c r="R8306" s="82"/>
      <c r="S8306"/>
      <c r="T8306"/>
      <c r="U8306"/>
      <c r="V8306" s="12"/>
      <c r="W8306" s="12"/>
      <c r="X8306" s="12"/>
      <c r="Y8306" s="12"/>
      <c r="AA8306" s="12"/>
      <c r="AB8306" s="12"/>
      <c r="AC8306" s="12"/>
      <c r="AD8306" s="12"/>
      <c r="AE8306" s="12"/>
      <c r="AF8306"/>
      <c r="AH8306"/>
      <c r="AI8306"/>
      <c r="AJ8306"/>
      <c r="AK8306"/>
      <c r="AL8306"/>
      <c r="AM8306"/>
      <c r="AN8306"/>
      <c r="AO8306"/>
      <c r="AP8306"/>
      <c r="AQ8306"/>
      <c r="AR8306"/>
      <c r="AS8306"/>
    </row>
    <row r="8307" spans="1:45" x14ac:dyDescent="0.25">
      <c r="A8307" s="110"/>
      <c r="B8307" s="110"/>
      <c r="R8307" s="82"/>
      <c r="S8307"/>
      <c r="T8307"/>
      <c r="U8307"/>
      <c r="V8307" s="12"/>
      <c r="W8307" s="12"/>
      <c r="X8307" s="12"/>
      <c r="Y8307" s="12"/>
      <c r="AA8307" s="12"/>
      <c r="AB8307" s="12"/>
      <c r="AC8307" s="12"/>
      <c r="AD8307" s="12"/>
      <c r="AE8307" s="12"/>
      <c r="AF8307"/>
      <c r="AH8307"/>
      <c r="AI8307"/>
      <c r="AJ8307"/>
      <c r="AK8307"/>
      <c r="AL8307"/>
      <c r="AM8307"/>
      <c r="AN8307"/>
      <c r="AO8307"/>
      <c r="AP8307"/>
      <c r="AQ8307"/>
      <c r="AR8307"/>
      <c r="AS8307"/>
    </row>
    <row r="8308" spans="1:45" x14ac:dyDescent="0.25">
      <c r="A8308" s="110"/>
      <c r="B8308" s="110"/>
      <c r="R8308" s="82"/>
      <c r="S8308"/>
      <c r="T8308"/>
      <c r="U8308"/>
      <c r="V8308" s="12"/>
      <c r="W8308" s="12"/>
      <c r="X8308" s="12"/>
      <c r="Y8308" s="12"/>
      <c r="AA8308" s="12"/>
      <c r="AB8308" s="12"/>
      <c r="AC8308" s="12"/>
      <c r="AD8308" s="12"/>
      <c r="AE8308" s="12"/>
      <c r="AF8308"/>
      <c r="AH8308"/>
      <c r="AI8308"/>
      <c r="AJ8308"/>
      <c r="AK8308"/>
      <c r="AL8308"/>
      <c r="AM8308"/>
      <c r="AN8308"/>
      <c r="AO8308"/>
      <c r="AP8308"/>
      <c r="AQ8308"/>
      <c r="AR8308"/>
      <c r="AS8308"/>
    </row>
    <row r="8309" spans="1:45" x14ac:dyDescent="0.25">
      <c r="A8309" s="110"/>
      <c r="B8309" s="110"/>
      <c r="R8309" s="82"/>
      <c r="S8309"/>
      <c r="T8309"/>
      <c r="U8309"/>
      <c r="V8309" s="12"/>
      <c r="W8309" s="12"/>
      <c r="X8309" s="12"/>
      <c r="Y8309" s="12"/>
      <c r="AA8309" s="12"/>
      <c r="AB8309" s="12"/>
      <c r="AC8309" s="12"/>
      <c r="AD8309" s="12"/>
      <c r="AE8309" s="12"/>
      <c r="AF8309"/>
      <c r="AH8309"/>
      <c r="AI8309"/>
      <c r="AJ8309"/>
      <c r="AK8309"/>
      <c r="AL8309"/>
      <c r="AM8309"/>
      <c r="AN8309"/>
      <c r="AO8309"/>
      <c r="AP8309"/>
      <c r="AQ8309"/>
      <c r="AR8309"/>
      <c r="AS8309"/>
    </row>
    <row r="8310" spans="1:45" x14ac:dyDescent="0.25">
      <c r="A8310" s="110"/>
      <c r="B8310" s="110"/>
      <c r="R8310" s="82"/>
      <c r="S8310"/>
      <c r="T8310"/>
      <c r="U8310"/>
      <c r="V8310" s="12"/>
      <c r="W8310" s="12"/>
      <c r="X8310" s="12"/>
      <c r="Y8310" s="12"/>
      <c r="AA8310" s="12"/>
      <c r="AB8310" s="12"/>
      <c r="AC8310" s="12"/>
      <c r="AD8310" s="12"/>
      <c r="AE8310" s="12"/>
      <c r="AF8310"/>
      <c r="AH8310"/>
      <c r="AI8310"/>
      <c r="AJ8310"/>
      <c r="AK8310"/>
      <c r="AL8310"/>
      <c r="AM8310"/>
      <c r="AN8310"/>
      <c r="AO8310"/>
      <c r="AP8310"/>
      <c r="AQ8310"/>
      <c r="AR8310"/>
      <c r="AS8310"/>
    </row>
    <row r="8311" spans="1:45" x14ac:dyDescent="0.25">
      <c r="A8311" s="110"/>
      <c r="B8311" s="110"/>
      <c r="R8311" s="82"/>
      <c r="S8311"/>
      <c r="T8311"/>
      <c r="U8311"/>
      <c r="V8311" s="12"/>
      <c r="W8311" s="12"/>
      <c r="X8311" s="12"/>
      <c r="Y8311" s="12"/>
      <c r="AA8311" s="12"/>
      <c r="AB8311" s="12"/>
      <c r="AC8311" s="12"/>
      <c r="AD8311" s="12"/>
      <c r="AE8311" s="12"/>
      <c r="AF8311"/>
      <c r="AH8311"/>
      <c r="AI8311"/>
      <c r="AJ8311"/>
      <c r="AK8311"/>
      <c r="AL8311"/>
      <c r="AM8311"/>
      <c r="AN8311"/>
      <c r="AO8311"/>
      <c r="AP8311"/>
      <c r="AQ8311"/>
      <c r="AR8311"/>
      <c r="AS8311"/>
    </row>
    <row r="8312" spans="1:45" x14ac:dyDescent="0.25">
      <c r="A8312" s="110"/>
      <c r="B8312" s="110"/>
      <c r="R8312" s="82"/>
      <c r="S8312"/>
      <c r="T8312"/>
      <c r="U8312"/>
      <c r="V8312" s="12"/>
      <c r="W8312" s="12"/>
      <c r="X8312" s="12"/>
      <c r="Y8312" s="12"/>
      <c r="AA8312" s="12"/>
      <c r="AB8312" s="12"/>
      <c r="AC8312" s="12"/>
      <c r="AD8312" s="12"/>
      <c r="AE8312" s="12"/>
      <c r="AF8312"/>
      <c r="AH8312"/>
      <c r="AI8312"/>
      <c r="AJ8312"/>
      <c r="AK8312"/>
      <c r="AL8312"/>
      <c r="AM8312"/>
      <c r="AN8312"/>
      <c r="AO8312"/>
      <c r="AP8312"/>
      <c r="AQ8312"/>
      <c r="AR8312"/>
      <c r="AS8312"/>
    </row>
    <row r="8313" spans="1:45" x14ac:dyDescent="0.25">
      <c r="A8313" s="110"/>
      <c r="B8313" s="110"/>
      <c r="R8313" s="82"/>
      <c r="S8313"/>
      <c r="T8313"/>
      <c r="U8313"/>
      <c r="V8313" s="12"/>
      <c r="W8313" s="12"/>
      <c r="X8313" s="12"/>
      <c r="Y8313" s="12"/>
      <c r="AA8313" s="12"/>
      <c r="AB8313" s="12"/>
      <c r="AC8313" s="12"/>
      <c r="AD8313" s="12"/>
      <c r="AE8313" s="12"/>
      <c r="AF8313"/>
      <c r="AH8313"/>
      <c r="AI8313"/>
      <c r="AJ8313"/>
      <c r="AK8313"/>
      <c r="AL8313"/>
      <c r="AM8313"/>
      <c r="AN8313"/>
      <c r="AO8313"/>
      <c r="AP8313"/>
      <c r="AQ8313"/>
      <c r="AR8313"/>
      <c r="AS8313"/>
    </row>
    <row r="8314" spans="1:45" x14ac:dyDescent="0.25">
      <c r="A8314" s="110"/>
      <c r="B8314" s="110"/>
      <c r="R8314" s="82"/>
      <c r="S8314"/>
      <c r="T8314"/>
      <c r="U8314"/>
      <c r="V8314" s="12"/>
      <c r="W8314" s="12"/>
      <c r="X8314" s="12"/>
      <c r="Y8314" s="12"/>
      <c r="AA8314" s="12"/>
      <c r="AB8314" s="12"/>
      <c r="AC8314" s="12"/>
      <c r="AD8314" s="12"/>
      <c r="AE8314" s="12"/>
      <c r="AF8314"/>
      <c r="AH8314"/>
      <c r="AI8314"/>
      <c r="AJ8314"/>
      <c r="AK8314"/>
      <c r="AL8314"/>
      <c r="AM8314"/>
      <c r="AN8314"/>
      <c r="AO8314"/>
      <c r="AP8314"/>
      <c r="AQ8314"/>
      <c r="AR8314"/>
      <c r="AS8314"/>
    </row>
    <row r="8315" spans="1:45" x14ac:dyDescent="0.25">
      <c r="A8315" s="110"/>
      <c r="B8315" s="110"/>
      <c r="R8315" s="82"/>
      <c r="S8315"/>
      <c r="T8315"/>
      <c r="U8315"/>
      <c r="V8315" s="12"/>
      <c r="W8315" s="12"/>
      <c r="X8315" s="12"/>
      <c r="Y8315" s="12"/>
      <c r="AA8315" s="12"/>
      <c r="AB8315" s="12"/>
      <c r="AC8315" s="12"/>
      <c r="AD8315" s="12"/>
      <c r="AE8315" s="12"/>
      <c r="AF8315"/>
      <c r="AH8315"/>
      <c r="AI8315"/>
      <c r="AJ8315"/>
      <c r="AK8315"/>
      <c r="AL8315"/>
      <c r="AM8315"/>
      <c r="AN8315"/>
      <c r="AO8315"/>
      <c r="AP8315"/>
      <c r="AQ8315"/>
      <c r="AR8315"/>
      <c r="AS8315"/>
    </row>
    <row r="8316" spans="1:45" x14ac:dyDescent="0.25">
      <c r="A8316" s="110"/>
      <c r="B8316" s="110"/>
      <c r="R8316" s="82"/>
      <c r="S8316"/>
      <c r="T8316"/>
      <c r="U8316"/>
      <c r="V8316" s="12"/>
      <c r="W8316" s="12"/>
      <c r="X8316" s="12"/>
      <c r="Y8316" s="12"/>
      <c r="AA8316" s="12"/>
      <c r="AB8316" s="12"/>
      <c r="AC8316" s="12"/>
      <c r="AD8316" s="12"/>
      <c r="AE8316" s="12"/>
      <c r="AF8316"/>
      <c r="AH8316"/>
      <c r="AI8316"/>
      <c r="AJ8316"/>
      <c r="AK8316"/>
      <c r="AL8316"/>
      <c r="AM8316"/>
      <c r="AN8316"/>
      <c r="AO8316"/>
      <c r="AP8316"/>
      <c r="AQ8316"/>
      <c r="AR8316"/>
      <c r="AS8316"/>
    </row>
    <row r="8317" spans="1:45" x14ac:dyDescent="0.25">
      <c r="A8317" s="110"/>
      <c r="B8317" s="110"/>
      <c r="R8317" s="82"/>
      <c r="S8317"/>
      <c r="T8317"/>
      <c r="U8317"/>
      <c r="V8317" s="12"/>
      <c r="W8317" s="12"/>
      <c r="X8317" s="12"/>
      <c r="Y8317" s="12"/>
      <c r="AA8317" s="12"/>
      <c r="AB8317" s="12"/>
      <c r="AC8317" s="12"/>
      <c r="AD8317" s="12"/>
      <c r="AE8317" s="12"/>
      <c r="AF8317"/>
      <c r="AH8317"/>
      <c r="AI8317"/>
      <c r="AJ8317"/>
      <c r="AK8317"/>
      <c r="AL8317"/>
      <c r="AM8317"/>
      <c r="AN8317"/>
      <c r="AO8317"/>
      <c r="AP8317"/>
      <c r="AQ8317"/>
      <c r="AR8317"/>
      <c r="AS8317"/>
    </row>
    <row r="8318" spans="1:45" x14ac:dyDescent="0.25">
      <c r="A8318" s="110"/>
      <c r="B8318" s="110"/>
      <c r="R8318" s="82"/>
      <c r="S8318"/>
      <c r="T8318"/>
      <c r="U8318"/>
      <c r="V8318" s="12"/>
      <c r="W8318" s="12"/>
      <c r="X8318" s="12"/>
      <c r="Y8318" s="12"/>
      <c r="AA8318" s="12"/>
      <c r="AB8318" s="12"/>
      <c r="AC8318" s="12"/>
      <c r="AD8318" s="12"/>
      <c r="AE8318" s="12"/>
      <c r="AF8318"/>
      <c r="AH8318"/>
      <c r="AI8318"/>
      <c r="AJ8318"/>
      <c r="AK8318"/>
      <c r="AL8318"/>
      <c r="AM8318"/>
      <c r="AN8318"/>
      <c r="AO8318"/>
      <c r="AP8318"/>
      <c r="AQ8318"/>
      <c r="AR8318"/>
      <c r="AS8318"/>
    </row>
    <row r="8319" spans="1:45" x14ac:dyDescent="0.25">
      <c r="A8319" s="110"/>
      <c r="B8319" s="110"/>
      <c r="R8319" s="82"/>
      <c r="S8319"/>
      <c r="T8319"/>
      <c r="U8319"/>
      <c r="V8319" s="12"/>
      <c r="W8319" s="12"/>
      <c r="X8319" s="12"/>
      <c r="Y8319" s="12"/>
      <c r="AA8319" s="12"/>
      <c r="AB8319" s="12"/>
      <c r="AC8319" s="12"/>
      <c r="AD8319" s="12"/>
      <c r="AE8319" s="12"/>
      <c r="AF8319"/>
      <c r="AH8319"/>
      <c r="AI8319"/>
      <c r="AJ8319"/>
      <c r="AK8319"/>
      <c r="AL8319"/>
      <c r="AM8319"/>
      <c r="AN8319"/>
      <c r="AO8319"/>
      <c r="AP8319"/>
      <c r="AQ8319"/>
      <c r="AR8319"/>
      <c r="AS8319"/>
    </row>
    <row r="8320" spans="1:45" x14ac:dyDescent="0.25">
      <c r="A8320" s="110"/>
      <c r="B8320" s="110"/>
      <c r="R8320" s="82"/>
      <c r="S8320"/>
      <c r="T8320"/>
      <c r="U8320"/>
      <c r="V8320" s="12"/>
      <c r="W8320" s="12"/>
      <c r="X8320" s="12"/>
      <c r="Y8320" s="12"/>
      <c r="AA8320" s="12"/>
      <c r="AB8320" s="12"/>
      <c r="AC8320" s="12"/>
      <c r="AD8320" s="12"/>
      <c r="AE8320" s="12"/>
      <c r="AF8320"/>
      <c r="AH8320"/>
      <c r="AI8320"/>
      <c r="AJ8320"/>
      <c r="AK8320"/>
      <c r="AL8320"/>
      <c r="AM8320"/>
      <c r="AN8320"/>
      <c r="AO8320"/>
      <c r="AP8320"/>
      <c r="AQ8320"/>
      <c r="AR8320"/>
      <c r="AS8320"/>
    </row>
    <row r="8321" spans="1:45" x14ac:dyDescent="0.25">
      <c r="A8321" s="110"/>
      <c r="B8321" s="110"/>
      <c r="R8321" s="82"/>
      <c r="S8321"/>
      <c r="T8321"/>
      <c r="U8321"/>
      <c r="V8321" s="12"/>
      <c r="W8321" s="12"/>
      <c r="X8321" s="12"/>
      <c r="Y8321" s="12"/>
      <c r="AA8321" s="12"/>
      <c r="AB8321" s="12"/>
      <c r="AC8321" s="12"/>
      <c r="AD8321" s="12"/>
      <c r="AE8321" s="12"/>
      <c r="AF8321"/>
      <c r="AH8321"/>
      <c r="AI8321"/>
      <c r="AJ8321"/>
      <c r="AK8321"/>
      <c r="AL8321"/>
      <c r="AM8321"/>
      <c r="AN8321"/>
      <c r="AO8321"/>
      <c r="AP8321"/>
      <c r="AQ8321"/>
      <c r="AR8321"/>
      <c r="AS8321"/>
    </row>
    <row r="8322" spans="1:45" x14ac:dyDescent="0.25">
      <c r="A8322" s="110"/>
      <c r="B8322" s="110"/>
      <c r="R8322" s="82"/>
      <c r="S8322"/>
      <c r="T8322"/>
      <c r="U8322"/>
      <c r="V8322" s="12"/>
      <c r="W8322" s="12"/>
      <c r="X8322" s="12"/>
      <c r="Y8322" s="12"/>
      <c r="AA8322" s="12"/>
      <c r="AB8322" s="12"/>
      <c r="AC8322" s="12"/>
      <c r="AD8322" s="12"/>
      <c r="AE8322" s="12"/>
      <c r="AF8322"/>
      <c r="AH8322"/>
      <c r="AI8322"/>
      <c r="AJ8322"/>
      <c r="AK8322"/>
      <c r="AL8322"/>
      <c r="AM8322"/>
      <c r="AN8322"/>
      <c r="AO8322"/>
      <c r="AP8322"/>
      <c r="AQ8322"/>
      <c r="AR8322"/>
      <c r="AS8322"/>
    </row>
    <row r="8323" spans="1:45" x14ac:dyDescent="0.25">
      <c r="A8323" s="110"/>
      <c r="B8323" s="110"/>
      <c r="R8323" s="82"/>
      <c r="S8323"/>
      <c r="T8323"/>
      <c r="U8323"/>
      <c r="V8323" s="12"/>
      <c r="W8323" s="12"/>
      <c r="X8323" s="12"/>
      <c r="Y8323" s="12"/>
      <c r="AA8323" s="12"/>
      <c r="AB8323" s="12"/>
      <c r="AC8323" s="12"/>
      <c r="AD8323" s="12"/>
      <c r="AE8323" s="12"/>
      <c r="AF8323"/>
      <c r="AH8323"/>
      <c r="AI8323"/>
      <c r="AJ8323"/>
      <c r="AK8323"/>
      <c r="AL8323"/>
      <c r="AM8323"/>
      <c r="AN8323"/>
      <c r="AO8323"/>
      <c r="AP8323"/>
      <c r="AQ8323"/>
      <c r="AR8323"/>
      <c r="AS8323"/>
    </row>
    <row r="8324" spans="1:45" x14ac:dyDescent="0.25">
      <c r="A8324" s="110"/>
      <c r="B8324" s="110"/>
      <c r="R8324" s="82"/>
      <c r="S8324"/>
      <c r="T8324"/>
      <c r="U8324"/>
      <c r="V8324" s="12"/>
      <c r="W8324" s="12"/>
      <c r="X8324" s="12"/>
      <c r="Y8324" s="12"/>
      <c r="AA8324" s="12"/>
      <c r="AB8324" s="12"/>
      <c r="AC8324" s="12"/>
      <c r="AD8324" s="12"/>
      <c r="AE8324" s="12"/>
      <c r="AF8324"/>
      <c r="AH8324"/>
      <c r="AI8324"/>
      <c r="AJ8324"/>
      <c r="AK8324"/>
      <c r="AL8324"/>
      <c r="AM8324"/>
      <c r="AN8324"/>
      <c r="AO8324"/>
      <c r="AP8324"/>
      <c r="AQ8324"/>
      <c r="AR8324"/>
      <c r="AS8324"/>
    </row>
    <row r="8325" spans="1:45" x14ac:dyDescent="0.25">
      <c r="A8325" s="110"/>
      <c r="B8325" s="110"/>
      <c r="R8325" s="82"/>
      <c r="S8325"/>
      <c r="T8325"/>
      <c r="U8325"/>
      <c r="V8325" s="12"/>
      <c r="W8325" s="12"/>
      <c r="X8325" s="12"/>
      <c r="Y8325" s="12"/>
      <c r="AA8325" s="12"/>
      <c r="AB8325" s="12"/>
      <c r="AC8325" s="12"/>
      <c r="AD8325" s="12"/>
      <c r="AE8325" s="12"/>
      <c r="AF8325"/>
      <c r="AH8325"/>
      <c r="AI8325"/>
      <c r="AJ8325"/>
      <c r="AK8325"/>
      <c r="AL8325"/>
      <c r="AM8325"/>
      <c r="AN8325"/>
      <c r="AO8325"/>
      <c r="AP8325"/>
      <c r="AQ8325"/>
      <c r="AR8325"/>
      <c r="AS8325"/>
    </row>
    <row r="8326" spans="1:45" x14ac:dyDescent="0.25">
      <c r="A8326" s="110"/>
      <c r="B8326" s="110"/>
      <c r="R8326" s="82"/>
      <c r="S8326"/>
      <c r="T8326"/>
      <c r="U8326"/>
      <c r="V8326" s="12"/>
      <c r="W8326" s="12"/>
      <c r="X8326" s="12"/>
      <c r="Y8326" s="12"/>
      <c r="AA8326" s="12"/>
      <c r="AB8326" s="12"/>
      <c r="AC8326" s="12"/>
      <c r="AD8326" s="12"/>
      <c r="AE8326" s="12"/>
      <c r="AF8326"/>
      <c r="AH8326"/>
      <c r="AI8326"/>
      <c r="AJ8326"/>
      <c r="AK8326"/>
      <c r="AL8326"/>
      <c r="AM8326"/>
      <c r="AN8326"/>
      <c r="AO8326"/>
      <c r="AP8326"/>
      <c r="AQ8326"/>
      <c r="AR8326"/>
      <c r="AS8326"/>
    </row>
    <row r="8327" spans="1:45" x14ac:dyDescent="0.25">
      <c r="A8327" s="110"/>
      <c r="B8327" s="110"/>
      <c r="R8327" s="82"/>
      <c r="S8327"/>
      <c r="T8327"/>
      <c r="U8327"/>
      <c r="V8327" s="12"/>
      <c r="W8327" s="12"/>
      <c r="X8327" s="12"/>
      <c r="Y8327" s="12"/>
      <c r="AA8327" s="12"/>
      <c r="AB8327" s="12"/>
      <c r="AC8327" s="12"/>
      <c r="AD8327" s="12"/>
      <c r="AE8327" s="12"/>
      <c r="AF8327"/>
      <c r="AH8327"/>
      <c r="AI8327"/>
      <c r="AJ8327"/>
      <c r="AK8327"/>
      <c r="AL8327"/>
      <c r="AM8327"/>
      <c r="AN8327"/>
      <c r="AO8327"/>
      <c r="AP8327"/>
      <c r="AQ8327"/>
      <c r="AR8327"/>
      <c r="AS8327"/>
    </row>
    <row r="8328" spans="1:45" x14ac:dyDescent="0.25">
      <c r="A8328" s="110"/>
      <c r="B8328" s="110"/>
      <c r="R8328" s="82"/>
      <c r="S8328"/>
      <c r="T8328"/>
      <c r="U8328"/>
      <c r="V8328" s="12"/>
      <c r="W8328" s="12"/>
      <c r="X8328" s="12"/>
      <c r="Y8328" s="12"/>
      <c r="AA8328" s="12"/>
      <c r="AB8328" s="12"/>
      <c r="AC8328" s="12"/>
      <c r="AD8328" s="12"/>
      <c r="AE8328" s="12"/>
      <c r="AF8328"/>
      <c r="AH8328"/>
      <c r="AI8328"/>
      <c r="AJ8328"/>
      <c r="AK8328"/>
      <c r="AL8328"/>
      <c r="AM8328"/>
      <c r="AN8328"/>
      <c r="AO8328"/>
      <c r="AP8328"/>
      <c r="AQ8328"/>
      <c r="AR8328"/>
      <c r="AS8328"/>
    </row>
    <row r="8329" spans="1:45" x14ac:dyDescent="0.25">
      <c r="A8329" s="110"/>
      <c r="B8329" s="110"/>
      <c r="R8329" s="82"/>
      <c r="S8329"/>
      <c r="T8329"/>
      <c r="U8329"/>
      <c r="V8329" s="12"/>
      <c r="W8329" s="12"/>
      <c r="X8329" s="12"/>
      <c r="Y8329" s="12"/>
      <c r="AA8329" s="12"/>
      <c r="AB8329" s="12"/>
      <c r="AC8329" s="12"/>
      <c r="AD8329" s="12"/>
      <c r="AE8329" s="12"/>
      <c r="AF8329"/>
      <c r="AH8329"/>
      <c r="AI8329"/>
      <c r="AJ8329"/>
      <c r="AK8329"/>
      <c r="AL8329"/>
      <c r="AM8329"/>
      <c r="AN8329"/>
      <c r="AO8329"/>
      <c r="AP8329"/>
      <c r="AQ8329"/>
      <c r="AR8329"/>
      <c r="AS8329"/>
    </row>
    <row r="8330" spans="1:45" x14ac:dyDescent="0.25">
      <c r="A8330" s="110"/>
      <c r="B8330" s="110"/>
      <c r="R8330" s="82"/>
      <c r="S8330"/>
      <c r="T8330"/>
      <c r="U8330"/>
      <c r="V8330" s="12"/>
      <c r="W8330" s="12"/>
      <c r="X8330" s="12"/>
      <c r="Y8330" s="12"/>
      <c r="AA8330" s="12"/>
      <c r="AB8330" s="12"/>
      <c r="AC8330" s="12"/>
      <c r="AD8330" s="12"/>
      <c r="AE8330" s="12"/>
      <c r="AF8330"/>
      <c r="AH8330"/>
      <c r="AI8330"/>
      <c r="AJ8330"/>
      <c r="AK8330"/>
      <c r="AL8330"/>
      <c r="AM8330"/>
      <c r="AN8330"/>
      <c r="AO8330"/>
      <c r="AP8330"/>
      <c r="AQ8330"/>
      <c r="AR8330"/>
      <c r="AS8330"/>
    </row>
    <row r="8331" spans="1:45" x14ac:dyDescent="0.25">
      <c r="A8331" s="110"/>
      <c r="B8331" s="110"/>
      <c r="R8331" s="82"/>
      <c r="S8331"/>
      <c r="T8331"/>
      <c r="U8331"/>
      <c r="V8331" s="12"/>
      <c r="W8331" s="12"/>
      <c r="X8331" s="12"/>
      <c r="Y8331" s="12"/>
      <c r="AA8331" s="12"/>
      <c r="AB8331" s="12"/>
      <c r="AC8331" s="12"/>
      <c r="AD8331" s="12"/>
      <c r="AE8331" s="12"/>
      <c r="AF8331"/>
      <c r="AH8331"/>
      <c r="AI8331"/>
      <c r="AJ8331"/>
      <c r="AK8331"/>
      <c r="AL8331"/>
      <c r="AM8331"/>
      <c r="AN8331"/>
      <c r="AO8331"/>
      <c r="AP8331"/>
      <c r="AQ8331"/>
      <c r="AR8331"/>
      <c r="AS8331"/>
    </row>
    <row r="8332" spans="1:45" x14ac:dyDescent="0.25">
      <c r="A8332" s="110"/>
      <c r="B8332" s="110"/>
      <c r="R8332" s="82"/>
      <c r="S8332"/>
      <c r="T8332"/>
      <c r="U8332"/>
      <c r="V8332" s="12"/>
      <c r="W8332" s="12"/>
      <c r="X8332" s="12"/>
      <c r="Y8332" s="12"/>
      <c r="AA8332" s="12"/>
      <c r="AB8332" s="12"/>
      <c r="AC8332" s="12"/>
      <c r="AD8332" s="12"/>
      <c r="AE8332" s="12"/>
      <c r="AF8332"/>
      <c r="AH8332"/>
      <c r="AI8332"/>
      <c r="AJ8332"/>
      <c r="AK8332"/>
      <c r="AL8332"/>
      <c r="AM8332"/>
      <c r="AN8332"/>
      <c r="AO8332"/>
      <c r="AP8332"/>
      <c r="AQ8332"/>
      <c r="AR8332"/>
      <c r="AS8332"/>
    </row>
    <row r="8333" spans="1:45" x14ac:dyDescent="0.25">
      <c r="A8333" s="110"/>
      <c r="B8333" s="110"/>
      <c r="R8333" s="82"/>
      <c r="S8333"/>
      <c r="T8333"/>
      <c r="U8333"/>
      <c r="V8333" s="12"/>
      <c r="W8333" s="12"/>
      <c r="X8333" s="12"/>
      <c r="Y8333" s="12"/>
      <c r="AA8333" s="12"/>
      <c r="AB8333" s="12"/>
      <c r="AC8333" s="12"/>
      <c r="AD8333" s="12"/>
      <c r="AE8333" s="12"/>
      <c r="AF8333"/>
      <c r="AH8333"/>
      <c r="AI8333"/>
      <c r="AJ8333"/>
      <c r="AK8333"/>
      <c r="AL8333"/>
      <c r="AM8333"/>
      <c r="AN8333"/>
      <c r="AO8333"/>
      <c r="AP8333"/>
      <c r="AQ8333"/>
      <c r="AR8333"/>
      <c r="AS8333"/>
    </row>
    <row r="8334" spans="1:45" x14ac:dyDescent="0.25">
      <c r="A8334" s="110"/>
      <c r="B8334" s="110"/>
      <c r="R8334" s="82"/>
      <c r="S8334"/>
      <c r="T8334"/>
      <c r="U8334"/>
      <c r="V8334" s="12"/>
      <c r="W8334" s="12"/>
      <c r="X8334" s="12"/>
      <c r="Y8334" s="12"/>
      <c r="AA8334" s="12"/>
      <c r="AB8334" s="12"/>
      <c r="AC8334" s="12"/>
      <c r="AD8334" s="12"/>
      <c r="AE8334" s="12"/>
      <c r="AF8334"/>
      <c r="AH8334"/>
      <c r="AI8334"/>
      <c r="AJ8334"/>
      <c r="AK8334"/>
      <c r="AL8334"/>
      <c r="AM8334"/>
      <c r="AN8334"/>
      <c r="AO8334"/>
      <c r="AP8334"/>
      <c r="AQ8334"/>
      <c r="AR8334"/>
      <c r="AS8334"/>
    </row>
    <row r="8335" spans="1:45" x14ac:dyDescent="0.25">
      <c r="A8335" s="110"/>
      <c r="B8335" s="110"/>
      <c r="R8335" s="82"/>
      <c r="S8335"/>
      <c r="T8335"/>
      <c r="U8335"/>
      <c r="V8335" s="12"/>
      <c r="W8335" s="12"/>
      <c r="X8335" s="12"/>
      <c r="Y8335" s="12"/>
      <c r="AA8335" s="12"/>
      <c r="AB8335" s="12"/>
      <c r="AC8335" s="12"/>
      <c r="AD8335" s="12"/>
      <c r="AE8335" s="12"/>
      <c r="AF8335"/>
      <c r="AH8335"/>
      <c r="AI8335"/>
      <c r="AJ8335"/>
      <c r="AK8335"/>
      <c r="AL8335"/>
      <c r="AM8335"/>
      <c r="AN8335"/>
      <c r="AO8335"/>
      <c r="AP8335"/>
      <c r="AQ8335"/>
      <c r="AR8335"/>
      <c r="AS8335"/>
    </row>
    <row r="8336" spans="1:45" x14ac:dyDescent="0.25">
      <c r="A8336" s="110"/>
      <c r="B8336" s="110"/>
      <c r="R8336" s="82"/>
      <c r="S8336"/>
      <c r="T8336"/>
      <c r="U8336"/>
      <c r="V8336" s="12"/>
      <c r="W8336" s="12"/>
      <c r="X8336" s="12"/>
      <c r="Y8336" s="12"/>
      <c r="AA8336" s="12"/>
      <c r="AB8336" s="12"/>
      <c r="AC8336" s="12"/>
      <c r="AD8336" s="12"/>
      <c r="AE8336" s="12"/>
      <c r="AF8336"/>
      <c r="AH8336"/>
      <c r="AI8336"/>
      <c r="AJ8336"/>
      <c r="AK8336"/>
      <c r="AL8336"/>
      <c r="AM8336"/>
      <c r="AN8336"/>
      <c r="AO8336"/>
      <c r="AP8336"/>
      <c r="AQ8336"/>
      <c r="AR8336"/>
      <c r="AS8336"/>
    </row>
    <row r="8337" spans="1:45" x14ac:dyDescent="0.25">
      <c r="A8337" s="110"/>
      <c r="B8337" s="110"/>
      <c r="R8337" s="82"/>
      <c r="S8337"/>
      <c r="T8337"/>
      <c r="U8337"/>
      <c r="V8337" s="12"/>
      <c r="W8337" s="12"/>
      <c r="X8337" s="12"/>
      <c r="Y8337" s="12"/>
      <c r="AA8337" s="12"/>
      <c r="AB8337" s="12"/>
      <c r="AC8337" s="12"/>
      <c r="AD8337" s="12"/>
      <c r="AE8337" s="12"/>
      <c r="AF8337"/>
      <c r="AH8337"/>
      <c r="AI8337"/>
      <c r="AJ8337"/>
      <c r="AK8337"/>
      <c r="AL8337"/>
      <c r="AM8337"/>
      <c r="AN8337"/>
      <c r="AO8337"/>
      <c r="AP8337"/>
      <c r="AQ8337"/>
      <c r="AR8337"/>
      <c r="AS8337"/>
    </row>
    <row r="8338" spans="1:45" x14ac:dyDescent="0.25">
      <c r="A8338" s="110"/>
      <c r="B8338" s="110"/>
      <c r="R8338" s="82"/>
      <c r="S8338"/>
      <c r="T8338"/>
      <c r="U8338"/>
      <c r="V8338" s="12"/>
      <c r="W8338" s="12"/>
      <c r="X8338" s="12"/>
      <c r="Y8338" s="12"/>
      <c r="AA8338" s="12"/>
      <c r="AB8338" s="12"/>
      <c r="AC8338" s="12"/>
      <c r="AD8338" s="12"/>
      <c r="AE8338" s="12"/>
      <c r="AF8338"/>
      <c r="AH8338"/>
      <c r="AI8338"/>
      <c r="AJ8338"/>
      <c r="AK8338"/>
      <c r="AL8338"/>
      <c r="AM8338"/>
      <c r="AN8338"/>
      <c r="AO8338"/>
      <c r="AP8338"/>
      <c r="AQ8338"/>
      <c r="AR8338"/>
      <c r="AS8338"/>
    </row>
    <row r="8339" spans="1:45" x14ac:dyDescent="0.25">
      <c r="A8339" s="110"/>
      <c r="B8339" s="110"/>
      <c r="R8339" s="82"/>
      <c r="S8339"/>
      <c r="T8339"/>
      <c r="U8339"/>
      <c r="V8339" s="12"/>
      <c r="W8339" s="12"/>
      <c r="X8339" s="12"/>
      <c r="Y8339" s="12"/>
      <c r="AA8339" s="12"/>
      <c r="AB8339" s="12"/>
      <c r="AC8339" s="12"/>
      <c r="AD8339" s="12"/>
      <c r="AE8339" s="12"/>
      <c r="AF8339"/>
      <c r="AH8339"/>
      <c r="AI8339"/>
      <c r="AJ8339"/>
      <c r="AK8339"/>
      <c r="AL8339"/>
      <c r="AM8339"/>
      <c r="AN8339"/>
      <c r="AO8339"/>
      <c r="AP8339"/>
      <c r="AQ8339"/>
      <c r="AR8339"/>
      <c r="AS8339"/>
    </row>
    <row r="8340" spans="1:45" x14ac:dyDescent="0.25">
      <c r="A8340" s="110"/>
      <c r="B8340" s="110"/>
      <c r="R8340" s="82"/>
      <c r="S8340"/>
      <c r="T8340"/>
      <c r="U8340"/>
      <c r="V8340" s="12"/>
      <c r="W8340" s="12"/>
      <c r="X8340" s="12"/>
      <c r="Y8340" s="12"/>
      <c r="AA8340" s="12"/>
      <c r="AB8340" s="12"/>
      <c r="AC8340" s="12"/>
      <c r="AD8340" s="12"/>
      <c r="AE8340" s="12"/>
      <c r="AF8340"/>
      <c r="AH8340"/>
      <c r="AI8340"/>
      <c r="AJ8340"/>
      <c r="AK8340"/>
      <c r="AL8340"/>
      <c r="AM8340"/>
      <c r="AN8340"/>
      <c r="AO8340"/>
      <c r="AP8340"/>
      <c r="AQ8340"/>
      <c r="AR8340"/>
      <c r="AS8340"/>
    </row>
    <row r="8341" spans="1:45" x14ac:dyDescent="0.25">
      <c r="A8341" s="110"/>
      <c r="B8341" s="110"/>
      <c r="R8341" s="82"/>
      <c r="S8341"/>
      <c r="T8341"/>
      <c r="U8341"/>
      <c r="V8341" s="12"/>
      <c r="W8341" s="12"/>
      <c r="X8341" s="12"/>
      <c r="Y8341" s="12"/>
      <c r="AA8341" s="12"/>
      <c r="AB8341" s="12"/>
      <c r="AC8341" s="12"/>
      <c r="AD8341" s="12"/>
      <c r="AE8341" s="12"/>
      <c r="AF8341"/>
      <c r="AH8341"/>
      <c r="AI8341"/>
      <c r="AJ8341"/>
      <c r="AK8341"/>
      <c r="AL8341"/>
      <c r="AM8341"/>
      <c r="AN8341"/>
      <c r="AO8341"/>
      <c r="AP8341"/>
      <c r="AQ8341"/>
      <c r="AR8341"/>
      <c r="AS8341"/>
    </row>
    <row r="8342" spans="1:45" x14ac:dyDescent="0.25">
      <c r="A8342" s="110"/>
      <c r="B8342" s="110"/>
      <c r="R8342" s="82"/>
      <c r="S8342"/>
      <c r="T8342"/>
      <c r="U8342"/>
      <c r="V8342" s="12"/>
      <c r="W8342" s="12"/>
      <c r="X8342" s="12"/>
      <c r="Y8342" s="12"/>
      <c r="AA8342" s="12"/>
      <c r="AB8342" s="12"/>
      <c r="AC8342" s="12"/>
      <c r="AD8342" s="12"/>
      <c r="AE8342" s="12"/>
      <c r="AF8342"/>
      <c r="AH8342"/>
      <c r="AI8342"/>
      <c r="AJ8342"/>
      <c r="AK8342"/>
      <c r="AL8342"/>
      <c r="AM8342"/>
      <c r="AN8342"/>
      <c r="AO8342"/>
      <c r="AP8342"/>
      <c r="AQ8342"/>
      <c r="AR8342"/>
      <c r="AS8342"/>
    </row>
    <row r="8343" spans="1:45" x14ac:dyDescent="0.25">
      <c r="A8343" s="110"/>
      <c r="B8343" s="110"/>
      <c r="R8343" s="82"/>
      <c r="S8343"/>
      <c r="T8343"/>
      <c r="U8343"/>
      <c r="V8343" s="12"/>
      <c r="W8343" s="12"/>
      <c r="X8343" s="12"/>
      <c r="Y8343" s="12"/>
      <c r="AA8343" s="12"/>
      <c r="AB8343" s="12"/>
      <c r="AC8343" s="12"/>
      <c r="AD8343" s="12"/>
      <c r="AE8343" s="12"/>
      <c r="AF8343"/>
      <c r="AH8343"/>
      <c r="AI8343"/>
      <c r="AJ8343"/>
      <c r="AK8343"/>
      <c r="AL8343"/>
      <c r="AM8343"/>
      <c r="AN8343"/>
      <c r="AO8343"/>
      <c r="AP8343"/>
      <c r="AQ8343"/>
      <c r="AR8343"/>
      <c r="AS8343"/>
    </row>
    <row r="8344" spans="1:45" x14ac:dyDescent="0.25">
      <c r="A8344" s="110"/>
      <c r="B8344" s="110"/>
      <c r="R8344" s="82"/>
      <c r="S8344"/>
      <c r="T8344"/>
      <c r="U8344"/>
      <c r="V8344" s="12"/>
      <c r="W8344" s="12"/>
      <c r="X8344" s="12"/>
      <c r="Y8344" s="12"/>
      <c r="AA8344" s="12"/>
      <c r="AB8344" s="12"/>
      <c r="AC8344" s="12"/>
      <c r="AD8344" s="12"/>
      <c r="AE8344" s="12"/>
      <c r="AF8344"/>
      <c r="AH8344"/>
      <c r="AI8344"/>
      <c r="AJ8344"/>
      <c r="AK8344"/>
      <c r="AL8344"/>
      <c r="AM8344"/>
      <c r="AN8344"/>
      <c r="AO8344"/>
      <c r="AP8344"/>
      <c r="AQ8344"/>
      <c r="AR8344"/>
      <c r="AS8344"/>
    </row>
    <row r="8345" spans="1:45" x14ac:dyDescent="0.25">
      <c r="A8345" s="110"/>
      <c r="B8345" s="110"/>
      <c r="R8345" s="82"/>
      <c r="S8345"/>
      <c r="T8345"/>
      <c r="U8345"/>
      <c r="V8345" s="12"/>
      <c r="W8345" s="12"/>
      <c r="X8345" s="12"/>
      <c r="Y8345" s="12"/>
      <c r="AA8345" s="12"/>
      <c r="AB8345" s="12"/>
      <c r="AC8345" s="12"/>
      <c r="AD8345" s="12"/>
      <c r="AE8345" s="12"/>
      <c r="AF8345"/>
      <c r="AH8345"/>
      <c r="AI8345"/>
      <c r="AJ8345"/>
      <c r="AK8345"/>
      <c r="AL8345"/>
      <c r="AM8345"/>
      <c r="AN8345"/>
      <c r="AO8345"/>
      <c r="AP8345"/>
      <c r="AQ8345"/>
      <c r="AR8345"/>
      <c r="AS8345"/>
    </row>
    <row r="8346" spans="1:45" x14ac:dyDescent="0.25">
      <c r="A8346" s="110"/>
      <c r="B8346" s="110"/>
      <c r="R8346" s="82"/>
      <c r="S8346"/>
      <c r="T8346"/>
      <c r="U8346"/>
      <c r="V8346" s="12"/>
      <c r="W8346" s="12"/>
      <c r="X8346" s="12"/>
      <c r="Y8346" s="12"/>
      <c r="AA8346" s="12"/>
      <c r="AB8346" s="12"/>
      <c r="AC8346" s="12"/>
      <c r="AD8346" s="12"/>
      <c r="AE8346" s="12"/>
      <c r="AF8346"/>
      <c r="AH8346"/>
      <c r="AI8346"/>
      <c r="AJ8346"/>
      <c r="AK8346"/>
      <c r="AL8346"/>
      <c r="AM8346"/>
      <c r="AN8346"/>
      <c r="AO8346"/>
      <c r="AP8346"/>
      <c r="AQ8346"/>
      <c r="AR8346"/>
      <c r="AS8346"/>
    </row>
    <row r="8347" spans="1:45" x14ac:dyDescent="0.25">
      <c r="A8347" s="110"/>
      <c r="B8347" s="110"/>
      <c r="R8347" s="82"/>
      <c r="S8347"/>
      <c r="T8347"/>
      <c r="U8347"/>
      <c r="V8347" s="12"/>
      <c r="W8347" s="12"/>
      <c r="X8347" s="12"/>
      <c r="Y8347" s="12"/>
      <c r="AA8347" s="12"/>
      <c r="AB8347" s="12"/>
      <c r="AC8347" s="12"/>
      <c r="AD8347" s="12"/>
      <c r="AE8347" s="12"/>
      <c r="AF8347"/>
      <c r="AH8347"/>
      <c r="AI8347"/>
      <c r="AJ8347"/>
      <c r="AK8347"/>
      <c r="AL8347"/>
      <c r="AM8347"/>
      <c r="AN8347"/>
      <c r="AO8347"/>
      <c r="AP8347"/>
      <c r="AQ8347"/>
      <c r="AR8347"/>
      <c r="AS8347"/>
    </row>
    <row r="8348" spans="1:45" x14ac:dyDescent="0.25">
      <c r="A8348" s="110"/>
      <c r="B8348" s="110"/>
      <c r="R8348" s="82"/>
      <c r="S8348"/>
      <c r="T8348"/>
      <c r="U8348"/>
      <c r="V8348" s="12"/>
      <c r="W8348" s="12"/>
      <c r="X8348" s="12"/>
      <c r="Y8348" s="12"/>
      <c r="AA8348" s="12"/>
      <c r="AB8348" s="12"/>
      <c r="AC8348" s="12"/>
      <c r="AD8348" s="12"/>
      <c r="AE8348" s="12"/>
      <c r="AF8348"/>
      <c r="AH8348"/>
      <c r="AI8348"/>
      <c r="AJ8348"/>
      <c r="AK8348"/>
      <c r="AL8348"/>
      <c r="AM8348"/>
      <c r="AN8348"/>
      <c r="AO8348"/>
      <c r="AP8348"/>
      <c r="AQ8348"/>
      <c r="AR8348"/>
      <c r="AS8348"/>
    </row>
    <row r="8349" spans="1:45" x14ac:dyDescent="0.25">
      <c r="A8349" s="110"/>
      <c r="B8349" s="110"/>
      <c r="R8349" s="82"/>
      <c r="S8349"/>
      <c r="T8349"/>
      <c r="U8349"/>
      <c r="V8349" s="12"/>
      <c r="W8349" s="12"/>
      <c r="X8349" s="12"/>
      <c r="Y8349" s="12"/>
      <c r="AA8349" s="12"/>
      <c r="AB8349" s="12"/>
      <c r="AC8349" s="12"/>
      <c r="AD8349" s="12"/>
      <c r="AE8349" s="12"/>
      <c r="AF8349"/>
      <c r="AH8349"/>
      <c r="AI8349"/>
      <c r="AJ8349"/>
      <c r="AK8349"/>
      <c r="AL8349"/>
      <c r="AM8349"/>
      <c r="AN8349"/>
      <c r="AO8349"/>
      <c r="AP8349"/>
      <c r="AQ8349"/>
      <c r="AR8349"/>
      <c r="AS8349"/>
    </row>
    <row r="8350" spans="1:45" x14ac:dyDescent="0.25">
      <c r="A8350" s="110"/>
      <c r="B8350" s="110"/>
      <c r="R8350" s="82"/>
      <c r="S8350"/>
      <c r="T8350"/>
      <c r="U8350"/>
      <c r="V8350" s="12"/>
      <c r="W8350" s="12"/>
      <c r="X8350" s="12"/>
      <c r="Y8350" s="12"/>
      <c r="AA8350" s="12"/>
      <c r="AB8350" s="12"/>
      <c r="AC8350" s="12"/>
      <c r="AD8350" s="12"/>
      <c r="AE8350" s="12"/>
      <c r="AF8350"/>
      <c r="AH8350"/>
      <c r="AI8350"/>
      <c r="AJ8350"/>
      <c r="AK8350"/>
      <c r="AL8350"/>
      <c r="AM8350"/>
      <c r="AN8350"/>
      <c r="AO8350"/>
      <c r="AP8350"/>
      <c r="AQ8350"/>
      <c r="AR8350"/>
      <c r="AS8350"/>
    </row>
    <row r="8351" spans="1:45" x14ac:dyDescent="0.25">
      <c r="A8351" s="110"/>
      <c r="B8351" s="110"/>
      <c r="R8351" s="82"/>
      <c r="S8351"/>
      <c r="T8351"/>
      <c r="U8351"/>
      <c r="V8351" s="12"/>
      <c r="W8351" s="12"/>
      <c r="X8351" s="12"/>
      <c r="Y8351" s="12"/>
      <c r="AA8351" s="12"/>
      <c r="AB8351" s="12"/>
      <c r="AC8351" s="12"/>
      <c r="AD8351" s="12"/>
      <c r="AE8351" s="12"/>
      <c r="AF8351"/>
      <c r="AH8351"/>
      <c r="AI8351"/>
      <c r="AJ8351"/>
      <c r="AK8351"/>
      <c r="AL8351"/>
      <c r="AM8351"/>
      <c r="AN8351"/>
      <c r="AO8351"/>
      <c r="AP8351"/>
      <c r="AQ8351"/>
      <c r="AR8351"/>
      <c r="AS8351"/>
    </row>
    <row r="8352" spans="1:45" x14ac:dyDescent="0.25">
      <c r="A8352" s="110"/>
      <c r="B8352" s="110"/>
      <c r="R8352" s="82"/>
      <c r="S8352"/>
      <c r="T8352"/>
      <c r="U8352"/>
      <c r="V8352" s="12"/>
      <c r="W8352" s="12"/>
      <c r="X8352" s="12"/>
      <c r="Y8352" s="12"/>
      <c r="AA8352" s="12"/>
      <c r="AB8352" s="12"/>
      <c r="AC8352" s="12"/>
      <c r="AD8352" s="12"/>
      <c r="AE8352" s="12"/>
      <c r="AF8352"/>
      <c r="AH8352"/>
      <c r="AI8352"/>
      <c r="AJ8352"/>
      <c r="AK8352"/>
      <c r="AL8352"/>
      <c r="AM8352"/>
      <c r="AN8352"/>
      <c r="AO8352"/>
      <c r="AP8352"/>
      <c r="AQ8352"/>
      <c r="AR8352"/>
      <c r="AS8352"/>
    </row>
    <row r="8353" spans="1:45" x14ac:dyDescent="0.25">
      <c r="A8353" s="110"/>
      <c r="B8353" s="110"/>
      <c r="R8353" s="82"/>
      <c r="S8353"/>
      <c r="T8353"/>
      <c r="U8353"/>
      <c r="V8353" s="12"/>
      <c r="W8353" s="12"/>
      <c r="X8353" s="12"/>
      <c r="Y8353" s="12"/>
      <c r="AA8353" s="12"/>
      <c r="AB8353" s="12"/>
      <c r="AC8353" s="12"/>
      <c r="AD8353" s="12"/>
      <c r="AE8353" s="12"/>
      <c r="AF8353"/>
      <c r="AH8353"/>
      <c r="AI8353"/>
      <c r="AJ8353"/>
      <c r="AK8353"/>
      <c r="AL8353"/>
      <c r="AM8353"/>
      <c r="AN8353"/>
      <c r="AO8353"/>
      <c r="AP8353"/>
      <c r="AQ8353"/>
      <c r="AR8353"/>
      <c r="AS8353"/>
    </row>
    <row r="8354" spans="1:45" x14ac:dyDescent="0.25">
      <c r="A8354" s="110"/>
      <c r="B8354" s="110"/>
      <c r="R8354" s="82"/>
      <c r="S8354"/>
      <c r="T8354"/>
      <c r="U8354"/>
      <c r="V8354" s="12"/>
      <c r="W8354" s="12"/>
      <c r="X8354" s="12"/>
      <c r="Y8354" s="12"/>
      <c r="AA8354" s="12"/>
      <c r="AB8354" s="12"/>
      <c r="AC8354" s="12"/>
      <c r="AD8354" s="12"/>
      <c r="AE8354" s="12"/>
      <c r="AF8354"/>
      <c r="AH8354"/>
      <c r="AI8354"/>
      <c r="AJ8354"/>
      <c r="AK8354"/>
      <c r="AL8354"/>
      <c r="AM8354"/>
      <c r="AN8354"/>
      <c r="AO8354"/>
      <c r="AP8354"/>
      <c r="AQ8354"/>
      <c r="AR8354"/>
      <c r="AS8354"/>
    </row>
    <row r="8355" spans="1:45" x14ac:dyDescent="0.25">
      <c r="A8355" s="110"/>
      <c r="B8355" s="110"/>
      <c r="R8355" s="82"/>
      <c r="S8355"/>
      <c r="T8355"/>
      <c r="U8355"/>
      <c r="V8355" s="12"/>
      <c r="W8355" s="12"/>
      <c r="X8355" s="12"/>
      <c r="Y8355" s="12"/>
      <c r="AA8355" s="12"/>
      <c r="AB8355" s="12"/>
      <c r="AC8355" s="12"/>
      <c r="AD8355" s="12"/>
      <c r="AE8355" s="12"/>
      <c r="AF8355"/>
      <c r="AH8355"/>
      <c r="AI8355"/>
      <c r="AJ8355"/>
      <c r="AK8355"/>
      <c r="AL8355"/>
      <c r="AM8355"/>
      <c r="AN8355"/>
      <c r="AO8355"/>
      <c r="AP8355"/>
      <c r="AQ8355"/>
      <c r="AR8355"/>
      <c r="AS8355"/>
    </row>
    <row r="8356" spans="1:45" x14ac:dyDescent="0.25">
      <c r="A8356" s="110"/>
      <c r="B8356" s="110"/>
      <c r="R8356" s="82"/>
      <c r="S8356"/>
      <c r="T8356"/>
      <c r="U8356"/>
      <c r="V8356" s="12"/>
      <c r="W8356" s="12"/>
      <c r="X8356" s="12"/>
      <c r="Y8356" s="12"/>
      <c r="AA8356" s="12"/>
      <c r="AB8356" s="12"/>
      <c r="AC8356" s="12"/>
      <c r="AD8356" s="12"/>
      <c r="AE8356" s="12"/>
      <c r="AF8356"/>
      <c r="AH8356"/>
      <c r="AI8356"/>
      <c r="AJ8356"/>
      <c r="AK8356"/>
      <c r="AL8356"/>
      <c r="AM8356"/>
      <c r="AN8356"/>
      <c r="AO8356"/>
      <c r="AP8356"/>
      <c r="AQ8356"/>
      <c r="AR8356"/>
      <c r="AS8356"/>
    </row>
    <row r="8357" spans="1:45" x14ac:dyDescent="0.25">
      <c r="A8357" s="110"/>
      <c r="B8357" s="110"/>
      <c r="R8357" s="82"/>
      <c r="S8357"/>
      <c r="T8357"/>
      <c r="U8357"/>
      <c r="V8357" s="12"/>
      <c r="W8357" s="12"/>
      <c r="X8357" s="12"/>
      <c r="Y8357" s="12"/>
      <c r="AA8357" s="12"/>
      <c r="AB8357" s="12"/>
      <c r="AC8357" s="12"/>
      <c r="AD8357" s="12"/>
      <c r="AE8357" s="12"/>
      <c r="AF8357"/>
      <c r="AH8357"/>
      <c r="AI8357"/>
      <c r="AJ8357"/>
      <c r="AK8357"/>
      <c r="AL8357"/>
      <c r="AM8357"/>
      <c r="AN8357"/>
      <c r="AO8357"/>
      <c r="AP8357"/>
      <c r="AQ8357"/>
      <c r="AR8357"/>
      <c r="AS8357"/>
    </row>
    <row r="8358" spans="1:45" x14ac:dyDescent="0.25">
      <c r="A8358" s="110"/>
      <c r="B8358" s="110"/>
      <c r="R8358" s="82"/>
      <c r="S8358"/>
      <c r="T8358"/>
      <c r="U8358"/>
      <c r="V8358" s="12"/>
      <c r="W8358" s="12"/>
      <c r="X8358" s="12"/>
      <c r="Y8358" s="12"/>
      <c r="AA8358" s="12"/>
      <c r="AB8358" s="12"/>
      <c r="AC8358" s="12"/>
      <c r="AD8358" s="12"/>
      <c r="AE8358" s="12"/>
      <c r="AF8358"/>
      <c r="AH8358"/>
      <c r="AI8358"/>
      <c r="AJ8358"/>
      <c r="AK8358"/>
      <c r="AL8358"/>
      <c r="AM8358"/>
      <c r="AN8358"/>
      <c r="AO8358"/>
      <c r="AP8358"/>
      <c r="AQ8358"/>
      <c r="AR8358"/>
      <c r="AS8358"/>
    </row>
    <row r="8359" spans="1:45" x14ac:dyDescent="0.25">
      <c r="A8359" s="110"/>
      <c r="B8359" s="110"/>
      <c r="R8359" s="82"/>
      <c r="S8359"/>
      <c r="T8359"/>
      <c r="U8359"/>
      <c r="V8359" s="12"/>
      <c r="W8359" s="12"/>
      <c r="X8359" s="12"/>
      <c r="Y8359" s="12"/>
      <c r="AA8359" s="12"/>
      <c r="AB8359" s="12"/>
      <c r="AC8359" s="12"/>
      <c r="AD8359" s="12"/>
      <c r="AE8359" s="12"/>
      <c r="AF8359"/>
      <c r="AH8359"/>
      <c r="AI8359"/>
      <c r="AJ8359"/>
      <c r="AK8359"/>
      <c r="AL8359"/>
      <c r="AM8359"/>
      <c r="AN8359"/>
      <c r="AO8359"/>
      <c r="AP8359"/>
      <c r="AQ8359"/>
      <c r="AR8359"/>
      <c r="AS8359"/>
    </row>
    <row r="8360" spans="1:45" x14ac:dyDescent="0.25">
      <c r="A8360" s="110"/>
      <c r="B8360" s="110"/>
      <c r="R8360" s="82"/>
      <c r="S8360"/>
      <c r="T8360"/>
      <c r="U8360"/>
      <c r="V8360" s="12"/>
      <c r="W8360" s="12"/>
      <c r="X8360" s="12"/>
      <c r="Y8360" s="12"/>
      <c r="AA8360" s="12"/>
      <c r="AB8360" s="12"/>
      <c r="AC8360" s="12"/>
      <c r="AD8360" s="12"/>
      <c r="AE8360" s="12"/>
      <c r="AF8360"/>
      <c r="AH8360"/>
      <c r="AI8360"/>
      <c r="AJ8360"/>
      <c r="AK8360"/>
      <c r="AL8360"/>
      <c r="AM8360"/>
      <c r="AN8360"/>
      <c r="AO8360"/>
      <c r="AP8360"/>
      <c r="AQ8360"/>
      <c r="AR8360"/>
      <c r="AS8360"/>
    </row>
    <row r="8361" spans="1:45" x14ac:dyDescent="0.25">
      <c r="A8361" s="110"/>
      <c r="B8361" s="110"/>
      <c r="R8361" s="82"/>
      <c r="S8361"/>
      <c r="T8361"/>
      <c r="U8361"/>
      <c r="V8361" s="12"/>
      <c r="W8361" s="12"/>
      <c r="X8361" s="12"/>
      <c r="Y8361" s="12"/>
      <c r="AA8361" s="12"/>
      <c r="AB8361" s="12"/>
      <c r="AC8361" s="12"/>
      <c r="AD8361" s="12"/>
      <c r="AE8361" s="12"/>
      <c r="AF8361"/>
      <c r="AH8361"/>
      <c r="AI8361"/>
      <c r="AJ8361"/>
      <c r="AK8361"/>
      <c r="AL8361"/>
      <c r="AM8361"/>
      <c r="AN8361"/>
      <c r="AO8361"/>
      <c r="AP8361"/>
      <c r="AQ8361"/>
      <c r="AR8361"/>
      <c r="AS8361"/>
    </row>
    <row r="8362" spans="1:45" x14ac:dyDescent="0.25">
      <c r="A8362" s="110"/>
      <c r="B8362" s="110"/>
      <c r="R8362" s="82"/>
      <c r="S8362"/>
      <c r="T8362"/>
      <c r="U8362"/>
      <c r="V8362" s="12"/>
      <c r="W8362" s="12"/>
      <c r="X8362" s="12"/>
      <c r="Y8362" s="12"/>
      <c r="AA8362" s="12"/>
      <c r="AB8362" s="12"/>
      <c r="AC8362" s="12"/>
      <c r="AD8362" s="12"/>
      <c r="AE8362" s="12"/>
      <c r="AF8362"/>
      <c r="AH8362"/>
      <c r="AI8362"/>
      <c r="AJ8362"/>
      <c r="AK8362"/>
      <c r="AL8362"/>
      <c r="AM8362"/>
      <c r="AN8362"/>
      <c r="AO8362"/>
      <c r="AP8362"/>
      <c r="AQ8362"/>
      <c r="AR8362"/>
      <c r="AS8362"/>
    </row>
    <row r="8363" spans="1:45" x14ac:dyDescent="0.25">
      <c r="A8363" s="110"/>
      <c r="B8363" s="110"/>
      <c r="R8363" s="82"/>
      <c r="S8363"/>
      <c r="T8363"/>
      <c r="U8363"/>
      <c r="V8363" s="12"/>
      <c r="W8363" s="12"/>
      <c r="X8363" s="12"/>
      <c r="Y8363" s="12"/>
      <c r="AA8363" s="12"/>
      <c r="AB8363" s="12"/>
      <c r="AC8363" s="12"/>
      <c r="AD8363" s="12"/>
      <c r="AE8363" s="12"/>
      <c r="AF8363"/>
      <c r="AH8363"/>
      <c r="AI8363"/>
      <c r="AJ8363"/>
      <c r="AK8363"/>
      <c r="AL8363"/>
      <c r="AM8363"/>
      <c r="AN8363"/>
      <c r="AO8363"/>
      <c r="AP8363"/>
      <c r="AQ8363"/>
      <c r="AR8363"/>
      <c r="AS8363"/>
    </row>
    <row r="8364" spans="1:45" x14ac:dyDescent="0.25">
      <c r="A8364" s="110"/>
      <c r="B8364" s="110"/>
      <c r="R8364" s="82"/>
      <c r="S8364"/>
      <c r="T8364"/>
      <c r="U8364"/>
      <c r="V8364" s="12"/>
      <c r="W8364" s="12"/>
      <c r="X8364" s="12"/>
      <c r="Y8364" s="12"/>
      <c r="AA8364" s="12"/>
      <c r="AB8364" s="12"/>
      <c r="AC8364" s="12"/>
      <c r="AD8364" s="12"/>
      <c r="AE8364" s="12"/>
      <c r="AF8364"/>
      <c r="AH8364"/>
      <c r="AI8364"/>
      <c r="AJ8364"/>
      <c r="AK8364"/>
      <c r="AL8364"/>
      <c r="AM8364"/>
      <c r="AN8364"/>
      <c r="AO8364"/>
      <c r="AP8364"/>
      <c r="AQ8364"/>
      <c r="AR8364"/>
      <c r="AS8364"/>
    </row>
    <row r="8365" spans="1:45" x14ac:dyDescent="0.25">
      <c r="A8365" s="110"/>
      <c r="B8365" s="110"/>
      <c r="R8365" s="82"/>
      <c r="S8365"/>
      <c r="T8365"/>
      <c r="U8365"/>
      <c r="V8365" s="12"/>
      <c r="W8365" s="12"/>
      <c r="X8365" s="12"/>
      <c r="Y8365" s="12"/>
      <c r="AA8365" s="12"/>
      <c r="AB8365" s="12"/>
      <c r="AC8365" s="12"/>
      <c r="AD8365" s="12"/>
      <c r="AE8365" s="12"/>
      <c r="AF8365"/>
      <c r="AH8365"/>
      <c r="AI8365"/>
      <c r="AJ8365"/>
      <c r="AK8365"/>
      <c r="AL8365"/>
      <c r="AM8365"/>
      <c r="AN8365"/>
      <c r="AO8365"/>
      <c r="AP8365"/>
      <c r="AQ8365"/>
      <c r="AR8365"/>
      <c r="AS8365"/>
    </row>
    <row r="8366" spans="1:45" x14ac:dyDescent="0.25">
      <c r="A8366" s="110"/>
      <c r="B8366" s="110"/>
      <c r="R8366" s="82"/>
      <c r="S8366"/>
      <c r="T8366"/>
      <c r="U8366"/>
      <c r="V8366" s="12"/>
      <c r="W8366" s="12"/>
      <c r="X8366" s="12"/>
      <c r="Y8366" s="12"/>
      <c r="AA8366" s="12"/>
      <c r="AB8366" s="12"/>
      <c r="AC8366" s="12"/>
      <c r="AD8366" s="12"/>
      <c r="AE8366" s="12"/>
      <c r="AF8366"/>
      <c r="AH8366"/>
      <c r="AI8366"/>
      <c r="AJ8366"/>
      <c r="AK8366"/>
      <c r="AL8366"/>
      <c r="AM8366"/>
      <c r="AN8366"/>
      <c r="AO8366"/>
      <c r="AP8366"/>
      <c r="AQ8366"/>
      <c r="AR8366"/>
      <c r="AS8366"/>
    </row>
    <row r="8367" spans="1:45" x14ac:dyDescent="0.25">
      <c r="A8367" s="110"/>
      <c r="B8367" s="110"/>
      <c r="R8367" s="82"/>
      <c r="S8367"/>
      <c r="T8367"/>
      <c r="U8367"/>
      <c r="V8367" s="12"/>
      <c r="W8367" s="12"/>
      <c r="X8367" s="12"/>
      <c r="Y8367" s="12"/>
      <c r="AA8367" s="12"/>
      <c r="AB8367" s="12"/>
      <c r="AC8367" s="12"/>
      <c r="AD8367" s="12"/>
      <c r="AE8367" s="12"/>
      <c r="AF8367"/>
      <c r="AH8367"/>
      <c r="AI8367"/>
      <c r="AJ8367"/>
      <c r="AK8367"/>
      <c r="AL8367"/>
      <c r="AM8367"/>
      <c r="AN8367"/>
      <c r="AO8367"/>
      <c r="AP8367"/>
      <c r="AQ8367"/>
      <c r="AR8367"/>
      <c r="AS8367"/>
    </row>
    <row r="8368" spans="1:45" x14ac:dyDescent="0.25">
      <c r="A8368" s="110"/>
      <c r="B8368" s="110"/>
      <c r="R8368" s="82"/>
      <c r="S8368"/>
      <c r="T8368"/>
      <c r="U8368"/>
      <c r="V8368" s="12"/>
      <c r="W8368" s="12"/>
      <c r="X8368" s="12"/>
      <c r="Y8368" s="12"/>
      <c r="AA8368" s="12"/>
      <c r="AB8368" s="12"/>
      <c r="AC8368" s="12"/>
      <c r="AD8368" s="12"/>
      <c r="AE8368" s="12"/>
      <c r="AF8368"/>
      <c r="AH8368"/>
      <c r="AI8368"/>
      <c r="AJ8368"/>
      <c r="AK8368"/>
      <c r="AL8368"/>
      <c r="AM8368"/>
      <c r="AN8368"/>
      <c r="AO8368"/>
      <c r="AP8368"/>
      <c r="AQ8368"/>
      <c r="AR8368"/>
      <c r="AS8368"/>
    </row>
    <row r="8369" spans="1:45" x14ac:dyDescent="0.25">
      <c r="A8369" s="110"/>
      <c r="B8369" s="110"/>
      <c r="R8369" s="82"/>
      <c r="S8369"/>
      <c r="T8369"/>
      <c r="U8369"/>
      <c r="V8369" s="12"/>
      <c r="W8369" s="12"/>
      <c r="X8369" s="12"/>
      <c r="Y8369" s="12"/>
      <c r="AA8369" s="12"/>
      <c r="AB8369" s="12"/>
      <c r="AC8369" s="12"/>
      <c r="AD8369" s="12"/>
      <c r="AE8369" s="12"/>
      <c r="AF8369"/>
      <c r="AH8369"/>
      <c r="AI8369"/>
      <c r="AJ8369"/>
      <c r="AK8369"/>
      <c r="AL8369"/>
      <c r="AM8369"/>
      <c r="AN8369"/>
      <c r="AO8369"/>
      <c r="AP8369"/>
      <c r="AQ8369"/>
      <c r="AR8369"/>
      <c r="AS8369"/>
    </row>
    <row r="8370" spans="1:45" x14ac:dyDescent="0.25">
      <c r="A8370" s="110"/>
      <c r="B8370" s="110"/>
      <c r="R8370" s="82"/>
      <c r="S8370"/>
      <c r="T8370"/>
      <c r="U8370"/>
      <c r="V8370" s="12"/>
      <c r="W8370" s="12"/>
      <c r="X8370" s="12"/>
      <c r="Y8370" s="12"/>
      <c r="AA8370" s="12"/>
      <c r="AB8370" s="12"/>
      <c r="AC8370" s="12"/>
      <c r="AD8370" s="12"/>
      <c r="AE8370" s="12"/>
      <c r="AF8370"/>
      <c r="AH8370"/>
      <c r="AI8370"/>
      <c r="AJ8370"/>
      <c r="AK8370"/>
      <c r="AL8370"/>
      <c r="AM8370"/>
      <c r="AN8370"/>
      <c r="AO8370"/>
      <c r="AP8370"/>
      <c r="AQ8370"/>
      <c r="AR8370"/>
      <c r="AS8370"/>
    </row>
    <row r="8371" spans="1:45" x14ac:dyDescent="0.25">
      <c r="A8371" s="110"/>
      <c r="B8371" s="110"/>
      <c r="R8371" s="82"/>
      <c r="S8371"/>
      <c r="T8371"/>
      <c r="U8371"/>
      <c r="V8371" s="12"/>
      <c r="W8371" s="12"/>
      <c r="X8371" s="12"/>
      <c r="Y8371" s="12"/>
      <c r="AA8371" s="12"/>
      <c r="AB8371" s="12"/>
      <c r="AC8371" s="12"/>
      <c r="AD8371" s="12"/>
      <c r="AE8371" s="12"/>
      <c r="AF8371"/>
      <c r="AH8371"/>
      <c r="AI8371"/>
      <c r="AJ8371"/>
      <c r="AK8371"/>
      <c r="AL8371"/>
      <c r="AM8371"/>
      <c r="AN8371"/>
      <c r="AO8371"/>
      <c r="AP8371"/>
      <c r="AQ8371"/>
      <c r="AR8371"/>
      <c r="AS8371"/>
    </row>
    <row r="8372" spans="1:45" x14ac:dyDescent="0.25">
      <c r="A8372" s="110"/>
      <c r="B8372" s="110"/>
      <c r="R8372" s="82"/>
      <c r="S8372"/>
      <c r="T8372"/>
      <c r="U8372"/>
      <c r="V8372" s="12"/>
      <c r="W8372" s="12"/>
      <c r="X8372" s="12"/>
      <c r="Y8372" s="12"/>
      <c r="AA8372" s="12"/>
      <c r="AB8372" s="12"/>
      <c r="AC8372" s="12"/>
      <c r="AD8372" s="12"/>
      <c r="AE8372" s="12"/>
      <c r="AF8372"/>
      <c r="AH8372"/>
      <c r="AI8372"/>
      <c r="AJ8372"/>
      <c r="AK8372"/>
      <c r="AL8372"/>
      <c r="AM8372"/>
      <c r="AN8372"/>
      <c r="AO8372"/>
      <c r="AP8372"/>
      <c r="AQ8372"/>
      <c r="AR8372"/>
      <c r="AS8372"/>
    </row>
    <row r="8373" spans="1:45" x14ac:dyDescent="0.25">
      <c r="A8373" s="110"/>
      <c r="B8373" s="110"/>
      <c r="R8373" s="82"/>
      <c r="S8373"/>
      <c r="T8373"/>
      <c r="U8373"/>
      <c r="V8373" s="12"/>
      <c r="W8373" s="12"/>
      <c r="X8373" s="12"/>
      <c r="Y8373" s="12"/>
      <c r="AA8373" s="12"/>
      <c r="AB8373" s="12"/>
      <c r="AC8373" s="12"/>
      <c r="AD8373" s="12"/>
      <c r="AE8373" s="12"/>
      <c r="AF8373"/>
      <c r="AH8373"/>
      <c r="AI8373"/>
      <c r="AJ8373"/>
      <c r="AK8373"/>
      <c r="AL8373"/>
      <c r="AM8373"/>
      <c r="AN8373"/>
      <c r="AO8373"/>
      <c r="AP8373"/>
      <c r="AQ8373"/>
      <c r="AR8373"/>
      <c r="AS8373"/>
    </row>
    <row r="8374" spans="1:45" x14ac:dyDescent="0.25">
      <c r="A8374" s="110"/>
      <c r="B8374" s="110"/>
      <c r="R8374" s="82"/>
      <c r="S8374"/>
      <c r="T8374"/>
      <c r="U8374"/>
      <c r="V8374" s="12"/>
      <c r="W8374" s="12"/>
      <c r="X8374" s="12"/>
      <c r="Y8374" s="12"/>
      <c r="AA8374" s="12"/>
      <c r="AB8374" s="12"/>
      <c r="AC8374" s="12"/>
      <c r="AD8374" s="12"/>
      <c r="AE8374" s="12"/>
      <c r="AF8374"/>
      <c r="AH8374"/>
      <c r="AI8374"/>
      <c r="AJ8374"/>
      <c r="AK8374"/>
      <c r="AL8374"/>
      <c r="AM8374"/>
      <c r="AN8374"/>
      <c r="AO8374"/>
      <c r="AP8374"/>
      <c r="AQ8374"/>
      <c r="AR8374"/>
      <c r="AS8374"/>
    </row>
    <row r="8375" spans="1:45" x14ac:dyDescent="0.25">
      <c r="A8375" s="110"/>
      <c r="B8375" s="110"/>
      <c r="R8375" s="82"/>
      <c r="S8375"/>
      <c r="T8375"/>
      <c r="U8375"/>
      <c r="V8375" s="12"/>
      <c r="W8375" s="12"/>
      <c r="X8375" s="12"/>
      <c r="Y8375" s="12"/>
      <c r="AA8375" s="12"/>
      <c r="AB8375" s="12"/>
      <c r="AC8375" s="12"/>
      <c r="AD8375" s="12"/>
      <c r="AE8375" s="12"/>
      <c r="AF8375"/>
      <c r="AH8375"/>
      <c r="AI8375"/>
      <c r="AJ8375"/>
      <c r="AK8375"/>
      <c r="AL8375"/>
      <c r="AM8375"/>
      <c r="AN8375"/>
      <c r="AO8375"/>
      <c r="AP8375"/>
      <c r="AQ8375"/>
      <c r="AR8375"/>
      <c r="AS8375"/>
    </row>
    <row r="8376" spans="1:45" x14ac:dyDescent="0.25">
      <c r="A8376" s="110"/>
      <c r="B8376" s="110"/>
      <c r="R8376" s="82"/>
      <c r="S8376"/>
      <c r="T8376"/>
      <c r="U8376"/>
      <c r="V8376" s="12"/>
      <c r="W8376" s="12"/>
      <c r="X8376" s="12"/>
      <c r="Y8376" s="12"/>
      <c r="AA8376" s="12"/>
      <c r="AB8376" s="12"/>
      <c r="AC8376" s="12"/>
      <c r="AD8376" s="12"/>
      <c r="AE8376" s="12"/>
      <c r="AF8376"/>
      <c r="AH8376"/>
      <c r="AI8376"/>
      <c r="AJ8376"/>
      <c r="AK8376"/>
      <c r="AL8376"/>
      <c r="AM8376"/>
      <c r="AN8376"/>
      <c r="AO8376"/>
      <c r="AP8376"/>
      <c r="AQ8376"/>
      <c r="AR8376"/>
      <c r="AS8376"/>
    </row>
    <row r="8377" spans="1:45" x14ac:dyDescent="0.25">
      <c r="A8377" s="110"/>
      <c r="B8377" s="110"/>
      <c r="R8377" s="82"/>
      <c r="S8377"/>
      <c r="T8377"/>
      <c r="U8377"/>
      <c r="V8377" s="12"/>
      <c r="W8377" s="12"/>
      <c r="X8377" s="12"/>
      <c r="Y8377" s="12"/>
      <c r="AA8377" s="12"/>
      <c r="AB8377" s="12"/>
      <c r="AC8377" s="12"/>
      <c r="AD8377" s="12"/>
      <c r="AE8377" s="12"/>
      <c r="AF8377"/>
      <c r="AH8377"/>
      <c r="AI8377"/>
      <c r="AJ8377"/>
      <c r="AK8377"/>
      <c r="AL8377"/>
      <c r="AM8377"/>
      <c r="AN8377"/>
      <c r="AO8377"/>
      <c r="AP8377"/>
      <c r="AQ8377"/>
      <c r="AR8377"/>
      <c r="AS8377"/>
    </row>
    <row r="8378" spans="1:45" x14ac:dyDescent="0.25">
      <c r="A8378" s="110"/>
      <c r="B8378" s="110"/>
      <c r="R8378" s="82"/>
      <c r="S8378"/>
      <c r="T8378"/>
      <c r="U8378"/>
      <c r="V8378" s="12"/>
      <c r="W8378" s="12"/>
      <c r="X8378" s="12"/>
      <c r="Y8378" s="12"/>
      <c r="AA8378" s="12"/>
      <c r="AB8378" s="12"/>
      <c r="AC8378" s="12"/>
      <c r="AD8378" s="12"/>
      <c r="AE8378" s="12"/>
      <c r="AF8378"/>
      <c r="AH8378"/>
      <c r="AI8378"/>
      <c r="AJ8378"/>
      <c r="AK8378"/>
      <c r="AL8378"/>
      <c r="AM8378"/>
      <c r="AN8378"/>
      <c r="AO8378"/>
      <c r="AP8378"/>
      <c r="AQ8378"/>
      <c r="AR8378"/>
      <c r="AS8378"/>
    </row>
    <row r="8379" spans="1:45" x14ac:dyDescent="0.25">
      <c r="A8379" s="110"/>
      <c r="B8379" s="110"/>
      <c r="R8379" s="82"/>
      <c r="S8379"/>
      <c r="T8379"/>
      <c r="U8379"/>
      <c r="V8379" s="12"/>
      <c r="W8379" s="12"/>
      <c r="X8379" s="12"/>
      <c r="Y8379" s="12"/>
      <c r="AA8379" s="12"/>
      <c r="AB8379" s="12"/>
      <c r="AC8379" s="12"/>
      <c r="AD8379" s="12"/>
      <c r="AE8379" s="12"/>
      <c r="AF8379"/>
      <c r="AH8379"/>
      <c r="AI8379"/>
      <c r="AJ8379"/>
      <c r="AK8379"/>
      <c r="AL8379"/>
      <c r="AM8379"/>
      <c r="AN8379"/>
      <c r="AO8379"/>
      <c r="AP8379"/>
      <c r="AQ8379"/>
      <c r="AR8379"/>
      <c r="AS8379"/>
    </row>
    <row r="8380" spans="1:45" x14ac:dyDescent="0.25">
      <c r="A8380" s="110"/>
      <c r="B8380" s="110"/>
      <c r="R8380" s="82"/>
      <c r="S8380"/>
      <c r="T8380"/>
      <c r="U8380"/>
      <c r="V8380" s="12"/>
      <c r="W8380" s="12"/>
      <c r="X8380" s="12"/>
      <c r="Y8380" s="12"/>
      <c r="AA8380" s="12"/>
      <c r="AB8380" s="12"/>
      <c r="AC8380" s="12"/>
      <c r="AD8380" s="12"/>
      <c r="AE8380" s="12"/>
      <c r="AF8380"/>
      <c r="AH8380"/>
      <c r="AI8380"/>
      <c r="AJ8380"/>
      <c r="AK8380"/>
      <c r="AL8380"/>
      <c r="AM8380"/>
      <c r="AN8380"/>
      <c r="AO8380"/>
      <c r="AP8380"/>
      <c r="AQ8380"/>
      <c r="AR8380"/>
      <c r="AS8380"/>
    </row>
    <row r="8381" spans="1:45" x14ac:dyDescent="0.25">
      <c r="A8381" s="110"/>
      <c r="B8381" s="110"/>
      <c r="R8381" s="82"/>
      <c r="S8381"/>
      <c r="T8381"/>
      <c r="U8381"/>
      <c r="V8381" s="12"/>
      <c r="W8381" s="12"/>
      <c r="X8381" s="12"/>
      <c r="Y8381" s="12"/>
      <c r="AA8381" s="12"/>
      <c r="AB8381" s="12"/>
      <c r="AC8381" s="12"/>
      <c r="AD8381" s="12"/>
      <c r="AE8381" s="12"/>
      <c r="AF8381"/>
      <c r="AH8381"/>
      <c r="AI8381"/>
      <c r="AJ8381"/>
      <c r="AK8381"/>
      <c r="AL8381"/>
      <c r="AM8381"/>
      <c r="AN8381"/>
      <c r="AO8381"/>
      <c r="AP8381"/>
      <c r="AQ8381"/>
      <c r="AR8381"/>
      <c r="AS8381"/>
    </row>
    <row r="8382" spans="1:45" x14ac:dyDescent="0.25">
      <c r="A8382" s="110"/>
      <c r="B8382" s="110"/>
      <c r="R8382" s="82"/>
      <c r="S8382"/>
      <c r="T8382"/>
      <c r="U8382"/>
      <c r="V8382" s="12"/>
      <c r="W8382" s="12"/>
      <c r="X8382" s="12"/>
      <c r="Y8382" s="12"/>
      <c r="AA8382" s="12"/>
      <c r="AB8382" s="12"/>
      <c r="AC8382" s="12"/>
      <c r="AD8382" s="12"/>
      <c r="AE8382" s="12"/>
      <c r="AF8382"/>
      <c r="AH8382"/>
      <c r="AI8382"/>
      <c r="AJ8382"/>
      <c r="AK8382"/>
      <c r="AL8382"/>
      <c r="AM8382"/>
      <c r="AN8382"/>
      <c r="AO8382"/>
      <c r="AP8382"/>
      <c r="AQ8382"/>
      <c r="AR8382"/>
      <c r="AS8382"/>
    </row>
    <row r="8383" spans="1:45" x14ac:dyDescent="0.25">
      <c r="A8383" s="110"/>
      <c r="B8383" s="110"/>
      <c r="R8383" s="82"/>
      <c r="S8383"/>
      <c r="T8383"/>
      <c r="U8383"/>
      <c r="V8383" s="12"/>
      <c r="W8383" s="12"/>
      <c r="X8383" s="12"/>
      <c r="Y8383" s="12"/>
      <c r="AA8383" s="12"/>
      <c r="AB8383" s="12"/>
      <c r="AC8383" s="12"/>
      <c r="AD8383" s="12"/>
      <c r="AE8383" s="12"/>
      <c r="AF8383"/>
      <c r="AH8383"/>
      <c r="AI8383"/>
      <c r="AJ8383"/>
      <c r="AK8383"/>
      <c r="AL8383"/>
      <c r="AM8383"/>
      <c r="AN8383"/>
      <c r="AO8383"/>
      <c r="AP8383"/>
      <c r="AQ8383"/>
      <c r="AR8383"/>
      <c r="AS8383"/>
    </row>
    <row r="8384" spans="1:45" x14ac:dyDescent="0.25">
      <c r="A8384" s="110"/>
      <c r="B8384" s="110"/>
      <c r="R8384" s="82"/>
      <c r="S8384"/>
      <c r="T8384"/>
      <c r="U8384"/>
      <c r="V8384" s="12"/>
      <c r="W8384" s="12"/>
      <c r="X8384" s="12"/>
      <c r="Y8384" s="12"/>
      <c r="AA8384" s="12"/>
      <c r="AB8384" s="12"/>
      <c r="AC8384" s="12"/>
      <c r="AD8384" s="12"/>
      <c r="AE8384" s="12"/>
      <c r="AF8384"/>
      <c r="AH8384"/>
      <c r="AI8384"/>
      <c r="AJ8384"/>
      <c r="AK8384"/>
      <c r="AL8384"/>
      <c r="AM8384"/>
      <c r="AN8384"/>
      <c r="AO8384"/>
      <c r="AP8384"/>
      <c r="AQ8384"/>
      <c r="AR8384"/>
      <c r="AS8384"/>
    </row>
    <row r="8385" spans="1:45" x14ac:dyDescent="0.25">
      <c r="A8385" s="110"/>
      <c r="B8385" s="110"/>
      <c r="R8385" s="82"/>
      <c r="S8385"/>
      <c r="T8385"/>
      <c r="U8385"/>
      <c r="V8385" s="12"/>
      <c r="W8385" s="12"/>
      <c r="X8385" s="12"/>
      <c r="Y8385" s="12"/>
      <c r="AA8385" s="12"/>
      <c r="AB8385" s="12"/>
      <c r="AC8385" s="12"/>
      <c r="AD8385" s="12"/>
      <c r="AE8385" s="12"/>
      <c r="AF8385"/>
      <c r="AH8385"/>
      <c r="AI8385"/>
      <c r="AJ8385"/>
      <c r="AK8385"/>
      <c r="AL8385"/>
      <c r="AM8385"/>
      <c r="AN8385"/>
      <c r="AO8385"/>
      <c r="AP8385"/>
      <c r="AQ8385"/>
      <c r="AR8385"/>
      <c r="AS8385"/>
    </row>
    <row r="8386" spans="1:45" x14ac:dyDescent="0.25">
      <c r="A8386" s="110"/>
      <c r="B8386" s="110"/>
      <c r="R8386" s="82"/>
      <c r="S8386"/>
      <c r="T8386"/>
      <c r="U8386"/>
      <c r="V8386" s="12"/>
      <c r="W8386" s="12"/>
      <c r="X8386" s="12"/>
      <c r="Y8386" s="12"/>
      <c r="AA8386" s="12"/>
      <c r="AB8386" s="12"/>
      <c r="AC8386" s="12"/>
      <c r="AD8386" s="12"/>
      <c r="AE8386" s="12"/>
      <c r="AF8386"/>
      <c r="AH8386"/>
      <c r="AI8386"/>
      <c r="AJ8386"/>
      <c r="AK8386"/>
      <c r="AL8386"/>
      <c r="AM8386"/>
      <c r="AN8386"/>
      <c r="AO8386"/>
      <c r="AP8386"/>
      <c r="AQ8386"/>
      <c r="AR8386"/>
      <c r="AS8386"/>
    </row>
    <row r="8387" spans="1:45" x14ac:dyDescent="0.25">
      <c r="A8387" s="110"/>
      <c r="B8387" s="110"/>
      <c r="R8387" s="82"/>
      <c r="S8387"/>
      <c r="T8387"/>
      <c r="U8387"/>
      <c r="V8387" s="12"/>
      <c r="W8387" s="12"/>
      <c r="X8387" s="12"/>
      <c r="Y8387" s="12"/>
      <c r="AA8387" s="12"/>
      <c r="AB8387" s="12"/>
      <c r="AC8387" s="12"/>
      <c r="AD8387" s="12"/>
      <c r="AE8387" s="12"/>
      <c r="AF8387"/>
      <c r="AH8387"/>
      <c r="AI8387"/>
      <c r="AJ8387"/>
      <c r="AK8387"/>
      <c r="AL8387"/>
      <c r="AM8387"/>
      <c r="AN8387"/>
      <c r="AO8387"/>
      <c r="AP8387"/>
      <c r="AQ8387"/>
      <c r="AR8387"/>
      <c r="AS8387"/>
    </row>
    <row r="8388" spans="1:45" x14ac:dyDescent="0.25">
      <c r="A8388" s="110"/>
      <c r="B8388" s="110"/>
      <c r="R8388" s="82"/>
      <c r="S8388"/>
      <c r="T8388"/>
      <c r="U8388"/>
      <c r="V8388" s="12"/>
      <c r="W8388" s="12"/>
      <c r="X8388" s="12"/>
      <c r="Y8388" s="12"/>
      <c r="AA8388" s="12"/>
      <c r="AB8388" s="12"/>
      <c r="AC8388" s="12"/>
      <c r="AD8388" s="12"/>
      <c r="AE8388" s="12"/>
      <c r="AF8388"/>
      <c r="AH8388"/>
      <c r="AI8388"/>
      <c r="AJ8388"/>
      <c r="AK8388"/>
      <c r="AL8388"/>
      <c r="AM8388"/>
      <c r="AN8388"/>
      <c r="AO8388"/>
      <c r="AP8388"/>
      <c r="AQ8388"/>
      <c r="AR8388"/>
      <c r="AS8388"/>
    </row>
    <row r="8389" spans="1:45" x14ac:dyDescent="0.25">
      <c r="A8389" s="110"/>
      <c r="B8389" s="110"/>
      <c r="R8389" s="82"/>
      <c r="S8389"/>
      <c r="T8389"/>
      <c r="U8389"/>
      <c r="V8389" s="12"/>
      <c r="W8389" s="12"/>
      <c r="X8389" s="12"/>
      <c r="Y8389" s="12"/>
      <c r="AA8389" s="12"/>
      <c r="AB8389" s="12"/>
      <c r="AC8389" s="12"/>
      <c r="AD8389" s="12"/>
      <c r="AE8389" s="12"/>
      <c r="AF8389"/>
      <c r="AH8389"/>
      <c r="AI8389"/>
      <c r="AJ8389"/>
      <c r="AK8389"/>
      <c r="AL8389"/>
      <c r="AM8389"/>
      <c r="AN8389"/>
      <c r="AO8389"/>
      <c r="AP8389"/>
      <c r="AQ8389"/>
      <c r="AR8389"/>
      <c r="AS8389"/>
    </row>
    <row r="8390" spans="1:45" x14ac:dyDescent="0.25">
      <c r="A8390" s="110"/>
      <c r="B8390" s="110"/>
      <c r="R8390" s="82"/>
      <c r="S8390"/>
      <c r="T8390"/>
      <c r="U8390"/>
      <c r="V8390" s="12"/>
      <c r="W8390" s="12"/>
      <c r="X8390" s="12"/>
      <c r="Y8390" s="12"/>
      <c r="AA8390" s="12"/>
      <c r="AB8390" s="12"/>
      <c r="AC8390" s="12"/>
      <c r="AD8390" s="12"/>
      <c r="AE8390" s="12"/>
      <c r="AF8390"/>
      <c r="AH8390"/>
      <c r="AI8390"/>
      <c r="AJ8390"/>
      <c r="AK8390"/>
      <c r="AL8390"/>
      <c r="AM8390"/>
      <c r="AN8390"/>
      <c r="AO8390"/>
      <c r="AP8390"/>
      <c r="AQ8390"/>
      <c r="AR8390"/>
      <c r="AS8390"/>
    </row>
    <row r="8391" spans="1:45" x14ac:dyDescent="0.25">
      <c r="A8391" s="110"/>
      <c r="B8391" s="110"/>
      <c r="R8391" s="82"/>
      <c r="S8391"/>
      <c r="T8391"/>
      <c r="U8391"/>
      <c r="V8391" s="12"/>
      <c r="W8391" s="12"/>
      <c r="X8391" s="12"/>
      <c r="Y8391" s="12"/>
      <c r="AA8391" s="12"/>
      <c r="AB8391" s="12"/>
      <c r="AC8391" s="12"/>
      <c r="AD8391" s="12"/>
      <c r="AE8391" s="12"/>
      <c r="AF8391"/>
      <c r="AH8391"/>
      <c r="AI8391"/>
      <c r="AJ8391"/>
      <c r="AK8391"/>
      <c r="AL8391"/>
      <c r="AM8391"/>
      <c r="AN8391"/>
      <c r="AO8391"/>
      <c r="AP8391"/>
      <c r="AQ8391"/>
      <c r="AR8391"/>
      <c r="AS8391"/>
    </row>
    <row r="8392" spans="1:45" x14ac:dyDescent="0.25">
      <c r="A8392" s="110"/>
      <c r="B8392" s="110"/>
      <c r="R8392" s="82"/>
      <c r="S8392"/>
      <c r="T8392"/>
      <c r="U8392"/>
      <c r="V8392" s="12"/>
      <c r="W8392" s="12"/>
      <c r="X8392" s="12"/>
      <c r="Y8392" s="12"/>
      <c r="AA8392" s="12"/>
      <c r="AB8392" s="12"/>
      <c r="AC8392" s="12"/>
      <c r="AD8392" s="12"/>
      <c r="AE8392" s="12"/>
      <c r="AF8392"/>
      <c r="AH8392"/>
      <c r="AI8392"/>
      <c r="AJ8392"/>
      <c r="AK8392"/>
      <c r="AL8392"/>
      <c r="AM8392"/>
      <c r="AN8392"/>
      <c r="AO8392"/>
      <c r="AP8392"/>
      <c r="AQ8392"/>
      <c r="AR8392"/>
      <c r="AS8392"/>
    </row>
    <row r="8393" spans="1:45" x14ac:dyDescent="0.25">
      <c r="A8393" s="110"/>
      <c r="B8393" s="110"/>
      <c r="R8393" s="82"/>
      <c r="S8393"/>
      <c r="T8393"/>
      <c r="U8393"/>
      <c r="V8393" s="12"/>
      <c r="W8393" s="12"/>
      <c r="X8393" s="12"/>
      <c r="Y8393" s="12"/>
      <c r="AA8393" s="12"/>
      <c r="AB8393" s="12"/>
      <c r="AC8393" s="12"/>
      <c r="AD8393" s="12"/>
      <c r="AE8393" s="12"/>
      <c r="AF8393"/>
      <c r="AH8393"/>
      <c r="AI8393"/>
      <c r="AJ8393"/>
      <c r="AK8393"/>
      <c r="AL8393"/>
      <c r="AM8393"/>
      <c r="AN8393"/>
      <c r="AO8393"/>
      <c r="AP8393"/>
      <c r="AQ8393"/>
      <c r="AR8393"/>
      <c r="AS8393"/>
    </row>
    <row r="8394" spans="1:45" x14ac:dyDescent="0.25">
      <c r="A8394" s="110"/>
      <c r="B8394" s="110"/>
      <c r="R8394" s="82"/>
      <c r="S8394"/>
      <c r="T8394"/>
      <c r="U8394"/>
      <c r="V8394" s="12"/>
      <c r="W8394" s="12"/>
      <c r="X8394" s="12"/>
      <c r="Y8394" s="12"/>
      <c r="AA8394" s="12"/>
      <c r="AB8394" s="12"/>
      <c r="AC8394" s="12"/>
      <c r="AD8394" s="12"/>
      <c r="AE8394" s="12"/>
      <c r="AF8394"/>
      <c r="AH8394"/>
      <c r="AI8394"/>
      <c r="AJ8394"/>
      <c r="AK8394"/>
      <c r="AL8394"/>
      <c r="AM8394"/>
      <c r="AN8394"/>
      <c r="AO8394"/>
      <c r="AP8394"/>
      <c r="AQ8394"/>
      <c r="AR8394"/>
      <c r="AS8394"/>
    </row>
    <row r="8395" spans="1:45" x14ac:dyDescent="0.25">
      <c r="A8395" s="110"/>
      <c r="B8395" s="110"/>
      <c r="R8395" s="82"/>
      <c r="S8395"/>
      <c r="T8395"/>
      <c r="U8395"/>
      <c r="V8395" s="12"/>
      <c r="W8395" s="12"/>
      <c r="X8395" s="12"/>
      <c r="Y8395" s="12"/>
      <c r="AA8395" s="12"/>
      <c r="AB8395" s="12"/>
      <c r="AC8395" s="12"/>
      <c r="AD8395" s="12"/>
      <c r="AE8395" s="12"/>
      <c r="AF8395"/>
      <c r="AH8395"/>
      <c r="AI8395"/>
      <c r="AJ8395"/>
      <c r="AK8395"/>
      <c r="AL8395"/>
      <c r="AM8395"/>
      <c r="AN8395"/>
      <c r="AO8395"/>
      <c r="AP8395"/>
      <c r="AQ8395"/>
      <c r="AR8395"/>
      <c r="AS8395"/>
    </row>
    <row r="8396" spans="1:45" x14ac:dyDescent="0.25">
      <c r="A8396" s="110"/>
      <c r="B8396" s="110"/>
      <c r="R8396" s="82"/>
      <c r="S8396"/>
      <c r="T8396"/>
      <c r="U8396"/>
      <c r="V8396" s="12"/>
      <c r="W8396" s="12"/>
      <c r="X8396" s="12"/>
      <c r="Y8396" s="12"/>
      <c r="AA8396" s="12"/>
      <c r="AB8396" s="12"/>
      <c r="AC8396" s="12"/>
      <c r="AD8396" s="12"/>
      <c r="AE8396" s="12"/>
      <c r="AF8396"/>
      <c r="AH8396"/>
      <c r="AI8396"/>
      <c r="AJ8396"/>
      <c r="AK8396"/>
      <c r="AL8396"/>
      <c r="AM8396"/>
      <c r="AN8396"/>
      <c r="AO8396"/>
      <c r="AP8396"/>
      <c r="AQ8396"/>
      <c r="AR8396"/>
      <c r="AS8396"/>
    </row>
    <row r="8397" spans="1:45" x14ac:dyDescent="0.25">
      <c r="A8397" s="110"/>
      <c r="B8397" s="110"/>
      <c r="R8397" s="82"/>
      <c r="S8397"/>
      <c r="T8397"/>
      <c r="U8397"/>
      <c r="V8397" s="12"/>
      <c r="W8397" s="12"/>
      <c r="X8397" s="12"/>
      <c r="Y8397" s="12"/>
      <c r="AA8397" s="12"/>
      <c r="AB8397" s="12"/>
      <c r="AC8397" s="12"/>
      <c r="AD8397" s="12"/>
      <c r="AE8397" s="12"/>
      <c r="AF8397"/>
      <c r="AH8397"/>
      <c r="AI8397"/>
      <c r="AJ8397"/>
      <c r="AK8397"/>
      <c r="AL8397"/>
      <c r="AM8397"/>
      <c r="AN8397"/>
      <c r="AO8397"/>
      <c r="AP8397"/>
      <c r="AQ8397"/>
      <c r="AR8397"/>
      <c r="AS8397"/>
    </row>
    <row r="8398" spans="1:45" x14ac:dyDescent="0.25">
      <c r="A8398" s="110"/>
      <c r="B8398" s="110"/>
      <c r="R8398" s="82"/>
      <c r="S8398"/>
      <c r="T8398"/>
      <c r="U8398"/>
      <c r="V8398" s="12"/>
      <c r="W8398" s="12"/>
      <c r="X8398" s="12"/>
      <c r="Y8398" s="12"/>
      <c r="AA8398" s="12"/>
      <c r="AB8398" s="12"/>
      <c r="AC8398" s="12"/>
      <c r="AD8398" s="12"/>
      <c r="AE8398" s="12"/>
      <c r="AF8398"/>
      <c r="AH8398"/>
      <c r="AI8398"/>
      <c r="AJ8398"/>
      <c r="AK8398"/>
      <c r="AL8398"/>
      <c r="AM8398"/>
      <c r="AN8398"/>
      <c r="AO8398"/>
      <c r="AP8398"/>
      <c r="AQ8398"/>
      <c r="AR8398"/>
      <c r="AS8398"/>
    </row>
    <row r="8399" spans="1:45" x14ac:dyDescent="0.25">
      <c r="A8399" s="110"/>
      <c r="B8399" s="110"/>
      <c r="R8399" s="82"/>
      <c r="S8399"/>
      <c r="T8399"/>
      <c r="U8399"/>
      <c r="V8399" s="12"/>
      <c r="W8399" s="12"/>
      <c r="X8399" s="12"/>
      <c r="Y8399" s="12"/>
      <c r="AA8399" s="12"/>
      <c r="AB8399" s="12"/>
      <c r="AC8399" s="12"/>
      <c r="AD8399" s="12"/>
      <c r="AE8399" s="12"/>
      <c r="AF8399"/>
      <c r="AH8399"/>
      <c r="AI8399"/>
      <c r="AJ8399"/>
      <c r="AK8399"/>
      <c r="AL8399"/>
      <c r="AM8399"/>
      <c r="AN8399"/>
      <c r="AO8399"/>
      <c r="AP8399"/>
      <c r="AQ8399"/>
      <c r="AR8399"/>
      <c r="AS8399"/>
    </row>
    <row r="8400" spans="1:45" x14ac:dyDescent="0.25">
      <c r="A8400" s="110"/>
      <c r="B8400" s="110"/>
      <c r="R8400" s="82"/>
      <c r="S8400"/>
      <c r="T8400"/>
      <c r="U8400"/>
      <c r="V8400" s="12"/>
      <c r="W8400" s="12"/>
      <c r="X8400" s="12"/>
      <c r="Y8400" s="12"/>
      <c r="AA8400" s="12"/>
      <c r="AB8400" s="12"/>
      <c r="AC8400" s="12"/>
      <c r="AD8400" s="12"/>
      <c r="AE8400" s="12"/>
      <c r="AF8400"/>
      <c r="AH8400"/>
      <c r="AI8400"/>
      <c r="AJ8400"/>
      <c r="AK8400"/>
      <c r="AL8400"/>
      <c r="AM8400"/>
      <c r="AN8400"/>
      <c r="AO8400"/>
      <c r="AP8400"/>
      <c r="AQ8400"/>
      <c r="AR8400"/>
      <c r="AS8400"/>
    </row>
    <row r="8401" spans="1:45" x14ac:dyDescent="0.25">
      <c r="A8401" s="110"/>
      <c r="B8401" s="110"/>
      <c r="R8401" s="82"/>
      <c r="S8401"/>
      <c r="T8401"/>
      <c r="U8401"/>
      <c r="V8401" s="12"/>
      <c r="W8401" s="12"/>
      <c r="X8401" s="12"/>
      <c r="Y8401" s="12"/>
      <c r="AA8401" s="12"/>
      <c r="AB8401" s="12"/>
      <c r="AC8401" s="12"/>
      <c r="AD8401" s="12"/>
      <c r="AE8401" s="12"/>
      <c r="AF8401"/>
      <c r="AH8401"/>
      <c r="AI8401"/>
      <c r="AJ8401"/>
      <c r="AK8401"/>
      <c r="AL8401"/>
      <c r="AM8401"/>
      <c r="AN8401"/>
      <c r="AO8401"/>
      <c r="AP8401"/>
      <c r="AQ8401"/>
      <c r="AR8401"/>
      <c r="AS8401"/>
    </row>
    <row r="8402" spans="1:45" x14ac:dyDescent="0.25">
      <c r="A8402" s="110"/>
      <c r="B8402" s="110"/>
      <c r="R8402" s="82"/>
      <c r="S8402"/>
      <c r="T8402"/>
      <c r="U8402"/>
      <c r="V8402" s="12"/>
      <c r="W8402" s="12"/>
      <c r="X8402" s="12"/>
      <c r="Y8402" s="12"/>
      <c r="AA8402" s="12"/>
      <c r="AB8402" s="12"/>
      <c r="AC8402" s="12"/>
      <c r="AD8402" s="12"/>
      <c r="AE8402" s="12"/>
      <c r="AF8402"/>
      <c r="AH8402"/>
      <c r="AI8402"/>
      <c r="AJ8402"/>
      <c r="AK8402"/>
      <c r="AL8402"/>
      <c r="AM8402"/>
      <c r="AN8402"/>
      <c r="AO8402"/>
      <c r="AP8402"/>
      <c r="AQ8402"/>
      <c r="AR8402"/>
      <c r="AS8402"/>
    </row>
    <row r="8403" spans="1:45" x14ac:dyDescent="0.25">
      <c r="A8403" s="110"/>
      <c r="B8403" s="110"/>
      <c r="R8403" s="82"/>
      <c r="S8403"/>
      <c r="T8403"/>
      <c r="U8403"/>
      <c r="V8403" s="12"/>
      <c r="W8403" s="12"/>
      <c r="X8403" s="12"/>
      <c r="Y8403" s="12"/>
      <c r="AA8403" s="12"/>
      <c r="AB8403" s="12"/>
      <c r="AC8403" s="12"/>
      <c r="AD8403" s="12"/>
      <c r="AE8403" s="12"/>
      <c r="AF8403"/>
      <c r="AH8403"/>
      <c r="AI8403"/>
      <c r="AJ8403"/>
      <c r="AK8403"/>
      <c r="AL8403"/>
      <c r="AM8403"/>
      <c r="AN8403"/>
      <c r="AO8403"/>
      <c r="AP8403"/>
      <c r="AQ8403"/>
      <c r="AR8403"/>
      <c r="AS8403"/>
    </row>
    <row r="8404" spans="1:45" x14ac:dyDescent="0.25">
      <c r="A8404" s="110"/>
      <c r="B8404" s="110"/>
      <c r="R8404" s="82"/>
      <c r="S8404"/>
      <c r="T8404"/>
      <c r="U8404"/>
      <c r="V8404" s="12"/>
      <c r="W8404" s="12"/>
      <c r="X8404" s="12"/>
      <c r="Y8404" s="12"/>
      <c r="AA8404" s="12"/>
      <c r="AB8404" s="12"/>
      <c r="AC8404" s="12"/>
      <c r="AD8404" s="12"/>
      <c r="AE8404" s="12"/>
      <c r="AF8404"/>
      <c r="AH8404"/>
      <c r="AI8404"/>
      <c r="AJ8404"/>
      <c r="AK8404"/>
      <c r="AL8404"/>
      <c r="AM8404"/>
      <c r="AN8404"/>
      <c r="AO8404"/>
      <c r="AP8404"/>
      <c r="AQ8404"/>
      <c r="AR8404"/>
      <c r="AS8404"/>
    </row>
    <row r="8405" spans="1:45" x14ac:dyDescent="0.25">
      <c r="A8405" s="110"/>
      <c r="B8405" s="110"/>
      <c r="R8405" s="82"/>
      <c r="S8405"/>
      <c r="T8405"/>
      <c r="U8405"/>
      <c r="V8405" s="12"/>
      <c r="W8405" s="12"/>
      <c r="X8405" s="12"/>
      <c r="Y8405" s="12"/>
      <c r="AA8405" s="12"/>
      <c r="AB8405" s="12"/>
      <c r="AC8405" s="12"/>
      <c r="AD8405" s="12"/>
      <c r="AE8405" s="12"/>
      <c r="AF8405"/>
      <c r="AH8405"/>
      <c r="AI8405"/>
      <c r="AJ8405"/>
      <c r="AK8405"/>
      <c r="AL8405"/>
      <c r="AM8405"/>
      <c r="AN8405"/>
      <c r="AO8405"/>
      <c r="AP8405"/>
      <c r="AQ8405"/>
      <c r="AR8405"/>
      <c r="AS8405"/>
    </row>
    <row r="8406" spans="1:45" x14ac:dyDescent="0.25">
      <c r="A8406" s="110"/>
      <c r="B8406" s="110"/>
      <c r="R8406" s="82"/>
      <c r="S8406"/>
      <c r="T8406"/>
      <c r="U8406"/>
      <c r="V8406" s="12"/>
      <c r="W8406" s="12"/>
      <c r="X8406" s="12"/>
      <c r="Y8406" s="12"/>
      <c r="AA8406" s="12"/>
      <c r="AB8406" s="12"/>
      <c r="AC8406" s="12"/>
      <c r="AD8406" s="12"/>
      <c r="AE8406" s="12"/>
      <c r="AF8406"/>
      <c r="AH8406"/>
      <c r="AI8406"/>
      <c r="AJ8406"/>
      <c r="AK8406"/>
      <c r="AL8406"/>
      <c r="AM8406"/>
      <c r="AN8406"/>
      <c r="AO8406"/>
      <c r="AP8406"/>
      <c r="AQ8406"/>
      <c r="AR8406"/>
      <c r="AS8406"/>
    </row>
    <row r="8407" spans="1:45" x14ac:dyDescent="0.25">
      <c r="A8407" s="110"/>
      <c r="B8407" s="110"/>
      <c r="R8407" s="82"/>
      <c r="S8407"/>
      <c r="T8407"/>
      <c r="U8407"/>
      <c r="V8407" s="12"/>
      <c r="W8407" s="12"/>
      <c r="X8407" s="12"/>
      <c r="Y8407" s="12"/>
      <c r="AA8407" s="12"/>
      <c r="AB8407" s="12"/>
      <c r="AC8407" s="12"/>
      <c r="AD8407" s="12"/>
      <c r="AE8407" s="12"/>
      <c r="AF8407"/>
      <c r="AH8407"/>
      <c r="AI8407"/>
      <c r="AJ8407"/>
      <c r="AK8407"/>
      <c r="AL8407"/>
      <c r="AM8407"/>
      <c r="AN8407"/>
      <c r="AO8407"/>
      <c r="AP8407"/>
      <c r="AQ8407"/>
      <c r="AR8407"/>
      <c r="AS8407"/>
    </row>
    <row r="8408" spans="1:45" x14ac:dyDescent="0.25">
      <c r="A8408" s="110"/>
      <c r="B8408" s="110"/>
      <c r="R8408" s="82"/>
      <c r="S8408"/>
      <c r="T8408"/>
      <c r="U8408"/>
      <c r="V8408" s="12"/>
      <c r="W8408" s="12"/>
      <c r="X8408" s="12"/>
      <c r="Y8408" s="12"/>
      <c r="AA8408" s="12"/>
      <c r="AB8408" s="12"/>
      <c r="AC8408" s="12"/>
      <c r="AD8408" s="12"/>
      <c r="AE8408" s="12"/>
      <c r="AF8408"/>
      <c r="AH8408"/>
      <c r="AI8408"/>
      <c r="AJ8408"/>
      <c r="AK8408"/>
      <c r="AL8408"/>
      <c r="AM8408"/>
      <c r="AN8408"/>
      <c r="AO8408"/>
      <c r="AP8408"/>
      <c r="AQ8408"/>
      <c r="AR8408"/>
      <c r="AS8408"/>
    </row>
    <row r="8409" spans="1:45" x14ac:dyDescent="0.25">
      <c r="A8409" s="110"/>
      <c r="B8409" s="110"/>
      <c r="R8409" s="82"/>
      <c r="S8409"/>
      <c r="T8409"/>
      <c r="U8409"/>
      <c r="V8409" s="12"/>
      <c r="W8409" s="12"/>
      <c r="X8409" s="12"/>
      <c r="Y8409" s="12"/>
      <c r="AA8409" s="12"/>
      <c r="AB8409" s="12"/>
      <c r="AC8409" s="12"/>
      <c r="AD8409" s="12"/>
      <c r="AE8409" s="12"/>
      <c r="AF8409"/>
      <c r="AH8409"/>
      <c r="AI8409"/>
      <c r="AJ8409"/>
      <c r="AK8409"/>
      <c r="AL8409"/>
      <c r="AM8409"/>
      <c r="AN8409"/>
      <c r="AO8409"/>
      <c r="AP8409"/>
      <c r="AQ8409"/>
      <c r="AR8409"/>
      <c r="AS8409"/>
    </row>
    <row r="8410" spans="1:45" x14ac:dyDescent="0.25">
      <c r="A8410" s="110"/>
      <c r="B8410" s="110"/>
      <c r="R8410" s="82"/>
      <c r="S8410"/>
      <c r="T8410"/>
      <c r="U8410"/>
      <c r="V8410" s="12"/>
      <c r="W8410" s="12"/>
      <c r="X8410" s="12"/>
      <c r="Y8410" s="12"/>
      <c r="AA8410" s="12"/>
      <c r="AB8410" s="12"/>
      <c r="AC8410" s="12"/>
      <c r="AD8410" s="12"/>
      <c r="AE8410" s="12"/>
      <c r="AF8410"/>
      <c r="AH8410"/>
      <c r="AI8410"/>
      <c r="AJ8410"/>
      <c r="AK8410"/>
      <c r="AL8410"/>
      <c r="AM8410"/>
      <c r="AN8410"/>
      <c r="AO8410"/>
      <c r="AP8410"/>
      <c r="AQ8410"/>
      <c r="AR8410"/>
      <c r="AS8410"/>
    </row>
    <row r="8411" spans="1:45" x14ac:dyDescent="0.25">
      <c r="A8411" s="110"/>
      <c r="B8411" s="110"/>
      <c r="R8411" s="82"/>
      <c r="S8411"/>
      <c r="T8411"/>
      <c r="U8411"/>
      <c r="V8411" s="12"/>
      <c r="W8411" s="12"/>
      <c r="X8411" s="12"/>
      <c r="Y8411" s="12"/>
      <c r="AA8411" s="12"/>
      <c r="AB8411" s="12"/>
      <c r="AC8411" s="12"/>
      <c r="AD8411" s="12"/>
      <c r="AE8411" s="12"/>
      <c r="AF8411"/>
      <c r="AH8411"/>
      <c r="AI8411"/>
      <c r="AJ8411"/>
      <c r="AK8411"/>
      <c r="AL8411"/>
      <c r="AM8411"/>
      <c r="AN8411"/>
      <c r="AO8411"/>
      <c r="AP8411"/>
      <c r="AQ8411"/>
      <c r="AR8411"/>
      <c r="AS8411"/>
    </row>
    <row r="8412" spans="1:45" x14ac:dyDescent="0.25">
      <c r="A8412" s="110"/>
      <c r="B8412" s="110"/>
      <c r="R8412" s="82"/>
      <c r="S8412"/>
      <c r="T8412"/>
      <c r="U8412"/>
      <c r="V8412" s="12"/>
      <c r="W8412" s="12"/>
      <c r="X8412" s="12"/>
      <c r="Y8412" s="12"/>
      <c r="AA8412" s="12"/>
      <c r="AB8412" s="12"/>
      <c r="AC8412" s="12"/>
      <c r="AD8412" s="12"/>
      <c r="AE8412" s="12"/>
      <c r="AF8412"/>
      <c r="AH8412"/>
      <c r="AI8412"/>
      <c r="AJ8412"/>
      <c r="AK8412"/>
      <c r="AL8412"/>
      <c r="AM8412"/>
      <c r="AN8412"/>
      <c r="AO8412"/>
      <c r="AP8412"/>
      <c r="AQ8412"/>
      <c r="AR8412"/>
      <c r="AS8412"/>
    </row>
    <row r="8413" spans="1:45" x14ac:dyDescent="0.25">
      <c r="A8413" s="110"/>
      <c r="B8413" s="110"/>
      <c r="R8413" s="82"/>
      <c r="S8413"/>
      <c r="T8413"/>
      <c r="U8413"/>
      <c r="V8413" s="12"/>
      <c r="W8413" s="12"/>
      <c r="X8413" s="12"/>
      <c r="Y8413" s="12"/>
      <c r="AA8413" s="12"/>
      <c r="AB8413" s="12"/>
      <c r="AC8413" s="12"/>
      <c r="AD8413" s="12"/>
      <c r="AE8413" s="12"/>
      <c r="AF8413"/>
      <c r="AH8413"/>
      <c r="AI8413"/>
      <c r="AJ8413"/>
      <c r="AK8413"/>
      <c r="AL8413"/>
      <c r="AM8413"/>
      <c r="AN8413"/>
      <c r="AO8413"/>
      <c r="AP8413"/>
      <c r="AQ8413"/>
      <c r="AR8413"/>
      <c r="AS8413"/>
    </row>
    <row r="8414" spans="1:45" x14ac:dyDescent="0.25">
      <c r="A8414" s="110"/>
      <c r="B8414" s="110"/>
      <c r="R8414" s="82"/>
      <c r="S8414"/>
      <c r="T8414"/>
      <c r="U8414"/>
      <c r="V8414" s="12"/>
      <c r="W8414" s="12"/>
      <c r="X8414" s="12"/>
      <c r="Y8414" s="12"/>
      <c r="AA8414" s="12"/>
      <c r="AB8414" s="12"/>
      <c r="AC8414" s="12"/>
      <c r="AD8414" s="12"/>
      <c r="AE8414" s="12"/>
      <c r="AF8414"/>
      <c r="AH8414"/>
      <c r="AI8414"/>
      <c r="AJ8414"/>
      <c r="AK8414"/>
      <c r="AL8414"/>
      <c r="AM8414"/>
      <c r="AN8414"/>
      <c r="AO8414"/>
      <c r="AP8414"/>
      <c r="AQ8414"/>
      <c r="AR8414"/>
      <c r="AS8414"/>
    </row>
    <row r="8415" spans="1:45" x14ac:dyDescent="0.25">
      <c r="A8415" s="110"/>
      <c r="B8415" s="110"/>
      <c r="R8415" s="82"/>
      <c r="S8415"/>
      <c r="T8415"/>
      <c r="U8415"/>
      <c r="V8415" s="12"/>
      <c r="W8415" s="12"/>
      <c r="X8415" s="12"/>
      <c r="Y8415" s="12"/>
      <c r="AA8415" s="12"/>
      <c r="AB8415" s="12"/>
      <c r="AC8415" s="12"/>
      <c r="AD8415" s="12"/>
      <c r="AE8415" s="12"/>
      <c r="AF8415"/>
      <c r="AH8415"/>
      <c r="AI8415"/>
      <c r="AJ8415"/>
      <c r="AK8415"/>
      <c r="AL8415"/>
      <c r="AM8415"/>
      <c r="AN8415"/>
      <c r="AO8415"/>
      <c r="AP8415"/>
      <c r="AQ8415"/>
      <c r="AR8415"/>
      <c r="AS8415"/>
    </row>
    <row r="8416" spans="1:45" x14ac:dyDescent="0.25">
      <c r="A8416" s="110"/>
      <c r="B8416" s="110"/>
      <c r="R8416" s="82"/>
      <c r="S8416"/>
      <c r="T8416"/>
      <c r="U8416"/>
      <c r="V8416" s="12"/>
      <c r="W8416" s="12"/>
      <c r="X8416" s="12"/>
      <c r="Y8416" s="12"/>
      <c r="AA8416" s="12"/>
      <c r="AB8416" s="12"/>
      <c r="AC8416" s="12"/>
      <c r="AD8416" s="12"/>
      <c r="AE8416" s="12"/>
      <c r="AF8416"/>
      <c r="AH8416"/>
      <c r="AI8416"/>
      <c r="AJ8416"/>
      <c r="AK8416"/>
      <c r="AL8416"/>
      <c r="AM8416"/>
      <c r="AN8416"/>
      <c r="AO8416"/>
      <c r="AP8416"/>
      <c r="AQ8416"/>
      <c r="AR8416"/>
      <c r="AS8416"/>
    </row>
    <row r="8417" spans="1:45" x14ac:dyDescent="0.25">
      <c r="A8417" s="110"/>
      <c r="B8417" s="110"/>
      <c r="R8417" s="82"/>
      <c r="S8417"/>
      <c r="T8417"/>
      <c r="U8417"/>
      <c r="V8417" s="12"/>
      <c r="W8417" s="12"/>
      <c r="X8417" s="12"/>
      <c r="Y8417" s="12"/>
      <c r="AA8417" s="12"/>
      <c r="AB8417" s="12"/>
      <c r="AC8417" s="12"/>
      <c r="AD8417" s="12"/>
      <c r="AE8417" s="12"/>
      <c r="AF8417"/>
      <c r="AH8417"/>
      <c r="AI8417"/>
      <c r="AJ8417"/>
      <c r="AK8417"/>
      <c r="AL8417"/>
      <c r="AM8417"/>
      <c r="AN8417"/>
      <c r="AO8417"/>
      <c r="AP8417"/>
      <c r="AQ8417"/>
      <c r="AR8417"/>
      <c r="AS8417"/>
    </row>
    <row r="8418" spans="1:45" x14ac:dyDescent="0.25">
      <c r="A8418" s="110"/>
      <c r="B8418" s="110"/>
      <c r="R8418" s="82"/>
      <c r="S8418"/>
      <c r="T8418"/>
      <c r="U8418"/>
      <c r="V8418" s="12"/>
      <c r="W8418" s="12"/>
      <c r="X8418" s="12"/>
      <c r="Y8418" s="12"/>
      <c r="AA8418" s="12"/>
      <c r="AB8418" s="12"/>
      <c r="AC8418" s="12"/>
      <c r="AD8418" s="12"/>
      <c r="AE8418" s="12"/>
      <c r="AF8418"/>
      <c r="AH8418"/>
      <c r="AI8418"/>
      <c r="AJ8418"/>
      <c r="AK8418"/>
      <c r="AL8418"/>
      <c r="AM8418"/>
      <c r="AN8418"/>
      <c r="AO8418"/>
      <c r="AP8418"/>
      <c r="AQ8418"/>
      <c r="AR8418"/>
      <c r="AS8418"/>
    </row>
    <row r="8419" spans="1:45" x14ac:dyDescent="0.25">
      <c r="A8419" s="110"/>
      <c r="B8419" s="110"/>
      <c r="R8419" s="82"/>
      <c r="S8419"/>
      <c r="T8419"/>
      <c r="U8419"/>
      <c r="V8419" s="12"/>
      <c r="W8419" s="12"/>
      <c r="X8419" s="12"/>
      <c r="Y8419" s="12"/>
      <c r="AA8419" s="12"/>
      <c r="AB8419" s="12"/>
      <c r="AC8419" s="12"/>
      <c r="AD8419" s="12"/>
      <c r="AE8419" s="12"/>
      <c r="AF8419"/>
      <c r="AH8419"/>
      <c r="AI8419"/>
      <c r="AJ8419"/>
      <c r="AK8419"/>
      <c r="AL8419"/>
      <c r="AM8419"/>
      <c r="AN8419"/>
      <c r="AO8419"/>
      <c r="AP8419"/>
      <c r="AQ8419"/>
      <c r="AR8419"/>
      <c r="AS8419"/>
    </row>
    <row r="8420" spans="1:45" x14ac:dyDescent="0.25">
      <c r="A8420" s="110"/>
      <c r="B8420" s="110"/>
      <c r="R8420" s="82"/>
      <c r="S8420"/>
      <c r="T8420"/>
      <c r="U8420"/>
      <c r="V8420" s="12"/>
      <c r="W8420" s="12"/>
      <c r="X8420" s="12"/>
      <c r="Y8420" s="12"/>
      <c r="AA8420" s="12"/>
      <c r="AB8420" s="12"/>
      <c r="AC8420" s="12"/>
      <c r="AD8420" s="12"/>
      <c r="AE8420" s="12"/>
      <c r="AF8420"/>
      <c r="AH8420"/>
      <c r="AI8420"/>
      <c r="AJ8420"/>
      <c r="AK8420"/>
      <c r="AL8420"/>
      <c r="AM8420"/>
      <c r="AN8420"/>
      <c r="AO8420"/>
      <c r="AP8420"/>
      <c r="AQ8420"/>
      <c r="AR8420"/>
      <c r="AS8420"/>
    </row>
    <row r="8421" spans="1:45" x14ac:dyDescent="0.25">
      <c r="A8421" s="110"/>
      <c r="B8421" s="110"/>
      <c r="R8421" s="82"/>
      <c r="S8421"/>
      <c r="T8421"/>
      <c r="U8421"/>
      <c r="V8421" s="12"/>
      <c r="W8421" s="12"/>
      <c r="X8421" s="12"/>
      <c r="Y8421" s="12"/>
      <c r="AA8421" s="12"/>
      <c r="AB8421" s="12"/>
      <c r="AC8421" s="12"/>
      <c r="AD8421" s="12"/>
      <c r="AE8421" s="12"/>
      <c r="AF8421"/>
      <c r="AH8421"/>
      <c r="AI8421"/>
      <c r="AJ8421"/>
      <c r="AK8421"/>
      <c r="AL8421"/>
      <c r="AM8421"/>
      <c r="AN8421"/>
      <c r="AO8421"/>
      <c r="AP8421"/>
      <c r="AQ8421"/>
      <c r="AR8421"/>
      <c r="AS8421"/>
    </row>
    <row r="8422" spans="1:45" x14ac:dyDescent="0.25">
      <c r="A8422" s="110"/>
      <c r="B8422" s="110"/>
      <c r="R8422" s="82"/>
      <c r="S8422"/>
      <c r="T8422"/>
      <c r="U8422"/>
      <c r="V8422" s="12"/>
      <c r="W8422" s="12"/>
      <c r="X8422" s="12"/>
      <c r="Y8422" s="12"/>
      <c r="AA8422" s="12"/>
      <c r="AB8422" s="12"/>
      <c r="AC8422" s="12"/>
      <c r="AD8422" s="12"/>
      <c r="AE8422" s="12"/>
      <c r="AF8422"/>
      <c r="AH8422"/>
      <c r="AI8422"/>
      <c r="AJ8422"/>
      <c r="AK8422"/>
      <c r="AL8422"/>
      <c r="AM8422"/>
      <c r="AN8422"/>
      <c r="AO8422"/>
      <c r="AP8422"/>
      <c r="AQ8422"/>
      <c r="AR8422"/>
      <c r="AS8422"/>
    </row>
    <row r="8423" spans="1:45" x14ac:dyDescent="0.25">
      <c r="A8423" s="110"/>
      <c r="B8423" s="110"/>
      <c r="R8423" s="82"/>
      <c r="S8423"/>
      <c r="T8423"/>
      <c r="U8423"/>
      <c r="V8423" s="12"/>
      <c r="W8423" s="12"/>
      <c r="X8423" s="12"/>
      <c r="Y8423" s="12"/>
      <c r="AA8423" s="12"/>
      <c r="AB8423" s="12"/>
      <c r="AC8423" s="12"/>
      <c r="AD8423" s="12"/>
      <c r="AE8423" s="12"/>
      <c r="AF8423"/>
      <c r="AH8423"/>
      <c r="AI8423"/>
      <c r="AJ8423"/>
      <c r="AK8423"/>
      <c r="AL8423"/>
      <c r="AM8423"/>
      <c r="AN8423"/>
      <c r="AO8423"/>
      <c r="AP8423"/>
      <c r="AQ8423"/>
      <c r="AR8423"/>
      <c r="AS8423"/>
    </row>
    <row r="8424" spans="1:45" x14ac:dyDescent="0.25">
      <c r="A8424" s="110"/>
      <c r="B8424" s="110"/>
      <c r="R8424" s="82"/>
      <c r="S8424"/>
      <c r="T8424"/>
      <c r="U8424"/>
      <c r="V8424" s="12"/>
      <c r="W8424" s="12"/>
      <c r="X8424" s="12"/>
      <c r="Y8424" s="12"/>
      <c r="AA8424" s="12"/>
      <c r="AB8424" s="12"/>
      <c r="AC8424" s="12"/>
      <c r="AD8424" s="12"/>
      <c r="AE8424" s="12"/>
      <c r="AF8424"/>
      <c r="AH8424"/>
      <c r="AI8424"/>
      <c r="AJ8424"/>
      <c r="AK8424"/>
      <c r="AL8424"/>
      <c r="AM8424"/>
      <c r="AN8424"/>
      <c r="AO8424"/>
      <c r="AP8424"/>
      <c r="AQ8424"/>
      <c r="AR8424"/>
      <c r="AS8424"/>
    </row>
    <row r="8425" spans="1:45" x14ac:dyDescent="0.25">
      <c r="A8425" s="110"/>
      <c r="B8425" s="110"/>
      <c r="R8425" s="82"/>
      <c r="S8425"/>
      <c r="T8425"/>
      <c r="U8425"/>
      <c r="V8425" s="12"/>
      <c r="W8425" s="12"/>
      <c r="X8425" s="12"/>
      <c r="Y8425" s="12"/>
      <c r="AA8425" s="12"/>
      <c r="AB8425" s="12"/>
      <c r="AC8425" s="12"/>
      <c r="AD8425" s="12"/>
      <c r="AE8425" s="12"/>
      <c r="AF8425"/>
      <c r="AH8425"/>
      <c r="AI8425"/>
      <c r="AJ8425"/>
      <c r="AK8425"/>
      <c r="AL8425"/>
      <c r="AM8425"/>
      <c r="AN8425"/>
      <c r="AO8425"/>
      <c r="AP8425"/>
      <c r="AQ8425"/>
      <c r="AR8425"/>
      <c r="AS8425"/>
    </row>
    <row r="8426" spans="1:45" x14ac:dyDescent="0.25">
      <c r="A8426" s="110"/>
      <c r="B8426" s="110"/>
      <c r="R8426" s="82"/>
      <c r="S8426"/>
      <c r="T8426"/>
      <c r="U8426"/>
      <c r="V8426" s="12"/>
      <c r="W8426" s="12"/>
      <c r="X8426" s="12"/>
      <c r="Y8426" s="12"/>
      <c r="AA8426" s="12"/>
      <c r="AB8426" s="12"/>
      <c r="AC8426" s="12"/>
      <c r="AD8426" s="12"/>
      <c r="AE8426" s="12"/>
      <c r="AF8426"/>
      <c r="AH8426"/>
      <c r="AI8426"/>
      <c r="AJ8426"/>
      <c r="AK8426"/>
      <c r="AL8426"/>
      <c r="AM8426"/>
      <c r="AN8426"/>
      <c r="AO8426"/>
      <c r="AP8426"/>
      <c r="AQ8426"/>
      <c r="AR8426"/>
      <c r="AS8426"/>
    </row>
    <row r="8427" spans="1:45" x14ac:dyDescent="0.25">
      <c r="A8427" s="110"/>
      <c r="B8427" s="110"/>
      <c r="R8427" s="82"/>
      <c r="S8427"/>
      <c r="T8427"/>
      <c r="U8427"/>
      <c r="V8427" s="12"/>
      <c r="W8427" s="12"/>
      <c r="X8427" s="12"/>
      <c r="Y8427" s="12"/>
      <c r="AA8427" s="12"/>
      <c r="AB8427" s="12"/>
      <c r="AC8427" s="12"/>
      <c r="AD8427" s="12"/>
      <c r="AE8427" s="12"/>
      <c r="AF8427"/>
      <c r="AH8427"/>
      <c r="AI8427"/>
      <c r="AJ8427"/>
      <c r="AK8427"/>
      <c r="AL8427"/>
      <c r="AM8427"/>
      <c r="AN8427"/>
      <c r="AO8427"/>
      <c r="AP8427"/>
      <c r="AQ8427"/>
      <c r="AR8427"/>
      <c r="AS8427"/>
    </row>
    <row r="8428" spans="1:45" x14ac:dyDescent="0.25">
      <c r="A8428" s="110"/>
      <c r="B8428" s="110"/>
      <c r="R8428" s="82"/>
      <c r="S8428"/>
      <c r="T8428"/>
      <c r="U8428"/>
      <c r="V8428" s="12"/>
      <c r="W8428" s="12"/>
      <c r="X8428" s="12"/>
      <c r="Y8428" s="12"/>
      <c r="AA8428" s="12"/>
      <c r="AB8428" s="12"/>
      <c r="AC8428" s="12"/>
      <c r="AD8428" s="12"/>
      <c r="AE8428" s="12"/>
      <c r="AF8428"/>
      <c r="AH8428"/>
      <c r="AI8428"/>
      <c r="AJ8428"/>
      <c r="AK8428"/>
      <c r="AL8428"/>
      <c r="AM8428"/>
      <c r="AN8428"/>
      <c r="AO8428"/>
      <c r="AP8428"/>
      <c r="AQ8428"/>
      <c r="AR8428"/>
      <c r="AS8428"/>
    </row>
    <row r="8429" spans="1:45" x14ac:dyDescent="0.25">
      <c r="A8429" s="110"/>
      <c r="B8429" s="110"/>
      <c r="R8429" s="82"/>
      <c r="S8429"/>
      <c r="T8429"/>
      <c r="U8429"/>
      <c r="V8429" s="12"/>
      <c r="W8429" s="12"/>
      <c r="X8429" s="12"/>
      <c r="Y8429" s="12"/>
      <c r="AA8429" s="12"/>
      <c r="AB8429" s="12"/>
      <c r="AC8429" s="12"/>
      <c r="AD8429" s="12"/>
      <c r="AE8429" s="12"/>
      <c r="AF8429"/>
      <c r="AH8429"/>
      <c r="AI8429"/>
      <c r="AJ8429"/>
      <c r="AK8429"/>
      <c r="AL8429"/>
      <c r="AM8429"/>
      <c r="AN8429"/>
      <c r="AO8429"/>
      <c r="AP8429"/>
      <c r="AQ8429"/>
      <c r="AR8429"/>
      <c r="AS8429"/>
    </row>
    <row r="8430" spans="1:45" x14ac:dyDescent="0.25">
      <c r="A8430" s="110"/>
      <c r="B8430" s="110"/>
      <c r="R8430" s="82"/>
      <c r="S8430"/>
      <c r="T8430"/>
      <c r="U8430"/>
      <c r="V8430" s="12"/>
      <c r="W8430" s="12"/>
      <c r="X8430" s="12"/>
      <c r="Y8430" s="12"/>
      <c r="AA8430" s="12"/>
      <c r="AB8430" s="12"/>
      <c r="AC8430" s="12"/>
      <c r="AD8430" s="12"/>
      <c r="AE8430" s="12"/>
      <c r="AF8430"/>
      <c r="AH8430"/>
      <c r="AI8430"/>
      <c r="AJ8430"/>
      <c r="AK8430"/>
      <c r="AL8430"/>
      <c r="AM8430"/>
      <c r="AN8430"/>
      <c r="AO8430"/>
      <c r="AP8430"/>
      <c r="AQ8430"/>
      <c r="AR8430"/>
      <c r="AS8430"/>
    </row>
    <row r="8431" spans="1:45" x14ac:dyDescent="0.25">
      <c r="A8431" s="110"/>
      <c r="B8431" s="110"/>
      <c r="R8431" s="82"/>
      <c r="S8431"/>
      <c r="T8431"/>
      <c r="U8431"/>
      <c r="V8431" s="12"/>
      <c r="W8431" s="12"/>
      <c r="X8431" s="12"/>
      <c r="Y8431" s="12"/>
      <c r="AA8431" s="12"/>
      <c r="AB8431" s="12"/>
      <c r="AC8431" s="12"/>
      <c r="AD8431" s="12"/>
      <c r="AE8431" s="12"/>
      <c r="AF8431"/>
      <c r="AH8431"/>
      <c r="AI8431"/>
      <c r="AJ8431"/>
      <c r="AK8431"/>
      <c r="AL8431"/>
      <c r="AM8431"/>
      <c r="AN8431"/>
      <c r="AO8431"/>
      <c r="AP8431"/>
      <c r="AQ8431"/>
      <c r="AR8431"/>
      <c r="AS8431"/>
    </row>
    <row r="8432" spans="1:45" x14ac:dyDescent="0.25">
      <c r="A8432" s="110"/>
      <c r="B8432" s="110"/>
      <c r="R8432" s="82"/>
      <c r="S8432"/>
      <c r="T8432"/>
      <c r="U8432"/>
      <c r="V8432" s="12"/>
      <c r="W8432" s="12"/>
      <c r="X8432" s="12"/>
      <c r="Y8432" s="12"/>
      <c r="AA8432" s="12"/>
      <c r="AB8432" s="12"/>
      <c r="AC8432" s="12"/>
      <c r="AD8432" s="12"/>
      <c r="AE8432" s="12"/>
      <c r="AF8432"/>
      <c r="AH8432"/>
      <c r="AI8432"/>
      <c r="AJ8432"/>
      <c r="AK8432"/>
      <c r="AL8432"/>
      <c r="AM8432"/>
      <c r="AN8432"/>
      <c r="AO8432"/>
      <c r="AP8432"/>
      <c r="AQ8432"/>
      <c r="AR8432"/>
      <c r="AS8432"/>
    </row>
    <row r="8433" spans="1:45" x14ac:dyDescent="0.25">
      <c r="A8433" s="110"/>
      <c r="B8433" s="110"/>
      <c r="R8433" s="82"/>
      <c r="S8433"/>
      <c r="T8433"/>
      <c r="U8433"/>
      <c r="V8433" s="12"/>
      <c r="W8433" s="12"/>
      <c r="X8433" s="12"/>
      <c r="Y8433" s="12"/>
      <c r="AA8433" s="12"/>
      <c r="AB8433" s="12"/>
      <c r="AC8433" s="12"/>
      <c r="AD8433" s="12"/>
      <c r="AE8433" s="12"/>
      <c r="AF8433"/>
      <c r="AH8433"/>
      <c r="AI8433"/>
      <c r="AJ8433"/>
      <c r="AK8433"/>
      <c r="AL8433"/>
      <c r="AM8433"/>
      <c r="AN8433"/>
      <c r="AO8433"/>
      <c r="AP8433"/>
      <c r="AQ8433"/>
      <c r="AR8433"/>
      <c r="AS8433"/>
    </row>
    <row r="8434" spans="1:45" x14ac:dyDescent="0.25">
      <c r="A8434" s="110"/>
      <c r="B8434" s="110"/>
      <c r="R8434" s="82"/>
      <c r="S8434"/>
      <c r="T8434"/>
      <c r="U8434"/>
      <c r="V8434" s="12"/>
      <c r="W8434" s="12"/>
      <c r="X8434" s="12"/>
      <c r="Y8434" s="12"/>
      <c r="AA8434" s="12"/>
      <c r="AB8434" s="12"/>
      <c r="AC8434" s="12"/>
      <c r="AD8434" s="12"/>
      <c r="AE8434" s="12"/>
      <c r="AF8434"/>
      <c r="AH8434"/>
      <c r="AI8434"/>
      <c r="AJ8434"/>
      <c r="AK8434"/>
      <c r="AL8434"/>
      <c r="AM8434"/>
      <c r="AN8434"/>
      <c r="AO8434"/>
      <c r="AP8434"/>
      <c r="AQ8434"/>
      <c r="AR8434"/>
      <c r="AS8434"/>
    </row>
    <row r="8435" spans="1:45" x14ac:dyDescent="0.25">
      <c r="A8435" s="110"/>
      <c r="B8435" s="110"/>
      <c r="R8435" s="82"/>
      <c r="S8435"/>
      <c r="T8435"/>
      <c r="U8435"/>
      <c r="V8435" s="12"/>
      <c r="W8435" s="12"/>
      <c r="X8435" s="12"/>
      <c r="Y8435" s="12"/>
      <c r="AA8435" s="12"/>
      <c r="AB8435" s="12"/>
      <c r="AC8435" s="12"/>
      <c r="AD8435" s="12"/>
      <c r="AE8435" s="12"/>
      <c r="AF8435"/>
      <c r="AH8435"/>
      <c r="AI8435"/>
      <c r="AJ8435"/>
      <c r="AK8435"/>
      <c r="AL8435"/>
      <c r="AM8435"/>
      <c r="AN8435"/>
      <c r="AO8435"/>
      <c r="AP8435"/>
      <c r="AQ8435"/>
      <c r="AR8435"/>
      <c r="AS8435"/>
    </row>
    <row r="8436" spans="1:45" x14ac:dyDescent="0.25">
      <c r="A8436" s="110"/>
      <c r="B8436" s="110"/>
      <c r="R8436" s="82"/>
      <c r="S8436"/>
      <c r="T8436"/>
      <c r="U8436"/>
      <c r="V8436" s="12"/>
      <c r="W8436" s="12"/>
      <c r="X8436" s="12"/>
      <c r="Y8436" s="12"/>
      <c r="AA8436" s="12"/>
      <c r="AB8436" s="12"/>
      <c r="AC8436" s="12"/>
      <c r="AD8436" s="12"/>
      <c r="AE8436" s="12"/>
      <c r="AF8436"/>
      <c r="AH8436"/>
      <c r="AI8436"/>
      <c r="AJ8436"/>
      <c r="AK8436"/>
      <c r="AL8436"/>
      <c r="AM8436"/>
      <c r="AN8436"/>
      <c r="AO8436"/>
      <c r="AP8436"/>
      <c r="AQ8436"/>
      <c r="AR8436"/>
      <c r="AS8436"/>
    </row>
    <row r="8437" spans="1:45" x14ac:dyDescent="0.25">
      <c r="A8437" s="110"/>
      <c r="B8437" s="110"/>
      <c r="R8437" s="82"/>
      <c r="S8437"/>
      <c r="T8437"/>
      <c r="U8437"/>
      <c r="V8437" s="12"/>
      <c r="W8437" s="12"/>
      <c r="X8437" s="12"/>
      <c r="Y8437" s="12"/>
      <c r="AA8437" s="12"/>
      <c r="AB8437" s="12"/>
      <c r="AC8437" s="12"/>
      <c r="AD8437" s="12"/>
      <c r="AE8437" s="12"/>
      <c r="AF8437"/>
      <c r="AH8437"/>
      <c r="AI8437"/>
      <c r="AJ8437"/>
      <c r="AK8437"/>
      <c r="AL8437"/>
      <c r="AM8437"/>
      <c r="AN8437"/>
      <c r="AO8437"/>
      <c r="AP8437"/>
      <c r="AQ8437"/>
      <c r="AR8437"/>
      <c r="AS8437"/>
    </row>
    <row r="8438" spans="1:45" x14ac:dyDescent="0.25">
      <c r="A8438" s="110"/>
      <c r="B8438" s="110"/>
      <c r="R8438" s="82"/>
      <c r="S8438"/>
      <c r="T8438"/>
      <c r="U8438"/>
      <c r="V8438" s="12"/>
      <c r="W8438" s="12"/>
      <c r="X8438" s="12"/>
      <c r="Y8438" s="12"/>
      <c r="AA8438" s="12"/>
      <c r="AB8438" s="12"/>
      <c r="AC8438" s="12"/>
      <c r="AD8438" s="12"/>
      <c r="AE8438" s="12"/>
      <c r="AF8438"/>
      <c r="AH8438"/>
      <c r="AI8438"/>
      <c r="AJ8438"/>
      <c r="AK8438"/>
      <c r="AL8438"/>
      <c r="AM8438"/>
      <c r="AN8438"/>
      <c r="AO8438"/>
      <c r="AP8438"/>
      <c r="AQ8438"/>
      <c r="AR8438"/>
      <c r="AS8438"/>
    </row>
    <row r="8439" spans="1:45" x14ac:dyDescent="0.25">
      <c r="A8439" s="110"/>
      <c r="B8439" s="110"/>
      <c r="R8439" s="82"/>
      <c r="S8439"/>
      <c r="T8439"/>
      <c r="U8439"/>
      <c r="V8439" s="12"/>
      <c r="W8439" s="12"/>
      <c r="X8439" s="12"/>
      <c r="Y8439" s="12"/>
      <c r="AA8439" s="12"/>
      <c r="AB8439" s="12"/>
      <c r="AC8439" s="12"/>
      <c r="AD8439" s="12"/>
      <c r="AE8439" s="12"/>
      <c r="AF8439"/>
      <c r="AH8439"/>
      <c r="AI8439"/>
      <c r="AJ8439"/>
      <c r="AK8439"/>
      <c r="AL8439"/>
      <c r="AM8439"/>
      <c r="AN8439"/>
      <c r="AO8439"/>
      <c r="AP8439"/>
      <c r="AQ8439"/>
      <c r="AR8439"/>
      <c r="AS8439"/>
    </row>
    <row r="8440" spans="1:45" x14ac:dyDescent="0.25">
      <c r="A8440" s="110"/>
      <c r="B8440" s="110"/>
      <c r="R8440" s="82"/>
      <c r="S8440"/>
      <c r="T8440"/>
      <c r="U8440"/>
      <c r="V8440" s="12"/>
      <c r="W8440" s="12"/>
      <c r="X8440" s="12"/>
      <c r="Y8440" s="12"/>
      <c r="AA8440" s="12"/>
      <c r="AB8440" s="12"/>
      <c r="AC8440" s="12"/>
      <c r="AD8440" s="12"/>
      <c r="AE8440" s="12"/>
      <c r="AF8440"/>
      <c r="AH8440"/>
      <c r="AI8440"/>
      <c r="AJ8440"/>
      <c r="AK8440"/>
      <c r="AL8440"/>
      <c r="AM8440"/>
      <c r="AN8440"/>
      <c r="AO8440"/>
      <c r="AP8440"/>
      <c r="AQ8440"/>
      <c r="AR8440"/>
      <c r="AS8440"/>
    </row>
    <row r="8441" spans="1:45" x14ac:dyDescent="0.25">
      <c r="A8441" s="110"/>
      <c r="B8441" s="110"/>
      <c r="R8441" s="82"/>
      <c r="S8441"/>
      <c r="T8441"/>
      <c r="U8441"/>
      <c r="V8441" s="12"/>
      <c r="W8441" s="12"/>
      <c r="X8441" s="12"/>
      <c r="Y8441" s="12"/>
      <c r="AA8441" s="12"/>
      <c r="AB8441" s="12"/>
      <c r="AC8441" s="12"/>
      <c r="AD8441" s="12"/>
      <c r="AE8441" s="12"/>
      <c r="AF8441"/>
      <c r="AH8441"/>
      <c r="AI8441"/>
      <c r="AJ8441"/>
      <c r="AK8441"/>
      <c r="AL8441"/>
      <c r="AM8441"/>
      <c r="AN8441"/>
      <c r="AO8441"/>
      <c r="AP8441"/>
      <c r="AQ8441"/>
      <c r="AR8441"/>
      <c r="AS8441"/>
    </row>
    <row r="8442" spans="1:45" x14ac:dyDescent="0.25">
      <c r="A8442" s="110"/>
      <c r="B8442" s="110"/>
      <c r="R8442" s="82"/>
      <c r="S8442"/>
      <c r="T8442"/>
      <c r="U8442"/>
      <c r="V8442" s="12"/>
      <c r="W8442" s="12"/>
      <c r="X8442" s="12"/>
      <c r="Y8442" s="12"/>
      <c r="AA8442" s="12"/>
      <c r="AB8442" s="12"/>
      <c r="AC8442" s="12"/>
      <c r="AD8442" s="12"/>
      <c r="AE8442" s="12"/>
      <c r="AF8442"/>
      <c r="AH8442"/>
      <c r="AI8442"/>
      <c r="AJ8442"/>
      <c r="AK8442"/>
      <c r="AL8442"/>
      <c r="AM8442"/>
      <c r="AN8442"/>
      <c r="AO8442"/>
      <c r="AP8442"/>
      <c r="AQ8442"/>
      <c r="AR8442"/>
      <c r="AS8442"/>
    </row>
    <row r="8443" spans="1:45" x14ac:dyDescent="0.25">
      <c r="A8443" s="110"/>
      <c r="B8443" s="110"/>
      <c r="R8443" s="82"/>
      <c r="S8443"/>
      <c r="T8443"/>
      <c r="U8443"/>
      <c r="V8443" s="12"/>
      <c r="W8443" s="12"/>
      <c r="X8443" s="12"/>
      <c r="Y8443" s="12"/>
      <c r="AA8443" s="12"/>
      <c r="AB8443" s="12"/>
      <c r="AC8443" s="12"/>
      <c r="AD8443" s="12"/>
      <c r="AE8443" s="12"/>
      <c r="AF8443"/>
      <c r="AH8443"/>
      <c r="AI8443"/>
      <c r="AJ8443"/>
      <c r="AK8443"/>
      <c r="AL8443"/>
      <c r="AM8443"/>
      <c r="AN8443"/>
      <c r="AO8443"/>
      <c r="AP8443"/>
      <c r="AQ8443"/>
      <c r="AR8443"/>
      <c r="AS8443"/>
    </row>
    <row r="8444" spans="1:45" x14ac:dyDescent="0.25">
      <c r="A8444" s="110"/>
      <c r="B8444" s="110"/>
      <c r="R8444" s="82"/>
      <c r="S8444"/>
      <c r="T8444"/>
      <c r="U8444"/>
      <c r="V8444" s="12"/>
      <c r="W8444" s="12"/>
      <c r="X8444" s="12"/>
      <c r="Y8444" s="12"/>
      <c r="AA8444" s="12"/>
      <c r="AB8444" s="12"/>
      <c r="AC8444" s="12"/>
      <c r="AD8444" s="12"/>
      <c r="AE8444" s="12"/>
      <c r="AF8444"/>
      <c r="AH8444"/>
      <c r="AI8444"/>
      <c r="AJ8444"/>
      <c r="AK8444"/>
      <c r="AL8444"/>
      <c r="AM8444"/>
      <c r="AN8444"/>
      <c r="AO8444"/>
      <c r="AP8444"/>
      <c r="AQ8444"/>
      <c r="AR8444"/>
      <c r="AS8444"/>
    </row>
    <row r="8445" spans="1:45" x14ac:dyDescent="0.25">
      <c r="A8445" s="110"/>
      <c r="B8445" s="110"/>
      <c r="R8445" s="82"/>
      <c r="S8445"/>
      <c r="T8445"/>
      <c r="U8445"/>
      <c r="V8445" s="12"/>
      <c r="W8445" s="12"/>
      <c r="X8445" s="12"/>
      <c r="Y8445" s="12"/>
      <c r="AA8445" s="12"/>
      <c r="AB8445" s="12"/>
      <c r="AC8445" s="12"/>
      <c r="AD8445" s="12"/>
      <c r="AE8445" s="12"/>
      <c r="AF8445"/>
      <c r="AH8445"/>
      <c r="AI8445"/>
      <c r="AJ8445"/>
      <c r="AK8445"/>
      <c r="AL8445"/>
      <c r="AM8445"/>
      <c r="AN8445"/>
      <c r="AO8445"/>
      <c r="AP8445"/>
      <c r="AQ8445"/>
      <c r="AR8445"/>
      <c r="AS8445"/>
    </row>
    <row r="8446" spans="1:45" x14ac:dyDescent="0.25">
      <c r="A8446" s="110"/>
      <c r="B8446" s="110"/>
      <c r="R8446" s="82"/>
      <c r="S8446"/>
      <c r="T8446"/>
      <c r="U8446"/>
      <c r="V8446" s="12"/>
      <c r="W8446" s="12"/>
      <c r="X8446" s="12"/>
      <c r="Y8446" s="12"/>
      <c r="AA8446" s="12"/>
      <c r="AB8446" s="12"/>
      <c r="AC8446" s="12"/>
      <c r="AD8446" s="12"/>
      <c r="AE8446" s="12"/>
      <c r="AF8446"/>
      <c r="AH8446"/>
      <c r="AI8446"/>
      <c r="AJ8446"/>
      <c r="AK8446"/>
      <c r="AL8446"/>
      <c r="AM8446"/>
      <c r="AN8446"/>
      <c r="AO8446"/>
      <c r="AP8446"/>
      <c r="AQ8446"/>
      <c r="AR8446"/>
      <c r="AS8446"/>
    </row>
    <row r="8447" spans="1:45" x14ac:dyDescent="0.25">
      <c r="A8447" s="110"/>
      <c r="B8447" s="110"/>
      <c r="R8447" s="82"/>
      <c r="S8447"/>
      <c r="T8447"/>
      <c r="U8447"/>
      <c r="V8447" s="12"/>
      <c r="W8447" s="12"/>
      <c r="X8447" s="12"/>
      <c r="Y8447" s="12"/>
      <c r="AA8447" s="12"/>
      <c r="AB8447" s="12"/>
      <c r="AC8447" s="12"/>
      <c r="AD8447" s="12"/>
      <c r="AE8447" s="12"/>
      <c r="AF8447"/>
      <c r="AH8447"/>
      <c r="AI8447"/>
      <c r="AJ8447"/>
      <c r="AK8447"/>
      <c r="AL8447"/>
      <c r="AM8447"/>
      <c r="AN8447"/>
      <c r="AO8447"/>
      <c r="AP8447"/>
      <c r="AQ8447"/>
      <c r="AR8447"/>
      <c r="AS8447"/>
    </row>
    <row r="8448" spans="1:45" x14ac:dyDescent="0.25">
      <c r="A8448" s="110"/>
      <c r="B8448" s="110"/>
      <c r="R8448" s="82"/>
      <c r="S8448"/>
      <c r="T8448"/>
      <c r="U8448"/>
      <c r="V8448" s="12"/>
      <c r="W8448" s="12"/>
      <c r="X8448" s="12"/>
      <c r="Y8448" s="12"/>
      <c r="AA8448" s="12"/>
      <c r="AB8448" s="12"/>
      <c r="AC8448" s="12"/>
      <c r="AD8448" s="12"/>
      <c r="AE8448" s="12"/>
      <c r="AF8448"/>
      <c r="AH8448"/>
      <c r="AI8448"/>
      <c r="AJ8448"/>
      <c r="AK8448"/>
      <c r="AL8448"/>
      <c r="AM8448"/>
      <c r="AN8448"/>
      <c r="AO8448"/>
      <c r="AP8448"/>
      <c r="AQ8448"/>
      <c r="AR8448"/>
      <c r="AS8448"/>
    </row>
    <row r="8449" spans="1:45" x14ac:dyDescent="0.25">
      <c r="A8449" s="110"/>
      <c r="B8449" s="110"/>
      <c r="R8449" s="82"/>
      <c r="S8449"/>
      <c r="T8449"/>
      <c r="U8449"/>
      <c r="V8449" s="12"/>
      <c r="W8449" s="12"/>
      <c r="X8449" s="12"/>
      <c r="Y8449" s="12"/>
      <c r="AA8449" s="12"/>
      <c r="AB8449" s="12"/>
      <c r="AC8449" s="12"/>
      <c r="AD8449" s="12"/>
      <c r="AE8449" s="12"/>
      <c r="AF8449"/>
      <c r="AH8449"/>
      <c r="AI8449"/>
      <c r="AJ8449"/>
      <c r="AK8449"/>
      <c r="AL8449"/>
      <c r="AM8449"/>
      <c r="AN8449"/>
      <c r="AO8449"/>
      <c r="AP8449"/>
      <c r="AQ8449"/>
      <c r="AR8449"/>
      <c r="AS8449"/>
    </row>
    <row r="8450" spans="1:45" x14ac:dyDescent="0.25">
      <c r="A8450" s="110"/>
      <c r="B8450" s="110"/>
      <c r="R8450" s="82"/>
      <c r="S8450"/>
      <c r="T8450"/>
      <c r="U8450"/>
      <c r="V8450" s="12"/>
      <c r="W8450" s="12"/>
      <c r="X8450" s="12"/>
      <c r="Y8450" s="12"/>
      <c r="AA8450" s="12"/>
      <c r="AB8450" s="12"/>
      <c r="AC8450" s="12"/>
      <c r="AD8450" s="12"/>
      <c r="AE8450" s="12"/>
      <c r="AF8450"/>
      <c r="AH8450"/>
      <c r="AI8450"/>
      <c r="AJ8450"/>
      <c r="AK8450"/>
      <c r="AL8450"/>
      <c r="AM8450"/>
      <c r="AN8450"/>
      <c r="AO8450"/>
      <c r="AP8450"/>
      <c r="AQ8450"/>
      <c r="AR8450"/>
      <c r="AS8450"/>
    </row>
    <row r="8451" spans="1:45" x14ac:dyDescent="0.25">
      <c r="A8451" s="110"/>
      <c r="B8451" s="110"/>
      <c r="R8451" s="82"/>
      <c r="S8451"/>
      <c r="T8451"/>
      <c r="U8451"/>
      <c r="V8451" s="12"/>
      <c r="W8451" s="12"/>
      <c r="X8451" s="12"/>
      <c r="Y8451" s="12"/>
      <c r="AA8451" s="12"/>
      <c r="AB8451" s="12"/>
      <c r="AC8451" s="12"/>
      <c r="AD8451" s="12"/>
      <c r="AE8451" s="12"/>
      <c r="AF8451"/>
      <c r="AH8451"/>
      <c r="AI8451"/>
      <c r="AJ8451"/>
      <c r="AK8451"/>
      <c r="AL8451"/>
      <c r="AM8451"/>
      <c r="AN8451"/>
      <c r="AO8451"/>
      <c r="AP8451"/>
      <c r="AQ8451"/>
      <c r="AR8451"/>
      <c r="AS8451"/>
    </row>
    <row r="8452" spans="1:45" x14ac:dyDescent="0.25">
      <c r="A8452" s="110"/>
      <c r="B8452" s="110"/>
      <c r="R8452" s="82"/>
      <c r="S8452"/>
      <c r="T8452"/>
      <c r="U8452"/>
      <c r="V8452" s="12"/>
      <c r="W8452" s="12"/>
      <c r="X8452" s="12"/>
      <c r="Y8452" s="12"/>
      <c r="AA8452" s="12"/>
      <c r="AB8452" s="12"/>
      <c r="AC8452" s="12"/>
      <c r="AD8452" s="12"/>
      <c r="AE8452" s="12"/>
      <c r="AF8452"/>
      <c r="AH8452"/>
      <c r="AI8452"/>
      <c r="AJ8452"/>
      <c r="AK8452"/>
      <c r="AL8452"/>
      <c r="AM8452"/>
      <c r="AN8452"/>
      <c r="AO8452"/>
      <c r="AP8452"/>
      <c r="AQ8452"/>
      <c r="AR8452"/>
      <c r="AS8452"/>
    </row>
    <row r="8453" spans="1:45" x14ac:dyDescent="0.25">
      <c r="A8453" s="110"/>
      <c r="B8453" s="110"/>
      <c r="R8453" s="82"/>
      <c r="S8453"/>
      <c r="T8453"/>
      <c r="U8453"/>
      <c r="V8453" s="12"/>
      <c r="W8453" s="12"/>
      <c r="X8453" s="12"/>
      <c r="Y8453" s="12"/>
      <c r="AA8453" s="12"/>
      <c r="AB8453" s="12"/>
      <c r="AC8453" s="12"/>
      <c r="AD8453" s="12"/>
      <c r="AE8453" s="12"/>
      <c r="AF8453"/>
      <c r="AH8453"/>
      <c r="AI8453"/>
      <c r="AJ8453"/>
      <c r="AK8453"/>
      <c r="AL8453"/>
      <c r="AM8453"/>
      <c r="AN8453"/>
      <c r="AO8453"/>
      <c r="AP8453"/>
      <c r="AQ8453"/>
      <c r="AR8453"/>
      <c r="AS8453"/>
    </row>
    <row r="8454" spans="1:45" x14ac:dyDescent="0.25">
      <c r="A8454" s="110"/>
      <c r="B8454" s="110"/>
      <c r="R8454" s="82"/>
      <c r="S8454"/>
      <c r="T8454"/>
      <c r="U8454"/>
      <c r="V8454" s="12"/>
      <c r="W8454" s="12"/>
      <c r="X8454" s="12"/>
      <c r="Y8454" s="12"/>
      <c r="AA8454" s="12"/>
      <c r="AB8454" s="12"/>
      <c r="AC8454" s="12"/>
      <c r="AD8454" s="12"/>
      <c r="AE8454" s="12"/>
      <c r="AF8454"/>
      <c r="AH8454"/>
      <c r="AI8454"/>
      <c r="AJ8454"/>
      <c r="AK8454"/>
      <c r="AL8454"/>
      <c r="AM8454"/>
      <c r="AN8454"/>
      <c r="AO8454"/>
      <c r="AP8454"/>
      <c r="AQ8454"/>
      <c r="AR8454"/>
      <c r="AS8454"/>
    </row>
    <row r="8455" spans="1:45" x14ac:dyDescent="0.25">
      <c r="A8455" s="110"/>
      <c r="B8455" s="110"/>
      <c r="R8455" s="82"/>
      <c r="S8455"/>
      <c r="T8455"/>
      <c r="U8455"/>
      <c r="V8455" s="12"/>
      <c r="W8455" s="12"/>
      <c r="X8455" s="12"/>
      <c r="Y8455" s="12"/>
      <c r="AA8455" s="12"/>
      <c r="AB8455" s="12"/>
      <c r="AC8455" s="12"/>
      <c r="AD8455" s="12"/>
      <c r="AE8455" s="12"/>
      <c r="AF8455"/>
      <c r="AH8455"/>
      <c r="AI8455"/>
      <c r="AJ8455"/>
      <c r="AK8455"/>
      <c r="AL8455"/>
      <c r="AM8455"/>
      <c r="AN8455"/>
      <c r="AO8455"/>
      <c r="AP8455"/>
      <c r="AQ8455"/>
      <c r="AR8455"/>
      <c r="AS8455"/>
    </row>
    <row r="8456" spans="1:45" x14ac:dyDescent="0.25">
      <c r="A8456" s="110"/>
      <c r="B8456" s="110"/>
      <c r="R8456" s="82"/>
      <c r="S8456"/>
      <c r="T8456"/>
      <c r="U8456"/>
      <c r="V8456" s="12"/>
      <c r="W8456" s="12"/>
      <c r="X8456" s="12"/>
      <c r="Y8456" s="12"/>
      <c r="AA8456" s="12"/>
      <c r="AB8456" s="12"/>
      <c r="AC8456" s="12"/>
      <c r="AD8456" s="12"/>
      <c r="AE8456" s="12"/>
      <c r="AF8456"/>
      <c r="AH8456"/>
      <c r="AI8456"/>
      <c r="AJ8456"/>
      <c r="AK8456"/>
      <c r="AL8456"/>
      <c r="AM8456"/>
      <c r="AN8456"/>
      <c r="AO8456"/>
      <c r="AP8456"/>
      <c r="AQ8456"/>
      <c r="AR8456"/>
      <c r="AS8456"/>
    </row>
    <row r="8457" spans="1:45" x14ac:dyDescent="0.25">
      <c r="A8457" s="110"/>
      <c r="B8457" s="110"/>
      <c r="R8457" s="82"/>
      <c r="S8457"/>
      <c r="T8457"/>
      <c r="U8457"/>
      <c r="V8457" s="12"/>
      <c r="W8457" s="12"/>
      <c r="X8457" s="12"/>
      <c r="Y8457" s="12"/>
      <c r="AA8457" s="12"/>
      <c r="AB8457" s="12"/>
      <c r="AC8457" s="12"/>
      <c r="AD8457" s="12"/>
      <c r="AE8457" s="12"/>
      <c r="AF8457"/>
      <c r="AH8457"/>
      <c r="AI8457"/>
      <c r="AJ8457"/>
      <c r="AK8457"/>
      <c r="AL8457"/>
      <c r="AM8457"/>
      <c r="AN8457"/>
      <c r="AO8457"/>
      <c r="AP8457"/>
      <c r="AQ8457"/>
      <c r="AR8457"/>
      <c r="AS8457"/>
    </row>
    <row r="8458" spans="1:45" x14ac:dyDescent="0.25">
      <c r="A8458" s="110"/>
      <c r="B8458" s="110"/>
      <c r="R8458" s="82"/>
      <c r="S8458"/>
      <c r="T8458"/>
      <c r="U8458"/>
      <c r="V8458" s="12"/>
      <c r="W8458" s="12"/>
      <c r="X8458" s="12"/>
      <c r="Y8458" s="12"/>
      <c r="AA8458" s="12"/>
      <c r="AB8458" s="12"/>
      <c r="AC8458" s="12"/>
      <c r="AD8458" s="12"/>
      <c r="AE8458" s="12"/>
      <c r="AF8458"/>
      <c r="AH8458"/>
      <c r="AI8458"/>
      <c r="AJ8458"/>
      <c r="AK8458"/>
      <c r="AL8458"/>
      <c r="AM8458"/>
      <c r="AN8458"/>
      <c r="AO8458"/>
      <c r="AP8458"/>
      <c r="AQ8458"/>
      <c r="AR8458"/>
      <c r="AS8458"/>
    </row>
    <row r="8459" spans="1:45" x14ac:dyDescent="0.25">
      <c r="A8459" s="110"/>
      <c r="B8459" s="110"/>
      <c r="R8459" s="82"/>
      <c r="S8459"/>
      <c r="T8459"/>
      <c r="U8459"/>
      <c r="V8459" s="12"/>
      <c r="W8459" s="12"/>
      <c r="X8459" s="12"/>
      <c r="Y8459" s="12"/>
      <c r="AA8459" s="12"/>
      <c r="AB8459" s="12"/>
      <c r="AC8459" s="12"/>
      <c r="AD8459" s="12"/>
      <c r="AE8459" s="12"/>
      <c r="AF8459"/>
      <c r="AH8459"/>
      <c r="AI8459"/>
      <c r="AJ8459"/>
      <c r="AK8459"/>
      <c r="AL8459"/>
      <c r="AM8459"/>
      <c r="AN8459"/>
      <c r="AO8459"/>
      <c r="AP8459"/>
      <c r="AQ8459"/>
      <c r="AR8459"/>
      <c r="AS8459"/>
    </row>
    <row r="8460" spans="1:45" x14ac:dyDescent="0.25">
      <c r="A8460" s="110"/>
      <c r="B8460" s="110"/>
      <c r="R8460" s="82"/>
      <c r="S8460"/>
      <c r="T8460"/>
      <c r="U8460"/>
      <c r="V8460" s="12"/>
      <c r="W8460" s="12"/>
      <c r="X8460" s="12"/>
      <c r="Y8460" s="12"/>
      <c r="AA8460" s="12"/>
      <c r="AB8460" s="12"/>
      <c r="AC8460" s="12"/>
      <c r="AD8460" s="12"/>
      <c r="AE8460" s="12"/>
      <c r="AF8460"/>
      <c r="AH8460"/>
      <c r="AI8460"/>
      <c r="AJ8460"/>
      <c r="AK8460"/>
      <c r="AL8460"/>
      <c r="AM8460"/>
      <c r="AN8460"/>
      <c r="AO8460"/>
      <c r="AP8460"/>
      <c r="AQ8460"/>
      <c r="AR8460"/>
      <c r="AS8460"/>
    </row>
    <row r="8461" spans="1:45" x14ac:dyDescent="0.25">
      <c r="A8461" s="110"/>
      <c r="B8461" s="110"/>
      <c r="R8461" s="82"/>
      <c r="S8461"/>
      <c r="T8461"/>
      <c r="U8461"/>
      <c r="V8461" s="12"/>
      <c r="W8461" s="12"/>
      <c r="X8461" s="12"/>
      <c r="Y8461" s="12"/>
      <c r="AA8461" s="12"/>
      <c r="AB8461" s="12"/>
      <c r="AC8461" s="12"/>
      <c r="AD8461" s="12"/>
      <c r="AE8461" s="12"/>
      <c r="AF8461"/>
      <c r="AH8461"/>
      <c r="AI8461"/>
      <c r="AJ8461"/>
      <c r="AK8461"/>
      <c r="AL8461"/>
      <c r="AM8461"/>
      <c r="AN8461"/>
      <c r="AO8461"/>
      <c r="AP8461"/>
      <c r="AQ8461"/>
      <c r="AR8461"/>
      <c r="AS8461"/>
    </row>
    <row r="8462" spans="1:45" x14ac:dyDescent="0.25">
      <c r="A8462" s="110"/>
      <c r="B8462" s="110"/>
      <c r="R8462" s="82"/>
      <c r="S8462"/>
      <c r="T8462"/>
      <c r="U8462"/>
      <c r="V8462" s="12"/>
      <c r="W8462" s="12"/>
      <c r="X8462" s="12"/>
      <c r="Y8462" s="12"/>
      <c r="AA8462" s="12"/>
      <c r="AB8462" s="12"/>
      <c r="AC8462" s="12"/>
      <c r="AD8462" s="12"/>
      <c r="AE8462" s="12"/>
      <c r="AF8462"/>
      <c r="AH8462"/>
      <c r="AI8462"/>
      <c r="AJ8462"/>
      <c r="AK8462"/>
      <c r="AL8462"/>
      <c r="AM8462"/>
      <c r="AN8462"/>
      <c r="AO8462"/>
      <c r="AP8462"/>
      <c r="AQ8462"/>
      <c r="AR8462"/>
      <c r="AS8462"/>
    </row>
    <row r="8463" spans="1:45" x14ac:dyDescent="0.25">
      <c r="A8463" s="110"/>
      <c r="B8463" s="110"/>
      <c r="R8463" s="82"/>
      <c r="S8463"/>
      <c r="T8463"/>
      <c r="U8463"/>
      <c r="V8463" s="12"/>
      <c r="W8463" s="12"/>
      <c r="X8463" s="12"/>
      <c r="Y8463" s="12"/>
      <c r="AA8463" s="12"/>
      <c r="AB8463" s="12"/>
      <c r="AC8463" s="12"/>
      <c r="AD8463" s="12"/>
      <c r="AE8463" s="12"/>
      <c r="AF8463"/>
      <c r="AH8463"/>
      <c r="AI8463"/>
      <c r="AJ8463"/>
      <c r="AK8463"/>
      <c r="AL8463"/>
      <c r="AM8463"/>
      <c r="AN8463"/>
      <c r="AO8463"/>
      <c r="AP8463"/>
      <c r="AQ8463"/>
      <c r="AR8463"/>
      <c r="AS8463"/>
    </row>
    <row r="8464" spans="1:45" x14ac:dyDescent="0.25">
      <c r="A8464" s="110"/>
      <c r="B8464" s="110"/>
      <c r="R8464" s="82"/>
      <c r="S8464"/>
      <c r="T8464"/>
      <c r="U8464"/>
      <c r="V8464" s="12"/>
      <c r="W8464" s="12"/>
      <c r="X8464" s="12"/>
      <c r="Y8464" s="12"/>
      <c r="AA8464" s="12"/>
      <c r="AB8464" s="12"/>
      <c r="AC8464" s="12"/>
      <c r="AD8464" s="12"/>
      <c r="AE8464" s="12"/>
      <c r="AF8464"/>
      <c r="AH8464"/>
      <c r="AI8464"/>
      <c r="AJ8464"/>
      <c r="AK8464"/>
      <c r="AL8464"/>
      <c r="AM8464"/>
      <c r="AN8464"/>
      <c r="AO8464"/>
      <c r="AP8464"/>
      <c r="AQ8464"/>
      <c r="AR8464"/>
      <c r="AS8464"/>
    </row>
    <row r="8465" spans="1:45" x14ac:dyDescent="0.25">
      <c r="A8465" s="110"/>
      <c r="B8465" s="110"/>
      <c r="R8465" s="82"/>
      <c r="S8465"/>
      <c r="T8465"/>
      <c r="U8465"/>
      <c r="V8465" s="12"/>
      <c r="W8465" s="12"/>
      <c r="X8465" s="12"/>
      <c r="Y8465" s="12"/>
      <c r="AA8465" s="12"/>
      <c r="AB8465" s="12"/>
      <c r="AC8465" s="12"/>
      <c r="AD8465" s="12"/>
      <c r="AE8465" s="12"/>
      <c r="AF8465"/>
      <c r="AH8465"/>
      <c r="AI8465"/>
      <c r="AJ8465"/>
      <c r="AK8465"/>
      <c r="AL8465"/>
      <c r="AM8465"/>
      <c r="AN8465"/>
      <c r="AO8465"/>
      <c r="AP8465"/>
      <c r="AQ8465"/>
      <c r="AR8465"/>
      <c r="AS8465"/>
    </row>
    <row r="8466" spans="1:45" x14ac:dyDescent="0.25">
      <c r="A8466" s="110"/>
      <c r="B8466" s="110"/>
      <c r="R8466" s="82"/>
      <c r="S8466"/>
      <c r="T8466"/>
      <c r="U8466"/>
      <c r="V8466" s="12"/>
      <c r="W8466" s="12"/>
      <c r="X8466" s="12"/>
      <c r="Y8466" s="12"/>
      <c r="AA8466" s="12"/>
      <c r="AB8466" s="12"/>
      <c r="AC8466" s="12"/>
      <c r="AD8466" s="12"/>
      <c r="AE8466" s="12"/>
      <c r="AF8466"/>
      <c r="AH8466"/>
      <c r="AI8466"/>
      <c r="AJ8466"/>
      <c r="AK8466"/>
      <c r="AL8466"/>
      <c r="AM8466"/>
      <c r="AN8466"/>
      <c r="AO8466"/>
      <c r="AP8466"/>
      <c r="AQ8466"/>
      <c r="AR8466"/>
      <c r="AS8466"/>
    </row>
    <row r="8467" spans="1:45" x14ac:dyDescent="0.25">
      <c r="A8467" s="110"/>
      <c r="B8467" s="110"/>
      <c r="R8467" s="82"/>
      <c r="S8467"/>
      <c r="T8467"/>
      <c r="U8467"/>
      <c r="V8467" s="12"/>
      <c r="W8467" s="12"/>
      <c r="X8467" s="12"/>
      <c r="Y8467" s="12"/>
      <c r="AA8467" s="12"/>
      <c r="AB8467" s="12"/>
      <c r="AC8467" s="12"/>
      <c r="AD8467" s="12"/>
      <c r="AE8467" s="12"/>
      <c r="AF8467"/>
      <c r="AH8467"/>
      <c r="AI8467"/>
      <c r="AJ8467"/>
      <c r="AK8467"/>
      <c r="AL8467"/>
      <c r="AM8467"/>
      <c r="AN8467"/>
      <c r="AO8467"/>
      <c r="AP8467"/>
      <c r="AQ8467"/>
      <c r="AR8467"/>
      <c r="AS8467"/>
    </row>
    <row r="8468" spans="1:45" x14ac:dyDescent="0.25">
      <c r="A8468" s="110"/>
      <c r="B8468" s="110"/>
      <c r="R8468" s="82"/>
      <c r="S8468"/>
      <c r="T8468"/>
      <c r="U8468"/>
      <c r="V8468" s="12"/>
      <c r="W8468" s="12"/>
      <c r="X8468" s="12"/>
      <c r="Y8468" s="12"/>
      <c r="AA8468" s="12"/>
      <c r="AB8468" s="12"/>
      <c r="AC8468" s="12"/>
      <c r="AD8468" s="12"/>
      <c r="AE8468" s="12"/>
      <c r="AF8468"/>
      <c r="AH8468"/>
      <c r="AI8468"/>
      <c r="AJ8468"/>
      <c r="AK8468"/>
      <c r="AL8468"/>
      <c r="AM8468"/>
      <c r="AN8468"/>
      <c r="AO8468"/>
      <c r="AP8468"/>
      <c r="AQ8468"/>
      <c r="AR8468"/>
      <c r="AS8468"/>
    </row>
    <row r="8469" spans="1:45" x14ac:dyDescent="0.25">
      <c r="A8469" s="110"/>
      <c r="B8469" s="110"/>
      <c r="R8469" s="82"/>
      <c r="S8469"/>
      <c r="T8469"/>
      <c r="U8469"/>
      <c r="V8469" s="12"/>
      <c r="W8469" s="12"/>
      <c r="X8469" s="12"/>
      <c r="Y8469" s="12"/>
      <c r="AA8469" s="12"/>
      <c r="AB8469" s="12"/>
      <c r="AC8469" s="12"/>
      <c r="AD8469" s="12"/>
      <c r="AE8469" s="12"/>
      <c r="AF8469"/>
      <c r="AH8469"/>
      <c r="AI8469"/>
      <c r="AJ8469"/>
      <c r="AK8469"/>
      <c r="AL8469"/>
      <c r="AM8469"/>
      <c r="AN8469"/>
      <c r="AO8469"/>
      <c r="AP8469"/>
      <c r="AQ8469"/>
      <c r="AR8469"/>
      <c r="AS8469"/>
    </row>
    <row r="8470" spans="1:45" x14ac:dyDescent="0.25">
      <c r="A8470" s="110"/>
      <c r="B8470" s="110"/>
      <c r="R8470" s="82"/>
      <c r="S8470"/>
      <c r="T8470"/>
      <c r="U8470"/>
      <c r="V8470" s="12"/>
      <c r="W8470" s="12"/>
      <c r="X8470" s="12"/>
      <c r="Y8470" s="12"/>
      <c r="AA8470" s="12"/>
      <c r="AB8470" s="12"/>
      <c r="AC8470" s="12"/>
      <c r="AD8470" s="12"/>
      <c r="AE8470" s="12"/>
      <c r="AF8470"/>
      <c r="AH8470"/>
      <c r="AI8470"/>
      <c r="AJ8470"/>
      <c r="AK8470"/>
      <c r="AL8470"/>
      <c r="AM8470"/>
      <c r="AN8470"/>
      <c r="AO8470"/>
      <c r="AP8470"/>
      <c r="AQ8470"/>
      <c r="AR8470"/>
      <c r="AS8470"/>
    </row>
    <row r="8471" spans="1:45" x14ac:dyDescent="0.25">
      <c r="A8471" s="110"/>
      <c r="B8471" s="110"/>
      <c r="R8471" s="82"/>
      <c r="S8471"/>
      <c r="T8471"/>
      <c r="U8471"/>
      <c r="V8471" s="12"/>
      <c r="W8471" s="12"/>
      <c r="X8471" s="12"/>
      <c r="Y8471" s="12"/>
      <c r="AA8471" s="12"/>
      <c r="AB8471" s="12"/>
      <c r="AC8471" s="12"/>
      <c r="AD8471" s="12"/>
      <c r="AE8471" s="12"/>
      <c r="AF8471"/>
      <c r="AH8471"/>
      <c r="AI8471"/>
      <c r="AJ8471"/>
      <c r="AK8471"/>
      <c r="AL8471"/>
      <c r="AM8471"/>
      <c r="AN8471"/>
      <c r="AO8471"/>
      <c r="AP8471"/>
      <c r="AQ8471"/>
      <c r="AR8471"/>
      <c r="AS8471"/>
    </row>
    <row r="8472" spans="1:45" x14ac:dyDescent="0.25">
      <c r="A8472" s="110"/>
      <c r="B8472" s="110"/>
      <c r="R8472" s="82"/>
      <c r="S8472"/>
      <c r="T8472"/>
      <c r="U8472"/>
      <c r="V8472" s="12"/>
      <c r="W8472" s="12"/>
      <c r="X8472" s="12"/>
      <c r="Y8472" s="12"/>
      <c r="AA8472" s="12"/>
      <c r="AB8472" s="12"/>
      <c r="AC8472" s="12"/>
      <c r="AD8472" s="12"/>
      <c r="AE8472" s="12"/>
      <c r="AF8472"/>
      <c r="AH8472"/>
      <c r="AI8472"/>
      <c r="AJ8472"/>
      <c r="AK8472"/>
      <c r="AL8472"/>
      <c r="AM8472"/>
      <c r="AN8472"/>
      <c r="AO8472"/>
      <c r="AP8472"/>
      <c r="AQ8472"/>
      <c r="AR8472"/>
      <c r="AS8472"/>
    </row>
    <row r="8473" spans="1:45" x14ac:dyDescent="0.25">
      <c r="A8473" s="110"/>
      <c r="B8473" s="110"/>
      <c r="R8473" s="82"/>
      <c r="S8473"/>
      <c r="T8473"/>
      <c r="U8473"/>
      <c r="V8473" s="12"/>
      <c r="W8473" s="12"/>
      <c r="X8473" s="12"/>
      <c r="Y8473" s="12"/>
      <c r="AA8473" s="12"/>
      <c r="AB8473" s="12"/>
      <c r="AC8473" s="12"/>
      <c r="AD8473" s="12"/>
      <c r="AE8473" s="12"/>
      <c r="AF8473"/>
      <c r="AH8473"/>
      <c r="AI8473"/>
      <c r="AJ8473"/>
      <c r="AK8473"/>
      <c r="AL8473"/>
      <c r="AM8473"/>
      <c r="AN8473"/>
      <c r="AO8473"/>
      <c r="AP8473"/>
      <c r="AQ8473"/>
      <c r="AR8473"/>
      <c r="AS8473"/>
    </row>
    <row r="8474" spans="1:45" x14ac:dyDescent="0.25">
      <c r="A8474" s="110"/>
      <c r="B8474" s="110"/>
      <c r="R8474" s="82"/>
      <c r="S8474"/>
      <c r="T8474"/>
      <c r="U8474"/>
      <c r="V8474" s="12"/>
      <c r="W8474" s="12"/>
      <c r="X8474" s="12"/>
      <c r="Y8474" s="12"/>
      <c r="AA8474" s="12"/>
      <c r="AB8474" s="12"/>
      <c r="AC8474" s="12"/>
      <c r="AD8474" s="12"/>
      <c r="AE8474" s="12"/>
      <c r="AF8474"/>
      <c r="AH8474"/>
      <c r="AI8474"/>
      <c r="AJ8474"/>
      <c r="AK8474"/>
      <c r="AL8474"/>
      <c r="AM8474"/>
      <c r="AN8474"/>
      <c r="AO8474"/>
      <c r="AP8474"/>
      <c r="AQ8474"/>
      <c r="AR8474"/>
      <c r="AS8474"/>
    </row>
    <row r="8475" spans="1:45" x14ac:dyDescent="0.25">
      <c r="A8475" s="110"/>
      <c r="B8475" s="110"/>
      <c r="R8475" s="82"/>
      <c r="S8475"/>
      <c r="T8475"/>
      <c r="U8475"/>
      <c r="V8475" s="12"/>
      <c r="W8475" s="12"/>
      <c r="X8475" s="12"/>
      <c r="Y8475" s="12"/>
      <c r="AA8475" s="12"/>
      <c r="AB8475" s="12"/>
      <c r="AC8475" s="12"/>
      <c r="AD8475" s="12"/>
      <c r="AE8475" s="12"/>
      <c r="AF8475"/>
      <c r="AH8475"/>
      <c r="AI8475"/>
      <c r="AJ8475"/>
      <c r="AK8475"/>
      <c r="AL8475"/>
      <c r="AM8475"/>
      <c r="AN8475"/>
      <c r="AO8475"/>
      <c r="AP8475"/>
      <c r="AQ8475"/>
      <c r="AR8475"/>
      <c r="AS8475"/>
    </row>
    <row r="8476" spans="1:45" x14ac:dyDescent="0.25">
      <c r="A8476" s="110"/>
      <c r="B8476" s="110"/>
      <c r="R8476" s="82"/>
      <c r="S8476"/>
      <c r="T8476"/>
      <c r="U8476"/>
      <c r="V8476" s="12"/>
      <c r="W8476" s="12"/>
      <c r="X8476" s="12"/>
      <c r="Y8476" s="12"/>
      <c r="AA8476" s="12"/>
      <c r="AB8476" s="12"/>
      <c r="AC8476" s="12"/>
      <c r="AD8476" s="12"/>
      <c r="AE8476" s="12"/>
      <c r="AF8476"/>
      <c r="AH8476"/>
      <c r="AI8476"/>
      <c r="AJ8476"/>
      <c r="AK8476"/>
      <c r="AL8476"/>
      <c r="AM8476"/>
      <c r="AN8476"/>
      <c r="AO8476"/>
      <c r="AP8476"/>
      <c r="AQ8476"/>
      <c r="AR8476"/>
      <c r="AS8476"/>
    </row>
    <row r="8477" spans="1:45" x14ac:dyDescent="0.25">
      <c r="A8477" s="110"/>
      <c r="B8477" s="110"/>
      <c r="R8477" s="82"/>
      <c r="S8477"/>
      <c r="T8477"/>
      <c r="U8477"/>
      <c r="V8477" s="12"/>
      <c r="W8477" s="12"/>
      <c r="X8477" s="12"/>
      <c r="Y8477" s="12"/>
      <c r="AA8477" s="12"/>
      <c r="AB8477" s="12"/>
      <c r="AC8477" s="12"/>
      <c r="AD8477" s="12"/>
      <c r="AE8477" s="12"/>
      <c r="AF8477"/>
      <c r="AH8477"/>
      <c r="AI8477"/>
      <c r="AJ8477"/>
      <c r="AK8477"/>
      <c r="AL8477"/>
      <c r="AM8477"/>
      <c r="AN8477"/>
      <c r="AO8477"/>
      <c r="AP8477"/>
      <c r="AQ8477"/>
      <c r="AR8477"/>
      <c r="AS8477"/>
    </row>
    <row r="8478" spans="1:45" x14ac:dyDescent="0.25">
      <c r="A8478" s="110"/>
      <c r="B8478" s="110"/>
      <c r="R8478" s="82"/>
      <c r="S8478"/>
      <c r="T8478"/>
      <c r="U8478"/>
      <c r="V8478" s="12"/>
      <c r="W8478" s="12"/>
      <c r="X8478" s="12"/>
      <c r="Y8478" s="12"/>
      <c r="AA8478" s="12"/>
      <c r="AB8478" s="12"/>
      <c r="AC8478" s="12"/>
      <c r="AD8478" s="12"/>
      <c r="AE8478" s="12"/>
      <c r="AF8478"/>
      <c r="AH8478"/>
      <c r="AI8478"/>
      <c r="AJ8478"/>
      <c r="AK8478"/>
      <c r="AL8478"/>
      <c r="AM8478"/>
      <c r="AN8478"/>
      <c r="AO8478"/>
      <c r="AP8478"/>
      <c r="AQ8478"/>
      <c r="AR8478"/>
      <c r="AS8478"/>
    </row>
    <row r="8479" spans="1:45" x14ac:dyDescent="0.25">
      <c r="A8479" s="110"/>
      <c r="B8479" s="110"/>
      <c r="R8479" s="82"/>
      <c r="S8479"/>
      <c r="T8479"/>
      <c r="U8479"/>
      <c r="V8479" s="12"/>
      <c r="W8479" s="12"/>
      <c r="X8479" s="12"/>
      <c r="Y8479" s="12"/>
      <c r="AA8479" s="12"/>
      <c r="AB8479" s="12"/>
      <c r="AC8479" s="12"/>
      <c r="AD8479" s="12"/>
      <c r="AE8479" s="12"/>
      <c r="AF8479"/>
      <c r="AH8479"/>
      <c r="AI8479"/>
      <c r="AJ8479"/>
      <c r="AK8479"/>
      <c r="AL8479"/>
      <c r="AM8479"/>
      <c r="AN8479"/>
      <c r="AO8479"/>
      <c r="AP8479"/>
      <c r="AQ8479"/>
      <c r="AR8479"/>
      <c r="AS8479"/>
    </row>
    <row r="8480" spans="1:45" x14ac:dyDescent="0.25">
      <c r="A8480" s="110"/>
      <c r="B8480" s="110"/>
      <c r="R8480" s="82"/>
      <c r="S8480"/>
      <c r="T8480"/>
      <c r="U8480"/>
      <c r="V8480" s="12"/>
      <c r="W8480" s="12"/>
      <c r="X8480" s="12"/>
      <c r="Y8480" s="12"/>
      <c r="AA8480" s="12"/>
      <c r="AB8480" s="12"/>
      <c r="AC8480" s="12"/>
      <c r="AD8480" s="12"/>
      <c r="AE8480" s="12"/>
      <c r="AF8480"/>
      <c r="AH8480"/>
      <c r="AI8480"/>
      <c r="AJ8480"/>
      <c r="AK8480"/>
      <c r="AL8480"/>
      <c r="AM8480"/>
      <c r="AN8480"/>
      <c r="AO8480"/>
      <c r="AP8480"/>
      <c r="AQ8480"/>
      <c r="AR8480"/>
      <c r="AS8480"/>
    </row>
    <row r="8481" spans="1:45" x14ac:dyDescent="0.25">
      <c r="A8481" s="110"/>
      <c r="B8481" s="110"/>
      <c r="R8481" s="82"/>
      <c r="S8481"/>
      <c r="T8481"/>
      <c r="U8481"/>
      <c r="V8481" s="12"/>
      <c r="W8481" s="12"/>
      <c r="X8481" s="12"/>
      <c r="Y8481" s="12"/>
      <c r="AA8481" s="12"/>
      <c r="AB8481" s="12"/>
      <c r="AC8481" s="12"/>
      <c r="AD8481" s="12"/>
      <c r="AE8481" s="12"/>
      <c r="AF8481"/>
      <c r="AH8481"/>
      <c r="AI8481"/>
      <c r="AJ8481"/>
      <c r="AK8481"/>
      <c r="AL8481"/>
      <c r="AM8481"/>
      <c r="AN8481"/>
      <c r="AO8481"/>
      <c r="AP8481"/>
      <c r="AQ8481"/>
      <c r="AR8481"/>
      <c r="AS8481"/>
    </row>
    <row r="8482" spans="1:45" x14ac:dyDescent="0.25">
      <c r="A8482" s="110"/>
      <c r="B8482" s="110"/>
      <c r="R8482" s="82"/>
      <c r="S8482"/>
      <c r="T8482"/>
      <c r="U8482"/>
      <c r="V8482" s="12"/>
      <c r="W8482" s="12"/>
      <c r="X8482" s="12"/>
      <c r="Y8482" s="12"/>
      <c r="AA8482" s="12"/>
      <c r="AB8482" s="12"/>
      <c r="AC8482" s="12"/>
      <c r="AD8482" s="12"/>
      <c r="AE8482" s="12"/>
      <c r="AF8482"/>
      <c r="AH8482"/>
      <c r="AI8482"/>
      <c r="AJ8482"/>
      <c r="AK8482"/>
      <c r="AL8482"/>
      <c r="AM8482"/>
      <c r="AN8482"/>
      <c r="AO8482"/>
      <c r="AP8482"/>
      <c r="AQ8482"/>
      <c r="AR8482"/>
      <c r="AS8482"/>
    </row>
    <row r="8483" spans="1:45" x14ac:dyDescent="0.25">
      <c r="A8483" s="110"/>
      <c r="B8483" s="110"/>
      <c r="R8483" s="82"/>
      <c r="S8483"/>
      <c r="T8483"/>
      <c r="U8483"/>
      <c r="V8483" s="12"/>
      <c r="W8483" s="12"/>
      <c r="X8483" s="12"/>
      <c r="Y8483" s="12"/>
      <c r="AA8483" s="12"/>
      <c r="AB8483" s="12"/>
      <c r="AC8483" s="12"/>
      <c r="AD8483" s="12"/>
      <c r="AE8483" s="12"/>
      <c r="AF8483"/>
      <c r="AH8483"/>
      <c r="AI8483"/>
      <c r="AJ8483"/>
      <c r="AK8483"/>
      <c r="AL8483"/>
      <c r="AM8483"/>
      <c r="AN8483"/>
      <c r="AO8483"/>
      <c r="AP8483"/>
      <c r="AQ8483"/>
      <c r="AR8483"/>
      <c r="AS8483"/>
    </row>
    <row r="8484" spans="1:45" x14ac:dyDescent="0.25">
      <c r="A8484" s="110"/>
      <c r="B8484" s="110"/>
      <c r="R8484" s="82"/>
      <c r="S8484"/>
      <c r="T8484"/>
      <c r="U8484"/>
      <c r="V8484" s="12"/>
      <c r="W8484" s="12"/>
      <c r="X8484" s="12"/>
      <c r="Y8484" s="12"/>
      <c r="AA8484" s="12"/>
      <c r="AB8484" s="12"/>
      <c r="AC8484" s="12"/>
      <c r="AD8484" s="12"/>
      <c r="AE8484" s="12"/>
      <c r="AF8484"/>
      <c r="AH8484"/>
      <c r="AI8484"/>
      <c r="AJ8484"/>
      <c r="AK8484"/>
      <c r="AL8484"/>
      <c r="AM8484"/>
      <c r="AN8484"/>
      <c r="AO8484"/>
      <c r="AP8484"/>
      <c r="AQ8484"/>
      <c r="AR8484"/>
      <c r="AS8484"/>
    </row>
    <row r="8485" spans="1:45" x14ac:dyDescent="0.25">
      <c r="A8485" s="110"/>
      <c r="B8485" s="110"/>
      <c r="R8485" s="82"/>
      <c r="S8485"/>
      <c r="T8485"/>
      <c r="U8485"/>
      <c r="V8485" s="12"/>
      <c r="W8485" s="12"/>
      <c r="X8485" s="12"/>
      <c r="Y8485" s="12"/>
      <c r="AA8485" s="12"/>
      <c r="AB8485" s="12"/>
      <c r="AC8485" s="12"/>
      <c r="AD8485" s="12"/>
      <c r="AE8485" s="12"/>
      <c r="AF8485"/>
      <c r="AH8485"/>
      <c r="AI8485"/>
      <c r="AJ8485"/>
      <c r="AK8485"/>
      <c r="AL8485"/>
      <c r="AM8485"/>
      <c r="AN8485"/>
      <c r="AO8485"/>
      <c r="AP8485"/>
      <c r="AQ8485"/>
      <c r="AR8485"/>
      <c r="AS8485"/>
    </row>
    <row r="8486" spans="1:45" x14ac:dyDescent="0.25">
      <c r="A8486" s="110"/>
      <c r="B8486" s="110"/>
      <c r="R8486" s="82"/>
      <c r="S8486"/>
      <c r="T8486"/>
      <c r="U8486"/>
      <c r="V8486" s="12"/>
      <c r="W8486" s="12"/>
      <c r="X8486" s="12"/>
      <c r="Y8486" s="12"/>
      <c r="AA8486" s="12"/>
      <c r="AB8486" s="12"/>
      <c r="AC8486" s="12"/>
      <c r="AD8486" s="12"/>
      <c r="AE8486" s="12"/>
      <c r="AF8486"/>
      <c r="AH8486"/>
      <c r="AI8486"/>
      <c r="AJ8486"/>
      <c r="AK8486"/>
      <c r="AL8486"/>
      <c r="AM8486"/>
      <c r="AN8486"/>
      <c r="AO8486"/>
      <c r="AP8486"/>
      <c r="AQ8486"/>
      <c r="AR8486"/>
      <c r="AS8486"/>
    </row>
    <row r="8487" spans="1:45" x14ac:dyDescent="0.25">
      <c r="A8487" s="110"/>
      <c r="B8487" s="110"/>
      <c r="R8487" s="82"/>
      <c r="S8487"/>
      <c r="T8487"/>
      <c r="U8487"/>
      <c r="V8487" s="12"/>
      <c r="W8487" s="12"/>
      <c r="X8487" s="12"/>
      <c r="Y8487" s="12"/>
      <c r="AA8487" s="12"/>
      <c r="AB8487" s="12"/>
      <c r="AC8487" s="12"/>
      <c r="AD8487" s="12"/>
      <c r="AE8487" s="12"/>
      <c r="AF8487"/>
      <c r="AH8487"/>
      <c r="AI8487"/>
      <c r="AJ8487"/>
      <c r="AK8487"/>
      <c r="AL8487"/>
      <c r="AM8487"/>
      <c r="AN8487"/>
      <c r="AO8487"/>
      <c r="AP8487"/>
      <c r="AQ8487"/>
      <c r="AR8487"/>
      <c r="AS8487"/>
    </row>
    <row r="8488" spans="1:45" x14ac:dyDescent="0.25">
      <c r="A8488" s="110"/>
      <c r="B8488" s="110"/>
      <c r="R8488" s="82"/>
      <c r="S8488"/>
      <c r="T8488"/>
      <c r="U8488"/>
      <c r="V8488" s="12"/>
      <c r="W8488" s="12"/>
      <c r="X8488" s="12"/>
      <c r="Y8488" s="12"/>
      <c r="AA8488" s="12"/>
      <c r="AB8488" s="12"/>
      <c r="AC8488" s="12"/>
      <c r="AD8488" s="12"/>
      <c r="AE8488" s="12"/>
      <c r="AF8488"/>
      <c r="AH8488"/>
      <c r="AI8488"/>
      <c r="AJ8488"/>
      <c r="AK8488"/>
      <c r="AL8488"/>
      <c r="AM8488"/>
      <c r="AN8488"/>
      <c r="AO8488"/>
      <c r="AP8488"/>
      <c r="AQ8488"/>
      <c r="AR8488"/>
      <c r="AS8488"/>
    </row>
    <row r="8489" spans="1:45" x14ac:dyDescent="0.25">
      <c r="A8489" s="110"/>
      <c r="B8489" s="110"/>
      <c r="R8489" s="82"/>
      <c r="S8489"/>
      <c r="T8489"/>
      <c r="U8489"/>
      <c r="V8489" s="12"/>
      <c r="W8489" s="12"/>
      <c r="X8489" s="12"/>
      <c r="Y8489" s="12"/>
      <c r="AA8489" s="12"/>
      <c r="AB8489" s="12"/>
      <c r="AC8489" s="12"/>
      <c r="AD8489" s="12"/>
      <c r="AE8489" s="12"/>
      <c r="AF8489"/>
      <c r="AH8489"/>
      <c r="AI8489"/>
      <c r="AJ8489"/>
      <c r="AK8489"/>
      <c r="AL8489"/>
      <c r="AM8489"/>
      <c r="AN8489"/>
      <c r="AO8489"/>
      <c r="AP8489"/>
      <c r="AQ8489"/>
      <c r="AR8489"/>
      <c r="AS8489"/>
    </row>
    <row r="8490" spans="1:45" x14ac:dyDescent="0.25">
      <c r="A8490" s="110"/>
      <c r="B8490" s="110"/>
      <c r="R8490" s="82"/>
      <c r="S8490"/>
      <c r="T8490"/>
      <c r="U8490"/>
      <c r="V8490" s="12"/>
      <c r="W8490" s="12"/>
      <c r="X8490" s="12"/>
      <c r="Y8490" s="12"/>
      <c r="AA8490" s="12"/>
      <c r="AB8490" s="12"/>
      <c r="AC8490" s="12"/>
      <c r="AD8490" s="12"/>
      <c r="AE8490" s="12"/>
      <c r="AF8490"/>
      <c r="AH8490"/>
      <c r="AI8490"/>
      <c r="AJ8490"/>
      <c r="AK8490"/>
      <c r="AL8490"/>
      <c r="AM8490"/>
      <c r="AN8490"/>
      <c r="AO8490"/>
      <c r="AP8490"/>
      <c r="AQ8490"/>
      <c r="AR8490"/>
      <c r="AS8490"/>
    </row>
    <row r="8491" spans="1:45" x14ac:dyDescent="0.25">
      <c r="A8491" s="110"/>
      <c r="B8491" s="110"/>
      <c r="R8491" s="82"/>
      <c r="S8491"/>
      <c r="T8491"/>
      <c r="U8491"/>
      <c r="V8491" s="12"/>
      <c r="W8491" s="12"/>
      <c r="X8491" s="12"/>
      <c r="Y8491" s="12"/>
      <c r="AA8491" s="12"/>
      <c r="AB8491" s="12"/>
      <c r="AC8491" s="12"/>
      <c r="AD8491" s="12"/>
      <c r="AE8491" s="12"/>
      <c r="AF8491"/>
      <c r="AH8491"/>
      <c r="AI8491"/>
      <c r="AJ8491"/>
      <c r="AK8491"/>
      <c r="AL8491"/>
      <c r="AM8491"/>
      <c r="AN8491"/>
      <c r="AO8491"/>
      <c r="AP8491"/>
      <c r="AQ8491"/>
      <c r="AR8491"/>
      <c r="AS8491"/>
    </row>
    <row r="8492" spans="1:45" x14ac:dyDescent="0.25">
      <c r="A8492" s="110"/>
      <c r="B8492" s="110"/>
      <c r="R8492" s="82"/>
      <c r="S8492"/>
      <c r="T8492"/>
      <c r="U8492"/>
      <c r="V8492" s="12"/>
      <c r="W8492" s="12"/>
      <c r="X8492" s="12"/>
      <c r="Y8492" s="12"/>
      <c r="AA8492" s="12"/>
      <c r="AB8492" s="12"/>
      <c r="AC8492" s="12"/>
      <c r="AD8492" s="12"/>
      <c r="AE8492" s="12"/>
      <c r="AF8492"/>
      <c r="AH8492"/>
      <c r="AI8492"/>
      <c r="AJ8492"/>
      <c r="AK8492"/>
      <c r="AL8492"/>
      <c r="AM8492"/>
      <c r="AN8492"/>
      <c r="AO8492"/>
      <c r="AP8492"/>
      <c r="AQ8492"/>
      <c r="AR8492"/>
      <c r="AS8492"/>
    </row>
    <row r="8493" spans="1:45" x14ac:dyDescent="0.25">
      <c r="A8493" s="110"/>
      <c r="B8493" s="110"/>
      <c r="R8493" s="82"/>
      <c r="S8493"/>
      <c r="T8493"/>
      <c r="U8493"/>
      <c r="V8493" s="12"/>
      <c r="W8493" s="12"/>
      <c r="X8493" s="12"/>
      <c r="Y8493" s="12"/>
      <c r="AA8493" s="12"/>
      <c r="AB8493" s="12"/>
      <c r="AC8493" s="12"/>
      <c r="AD8493" s="12"/>
      <c r="AE8493" s="12"/>
      <c r="AF8493"/>
      <c r="AH8493"/>
      <c r="AI8493"/>
      <c r="AJ8493"/>
      <c r="AK8493"/>
      <c r="AL8493"/>
      <c r="AM8493"/>
      <c r="AN8493"/>
      <c r="AO8493"/>
      <c r="AP8493"/>
      <c r="AQ8493"/>
      <c r="AR8493"/>
      <c r="AS8493"/>
    </row>
    <row r="8494" spans="1:45" x14ac:dyDescent="0.25">
      <c r="A8494" s="110"/>
      <c r="B8494" s="110"/>
      <c r="R8494" s="82"/>
      <c r="S8494"/>
      <c r="T8494"/>
      <c r="U8494"/>
      <c r="V8494" s="12"/>
      <c r="W8494" s="12"/>
      <c r="X8494" s="12"/>
      <c r="Y8494" s="12"/>
      <c r="AA8494" s="12"/>
      <c r="AB8494" s="12"/>
      <c r="AC8494" s="12"/>
      <c r="AD8494" s="12"/>
      <c r="AE8494" s="12"/>
      <c r="AF8494"/>
      <c r="AH8494"/>
      <c r="AI8494"/>
      <c r="AJ8494"/>
      <c r="AK8494"/>
      <c r="AL8494"/>
      <c r="AM8494"/>
      <c r="AN8494"/>
      <c r="AO8494"/>
      <c r="AP8494"/>
      <c r="AQ8494"/>
      <c r="AR8494"/>
      <c r="AS8494"/>
    </row>
    <row r="8495" spans="1:45" x14ac:dyDescent="0.25">
      <c r="A8495" s="110"/>
      <c r="B8495" s="110"/>
      <c r="R8495" s="82"/>
      <c r="S8495"/>
      <c r="T8495"/>
      <c r="U8495"/>
      <c r="V8495" s="12"/>
      <c r="W8495" s="12"/>
      <c r="X8495" s="12"/>
      <c r="Y8495" s="12"/>
      <c r="AA8495" s="12"/>
      <c r="AB8495" s="12"/>
      <c r="AC8495" s="12"/>
      <c r="AD8495" s="12"/>
      <c r="AE8495" s="12"/>
      <c r="AF8495"/>
      <c r="AH8495"/>
      <c r="AI8495"/>
      <c r="AJ8495"/>
      <c r="AK8495"/>
      <c r="AL8495"/>
      <c r="AM8495"/>
      <c r="AN8495"/>
      <c r="AO8495"/>
      <c r="AP8495"/>
      <c r="AQ8495"/>
      <c r="AR8495"/>
      <c r="AS8495"/>
    </row>
    <row r="8496" spans="1:45" x14ac:dyDescent="0.25">
      <c r="A8496" s="110"/>
      <c r="B8496" s="110"/>
      <c r="R8496" s="82"/>
      <c r="S8496"/>
      <c r="T8496"/>
      <c r="U8496"/>
      <c r="V8496" s="12"/>
      <c r="W8496" s="12"/>
      <c r="X8496" s="12"/>
      <c r="Y8496" s="12"/>
      <c r="AA8496" s="12"/>
      <c r="AB8496" s="12"/>
      <c r="AC8496" s="12"/>
      <c r="AD8496" s="12"/>
      <c r="AE8496" s="12"/>
      <c r="AF8496"/>
      <c r="AH8496"/>
      <c r="AI8496"/>
      <c r="AJ8496"/>
      <c r="AK8496"/>
      <c r="AL8496"/>
      <c r="AM8496"/>
      <c r="AN8496"/>
      <c r="AO8496"/>
      <c r="AP8496"/>
      <c r="AQ8496"/>
      <c r="AR8496"/>
      <c r="AS8496"/>
    </row>
    <row r="8497" spans="1:45" x14ac:dyDescent="0.25">
      <c r="A8497" s="110"/>
      <c r="B8497" s="110"/>
      <c r="R8497" s="82"/>
      <c r="S8497"/>
      <c r="T8497"/>
      <c r="U8497"/>
      <c r="V8497" s="12"/>
      <c r="W8497" s="12"/>
      <c r="X8497" s="12"/>
      <c r="Y8497" s="12"/>
      <c r="AA8497" s="12"/>
      <c r="AB8497" s="12"/>
      <c r="AC8497" s="12"/>
      <c r="AD8497" s="12"/>
      <c r="AE8497" s="12"/>
      <c r="AF8497"/>
      <c r="AH8497"/>
      <c r="AI8497"/>
      <c r="AJ8497"/>
      <c r="AK8497"/>
      <c r="AL8497"/>
      <c r="AM8497"/>
      <c r="AN8497"/>
      <c r="AO8497"/>
      <c r="AP8497"/>
      <c r="AQ8497"/>
      <c r="AR8497"/>
      <c r="AS8497"/>
    </row>
    <row r="8498" spans="1:45" x14ac:dyDescent="0.25">
      <c r="A8498" s="110"/>
      <c r="B8498" s="110"/>
      <c r="R8498" s="82"/>
      <c r="S8498"/>
      <c r="T8498"/>
      <c r="U8498"/>
      <c r="V8498" s="12"/>
      <c r="W8498" s="12"/>
      <c r="X8498" s="12"/>
      <c r="Y8498" s="12"/>
      <c r="AA8498" s="12"/>
      <c r="AB8498" s="12"/>
      <c r="AC8498" s="12"/>
      <c r="AD8498" s="12"/>
      <c r="AE8498" s="12"/>
      <c r="AF8498"/>
      <c r="AH8498"/>
      <c r="AI8498"/>
      <c r="AJ8498"/>
      <c r="AK8498"/>
      <c r="AL8498"/>
      <c r="AM8498"/>
      <c r="AN8498"/>
      <c r="AO8498"/>
      <c r="AP8498"/>
      <c r="AQ8498"/>
      <c r="AR8498"/>
      <c r="AS8498"/>
    </row>
    <row r="8499" spans="1:45" x14ac:dyDescent="0.25">
      <c r="A8499" s="110"/>
      <c r="B8499" s="110"/>
      <c r="R8499" s="82"/>
      <c r="S8499"/>
      <c r="T8499"/>
      <c r="U8499"/>
      <c r="V8499" s="12"/>
      <c r="W8499" s="12"/>
      <c r="X8499" s="12"/>
      <c r="Y8499" s="12"/>
      <c r="AA8499" s="12"/>
      <c r="AB8499" s="12"/>
      <c r="AC8499" s="12"/>
      <c r="AD8499" s="12"/>
      <c r="AE8499" s="12"/>
      <c r="AF8499"/>
      <c r="AH8499"/>
      <c r="AI8499"/>
      <c r="AJ8499"/>
      <c r="AK8499"/>
      <c r="AL8499"/>
      <c r="AM8499"/>
      <c r="AN8499"/>
      <c r="AO8499"/>
      <c r="AP8499"/>
      <c r="AQ8499"/>
      <c r="AR8499"/>
      <c r="AS8499"/>
    </row>
    <row r="8500" spans="1:45" x14ac:dyDescent="0.25">
      <c r="A8500" s="110"/>
      <c r="B8500" s="110"/>
      <c r="R8500" s="82"/>
      <c r="S8500"/>
      <c r="T8500"/>
      <c r="U8500"/>
      <c r="V8500" s="12"/>
      <c r="W8500" s="12"/>
      <c r="X8500" s="12"/>
      <c r="Y8500" s="12"/>
      <c r="AA8500" s="12"/>
      <c r="AB8500" s="12"/>
      <c r="AC8500" s="12"/>
      <c r="AD8500" s="12"/>
      <c r="AE8500" s="12"/>
      <c r="AF8500"/>
      <c r="AH8500"/>
      <c r="AI8500"/>
      <c r="AJ8500"/>
      <c r="AK8500"/>
      <c r="AL8500"/>
      <c r="AM8500"/>
      <c r="AN8500"/>
      <c r="AO8500"/>
      <c r="AP8500"/>
      <c r="AQ8500"/>
      <c r="AR8500"/>
      <c r="AS8500"/>
    </row>
    <row r="8501" spans="1:45" x14ac:dyDescent="0.25">
      <c r="A8501" s="110"/>
      <c r="B8501" s="110"/>
      <c r="R8501" s="82"/>
      <c r="S8501"/>
      <c r="T8501"/>
      <c r="U8501"/>
      <c r="V8501" s="12"/>
      <c r="W8501" s="12"/>
      <c r="X8501" s="12"/>
      <c r="Y8501" s="12"/>
      <c r="AA8501" s="12"/>
      <c r="AB8501" s="12"/>
      <c r="AC8501" s="12"/>
      <c r="AD8501" s="12"/>
      <c r="AE8501" s="12"/>
      <c r="AF8501"/>
      <c r="AH8501"/>
      <c r="AI8501"/>
      <c r="AJ8501"/>
      <c r="AK8501"/>
      <c r="AL8501"/>
      <c r="AM8501"/>
      <c r="AN8501"/>
      <c r="AO8501"/>
      <c r="AP8501"/>
      <c r="AQ8501"/>
      <c r="AR8501"/>
      <c r="AS8501"/>
    </row>
    <row r="8502" spans="1:45" x14ac:dyDescent="0.25">
      <c r="A8502" s="110"/>
      <c r="B8502" s="110"/>
      <c r="R8502" s="82"/>
      <c r="S8502"/>
      <c r="T8502"/>
      <c r="U8502"/>
      <c r="V8502" s="12"/>
      <c r="W8502" s="12"/>
      <c r="X8502" s="12"/>
      <c r="Y8502" s="12"/>
      <c r="AA8502" s="12"/>
      <c r="AB8502" s="12"/>
      <c r="AC8502" s="12"/>
      <c r="AD8502" s="12"/>
      <c r="AE8502" s="12"/>
      <c r="AF8502"/>
      <c r="AH8502"/>
      <c r="AI8502"/>
      <c r="AJ8502"/>
      <c r="AK8502"/>
      <c r="AL8502"/>
      <c r="AM8502"/>
      <c r="AN8502"/>
      <c r="AO8502"/>
      <c r="AP8502"/>
      <c r="AQ8502"/>
      <c r="AR8502"/>
      <c r="AS8502"/>
    </row>
    <row r="8503" spans="1:45" x14ac:dyDescent="0.25">
      <c r="A8503" s="110"/>
      <c r="B8503" s="110"/>
      <c r="R8503" s="82"/>
      <c r="S8503"/>
      <c r="T8503"/>
      <c r="U8503"/>
      <c r="V8503" s="12"/>
      <c r="W8503" s="12"/>
      <c r="X8503" s="12"/>
      <c r="Y8503" s="12"/>
      <c r="AA8503" s="12"/>
      <c r="AB8503" s="12"/>
      <c r="AC8503" s="12"/>
      <c r="AD8503" s="12"/>
      <c r="AE8503" s="12"/>
      <c r="AF8503"/>
      <c r="AH8503"/>
      <c r="AI8503"/>
      <c r="AJ8503"/>
      <c r="AK8503"/>
      <c r="AL8503"/>
      <c r="AM8503"/>
      <c r="AN8503"/>
      <c r="AO8503"/>
      <c r="AP8503"/>
      <c r="AQ8503"/>
      <c r="AR8503"/>
      <c r="AS8503"/>
    </row>
    <row r="8504" spans="1:45" x14ac:dyDescent="0.25">
      <c r="A8504" s="110"/>
      <c r="B8504" s="110"/>
      <c r="R8504" s="82"/>
      <c r="S8504"/>
      <c r="T8504"/>
      <c r="U8504"/>
      <c r="V8504" s="12"/>
      <c r="W8504" s="12"/>
      <c r="X8504" s="12"/>
      <c r="Y8504" s="12"/>
      <c r="AA8504" s="12"/>
      <c r="AB8504" s="12"/>
      <c r="AC8504" s="12"/>
      <c r="AD8504" s="12"/>
      <c r="AE8504" s="12"/>
      <c r="AF8504"/>
      <c r="AH8504"/>
      <c r="AI8504"/>
      <c r="AJ8504"/>
      <c r="AK8504"/>
      <c r="AL8504"/>
      <c r="AM8504"/>
      <c r="AN8504"/>
      <c r="AO8504"/>
      <c r="AP8504"/>
      <c r="AQ8504"/>
      <c r="AR8504"/>
      <c r="AS8504"/>
    </row>
    <row r="8505" spans="1:45" x14ac:dyDescent="0.25">
      <c r="A8505" s="110"/>
      <c r="B8505" s="110"/>
      <c r="R8505" s="82"/>
      <c r="S8505"/>
      <c r="T8505"/>
      <c r="U8505"/>
      <c r="V8505" s="12"/>
      <c r="W8505" s="12"/>
      <c r="X8505" s="12"/>
      <c r="Y8505" s="12"/>
      <c r="AA8505" s="12"/>
      <c r="AB8505" s="12"/>
      <c r="AC8505" s="12"/>
      <c r="AD8505" s="12"/>
      <c r="AE8505" s="12"/>
      <c r="AF8505"/>
      <c r="AH8505"/>
      <c r="AI8505"/>
      <c r="AJ8505"/>
      <c r="AK8505"/>
      <c r="AL8505"/>
      <c r="AM8505"/>
      <c r="AN8505"/>
      <c r="AO8505"/>
      <c r="AP8505"/>
      <c r="AQ8505"/>
      <c r="AR8505"/>
      <c r="AS8505"/>
    </row>
    <row r="8506" spans="1:45" x14ac:dyDescent="0.25">
      <c r="A8506" s="110"/>
      <c r="B8506" s="110"/>
      <c r="R8506" s="82"/>
      <c r="S8506"/>
      <c r="T8506"/>
      <c r="U8506"/>
      <c r="V8506" s="12"/>
      <c r="W8506" s="12"/>
      <c r="X8506" s="12"/>
      <c r="Y8506" s="12"/>
      <c r="AA8506" s="12"/>
      <c r="AB8506" s="12"/>
      <c r="AC8506" s="12"/>
      <c r="AD8506" s="12"/>
      <c r="AE8506" s="12"/>
      <c r="AF8506"/>
      <c r="AH8506"/>
      <c r="AI8506"/>
      <c r="AJ8506"/>
      <c r="AK8506"/>
      <c r="AL8506"/>
      <c r="AM8506"/>
      <c r="AN8506"/>
      <c r="AO8506"/>
      <c r="AP8506"/>
      <c r="AQ8506"/>
      <c r="AR8506"/>
      <c r="AS8506"/>
    </row>
    <row r="8507" spans="1:45" x14ac:dyDescent="0.25">
      <c r="A8507" s="110"/>
      <c r="B8507" s="110"/>
      <c r="R8507" s="82"/>
      <c r="S8507"/>
      <c r="T8507"/>
      <c r="U8507"/>
      <c r="V8507" s="12"/>
      <c r="W8507" s="12"/>
      <c r="X8507" s="12"/>
      <c r="Y8507" s="12"/>
      <c r="AA8507" s="12"/>
      <c r="AB8507" s="12"/>
      <c r="AC8507" s="12"/>
      <c r="AD8507" s="12"/>
      <c r="AE8507" s="12"/>
      <c r="AF8507"/>
      <c r="AH8507"/>
      <c r="AI8507"/>
      <c r="AJ8507"/>
      <c r="AK8507"/>
      <c r="AL8507"/>
      <c r="AM8507"/>
      <c r="AN8507"/>
      <c r="AO8507"/>
      <c r="AP8507"/>
      <c r="AQ8507"/>
      <c r="AR8507"/>
      <c r="AS8507"/>
    </row>
    <row r="8508" spans="1:45" x14ac:dyDescent="0.25">
      <c r="A8508" s="110"/>
      <c r="B8508" s="110"/>
      <c r="R8508" s="82"/>
      <c r="S8508"/>
      <c r="T8508"/>
      <c r="U8508"/>
      <c r="V8508" s="12"/>
      <c r="W8508" s="12"/>
      <c r="X8508" s="12"/>
      <c r="Y8508" s="12"/>
      <c r="AA8508" s="12"/>
      <c r="AB8508" s="12"/>
      <c r="AC8508" s="12"/>
      <c r="AD8508" s="12"/>
      <c r="AE8508" s="12"/>
      <c r="AF8508"/>
      <c r="AH8508"/>
      <c r="AI8508"/>
      <c r="AJ8508"/>
      <c r="AK8508"/>
      <c r="AL8508"/>
      <c r="AM8508"/>
      <c r="AN8508"/>
      <c r="AO8508"/>
      <c r="AP8508"/>
      <c r="AQ8508"/>
      <c r="AR8508"/>
      <c r="AS8508"/>
    </row>
    <row r="8509" spans="1:45" x14ac:dyDescent="0.25">
      <c r="A8509" s="110"/>
      <c r="B8509" s="110"/>
      <c r="R8509" s="82"/>
      <c r="S8509"/>
      <c r="T8509"/>
      <c r="U8509"/>
      <c r="V8509" s="12"/>
      <c r="W8509" s="12"/>
      <c r="X8509" s="12"/>
      <c r="Y8509" s="12"/>
      <c r="AA8509" s="12"/>
      <c r="AB8509" s="12"/>
      <c r="AC8509" s="12"/>
      <c r="AD8509" s="12"/>
      <c r="AE8509" s="12"/>
      <c r="AF8509"/>
      <c r="AH8509"/>
      <c r="AI8509"/>
      <c r="AJ8509"/>
      <c r="AK8509"/>
      <c r="AL8509"/>
      <c r="AM8509"/>
      <c r="AN8509"/>
      <c r="AO8509"/>
      <c r="AP8509"/>
      <c r="AQ8509"/>
      <c r="AR8509"/>
      <c r="AS8509"/>
    </row>
    <row r="8510" spans="1:45" x14ac:dyDescent="0.25">
      <c r="A8510" s="110"/>
      <c r="B8510" s="110"/>
      <c r="R8510" s="82"/>
      <c r="S8510"/>
      <c r="T8510"/>
      <c r="U8510"/>
      <c r="V8510" s="12"/>
      <c r="W8510" s="12"/>
      <c r="X8510" s="12"/>
      <c r="Y8510" s="12"/>
      <c r="AA8510" s="12"/>
      <c r="AB8510" s="12"/>
      <c r="AC8510" s="12"/>
      <c r="AD8510" s="12"/>
      <c r="AE8510" s="12"/>
      <c r="AF8510"/>
      <c r="AH8510"/>
      <c r="AI8510"/>
      <c r="AJ8510"/>
      <c r="AK8510"/>
      <c r="AL8510"/>
      <c r="AM8510"/>
      <c r="AN8510"/>
      <c r="AO8510"/>
      <c r="AP8510"/>
      <c r="AQ8510"/>
      <c r="AR8510"/>
      <c r="AS8510"/>
    </row>
    <row r="8511" spans="1:45" x14ac:dyDescent="0.25">
      <c r="A8511" s="110"/>
      <c r="B8511" s="110"/>
      <c r="R8511" s="82"/>
      <c r="S8511"/>
      <c r="T8511"/>
      <c r="U8511"/>
      <c r="V8511" s="12"/>
      <c r="W8511" s="12"/>
      <c r="X8511" s="12"/>
      <c r="Y8511" s="12"/>
      <c r="AA8511" s="12"/>
      <c r="AB8511" s="12"/>
      <c r="AC8511" s="12"/>
      <c r="AD8511" s="12"/>
      <c r="AE8511" s="12"/>
      <c r="AF8511"/>
      <c r="AH8511"/>
      <c r="AI8511"/>
      <c r="AJ8511"/>
      <c r="AK8511"/>
      <c r="AL8511"/>
      <c r="AM8511"/>
      <c r="AN8511"/>
      <c r="AO8511"/>
      <c r="AP8511"/>
      <c r="AQ8511"/>
      <c r="AR8511"/>
      <c r="AS8511"/>
    </row>
    <row r="8512" spans="1:45" x14ac:dyDescent="0.25">
      <c r="A8512" s="110"/>
      <c r="B8512" s="110"/>
      <c r="R8512" s="82"/>
      <c r="S8512"/>
      <c r="T8512"/>
      <c r="U8512"/>
      <c r="V8512" s="12"/>
      <c r="W8512" s="12"/>
      <c r="X8512" s="12"/>
      <c r="Y8512" s="12"/>
      <c r="AA8512" s="12"/>
      <c r="AB8512" s="12"/>
      <c r="AC8512" s="12"/>
      <c r="AD8512" s="12"/>
      <c r="AE8512" s="12"/>
      <c r="AF8512"/>
      <c r="AH8512"/>
      <c r="AI8512"/>
      <c r="AJ8512"/>
      <c r="AK8512"/>
      <c r="AL8512"/>
      <c r="AM8512"/>
      <c r="AN8512"/>
      <c r="AO8512"/>
      <c r="AP8512"/>
      <c r="AQ8512"/>
      <c r="AR8512"/>
      <c r="AS8512"/>
    </row>
    <row r="8513" spans="1:45" x14ac:dyDescent="0.25">
      <c r="A8513" s="110"/>
      <c r="B8513" s="110"/>
      <c r="R8513" s="82"/>
      <c r="S8513"/>
      <c r="T8513"/>
      <c r="U8513"/>
      <c r="V8513" s="12"/>
      <c r="W8513" s="12"/>
      <c r="X8513" s="12"/>
      <c r="Y8513" s="12"/>
      <c r="AA8513" s="12"/>
      <c r="AB8513" s="12"/>
      <c r="AC8513" s="12"/>
      <c r="AD8513" s="12"/>
      <c r="AE8513" s="12"/>
      <c r="AF8513"/>
      <c r="AH8513"/>
      <c r="AI8513"/>
      <c r="AJ8513"/>
      <c r="AK8513"/>
      <c r="AL8513"/>
      <c r="AM8513"/>
      <c r="AN8513"/>
      <c r="AO8513"/>
      <c r="AP8513"/>
      <c r="AQ8513"/>
      <c r="AR8513"/>
      <c r="AS8513"/>
    </row>
    <row r="8514" spans="1:45" x14ac:dyDescent="0.25">
      <c r="A8514" s="110"/>
      <c r="B8514" s="110"/>
      <c r="R8514" s="82"/>
      <c r="S8514"/>
      <c r="T8514"/>
      <c r="U8514"/>
      <c r="V8514" s="12"/>
      <c r="W8514" s="12"/>
      <c r="X8514" s="12"/>
      <c r="Y8514" s="12"/>
      <c r="AA8514" s="12"/>
      <c r="AB8514" s="12"/>
      <c r="AC8514" s="12"/>
      <c r="AD8514" s="12"/>
      <c r="AE8514" s="12"/>
      <c r="AF8514"/>
      <c r="AH8514"/>
      <c r="AI8514"/>
      <c r="AJ8514"/>
      <c r="AK8514"/>
      <c r="AL8514"/>
      <c r="AM8514"/>
      <c r="AN8514"/>
      <c r="AO8514"/>
      <c r="AP8514"/>
      <c r="AQ8514"/>
      <c r="AR8514"/>
      <c r="AS8514"/>
    </row>
    <row r="8515" spans="1:45" x14ac:dyDescent="0.25">
      <c r="A8515" s="110"/>
      <c r="B8515" s="110"/>
      <c r="R8515" s="82"/>
      <c r="S8515"/>
      <c r="T8515"/>
      <c r="U8515"/>
      <c r="V8515" s="12"/>
      <c r="W8515" s="12"/>
      <c r="X8515" s="12"/>
      <c r="Y8515" s="12"/>
      <c r="AA8515" s="12"/>
      <c r="AB8515" s="12"/>
      <c r="AC8515" s="12"/>
      <c r="AD8515" s="12"/>
      <c r="AE8515" s="12"/>
      <c r="AF8515"/>
      <c r="AH8515"/>
      <c r="AI8515"/>
      <c r="AJ8515"/>
      <c r="AK8515"/>
      <c r="AL8515"/>
      <c r="AM8515"/>
      <c r="AN8515"/>
      <c r="AO8515"/>
      <c r="AP8515"/>
      <c r="AQ8515"/>
      <c r="AR8515"/>
      <c r="AS8515"/>
    </row>
    <row r="8516" spans="1:45" x14ac:dyDescent="0.25">
      <c r="A8516" s="110"/>
      <c r="B8516" s="110"/>
      <c r="R8516" s="82"/>
      <c r="S8516"/>
      <c r="T8516"/>
      <c r="U8516"/>
      <c r="V8516" s="12"/>
      <c r="W8516" s="12"/>
      <c r="X8516" s="12"/>
      <c r="Y8516" s="12"/>
      <c r="AA8516" s="12"/>
      <c r="AB8516" s="12"/>
      <c r="AC8516" s="12"/>
      <c r="AD8516" s="12"/>
      <c r="AE8516" s="12"/>
      <c r="AF8516"/>
      <c r="AH8516"/>
      <c r="AI8516"/>
      <c r="AJ8516"/>
      <c r="AK8516"/>
      <c r="AL8516"/>
      <c r="AM8516"/>
      <c r="AN8516"/>
      <c r="AO8516"/>
      <c r="AP8516"/>
      <c r="AQ8516"/>
      <c r="AR8516"/>
      <c r="AS8516"/>
    </row>
    <row r="8517" spans="1:45" x14ac:dyDescent="0.25">
      <c r="A8517" s="110"/>
      <c r="B8517" s="110"/>
      <c r="R8517" s="82"/>
      <c r="S8517"/>
      <c r="T8517"/>
      <c r="U8517"/>
      <c r="V8517" s="12"/>
      <c r="W8517" s="12"/>
      <c r="X8517" s="12"/>
      <c r="Y8517" s="12"/>
      <c r="AA8517" s="12"/>
      <c r="AB8517" s="12"/>
      <c r="AC8517" s="12"/>
      <c r="AD8517" s="12"/>
      <c r="AE8517" s="12"/>
      <c r="AF8517"/>
      <c r="AH8517"/>
      <c r="AI8517"/>
      <c r="AJ8517"/>
      <c r="AK8517"/>
      <c r="AL8517"/>
      <c r="AM8517"/>
      <c r="AN8517"/>
      <c r="AO8517"/>
      <c r="AP8517"/>
      <c r="AQ8517"/>
      <c r="AR8517"/>
      <c r="AS8517"/>
    </row>
    <row r="8518" spans="1:45" x14ac:dyDescent="0.25">
      <c r="A8518" s="110"/>
      <c r="B8518" s="110"/>
      <c r="R8518" s="82"/>
      <c r="S8518"/>
      <c r="T8518"/>
      <c r="U8518"/>
      <c r="V8518" s="12"/>
      <c r="W8518" s="12"/>
      <c r="X8518" s="12"/>
      <c r="Y8518" s="12"/>
      <c r="AA8518" s="12"/>
      <c r="AB8518" s="12"/>
      <c r="AC8518" s="12"/>
      <c r="AD8518" s="12"/>
      <c r="AE8518" s="12"/>
      <c r="AF8518"/>
      <c r="AH8518"/>
      <c r="AI8518"/>
      <c r="AJ8518"/>
      <c r="AK8518"/>
      <c r="AL8518"/>
      <c r="AM8518"/>
      <c r="AN8518"/>
      <c r="AO8518"/>
      <c r="AP8518"/>
      <c r="AQ8518"/>
      <c r="AR8518"/>
      <c r="AS8518"/>
    </row>
    <row r="8519" spans="1:45" x14ac:dyDescent="0.25">
      <c r="A8519" s="110"/>
      <c r="B8519" s="110"/>
      <c r="R8519" s="82"/>
      <c r="S8519"/>
      <c r="T8519"/>
      <c r="U8519"/>
      <c r="V8519" s="12"/>
      <c r="W8519" s="12"/>
      <c r="X8519" s="12"/>
      <c r="Y8519" s="12"/>
      <c r="AA8519" s="12"/>
      <c r="AB8519" s="12"/>
      <c r="AC8519" s="12"/>
      <c r="AD8519" s="12"/>
      <c r="AE8519" s="12"/>
      <c r="AF8519"/>
      <c r="AH8519"/>
      <c r="AI8519"/>
      <c r="AJ8519"/>
      <c r="AK8519"/>
      <c r="AL8519"/>
      <c r="AM8519"/>
      <c r="AN8519"/>
      <c r="AO8519"/>
      <c r="AP8519"/>
      <c r="AQ8519"/>
      <c r="AR8519"/>
      <c r="AS8519"/>
    </row>
    <row r="8520" spans="1:45" x14ac:dyDescent="0.25">
      <c r="A8520" s="110"/>
      <c r="B8520" s="110"/>
      <c r="R8520" s="82"/>
      <c r="S8520"/>
      <c r="T8520"/>
      <c r="U8520"/>
      <c r="V8520" s="12"/>
      <c r="W8520" s="12"/>
      <c r="X8520" s="12"/>
      <c r="Y8520" s="12"/>
      <c r="AA8520" s="12"/>
      <c r="AB8520" s="12"/>
      <c r="AC8520" s="12"/>
      <c r="AD8520" s="12"/>
      <c r="AE8520" s="12"/>
      <c r="AF8520"/>
      <c r="AH8520"/>
      <c r="AI8520"/>
      <c r="AJ8520"/>
      <c r="AK8520"/>
      <c r="AL8520"/>
      <c r="AM8520"/>
      <c r="AN8520"/>
      <c r="AO8520"/>
      <c r="AP8520"/>
      <c r="AQ8520"/>
      <c r="AR8520"/>
      <c r="AS8520"/>
    </row>
    <row r="8521" spans="1:45" x14ac:dyDescent="0.25">
      <c r="A8521" s="110"/>
      <c r="B8521" s="110"/>
      <c r="R8521" s="82"/>
      <c r="S8521"/>
      <c r="T8521"/>
      <c r="U8521"/>
      <c r="V8521" s="12"/>
      <c r="W8521" s="12"/>
      <c r="X8521" s="12"/>
      <c r="Y8521" s="12"/>
      <c r="AA8521" s="12"/>
      <c r="AB8521" s="12"/>
      <c r="AC8521" s="12"/>
      <c r="AD8521" s="12"/>
      <c r="AE8521" s="12"/>
      <c r="AF8521"/>
      <c r="AH8521"/>
      <c r="AI8521"/>
      <c r="AJ8521"/>
      <c r="AK8521"/>
      <c r="AL8521"/>
      <c r="AM8521"/>
      <c r="AN8521"/>
      <c r="AO8521"/>
      <c r="AP8521"/>
      <c r="AQ8521"/>
      <c r="AR8521"/>
      <c r="AS8521"/>
    </row>
    <row r="8522" spans="1:45" x14ac:dyDescent="0.25">
      <c r="A8522" s="110"/>
      <c r="B8522" s="110"/>
      <c r="R8522" s="82"/>
      <c r="S8522"/>
      <c r="T8522"/>
      <c r="U8522"/>
      <c r="V8522" s="12"/>
      <c r="W8522" s="12"/>
      <c r="X8522" s="12"/>
      <c r="Y8522" s="12"/>
      <c r="AA8522" s="12"/>
      <c r="AB8522" s="12"/>
      <c r="AC8522" s="12"/>
      <c r="AD8522" s="12"/>
      <c r="AE8522" s="12"/>
      <c r="AF8522"/>
      <c r="AH8522"/>
      <c r="AI8522"/>
      <c r="AJ8522"/>
      <c r="AK8522"/>
      <c r="AL8522"/>
      <c r="AM8522"/>
      <c r="AN8522"/>
      <c r="AO8522"/>
      <c r="AP8522"/>
      <c r="AQ8522"/>
      <c r="AR8522"/>
      <c r="AS8522"/>
    </row>
    <row r="8523" spans="1:45" x14ac:dyDescent="0.25">
      <c r="A8523" s="110"/>
      <c r="B8523" s="110"/>
      <c r="R8523" s="82"/>
      <c r="S8523"/>
      <c r="T8523"/>
      <c r="U8523"/>
      <c r="V8523" s="12"/>
      <c r="W8523" s="12"/>
      <c r="X8523" s="12"/>
      <c r="Y8523" s="12"/>
      <c r="AA8523" s="12"/>
      <c r="AB8523" s="12"/>
      <c r="AC8523" s="12"/>
      <c r="AD8523" s="12"/>
      <c r="AE8523" s="12"/>
      <c r="AF8523"/>
      <c r="AH8523"/>
      <c r="AI8523"/>
      <c r="AJ8523"/>
      <c r="AK8523"/>
      <c r="AL8523"/>
      <c r="AM8523"/>
      <c r="AN8523"/>
      <c r="AO8523"/>
      <c r="AP8523"/>
      <c r="AQ8523"/>
      <c r="AR8523"/>
      <c r="AS8523"/>
    </row>
    <row r="8524" spans="1:45" x14ac:dyDescent="0.25">
      <c r="A8524" s="110"/>
      <c r="B8524" s="110"/>
      <c r="R8524" s="82"/>
      <c r="S8524"/>
      <c r="T8524"/>
      <c r="U8524"/>
      <c r="V8524" s="12"/>
      <c r="W8524" s="12"/>
      <c r="X8524" s="12"/>
      <c r="Y8524" s="12"/>
      <c r="AA8524" s="12"/>
      <c r="AB8524" s="12"/>
      <c r="AC8524" s="12"/>
      <c r="AD8524" s="12"/>
      <c r="AE8524" s="12"/>
      <c r="AF8524"/>
      <c r="AH8524"/>
      <c r="AI8524"/>
      <c r="AJ8524"/>
      <c r="AK8524"/>
      <c r="AL8524"/>
      <c r="AM8524"/>
      <c r="AN8524"/>
      <c r="AO8524"/>
      <c r="AP8524"/>
      <c r="AQ8524"/>
      <c r="AR8524"/>
      <c r="AS8524"/>
    </row>
    <row r="8525" spans="1:45" x14ac:dyDescent="0.25">
      <c r="A8525" s="110"/>
      <c r="B8525" s="110"/>
      <c r="R8525" s="82"/>
      <c r="S8525"/>
      <c r="T8525"/>
      <c r="U8525"/>
      <c r="V8525" s="12"/>
      <c r="W8525" s="12"/>
      <c r="X8525" s="12"/>
      <c r="Y8525" s="12"/>
      <c r="AA8525" s="12"/>
      <c r="AB8525" s="12"/>
      <c r="AC8525" s="12"/>
      <c r="AD8525" s="12"/>
      <c r="AE8525" s="12"/>
      <c r="AF8525"/>
      <c r="AH8525"/>
      <c r="AI8525"/>
      <c r="AJ8525"/>
      <c r="AK8525"/>
      <c r="AL8525"/>
      <c r="AM8525"/>
      <c r="AN8525"/>
      <c r="AO8525"/>
      <c r="AP8525"/>
      <c r="AQ8525"/>
      <c r="AR8525"/>
      <c r="AS8525"/>
    </row>
    <row r="8526" spans="1:45" x14ac:dyDescent="0.25">
      <c r="A8526" s="110"/>
      <c r="B8526" s="110"/>
      <c r="R8526" s="82"/>
      <c r="S8526"/>
      <c r="T8526"/>
      <c r="U8526"/>
      <c r="V8526" s="12"/>
      <c r="W8526" s="12"/>
      <c r="X8526" s="12"/>
      <c r="Y8526" s="12"/>
      <c r="AA8526" s="12"/>
      <c r="AB8526" s="12"/>
      <c r="AC8526" s="12"/>
      <c r="AD8526" s="12"/>
      <c r="AE8526" s="12"/>
      <c r="AF8526"/>
      <c r="AH8526"/>
      <c r="AI8526"/>
      <c r="AJ8526"/>
      <c r="AK8526"/>
      <c r="AL8526"/>
      <c r="AM8526"/>
      <c r="AN8526"/>
      <c r="AO8526"/>
      <c r="AP8526"/>
      <c r="AQ8526"/>
      <c r="AR8526"/>
      <c r="AS8526"/>
    </row>
    <row r="8527" spans="1:45" x14ac:dyDescent="0.25">
      <c r="A8527" s="110"/>
      <c r="B8527" s="110"/>
      <c r="R8527" s="82"/>
      <c r="S8527"/>
      <c r="T8527"/>
      <c r="U8527"/>
      <c r="V8527" s="12"/>
      <c r="W8527" s="12"/>
      <c r="X8527" s="12"/>
      <c r="Y8527" s="12"/>
      <c r="AA8527" s="12"/>
      <c r="AB8527" s="12"/>
      <c r="AC8527" s="12"/>
      <c r="AD8527" s="12"/>
      <c r="AE8527" s="12"/>
      <c r="AF8527"/>
      <c r="AH8527"/>
      <c r="AI8527"/>
      <c r="AJ8527"/>
      <c r="AK8527"/>
      <c r="AL8527"/>
      <c r="AM8527"/>
      <c r="AN8527"/>
      <c r="AO8527"/>
      <c r="AP8527"/>
      <c r="AQ8527"/>
      <c r="AR8527"/>
      <c r="AS8527"/>
    </row>
    <row r="8528" spans="1:45" x14ac:dyDescent="0.25">
      <c r="A8528" s="110"/>
      <c r="B8528" s="110"/>
      <c r="R8528" s="82"/>
      <c r="S8528"/>
      <c r="T8528"/>
      <c r="U8528"/>
      <c r="V8528" s="12"/>
      <c r="W8528" s="12"/>
      <c r="X8528" s="12"/>
      <c r="Y8528" s="12"/>
      <c r="AA8528" s="12"/>
      <c r="AB8528" s="12"/>
      <c r="AC8528" s="12"/>
      <c r="AD8528" s="12"/>
      <c r="AE8528" s="12"/>
      <c r="AF8528"/>
      <c r="AH8528"/>
      <c r="AI8528"/>
      <c r="AJ8528"/>
      <c r="AK8528"/>
      <c r="AL8528"/>
      <c r="AM8528"/>
      <c r="AN8528"/>
      <c r="AO8528"/>
      <c r="AP8528"/>
      <c r="AQ8528"/>
      <c r="AR8528"/>
      <c r="AS8528"/>
    </row>
    <row r="8529" spans="1:45" x14ac:dyDescent="0.25">
      <c r="A8529" s="110"/>
      <c r="B8529" s="110"/>
      <c r="R8529" s="82"/>
      <c r="S8529"/>
      <c r="T8529"/>
      <c r="U8529"/>
      <c r="V8529" s="12"/>
      <c r="W8529" s="12"/>
      <c r="X8529" s="12"/>
      <c r="Y8529" s="12"/>
      <c r="AA8529" s="12"/>
      <c r="AB8529" s="12"/>
      <c r="AC8529" s="12"/>
      <c r="AD8529" s="12"/>
      <c r="AE8529" s="12"/>
      <c r="AF8529"/>
      <c r="AH8529"/>
      <c r="AI8529"/>
      <c r="AJ8529"/>
      <c r="AK8529"/>
      <c r="AL8529"/>
      <c r="AM8529"/>
      <c r="AN8529"/>
      <c r="AO8529"/>
      <c r="AP8529"/>
      <c r="AQ8529"/>
      <c r="AR8529"/>
      <c r="AS8529"/>
    </row>
    <row r="8530" spans="1:45" x14ac:dyDescent="0.25">
      <c r="A8530" s="110"/>
      <c r="B8530" s="110"/>
      <c r="R8530" s="82"/>
      <c r="S8530"/>
      <c r="T8530"/>
      <c r="U8530"/>
      <c r="V8530" s="12"/>
      <c r="W8530" s="12"/>
      <c r="X8530" s="12"/>
      <c r="Y8530" s="12"/>
      <c r="AA8530" s="12"/>
      <c r="AB8530" s="12"/>
      <c r="AC8530" s="12"/>
      <c r="AD8530" s="12"/>
      <c r="AE8530" s="12"/>
      <c r="AF8530"/>
      <c r="AH8530"/>
      <c r="AI8530"/>
      <c r="AJ8530"/>
      <c r="AK8530"/>
      <c r="AL8530"/>
      <c r="AM8530"/>
      <c r="AN8530"/>
      <c r="AO8530"/>
      <c r="AP8530"/>
      <c r="AQ8530"/>
      <c r="AR8530"/>
      <c r="AS8530"/>
    </row>
    <row r="8531" spans="1:45" x14ac:dyDescent="0.25">
      <c r="A8531" s="110"/>
      <c r="B8531" s="110"/>
      <c r="R8531" s="82"/>
      <c r="S8531"/>
      <c r="T8531"/>
      <c r="U8531"/>
      <c r="V8531" s="12"/>
      <c r="W8531" s="12"/>
      <c r="X8531" s="12"/>
      <c r="Y8531" s="12"/>
      <c r="AA8531" s="12"/>
      <c r="AB8531" s="12"/>
      <c r="AC8531" s="12"/>
      <c r="AD8531" s="12"/>
      <c r="AE8531" s="12"/>
      <c r="AF8531"/>
      <c r="AH8531"/>
      <c r="AI8531"/>
      <c r="AJ8531"/>
      <c r="AK8531"/>
      <c r="AL8531"/>
      <c r="AM8531"/>
      <c r="AN8531"/>
      <c r="AO8531"/>
      <c r="AP8531"/>
      <c r="AQ8531"/>
      <c r="AR8531"/>
      <c r="AS8531"/>
    </row>
    <row r="8532" spans="1:45" x14ac:dyDescent="0.25">
      <c r="A8532" s="110"/>
      <c r="B8532" s="110"/>
      <c r="R8532" s="82"/>
      <c r="S8532"/>
      <c r="T8532"/>
      <c r="U8532"/>
      <c r="V8532" s="12"/>
      <c r="W8532" s="12"/>
      <c r="X8532" s="12"/>
      <c r="Y8532" s="12"/>
      <c r="AA8532" s="12"/>
      <c r="AB8532" s="12"/>
      <c r="AC8532" s="12"/>
      <c r="AD8532" s="12"/>
      <c r="AE8532" s="12"/>
      <c r="AF8532"/>
      <c r="AH8532"/>
      <c r="AI8532"/>
      <c r="AJ8532"/>
      <c r="AK8532"/>
      <c r="AL8532"/>
      <c r="AM8532"/>
      <c r="AN8532"/>
      <c r="AO8532"/>
      <c r="AP8532"/>
      <c r="AQ8532"/>
      <c r="AR8532"/>
      <c r="AS8532"/>
    </row>
    <row r="8533" spans="1:45" x14ac:dyDescent="0.25">
      <c r="A8533" s="110"/>
      <c r="B8533" s="110"/>
      <c r="R8533" s="82"/>
      <c r="S8533"/>
      <c r="T8533"/>
      <c r="U8533"/>
      <c r="V8533" s="12"/>
      <c r="W8533" s="12"/>
      <c r="X8533" s="12"/>
      <c r="Y8533" s="12"/>
      <c r="AA8533" s="12"/>
      <c r="AB8533" s="12"/>
      <c r="AC8533" s="12"/>
      <c r="AD8533" s="12"/>
      <c r="AE8533" s="12"/>
      <c r="AF8533"/>
      <c r="AH8533"/>
      <c r="AI8533"/>
      <c r="AJ8533"/>
      <c r="AK8533"/>
      <c r="AL8533"/>
      <c r="AM8533"/>
      <c r="AN8533"/>
      <c r="AO8533"/>
      <c r="AP8533"/>
      <c r="AQ8533"/>
      <c r="AR8533"/>
      <c r="AS8533"/>
    </row>
    <row r="8534" spans="1:45" x14ac:dyDescent="0.25">
      <c r="A8534" s="110"/>
      <c r="B8534" s="110"/>
      <c r="R8534" s="82"/>
      <c r="S8534"/>
      <c r="T8534"/>
      <c r="U8534"/>
      <c r="V8534" s="12"/>
      <c r="W8534" s="12"/>
      <c r="X8534" s="12"/>
      <c r="Y8534" s="12"/>
      <c r="AA8534" s="12"/>
      <c r="AB8534" s="12"/>
      <c r="AC8534" s="12"/>
      <c r="AD8534" s="12"/>
      <c r="AE8534" s="12"/>
      <c r="AF8534"/>
      <c r="AH8534"/>
      <c r="AI8534"/>
      <c r="AJ8534"/>
      <c r="AK8534"/>
      <c r="AL8534"/>
      <c r="AM8534"/>
      <c r="AN8534"/>
      <c r="AO8534"/>
      <c r="AP8534"/>
      <c r="AQ8534"/>
      <c r="AR8534"/>
      <c r="AS8534"/>
    </row>
    <row r="8535" spans="1:45" x14ac:dyDescent="0.25">
      <c r="A8535" s="110"/>
      <c r="B8535" s="110"/>
      <c r="R8535" s="82"/>
      <c r="S8535"/>
      <c r="T8535"/>
      <c r="U8535"/>
      <c r="V8535" s="12"/>
      <c r="W8535" s="12"/>
      <c r="X8535" s="12"/>
      <c r="Y8535" s="12"/>
      <c r="AA8535" s="12"/>
      <c r="AB8535" s="12"/>
      <c r="AC8535" s="12"/>
      <c r="AD8535" s="12"/>
      <c r="AE8535" s="12"/>
      <c r="AF8535"/>
      <c r="AH8535"/>
      <c r="AI8535"/>
      <c r="AJ8535"/>
      <c r="AK8535"/>
      <c r="AL8535"/>
      <c r="AM8535"/>
      <c r="AN8535"/>
      <c r="AO8535"/>
      <c r="AP8535"/>
      <c r="AQ8535"/>
      <c r="AR8535"/>
      <c r="AS8535"/>
    </row>
    <row r="8536" spans="1:45" x14ac:dyDescent="0.25">
      <c r="A8536" s="110"/>
      <c r="B8536" s="110"/>
      <c r="R8536" s="82"/>
      <c r="S8536"/>
      <c r="T8536"/>
      <c r="U8536"/>
      <c r="V8536" s="12"/>
      <c r="W8536" s="12"/>
      <c r="X8536" s="12"/>
      <c r="Y8536" s="12"/>
      <c r="AA8536" s="12"/>
      <c r="AB8536" s="12"/>
      <c r="AC8536" s="12"/>
      <c r="AD8536" s="12"/>
      <c r="AE8536" s="12"/>
      <c r="AF8536"/>
      <c r="AH8536"/>
      <c r="AI8536"/>
      <c r="AJ8536"/>
      <c r="AK8536"/>
      <c r="AL8536"/>
      <c r="AM8536"/>
      <c r="AN8536"/>
      <c r="AO8536"/>
      <c r="AP8536"/>
      <c r="AQ8536"/>
      <c r="AR8536"/>
      <c r="AS8536"/>
    </row>
    <row r="8537" spans="1:45" x14ac:dyDescent="0.25">
      <c r="A8537" s="110"/>
      <c r="B8537" s="110"/>
      <c r="R8537" s="82"/>
      <c r="S8537"/>
      <c r="T8537"/>
      <c r="U8537"/>
      <c r="V8537" s="12"/>
      <c r="W8537" s="12"/>
      <c r="X8537" s="12"/>
      <c r="Y8537" s="12"/>
      <c r="AA8537" s="12"/>
      <c r="AB8537" s="12"/>
      <c r="AC8537" s="12"/>
      <c r="AD8537" s="12"/>
      <c r="AE8537" s="12"/>
      <c r="AF8537"/>
      <c r="AH8537"/>
      <c r="AI8537"/>
      <c r="AJ8537"/>
      <c r="AK8537"/>
      <c r="AL8537"/>
      <c r="AM8537"/>
      <c r="AN8537"/>
      <c r="AO8537"/>
      <c r="AP8537"/>
      <c r="AQ8537"/>
      <c r="AR8537"/>
      <c r="AS8537"/>
    </row>
    <row r="8538" spans="1:45" x14ac:dyDescent="0.25">
      <c r="A8538" s="110"/>
      <c r="B8538" s="110"/>
      <c r="R8538" s="82"/>
      <c r="S8538"/>
      <c r="T8538"/>
      <c r="U8538"/>
      <c r="V8538" s="12"/>
      <c r="W8538" s="12"/>
      <c r="X8538" s="12"/>
      <c r="Y8538" s="12"/>
      <c r="AA8538" s="12"/>
      <c r="AB8538" s="12"/>
      <c r="AC8538" s="12"/>
      <c r="AD8538" s="12"/>
      <c r="AE8538" s="12"/>
      <c r="AF8538"/>
      <c r="AH8538"/>
      <c r="AI8538"/>
      <c r="AJ8538"/>
      <c r="AK8538"/>
      <c r="AL8538"/>
      <c r="AM8538"/>
      <c r="AN8538"/>
      <c r="AO8538"/>
      <c r="AP8538"/>
      <c r="AQ8538"/>
      <c r="AR8538"/>
      <c r="AS8538"/>
    </row>
    <row r="8539" spans="1:45" x14ac:dyDescent="0.25">
      <c r="A8539" s="110"/>
      <c r="B8539" s="110"/>
      <c r="R8539" s="82"/>
      <c r="S8539"/>
      <c r="T8539"/>
      <c r="U8539"/>
      <c r="V8539" s="12"/>
      <c r="W8539" s="12"/>
      <c r="X8539" s="12"/>
      <c r="Y8539" s="12"/>
      <c r="AA8539" s="12"/>
      <c r="AB8539" s="12"/>
      <c r="AC8539" s="12"/>
      <c r="AD8539" s="12"/>
      <c r="AE8539" s="12"/>
      <c r="AF8539"/>
      <c r="AH8539"/>
      <c r="AI8539"/>
      <c r="AJ8539"/>
      <c r="AK8539"/>
      <c r="AL8539"/>
      <c r="AM8539"/>
      <c r="AN8539"/>
      <c r="AO8539"/>
      <c r="AP8539"/>
      <c r="AQ8539"/>
      <c r="AR8539"/>
      <c r="AS8539"/>
    </row>
    <row r="8540" spans="1:45" x14ac:dyDescent="0.25">
      <c r="A8540" s="110"/>
      <c r="B8540" s="110"/>
      <c r="R8540" s="82"/>
      <c r="S8540"/>
      <c r="T8540"/>
      <c r="U8540"/>
      <c r="V8540" s="12"/>
      <c r="W8540" s="12"/>
      <c r="X8540" s="12"/>
      <c r="Y8540" s="12"/>
      <c r="AA8540" s="12"/>
      <c r="AB8540" s="12"/>
      <c r="AC8540" s="12"/>
      <c r="AD8540" s="12"/>
      <c r="AE8540" s="12"/>
      <c r="AF8540"/>
      <c r="AH8540"/>
      <c r="AI8540"/>
      <c r="AJ8540"/>
      <c r="AK8540"/>
      <c r="AL8540"/>
      <c r="AM8540"/>
      <c r="AN8540"/>
      <c r="AO8540"/>
      <c r="AP8540"/>
      <c r="AQ8540"/>
      <c r="AR8540"/>
      <c r="AS8540"/>
    </row>
    <row r="8541" spans="1:45" x14ac:dyDescent="0.25">
      <c r="A8541" s="110"/>
      <c r="B8541" s="110"/>
      <c r="R8541" s="82"/>
      <c r="S8541"/>
      <c r="T8541"/>
      <c r="U8541"/>
      <c r="V8541" s="12"/>
      <c r="W8541" s="12"/>
      <c r="X8541" s="12"/>
      <c r="Y8541" s="12"/>
      <c r="AA8541" s="12"/>
      <c r="AB8541" s="12"/>
      <c r="AC8541" s="12"/>
      <c r="AD8541" s="12"/>
      <c r="AE8541" s="12"/>
      <c r="AF8541"/>
      <c r="AH8541"/>
      <c r="AI8541"/>
      <c r="AJ8541"/>
      <c r="AK8541"/>
      <c r="AL8541"/>
      <c r="AM8541"/>
      <c r="AN8541"/>
      <c r="AO8541"/>
      <c r="AP8541"/>
      <c r="AQ8541"/>
      <c r="AR8541"/>
      <c r="AS8541"/>
    </row>
    <row r="8542" spans="1:45" x14ac:dyDescent="0.25">
      <c r="A8542" s="110"/>
      <c r="B8542" s="110"/>
      <c r="R8542" s="82"/>
      <c r="S8542"/>
      <c r="T8542"/>
      <c r="U8542"/>
      <c r="V8542" s="12"/>
      <c r="W8542" s="12"/>
      <c r="X8542" s="12"/>
      <c r="Y8542" s="12"/>
      <c r="AA8542" s="12"/>
      <c r="AB8542" s="12"/>
      <c r="AC8542" s="12"/>
      <c r="AD8542" s="12"/>
      <c r="AE8542" s="12"/>
      <c r="AF8542"/>
      <c r="AH8542"/>
      <c r="AI8542"/>
      <c r="AJ8542"/>
      <c r="AK8542"/>
      <c r="AL8542"/>
      <c r="AM8542"/>
      <c r="AN8542"/>
      <c r="AO8542"/>
      <c r="AP8542"/>
      <c r="AQ8542"/>
      <c r="AR8542"/>
      <c r="AS8542"/>
    </row>
    <row r="8543" spans="1:45" x14ac:dyDescent="0.25">
      <c r="A8543" s="110"/>
      <c r="B8543" s="110"/>
      <c r="R8543" s="82"/>
      <c r="S8543"/>
      <c r="T8543"/>
      <c r="U8543"/>
      <c r="V8543" s="12"/>
      <c r="W8543" s="12"/>
      <c r="X8543" s="12"/>
      <c r="Y8543" s="12"/>
      <c r="AA8543" s="12"/>
      <c r="AB8543" s="12"/>
      <c r="AC8543" s="12"/>
      <c r="AD8543" s="12"/>
      <c r="AE8543" s="12"/>
      <c r="AF8543"/>
      <c r="AH8543"/>
      <c r="AI8543"/>
      <c r="AJ8543"/>
      <c r="AK8543"/>
      <c r="AL8543"/>
      <c r="AM8543"/>
      <c r="AN8543"/>
      <c r="AO8543"/>
      <c r="AP8543"/>
      <c r="AQ8543"/>
      <c r="AR8543"/>
      <c r="AS8543"/>
    </row>
    <row r="8544" spans="1:45" x14ac:dyDescent="0.25">
      <c r="A8544" s="110"/>
      <c r="B8544" s="110"/>
      <c r="R8544" s="82"/>
      <c r="S8544"/>
      <c r="T8544"/>
      <c r="U8544"/>
      <c r="V8544" s="12"/>
      <c r="W8544" s="12"/>
      <c r="X8544" s="12"/>
      <c r="Y8544" s="12"/>
      <c r="AA8544" s="12"/>
      <c r="AB8544" s="12"/>
      <c r="AC8544" s="12"/>
      <c r="AD8544" s="12"/>
      <c r="AE8544" s="12"/>
      <c r="AF8544"/>
      <c r="AH8544"/>
      <c r="AI8544"/>
      <c r="AJ8544"/>
      <c r="AK8544"/>
      <c r="AL8544"/>
      <c r="AM8544"/>
      <c r="AN8544"/>
      <c r="AO8544"/>
      <c r="AP8544"/>
      <c r="AQ8544"/>
      <c r="AR8544"/>
      <c r="AS8544"/>
    </row>
    <row r="8545" spans="1:45" x14ac:dyDescent="0.25">
      <c r="A8545" s="110"/>
      <c r="B8545" s="110"/>
      <c r="R8545" s="82"/>
      <c r="S8545"/>
      <c r="T8545"/>
      <c r="U8545"/>
      <c r="V8545" s="12"/>
      <c r="W8545" s="12"/>
      <c r="X8545" s="12"/>
      <c r="Y8545" s="12"/>
      <c r="AA8545" s="12"/>
      <c r="AB8545" s="12"/>
      <c r="AC8545" s="12"/>
      <c r="AD8545" s="12"/>
      <c r="AE8545" s="12"/>
      <c r="AF8545"/>
      <c r="AH8545"/>
      <c r="AI8545"/>
      <c r="AJ8545"/>
      <c r="AK8545"/>
      <c r="AL8545"/>
      <c r="AM8545"/>
      <c r="AN8545"/>
      <c r="AO8545"/>
      <c r="AP8545"/>
      <c r="AQ8545"/>
      <c r="AR8545"/>
      <c r="AS8545"/>
    </row>
    <row r="8546" spans="1:45" x14ac:dyDescent="0.25">
      <c r="A8546" s="110"/>
      <c r="B8546" s="110"/>
      <c r="R8546" s="82"/>
      <c r="S8546"/>
      <c r="T8546"/>
      <c r="U8546"/>
      <c r="V8546" s="12"/>
      <c r="W8546" s="12"/>
      <c r="X8546" s="12"/>
      <c r="Y8546" s="12"/>
      <c r="AA8546" s="12"/>
      <c r="AB8546" s="12"/>
      <c r="AC8546" s="12"/>
      <c r="AD8546" s="12"/>
      <c r="AE8546" s="12"/>
      <c r="AF8546"/>
      <c r="AH8546"/>
      <c r="AI8546"/>
      <c r="AJ8546"/>
      <c r="AK8546"/>
      <c r="AL8546"/>
      <c r="AM8546"/>
      <c r="AN8546"/>
      <c r="AO8546"/>
      <c r="AP8546"/>
      <c r="AQ8546"/>
      <c r="AR8546"/>
      <c r="AS8546"/>
    </row>
    <row r="8547" spans="1:45" x14ac:dyDescent="0.25">
      <c r="A8547" s="110"/>
      <c r="B8547" s="110"/>
      <c r="R8547" s="82"/>
      <c r="S8547"/>
      <c r="T8547"/>
      <c r="U8547"/>
      <c r="V8547" s="12"/>
      <c r="W8547" s="12"/>
      <c r="X8547" s="12"/>
      <c r="Y8547" s="12"/>
      <c r="AA8547" s="12"/>
      <c r="AB8547" s="12"/>
      <c r="AC8547" s="12"/>
      <c r="AD8547" s="12"/>
      <c r="AE8547" s="12"/>
      <c r="AF8547"/>
      <c r="AH8547"/>
      <c r="AI8547"/>
      <c r="AJ8547"/>
      <c r="AK8547"/>
      <c r="AL8547"/>
      <c r="AM8547"/>
      <c r="AN8547"/>
      <c r="AO8547"/>
      <c r="AP8547"/>
      <c r="AQ8547"/>
      <c r="AR8547"/>
      <c r="AS8547"/>
    </row>
    <row r="8548" spans="1:45" x14ac:dyDescent="0.25">
      <c r="A8548" s="110"/>
      <c r="B8548" s="110"/>
      <c r="R8548" s="82"/>
      <c r="S8548"/>
      <c r="T8548"/>
      <c r="U8548"/>
      <c r="V8548" s="12"/>
      <c r="W8548" s="12"/>
      <c r="X8548" s="12"/>
      <c r="Y8548" s="12"/>
      <c r="AA8548" s="12"/>
      <c r="AB8548" s="12"/>
      <c r="AC8548" s="12"/>
      <c r="AD8548" s="12"/>
      <c r="AE8548" s="12"/>
      <c r="AF8548"/>
      <c r="AH8548"/>
      <c r="AI8548"/>
      <c r="AJ8548"/>
      <c r="AK8548"/>
      <c r="AL8548"/>
      <c r="AM8548"/>
      <c r="AN8548"/>
      <c r="AO8548"/>
      <c r="AP8548"/>
      <c r="AQ8548"/>
      <c r="AR8548"/>
      <c r="AS8548"/>
    </row>
    <row r="8549" spans="1:45" x14ac:dyDescent="0.25">
      <c r="A8549" s="110"/>
      <c r="B8549" s="110"/>
      <c r="R8549" s="82"/>
      <c r="S8549"/>
      <c r="T8549"/>
      <c r="U8549"/>
      <c r="V8549" s="12"/>
      <c r="W8549" s="12"/>
      <c r="X8549" s="12"/>
      <c r="Y8549" s="12"/>
      <c r="AA8549" s="12"/>
      <c r="AB8549" s="12"/>
      <c r="AC8549" s="12"/>
      <c r="AD8549" s="12"/>
      <c r="AE8549" s="12"/>
      <c r="AF8549"/>
      <c r="AH8549"/>
      <c r="AI8549"/>
      <c r="AJ8549"/>
      <c r="AK8549"/>
      <c r="AL8549"/>
      <c r="AM8549"/>
      <c r="AN8549"/>
      <c r="AO8549"/>
      <c r="AP8549"/>
      <c r="AQ8549"/>
      <c r="AR8549"/>
      <c r="AS8549"/>
    </row>
    <row r="8550" spans="1:45" x14ac:dyDescent="0.25">
      <c r="A8550" s="110"/>
      <c r="B8550" s="110"/>
      <c r="R8550" s="82"/>
      <c r="S8550"/>
      <c r="T8550"/>
      <c r="U8550"/>
      <c r="V8550" s="12"/>
      <c r="W8550" s="12"/>
      <c r="X8550" s="12"/>
      <c r="Y8550" s="12"/>
      <c r="AA8550" s="12"/>
      <c r="AB8550" s="12"/>
      <c r="AC8550" s="12"/>
      <c r="AD8550" s="12"/>
      <c r="AE8550" s="12"/>
      <c r="AF8550"/>
      <c r="AH8550"/>
      <c r="AI8550"/>
      <c r="AJ8550"/>
      <c r="AK8550"/>
      <c r="AL8550"/>
      <c r="AM8550"/>
      <c r="AN8550"/>
      <c r="AO8550"/>
      <c r="AP8550"/>
      <c r="AQ8550"/>
      <c r="AR8550"/>
      <c r="AS8550"/>
    </row>
    <row r="8551" spans="1:45" x14ac:dyDescent="0.25">
      <c r="A8551" s="110"/>
      <c r="B8551" s="110"/>
      <c r="R8551" s="82"/>
      <c r="S8551"/>
      <c r="T8551"/>
      <c r="U8551"/>
      <c r="V8551" s="12"/>
      <c r="W8551" s="12"/>
      <c r="X8551" s="12"/>
      <c r="Y8551" s="12"/>
      <c r="AA8551" s="12"/>
      <c r="AB8551" s="12"/>
      <c r="AC8551" s="12"/>
      <c r="AD8551" s="12"/>
      <c r="AE8551" s="12"/>
      <c r="AF8551"/>
      <c r="AH8551"/>
      <c r="AI8551"/>
      <c r="AJ8551"/>
      <c r="AK8551"/>
      <c r="AL8551"/>
      <c r="AM8551"/>
      <c r="AN8551"/>
      <c r="AO8551"/>
      <c r="AP8551"/>
      <c r="AQ8551"/>
      <c r="AR8551"/>
      <c r="AS8551"/>
    </row>
    <row r="8552" spans="1:45" x14ac:dyDescent="0.25">
      <c r="A8552" s="110"/>
      <c r="B8552" s="110"/>
      <c r="R8552" s="82"/>
      <c r="S8552"/>
      <c r="T8552"/>
      <c r="U8552"/>
      <c r="V8552" s="12"/>
      <c r="W8552" s="12"/>
      <c r="X8552" s="12"/>
      <c r="Y8552" s="12"/>
      <c r="AA8552" s="12"/>
      <c r="AB8552" s="12"/>
      <c r="AC8552" s="12"/>
      <c r="AD8552" s="12"/>
      <c r="AE8552" s="12"/>
      <c r="AF8552"/>
      <c r="AH8552"/>
      <c r="AI8552"/>
      <c r="AJ8552"/>
      <c r="AK8552"/>
      <c r="AL8552"/>
      <c r="AM8552"/>
      <c r="AN8552"/>
      <c r="AO8552"/>
      <c r="AP8552"/>
      <c r="AQ8552"/>
      <c r="AR8552"/>
      <c r="AS8552"/>
    </row>
    <row r="8553" spans="1:45" x14ac:dyDescent="0.25">
      <c r="A8553" s="110"/>
      <c r="B8553" s="110"/>
      <c r="R8553" s="82"/>
      <c r="S8553"/>
      <c r="T8553"/>
      <c r="U8553"/>
      <c r="V8553" s="12"/>
      <c r="W8553" s="12"/>
      <c r="X8553" s="12"/>
      <c r="Y8553" s="12"/>
      <c r="AA8553" s="12"/>
      <c r="AB8553" s="12"/>
      <c r="AC8553" s="12"/>
      <c r="AD8553" s="12"/>
      <c r="AE8553" s="12"/>
      <c r="AF8553"/>
      <c r="AH8553"/>
      <c r="AI8553"/>
      <c r="AJ8553"/>
      <c r="AK8553"/>
      <c r="AL8553"/>
      <c r="AM8553"/>
      <c r="AN8553"/>
      <c r="AO8553"/>
      <c r="AP8553"/>
      <c r="AQ8553"/>
      <c r="AR8553"/>
      <c r="AS8553"/>
    </row>
    <row r="8554" spans="1:45" x14ac:dyDescent="0.25">
      <c r="A8554" s="110"/>
      <c r="B8554" s="110"/>
      <c r="R8554" s="82"/>
      <c r="S8554"/>
      <c r="T8554"/>
      <c r="U8554"/>
      <c r="V8554" s="12"/>
      <c r="W8554" s="12"/>
      <c r="X8554" s="12"/>
      <c r="Y8554" s="12"/>
      <c r="AA8554" s="12"/>
      <c r="AB8554" s="12"/>
      <c r="AC8554" s="12"/>
      <c r="AD8554" s="12"/>
      <c r="AE8554" s="12"/>
      <c r="AF8554"/>
      <c r="AH8554"/>
      <c r="AI8554"/>
      <c r="AJ8554"/>
      <c r="AK8554"/>
      <c r="AL8554"/>
      <c r="AM8554"/>
      <c r="AN8554"/>
      <c r="AO8554"/>
      <c r="AP8554"/>
      <c r="AQ8554"/>
      <c r="AR8554"/>
      <c r="AS8554"/>
    </row>
    <row r="8555" spans="1:45" x14ac:dyDescent="0.25">
      <c r="A8555" s="110"/>
      <c r="B8555" s="110"/>
      <c r="R8555" s="82"/>
      <c r="S8555"/>
      <c r="T8555"/>
      <c r="U8555"/>
      <c r="V8555" s="12"/>
      <c r="W8555" s="12"/>
      <c r="X8555" s="12"/>
      <c r="Y8555" s="12"/>
      <c r="AA8555" s="12"/>
      <c r="AB8555" s="12"/>
      <c r="AC8555" s="12"/>
      <c r="AD8555" s="12"/>
      <c r="AE8555" s="12"/>
      <c r="AF8555"/>
      <c r="AH8555"/>
      <c r="AI8555"/>
      <c r="AJ8555"/>
      <c r="AK8555"/>
      <c r="AL8555"/>
      <c r="AM8555"/>
      <c r="AN8555"/>
      <c r="AO8555"/>
      <c r="AP8555"/>
      <c r="AQ8555"/>
      <c r="AR8555"/>
      <c r="AS8555"/>
    </row>
    <row r="8556" spans="1:45" x14ac:dyDescent="0.25">
      <c r="A8556" s="110"/>
      <c r="B8556" s="110"/>
      <c r="R8556" s="82"/>
      <c r="S8556"/>
      <c r="T8556"/>
      <c r="U8556"/>
      <c r="V8556" s="12"/>
      <c r="W8556" s="12"/>
      <c r="X8556" s="12"/>
      <c r="Y8556" s="12"/>
      <c r="AA8556" s="12"/>
      <c r="AB8556" s="12"/>
      <c r="AC8556" s="12"/>
      <c r="AD8556" s="12"/>
      <c r="AE8556" s="12"/>
      <c r="AF8556"/>
      <c r="AH8556"/>
      <c r="AI8556"/>
      <c r="AJ8556"/>
      <c r="AK8556"/>
      <c r="AL8556"/>
      <c r="AM8556"/>
      <c r="AN8556"/>
      <c r="AO8556"/>
      <c r="AP8556"/>
      <c r="AQ8556"/>
      <c r="AR8556"/>
      <c r="AS8556"/>
    </row>
    <row r="8557" spans="1:45" x14ac:dyDescent="0.25">
      <c r="A8557" s="110"/>
      <c r="B8557" s="110"/>
      <c r="R8557" s="82"/>
      <c r="S8557"/>
      <c r="T8557"/>
      <c r="U8557"/>
      <c r="V8557" s="12"/>
      <c r="W8557" s="12"/>
      <c r="X8557" s="12"/>
      <c r="Y8557" s="12"/>
      <c r="AA8557" s="12"/>
      <c r="AB8557" s="12"/>
      <c r="AC8557" s="12"/>
      <c r="AD8557" s="12"/>
      <c r="AE8557" s="12"/>
      <c r="AF8557"/>
      <c r="AH8557"/>
      <c r="AI8557"/>
      <c r="AJ8557"/>
      <c r="AK8557"/>
      <c r="AL8557"/>
      <c r="AM8557"/>
      <c r="AN8557"/>
      <c r="AO8557"/>
      <c r="AP8557"/>
      <c r="AQ8557"/>
      <c r="AR8557"/>
      <c r="AS8557"/>
    </row>
    <row r="8558" spans="1:45" x14ac:dyDescent="0.25">
      <c r="A8558" s="110"/>
      <c r="B8558" s="110"/>
      <c r="R8558" s="82"/>
      <c r="S8558"/>
      <c r="T8558"/>
      <c r="U8558"/>
      <c r="V8558" s="12"/>
      <c r="W8558" s="12"/>
      <c r="X8558" s="12"/>
      <c r="Y8558" s="12"/>
      <c r="AA8558" s="12"/>
      <c r="AB8558" s="12"/>
      <c r="AC8558" s="12"/>
      <c r="AD8558" s="12"/>
      <c r="AE8558" s="12"/>
      <c r="AF8558"/>
      <c r="AH8558"/>
      <c r="AI8558"/>
      <c r="AJ8558"/>
      <c r="AK8558"/>
      <c r="AL8558"/>
      <c r="AM8558"/>
      <c r="AN8558"/>
      <c r="AO8558"/>
      <c r="AP8558"/>
      <c r="AQ8558"/>
      <c r="AR8558"/>
      <c r="AS8558"/>
    </row>
    <row r="8559" spans="1:45" x14ac:dyDescent="0.25">
      <c r="A8559" s="110"/>
      <c r="B8559" s="110"/>
      <c r="R8559" s="82"/>
      <c r="S8559"/>
      <c r="T8559"/>
      <c r="U8559"/>
      <c r="V8559" s="12"/>
      <c r="W8559" s="12"/>
      <c r="X8559" s="12"/>
      <c r="Y8559" s="12"/>
      <c r="AA8559" s="12"/>
      <c r="AB8559" s="12"/>
      <c r="AC8559" s="12"/>
      <c r="AD8559" s="12"/>
      <c r="AE8559" s="12"/>
      <c r="AF8559"/>
      <c r="AH8559"/>
      <c r="AI8559"/>
      <c r="AJ8559"/>
      <c r="AK8559"/>
      <c r="AL8559"/>
      <c r="AM8559"/>
      <c r="AN8559"/>
      <c r="AO8559"/>
      <c r="AP8559"/>
      <c r="AQ8559"/>
      <c r="AR8559"/>
      <c r="AS8559"/>
    </row>
    <row r="8560" spans="1:45" x14ac:dyDescent="0.25">
      <c r="A8560" s="110"/>
      <c r="B8560" s="110"/>
      <c r="R8560" s="82"/>
      <c r="S8560"/>
      <c r="T8560"/>
      <c r="U8560"/>
      <c r="V8560" s="12"/>
      <c r="W8560" s="12"/>
      <c r="X8560" s="12"/>
      <c r="Y8560" s="12"/>
      <c r="AA8560" s="12"/>
      <c r="AB8560" s="12"/>
      <c r="AC8560" s="12"/>
      <c r="AD8560" s="12"/>
      <c r="AE8560" s="12"/>
      <c r="AF8560"/>
      <c r="AH8560"/>
      <c r="AI8560"/>
      <c r="AJ8560"/>
      <c r="AK8560"/>
      <c r="AL8560"/>
      <c r="AM8560"/>
      <c r="AN8560"/>
      <c r="AO8560"/>
      <c r="AP8560"/>
      <c r="AQ8560"/>
      <c r="AR8560"/>
      <c r="AS8560"/>
    </row>
    <row r="8561" spans="1:45" x14ac:dyDescent="0.25">
      <c r="A8561" s="110"/>
      <c r="B8561" s="110"/>
      <c r="R8561" s="82"/>
      <c r="S8561"/>
      <c r="T8561"/>
      <c r="U8561"/>
      <c r="V8561" s="12"/>
      <c r="W8561" s="12"/>
      <c r="X8561" s="12"/>
      <c r="Y8561" s="12"/>
      <c r="AA8561" s="12"/>
      <c r="AB8561" s="12"/>
      <c r="AC8561" s="12"/>
      <c r="AD8561" s="12"/>
      <c r="AE8561" s="12"/>
      <c r="AF8561"/>
      <c r="AH8561"/>
      <c r="AI8561"/>
      <c r="AJ8561"/>
      <c r="AK8561"/>
      <c r="AL8561"/>
      <c r="AM8561"/>
      <c r="AN8561"/>
      <c r="AO8561"/>
      <c r="AP8561"/>
      <c r="AQ8561"/>
      <c r="AR8561"/>
      <c r="AS8561"/>
    </row>
    <row r="8562" spans="1:45" x14ac:dyDescent="0.25">
      <c r="A8562" s="110"/>
      <c r="B8562" s="110"/>
      <c r="R8562" s="82"/>
      <c r="S8562"/>
      <c r="T8562"/>
      <c r="U8562"/>
      <c r="V8562" s="12"/>
      <c r="W8562" s="12"/>
      <c r="X8562" s="12"/>
      <c r="Y8562" s="12"/>
      <c r="AA8562" s="12"/>
      <c r="AB8562" s="12"/>
      <c r="AC8562" s="12"/>
      <c r="AD8562" s="12"/>
      <c r="AE8562" s="12"/>
      <c r="AF8562"/>
      <c r="AH8562"/>
      <c r="AI8562"/>
      <c r="AJ8562"/>
      <c r="AK8562"/>
      <c r="AL8562"/>
      <c r="AM8562"/>
      <c r="AN8562"/>
      <c r="AO8562"/>
      <c r="AP8562"/>
      <c r="AQ8562"/>
      <c r="AR8562"/>
      <c r="AS8562"/>
    </row>
    <row r="8563" spans="1:45" x14ac:dyDescent="0.25">
      <c r="A8563" s="110"/>
      <c r="B8563" s="110"/>
      <c r="R8563" s="82"/>
      <c r="S8563"/>
      <c r="T8563"/>
      <c r="U8563"/>
      <c r="V8563" s="12"/>
      <c r="W8563" s="12"/>
      <c r="X8563" s="12"/>
      <c r="Y8563" s="12"/>
      <c r="AA8563" s="12"/>
      <c r="AB8563" s="12"/>
      <c r="AC8563" s="12"/>
      <c r="AD8563" s="12"/>
      <c r="AE8563" s="12"/>
      <c r="AF8563"/>
      <c r="AH8563"/>
      <c r="AI8563"/>
      <c r="AJ8563"/>
      <c r="AK8563"/>
      <c r="AL8563"/>
      <c r="AM8563"/>
      <c r="AN8563"/>
      <c r="AO8563"/>
      <c r="AP8563"/>
      <c r="AQ8563"/>
      <c r="AR8563"/>
      <c r="AS8563"/>
    </row>
    <row r="8564" spans="1:45" x14ac:dyDescent="0.25">
      <c r="A8564" s="110"/>
      <c r="B8564" s="110"/>
      <c r="R8564" s="82"/>
      <c r="S8564"/>
      <c r="T8564"/>
      <c r="U8564"/>
      <c r="V8564" s="12"/>
      <c r="W8564" s="12"/>
      <c r="X8564" s="12"/>
      <c r="Y8564" s="12"/>
      <c r="AA8564" s="12"/>
      <c r="AB8564" s="12"/>
      <c r="AC8564" s="12"/>
      <c r="AD8564" s="12"/>
      <c r="AE8564" s="12"/>
      <c r="AF8564"/>
      <c r="AH8564"/>
      <c r="AI8564"/>
      <c r="AJ8564"/>
      <c r="AK8564"/>
      <c r="AL8564"/>
      <c r="AM8564"/>
      <c r="AN8564"/>
      <c r="AO8564"/>
      <c r="AP8564"/>
      <c r="AQ8564"/>
      <c r="AR8564"/>
      <c r="AS8564"/>
    </row>
    <row r="8565" spans="1:45" x14ac:dyDescent="0.25">
      <c r="A8565" s="110"/>
      <c r="B8565" s="110"/>
      <c r="R8565" s="82"/>
      <c r="S8565"/>
      <c r="T8565"/>
      <c r="U8565"/>
      <c r="V8565" s="12"/>
      <c r="W8565" s="12"/>
      <c r="X8565" s="12"/>
      <c r="Y8565" s="12"/>
      <c r="AA8565" s="12"/>
      <c r="AB8565" s="12"/>
      <c r="AC8565" s="12"/>
      <c r="AD8565" s="12"/>
      <c r="AE8565" s="12"/>
      <c r="AF8565"/>
      <c r="AH8565"/>
      <c r="AI8565"/>
      <c r="AJ8565"/>
      <c r="AK8565"/>
      <c r="AL8565"/>
      <c r="AM8565"/>
      <c r="AN8565"/>
      <c r="AO8565"/>
      <c r="AP8565"/>
      <c r="AQ8565"/>
      <c r="AR8565"/>
      <c r="AS8565"/>
    </row>
    <row r="8566" spans="1:45" x14ac:dyDescent="0.25">
      <c r="A8566" s="110"/>
      <c r="B8566" s="110"/>
      <c r="R8566" s="82"/>
      <c r="S8566"/>
      <c r="T8566"/>
      <c r="U8566"/>
      <c r="V8566" s="12"/>
      <c r="W8566" s="12"/>
      <c r="X8566" s="12"/>
      <c r="Y8566" s="12"/>
      <c r="AA8566" s="12"/>
      <c r="AB8566" s="12"/>
      <c r="AC8566" s="12"/>
      <c r="AD8566" s="12"/>
      <c r="AE8566" s="12"/>
      <c r="AF8566"/>
      <c r="AH8566"/>
      <c r="AI8566"/>
      <c r="AJ8566"/>
      <c r="AK8566"/>
      <c r="AL8566"/>
      <c r="AM8566"/>
      <c r="AN8566"/>
      <c r="AO8566"/>
      <c r="AP8566"/>
      <c r="AQ8566"/>
      <c r="AR8566"/>
      <c r="AS8566"/>
    </row>
    <row r="8567" spans="1:45" x14ac:dyDescent="0.25">
      <c r="A8567" s="110"/>
      <c r="B8567" s="110"/>
      <c r="R8567" s="82"/>
      <c r="S8567"/>
      <c r="T8567"/>
      <c r="U8567"/>
      <c r="V8567" s="12"/>
      <c r="W8567" s="12"/>
      <c r="X8567" s="12"/>
      <c r="Y8567" s="12"/>
      <c r="AA8567" s="12"/>
      <c r="AB8567" s="12"/>
      <c r="AC8567" s="12"/>
      <c r="AD8567" s="12"/>
      <c r="AE8567" s="12"/>
      <c r="AF8567"/>
      <c r="AH8567"/>
      <c r="AI8567"/>
      <c r="AJ8567"/>
      <c r="AK8567"/>
      <c r="AL8567"/>
      <c r="AM8567"/>
      <c r="AN8567"/>
      <c r="AO8567"/>
      <c r="AP8567"/>
      <c r="AQ8567"/>
      <c r="AR8567"/>
      <c r="AS8567"/>
    </row>
    <row r="8568" spans="1:45" x14ac:dyDescent="0.25">
      <c r="A8568" s="110"/>
      <c r="B8568" s="110"/>
      <c r="R8568" s="82"/>
      <c r="S8568"/>
      <c r="T8568"/>
      <c r="U8568"/>
      <c r="V8568" s="12"/>
      <c r="W8568" s="12"/>
      <c r="X8568" s="12"/>
      <c r="Y8568" s="12"/>
      <c r="AA8568" s="12"/>
      <c r="AB8568" s="12"/>
      <c r="AC8568" s="12"/>
      <c r="AD8568" s="12"/>
      <c r="AE8568" s="12"/>
      <c r="AF8568"/>
      <c r="AH8568"/>
      <c r="AI8568"/>
      <c r="AJ8568"/>
      <c r="AK8568"/>
      <c r="AL8568"/>
      <c r="AM8568"/>
      <c r="AN8568"/>
      <c r="AO8568"/>
      <c r="AP8568"/>
      <c r="AQ8568"/>
      <c r="AR8568"/>
      <c r="AS8568"/>
    </row>
    <row r="8569" spans="1:45" x14ac:dyDescent="0.25">
      <c r="A8569" s="110"/>
      <c r="B8569" s="110"/>
      <c r="R8569" s="82"/>
      <c r="S8569"/>
      <c r="T8569"/>
      <c r="U8569"/>
      <c r="V8569" s="12"/>
      <c r="W8569" s="12"/>
      <c r="X8569" s="12"/>
      <c r="Y8569" s="12"/>
      <c r="AA8569" s="12"/>
      <c r="AB8569" s="12"/>
      <c r="AC8569" s="12"/>
      <c r="AD8569" s="12"/>
      <c r="AE8569" s="12"/>
      <c r="AF8569"/>
      <c r="AH8569"/>
      <c r="AI8569"/>
      <c r="AJ8569"/>
      <c r="AK8569"/>
      <c r="AL8569"/>
      <c r="AM8569"/>
      <c r="AN8569"/>
      <c r="AO8569"/>
      <c r="AP8569"/>
      <c r="AQ8569"/>
      <c r="AR8569"/>
      <c r="AS8569"/>
    </row>
    <row r="8570" spans="1:45" x14ac:dyDescent="0.25">
      <c r="A8570" s="110"/>
      <c r="B8570" s="110"/>
      <c r="R8570" s="82"/>
      <c r="S8570"/>
      <c r="T8570"/>
      <c r="U8570"/>
      <c r="V8570" s="12"/>
      <c r="W8570" s="12"/>
      <c r="X8570" s="12"/>
      <c r="Y8570" s="12"/>
      <c r="AA8570" s="12"/>
      <c r="AB8570" s="12"/>
      <c r="AC8570" s="12"/>
      <c r="AD8570" s="12"/>
      <c r="AE8570" s="12"/>
      <c r="AF8570"/>
      <c r="AH8570"/>
      <c r="AI8570"/>
      <c r="AJ8570"/>
      <c r="AK8570"/>
      <c r="AL8570"/>
      <c r="AM8570"/>
      <c r="AN8570"/>
      <c r="AO8570"/>
      <c r="AP8570"/>
      <c r="AQ8570"/>
      <c r="AR8570"/>
      <c r="AS8570"/>
    </row>
    <row r="8571" spans="1:45" x14ac:dyDescent="0.25">
      <c r="A8571" s="110"/>
      <c r="B8571" s="110"/>
      <c r="R8571" s="82"/>
      <c r="S8571"/>
      <c r="T8571"/>
      <c r="U8571"/>
      <c r="V8571" s="12"/>
      <c r="W8571" s="12"/>
      <c r="X8571" s="12"/>
      <c r="Y8571" s="12"/>
      <c r="AA8571" s="12"/>
      <c r="AB8571" s="12"/>
      <c r="AC8571" s="12"/>
      <c r="AD8571" s="12"/>
      <c r="AE8571" s="12"/>
      <c r="AF8571"/>
      <c r="AH8571"/>
      <c r="AI8571"/>
      <c r="AJ8571"/>
      <c r="AK8571"/>
      <c r="AL8571"/>
      <c r="AM8571"/>
      <c r="AN8571"/>
      <c r="AO8571"/>
      <c r="AP8571"/>
      <c r="AQ8571"/>
      <c r="AR8571"/>
      <c r="AS8571"/>
    </row>
    <row r="8572" spans="1:45" x14ac:dyDescent="0.25">
      <c r="A8572" s="110"/>
      <c r="B8572" s="110"/>
      <c r="R8572" s="82"/>
      <c r="S8572"/>
      <c r="T8572"/>
      <c r="U8572"/>
      <c r="V8572" s="12"/>
      <c r="W8572" s="12"/>
      <c r="X8572" s="12"/>
      <c r="Y8572" s="12"/>
      <c r="AA8572" s="12"/>
      <c r="AB8572" s="12"/>
      <c r="AC8572" s="12"/>
      <c r="AD8572" s="12"/>
      <c r="AE8572" s="12"/>
      <c r="AF8572"/>
      <c r="AH8572"/>
      <c r="AI8572"/>
      <c r="AJ8572"/>
      <c r="AK8572"/>
      <c r="AL8572"/>
      <c r="AM8572"/>
      <c r="AN8572"/>
      <c r="AO8572"/>
      <c r="AP8572"/>
      <c r="AQ8572"/>
      <c r="AR8572"/>
      <c r="AS8572"/>
    </row>
    <row r="8573" spans="1:45" x14ac:dyDescent="0.25">
      <c r="A8573" s="110"/>
      <c r="B8573" s="110"/>
      <c r="R8573" s="82"/>
      <c r="S8573"/>
      <c r="T8573"/>
      <c r="U8573"/>
      <c r="V8573" s="12"/>
      <c r="W8573" s="12"/>
      <c r="X8573" s="12"/>
      <c r="Y8573" s="12"/>
      <c r="AA8573" s="12"/>
      <c r="AB8573" s="12"/>
      <c r="AC8573" s="12"/>
      <c r="AD8573" s="12"/>
      <c r="AE8573" s="12"/>
      <c r="AF8573"/>
      <c r="AH8573"/>
      <c r="AI8573"/>
      <c r="AJ8573"/>
      <c r="AK8573"/>
      <c r="AL8573"/>
      <c r="AM8573"/>
      <c r="AN8573"/>
      <c r="AO8573"/>
      <c r="AP8573"/>
      <c r="AQ8573"/>
      <c r="AR8573"/>
      <c r="AS8573"/>
    </row>
    <row r="8574" spans="1:45" x14ac:dyDescent="0.25">
      <c r="A8574" s="110"/>
      <c r="B8574" s="110"/>
      <c r="R8574" s="82"/>
      <c r="S8574"/>
      <c r="T8574"/>
      <c r="U8574"/>
      <c r="V8574" s="12"/>
      <c r="W8574" s="12"/>
      <c r="X8574" s="12"/>
      <c r="Y8574" s="12"/>
      <c r="AA8574" s="12"/>
      <c r="AB8574" s="12"/>
      <c r="AC8574" s="12"/>
      <c r="AD8574" s="12"/>
      <c r="AE8574" s="12"/>
      <c r="AF8574"/>
      <c r="AH8574"/>
      <c r="AI8574"/>
      <c r="AJ8574"/>
      <c r="AK8574"/>
      <c r="AL8574"/>
      <c r="AM8574"/>
      <c r="AN8574"/>
      <c r="AO8574"/>
      <c r="AP8574"/>
      <c r="AQ8574"/>
      <c r="AR8574"/>
      <c r="AS8574"/>
    </row>
    <row r="8575" spans="1:45" x14ac:dyDescent="0.25">
      <c r="A8575" s="110"/>
      <c r="B8575" s="110"/>
      <c r="R8575" s="82"/>
      <c r="S8575"/>
      <c r="T8575"/>
      <c r="U8575"/>
      <c r="V8575" s="12"/>
      <c r="W8575" s="12"/>
      <c r="X8575" s="12"/>
      <c r="Y8575" s="12"/>
      <c r="AA8575" s="12"/>
      <c r="AB8575" s="12"/>
      <c r="AC8575" s="12"/>
      <c r="AD8575" s="12"/>
      <c r="AE8575" s="12"/>
      <c r="AF8575"/>
      <c r="AH8575"/>
      <c r="AI8575"/>
      <c r="AJ8575"/>
      <c r="AK8575"/>
      <c r="AL8575"/>
      <c r="AM8575"/>
      <c r="AN8575"/>
      <c r="AO8575"/>
      <c r="AP8575"/>
      <c r="AQ8575"/>
      <c r="AR8575"/>
      <c r="AS8575"/>
    </row>
    <row r="8576" spans="1:45" x14ac:dyDescent="0.25">
      <c r="A8576" s="110"/>
      <c r="B8576" s="110"/>
      <c r="R8576" s="82"/>
      <c r="S8576"/>
      <c r="T8576"/>
      <c r="U8576"/>
      <c r="V8576" s="12"/>
      <c r="W8576" s="12"/>
      <c r="X8576" s="12"/>
      <c r="Y8576" s="12"/>
      <c r="AA8576" s="12"/>
      <c r="AB8576" s="12"/>
      <c r="AC8576" s="12"/>
      <c r="AD8576" s="12"/>
      <c r="AE8576" s="12"/>
      <c r="AF8576"/>
      <c r="AH8576"/>
      <c r="AI8576"/>
      <c r="AJ8576"/>
      <c r="AK8576"/>
      <c r="AL8576"/>
      <c r="AM8576"/>
      <c r="AN8576"/>
      <c r="AO8576"/>
      <c r="AP8576"/>
      <c r="AQ8576"/>
      <c r="AR8576"/>
      <c r="AS8576"/>
    </row>
    <row r="8577" spans="1:45" x14ac:dyDescent="0.25">
      <c r="A8577" s="110"/>
      <c r="B8577" s="110"/>
      <c r="R8577" s="82"/>
      <c r="S8577"/>
      <c r="T8577"/>
      <c r="U8577"/>
      <c r="V8577" s="12"/>
      <c r="W8577" s="12"/>
      <c r="X8577" s="12"/>
      <c r="Y8577" s="12"/>
      <c r="AA8577" s="12"/>
      <c r="AB8577" s="12"/>
      <c r="AC8577" s="12"/>
      <c r="AD8577" s="12"/>
      <c r="AE8577" s="12"/>
      <c r="AF8577"/>
      <c r="AH8577"/>
      <c r="AI8577"/>
      <c r="AJ8577"/>
      <c r="AK8577"/>
      <c r="AL8577"/>
      <c r="AM8577"/>
      <c r="AN8577"/>
      <c r="AO8577"/>
      <c r="AP8577"/>
      <c r="AQ8577"/>
      <c r="AR8577"/>
      <c r="AS8577"/>
    </row>
    <row r="8578" spans="1:45" x14ac:dyDescent="0.25">
      <c r="A8578" s="110"/>
      <c r="B8578" s="110"/>
      <c r="R8578" s="82"/>
      <c r="S8578"/>
      <c r="T8578"/>
      <c r="U8578"/>
      <c r="V8578" s="12"/>
      <c r="W8578" s="12"/>
      <c r="X8578" s="12"/>
      <c r="Y8578" s="12"/>
      <c r="AA8578" s="12"/>
      <c r="AB8578" s="12"/>
      <c r="AC8578" s="12"/>
      <c r="AD8578" s="12"/>
      <c r="AE8578" s="12"/>
      <c r="AF8578"/>
      <c r="AH8578"/>
      <c r="AI8578"/>
      <c r="AJ8578"/>
      <c r="AK8578"/>
      <c r="AL8578"/>
      <c r="AM8578"/>
      <c r="AN8578"/>
      <c r="AO8578"/>
      <c r="AP8578"/>
      <c r="AQ8578"/>
      <c r="AR8578"/>
      <c r="AS8578"/>
    </row>
    <row r="8579" spans="1:45" x14ac:dyDescent="0.25">
      <c r="A8579" s="110"/>
      <c r="B8579" s="110"/>
      <c r="R8579" s="82"/>
      <c r="S8579"/>
      <c r="T8579"/>
      <c r="U8579"/>
      <c r="V8579" s="12"/>
      <c r="W8579" s="12"/>
      <c r="X8579" s="12"/>
      <c r="Y8579" s="12"/>
      <c r="AA8579" s="12"/>
      <c r="AB8579" s="12"/>
      <c r="AC8579" s="12"/>
      <c r="AD8579" s="12"/>
      <c r="AE8579" s="12"/>
      <c r="AF8579"/>
      <c r="AH8579"/>
      <c r="AI8579"/>
      <c r="AJ8579"/>
      <c r="AK8579"/>
      <c r="AL8579"/>
      <c r="AM8579"/>
      <c r="AN8579"/>
      <c r="AO8579"/>
      <c r="AP8579"/>
      <c r="AQ8579"/>
      <c r="AR8579"/>
      <c r="AS8579"/>
    </row>
    <row r="8580" spans="1:45" x14ac:dyDescent="0.25">
      <c r="A8580" s="110"/>
      <c r="B8580" s="110"/>
      <c r="R8580" s="82"/>
      <c r="S8580"/>
      <c r="T8580"/>
      <c r="U8580"/>
      <c r="V8580" s="12"/>
      <c r="W8580" s="12"/>
      <c r="X8580" s="12"/>
      <c r="Y8580" s="12"/>
      <c r="AA8580" s="12"/>
      <c r="AB8580" s="12"/>
      <c r="AC8580" s="12"/>
      <c r="AD8580" s="12"/>
      <c r="AE8580" s="12"/>
      <c r="AF8580"/>
      <c r="AH8580"/>
      <c r="AI8580"/>
      <c r="AJ8580"/>
      <c r="AK8580"/>
      <c r="AL8580"/>
      <c r="AM8580"/>
      <c r="AN8580"/>
      <c r="AO8580"/>
      <c r="AP8580"/>
      <c r="AQ8580"/>
      <c r="AR8580"/>
      <c r="AS8580"/>
    </row>
    <row r="8581" spans="1:45" x14ac:dyDescent="0.25">
      <c r="A8581" s="110"/>
      <c r="B8581" s="110"/>
      <c r="R8581" s="82"/>
      <c r="S8581"/>
      <c r="T8581"/>
      <c r="U8581"/>
      <c r="V8581" s="12"/>
      <c r="W8581" s="12"/>
      <c r="X8581" s="12"/>
      <c r="Y8581" s="12"/>
      <c r="AA8581" s="12"/>
      <c r="AB8581" s="12"/>
      <c r="AC8581" s="12"/>
      <c r="AD8581" s="12"/>
      <c r="AE8581" s="12"/>
      <c r="AF8581"/>
      <c r="AH8581"/>
      <c r="AI8581"/>
      <c r="AJ8581"/>
      <c r="AK8581"/>
      <c r="AL8581"/>
      <c r="AM8581"/>
      <c r="AN8581"/>
      <c r="AO8581"/>
      <c r="AP8581"/>
      <c r="AQ8581"/>
      <c r="AR8581"/>
      <c r="AS8581"/>
    </row>
    <row r="8582" spans="1:45" x14ac:dyDescent="0.25">
      <c r="A8582" s="110"/>
      <c r="B8582" s="110"/>
      <c r="R8582" s="82"/>
      <c r="S8582"/>
      <c r="T8582"/>
      <c r="U8582"/>
      <c r="V8582" s="12"/>
      <c r="W8582" s="12"/>
      <c r="X8582" s="12"/>
      <c r="Y8582" s="12"/>
      <c r="AA8582" s="12"/>
      <c r="AB8582" s="12"/>
      <c r="AC8582" s="12"/>
      <c r="AD8582" s="12"/>
      <c r="AE8582" s="12"/>
      <c r="AF8582"/>
      <c r="AH8582"/>
      <c r="AI8582"/>
      <c r="AJ8582"/>
      <c r="AK8582"/>
      <c r="AL8582"/>
      <c r="AM8582"/>
      <c r="AN8582"/>
      <c r="AO8582"/>
      <c r="AP8582"/>
      <c r="AQ8582"/>
      <c r="AR8582"/>
      <c r="AS8582"/>
    </row>
    <row r="8583" spans="1:45" x14ac:dyDescent="0.25">
      <c r="A8583" s="110"/>
      <c r="B8583" s="110"/>
      <c r="R8583" s="82"/>
      <c r="S8583"/>
      <c r="T8583"/>
      <c r="U8583"/>
      <c r="V8583" s="12"/>
      <c r="W8583" s="12"/>
      <c r="X8583" s="12"/>
      <c r="Y8583" s="12"/>
      <c r="AA8583" s="12"/>
      <c r="AB8583" s="12"/>
      <c r="AC8583" s="12"/>
      <c r="AD8583" s="12"/>
      <c r="AE8583" s="12"/>
      <c r="AF8583"/>
      <c r="AH8583"/>
      <c r="AI8583"/>
      <c r="AJ8583"/>
      <c r="AK8583"/>
      <c r="AL8583"/>
      <c r="AM8583"/>
      <c r="AN8583"/>
      <c r="AO8583"/>
      <c r="AP8583"/>
      <c r="AQ8583"/>
      <c r="AR8583"/>
      <c r="AS8583"/>
    </row>
    <row r="8584" spans="1:45" x14ac:dyDescent="0.25">
      <c r="A8584" s="110"/>
      <c r="B8584" s="110"/>
      <c r="R8584" s="82"/>
      <c r="S8584"/>
      <c r="T8584"/>
      <c r="U8584"/>
      <c r="V8584" s="12"/>
      <c r="W8584" s="12"/>
      <c r="X8584" s="12"/>
      <c r="Y8584" s="12"/>
      <c r="AA8584" s="12"/>
      <c r="AB8584" s="12"/>
      <c r="AC8584" s="12"/>
      <c r="AD8584" s="12"/>
      <c r="AE8584" s="12"/>
      <c r="AF8584"/>
      <c r="AH8584"/>
      <c r="AI8584"/>
      <c r="AJ8584"/>
      <c r="AK8584"/>
      <c r="AL8584"/>
      <c r="AM8584"/>
      <c r="AN8584"/>
      <c r="AO8584"/>
      <c r="AP8584"/>
      <c r="AQ8584"/>
      <c r="AR8584"/>
      <c r="AS8584"/>
    </row>
    <row r="8585" spans="1:45" x14ac:dyDescent="0.25">
      <c r="A8585" s="110"/>
      <c r="B8585" s="110"/>
      <c r="R8585" s="82"/>
      <c r="S8585"/>
      <c r="T8585"/>
      <c r="U8585"/>
      <c r="V8585" s="12"/>
      <c r="W8585" s="12"/>
      <c r="X8585" s="12"/>
      <c r="Y8585" s="12"/>
      <c r="AA8585" s="12"/>
      <c r="AB8585" s="12"/>
      <c r="AC8585" s="12"/>
      <c r="AD8585" s="12"/>
      <c r="AE8585" s="12"/>
      <c r="AF8585"/>
      <c r="AH8585"/>
      <c r="AI8585"/>
      <c r="AJ8585"/>
      <c r="AK8585"/>
      <c r="AL8585"/>
      <c r="AM8585"/>
      <c r="AN8585"/>
      <c r="AO8585"/>
      <c r="AP8585"/>
      <c r="AQ8585"/>
      <c r="AR8585"/>
      <c r="AS8585"/>
    </row>
    <row r="8586" spans="1:45" x14ac:dyDescent="0.25">
      <c r="A8586" s="110"/>
      <c r="B8586" s="110"/>
      <c r="R8586" s="82"/>
      <c r="S8586"/>
      <c r="T8586"/>
      <c r="U8586"/>
      <c r="V8586" s="12"/>
      <c r="W8586" s="12"/>
      <c r="X8586" s="12"/>
      <c r="Y8586" s="12"/>
      <c r="AA8586" s="12"/>
      <c r="AB8586" s="12"/>
      <c r="AC8586" s="12"/>
      <c r="AD8586" s="12"/>
      <c r="AE8586" s="12"/>
      <c r="AF8586"/>
      <c r="AH8586"/>
      <c r="AI8586"/>
      <c r="AJ8586"/>
      <c r="AK8586"/>
      <c r="AL8586"/>
      <c r="AM8586"/>
      <c r="AN8586"/>
      <c r="AO8586"/>
      <c r="AP8586"/>
      <c r="AQ8586"/>
      <c r="AR8586"/>
      <c r="AS8586"/>
    </row>
    <row r="8587" spans="1:45" x14ac:dyDescent="0.25">
      <c r="A8587" s="110"/>
      <c r="B8587" s="110"/>
      <c r="R8587" s="82"/>
      <c r="S8587"/>
      <c r="T8587"/>
      <c r="U8587"/>
      <c r="V8587" s="12"/>
      <c r="W8587" s="12"/>
      <c r="X8587" s="12"/>
      <c r="Y8587" s="12"/>
      <c r="AA8587" s="12"/>
      <c r="AB8587" s="12"/>
      <c r="AC8587" s="12"/>
      <c r="AD8587" s="12"/>
      <c r="AE8587" s="12"/>
      <c r="AF8587"/>
      <c r="AH8587"/>
      <c r="AI8587"/>
      <c r="AJ8587"/>
      <c r="AK8587"/>
      <c r="AL8587"/>
      <c r="AM8587"/>
      <c r="AN8587"/>
      <c r="AO8587"/>
      <c r="AP8587"/>
      <c r="AQ8587"/>
      <c r="AR8587"/>
      <c r="AS8587"/>
    </row>
    <row r="8588" spans="1:45" x14ac:dyDescent="0.25">
      <c r="A8588" s="110"/>
      <c r="B8588" s="110"/>
      <c r="R8588" s="82"/>
      <c r="S8588"/>
      <c r="T8588"/>
      <c r="U8588"/>
      <c r="V8588" s="12"/>
      <c r="W8588" s="12"/>
      <c r="X8588" s="12"/>
      <c r="Y8588" s="12"/>
      <c r="AA8588" s="12"/>
      <c r="AB8588" s="12"/>
      <c r="AC8588" s="12"/>
      <c r="AD8588" s="12"/>
      <c r="AE8588" s="12"/>
      <c r="AF8588"/>
      <c r="AH8588"/>
      <c r="AI8588"/>
      <c r="AJ8588"/>
      <c r="AK8588"/>
      <c r="AL8588"/>
      <c r="AM8588"/>
      <c r="AN8588"/>
      <c r="AO8588"/>
      <c r="AP8588"/>
      <c r="AQ8588"/>
      <c r="AR8588"/>
      <c r="AS8588"/>
    </row>
    <row r="8589" spans="1:45" x14ac:dyDescent="0.25">
      <c r="A8589" s="110"/>
      <c r="B8589" s="110"/>
      <c r="R8589" s="82"/>
      <c r="S8589"/>
      <c r="T8589"/>
      <c r="U8589"/>
      <c r="V8589" s="12"/>
      <c r="W8589" s="12"/>
      <c r="X8589" s="12"/>
      <c r="Y8589" s="12"/>
      <c r="AA8589" s="12"/>
      <c r="AB8589" s="12"/>
      <c r="AC8589" s="12"/>
      <c r="AD8589" s="12"/>
      <c r="AE8589" s="12"/>
      <c r="AF8589"/>
      <c r="AH8589"/>
      <c r="AI8589"/>
      <c r="AJ8589"/>
      <c r="AK8589"/>
      <c r="AL8589"/>
      <c r="AM8589"/>
      <c r="AN8589"/>
      <c r="AO8589"/>
      <c r="AP8589"/>
      <c r="AQ8589"/>
      <c r="AR8589"/>
      <c r="AS8589"/>
    </row>
    <row r="8590" spans="1:45" x14ac:dyDescent="0.25">
      <c r="A8590" s="110"/>
      <c r="B8590" s="110"/>
      <c r="R8590" s="82"/>
      <c r="S8590"/>
      <c r="T8590"/>
      <c r="U8590"/>
      <c r="V8590" s="12"/>
      <c r="W8590" s="12"/>
      <c r="X8590" s="12"/>
      <c r="Y8590" s="12"/>
      <c r="AA8590" s="12"/>
      <c r="AB8590" s="12"/>
      <c r="AC8590" s="12"/>
      <c r="AD8590" s="12"/>
      <c r="AE8590" s="12"/>
      <c r="AF8590"/>
      <c r="AH8590"/>
      <c r="AI8590"/>
      <c r="AJ8590"/>
      <c r="AK8590"/>
      <c r="AL8590"/>
      <c r="AM8590"/>
      <c r="AN8590"/>
      <c r="AO8590"/>
      <c r="AP8590"/>
      <c r="AQ8590"/>
      <c r="AR8590"/>
      <c r="AS8590"/>
    </row>
    <row r="8591" spans="1:45" x14ac:dyDescent="0.25">
      <c r="A8591" s="110"/>
      <c r="B8591" s="110"/>
      <c r="R8591" s="82"/>
      <c r="S8591"/>
      <c r="T8591"/>
      <c r="U8591"/>
      <c r="V8591" s="12"/>
      <c r="W8591" s="12"/>
      <c r="X8591" s="12"/>
      <c r="Y8591" s="12"/>
      <c r="AA8591" s="12"/>
      <c r="AB8591" s="12"/>
      <c r="AC8591" s="12"/>
      <c r="AD8591" s="12"/>
      <c r="AE8591" s="12"/>
      <c r="AF8591"/>
      <c r="AH8591"/>
      <c r="AI8591"/>
      <c r="AJ8591"/>
      <c r="AK8591"/>
      <c r="AL8591"/>
      <c r="AM8591"/>
      <c r="AN8591"/>
      <c r="AO8591"/>
      <c r="AP8591"/>
      <c r="AQ8591"/>
      <c r="AR8591"/>
      <c r="AS8591"/>
    </row>
    <row r="8592" spans="1:45" x14ac:dyDescent="0.25">
      <c r="A8592" s="110"/>
      <c r="B8592" s="110"/>
      <c r="R8592" s="82"/>
      <c r="S8592"/>
      <c r="T8592"/>
      <c r="U8592"/>
      <c r="V8592" s="12"/>
      <c r="W8592" s="12"/>
      <c r="X8592" s="12"/>
      <c r="Y8592" s="12"/>
      <c r="AA8592" s="12"/>
      <c r="AB8592" s="12"/>
      <c r="AC8592" s="12"/>
      <c r="AD8592" s="12"/>
      <c r="AE8592" s="12"/>
      <c r="AF8592"/>
      <c r="AH8592"/>
      <c r="AI8592"/>
      <c r="AJ8592"/>
      <c r="AK8592"/>
      <c r="AL8592"/>
      <c r="AM8592"/>
      <c r="AN8592"/>
      <c r="AO8592"/>
      <c r="AP8592"/>
      <c r="AQ8592"/>
      <c r="AR8592"/>
      <c r="AS8592"/>
    </row>
    <row r="8593" spans="1:45" x14ac:dyDescent="0.25">
      <c r="A8593" s="110"/>
      <c r="B8593" s="110"/>
      <c r="R8593" s="82"/>
      <c r="S8593"/>
      <c r="T8593"/>
      <c r="U8593"/>
      <c r="V8593" s="12"/>
      <c r="W8593" s="12"/>
      <c r="X8593" s="12"/>
      <c r="Y8593" s="12"/>
      <c r="AA8593" s="12"/>
      <c r="AB8593" s="12"/>
      <c r="AC8593" s="12"/>
      <c r="AD8593" s="12"/>
      <c r="AE8593" s="12"/>
      <c r="AF8593"/>
      <c r="AH8593"/>
      <c r="AI8593"/>
      <c r="AJ8593"/>
      <c r="AK8593"/>
      <c r="AL8593"/>
      <c r="AM8593"/>
      <c r="AN8593"/>
      <c r="AO8593"/>
      <c r="AP8593"/>
      <c r="AQ8593"/>
      <c r="AR8593"/>
      <c r="AS8593"/>
    </row>
    <row r="8594" spans="1:45" x14ac:dyDescent="0.25">
      <c r="A8594" s="110"/>
      <c r="B8594" s="110"/>
      <c r="R8594" s="82"/>
      <c r="S8594"/>
      <c r="T8594"/>
      <c r="U8594"/>
      <c r="V8594" s="12"/>
      <c r="W8594" s="12"/>
      <c r="X8594" s="12"/>
      <c r="Y8594" s="12"/>
      <c r="AA8594" s="12"/>
      <c r="AB8594" s="12"/>
      <c r="AC8594" s="12"/>
      <c r="AD8594" s="12"/>
      <c r="AE8594" s="12"/>
      <c r="AF8594"/>
      <c r="AH8594"/>
      <c r="AI8594"/>
      <c r="AJ8594"/>
      <c r="AK8594"/>
      <c r="AL8594"/>
      <c r="AM8594"/>
      <c r="AN8594"/>
      <c r="AO8594"/>
      <c r="AP8594"/>
      <c r="AQ8594"/>
      <c r="AR8594"/>
      <c r="AS8594"/>
    </row>
    <row r="8595" spans="1:45" x14ac:dyDescent="0.25">
      <c r="A8595" s="110"/>
      <c r="B8595" s="110"/>
      <c r="R8595" s="82"/>
      <c r="S8595"/>
      <c r="T8595"/>
      <c r="U8595"/>
      <c r="V8595" s="12"/>
      <c r="W8595" s="12"/>
      <c r="X8595" s="12"/>
      <c r="Y8595" s="12"/>
      <c r="AA8595" s="12"/>
      <c r="AB8595" s="12"/>
      <c r="AC8595" s="12"/>
      <c r="AD8595" s="12"/>
      <c r="AE8595" s="12"/>
      <c r="AF8595"/>
      <c r="AH8595"/>
      <c r="AI8595"/>
      <c r="AJ8595"/>
      <c r="AK8595"/>
      <c r="AL8595"/>
      <c r="AM8595"/>
      <c r="AN8595"/>
      <c r="AO8595"/>
      <c r="AP8595"/>
      <c r="AQ8595"/>
      <c r="AR8595"/>
      <c r="AS8595"/>
    </row>
    <row r="8596" spans="1:45" x14ac:dyDescent="0.25">
      <c r="A8596" s="110"/>
      <c r="B8596" s="110"/>
      <c r="R8596" s="82"/>
      <c r="S8596"/>
      <c r="T8596"/>
      <c r="U8596"/>
      <c r="V8596" s="12"/>
      <c r="W8596" s="12"/>
      <c r="X8596" s="12"/>
      <c r="Y8596" s="12"/>
      <c r="AA8596" s="12"/>
      <c r="AB8596" s="12"/>
      <c r="AC8596" s="12"/>
      <c r="AD8596" s="12"/>
      <c r="AE8596" s="12"/>
      <c r="AF8596"/>
      <c r="AH8596"/>
      <c r="AI8596"/>
      <c r="AJ8596"/>
      <c r="AK8596"/>
      <c r="AL8596"/>
      <c r="AM8596"/>
      <c r="AN8596"/>
      <c r="AO8596"/>
      <c r="AP8596"/>
      <c r="AQ8596"/>
      <c r="AR8596"/>
      <c r="AS8596"/>
    </row>
    <row r="8597" spans="1:45" x14ac:dyDescent="0.25">
      <c r="A8597" s="110"/>
      <c r="B8597" s="110"/>
      <c r="R8597" s="82"/>
      <c r="S8597"/>
      <c r="T8597"/>
      <c r="U8597"/>
      <c r="V8597" s="12"/>
      <c r="W8597" s="12"/>
      <c r="X8597" s="12"/>
      <c r="Y8597" s="12"/>
      <c r="AA8597" s="12"/>
      <c r="AB8597" s="12"/>
      <c r="AC8597" s="12"/>
      <c r="AD8597" s="12"/>
      <c r="AE8597" s="12"/>
      <c r="AF8597"/>
      <c r="AH8597"/>
      <c r="AI8597"/>
      <c r="AJ8597"/>
      <c r="AK8597"/>
      <c r="AL8597"/>
      <c r="AM8597"/>
      <c r="AN8597"/>
      <c r="AO8597"/>
      <c r="AP8597"/>
      <c r="AQ8597"/>
      <c r="AR8597"/>
      <c r="AS8597"/>
    </row>
    <row r="8598" spans="1:45" x14ac:dyDescent="0.25">
      <c r="A8598" s="110"/>
      <c r="B8598" s="110"/>
      <c r="R8598" s="82"/>
      <c r="S8598"/>
      <c r="T8598"/>
      <c r="U8598"/>
      <c r="V8598" s="12"/>
      <c r="W8598" s="12"/>
      <c r="X8598" s="12"/>
      <c r="Y8598" s="12"/>
      <c r="AA8598" s="12"/>
      <c r="AB8598" s="12"/>
      <c r="AC8598" s="12"/>
      <c r="AD8598" s="12"/>
      <c r="AE8598" s="12"/>
      <c r="AF8598"/>
      <c r="AH8598"/>
      <c r="AI8598"/>
      <c r="AJ8598"/>
      <c r="AK8598"/>
      <c r="AL8598"/>
      <c r="AM8598"/>
      <c r="AN8598"/>
      <c r="AO8598"/>
      <c r="AP8598"/>
      <c r="AQ8598"/>
      <c r="AR8598"/>
      <c r="AS8598"/>
    </row>
    <row r="8599" spans="1:45" x14ac:dyDescent="0.25">
      <c r="A8599" s="110"/>
      <c r="B8599" s="110"/>
      <c r="R8599" s="82"/>
      <c r="S8599"/>
      <c r="T8599"/>
      <c r="U8599"/>
      <c r="V8599" s="12"/>
      <c r="W8599" s="12"/>
      <c r="X8599" s="12"/>
      <c r="Y8599" s="12"/>
      <c r="AA8599" s="12"/>
      <c r="AB8599" s="12"/>
      <c r="AC8599" s="12"/>
      <c r="AD8599" s="12"/>
      <c r="AE8599" s="12"/>
      <c r="AF8599"/>
      <c r="AH8599"/>
      <c r="AI8599"/>
      <c r="AJ8599"/>
      <c r="AK8599"/>
      <c r="AL8599"/>
      <c r="AM8599"/>
      <c r="AN8599"/>
      <c r="AO8599"/>
      <c r="AP8599"/>
      <c r="AQ8599"/>
      <c r="AR8599"/>
      <c r="AS8599"/>
    </row>
    <row r="8600" spans="1:45" x14ac:dyDescent="0.25">
      <c r="A8600" s="110"/>
      <c r="B8600" s="110"/>
      <c r="R8600" s="82"/>
      <c r="S8600"/>
      <c r="T8600"/>
      <c r="U8600"/>
      <c r="V8600" s="12"/>
      <c r="W8600" s="12"/>
      <c r="X8600" s="12"/>
      <c r="Y8600" s="12"/>
      <c r="AA8600" s="12"/>
      <c r="AB8600" s="12"/>
      <c r="AC8600" s="12"/>
      <c r="AD8600" s="12"/>
      <c r="AE8600" s="12"/>
      <c r="AF8600"/>
      <c r="AH8600"/>
      <c r="AI8600"/>
      <c r="AJ8600"/>
      <c r="AK8600"/>
      <c r="AL8600"/>
      <c r="AM8600"/>
      <c r="AN8600"/>
      <c r="AO8600"/>
      <c r="AP8600"/>
      <c r="AQ8600"/>
      <c r="AR8600"/>
      <c r="AS8600"/>
    </row>
    <row r="8601" spans="1:45" x14ac:dyDescent="0.25">
      <c r="A8601" s="110"/>
      <c r="B8601" s="110"/>
      <c r="R8601" s="82"/>
      <c r="S8601"/>
      <c r="T8601"/>
      <c r="U8601"/>
      <c r="V8601" s="12"/>
      <c r="W8601" s="12"/>
      <c r="X8601" s="12"/>
      <c r="Y8601" s="12"/>
      <c r="AA8601" s="12"/>
      <c r="AB8601" s="12"/>
      <c r="AC8601" s="12"/>
      <c r="AD8601" s="12"/>
      <c r="AE8601" s="12"/>
      <c r="AF8601"/>
      <c r="AH8601"/>
      <c r="AI8601"/>
      <c r="AJ8601"/>
      <c r="AK8601"/>
      <c r="AL8601"/>
      <c r="AM8601"/>
      <c r="AN8601"/>
      <c r="AO8601"/>
      <c r="AP8601"/>
      <c r="AQ8601"/>
      <c r="AR8601"/>
      <c r="AS8601"/>
    </row>
    <row r="8602" spans="1:45" x14ac:dyDescent="0.25">
      <c r="A8602" s="110"/>
      <c r="B8602" s="110"/>
      <c r="R8602" s="82"/>
      <c r="S8602"/>
      <c r="T8602"/>
      <c r="U8602"/>
      <c r="V8602" s="12"/>
      <c r="W8602" s="12"/>
      <c r="X8602" s="12"/>
      <c r="Y8602" s="12"/>
      <c r="AA8602" s="12"/>
      <c r="AB8602" s="12"/>
      <c r="AC8602" s="12"/>
      <c r="AD8602" s="12"/>
      <c r="AE8602" s="12"/>
      <c r="AF8602"/>
      <c r="AH8602"/>
      <c r="AI8602"/>
      <c r="AJ8602"/>
      <c r="AK8602"/>
      <c r="AL8602"/>
      <c r="AM8602"/>
      <c r="AN8602"/>
      <c r="AO8602"/>
      <c r="AP8602"/>
      <c r="AQ8602"/>
      <c r="AR8602"/>
      <c r="AS8602"/>
    </row>
    <row r="8603" spans="1:45" x14ac:dyDescent="0.25">
      <c r="A8603" s="110"/>
      <c r="B8603" s="110"/>
      <c r="R8603" s="82"/>
      <c r="S8603"/>
      <c r="T8603"/>
      <c r="U8603"/>
      <c r="V8603" s="12"/>
      <c r="W8603" s="12"/>
      <c r="X8603" s="12"/>
      <c r="Y8603" s="12"/>
      <c r="AA8603" s="12"/>
      <c r="AB8603" s="12"/>
      <c r="AC8603" s="12"/>
      <c r="AD8603" s="12"/>
      <c r="AE8603" s="12"/>
      <c r="AF8603"/>
      <c r="AH8603"/>
      <c r="AI8603"/>
      <c r="AJ8603"/>
      <c r="AK8603"/>
      <c r="AL8603"/>
      <c r="AM8603"/>
      <c r="AN8603"/>
      <c r="AO8603"/>
      <c r="AP8603"/>
      <c r="AQ8603"/>
      <c r="AR8603"/>
      <c r="AS8603"/>
    </row>
    <row r="8604" spans="1:45" x14ac:dyDescent="0.25">
      <c r="A8604" s="110"/>
      <c r="B8604" s="110"/>
      <c r="R8604" s="82"/>
      <c r="S8604"/>
      <c r="T8604"/>
      <c r="U8604"/>
      <c r="V8604" s="12"/>
      <c r="W8604" s="12"/>
      <c r="X8604" s="12"/>
      <c r="Y8604" s="12"/>
      <c r="AA8604" s="12"/>
      <c r="AB8604" s="12"/>
      <c r="AC8604" s="12"/>
      <c r="AD8604" s="12"/>
      <c r="AE8604" s="12"/>
      <c r="AF8604"/>
      <c r="AH8604"/>
      <c r="AI8604"/>
      <c r="AJ8604"/>
      <c r="AK8604"/>
      <c r="AL8604"/>
      <c r="AM8604"/>
      <c r="AN8604"/>
      <c r="AO8604"/>
      <c r="AP8604"/>
      <c r="AQ8604"/>
      <c r="AR8604"/>
      <c r="AS8604"/>
    </row>
    <row r="8605" spans="1:45" x14ac:dyDescent="0.25">
      <c r="A8605" s="110"/>
      <c r="B8605" s="110"/>
      <c r="R8605" s="82"/>
      <c r="S8605"/>
      <c r="T8605"/>
      <c r="U8605"/>
      <c r="V8605" s="12"/>
      <c r="W8605" s="12"/>
      <c r="X8605" s="12"/>
      <c r="Y8605" s="12"/>
      <c r="AA8605" s="12"/>
      <c r="AB8605" s="12"/>
      <c r="AC8605" s="12"/>
      <c r="AD8605" s="12"/>
      <c r="AE8605" s="12"/>
      <c r="AF8605"/>
      <c r="AH8605"/>
      <c r="AI8605"/>
      <c r="AJ8605"/>
      <c r="AK8605"/>
      <c r="AL8605"/>
      <c r="AM8605"/>
      <c r="AN8605"/>
      <c r="AO8605"/>
      <c r="AP8605"/>
      <c r="AQ8605"/>
      <c r="AR8605"/>
      <c r="AS8605"/>
    </row>
    <row r="8606" spans="1:45" x14ac:dyDescent="0.25">
      <c r="A8606" s="110"/>
      <c r="B8606" s="110"/>
      <c r="R8606" s="82"/>
      <c r="S8606"/>
      <c r="T8606"/>
      <c r="U8606"/>
      <c r="V8606" s="12"/>
      <c r="W8606" s="12"/>
      <c r="X8606" s="12"/>
      <c r="Y8606" s="12"/>
      <c r="AA8606" s="12"/>
      <c r="AB8606" s="12"/>
      <c r="AC8606" s="12"/>
      <c r="AD8606" s="12"/>
      <c r="AE8606" s="12"/>
      <c r="AF8606"/>
      <c r="AH8606"/>
      <c r="AI8606"/>
      <c r="AJ8606"/>
      <c r="AK8606"/>
      <c r="AL8606"/>
      <c r="AM8606"/>
      <c r="AN8606"/>
      <c r="AO8606"/>
      <c r="AP8606"/>
      <c r="AQ8606"/>
      <c r="AR8606"/>
      <c r="AS8606"/>
    </row>
    <row r="8607" spans="1:45" x14ac:dyDescent="0.25">
      <c r="A8607" s="110"/>
      <c r="B8607" s="110"/>
      <c r="R8607" s="82"/>
      <c r="S8607"/>
      <c r="T8607"/>
      <c r="U8607"/>
      <c r="V8607" s="12"/>
      <c r="W8607" s="12"/>
      <c r="X8607" s="12"/>
      <c r="Y8607" s="12"/>
      <c r="AA8607" s="12"/>
      <c r="AB8607" s="12"/>
      <c r="AC8607" s="12"/>
      <c r="AD8607" s="12"/>
      <c r="AE8607" s="12"/>
      <c r="AF8607"/>
      <c r="AH8607"/>
      <c r="AI8607"/>
      <c r="AJ8607"/>
      <c r="AK8607"/>
      <c r="AL8607"/>
      <c r="AM8607"/>
      <c r="AN8607"/>
      <c r="AO8607"/>
      <c r="AP8607"/>
      <c r="AQ8607"/>
      <c r="AR8607"/>
      <c r="AS8607"/>
    </row>
    <row r="8608" spans="1:45" x14ac:dyDescent="0.25">
      <c r="A8608" s="110"/>
      <c r="B8608" s="110"/>
      <c r="R8608" s="82"/>
      <c r="S8608"/>
      <c r="T8608"/>
      <c r="U8608"/>
      <c r="V8608" s="12"/>
      <c r="W8608" s="12"/>
      <c r="X8608" s="12"/>
      <c r="Y8608" s="12"/>
      <c r="AA8608" s="12"/>
      <c r="AB8608" s="12"/>
      <c r="AC8608" s="12"/>
      <c r="AD8608" s="12"/>
      <c r="AE8608" s="12"/>
      <c r="AF8608"/>
      <c r="AH8608"/>
      <c r="AI8608"/>
      <c r="AJ8608"/>
      <c r="AK8608"/>
      <c r="AL8608"/>
      <c r="AM8608"/>
      <c r="AN8608"/>
      <c r="AO8608"/>
      <c r="AP8608"/>
      <c r="AQ8608"/>
      <c r="AR8608"/>
      <c r="AS8608"/>
    </row>
    <row r="8609" spans="1:45" x14ac:dyDescent="0.25">
      <c r="A8609" s="110"/>
      <c r="B8609" s="110"/>
      <c r="R8609" s="82"/>
      <c r="S8609"/>
      <c r="T8609"/>
      <c r="U8609"/>
      <c r="V8609" s="12"/>
      <c r="W8609" s="12"/>
      <c r="X8609" s="12"/>
      <c r="Y8609" s="12"/>
      <c r="AA8609" s="12"/>
      <c r="AB8609" s="12"/>
      <c r="AC8609" s="12"/>
      <c r="AD8609" s="12"/>
      <c r="AE8609" s="12"/>
      <c r="AF8609"/>
      <c r="AH8609"/>
      <c r="AI8609"/>
      <c r="AJ8609"/>
      <c r="AK8609"/>
      <c r="AL8609"/>
      <c r="AM8609"/>
      <c r="AN8609"/>
      <c r="AO8609"/>
      <c r="AP8609"/>
      <c r="AQ8609"/>
      <c r="AR8609"/>
      <c r="AS8609"/>
    </row>
    <row r="8610" spans="1:45" x14ac:dyDescent="0.25">
      <c r="A8610" s="110"/>
      <c r="B8610" s="110"/>
      <c r="R8610" s="82"/>
      <c r="S8610"/>
      <c r="T8610"/>
      <c r="U8610"/>
      <c r="V8610" s="12"/>
      <c r="W8610" s="12"/>
      <c r="X8610" s="12"/>
      <c r="Y8610" s="12"/>
      <c r="AA8610" s="12"/>
      <c r="AB8610" s="12"/>
      <c r="AC8610" s="12"/>
      <c r="AD8610" s="12"/>
      <c r="AE8610" s="12"/>
      <c r="AF8610"/>
      <c r="AH8610"/>
      <c r="AI8610"/>
      <c r="AJ8610"/>
      <c r="AK8610"/>
      <c r="AL8610"/>
      <c r="AM8610"/>
      <c r="AN8610"/>
      <c r="AO8610"/>
      <c r="AP8610"/>
      <c r="AQ8610"/>
      <c r="AR8610"/>
      <c r="AS8610"/>
    </row>
    <row r="8611" spans="1:45" x14ac:dyDescent="0.25">
      <c r="A8611" s="110"/>
      <c r="B8611" s="110"/>
      <c r="R8611" s="82"/>
      <c r="S8611"/>
      <c r="T8611"/>
      <c r="U8611"/>
      <c r="V8611" s="12"/>
      <c r="W8611" s="12"/>
      <c r="X8611" s="12"/>
      <c r="Y8611" s="12"/>
      <c r="AA8611" s="12"/>
      <c r="AB8611" s="12"/>
      <c r="AC8611" s="12"/>
      <c r="AD8611" s="12"/>
      <c r="AE8611" s="12"/>
      <c r="AF8611"/>
      <c r="AH8611"/>
      <c r="AI8611"/>
      <c r="AJ8611"/>
      <c r="AK8611"/>
      <c r="AL8611"/>
      <c r="AM8611"/>
      <c r="AN8611"/>
      <c r="AO8611"/>
      <c r="AP8611"/>
      <c r="AQ8611"/>
      <c r="AR8611"/>
      <c r="AS8611"/>
    </row>
    <row r="8612" spans="1:45" x14ac:dyDescent="0.25">
      <c r="A8612" s="110"/>
      <c r="B8612" s="110"/>
      <c r="R8612" s="82"/>
      <c r="S8612"/>
      <c r="T8612"/>
      <c r="U8612"/>
      <c r="V8612" s="12"/>
      <c r="W8612" s="12"/>
      <c r="X8612" s="12"/>
      <c r="Y8612" s="12"/>
      <c r="AA8612" s="12"/>
      <c r="AB8612" s="12"/>
      <c r="AC8612" s="12"/>
      <c r="AD8612" s="12"/>
      <c r="AE8612" s="12"/>
      <c r="AF8612"/>
      <c r="AH8612"/>
      <c r="AI8612"/>
      <c r="AJ8612"/>
      <c r="AK8612"/>
      <c r="AL8612"/>
      <c r="AM8612"/>
      <c r="AN8612"/>
      <c r="AO8612"/>
      <c r="AP8612"/>
      <c r="AQ8612"/>
      <c r="AR8612"/>
      <c r="AS8612"/>
    </row>
    <row r="8613" spans="1:45" x14ac:dyDescent="0.25">
      <c r="A8613" s="110"/>
      <c r="B8613" s="110"/>
      <c r="R8613" s="82"/>
      <c r="S8613"/>
      <c r="T8613"/>
      <c r="U8613"/>
      <c r="V8613" s="12"/>
      <c r="W8613" s="12"/>
      <c r="X8613" s="12"/>
      <c r="Y8613" s="12"/>
      <c r="AA8613" s="12"/>
      <c r="AB8613" s="12"/>
      <c r="AC8613" s="12"/>
      <c r="AD8613" s="12"/>
      <c r="AE8613" s="12"/>
      <c r="AF8613"/>
      <c r="AH8613"/>
      <c r="AI8613"/>
      <c r="AJ8613"/>
      <c r="AK8613"/>
      <c r="AL8613"/>
      <c r="AM8613"/>
      <c r="AN8613"/>
      <c r="AO8613"/>
      <c r="AP8613"/>
      <c r="AQ8613"/>
      <c r="AR8613"/>
      <c r="AS8613"/>
    </row>
    <row r="8614" spans="1:45" x14ac:dyDescent="0.25">
      <c r="A8614" s="110"/>
      <c r="B8614" s="110"/>
      <c r="R8614" s="82"/>
      <c r="S8614"/>
      <c r="T8614"/>
      <c r="U8614"/>
      <c r="V8614" s="12"/>
      <c r="W8614" s="12"/>
      <c r="X8614" s="12"/>
      <c r="Y8614" s="12"/>
      <c r="AA8614" s="12"/>
      <c r="AB8614" s="12"/>
      <c r="AC8614" s="12"/>
      <c r="AD8614" s="12"/>
      <c r="AE8614" s="12"/>
      <c r="AF8614"/>
      <c r="AH8614"/>
      <c r="AI8614"/>
      <c r="AJ8614"/>
      <c r="AK8614"/>
      <c r="AL8614"/>
      <c r="AM8614"/>
      <c r="AN8614"/>
      <c r="AO8614"/>
      <c r="AP8614"/>
      <c r="AQ8614"/>
      <c r="AR8614"/>
      <c r="AS8614"/>
    </row>
    <row r="8615" spans="1:45" x14ac:dyDescent="0.25">
      <c r="A8615" s="110"/>
      <c r="B8615" s="110"/>
      <c r="R8615" s="82"/>
      <c r="S8615"/>
      <c r="T8615"/>
      <c r="U8615"/>
      <c r="V8615" s="12"/>
      <c r="W8615" s="12"/>
      <c r="X8615" s="12"/>
      <c r="Y8615" s="12"/>
      <c r="AA8615" s="12"/>
      <c r="AB8615" s="12"/>
      <c r="AC8615" s="12"/>
      <c r="AD8615" s="12"/>
      <c r="AE8615" s="12"/>
      <c r="AF8615"/>
      <c r="AH8615"/>
      <c r="AI8615"/>
      <c r="AJ8615"/>
      <c r="AK8615"/>
      <c r="AL8615"/>
      <c r="AM8615"/>
      <c r="AN8615"/>
      <c r="AO8615"/>
      <c r="AP8615"/>
      <c r="AQ8615"/>
      <c r="AR8615"/>
      <c r="AS8615"/>
    </row>
    <row r="8616" spans="1:45" x14ac:dyDescent="0.25">
      <c r="A8616" s="110"/>
      <c r="B8616" s="110"/>
      <c r="R8616" s="82"/>
      <c r="S8616"/>
      <c r="T8616"/>
      <c r="U8616"/>
      <c r="V8616" s="12"/>
      <c r="W8616" s="12"/>
      <c r="X8616" s="12"/>
      <c r="Y8616" s="12"/>
      <c r="AA8616" s="12"/>
      <c r="AB8616" s="12"/>
      <c r="AC8616" s="12"/>
      <c r="AD8616" s="12"/>
      <c r="AE8616" s="12"/>
      <c r="AF8616"/>
      <c r="AH8616"/>
      <c r="AI8616"/>
      <c r="AJ8616"/>
      <c r="AK8616"/>
      <c r="AL8616"/>
      <c r="AM8616"/>
      <c r="AN8616"/>
      <c r="AO8616"/>
      <c r="AP8616"/>
      <c r="AQ8616"/>
      <c r="AR8616"/>
      <c r="AS8616"/>
    </row>
    <row r="8617" spans="1:45" x14ac:dyDescent="0.25">
      <c r="A8617" s="110"/>
      <c r="B8617" s="110"/>
      <c r="R8617" s="82"/>
      <c r="S8617"/>
      <c r="T8617"/>
      <c r="U8617"/>
      <c r="V8617" s="12"/>
      <c r="W8617" s="12"/>
      <c r="X8617" s="12"/>
      <c r="Y8617" s="12"/>
      <c r="AA8617" s="12"/>
      <c r="AB8617" s="12"/>
      <c r="AC8617" s="12"/>
      <c r="AD8617" s="12"/>
      <c r="AE8617" s="12"/>
      <c r="AF8617"/>
      <c r="AH8617"/>
      <c r="AI8617"/>
      <c r="AJ8617"/>
      <c r="AK8617"/>
      <c r="AL8617"/>
      <c r="AM8617"/>
      <c r="AN8617"/>
      <c r="AO8617"/>
      <c r="AP8617"/>
      <c r="AQ8617"/>
      <c r="AR8617"/>
      <c r="AS8617"/>
    </row>
    <row r="8618" spans="1:45" x14ac:dyDescent="0.25">
      <c r="A8618" s="110"/>
      <c r="B8618" s="110"/>
      <c r="R8618" s="82"/>
      <c r="S8618"/>
      <c r="T8618"/>
      <c r="U8618"/>
      <c r="V8618" s="12"/>
      <c r="W8618" s="12"/>
      <c r="X8618" s="12"/>
      <c r="Y8618" s="12"/>
      <c r="AA8618" s="12"/>
      <c r="AB8618" s="12"/>
      <c r="AC8618" s="12"/>
      <c r="AD8618" s="12"/>
      <c r="AE8618" s="12"/>
      <c r="AF8618"/>
      <c r="AH8618"/>
      <c r="AI8618"/>
      <c r="AJ8618"/>
      <c r="AK8618"/>
      <c r="AL8618"/>
      <c r="AM8618"/>
      <c r="AN8618"/>
      <c r="AO8618"/>
      <c r="AP8618"/>
      <c r="AQ8618"/>
      <c r="AR8618"/>
      <c r="AS8618"/>
    </row>
    <row r="8619" spans="1:45" x14ac:dyDescent="0.25">
      <c r="A8619" s="110"/>
      <c r="B8619" s="110"/>
      <c r="R8619" s="82"/>
      <c r="S8619"/>
      <c r="T8619"/>
      <c r="U8619"/>
      <c r="V8619" s="12"/>
      <c r="W8619" s="12"/>
      <c r="X8619" s="12"/>
      <c r="Y8619" s="12"/>
      <c r="AA8619" s="12"/>
      <c r="AB8619" s="12"/>
      <c r="AC8619" s="12"/>
      <c r="AD8619" s="12"/>
      <c r="AE8619" s="12"/>
      <c r="AF8619"/>
      <c r="AH8619"/>
      <c r="AI8619"/>
      <c r="AJ8619"/>
      <c r="AK8619"/>
      <c r="AL8619"/>
      <c r="AM8619"/>
      <c r="AN8619"/>
      <c r="AO8619"/>
      <c r="AP8619"/>
      <c r="AQ8619"/>
      <c r="AR8619"/>
      <c r="AS8619"/>
    </row>
    <row r="8620" spans="1:45" x14ac:dyDescent="0.25">
      <c r="A8620" s="110"/>
      <c r="B8620" s="110"/>
      <c r="R8620" s="82"/>
      <c r="S8620"/>
      <c r="T8620"/>
      <c r="U8620"/>
      <c r="V8620" s="12"/>
      <c r="W8620" s="12"/>
      <c r="X8620" s="12"/>
      <c r="Y8620" s="12"/>
      <c r="AA8620" s="12"/>
      <c r="AB8620" s="12"/>
      <c r="AC8620" s="12"/>
      <c r="AD8620" s="12"/>
      <c r="AE8620" s="12"/>
      <c r="AF8620"/>
      <c r="AH8620"/>
      <c r="AI8620"/>
      <c r="AJ8620"/>
      <c r="AK8620"/>
      <c r="AL8620"/>
      <c r="AM8620"/>
      <c r="AN8620"/>
      <c r="AO8620"/>
      <c r="AP8620"/>
      <c r="AQ8620"/>
      <c r="AR8620"/>
      <c r="AS8620"/>
    </row>
    <row r="8621" spans="1:45" x14ac:dyDescent="0.25">
      <c r="A8621" s="110"/>
      <c r="B8621" s="110"/>
      <c r="R8621" s="82"/>
      <c r="S8621"/>
      <c r="T8621"/>
      <c r="U8621"/>
      <c r="V8621" s="12"/>
      <c r="W8621" s="12"/>
      <c r="X8621" s="12"/>
      <c r="Y8621" s="12"/>
      <c r="AA8621" s="12"/>
      <c r="AB8621" s="12"/>
      <c r="AC8621" s="12"/>
      <c r="AD8621" s="12"/>
      <c r="AE8621" s="12"/>
      <c r="AF8621"/>
      <c r="AH8621"/>
      <c r="AI8621"/>
      <c r="AJ8621"/>
      <c r="AK8621"/>
      <c r="AL8621"/>
      <c r="AM8621"/>
      <c r="AN8621"/>
      <c r="AO8621"/>
      <c r="AP8621"/>
      <c r="AQ8621"/>
      <c r="AR8621"/>
      <c r="AS8621"/>
    </row>
    <row r="8622" spans="1:45" x14ac:dyDescent="0.25">
      <c r="A8622" s="110"/>
      <c r="B8622" s="110"/>
      <c r="R8622" s="82"/>
      <c r="S8622"/>
      <c r="T8622"/>
      <c r="U8622"/>
      <c r="V8622" s="12"/>
      <c r="W8622" s="12"/>
      <c r="X8622" s="12"/>
      <c r="Y8622" s="12"/>
      <c r="AA8622" s="12"/>
      <c r="AB8622" s="12"/>
      <c r="AC8622" s="12"/>
      <c r="AD8622" s="12"/>
      <c r="AE8622" s="12"/>
      <c r="AF8622"/>
      <c r="AH8622"/>
      <c r="AI8622"/>
      <c r="AJ8622"/>
      <c r="AK8622"/>
      <c r="AL8622"/>
      <c r="AM8622"/>
      <c r="AN8622"/>
      <c r="AO8622"/>
      <c r="AP8622"/>
      <c r="AQ8622"/>
      <c r="AR8622"/>
      <c r="AS8622"/>
    </row>
    <row r="8623" spans="1:45" x14ac:dyDescent="0.25">
      <c r="A8623" s="110"/>
      <c r="B8623" s="110"/>
      <c r="R8623" s="82"/>
      <c r="S8623"/>
      <c r="T8623"/>
      <c r="U8623"/>
      <c r="V8623" s="12"/>
      <c r="W8623" s="12"/>
      <c r="X8623" s="12"/>
      <c r="Y8623" s="12"/>
      <c r="AA8623" s="12"/>
      <c r="AB8623" s="12"/>
      <c r="AC8623" s="12"/>
      <c r="AD8623" s="12"/>
      <c r="AE8623" s="12"/>
      <c r="AF8623"/>
      <c r="AH8623"/>
      <c r="AI8623"/>
      <c r="AJ8623"/>
      <c r="AK8623"/>
      <c r="AL8623"/>
      <c r="AM8623"/>
      <c r="AN8623"/>
      <c r="AO8623"/>
      <c r="AP8623"/>
      <c r="AQ8623"/>
      <c r="AR8623"/>
      <c r="AS8623"/>
    </row>
    <row r="8624" spans="1:45" x14ac:dyDescent="0.25">
      <c r="A8624" s="110"/>
      <c r="B8624" s="110"/>
      <c r="R8624" s="82"/>
      <c r="S8624"/>
      <c r="T8624"/>
      <c r="U8624"/>
      <c r="V8624" s="12"/>
      <c r="W8624" s="12"/>
      <c r="X8624" s="12"/>
      <c r="Y8624" s="12"/>
      <c r="AA8624" s="12"/>
      <c r="AB8624" s="12"/>
      <c r="AC8624" s="12"/>
      <c r="AD8624" s="12"/>
      <c r="AE8624" s="12"/>
      <c r="AF8624"/>
      <c r="AH8624"/>
      <c r="AI8624"/>
      <c r="AJ8624"/>
      <c r="AK8624"/>
      <c r="AL8624"/>
      <c r="AM8624"/>
      <c r="AN8624"/>
      <c r="AO8624"/>
      <c r="AP8624"/>
      <c r="AQ8624"/>
      <c r="AR8624"/>
      <c r="AS8624"/>
    </row>
    <row r="8625" spans="1:45" x14ac:dyDescent="0.25">
      <c r="A8625" s="110"/>
      <c r="B8625" s="110"/>
      <c r="R8625" s="82"/>
      <c r="S8625"/>
      <c r="T8625"/>
      <c r="U8625"/>
      <c r="V8625" s="12"/>
      <c r="W8625" s="12"/>
      <c r="X8625" s="12"/>
      <c r="Y8625" s="12"/>
      <c r="AA8625" s="12"/>
      <c r="AB8625" s="12"/>
      <c r="AC8625" s="12"/>
      <c r="AD8625" s="12"/>
      <c r="AE8625" s="12"/>
      <c r="AF8625"/>
      <c r="AH8625"/>
      <c r="AI8625"/>
      <c r="AJ8625"/>
      <c r="AK8625"/>
      <c r="AL8625"/>
      <c r="AM8625"/>
      <c r="AN8625"/>
      <c r="AO8625"/>
      <c r="AP8625"/>
      <c r="AQ8625"/>
      <c r="AR8625"/>
      <c r="AS8625"/>
    </row>
    <row r="8626" spans="1:45" x14ac:dyDescent="0.25">
      <c r="A8626" s="110"/>
      <c r="B8626" s="110"/>
      <c r="R8626" s="82"/>
      <c r="S8626"/>
      <c r="T8626"/>
      <c r="U8626"/>
      <c r="V8626" s="12"/>
      <c r="W8626" s="12"/>
      <c r="X8626" s="12"/>
      <c r="Y8626" s="12"/>
      <c r="AA8626" s="12"/>
      <c r="AB8626" s="12"/>
      <c r="AC8626" s="12"/>
      <c r="AD8626" s="12"/>
      <c r="AE8626" s="12"/>
      <c r="AF8626"/>
      <c r="AH8626"/>
      <c r="AI8626"/>
      <c r="AJ8626"/>
      <c r="AK8626"/>
      <c r="AL8626"/>
      <c r="AM8626"/>
      <c r="AN8626"/>
      <c r="AO8626"/>
      <c r="AP8626"/>
      <c r="AQ8626"/>
      <c r="AR8626"/>
      <c r="AS8626"/>
    </row>
    <row r="8627" spans="1:45" x14ac:dyDescent="0.25">
      <c r="A8627" s="110"/>
      <c r="B8627" s="110"/>
      <c r="R8627" s="82"/>
      <c r="S8627"/>
      <c r="T8627"/>
      <c r="U8627"/>
      <c r="V8627" s="12"/>
      <c r="W8627" s="12"/>
      <c r="X8627" s="12"/>
      <c r="Y8627" s="12"/>
      <c r="AA8627" s="12"/>
      <c r="AB8627" s="12"/>
      <c r="AC8627" s="12"/>
      <c r="AD8627" s="12"/>
      <c r="AE8627" s="12"/>
      <c r="AF8627"/>
      <c r="AH8627"/>
      <c r="AI8627"/>
      <c r="AJ8627"/>
      <c r="AK8627"/>
      <c r="AL8627"/>
      <c r="AM8627"/>
      <c r="AN8627"/>
      <c r="AO8627"/>
      <c r="AP8627"/>
      <c r="AQ8627"/>
      <c r="AR8627"/>
      <c r="AS8627"/>
    </row>
    <row r="8628" spans="1:45" x14ac:dyDescent="0.25">
      <c r="A8628" s="110"/>
      <c r="B8628" s="110"/>
      <c r="R8628" s="82"/>
      <c r="S8628"/>
      <c r="T8628"/>
      <c r="U8628"/>
      <c r="V8628" s="12"/>
      <c r="W8628" s="12"/>
      <c r="X8628" s="12"/>
      <c r="Y8628" s="12"/>
      <c r="AA8628" s="12"/>
      <c r="AB8628" s="12"/>
      <c r="AC8628" s="12"/>
      <c r="AD8628" s="12"/>
      <c r="AE8628" s="12"/>
      <c r="AF8628"/>
      <c r="AH8628"/>
      <c r="AI8628"/>
      <c r="AJ8628"/>
      <c r="AK8628"/>
      <c r="AL8628"/>
      <c r="AM8628"/>
      <c r="AN8628"/>
      <c r="AO8628"/>
      <c r="AP8628"/>
      <c r="AQ8628"/>
      <c r="AR8628"/>
      <c r="AS8628"/>
    </row>
    <row r="8629" spans="1:45" x14ac:dyDescent="0.25">
      <c r="A8629" s="110"/>
      <c r="B8629" s="110"/>
      <c r="R8629" s="82"/>
      <c r="S8629"/>
      <c r="T8629"/>
      <c r="U8629"/>
      <c r="V8629" s="12"/>
      <c r="W8629" s="12"/>
      <c r="X8629" s="12"/>
      <c r="Y8629" s="12"/>
      <c r="AA8629" s="12"/>
      <c r="AB8629" s="12"/>
      <c r="AC8629" s="12"/>
      <c r="AD8629" s="12"/>
      <c r="AE8629" s="12"/>
      <c r="AF8629"/>
      <c r="AH8629"/>
      <c r="AI8629"/>
      <c r="AJ8629"/>
      <c r="AK8629"/>
      <c r="AL8629"/>
      <c r="AM8629"/>
      <c r="AN8629"/>
      <c r="AO8629"/>
      <c r="AP8629"/>
      <c r="AQ8629"/>
      <c r="AR8629"/>
      <c r="AS8629"/>
    </row>
    <row r="8630" spans="1:45" x14ac:dyDescent="0.25">
      <c r="A8630" s="110"/>
      <c r="B8630" s="110"/>
      <c r="R8630" s="82"/>
      <c r="S8630"/>
      <c r="T8630"/>
      <c r="U8630"/>
      <c r="V8630" s="12"/>
      <c r="W8630" s="12"/>
      <c r="X8630" s="12"/>
      <c r="Y8630" s="12"/>
      <c r="AA8630" s="12"/>
      <c r="AB8630" s="12"/>
      <c r="AC8630" s="12"/>
      <c r="AD8630" s="12"/>
      <c r="AE8630" s="12"/>
      <c r="AF8630"/>
      <c r="AH8630"/>
      <c r="AI8630"/>
      <c r="AJ8630"/>
      <c r="AK8630"/>
      <c r="AL8630"/>
      <c r="AM8630"/>
      <c r="AN8630"/>
      <c r="AO8630"/>
      <c r="AP8630"/>
      <c r="AQ8630"/>
      <c r="AR8630"/>
      <c r="AS8630"/>
    </row>
    <row r="8631" spans="1:45" x14ac:dyDescent="0.25">
      <c r="A8631" s="110"/>
      <c r="B8631" s="110"/>
      <c r="R8631" s="82"/>
      <c r="S8631"/>
      <c r="T8631"/>
      <c r="U8631"/>
      <c r="V8631" s="12"/>
      <c r="W8631" s="12"/>
      <c r="X8631" s="12"/>
      <c r="Y8631" s="12"/>
      <c r="AA8631" s="12"/>
      <c r="AB8631" s="12"/>
      <c r="AC8631" s="12"/>
      <c r="AD8631" s="12"/>
      <c r="AE8631" s="12"/>
      <c r="AF8631"/>
      <c r="AH8631"/>
      <c r="AI8631"/>
      <c r="AJ8631"/>
      <c r="AK8631"/>
      <c r="AL8631"/>
      <c r="AM8631"/>
      <c r="AN8631"/>
      <c r="AO8631"/>
      <c r="AP8631"/>
      <c r="AQ8631"/>
      <c r="AR8631"/>
      <c r="AS8631"/>
    </row>
    <row r="8632" spans="1:45" x14ac:dyDescent="0.25">
      <c r="A8632" s="110"/>
      <c r="B8632" s="110"/>
      <c r="R8632" s="82"/>
      <c r="S8632"/>
      <c r="T8632"/>
      <c r="U8632"/>
      <c r="V8632" s="12"/>
      <c r="W8632" s="12"/>
      <c r="X8632" s="12"/>
      <c r="Y8632" s="12"/>
      <c r="AA8632" s="12"/>
      <c r="AB8632" s="12"/>
      <c r="AC8632" s="12"/>
      <c r="AD8632" s="12"/>
      <c r="AE8632" s="12"/>
      <c r="AF8632"/>
      <c r="AH8632"/>
      <c r="AI8632"/>
      <c r="AJ8632"/>
      <c r="AK8632"/>
      <c r="AL8632"/>
      <c r="AM8632"/>
      <c r="AN8632"/>
      <c r="AO8632"/>
      <c r="AP8632"/>
      <c r="AQ8632"/>
      <c r="AR8632"/>
      <c r="AS8632"/>
    </row>
    <row r="8633" spans="1:45" x14ac:dyDescent="0.25">
      <c r="A8633" s="110"/>
      <c r="B8633" s="110"/>
      <c r="R8633" s="82"/>
      <c r="S8633"/>
      <c r="T8633"/>
      <c r="U8633"/>
      <c r="V8633" s="12"/>
      <c r="W8633" s="12"/>
      <c r="X8633" s="12"/>
      <c r="Y8633" s="12"/>
      <c r="AA8633" s="12"/>
      <c r="AB8633" s="12"/>
      <c r="AC8633" s="12"/>
      <c r="AD8633" s="12"/>
      <c r="AE8633" s="12"/>
      <c r="AF8633"/>
      <c r="AH8633"/>
      <c r="AI8633"/>
      <c r="AJ8633"/>
      <c r="AK8633"/>
      <c r="AL8633"/>
      <c r="AM8633"/>
      <c r="AN8633"/>
      <c r="AO8633"/>
      <c r="AP8633"/>
      <c r="AQ8633"/>
      <c r="AR8633"/>
      <c r="AS8633"/>
    </row>
    <row r="8634" spans="1:45" x14ac:dyDescent="0.25">
      <c r="A8634" s="110"/>
      <c r="B8634" s="110"/>
      <c r="R8634" s="82"/>
      <c r="S8634"/>
      <c r="T8634"/>
      <c r="U8634"/>
      <c r="V8634" s="12"/>
      <c r="W8634" s="12"/>
      <c r="X8634" s="12"/>
      <c r="Y8634" s="12"/>
      <c r="AA8634" s="12"/>
      <c r="AB8634" s="12"/>
      <c r="AC8634" s="12"/>
      <c r="AD8634" s="12"/>
      <c r="AE8634" s="12"/>
      <c r="AF8634"/>
      <c r="AH8634"/>
      <c r="AI8634"/>
      <c r="AJ8634"/>
      <c r="AK8634"/>
      <c r="AL8634"/>
      <c r="AM8634"/>
      <c r="AN8634"/>
      <c r="AO8634"/>
      <c r="AP8634"/>
      <c r="AQ8634"/>
      <c r="AR8634"/>
      <c r="AS8634"/>
    </row>
    <row r="8635" spans="1:45" x14ac:dyDescent="0.25">
      <c r="A8635" s="110"/>
      <c r="B8635" s="110"/>
      <c r="R8635" s="82"/>
      <c r="S8635"/>
      <c r="T8635"/>
      <c r="U8635"/>
      <c r="V8635" s="12"/>
      <c r="W8635" s="12"/>
      <c r="X8635" s="12"/>
      <c r="Y8635" s="12"/>
      <c r="AA8635" s="12"/>
      <c r="AB8635" s="12"/>
      <c r="AC8635" s="12"/>
      <c r="AD8635" s="12"/>
      <c r="AE8635" s="12"/>
      <c r="AF8635"/>
      <c r="AH8635"/>
      <c r="AI8635"/>
      <c r="AJ8635"/>
      <c r="AK8635"/>
      <c r="AL8635"/>
      <c r="AM8635"/>
      <c r="AN8635"/>
      <c r="AO8635"/>
      <c r="AP8635"/>
      <c r="AQ8635"/>
      <c r="AR8635"/>
      <c r="AS8635"/>
    </row>
    <row r="8636" spans="1:45" x14ac:dyDescent="0.25">
      <c r="A8636" s="110"/>
      <c r="B8636" s="110"/>
      <c r="R8636" s="82"/>
      <c r="S8636"/>
      <c r="T8636"/>
      <c r="U8636"/>
      <c r="V8636" s="12"/>
      <c r="W8636" s="12"/>
      <c r="X8636" s="12"/>
      <c r="Y8636" s="12"/>
      <c r="AA8636" s="12"/>
      <c r="AB8636" s="12"/>
      <c r="AC8636" s="12"/>
      <c r="AD8636" s="12"/>
      <c r="AE8636" s="12"/>
      <c r="AF8636"/>
      <c r="AH8636"/>
      <c r="AI8636"/>
      <c r="AJ8636"/>
      <c r="AK8636"/>
      <c r="AL8636"/>
      <c r="AM8636"/>
      <c r="AN8636"/>
      <c r="AO8636"/>
      <c r="AP8636"/>
      <c r="AQ8636"/>
      <c r="AR8636"/>
      <c r="AS8636"/>
    </row>
    <row r="8637" spans="1:45" x14ac:dyDescent="0.25">
      <c r="A8637" s="110"/>
      <c r="B8637" s="110"/>
      <c r="R8637" s="82"/>
      <c r="S8637"/>
      <c r="T8637"/>
      <c r="U8637"/>
      <c r="V8637" s="12"/>
      <c r="W8637" s="12"/>
      <c r="X8637" s="12"/>
      <c r="Y8637" s="12"/>
      <c r="AA8637" s="12"/>
      <c r="AB8637" s="12"/>
      <c r="AC8637" s="12"/>
      <c r="AD8637" s="12"/>
      <c r="AE8637" s="12"/>
      <c r="AF8637"/>
      <c r="AH8637"/>
      <c r="AI8637"/>
      <c r="AJ8637"/>
      <c r="AK8637"/>
      <c r="AL8637"/>
      <c r="AM8637"/>
      <c r="AN8637"/>
      <c r="AO8637"/>
      <c r="AP8637"/>
      <c r="AQ8637"/>
      <c r="AR8637"/>
      <c r="AS8637"/>
    </row>
    <row r="8638" spans="1:45" x14ac:dyDescent="0.25">
      <c r="A8638" s="110"/>
      <c r="B8638" s="110"/>
      <c r="R8638" s="82"/>
      <c r="S8638"/>
      <c r="T8638"/>
      <c r="U8638"/>
      <c r="V8638" s="12"/>
      <c r="W8638" s="12"/>
      <c r="X8638" s="12"/>
      <c r="Y8638" s="12"/>
      <c r="AA8638" s="12"/>
      <c r="AB8638" s="12"/>
      <c r="AC8638" s="12"/>
      <c r="AD8638" s="12"/>
      <c r="AE8638" s="12"/>
      <c r="AF8638"/>
      <c r="AH8638"/>
      <c r="AI8638"/>
      <c r="AJ8638"/>
      <c r="AK8638"/>
      <c r="AL8638"/>
      <c r="AM8638"/>
      <c r="AN8638"/>
      <c r="AO8638"/>
      <c r="AP8638"/>
      <c r="AQ8638"/>
      <c r="AR8638"/>
      <c r="AS8638"/>
    </row>
    <row r="8639" spans="1:45" x14ac:dyDescent="0.25">
      <c r="A8639" s="110"/>
      <c r="B8639" s="110"/>
      <c r="R8639" s="82"/>
      <c r="S8639"/>
      <c r="T8639"/>
      <c r="U8639"/>
      <c r="V8639" s="12"/>
      <c r="W8639" s="12"/>
      <c r="X8639" s="12"/>
      <c r="Y8639" s="12"/>
      <c r="AA8639" s="12"/>
      <c r="AB8639" s="12"/>
      <c r="AC8639" s="12"/>
      <c r="AD8639" s="12"/>
      <c r="AE8639" s="12"/>
      <c r="AF8639"/>
      <c r="AH8639"/>
      <c r="AI8639"/>
      <c r="AJ8639"/>
      <c r="AK8639"/>
      <c r="AL8639"/>
      <c r="AM8639"/>
      <c r="AN8639"/>
      <c r="AO8639"/>
      <c r="AP8639"/>
      <c r="AQ8639"/>
      <c r="AR8639"/>
      <c r="AS8639"/>
    </row>
    <row r="8640" spans="1:45" x14ac:dyDescent="0.25">
      <c r="A8640" s="110"/>
      <c r="B8640" s="110"/>
      <c r="R8640" s="82"/>
      <c r="S8640"/>
      <c r="T8640"/>
      <c r="U8640"/>
      <c r="V8640" s="12"/>
      <c r="W8640" s="12"/>
      <c r="X8640" s="12"/>
      <c r="Y8640" s="12"/>
      <c r="AA8640" s="12"/>
      <c r="AB8640" s="12"/>
      <c r="AC8640" s="12"/>
      <c r="AD8640" s="12"/>
      <c r="AE8640" s="12"/>
      <c r="AF8640"/>
      <c r="AH8640"/>
      <c r="AI8640"/>
      <c r="AJ8640"/>
      <c r="AK8640"/>
      <c r="AL8640"/>
      <c r="AM8640"/>
      <c r="AN8640"/>
      <c r="AO8640"/>
      <c r="AP8640"/>
      <c r="AQ8640"/>
      <c r="AR8640"/>
      <c r="AS8640"/>
    </row>
    <row r="8641" spans="1:45" x14ac:dyDescent="0.25">
      <c r="A8641" s="110"/>
      <c r="B8641" s="110"/>
      <c r="R8641" s="82"/>
      <c r="S8641"/>
      <c r="T8641"/>
      <c r="U8641"/>
      <c r="V8641" s="12"/>
      <c r="W8641" s="12"/>
      <c r="X8641" s="12"/>
      <c r="Y8641" s="12"/>
      <c r="AA8641" s="12"/>
      <c r="AB8641" s="12"/>
      <c r="AC8641" s="12"/>
      <c r="AD8641" s="12"/>
      <c r="AE8641" s="12"/>
      <c r="AF8641"/>
      <c r="AH8641"/>
      <c r="AI8641"/>
      <c r="AJ8641"/>
      <c r="AK8641"/>
      <c r="AL8641"/>
      <c r="AM8641"/>
      <c r="AN8641"/>
      <c r="AO8641"/>
      <c r="AP8641"/>
      <c r="AQ8641"/>
      <c r="AR8641"/>
      <c r="AS8641"/>
    </row>
    <row r="8642" spans="1:45" x14ac:dyDescent="0.25">
      <c r="A8642" s="110"/>
      <c r="B8642" s="110"/>
      <c r="R8642" s="82"/>
      <c r="S8642"/>
      <c r="T8642"/>
      <c r="U8642"/>
      <c r="V8642" s="12"/>
      <c r="W8642" s="12"/>
      <c r="X8642" s="12"/>
      <c r="Y8642" s="12"/>
      <c r="AA8642" s="12"/>
      <c r="AB8642" s="12"/>
      <c r="AC8642" s="12"/>
      <c r="AD8642" s="12"/>
      <c r="AE8642" s="12"/>
      <c r="AF8642"/>
      <c r="AH8642"/>
      <c r="AI8642"/>
      <c r="AJ8642"/>
      <c r="AK8642"/>
      <c r="AL8642"/>
      <c r="AM8642"/>
      <c r="AN8642"/>
      <c r="AO8642"/>
      <c r="AP8642"/>
      <c r="AQ8642"/>
      <c r="AR8642"/>
      <c r="AS8642"/>
    </row>
    <row r="8643" spans="1:45" x14ac:dyDescent="0.25">
      <c r="A8643" s="110"/>
      <c r="B8643" s="110"/>
      <c r="R8643" s="82"/>
      <c r="S8643"/>
      <c r="T8643"/>
      <c r="U8643"/>
      <c r="V8643" s="12"/>
      <c r="W8643" s="12"/>
      <c r="X8643" s="12"/>
      <c r="Y8643" s="12"/>
      <c r="AA8643" s="12"/>
      <c r="AB8643" s="12"/>
      <c r="AC8643" s="12"/>
      <c r="AD8643" s="12"/>
      <c r="AE8643" s="12"/>
      <c r="AF8643"/>
      <c r="AH8643"/>
      <c r="AI8643"/>
      <c r="AJ8643"/>
      <c r="AK8643"/>
      <c r="AL8643"/>
      <c r="AM8643"/>
      <c r="AN8643"/>
      <c r="AO8643"/>
      <c r="AP8643"/>
      <c r="AQ8643"/>
      <c r="AR8643"/>
      <c r="AS8643"/>
    </row>
    <row r="8644" spans="1:45" x14ac:dyDescent="0.25">
      <c r="A8644" s="110"/>
      <c r="B8644" s="110"/>
      <c r="R8644" s="82"/>
      <c r="S8644"/>
      <c r="T8644"/>
      <c r="U8644"/>
      <c r="V8644" s="12"/>
      <c r="W8644" s="12"/>
      <c r="X8644" s="12"/>
      <c r="Y8644" s="12"/>
      <c r="AA8644" s="12"/>
      <c r="AB8644" s="12"/>
      <c r="AC8644" s="12"/>
      <c r="AD8644" s="12"/>
      <c r="AE8644" s="12"/>
      <c r="AF8644"/>
      <c r="AH8644"/>
      <c r="AI8644"/>
      <c r="AJ8644"/>
      <c r="AK8644"/>
      <c r="AL8644"/>
      <c r="AM8644"/>
      <c r="AN8644"/>
      <c r="AO8644"/>
      <c r="AP8644"/>
      <c r="AQ8644"/>
      <c r="AR8644"/>
      <c r="AS8644"/>
    </row>
    <row r="8645" spans="1:45" x14ac:dyDescent="0.25">
      <c r="A8645" s="110"/>
      <c r="B8645" s="110"/>
      <c r="R8645" s="82"/>
      <c r="S8645"/>
      <c r="T8645"/>
      <c r="U8645"/>
      <c r="V8645" s="12"/>
      <c r="W8645" s="12"/>
      <c r="X8645" s="12"/>
      <c r="Y8645" s="12"/>
      <c r="AA8645" s="12"/>
      <c r="AB8645" s="12"/>
      <c r="AC8645" s="12"/>
      <c r="AD8645" s="12"/>
      <c r="AE8645" s="12"/>
      <c r="AF8645"/>
      <c r="AH8645"/>
      <c r="AI8645"/>
      <c r="AJ8645"/>
      <c r="AK8645"/>
      <c r="AL8645"/>
      <c r="AM8645"/>
      <c r="AN8645"/>
      <c r="AO8645"/>
      <c r="AP8645"/>
      <c r="AQ8645"/>
      <c r="AR8645"/>
      <c r="AS8645"/>
    </row>
    <row r="8646" spans="1:45" x14ac:dyDescent="0.25">
      <c r="A8646" s="110"/>
      <c r="B8646" s="110"/>
      <c r="R8646" s="82"/>
      <c r="S8646"/>
      <c r="T8646"/>
      <c r="U8646"/>
      <c r="V8646" s="12"/>
      <c r="W8646" s="12"/>
      <c r="X8646" s="12"/>
      <c r="Y8646" s="12"/>
      <c r="AA8646" s="12"/>
      <c r="AB8646" s="12"/>
      <c r="AC8646" s="12"/>
      <c r="AD8646" s="12"/>
      <c r="AE8646" s="12"/>
      <c r="AF8646"/>
      <c r="AH8646"/>
      <c r="AI8646"/>
      <c r="AJ8646"/>
      <c r="AK8646"/>
      <c r="AL8646"/>
      <c r="AM8646"/>
      <c r="AN8646"/>
      <c r="AO8646"/>
      <c r="AP8646"/>
      <c r="AQ8646"/>
      <c r="AR8646"/>
      <c r="AS8646"/>
    </row>
    <row r="8647" spans="1:45" x14ac:dyDescent="0.25">
      <c r="A8647" s="110"/>
      <c r="B8647" s="110"/>
      <c r="R8647" s="82"/>
      <c r="S8647"/>
      <c r="T8647"/>
      <c r="U8647"/>
      <c r="V8647" s="12"/>
      <c r="W8647" s="12"/>
      <c r="X8647" s="12"/>
      <c r="Y8647" s="12"/>
      <c r="AA8647" s="12"/>
      <c r="AB8647" s="12"/>
      <c r="AC8647" s="12"/>
      <c r="AD8647" s="12"/>
      <c r="AE8647" s="12"/>
      <c r="AF8647"/>
      <c r="AH8647"/>
      <c r="AI8647"/>
      <c r="AJ8647"/>
      <c r="AK8647"/>
      <c r="AL8647"/>
      <c r="AM8647"/>
      <c r="AN8647"/>
      <c r="AO8647"/>
      <c r="AP8647"/>
      <c r="AQ8647"/>
      <c r="AR8647"/>
      <c r="AS8647"/>
    </row>
    <row r="8648" spans="1:45" x14ac:dyDescent="0.25">
      <c r="A8648" s="110"/>
      <c r="B8648" s="110"/>
      <c r="R8648" s="82"/>
      <c r="S8648"/>
      <c r="T8648"/>
      <c r="U8648"/>
      <c r="V8648" s="12"/>
      <c r="W8648" s="12"/>
      <c r="X8648" s="12"/>
      <c r="Y8648" s="12"/>
      <c r="AA8648" s="12"/>
      <c r="AB8648" s="12"/>
      <c r="AC8648" s="12"/>
      <c r="AD8648" s="12"/>
      <c r="AE8648" s="12"/>
      <c r="AF8648"/>
      <c r="AH8648"/>
      <c r="AI8648"/>
      <c r="AJ8648"/>
      <c r="AK8648"/>
      <c r="AL8648"/>
      <c r="AM8648"/>
      <c r="AN8648"/>
      <c r="AO8648"/>
      <c r="AP8648"/>
      <c r="AQ8648"/>
      <c r="AR8648"/>
      <c r="AS8648"/>
    </row>
    <row r="8649" spans="1:45" x14ac:dyDescent="0.25">
      <c r="A8649" s="110"/>
      <c r="B8649" s="110"/>
      <c r="R8649" s="82"/>
      <c r="S8649"/>
      <c r="T8649"/>
      <c r="U8649"/>
      <c r="V8649" s="12"/>
      <c r="W8649" s="12"/>
      <c r="X8649" s="12"/>
      <c r="Y8649" s="12"/>
      <c r="AA8649" s="12"/>
      <c r="AB8649" s="12"/>
      <c r="AC8649" s="12"/>
      <c r="AD8649" s="12"/>
      <c r="AE8649" s="12"/>
      <c r="AF8649"/>
      <c r="AH8649"/>
      <c r="AI8649"/>
      <c r="AJ8649"/>
      <c r="AK8649"/>
      <c r="AL8649"/>
      <c r="AM8649"/>
      <c r="AN8649"/>
      <c r="AO8649"/>
      <c r="AP8649"/>
      <c r="AQ8649"/>
      <c r="AR8649"/>
      <c r="AS8649"/>
    </row>
    <row r="8650" spans="1:45" x14ac:dyDescent="0.25">
      <c r="A8650" s="110"/>
      <c r="B8650" s="110"/>
      <c r="R8650" s="82"/>
      <c r="S8650"/>
      <c r="T8650"/>
      <c r="U8650"/>
      <c r="V8650" s="12"/>
      <c r="W8650" s="12"/>
      <c r="X8650" s="12"/>
      <c r="Y8650" s="12"/>
      <c r="AA8650" s="12"/>
      <c r="AB8650" s="12"/>
      <c r="AC8650" s="12"/>
      <c r="AD8650" s="12"/>
      <c r="AE8650" s="12"/>
      <c r="AF8650"/>
      <c r="AH8650"/>
      <c r="AI8650"/>
      <c r="AJ8650"/>
      <c r="AK8650"/>
      <c r="AL8650"/>
      <c r="AM8650"/>
      <c r="AN8650"/>
      <c r="AO8650"/>
      <c r="AP8650"/>
      <c r="AQ8650"/>
      <c r="AR8650"/>
      <c r="AS8650"/>
    </row>
    <row r="8651" spans="1:45" x14ac:dyDescent="0.25">
      <c r="A8651" s="110"/>
      <c r="B8651" s="110"/>
      <c r="R8651" s="82"/>
      <c r="S8651"/>
      <c r="T8651"/>
      <c r="U8651"/>
      <c r="V8651" s="12"/>
      <c r="W8651" s="12"/>
      <c r="X8651" s="12"/>
      <c r="Y8651" s="12"/>
      <c r="AA8651" s="12"/>
      <c r="AB8651" s="12"/>
      <c r="AC8651" s="12"/>
      <c r="AD8651" s="12"/>
      <c r="AE8651" s="12"/>
      <c r="AF8651"/>
      <c r="AH8651"/>
      <c r="AI8651"/>
      <c r="AJ8651"/>
      <c r="AK8651"/>
      <c r="AL8651"/>
      <c r="AM8651"/>
      <c r="AN8651"/>
      <c r="AO8651"/>
      <c r="AP8651"/>
      <c r="AQ8651"/>
      <c r="AR8651"/>
      <c r="AS8651"/>
    </row>
    <row r="8652" spans="1:45" x14ac:dyDescent="0.25">
      <c r="A8652" s="110"/>
      <c r="B8652" s="110"/>
      <c r="R8652" s="82"/>
      <c r="S8652"/>
      <c r="T8652"/>
      <c r="U8652"/>
      <c r="V8652" s="12"/>
      <c r="W8652" s="12"/>
      <c r="X8652" s="12"/>
      <c r="Y8652" s="12"/>
      <c r="AA8652" s="12"/>
      <c r="AB8652" s="12"/>
      <c r="AC8652" s="12"/>
      <c r="AD8652" s="12"/>
      <c r="AE8652" s="12"/>
      <c r="AF8652"/>
      <c r="AH8652"/>
      <c r="AI8652"/>
      <c r="AJ8652"/>
      <c r="AK8652"/>
      <c r="AL8652"/>
      <c r="AM8652"/>
      <c r="AN8652"/>
      <c r="AO8652"/>
      <c r="AP8652"/>
      <c r="AQ8652"/>
      <c r="AR8652"/>
      <c r="AS8652"/>
    </row>
    <row r="8653" spans="1:45" x14ac:dyDescent="0.25">
      <c r="A8653" s="110"/>
      <c r="B8653" s="110"/>
      <c r="R8653" s="82"/>
      <c r="S8653"/>
      <c r="T8653"/>
      <c r="U8653"/>
      <c r="V8653" s="12"/>
      <c r="W8653" s="12"/>
      <c r="X8653" s="12"/>
      <c r="Y8653" s="12"/>
      <c r="AA8653" s="12"/>
      <c r="AB8653" s="12"/>
      <c r="AC8653" s="12"/>
      <c r="AD8653" s="12"/>
      <c r="AE8653" s="12"/>
      <c r="AF8653"/>
      <c r="AH8653"/>
      <c r="AI8653"/>
      <c r="AJ8653"/>
      <c r="AK8653"/>
      <c r="AL8653"/>
      <c r="AM8653"/>
      <c r="AN8653"/>
      <c r="AO8653"/>
      <c r="AP8653"/>
      <c r="AQ8653"/>
      <c r="AR8653"/>
      <c r="AS8653"/>
    </row>
    <row r="8654" spans="1:45" x14ac:dyDescent="0.25">
      <c r="A8654" s="110"/>
      <c r="B8654" s="110"/>
      <c r="R8654" s="82"/>
      <c r="S8654"/>
      <c r="T8654"/>
      <c r="U8654"/>
      <c r="V8654" s="12"/>
      <c r="W8654" s="12"/>
      <c r="X8654" s="12"/>
      <c r="Y8654" s="12"/>
      <c r="AA8654" s="12"/>
      <c r="AB8654" s="12"/>
      <c r="AC8654" s="12"/>
      <c r="AD8654" s="12"/>
      <c r="AE8654" s="12"/>
      <c r="AF8654"/>
      <c r="AH8654"/>
      <c r="AI8654"/>
      <c r="AJ8654"/>
      <c r="AK8654"/>
      <c r="AL8654"/>
      <c r="AM8654"/>
      <c r="AN8654"/>
      <c r="AO8654"/>
      <c r="AP8654"/>
      <c r="AQ8654"/>
      <c r="AR8654"/>
      <c r="AS8654"/>
    </row>
    <row r="8655" spans="1:45" x14ac:dyDescent="0.25">
      <c r="A8655" s="110"/>
      <c r="B8655" s="110"/>
      <c r="R8655" s="82"/>
      <c r="S8655"/>
      <c r="T8655"/>
      <c r="U8655"/>
      <c r="V8655" s="12"/>
      <c r="W8655" s="12"/>
      <c r="X8655" s="12"/>
      <c r="Y8655" s="12"/>
      <c r="AA8655" s="12"/>
      <c r="AB8655" s="12"/>
      <c r="AC8655" s="12"/>
      <c r="AD8655" s="12"/>
      <c r="AE8655" s="12"/>
      <c r="AF8655"/>
      <c r="AH8655"/>
      <c r="AI8655"/>
      <c r="AJ8655"/>
      <c r="AK8655"/>
      <c r="AL8655"/>
      <c r="AM8655"/>
      <c r="AN8655"/>
      <c r="AO8655"/>
      <c r="AP8655"/>
      <c r="AQ8655"/>
      <c r="AR8655"/>
      <c r="AS8655"/>
    </row>
    <row r="8656" spans="1:45" x14ac:dyDescent="0.25">
      <c r="A8656" s="110"/>
      <c r="B8656" s="110"/>
      <c r="R8656" s="82"/>
      <c r="S8656"/>
      <c r="T8656"/>
      <c r="U8656"/>
      <c r="V8656" s="12"/>
      <c r="W8656" s="12"/>
      <c r="X8656" s="12"/>
      <c r="Y8656" s="12"/>
      <c r="AA8656" s="12"/>
      <c r="AB8656" s="12"/>
      <c r="AC8656" s="12"/>
      <c r="AD8656" s="12"/>
      <c r="AE8656" s="12"/>
      <c r="AF8656"/>
      <c r="AH8656"/>
      <c r="AI8656"/>
      <c r="AJ8656"/>
      <c r="AK8656"/>
      <c r="AL8656"/>
      <c r="AM8656"/>
      <c r="AN8656"/>
      <c r="AO8656"/>
      <c r="AP8656"/>
      <c r="AQ8656"/>
      <c r="AR8656"/>
      <c r="AS8656"/>
    </row>
    <row r="8657" spans="1:45" x14ac:dyDescent="0.25">
      <c r="A8657" s="110"/>
      <c r="B8657" s="110"/>
      <c r="R8657" s="82"/>
      <c r="S8657"/>
      <c r="T8657"/>
      <c r="U8657"/>
      <c r="V8657" s="12"/>
      <c r="W8657" s="12"/>
      <c r="X8657" s="12"/>
      <c r="Y8657" s="12"/>
      <c r="AA8657" s="12"/>
      <c r="AB8657" s="12"/>
      <c r="AC8657" s="12"/>
      <c r="AD8657" s="12"/>
      <c r="AE8657" s="12"/>
      <c r="AF8657"/>
      <c r="AH8657"/>
      <c r="AI8657"/>
      <c r="AJ8657"/>
      <c r="AK8657"/>
      <c r="AL8657"/>
      <c r="AM8657"/>
      <c r="AN8657"/>
      <c r="AO8657"/>
      <c r="AP8657"/>
      <c r="AQ8657"/>
      <c r="AR8657"/>
      <c r="AS8657"/>
    </row>
    <row r="8658" spans="1:45" x14ac:dyDescent="0.25">
      <c r="A8658" s="110"/>
      <c r="B8658" s="110"/>
      <c r="R8658" s="82"/>
      <c r="S8658"/>
      <c r="T8658"/>
      <c r="U8658"/>
      <c r="V8658" s="12"/>
      <c r="W8658" s="12"/>
      <c r="X8658" s="12"/>
      <c r="Y8658" s="12"/>
      <c r="AA8658" s="12"/>
      <c r="AB8658" s="12"/>
      <c r="AC8658" s="12"/>
      <c r="AD8658" s="12"/>
      <c r="AE8658" s="12"/>
      <c r="AF8658"/>
      <c r="AH8658"/>
      <c r="AI8658"/>
      <c r="AJ8658"/>
      <c r="AK8658"/>
      <c r="AL8658"/>
      <c r="AM8658"/>
      <c r="AN8658"/>
      <c r="AO8658"/>
      <c r="AP8658"/>
      <c r="AQ8658"/>
      <c r="AR8658"/>
      <c r="AS8658"/>
    </row>
    <row r="8659" spans="1:45" x14ac:dyDescent="0.25">
      <c r="A8659" s="110"/>
      <c r="B8659" s="110"/>
      <c r="R8659" s="82"/>
      <c r="S8659"/>
      <c r="T8659"/>
      <c r="U8659"/>
      <c r="V8659" s="12"/>
      <c r="W8659" s="12"/>
      <c r="X8659" s="12"/>
      <c r="Y8659" s="12"/>
      <c r="AA8659" s="12"/>
      <c r="AB8659" s="12"/>
      <c r="AC8659" s="12"/>
      <c r="AD8659" s="12"/>
      <c r="AE8659" s="12"/>
      <c r="AF8659"/>
      <c r="AH8659"/>
      <c r="AI8659"/>
      <c r="AJ8659"/>
      <c r="AK8659"/>
      <c r="AL8659"/>
      <c r="AM8659"/>
      <c r="AN8659"/>
      <c r="AO8659"/>
      <c r="AP8659"/>
      <c r="AQ8659"/>
      <c r="AR8659"/>
      <c r="AS8659"/>
    </row>
    <row r="8660" spans="1:45" x14ac:dyDescent="0.25">
      <c r="A8660" s="110"/>
      <c r="B8660" s="110"/>
      <c r="R8660" s="82"/>
      <c r="S8660"/>
      <c r="T8660"/>
      <c r="U8660"/>
      <c r="V8660" s="12"/>
      <c r="W8660" s="12"/>
      <c r="X8660" s="12"/>
      <c r="Y8660" s="12"/>
      <c r="AA8660" s="12"/>
      <c r="AB8660" s="12"/>
      <c r="AC8660" s="12"/>
      <c r="AD8660" s="12"/>
      <c r="AE8660" s="12"/>
      <c r="AF8660"/>
      <c r="AH8660"/>
      <c r="AI8660"/>
      <c r="AJ8660"/>
      <c r="AK8660"/>
      <c r="AL8660"/>
      <c r="AM8660"/>
      <c r="AN8660"/>
      <c r="AO8660"/>
      <c r="AP8660"/>
      <c r="AQ8660"/>
      <c r="AR8660"/>
      <c r="AS8660"/>
    </row>
    <row r="8661" spans="1:45" x14ac:dyDescent="0.25">
      <c r="A8661" s="110"/>
      <c r="B8661" s="110"/>
      <c r="R8661" s="82"/>
      <c r="S8661"/>
      <c r="T8661"/>
      <c r="U8661"/>
      <c r="V8661" s="12"/>
      <c r="W8661" s="12"/>
      <c r="X8661" s="12"/>
      <c r="Y8661" s="12"/>
      <c r="AA8661" s="12"/>
      <c r="AB8661" s="12"/>
      <c r="AC8661" s="12"/>
      <c r="AD8661" s="12"/>
      <c r="AE8661" s="12"/>
      <c r="AF8661"/>
      <c r="AH8661"/>
      <c r="AI8661"/>
      <c r="AJ8661"/>
      <c r="AK8661"/>
      <c r="AL8661"/>
      <c r="AM8661"/>
      <c r="AN8661"/>
      <c r="AO8661"/>
      <c r="AP8661"/>
      <c r="AQ8661"/>
      <c r="AR8661"/>
      <c r="AS8661"/>
    </row>
    <row r="8662" spans="1:45" x14ac:dyDescent="0.25">
      <c r="A8662" s="110"/>
      <c r="B8662" s="110"/>
      <c r="R8662" s="82"/>
      <c r="S8662"/>
      <c r="T8662"/>
      <c r="U8662"/>
      <c r="V8662" s="12"/>
      <c r="W8662" s="12"/>
      <c r="X8662" s="12"/>
      <c r="Y8662" s="12"/>
      <c r="AA8662" s="12"/>
      <c r="AB8662" s="12"/>
      <c r="AC8662" s="12"/>
      <c r="AD8662" s="12"/>
      <c r="AE8662" s="12"/>
      <c r="AF8662"/>
      <c r="AH8662"/>
      <c r="AI8662"/>
      <c r="AJ8662"/>
      <c r="AK8662"/>
      <c r="AL8662"/>
      <c r="AM8662"/>
      <c r="AN8662"/>
      <c r="AO8662"/>
      <c r="AP8662"/>
      <c r="AQ8662"/>
      <c r="AR8662"/>
      <c r="AS8662"/>
    </row>
    <row r="8663" spans="1:45" x14ac:dyDescent="0.25">
      <c r="A8663" s="110"/>
      <c r="B8663" s="110"/>
      <c r="R8663" s="82"/>
      <c r="S8663"/>
      <c r="T8663"/>
      <c r="U8663"/>
      <c r="V8663" s="12"/>
      <c r="W8663" s="12"/>
      <c r="X8663" s="12"/>
      <c r="Y8663" s="12"/>
      <c r="AA8663" s="12"/>
      <c r="AB8663" s="12"/>
      <c r="AC8663" s="12"/>
      <c r="AD8663" s="12"/>
      <c r="AE8663" s="12"/>
      <c r="AF8663"/>
      <c r="AH8663"/>
      <c r="AI8663"/>
      <c r="AJ8663"/>
      <c r="AK8663"/>
      <c r="AL8663"/>
      <c r="AM8663"/>
      <c r="AN8663"/>
      <c r="AO8663"/>
      <c r="AP8663"/>
      <c r="AQ8663"/>
      <c r="AR8663"/>
      <c r="AS8663"/>
    </row>
    <row r="8664" spans="1:45" x14ac:dyDescent="0.25">
      <c r="A8664" s="110"/>
      <c r="B8664" s="110"/>
      <c r="R8664" s="82"/>
      <c r="S8664"/>
      <c r="T8664"/>
      <c r="U8664"/>
      <c r="V8664" s="12"/>
      <c r="W8664" s="12"/>
      <c r="X8664" s="12"/>
      <c r="Y8664" s="12"/>
      <c r="AA8664" s="12"/>
      <c r="AB8664" s="12"/>
      <c r="AC8664" s="12"/>
      <c r="AD8664" s="12"/>
      <c r="AE8664" s="12"/>
      <c r="AF8664"/>
      <c r="AH8664"/>
      <c r="AI8664"/>
      <c r="AJ8664"/>
      <c r="AK8664"/>
      <c r="AL8664"/>
      <c r="AM8664"/>
      <c r="AN8664"/>
      <c r="AO8664"/>
      <c r="AP8664"/>
      <c r="AQ8664"/>
      <c r="AR8664"/>
      <c r="AS8664"/>
    </row>
    <row r="8665" spans="1:45" x14ac:dyDescent="0.25">
      <c r="A8665" s="110"/>
      <c r="B8665" s="110"/>
      <c r="R8665" s="82"/>
      <c r="S8665"/>
      <c r="T8665"/>
      <c r="U8665"/>
      <c r="V8665" s="12"/>
      <c r="W8665" s="12"/>
      <c r="X8665" s="12"/>
      <c r="Y8665" s="12"/>
      <c r="AA8665" s="12"/>
      <c r="AB8665" s="12"/>
      <c r="AC8665" s="12"/>
      <c r="AD8665" s="12"/>
      <c r="AE8665" s="12"/>
      <c r="AF8665"/>
      <c r="AH8665"/>
      <c r="AI8665"/>
      <c r="AJ8665"/>
      <c r="AK8665"/>
      <c r="AL8665"/>
      <c r="AM8665"/>
      <c r="AN8665"/>
      <c r="AO8665"/>
      <c r="AP8665"/>
      <c r="AQ8665"/>
      <c r="AR8665"/>
      <c r="AS8665"/>
    </row>
    <row r="8666" spans="1:45" x14ac:dyDescent="0.25">
      <c r="A8666" s="110"/>
      <c r="B8666" s="110"/>
      <c r="R8666" s="82"/>
      <c r="S8666"/>
      <c r="T8666"/>
      <c r="U8666"/>
      <c r="V8666" s="12"/>
      <c r="W8666" s="12"/>
      <c r="X8666" s="12"/>
      <c r="Y8666" s="12"/>
      <c r="AA8666" s="12"/>
      <c r="AB8666" s="12"/>
      <c r="AC8666" s="12"/>
      <c r="AD8666" s="12"/>
      <c r="AE8666" s="12"/>
      <c r="AF8666"/>
      <c r="AH8666"/>
      <c r="AI8666"/>
      <c r="AJ8666"/>
      <c r="AK8666"/>
      <c r="AL8666"/>
      <c r="AM8666"/>
      <c r="AN8666"/>
      <c r="AO8666"/>
      <c r="AP8666"/>
      <c r="AQ8666"/>
      <c r="AR8666"/>
      <c r="AS8666"/>
    </row>
    <row r="8667" spans="1:45" x14ac:dyDescent="0.25">
      <c r="A8667" s="110"/>
      <c r="B8667" s="110"/>
      <c r="R8667" s="82"/>
      <c r="S8667"/>
      <c r="T8667"/>
      <c r="U8667"/>
      <c r="V8667" s="12"/>
      <c r="W8667" s="12"/>
      <c r="X8667" s="12"/>
      <c r="Y8667" s="12"/>
      <c r="AA8667" s="12"/>
      <c r="AB8667" s="12"/>
      <c r="AC8667" s="12"/>
      <c r="AD8667" s="12"/>
      <c r="AE8667" s="12"/>
      <c r="AF8667"/>
      <c r="AH8667"/>
      <c r="AI8667"/>
      <c r="AJ8667"/>
      <c r="AK8667"/>
      <c r="AL8667"/>
      <c r="AM8667"/>
      <c r="AN8667"/>
      <c r="AO8667"/>
      <c r="AP8667"/>
      <c r="AQ8667"/>
      <c r="AR8667"/>
      <c r="AS8667"/>
    </row>
    <row r="8668" spans="1:45" x14ac:dyDescent="0.25">
      <c r="A8668" s="110"/>
      <c r="B8668" s="110"/>
      <c r="R8668" s="82"/>
      <c r="S8668"/>
      <c r="T8668"/>
      <c r="U8668"/>
      <c r="V8668" s="12"/>
      <c r="W8668" s="12"/>
      <c r="X8668" s="12"/>
      <c r="Y8668" s="12"/>
      <c r="AA8668" s="12"/>
      <c r="AB8668" s="12"/>
      <c r="AC8668" s="12"/>
      <c r="AD8668" s="12"/>
      <c r="AE8668" s="12"/>
      <c r="AF8668"/>
      <c r="AH8668"/>
      <c r="AI8668"/>
      <c r="AJ8668"/>
      <c r="AK8668"/>
      <c r="AL8668"/>
      <c r="AM8668"/>
      <c r="AN8668"/>
      <c r="AO8668"/>
      <c r="AP8668"/>
      <c r="AQ8668"/>
      <c r="AR8668"/>
      <c r="AS8668"/>
    </row>
    <row r="8669" spans="1:45" x14ac:dyDescent="0.25">
      <c r="A8669" s="110"/>
      <c r="B8669" s="110"/>
      <c r="R8669" s="82"/>
      <c r="S8669"/>
      <c r="T8669"/>
      <c r="U8669"/>
      <c r="V8669" s="12"/>
      <c r="W8669" s="12"/>
      <c r="X8669" s="12"/>
      <c r="Y8669" s="12"/>
      <c r="AA8669" s="12"/>
      <c r="AB8669" s="12"/>
      <c r="AC8669" s="12"/>
      <c r="AD8669" s="12"/>
      <c r="AE8669" s="12"/>
      <c r="AF8669"/>
      <c r="AH8669"/>
      <c r="AI8669"/>
      <c r="AJ8669"/>
      <c r="AK8669"/>
      <c r="AL8669"/>
      <c r="AM8669"/>
      <c r="AN8669"/>
      <c r="AO8669"/>
      <c r="AP8669"/>
      <c r="AQ8669"/>
      <c r="AR8669"/>
      <c r="AS8669"/>
    </row>
    <row r="8670" spans="1:45" x14ac:dyDescent="0.25">
      <c r="A8670" s="110"/>
      <c r="B8670" s="110"/>
      <c r="R8670" s="82"/>
      <c r="S8670"/>
      <c r="T8670"/>
      <c r="U8670"/>
      <c r="V8670" s="12"/>
      <c r="W8670" s="12"/>
      <c r="X8670" s="12"/>
      <c r="Y8670" s="12"/>
      <c r="AA8670" s="12"/>
      <c r="AB8670" s="12"/>
      <c r="AC8670" s="12"/>
      <c r="AD8670" s="12"/>
      <c r="AE8670" s="12"/>
      <c r="AF8670"/>
      <c r="AH8670"/>
      <c r="AI8670"/>
      <c r="AJ8670"/>
      <c r="AK8670"/>
      <c r="AL8670"/>
      <c r="AM8670"/>
      <c r="AN8670"/>
      <c r="AO8670"/>
      <c r="AP8670"/>
      <c r="AQ8670"/>
      <c r="AR8670"/>
      <c r="AS8670"/>
    </row>
    <row r="8671" spans="1:45" x14ac:dyDescent="0.25">
      <c r="A8671" s="110"/>
      <c r="B8671" s="110"/>
      <c r="R8671" s="82"/>
      <c r="S8671"/>
      <c r="T8671"/>
      <c r="U8671"/>
      <c r="V8671" s="12"/>
      <c r="W8671" s="12"/>
      <c r="X8671" s="12"/>
      <c r="Y8671" s="12"/>
      <c r="AA8671" s="12"/>
      <c r="AB8671" s="12"/>
      <c r="AC8671" s="12"/>
      <c r="AD8671" s="12"/>
      <c r="AE8671" s="12"/>
      <c r="AF8671"/>
      <c r="AH8671"/>
      <c r="AI8671"/>
      <c r="AJ8671"/>
      <c r="AK8671"/>
      <c r="AL8671"/>
      <c r="AM8671"/>
      <c r="AN8671"/>
      <c r="AO8671"/>
      <c r="AP8671"/>
      <c r="AQ8671"/>
      <c r="AR8671"/>
      <c r="AS8671"/>
    </row>
    <row r="8672" spans="1:45" x14ac:dyDescent="0.25">
      <c r="A8672" s="110"/>
      <c r="B8672" s="110"/>
      <c r="R8672" s="82"/>
      <c r="S8672"/>
      <c r="T8672"/>
      <c r="U8672"/>
      <c r="V8672" s="12"/>
      <c r="W8672" s="12"/>
      <c r="X8672" s="12"/>
      <c r="Y8672" s="12"/>
      <c r="AA8672" s="12"/>
      <c r="AB8672" s="12"/>
      <c r="AC8672" s="12"/>
      <c r="AD8672" s="12"/>
      <c r="AE8672" s="12"/>
      <c r="AF8672"/>
      <c r="AH8672"/>
      <c r="AI8672"/>
      <c r="AJ8672"/>
      <c r="AK8672"/>
      <c r="AL8672"/>
      <c r="AM8672"/>
      <c r="AN8672"/>
      <c r="AO8672"/>
      <c r="AP8672"/>
      <c r="AQ8672"/>
      <c r="AR8672"/>
      <c r="AS8672"/>
    </row>
    <row r="8673" spans="1:45" x14ac:dyDescent="0.25">
      <c r="A8673" s="110"/>
      <c r="B8673" s="110"/>
      <c r="R8673" s="82"/>
      <c r="S8673"/>
      <c r="T8673"/>
      <c r="U8673"/>
      <c r="V8673" s="12"/>
      <c r="W8673" s="12"/>
      <c r="X8673" s="12"/>
      <c r="Y8673" s="12"/>
      <c r="AA8673" s="12"/>
      <c r="AB8673" s="12"/>
      <c r="AC8673" s="12"/>
      <c r="AD8673" s="12"/>
      <c r="AE8673" s="12"/>
      <c r="AF8673"/>
      <c r="AH8673"/>
      <c r="AI8673"/>
      <c r="AJ8673"/>
      <c r="AK8673"/>
      <c r="AL8673"/>
      <c r="AM8673"/>
      <c r="AN8673"/>
      <c r="AO8673"/>
      <c r="AP8673"/>
      <c r="AQ8673"/>
      <c r="AR8673"/>
      <c r="AS8673"/>
    </row>
    <row r="8674" spans="1:45" x14ac:dyDescent="0.25">
      <c r="A8674" s="110"/>
      <c r="B8674" s="110"/>
      <c r="R8674" s="82"/>
      <c r="S8674"/>
      <c r="T8674"/>
      <c r="U8674"/>
      <c r="V8674" s="12"/>
      <c r="W8674" s="12"/>
      <c r="X8674" s="12"/>
      <c r="Y8674" s="12"/>
      <c r="AA8674" s="12"/>
      <c r="AB8674" s="12"/>
      <c r="AC8674" s="12"/>
      <c r="AD8674" s="12"/>
      <c r="AE8674" s="12"/>
      <c r="AF8674"/>
      <c r="AH8674"/>
      <c r="AI8674"/>
      <c r="AJ8674"/>
      <c r="AK8674"/>
      <c r="AL8674"/>
      <c r="AM8674"/>
      <c r="AN8674"/>
      <c r="AO8674"/>
      <c r="AP8674"/>
      <c r="AQ8674"/>
      <c r="AR8674"/>
      <c r="AS8674"/>
    </row>
    <row r="8675" spans="1:45" x14ac:dyDescent="0.25">
      <c r="A8675" s="110"/>
      <c r="B8675" s="110"/>
      <c r="R8675" s="82"/>
      <c r="S8675"/>
      <c r="T8675"/>
      <c r="U8675"/>
      <c r="V8675" s="12"/>
      <c r="W8675" s="12"/>
      <c r="X8675" s="12"/>
      <c r="Y8675" s="12"/>
      <c r="AA8675" s="12"/>
      <c r="AB8675" s="12"/>
      <c r="AC8675" s="12"/>
      <c r="AD8675" s="12"/>
      <c r="AE8675" s="12"/>
      <c r="AF8675"/>
      <c r="AH8675"/>
      <c r="AI8675"/>
      <c r="AJ8675"/>
      <c r="AK8675"/>
      <c r="AL8675"/>
      <c r="AM8675"/>
      <c r="AN8675"/>
      <c r="AO8675"/>
      <c r="AP8675"/>
      <c r="AQ8675"/>
      <c r="AR8675"/>
      <c r="AS8675"/>
    </row>
    <row r="8676" spans="1:45" x14ac:dyDescent="0.25">
      <c r="A8676" s="110"/>
      <c r="B8676" s="110"/>
      <c r="R8676" s="82"/>
      <c r="S8676"/>
      <c r="T8676"/>
      <c r="U8676"/>
      <c r="V8676" s="12"/>
      <c r="W8676" s="12"/>
      <c r="X8676" s="12"/>
      <c r="Y8676" s="12"/>
      <c r="AA8676" s="12"/>
      <c r="AB8676" s="12"/>
      <c r="AC8676" s="12"/>
      <c r="AD8676" s="12"/>
      <c r="AE8676" s="12"/>
      <c r="AF8676"/>
      <c r="AH8676"/>
      <c r="AI8676"/>
      <c r="AJ8676"/>
      <c r="AK8676"/>
      <c r="AL8676"/>
      <c r="AM8676"/>
      <c r="AN8676"/>
      <c r="AO8676"/>
      <c r="AP8676"/>
      <c r="AQ8676"/>
      <c r="AR8676"/>
      <c r="AS8676"/>
    </row>
    <row r="8677" spans="1:45" x14ac:dyDescent="0.25">
      <c r="A8677" s="110"/>
      <c r="B8677" s="110"/>
      <c r="R8677" s="82"/>
      <c r="S8677"/>
      <c r="T8677"/>
      <c r="U8677"/>
      <c r="V8677" s="12"/>
      <c r="W8677" s="12"/>
      <c r="X8677" s="12"/>
      <c r="Y8677" s="12"/>
      <c r="AA8677" s="12"/>
      <c r="AB8677" s="12"/>
      <c r="AC8677" s="12"/>
      <c r="AD8677" s="12"/>
      <c r="AE8677" s="12"/>
      <c r="AF8677"/>
      <c r="AH8677"/>
      <c r="AI8677"/>
      <c r="AJ8677"/>
      <c r="AK8677"/>
      <c r="AL8677"/>
      <c r="AM8677"/>
      <c r="AN8677"/>
      <c r="AO8677"/>
      <c r="AP8677"/>
      <c r="AQ8677"/>
      <c r="AR8677"/>
      <c r="AS8677"/>
    </row>
    <row r="8678" spans="1:45" x14ac:dyDescent="0.25">
      <c r="A8678" s="110"/>
      <c r="B8678" s="110"/>
      <c r="R8678" s="82"/>
      <c r="S8678"/>
      <c r="T8678"/>
      <c r="U8678"/>
      <c r="V8678" s="12"/>
      <c r="W8678" s="12"/>
      <c r="X8678" s="12"/>
      <c r="Y8678" s="12"/>
      <c r="AA8678" s="12"/>
      <c r="AB8678" s="12"/>
      <c r="AC8678" s="12"/>
      <c r="AD8678" s="12"/>
      <c r="AE8678" s="12"/>
      <c r="AF8678"/>
      <c r="AH8678"/>
      <c r="AI8678"/>
      <c r="AJ8678"/>
      <c r="AK8678"/>
      <c r="AL8678"/>
      <c r="AM8678"/>
      <c r="AN8678"/>
      <c r="AO8678"/>
      <c r="AP8678"/>
      <c r="AQ8678"/>
      <c r="AR8678"/>
      <c r="AS8678"/>
    </row>
    <row r="8679" spans="1:45" x14ac:dyDescent="0.25">
      <c r="A8679" s="110"/>
      <c r="B8679" s="110"/>
      <c r="R8679" s="82"/>
      <c r="S8679"/>
      <c r="T8679"/>
      <c r="U8679"/>
      <c r="V8679" s="12"/>
      <c r="W8679" s="12"/>
      <c r="X8679" s="12"/>
      <c r="Y8679" s="12"/>
      <c r="AA8679" s="12"/>
      <c r="AB8679" s="12"/>
      <c r="AC8679" s="12"/>
      <c r="AD8679" s="12"/>
      <c r="AE8679" s="12"/>
      <c r="AF8679"/>
      <c r="AH8679"/>
      <c r="AI8679"/>
      <c r="AJ8679"/>
      <c r="AK8679"/>
      <c r="AL8679"/>
      <c r="AM8679"/>
      <c r="AN8679"/>
      <c r="AO8679"/>
      <c r="AP8679"/>
      <c r="AQ8679"/>
      <c r="AR8679"/>
      <c r="AS8679"/>
    </row>
    <row r="8680" spans="1:45" x14ac:dyDescent="0.25">
      <c r="A8680" s="110"/>
      <c r="B8680" s="110"/>
      <c r="R8680" s="82"/>
      <c r="S8680"/>
      <c r="T8680"/>
      <c r="U8680"/>
      <c r="V8680" s="12"/>
      <c r="W8680" s="12"/>
      <c r="X8680" s="12"/>
      <c r="Y8680" s="12"/>
      <c r="AA8680" s="12"/>
      <c r="AB8680" s="12"/>
      <c r="AC8680" s="12"/>
      <c r="AD8680" s="12"/>
      <c r="AE8680" s="12"/>
      <c r="AF8680"/>
      <c r="AH8680"/>
      <c r="AI8680"/>
      <c r="AJ8680"/>
      <c r="AK8680"/>
      <c r="AL8680"/>
      <c r="AM8680"/>
      <c r="AN8680"/>
      <c r="AO8680"/>
      <c r="AP8680"/>
      <c r="AQ8680"/>
      <c r="AR8680"/>
      <c r="AS8680"/>
    </row>
    <row r="8681" spans="1:45" x14ac:dyDescent="0.25">
      <c r="A8681" s="110"/>
      <c r="B8681" s="110"/>
      <c r="R8681" s="82"/>
      <c r="S8681"/>
      <c r="T8681"/>
      <c r="U8681"/>
      <c r="V8681" s="12"/>
      <c r="W8681" s="12"/>
      <c r="X8681" s="12"/>
      <c r="Y8681" s="12"/>
      <c r="AA8681" s="12"/>
      <c r="AB8681" s="12"/>
      <c r="AC8681" s="12"/>
      <c r="AD8681" s="12"/>
      <c r="AE8681" s="12"/>
      <c r="AF8681"/>
      <c r="AH8681"/>
      <c r="AI8681"/>
      <c r="AJ8681"/>
      <c r="AK8681"/>
      <c r="AL8681"/>
      <c r="AM8681"/>
      <c r="AN8681"/>
      <c r="AO8681"/>
      <c r="AP8681"/>
      <c r="AQ8681"/>
      <c r="AR8681"/>
      <c r="AS8681"/>
    </row>
    <row r="8682" spans="1:45" x14ac:dyDescent="0.25">
      <c r="A8682" s="110"/>
      <c r="B8682" s="110"/>
      <c r="R8682" s="82"/>
      <c r="S8682"/>
      <c r="T8682"/>
      <c r="U8682"/>
      <c r="V8682" s="12"/>
      <c r="W8682" s="12"/>
      <c r="X8682" s="12"/>
      <c r="Y8682" s="12"/>
      <c r="AA8682" s="12"/>
      <c r="AB8682" s="12"/>
      <c r="AC8682" s="12"/>
      <c r="AD8682" s="12"/>
      <c r="AE8682" s="12"/>
      <c r="AF8682"/>
      <c r="AH8682"/>
      <c r="AI8682"/>
      <c r="AJ8682"/>
      <c r="AK8682"/>
      <c r="AL8682"/>
      <c r="AM8682"/>
      <c r="AN8682"/>
      <c r="AO8682"/>
      <c r="AP8682"/>
      <c r="AQ8682"/>
      <c r="AR8682"/>
      <c r="AS8682"/>
    </row>
    <row r="8683" spans="1:45" x14ac:dyDescent="0.25">
      <c r="A8683" s="110"/>
      <c r="B8683" s="110"/>
      <c r="R8683" s="82"/>
      <c r="S8683"/>
      <c r="T8683"/>
      <c r="U8683"/>
      <c r="V8683" s="12"/>
      <c r="W8683" s="12"/>
      <c r="X8683" s="12"/>
      <c r="Y8683" s="12"/>
      <c r="AA8683" s="12"/>
      <c r="AB8683" s="12"/>
      <c r="AC8683" s="12"/>
      <c r="AD8683" s="12"/>
      <c r="AE8683" s="12"/>
      <c r="AF8683"/>
      <c r="AH8683"/>
      <c r="AI8683"/>
      <c r="AJ8683"/>
      <c r="AK8683"/>
      <c r="AL8683"/>
      <c r="AM8683"/>
      <c r="AN8683"/>
      <c r="AO8683"/>
      <c r="AP8683"/>
      <c r="AQ8683"/>
      <c r="AR8683"/>
      <c r="AS8683"/>
    </row>
    <row r="8684" spans="1:45" x14ac:dyDescent="0.25">
      <c r="A8684" s="110"/>
      <c r="B8684" s="110"/>
      <c r="R8684" s="82"/>
      <c r="S8684"/>
      <c r="T8684"/>
      <c r="U8684"/>
      <c r="V8684" s="12"/>
      <c r="W8684" s="12"/>
      <c r="X8684" s="12"/>
      <c r="Y8684" s="12"/>
      <c r="AA8684" s="12"/>
      <c r="AB8684" s="12"/>
      <c r="AC8684" s="12"/>
      <c r="AD8684" s="12"/>
      <c r="AE8684" s="12"/>
      <c r="AF8684"/>
      <c r="AH8684"/>
      <c r="AI8684"/>
      <c r="AJ8684"/>
      <c r="AK8684"/>
      <c r="AL8684"/>
      <c r="AM8684"/>
      <c r="AN8684"/>
      <c r="AO8684"/>
      <c r="AP8684"/>
      <c r="AQ8684"/>
      <c r="AR8684"/>
      <c r="AS8684"/>
    </row>
    <row r="8685" spans="1:45" x14ac:dyDescent="0.25">
      <c r="A8685" s="110"/>
      <c r="B8685" s="110"/>
      <c r="R8685" s="82"/>
      <c r="S8685"/>
      <c r="T8685"/>
      <c r="U8685"/>
      <c r="V8685" s="12"/>
      <c r="W8685" s="12"/>
      <c r="X8685" s="12"/>
      <c r="Y8685" s="12"/>
      <c r="AA8685" s="12"/>
      <c r="AB8685" s="12"/>
      <c r="AC8685" s="12"/>
      <c r="AD8685" s="12"/>
      <c r="AE8685" s="12"/>
      <c r="AF8685"/>
      <c r="AH8685"/>
      <c r="AI8685"/>
      <c r="AJ8685"/>
      <c r="AK8685"/>
      <c r="AL8685"/>
      <c r="AM8685"/>
      <c r="AN8685"/>
      <c r="AO8685"/>
      <c r="AP8685"/>
      <c r="AQ8685"/>
      <c r="AR8685"/>
      <c r="AS8685"/>
    </row>
    <row r="8686" spans="1:45" x14ac:dyDescent="0.25">
      <c r="A8686" s="110"/>
      <c r="B8686" s="110"/>
      <c r="R8686" s="82"/>
      <c r="S8686"/>
      <c r="T8686"/>
      <c r="U8686"/>
      <c r="V8686" s="12"/>
      <c r="W8686" s="12"/>
      <c r="X8686" s="12"/>
      <c r="Y8686" s="12"/>
      <c r="AA8686" s="12"/>
      <c r="AB8686" s="12"/>
      <c r="AC8686" s="12"/>
      <c r="AD8686" s="12"/>
      <c r="AE8686" s="12"/>
      <c r="AF8686"/>
      <c r="AH8686"/>
      <c r="AI8686"/>
      <c r="AJ8686"/>
      <c r="AK8686"/>
      <c r="AL8686"/>
      <c r="AM8686"/>
      <c r="AN8686"/>
      <c r="AO8686"/>
      <c r="AP8686"/>
      <c r="AQ8686"/>
      <c r="AR8686"/>
      <c r="AS8686"/>
    </row>
    <row r="8687" spans="1:45" x14ac:dyDescent="0.25">
      <c r="A8687" s="110"/>
      <c r="B8687" s="110"/>
      <c r="R8687" s="82"/>
      <c r="S8687"/>
      <c r="T8687"/>
      <c r="U8687"/>
      <c r="V8687" s="12"/>
      <c r="W8687" s="12"/>
      <c r="X8687" s="12"/>
      <c r="Y8687" s="12"/>
      <c r="AA8687" s="12"/>
      <c r="AB8687" s="12"/>
      <c r="AC8687" s="12"/>
      <c r="AD8687" s="12"/>
      <c r="AE8687" s="12"/>
      <c r="AF8687"/>
      <c r="AH8687"/>
      <c r="AI8687"/>
      <c r="AJ8687"/>
      <c r="AK8687"/>
      <c r="AL8687"/>
      <c r="AM8687"/>
      <c r="AN8687"/>
      <c r="AO8687"/>
      <c r="AP8687"/>
      <c r="AQ8687"/>
      <c r="AR8687"/>
      <c r="AS8687"/>
    </row>
    <row r="8688" spans="1:45" x14ac:dyDescent="0.25">
      <c r="A8688" s="110"/>
      <c r="B8688" s="110"/>
      <c r="R8688" s="82"/>
      <c r="S8688"/>
      <c r="T8688"/>
      <c r="U8688"/>
      <c r="V8688" s="12"/>
      <c r="W8688" s="12"/>
      <c r="X8688" s="12"/>
      <c r="Y8688" s="12"/>
      <c r="AA8688" s="12"/>
      <c r="AB8688" s="12"/>
      <c r="AC8688" s="12"/>
      <c r="AD8688" s="12"/>
      <c r="AE8688" s="12"/>
      <c r="AF8688"/>
      <c r="AH8688"/>
      <c r="AI8688"/>
      <c r="AJ8688"/>
      <c r="AK8688"/>
      <c r="AL8688"/>
      <c r="AM8688"/>
      <c r="AN8688"/>
      <c r="AO8688"/>
      <c r="AP8688"/>
      <c r="AQ8688"/>
      <c r="AR8688"/>
      <c r="AS8688"/>
    </row>
    <row r="8689" spans="1:45" x14ac:dyDescent="0.25">
      <c r="A8689" s="110"/>
      <c r="B8689" s="110"/>
      <c r="R8689" s="82"/>
      <c r="S8689"/>
      <c r="T8689"/>
      <c r="U8689"/>
      <c r="V8689" s="12"/>
      <c r="W8689" s="12"/>
      <c r="X8689" s="12"/>
      <c r="Y8689" s="12"/>
      <c r="AA8689" s="12"/>
      <c r="AB8689" s="12"/>
      <c r="AC8689" s="12"/>
      <c r="AD8689" s="12"/>
      <c r="AE8689" s="12"/>
      <c r="AF8689"/>
      <c r="AH8689"/>
      <c r="AI8689"/>
      <c r="AJ8689"/>
      <c r="AK8689"/>
      <c r="AL8689"/>
      <c r="AM8689"/>
      <c r="AN8689"/>
      <c r="AO8689"/>
      <c r="AP8689"/>
      <c r="AQ8689"/>
      <c r="AR8689"/>
      <c r="AS8689"/>
    </row>
    <row r="8690" spans="1:45" x14ac:dyDescent="0.25">
      <c r="A8690" s="110"/>
      <c r="B8690" s="110"/>
      <c r="R8690" s="82"/>
      <c r="S8690"/>
      <c r="T8690"/>
      <c r="U8690"/>
      <c r="V8690" s="12"/>
      <c r="W8690" s="12"/>
      <c r="X8690" s="12"/>
      <c r="Y8690" s="12"/>
      <c r="AA8690" s="12"/>
      <c r="AB8690" s="12"/>
      <c r="AC8690" s="12"/>
      <c r="AD8690" s="12"/>
      <c r="AE8690" s="12"/>
      <c r="AF8690"/>
      <c r="AH8690"/>
      <c r="AI8690"/>
      <c r="AJ8690"/>
      <c r="AK8690"/>
      <c r="AL8690"/>
      <c r="AM8690"/>
      <c r="AN8690"/>
      <c r="AO8690"/>
      <c r="AP8690"/>
      <c r="AQ8690"/>
      <c r="AR8690"/>
      <c r="AS8690"/>
    </row>
    <row r="8691" spans="1:45" x14ac:dyDescent="0.25">
      <c r="A8691" s="110"/>
      <c r="B8691" s="110"/>
      <c r="R8691" s="82"/>
      <c r="S8691"/>
      <c r="T8691"/>
      <c r="U8691"/>
      <c r="V8691" s="12"/>
      <c r="W8691" s="12"/>
      <c r="X8691" s="12"/>
      <c r="Y8691" s="12"/>
      <c r="AA8691" s="12"/>
      <c r="AB8691" s="12"/>
      <c r="AC8691" s="12"/>
      <c r="AD8691" s="12"/>
      <c r="AE8691" s="12"/>
      <c r="AF8691"/>
      <c r="AH8691"/>
      <c r="AI8691"/>
      <c r="AJ8691"/>
      <c r="AK8691"/>
      <c r="AL8691"/>
      <c r="AM8691"/>
      <c r="AN8691"/>
      <c r="AO8691"/>
      <c r="AP8691"/>
      <c r="AQ8691"/>
      <c r="AR8691"/>
      <c r="AS8691"/>
    </row>
    <row r="8692" spans="1:45" x14ac:dyDescent="0.25">
      <c r="A8692" s="110"/>
      <c r="B8692" s="110"/>
      <c r="R8692" s="82"/>
      <c r="S8692"/>
      <c r="T8692"/>
      <c r="U8692"/>
      <c r="V8692" s="12"/>
      <c r="W8692" s="12"/>
      <c r="X8692" s="12"/>
      <c r="Y8692" s="12"/>
      <c r="AA8692" s="12"/>
      <c r="AB8692" s="12"/>
      <c r="AC8692" s="12"/>
      <c r="AD8692" s="12"/>
      <c r="AE8692" s="12"/>
      <c r="AF8692"/>
      <c r="AH8692"/>
      <c r="AI8692"/>
      <c r="AJ8692"/>
      <c r="AK8692"/>
      <c r="AL8692"/>
      <c r="AM8692"/>
      <c r="AN8692"/>
      <c r="AO8692"/>
      <c r="AP8692"/>
      <c r="AQ8692"/>
      <c r="AR8692"/>
      <c r="AS8692"/>
    </row>
    <row r="8693" spans="1:45" x14ac:dyDescent="0.25">
      <c r="A8693" s="110"/>
      <c r="B8693" s="110"/>
      <c r="R8693" s="82"/>
      <c r="S8693"/>
      <c r="T8693"/>
      <c r="U8693"/>
      <c r="V8693" s="12"/>
      <c r="W8693" s="12"/>
      <c r="X8693" s="12"/>
      <c r="Y8693" s="12"/>
      <c r="AA8693" s="12"/>
      <c r="AB8693" s="12"/>
      <c r="AC8693" s="12"/>
      <c r="AD8693" s="12"/>
      <c r="AE8693" s="12"/>
      <c r="AF8693"/>
      <c r="AH8693"/>
      <c r="AI8693"/>
      <c r="AJ8693"/>
      <c r="AK8693"/>
      <c r="AL8693"/>
      <c r="AM8693"/>
      <c r="AN8693"/>
      <c r="AO8693"/>
      <c r="AP8693"/>
      <c r="AQ8693"/>
      <c r="AR8693"/>
      <c r="AS8693"/>
    </row>
    <row r="8694" spans="1:45" x14ac:dyDescent="0.25">
      <c r="A8694" s="110"/>
      <c r="B8694" s="110"/>
      <c r="R8694" s="82"/>
      <c r="S8694"/>
      <c r="T8694"/>
      <c r="U8694"/>
      <c r="V8694" s="12"/>
      <c r="W8694" s="12"/>
      <c r="X8694" s="12"/>
      <c r="Y8694" s="12"/>
      <c r="AA8694" s="12"/>
      <c r="AB8694" s="12"/>
      <c r="AC8694" s="12"/>
      <c r="AD8694" s="12"/>
      <c r="AE8694" s="12"/>
      <c r="AF8694"/>
      <c r="AH8694"/>
      <c r="AI8694"/>
      <c r="AJ8694"/>
      <c r="AK8694"/>
      <c r="AL8694"/>
      <c r="AM8694"/>
      <c r="AN8694"/>
      <c r="AO8694"/>
      <c r="AP8694"/>
      <c r="AQ8694"/>
      <c r="AR8694"/>
      <c r="AS8694"/>
    </row>
    <row r="8695" spans="1:45" x14ac:dyDescent="0.25">
      <c r="A8695" s="110"/>
      <c r="B8695" s="110"/>
      <c r="R8695" s="82"/>
      <c r="S8695"/>
      <c r="T8695"/>
      <c r="U8695"/>
      <c r="V8695" s="12"/>
      <c r="W8695" s="12"/>
      <c r="X8695" s="12"/>
      <c r="Y8695" s="12"/>
      <c r="AA8695" s="12"/>
      <c r="AB8695" s="12"/>
      <c r="AC8695" s="12"/>
      <c r="AD8695" s="12"/>
      <c r="AE8695" s="12"/>
      <c r="AF8695"/>
      <c r="AH8695"/>
      <c r="AI8695"/>
      <c r="AJ8695"/>
      <c r="AK8695"/>
      <c r="AL8695"/>
      <c r="AM8695"/>
      <c r="AN8695"/>
      <c r="AO8695"/>
      <c r="AP8695"/>
      <c r="AQ8695"/>
      <c r="AR8695"/>
      <c r="AS8695"/>
    </row>
    <row r="8696" spans="1:45" x14ac:dyDescent="0.25">
      <c r="A8696" s="110"/>
      <c r="B8696" s="110"/>
      <c r="R8696" s="82"/>
      <c r="S8696"/>
      <c r="T8696"/>
      <c r="U8696"/>
      <c r="V8696" s="12"/>
      <c r="W8696" s="12"/>
      <c r="X8696" s="12"/>
      <c r="Y8696" s="12"/>
      <c r="AA8696" s="12"/>
      <c r="AB8696" s="12"/>
      <c r="AC8696" s="12"/>
      <c r="AD8696" s="12"/>
      <c r="AE8696" s="12"/>
      <c r="AF8696"/>
      <c r="AH8696"/>
      <c r="AI8696"/>
      <c r="AJ8696"/>
      <c r="AK8696"/>
      <c r="AL8696"/>
      <c r="AM8696"/>
      <c r="AN8696"/>
      <c r="AO8696"/>
      <c r="AP8696"/>
      <c r="AQ8696"/>
      <c r="AR8696"/>
      <c r="AS8696"/>
    </row>
    <row r="8697" spans="1:45" x14ac:dyDescent="0.25">
      <c r="A8697" s="110"/>
      <c r="B8697" s="110"/>
      <c r="R8697" s="82"/>
      <c r="S8697"/>
      <c r="T8697"/>
      <c r="U8697"/>
      <c r="V8697" s="12"/>
      <c r="W8697" s="12"/>
      <c r="X8697" s="12"/>
      <c r="Y8697" s="12"/>
      <c r="AA8697" s="12"/>
      <c r="AB8697" s="12"/>
      <c r="AC8697" s="12"/>
      <c r="AD8697" s="12"/>
      <c r="AE8697" s="12"/>
      <c r="AF8697"/>
      <c r="AH8697"/>
      <c r="AI8697"/>
      <c r="AJ8697"/>
      <c r="AK8697"/>
      <c r="AL8697"/>
      <c r="AM8697"/>
      <c r="AN8697"/>
      <c r="AO8697"/>
      <c r="AP8697"/>
      <c r="AQ8697"/>
      <c r="AR8697"/>
      <c r="AS8697"/>
    </row>
    <row r="8698" spans="1:45" x14ac:dyDescent="0.25">
      <c r="A8698" s="110"/>
      <c r="B8698" s="110"/>
      <c r="R8698" s="82"/>
      <c r="S8698"/>
      <c r="T8698"/>
      <c r="U8698"/>
      <c r="V8698" s="12"/>
      <c r="W8698" s="12"/>
      <c r="X8698" s="12"/>
      <c r="Y8698" s="12"/>
      <c r="AA8698" s="12"/>
      <c r="AB8698" s="12"/>
      <c r="AC8698" s="12"/>
      <c r="AD8698" s="12"/>
      <c r="AE8698" s="12"/>
      <c r="AF8698"/>
      <c r="AH8698"/>
      <c r="AI8698"/>
      <c r="AJ8698"/>
      <c r="AK8698"/>
      <c r="AL8698"/>
      <c r="AM8698"/>
      <c r="AN8698"/>
      <c r="AO8698"/>
      <c r="AP8698"/>
      <c r="AQ8698"/>
      <c r="AR8698"/>
      <c r="AS8698"/>
    </row>
    <row r="8699" spans="1:45" x14ac:dyDescent="0.25">
      <c r="A8699" s="110"/>
      <c r="B8699" s="110"/>
      <c r="R8699" s="82"/>
      <c r="S8699"/>
      <c r="T8699"/>
      <c r="U8699"/>
      <c r="V8699" s="12"/>
      <c r="W8699" s="12"/>
      <c r="X8699" s="12"/>
      <c r="Y8699" s="12"/>
      <c r="AA8699" s="12"/>
      <c r="AB8699" s="12"/>
      <c r="AC8699" s="12"/>
      <c r="AD8699" s="12"/>
      <c r="AE8699" s="12"/>
      <c r="AF8699"/>
      <c r="AH8699"/>
      <c r="AI8699"/>
      <c r="AJ8699"/>
      <c r="AK8699"/>
      <c r="AL8699"/>
      <c r="AM8699"/>
      <c r="AN8699"/>
      <c r="AO8699"/>
      <c r="AP8699"/>
      <c r="AQ8699"/>
      <c r="AR8699"/>
      <c r="AS8699"/>
    </row>
    <row r="8700" spans="1:45" x14ac:dyDescent="0.25">
      <c r="A8700" s="110"/>
      <c r="B8700" s="110"/>
      <c r="R8700" s="82"/>
      <c r="S8700"/>
      <c r="T8700"/>
      <c r="U8700"/>
      <c r="V8700" s="12"/>
      <c r="W8700" s="12"/>
      <c r="X8700" s="12"/>
      <c r="Y8700" s="12"/>
      <c r="AA8700" s="12"/>
      <c r="AB8700" s="12"/>
      <c r="AC8700" s="12"/>
      <c r="AD8700" s="12"/>
      <c r="AE8700" s="12"/>
      <c r="AF8700"/>
      <c r="AH8700"/>
      <c r="AI8700"/>
      <c r="AJ8700"/>
      <c r="AK8700"/>
      <c r="AL8700"/>
      <c r="AM8700"/>
      <c r="AN8700"/>
      <c r="AO8700"/>
      <c r="AP8700"/>
      <c r="AQ8700"/>
      <c r="AR8700"/>
      <c r="AS8700"/>
    </row>
    <row r="8701" spans="1:45" x14ac:dyDescent="0.25">
      <c r="A8701" s="110"/>
      <c r="B8701" s="110"/>
      <c r="R8701" s="82"/>
      <c r="S8701"/>
      <c r="T8701"/>
      <c r="U8701"/>
      <c r="V8701" s="12"/>
      <c r="W8701" s="12"/>
      <c r="X8701" s="12"/>
      <c r="Y8701" s="12"/>
      <c r="AA8701" s="12"/>
      <c r="AB8701" s="12"/>
      <c r="AC8701" s="12"/>
      <c r="AD8701" s="12"/>
      <c r="AE8701" s="12"/>
      <c r="AF8701"/>
      <c r="AH8701"/>
      <c r="AI8701"/>
      <c r="AJ8701"/>
      <c r="AK8701"/>
      <c r="AL8701"/>
      <c r="AM8701"/>
      <c r="AN8701"/>
      <c r="AO8701"/>
      <c r="AP8701"/>
      <c r="AQ8701"/>
      <c r="AR8701"/>
      <c r="AS8701"/>
    </row>
    <row r="8702" spans="1:45" x14ac:dyDescent="0.25">
      <c r="A8702" s="110"/>
      <c r="B8702" s="110"/>
      <c r="R8702" s="82"/>
      <c r="S8702"/>
      <c r="T8702"/>
      <c r="U8702"/>
      <c r="V8702" s="12"/>
      <c r="W8702" s="12"/>
      <c r="X8702" s="12"/>
      <c r="Y8702" s="12"/>
      <c r="AA8702" s="12"/>
      <c r="AB8702" s="12"/>
      <c r="AC8702" s="12"/>
      <c r="AD8702" s="12"/>
      <c r="AE8702" s="12"/>
      <c r="AF8702"/>
      <c r="AH8702"/>
      <c r="AI8702"/>
      <c r="AJ8702"/>
      <c r="AK8702"/>
      <c r="AL8702"/>
      <c r="AM8702"/>
      <c r="AN8702"/>
      <c r="AO8702"/>
      <c r="AP8702"/>
      <c r="AQ8702"/>
      <c r="AR8702"/>
      <c r="AS8702"/>
    </row>
    <row r="8703" spans="1:45" x14ac:dyDescent="0.25">
      <c r="A8703" s="110"/>
      <c r="B8703" s="110"/>
      <c r="R8703" s="82"/>
      <c r="S8703"/>
      <c r="T8703"/>
      <c r="U8703"/>
      <c r="V8703" s="12"/>
      <c r="W8703" s="12"/>
      <c r="X8703" s="12"/>
      <c r="Y8703" s="12"/>
      <c r="AA8703" s="12"/>
      <c r="AB8703" s="12"/>
      <c r="AC8703" s="12"/>
      <c r="AD8703" s="12"/>
      <c r="AE8703" s="12"/>
      <c r="AF8703"/>
      <c r="AH8703"/>
      <c r="AI8703"/>
      <c r="AJ8703"/>
      <c r="AK8703"/>
      <c r="AL8703"/>
      <c r="AM8703"/>
      <c r="AN8703"/>
      <c r="AO8703"/>
      <c r="AP8703"/>
      <c r="AQ8703"/>
      <c r="AR8703"/>
      <c r="AS8703"/>
    </row>
    <row r="8704" spans="1:45" x14ac:dyDescent="0.25">
      <c r="A8704" s="110"/>
      <c r="B8704" s="110"/>
      <c r="R8704" s="82"/>
      <c r="S8704"/>
      <c r="T8704"/>
      <c r="U8704"/>
      <c r="V8704" s="12"/>
      <c r="W8704" s="12"/>
      <c r="X8704" s="12"/>
      <c r="Y8704" s="12"/>
      <c r="AA8704" s="12"/>
      <c r="AB8704" s="12"/>
      <c r="AC8704" s="12"/>
      <c r="AD8704" s="12"/>
      <c r="AE8704" s="12"/>
      <c r="AF8704"/>
      <c r="AH8704"/>
      <c r="AI8704"/>
      <c r="AJ8704"/>
      <c r="AK8704"/>
      <c r="AL8704"/>
      <c r="AM8704"/>
      <c r="AN8704"/>
      <c r="AO8704"/>
      <c r="AP8704"/>
      <c r="AQ8704"/>
      <c r="AR8704"/>
      <c r="AS8704"/>
    </row>
    <row r="8705" spans="1:45" x14ac:dyDescent="0.25">
      <c r="A8705" s="110"/>
      <c r="B8705" s="110"/>
      <c r="R8705" s="82"/>
      <c r="S8705"/>
      <c r="T8705"/>
      <c r="U8705"/>
      <c r="V8705" s="12"/>
      <c r="W8705" s="12"/>
      <c r="X8705" s="12"/>
      <c r="Y8705" s="12"/>
      <c r="AA8705" s="12"/>
      <c r="AB8705" s="12"/>
      <c r="AC8705" s="12"/>
      <c r="AD8705" s="12"/>
      <c r="AE8705" s="12"/>
      <c r="AF8705"/>
      <c r="AH8705"/>
      <c r="AI8705"/>
      <c r="AJ8705"/>
      <c r="AK8705"/>
      <c r="AL8705"/>
      <c r="AM8705"/>
      <c r="AN8705"/>
      <c r="AO8705"/>
      <c r="AP8705"/>
      <c r="AQ8705"/>
      <c r="AR8705"/>
      <c r="AS8705"/>
    </row>
    <row r="8706" spans="1:45" x14ac:dyDescent="0.25">
      <c r="A8706" s="110"/>
      <c r="B8706" s="110"/>
      <c r="R8706" s="82"/>
      <c r="S8706"/>
      <c r="T8706"/>
      <c r="U8706"/>
      <c r="V8706" s="12"/>
      <c r="W8706" s="12"/>
      <c r="X8706" s="12"/>
      <c r="Y8706" s="12"/>
      <c r="AA8706" s="12"/>
      <c r="AB8706" s="12"/>
      <c r="AC8706" s="12"/>
      <c r="AD8706" s="12"/>
      <c r="AE8706" s="12"/>
      <c r="AF8706"/>
      <c r="AH8706"/>
      <c r="AI8706"/>
      <c r="AJ8706"/>
      <c r="AK8706"/>
      <c r="AL8706"/>
      <c r="AM8706"/>
      <c r="AN8706"/>
      <c r="AO8706"/>
      <c r="AP8706"/>
      <c r="AQ8706"/>
      <c r="AR8706"/>
      <c r="AS8706"/>
    </row>
    <row r="8707" spans="1:45" x14ac:dyDescent="0.25">
      <c r="A8707" s="110"/>
      <c r="B8707" s="110"/>
      <c r="R8707" s="82"/>
      <c r="S8707"/>
      <c r="T8707"/>
      <c r="U8707"/>
      <c r="V8707" s="12"/>
      <c r="W8707" s="12"/>
      <c r="X8707" s="12"/>
      <c r="Y8707" s="12"/>
      <c r="AA8707" s="12"/>
      <c r="AB8707" s="12"/>
      <c r="AC8707" s="12"/>
      <c r="AD8707" s="12"/>
      <c r="AE8707" s="12"/>
      <c r="AF8707"/>
      <c r="AH8707"/>
      <c r="AI8707"/>
      <c r="AJ8707"/>
      <c r="AK8707"/>
      <c r="AL8707"/>
      <c r="AM8707"/>
      <c r="AN8707"/>
      <c r="AO8707"/>
      <c r="AP8707"/>
      <c r="AQ8707"/>
      <c r="AR8707"/>
      <c r="AS8707"/>
    </row>
    <row r="8708" spans="1:45" x14ac:dyDescent="0.25">
      <c r="A8708" s="110"/>
      <c r="B8708" s="110"/>
      <c r="R8708" s="82"/>
      <c r="S8708"/>
      <c r="T8708"/>
      <c r="U8708"/>
      <c r="V8708" s="12"/>
      <c r="W8708" s="12"/>
      <c r="X8708" s="12"/>
      <c r="Y8708" s="12"/>
      <c r="AA8708" s="12"/>
      <c r="AB8708" s="12"/>
      <c r="AC8708" s="12"/>
      <c r="AD8708" s="12"/>
      <c r="AE8708" s="12"/>
      <c r="AF8708"/>
      <c r="AH8708"/>
      <c r="AI8708"/>
      <c r="AJ8708"/>
      <c r="AK8708"/>
      <c r="AL8708"/>
      <c r="AM8708"/>
      <c r="AN8708"/>
      <c r="AO8708"/>
      <c r="AP8708"/>
      <c r="AQ8708"/>
      <c r="AR8708"/>
      <c r="AS8708"/>
    </row>
    <row r="8709" spans="1:45" x14ac:dyDescent="0.25">
      <c r="A8709" s="110"/>
      <c r="B8709" s="110"/>
      <c r="R8709" s="82"/>
      <c r="S8709"/>
      <c r="T8709"/>
      <c r="U8709"/>
      <c r="V8709" s="12"/>
      <c r="W8709" s="12"/>
      <c r="X8709" s="12"/>
      <c r="Y8709" s="12"/>
      <c r="AA8709" s="12"/>
      <c r="AB8709" s="12"/>
      <c r="AC8709" s="12"/>
      <c r="AD8709" s="12"/>
      <c r="AE8709" s="12"/>
      <c r="AF8709"/>
      <c r="AH8709"/>
      <c r="AI8709"/>
      <c r="AJ8709"/>
      <c r="AK8709"/>
      <c r="AL8709"/>
      <c r="AM8709"/>
      <c r="AN8709"/>
      <c r="AO8709"/>
      <c r="AP8709"/>
      <c r="AQ8709"/>
      <c r="AR8709"/>
      <c r="AS8709"/>
    </row>
    <row r="8710" spans="1:45" x14ac:dyDescent="0.25">
      <c r="A8710" s="110"/>
      <c r="B8710" s="110"/>
      <c r="R8710" s="82"/>
      <c r="S8710"/>
      <c r="T8710"/>
      <c r="U8710"/>
      <c r="V8710" s="12"/>
      <c r="W8710" s="12"/>
      <c r="X8710" s="12"/>
      <c r="Y8710" s="12"/>
      <c r="AA8710" s="12"/>
      <c r="AB8710" s="12"/>
      <c r="AC8710" s="12"/>
      <c r="AD8710" s="12"/>
      <c r="AE8710" s="12"/>
      <c r="AF8710"/>
      <c r="AH8710"/>
      <c r="AI8710"/>
      <c r="AJ8710"/>
      <c r="AK8710"/>
      <c r="AL8710"/>
      <c r="AM8710"/>
      <c r="AN8710"/>
      <c r="AO8710"/>
      <c r="AP8710"/>
      <c r="AQ8710"/>
      <c r="AR8710"/>
      <c r="AS8710"/>
    </row>
    <row r="8711" spans="1:45" x14ac:dyDescent="0.25">
      <c r="A8711" s="110"/>
      <c r="B8711" s="110"/>
      <c r="R8711" s="82"/>
      <c r="S8711"/>
      <c r="T8711"/>
      <c r="U8711"/>
      <c r="V8711" s="12"/>
      <c r="W8711" s="12"/>
      <c r="X8711" s="12"/>
      <c r="Y8711" s="12"/>
      <c r="AA8711" s="12"/>
      <c r="AB8711" s="12"/>
      <c r="AC8711" s="12"/>
      <c r="AD8711" s="12"/>
      <c r="AE8711" s="12"/>
      <c r="AF8711"/>
      <c r="AH8711"/>
      <c r="AI8711"/>
      <c r="AJ8711"/>
      <c r="AK8711"/>
      <c r="AL8711"/>
      <c r="AM8711"/>
      <c r="AN8711"/>
      <c r="AO8711"/>
      <c r="AP8711"/>
      <c r="AQ8711"/>
      <c r="AR8711"/>
      <c r="AS8711"/>
    </row>
    <row r="8712" spans="1:45" x14ac:dyDescent="0.25">
      <c r="A8712" s="110"/>
      <c r="B8712" s="110"/>
      <c r="R8712" s="82"/>
      <c r="S8712"/>
      <c r="T8712"/>
      <c r="U8712"/>
      <c r="V8712" s="12"/>
      <c r="W8712" s="12"/>
      <c r="X8712" s="12"/>
      <c r="Y8712" s="12"/>
      <c r="AA8712" s="12"/>
      <c r="AB8712" s="12"/>
      <c r="AC8712" s="12"/>
      <c r="AD8712" s="12"/>
      <c r="AE8712" s="12"/>
      <c r="AF8712"/>
      <c r="AH8712"/>
      <c r="AI8712"/>
      <c r="AJ8712"/>
      <c r="AK8712"/>
      <c r="AL8712"/>
      <c r="AM8712"/>
      <c r="AN8712"/>
      <c r="AO8712"/>
      <c r="AP8712"/>
      <c r="AQ8712"/>
      <c r="AR8712"/>
      <c r="AS8712"/>
    </row>
    <row r="8713" spans="1:45" x14ac:dyDescent="0.25">
      <c r="A8713" s="110"/>
      <c r="B8713" s="110"/>
      <c r="R8713" s="82"/>
      <c r="S8713"/>
      <c r="T8713"/>
      <c r="U8713"/>
      <c r="V8713" s="12"/>
      <c r="W8713" s="12"/>
      <c r="X8713" s="12"/>
      <c r="Y8713" s="12"/>
      <c r="AA8713" s="12"/>
      <c r="AB8713" s="12"/>
      <c r="AC8713" s="12"/>
      <c r="AD8713" s="12"/>
      <c r="AE8713" s="12"/>
      <c r="AF8713"/>
      <c r="AH8713"/>
      <c r="AI8713"/>
      <c r="AJ8713"/>
      <c r="AK8713"/>
      <c r="AL8713"/>
      <c r="AM8713"/>
      <c r="AN8713"/>
      <c r="AO8713"/>
      <c r="AP8713"/>
      <c r="AQ8713"/>
      <c r="AR8713"/>
      <c r="AS8713"/>
    </row>
    <row r="8714" spans="1:45" x14ac:dyDescent="0.25">
      <c r="A8714" s="110"/>
      <c r="B8714" s="110"/>
      <c r="R8714" s="82"/>
      <c r="S8714"/>
      <c r="T8714"/>
      <c r="U8714"/>
      <c r="V8714" s="12"/>
      <c r="W8714" s="12"/>
      <c r="X8714" s="12"/>
      <c r="Y8714" s="12"/>
      <c r="AA8714" s="12"/>
      <c r="AB8714" s="12"/>
      <c r="AC8714" s="12"/>
      <c r="AD8714" s="12"/>
      <c r="AE8714" s="12"/>
      <c r="AF8714"/>
      <c r="AH8714"/>
      <c r="AI8714"/>
      <c r="AJ8714"/>
      <c r="AK8714"/>
      <c r="AL8714"/>
      <c r="AM8714"/>
      <c r="AN8714"/>
      <c r="AO8714"/>
      <c r="AP8714"/>
      <c r="AQ8714"/>
      <c r="AR8714"/>
      <c r="AS8714"/>
    </row>
    <row r="8715" spans="1:45" x14ac:dyDescent="0.25">
      <c r="A8715" s="110"/>
      <c r="B8715" s="110"/>
      <c r="R8715" s="82"/>
      <c r="S8715"/>
      <c r="T8715"/>
      <c r="U8715"/>
      <c r="V8715" s="12"/>
      <c r="W8715" s="12"/>
      <c r="X8715" s="12"/>
      <c r="Y8715" s="12"/>
      <c r="AA8715" s="12"/>
      <c r="AB8715" s="12"/>
      <c r="AC8715" s="12"/>
      <c r="AD8715" s="12"/>
      <c r="AE8715" s="12"/>
      <c r="AF8715"/>
      <c r="AH8715"/>
      <c r="AI8715"/>
      <c r="AJ8715"/>
      <c r="AK8715"/>
      <c r="AL8715"/>
      <c r="AM8715"/>
      <c r="AN8715"/>
      <c r="AO8715"/>
      <c r="AP8715"/>
      <c r="AQ8715"/>
      <c r="AR8715"/>
      <c r="AS8715"/>
    </row>
    <row r="8716" spans="1:45" x14ac:dyDescent="0.25">
      <c r="A8716" s="110"/>
      <c r="B8716" s="110"/>
      <c r="R8716" s="82"/>
      <c r="S8716"/>
      <c r="T8716"/>
      <c r="U8716"/>
      <c r="V8716" s="12"/>
      <c r="W8716" s="12"/>
      <c r="X8716" s="12"/>
      <c r="Y8716" s="12"/>
      <c r="AA8716" s="12"/>
      <c r="AB8716" s="12"/>
      <c r="AC8716" s="12"/>
      <c r="AD8716" s="12"/>
      <c r="AE8716" s="12"/>
      <c r="AF8716"/>
      <c r="AH8716"/>
      <c r="AI8716"/>
      <c r="AJ8716"/>
      <c r="AK8716"/>
      <c r="AL8716"/>
      <c r="AM8716"/>
      <c r="AN8716"/>
      <c r="AO8716"/>
      <c r="AP8716"/>
      <c r="AQ8716"/>
      <c r="AR8716"/>
      <c r="AS8716"/>
    </row>
    <row r="8717" spans="1:45" x14ac:dyDescent="0.25">
      <c r="A8717" s="110"/>
      <c r="B8717" s="110"/>
      <c r="R8717" s="82"/>
      <c r="S8717"/>
      <c r="T8717"/>
      <c r="U8717"/>
      <c r="V8717" s="12"/>
      <c r="W8717" s="12"/>
      <c r="X8717" s="12"/>
      <c r="Y8717" s="12"/>
      <c r="AA8717" s="12"/>
      <c r="AB8717" s="12"/>
      <c r="AC8717" s="12"/>
      <c r="AD8717" s="12"/>
      <c r="AE8717" s="12"/>
      <c r="AF8717"/>
      <c r="AH8717"/>
      <c r="AI8717"/>
      <c r="AJ8717"/>
      <c r="AK8717"/>
      <c r="AL8717"/>
      <c r="AM8717"/>
      <c r="AN8717"/>
      <c r="AO8717"/>
      <c r="AP8717"/>
      <c r="AQ8717"/>
      <c r="AR8717"/>
      <c r="AS8717"/>
    </row>
    <row r="8718" spans="1:45" x14ac:dyDescent="0.25">
      <c r="A8718" s="110"/>
      <c r="B8718" s="110"/>
      <c r="R8718" s="82"/>
      <c r="S8718"/>
      <c r="T8718"/>
      <c r="U8718"/>
      <c r="V8718" s="12"/>
      <c r="W8718" s="12"/>
      <c r="X8718" s="12"/>
      <c r="Y8718" s="12"/>
      <c r="AA8718" s="12"/>
      <c r="AB8718" s="12"/>
      <c r="AC8718" s="12"/>
      <c r="AD8718" s="12"/>
      <c r="AE8718" s="12"/>
      <c r="AF8718"/>
      <c r="AH8718"/>
      <c r="AI8718"/>
      <c r="AJ8718"/>
      <c r="AK8718"/>
      <c r="AL8718"/>
      <c r="AM8718"/>
      <c r="AN8718"/>
      <c r="AO8718"/>
      <c r="AP8718"/>
      <c r="AQ8718"/>
      <c r="AR8718"/>
      <c r="AS8718"/>
    </row>
    <row r="8719" spans="1:45" x14ac:dyDescent="0.25">
      <c r="A8719" s="110"/>
      <c r="B8719" s="110"/>
      <c r="R8719" s="82"/>
      <c r="S8719"/>
      <c r="T8719"/>
      <c r="U8719"/>
      <c r="V8719" s="12"/>
      <c r="W8719" s="12"/>
      <c r="X8719" s="12"/>
      <c r="Y8719" s="12"/>
      <c r="AA8719" s="12"/>
      <c r="AB8719" s="12"/>
      <c r="AC8719" s="12"/>
      <c r="AD8719" s="12"/>
      <c r="AE8719" s="12"/>
      <c r="AF8719"/>
      <c r="AH8719"/>
      <c r="AI8719"/>
      <c r="AJ8719"/>
      <c r="AK8719"/>
      <c r="AL8719"/>
      <c r="AM8719"/>
      <c r="AN8719"/>
      <c r="AO8719"/>
      <c r="AP8719"/>
      <c r="AQ8719"/>
      <c r="AR8719"/>
      <c r="AS8719"/>
    </row>
    <row r="8720" spans="1:45" x14ac:dyDescent="0.25">
      <c r="A8720" s="110"/>
      <c r="B8720" s="110"/>
      <c r="R8720" s="82"/>
      <c r="S8720"/>
      <c r="T8720"/>
      <c r="U8720"/>
      <c r="V8720" s="12"/>
      <c r="W8720" s="12"/>
      <c r="X8720" s="12"/>
      <c r="Y8720" s="12"/>
      <c r="AA8720" s="12"/>
      <c r="AB8720" s="12"/>
      <c r="AC8720" s="12"/>
      <c r="AD8720" s="12"/>
      <c r="AE8720" s="12"/>
      <c r="AF8720"/>
      <c r="AH8720"/>
      <c r="AI8720"/>
      <c r="AJ8720"/>
      <c r="AK8720"/>
      <c r="AL8720"/>
      <c r="AM8720"/>
      <c r="AN8720"/>
      <c r="AO8720"/>
      <c r="AP8720"/>
      <c r="AQ8720"/>
      <c r="AR8720"/>
      <c r="AS8720"/>
    </row>
    <row r="8721" spans="1:45" x14ac:dyDescent="0.25">
      <c r="A8721" s="110"/>
      <c r="B8721" s="110"/>
      <c r="R8721" s="82"/>
      <c r="S8721"/>
      <c r="T8721"/>
      <c r="U8721"/>
      <c r="V8721" s="12"/>
      <c r="W8721" s="12"/>
      <c r="X8721" s="12"/>
      <c r="Y8721" s="12"/>
      <c r="AA8721" s="12"/>
      <c r="AB8721" s="12"/>
      <c r="AC8721" s="12"/>
      <c r="AD8721" s="12"/>
      <c r="AE8721" s="12"/>
      <c r="AF8721"/>
      <c r="AH8721"/>
      <c r="AI8721"/>
      <c r="AJ8721"/>
      <c r="AK8721"/>
      <c r="AL8721"/>
      <c r="AM8721"/>
      <c r="AN8721"/>
      <c r="AO8721"/>
      <c r="AP8721"/>
      <c r="AQ8721"/>
      <c r="AR8721"/>
      <c r="AS8721"/>
    </row>
    <row r="8722" spans="1:45" x14ac:dyDescent="0.25">
      <c r="A8722" s="110"/>
      <c r="B8722" s="110"/>
      <c r="R8722" s="82"/>
      <c r="S8722"/>
      <c r="T8722"/>
      <c r="U8722"/>
      <c r="V8722" s="12"/>
      <c r="W8722" s="12"/>
      <c r="X8722" s="12"/>
      <c r="Y8722" s="12"/>
      <c r="AA8722" s="12"/>
      <c r="AB8722" s="12"/>
      <c r="AC8722" s="12"/>
      <c r="AD8722" s="12"/>
      <c r="AE8722" s="12"/>
      <c r="AF8722"/>
      <c r="AH8722"/>
      <c r="AI8722"/>
      <c r="AJ8722"/>
      <c r="AK8722"/>
      <c r="AL8722"/>
      <c r="AM8722"/>
      <c r="AN8722"/>
      <c r="AO8722"/>
      <c r="AP8722"/>
      <c r="AQ8722"/>
      <c r="AR8722"/>
      <c r="AS8722"/>
    </row>
    <row r="8723" spans="1:45" x14ac:dyDescent="0.25">
      <c r="A8723" s="110"/>
      <c r="B8723" s="110"/>
      <c r="R8723" s="82"/>
      <c r="S8723"/>
      <c r="T8723"/>
      <c r="U8723"/>
      <c r="V8723" s="12"/>
      <c r="W8723" s="12"/>
      <c r="X8723" s="12"/>
      <c r="Y8723" s="12"/>
      <c r="AA8723" s="12"/>
      <c r="AB8723" s="12"/>
      <c r="AC8723" s="12"/>
      <c r="AD8723" s="12"/>
      <c r="AE8723" s="12"/>
      <c r="AF8723"/>
      <c r="AH8723"/>
      <c r="AI8723"/>
      <c r="AJ8723"/>
      <c r="AK8723"/>
      <c r="AL8723"/>
      <c r="AM8723"/>
      <c r="AN8723"/>
      <c r="AO8723"/>
      <c r="AP8723"/>
      <c r="AQ8723"/>
      <c r="AR8723"/>
      <c r="AS8723"/>
    </row>
    <row r="8724" spans="1:45" x14ac:dyDescent="0.25">
      <c r="A8724" s="110"/>
      <c r="B8724" s="110"/>
      <c r="R8724" s="82"/>
      <c r="S8724"/>
      <c r="T8724"/>
      <c r="U8724"/>
      <c r="V8724" s="12"/>
      <c r="W8724" s="12"/>
      <c r="X8724" s="12"/>
      <c r="Y8724" s="12"/>
      <c r="AA8724" s="12"/>
      <c r="AB8724" s="12"/>
      <c r="AC8724" s="12"/>
      <c r="AD8724" s="12"/>
      <c r="AE8724" s="12"/>
      <c r="AF8724"/>
      <c r="AH8724"/>
      <c r="AI8724"/>
      <c r="AJ8724"/>
      <c r="AK8724"/>
      <c r="AL8724"/>
      <c r="AM8724"/>
      <c r="AN8724"/>
      <c r="AO8724"/>
      <c r="AP8724"/>
      <c r="AQ8724"/>
      <c r="AR8724"/>
      <c r="AS8724"/>
    </row>
    <row r="8725" spans="1:45" x14ac:dyDescent="0.25">
      <c r="A8725" s="110"/>
      <c r="B8725" s="110"/>
      <c r="R8725" s="82"/>
      <c r="S8725"/>
      <c r="T8725"/>
      <c r="U8725"/>
      <c r="V8725" s="12"/>
      <c r="W8725" s="12"/>
      <c r="X8725" s="12"/>
      <c r="Y8725" s="12"/>
      <c r="AA8725" s="12"/>
      <c r="AB8725" s="12"/>
      <c r="AC8725" s="12"/>
      <c r="AD8725" s="12"/>
      <c r="AE8725" s="12"/>
      <c r="AF8725"/>
      <c r="AH8725"/>
      <c r="AI8725"/>
      <c r="AJ8725"/>
      <c r="AK8725"/>
      <c r="AL8725"/>
      <c r="AM8725"/>
      <c r="AN8725"/>
      <c r="AO8725"/>
      <c r="AP8725"/>
      <c r="AQ8725"/>
      <c r="AR8725"/>
      <c r="AS8725"/>
    </row>
    <row r="8726" spans="1:45" x14ac:dyDescent="0.25">
      <c r="A8726" s="110"/>
      <c r="B8726" s="110"/>
      <c r="R8726" s="82"/>
      <c r="S8726"/>
      <c r="T8726"/>
      <c r="U8726"/>
      <c r="V8726" s="12"/>
      <c r="W8726" s="12"/>
      <c r="X8726" s="12"/>
      <c r="Y8726" s="12"/>
      <c r="AA8726" s="12"/>
      <c r="AB8726" s="12"/>
      <c r="AC8726" s="12"/>
      <c r="AD8726" s="12"/>
      <c r="AE8726" s="12"/>
      <c r="AF8726"/>
      <c r="AH8726"/>
      <c r="AI8726"/>
      <c r="AJ8726"/>
      <c r="AK8726"/>
      <c r="AL8726"/>
      <c r="AM8726"/>
      <c r="AN8726"/>
      <c r="AO8726"/>
      <c r="AP8726"/>
      <c r="AQ8726"/>
      <c r="AR8726"/>
      <c r="AS8726"/>
    </row>
    <row r="8727" spans="1:45" x14ac:dyDescent="0.25">
      <c r="A8727" s="110"/>
      <c r="B8727" s="110"/>
      <c r="R8727" s="82"/>
      <c r="S8727"/>
      <c r="T8727"/>
      <c r="U8727"/>
      <c r="V8727" s="12"/>
      <c r="W8727" s="12"/>
      <c r="X8727" s="12"/>
      <c r="Y8727" s="12"/>
      <c r="AA8727" s="12"/>
      <c r="AB8727" s="12"/>
      <c r="AC8727" s="12"/>
      <c r="AD8727" s="12"/>
      <c r="AE8727" s="12"/>
      <c r="AF8727"/>
      <c r="AH8727"/>
      <c r="AI8727"/>
      <c r="AJ8727"/>
      <c r="AK8727"/>
      <c r="AL8727"/>
      <c r="AM8727"/>
      <c r="AN8727"/>
      <c r="AO8727"/>
      <c r="AP8727"/>
      <c r="AQ8727"/>
      <c r="AR8727"/>
      <c r="AS8727"/>
    </row>
    <row r="8728" spans="1:45" x14ac:dyDescent="0.25">
      <c r="A8728" s="110"/>
      <c r="B8728" s="110"/>
      <c r="R8728" s="82"/>
      <c r="S8728"/>
      <c r="T8728"/>
      <c r="U8728"/>
      <c r="V8728" s="12"/>
      <c r="W8728" s="12"/>
      <c r="X8728" s="12"/>
      <c r="Y8728" s="12"/>
      <c r="AA8728" s="12"/>
      <c r="AB8728" s="12"/>
      <c r="AC8728" s="12"/>
      <c r="AD8728" s="12"/>
      <c r="AE8728" s="12"/>
      <c r="AF8728"/>
      <c r="AH8728"/>
      <c r="AI8728"/>
      <c r="AJ8728"/>
      <c r="AK8728"/>
      <c r="AL8728"/>
      <c r="AM8728"/>
      <c r="AN8728"/>
      <c r="AO8728"/>
      <c r="AP8728"/>
      <c r="AQ8728"/>
      <c r="AR8728"/>
      <c r="AS8728"/>
    </row>
    <row r="8729" spans="1:45" x14ac:dyDescent="0.25">
      <c r="A8729" s="110"/>
      <c r="B8729" s="110"/>
      <c r="R8729" s="82"/>
      <c r="S8729"/>
      <c r="T8729"/>
      <c r="U8729"/>
      <c r="V8729" s="12"/>
      <c r="W8729" s="12"/>
      <c r="X8729" s="12"/>
      <c r="Y8729" s="12"/>
      <c r="AA8729" s="12"/>
      <c r="AB8729" s="12"/>
      <c r="AC8729" s="12"/>
      <c r="AD8729" s="12"/>
      <c r="AE8729" s="12"/>
      <c r="AF8729"/>
      <c r="AH8729"/>
      <c r="AI8729"/>
      <c r="AJ8729"/>
      <c r="AK8729"/>
      <c r="AL8729"/>
      <c r="AM8729"/>
      <c r="AN8729"/>
      <c r="AO8729"/>
      <c r="AP8729"/>
      <c r="AQ8729"/>
      <c r="AR8729"/>
      <c r="AS8729"/>
    </row>
    <row r="8730" spans="1:45" x14ac:dyDescent="0.25">
      <c r="A8730" s="110"/>
      <c r="B8730" s="110"/>
      <c r="R8730" s="82"/>
      <c r="S8730"/>
      <c r="T8730"/>
      <c r="U8730"/>
      <c r="V8730" s="12"/>
      <c r="W8730" s="12"/>
      <c r="X8730" s="12"/>
      <c r="Y8730" s="12"/>
      <c r="AA8730" s="12"/>
      <c r="AB8730" s="12"/>
      <c r="AC8730" s="12"/>
      <c r="AD8730" s="12"/>
      <c r="AE8730" s="12"/>
      <c r="AF8730"/>
      <c r="AH8730"/>
      <c r="AI8730"/>
      <c r="AJ8730"/>
      <c r="AK8730"/>
      <c r="AL8730"/>
      <c r="AM8730"/>
      <c r="AN8730"/>
      <c r="AO8730"/>
      <c r="AP8730"/>
      <c r="AQ8730"/>
      <c r="AR8730"/>
      <c r="AS8730"/>
    </row>
    <row r="8731" spans="1:45" x14ac:dyDescent="0.25">
      <c r="A8731" s="110"/>
      <c r="B8731" s="110"/>
      <c r="R8731" s="82"/>
      <c r="S8731"/>
      <c r="T8731"/>
      <c r="U8731"/>
      <c r="V8731" s="12"/>
      <c r="W8731" s="12"/>
      <c r="X8731" s="12"/>
      <c r="Y8731" s="12"/>
      <c r="AA8731" s="12"/>
      <c r="AB8731" s="12"/>
      <c r="AC8731" s="12"/>
      <c r="AD8731" s="12"/>
      <c r="AE8731" s="12"/>
      <c r="AF8731"/>
      <c r="AH8731"/>
      <c r="AI8731"/>
      <c r="AJ8731"/>
      <c r="AK8731"/>
      <c r="AL8731"/>
      <c r="AM8731"/>
      <c r="AN8731"/>
      <c r="AO8731"/>
      <c r="AP8731"/>
      <c r="AQ8731"/>
      <c r="AR8731"/>
      <c r="AS8731"/>
    </row>
    <row r="8732" spans="1:45" x14ac:dyDescent="0.25">
      <c r="A8732" s="110"/>
      <c r="B8732" s="110"/>
      <c r="R8732" s="82"/>
      <c r="S8732"/>
      <c r="T8732"/>
      <c r="U8732"/>
      <c r="V8732" s="12"/>
      <c r="W8732" s="12"/>
      <c r="X8732" s="12"/>
      <c r="Y8732" s="12"/>
      <c r="AA8732" s="12"/>
      <c r="AB8732" s="12"/>
      <c r="AC8732" s="12"/>
      <c r="AD8732" s="12"/>
      <c r="AE8732" s="12"/>
      <c r="AF8732"/>
      <c r="AH8732"/>
      <c r="AI8732"/>
      <c r="AJ8732"/>
      <c r="AK8732"/>
      <c r="AL8732"/>
      <c r="AM8732"/>
      <c r="AN8732"/>
      <c r="AO8732"/>
      <c r="AP8732"/>
      <c r="AQ8732"/>
      <c r="AR8732"/>
      <c r="AS8732"/>
    </row>
    <row r="8733" spans="1:45" x14ac:dyDescent="0.25">
      <c r="A8733" s="110"/>
      <c r="B8733" s="110"/>
      <c r="R8733" s="82"/>
      <c r="S8733"/>
      <c r="T8733"/>
      <c r="U8733"/>
      <c r="V8733" s="12"/>
      <c r="W8733" s="12"/>
      <c r="X8733" s="12"/>
      <c r="Y8733" s="12"/>
      <c r="AA8733" s="12"/>
      <c r="AB8733" s="12"/>
      <c r="AC8733" s="12"/>
      <c r="AD8733" s="12"/>
      <c r="AE8733" s="12"/>
      <c r="AF8733"/>
      <c r="AH8733"/>
      <c r="AI8733"/>
      <c r="AJ8733"/>
      <c r="AK8733"/>
      <c r="AL8733"/>
      <c r="AM8733"/>
      <c r="AN8733"/>
      <c r="AO8733"/>
      <c r="AP8733"/>
      <c r="AQ8733"/>
      <c r="AR8733"/>
      <c r="AS8733"/>
    </row>
    <row r="8734" spans="1:45" x14ac:dyDescent="0.25">
      <c r="A8734" s="110"/>
      <c r="B8734" s="110"/>
      <c r="R8734" s="82"/>
      <c r="S8734"/>
      <c r="T8734"/>
      <c r="U8734"/>
      <c r="V8734" s="12"/>
      <c r="W8734" s="12"/>
      <c r="X8734" s="12"/>
      <c r="Y8734" s="12"/>
      <c r="AA8734" s="12"/>
      <c r="AB8734" s="12"/>
      <c r="AC8734" s="12"/>
      <c r="AD8734" s="12"/>
      <c r="AE8734" s="12"/>
      <c r="AF8734"/>
      <c r="AH8734"/>
      <c r="AI8734"/>
      <c r="AJ8734"/>
      <c r="AK8734"/>
      <c r="AL8734"/>
      <c r="AM8734"/>
      <c r="AN8734"/>
      <c r="AO8734"/>
      <c r="AP8734"/>
      <c r="AQ8734"/>
      <c r="AR8734"/>
      <c r="AS8734"/>
    </row>
    <row r="8735" spans="1:45" x14ac:dyDescent="0.25">
      <c r="A8735" s="110"/>
      <c r="B8735" s="110"/>
      <c r="R8735" s="82"/>
      <c r="S8735"/>
      <c r="T8735"/>
      <c r="U8735"/>
      <c r="V8735" s="12"/>
      <c r="W8735" s="12"/>
      <c r="X8735" s="12"/>
      <c r="Y8735" s="12"/>
      <c r="AA8735" s="12"/>
      <c r="AB8735" s="12"/>
      <c r="AC8735" s="12"/>
      <c r="AD8735" s="12"/>
      <c r="AE8735" s="12"/>
      <c r="AF8735"/>
      <c r="AH8735"/>
      <c r="AI8735"/>
      <c r="AJ8735"/>
      <c r="AK8735"/>
      <c r="AL8735"/>
      <c r="AM8735"/>
      <c r="AN8735"/>
      <c r="AO8735"/>
      <c r="AP8735"/>
      <c r="AQ8735"/>
      <c r="AR8735"/>
      <c r="AS8735"/>
    </row>
    <row r="8736" spans="1:45" x14ac:dyDescent="0.25">
      <c r="A8736" s="110"/>
      <c r="B8736" s="110"/>
      <c r="R8736" s="82"/>
      <c r="S8736"/>
      <c r="T8736"/>
      <c r="U8736"/>
      <c r="V8736" s="12"/>
      <c r="W8736" s="12"/>
      <c r="X8736" s="12"/>
      <c r="Y8736" s="12"/>
      <c r="AA8736" s="12"/>
      <c r="AB8736" s="12"/>
      <c r="AC8736" s="12"/>
      <c r="AD8736" s="12"/>
      <c r="AE8736" s="12"/>
      <c r="AF8736"/>
      <c r="AH8736"/>
      <c r="AI8736"/>
      <c r="AJ8736"/>
      <c r="AK8736"/>
      <c r="AL8736"/>
      <c r="AM8736"/>
      <c r="AN8736"/>
      <c r="AO8736"/>
      <c r="AP8736"/>
      <c r="AQ8736"/>
      <c r="AR8736"/>
      <c r="AS8736"/>
    </row>
    <row r="8737" spans="1:45" x14ac:dyDescent="0.25">
      <c r="A8737" s="110"/>
      <c r="B8737" s="110"/>
      <c r="R8737" s="82"/>
      <c r="S8737"/>
      <c r="T8737"/>
      <c r="U8737"/>
      <c r="V8737" s="12"/>
      <c r="W8737" s="12"/>
      <c r="X8737" s="12"/>
      <c r="Y8737" s="12"/>
      <c r="AA8737" s="12"/>
      <c r="AB8737" s="12"/>
      <c r="AC8737" s="12"/>
      <c r="AD8737" s="12"/>
      <c r="AE8737" s="12"/>
      <c r="AF8737"/>
      <c r="AH8737"/>
      <c r="AI8737"/>
      <c r="AJ8737"/>
      <c r="AK8737"/>
      <c r="AL8737"/>
      <c r="AM8737"/>
      <c r="AN8737"/>
      <c r="AO8737"/>
      <c r="AP8737"/>
      <c r="AQ8737"/>
      <c r="AR8737"/>
      <c r="AS8737"/>
    </row>
    <row r="8738" spans="1:45" x14ac:dyDescent="0.25">
      <c r="A8738" s="110"/>
      <c r="B8738" s="110"/>
      <c r="R8738" s="82"/>
      <c r="S8738"/>
      <c r="T8738"/>
      <c r="U8738"/>
      <c r="V8738" s="12"/>
      <c r="W8738" s="12"/>
      <c r="X8738" s="12"/>
      <c r="Y8738" s="12"/>
      <c r="AA8738" s="12"/>
      <c r="AB8738" s="12"/>
      <c r="AC8738" s="12"/>
      <c r="AD8738" s="12"/>
      <c r="AE8738" s="12"/>
      <c r="AF8738"/>
      <c r="AH8738"/>
      <c r="AI8738"/>
      <c r="AJ8738"/>
      <c r="AK8738"/>
      <c r="AL8738"/>
      <c r="AM8738"/>
      <c r="AN8738"/>
      <c r="AO8738"/>
      <c r="AP8738"/>
      <c r="AQ8738"/>
      <c r="AR8738"/>
      <c r="AS8738"/>
    </row>
    <row r="8739" spans="1:45" x14ac:dyDescent="0.25">
      <c r="A8739" s="110"/>
      <c r="B8739" s="110"/>
      <c r="R8739" s="82"/>
      <c r="S8739"/>
      <c r="T8739"/>
      <c r="U8739"/>
      <c r="V8739" s="12"/>
      <c r="W8739" s="12"/>
      <c r="X8739" s="12"/>
      <c r="Y8739" s="12"/>
      <c r="AA8739" s="12"/>
      <c r="AB8739" s="12"/>
      <c r="AC8739" s="12"/>
      <c r="AD8739" s="12"/>
      <c r="AE8739" s="12"/>
      <c r="AF8739"/>
      <c r="AH8739"/>
      <c r="AI8739"/>
      <c r="AJ8739"/>
      <c r="AK8739"/>
      <c r="AL8739"/>
      <c r="AM8739"/>
      <c r="AN8739"/>
      <c r="AO8739"/>
      <c r="AP8739"/>
      <c r="AQ8739"/>
      <c r="AR8739"/>
      <c r="AS8739"/>
    </row>
    <row r="8740" spans="1:45" x14ac:dyDescent="0.25">
      <c r="A8740" s="110"/>
      <c r="B8740" s="110"/>
      <c r="R8740" s="82"/>
      <c r="S8740"/>
      <c r="T8740"/>
      <c r="U8740"/>
      <c r="V8740" s="12"/>
      <c r="W8740" s="12"/>
      <c r="X8740" s="12"/>
      <c r="Y8740" s="12"/>
      <c r="AA8740" s="12"/>
      <c r="AB8740" s="12"/>
      <c r="AC8740" s="12"/>
      <c r="AD8740" s="12"/>
      <c r="AE8740" s="12"/>
      <c r="AF8740"/>
      <c r="AH8740"/>
      <c r="AI8740"/>
      <c r="AJ8740"/>
      <c r="AK8740"/>
      <c r="AL8740"/>
      <c r="AM8740"/>
      <c r="AN8740"/>
      <c r="AO8740"/>
      <c r="AP8740"/>
      <c r="AQ8740"/>
      <c r="AR8740"/>
      <c r="AS8740"/>
    </row>
    <row r="8741" spans="1:45" x14ac:dyDescent="0.25">
      <c r="A8741" s="110"/>
      <c r="B8741" s="110"/>
      <c r="R8741" s="82"/>
      <c r="S8741"/>
      <c r="T8741"/>
      <c r="U8741"/>
      <c r="V8741" s="12"/>
      <c r="W8741" s="12"/>
      <c r="X8741" s="12"/>
      <c r="Y8741" s="12"/>
      <c r="AA8741" s="12"/>
      <c r="AB8741" s="12"/>
      <c r="AC8741" s="12"/>
      <c r="AD8741" s="12"/>
      <c r="AE8741" s="12"/>
      <c r="AF8741"/>
      <c r="AH8741"/>
      <c r="AI8741"/>
      <c r="AJ8741"/>
      <c r="AK8741"/>
      <c r="AL8741"/>
      <c r="AM8741"/>
      <c r="AN8741"/>
      <c r="AO8741"/>
      <c r="AP8741"/>
      <c r="AQ8741"/>
      <c r="AR8741"/>
      <c r="AS8741"/>
    </row>
    <row r="8742" spans="1:45" x14ac:dyDescent="0.25">
      <c r="A8742" s="110"/>
      <c r="B8742" s="110"/>
      <c r="R8742" s="82"/>
      <c r="S8742"/>
      <c r="T8742"/>
      <c r="U8742"/>
      <c r="V8742" s="12"/>
      <c r="W8742" s="12"/>
      <c r="X8742" s="12"/>
      <c r="Y8742" s="12"/>
      <c r="AA8742" s="12"/>
      <c r="AB8742" s="12"/>
      <c r="AC8742" s="12"/>
      <c r="AD8742" s="12"/>
      <c r="AE8742" s="12"/>
      <c r="AF8742"/>
      <c r="AH8742"/>
      <c r="AI8742"/>
      <c r="AJ8742"/>
      <c r="AK8742"/>
      <c r="AL8742"/>
      <c r="AM8742"/>
      <c r="AN8742"/>
      <c r="AO8742"/>
      <c r="AP8742"/>
      <c r="AQ8742"/>
      <c r="AR8742"/>
      <c r="AS8742"/>
    </row>
    <row r="8743" spans="1:45" x14ac:dyDescent="0.25">
      <c r="A8743" s="110"/>
      <c r="B8743" s="110"/>
      <c r="R8743" s="82"/>
      <c r="S8743"/>
      <c r="T8743"/>
      <c r="U8743"/>
      <c r="V8743" s="12"/>
      <c r="W8743" s="12"/>
      <c r="X8743" s="12"/>
      <c r="Y8743" s="12"/>
      <c r="AA8743" s="12"/>
      <c r="AB8743" s="12"/>
      <c r="AC8743" s="12"/>
      <c r="AD8743" s="12"/>
      <c r="AE8743" s="12"/>
      <c r="AF8743"/>
      <c r="AH8743"/>
      <c r="AI8743"/>
      <c r="AJ8743"/>
      <c r="AK8743"/>
      <c r="AL8743"/>
      <c r="AM8743"/>
      <c r="AN8743"/>
      <c r="AO8743"/>
      <c r="AP8743"/>
      <c r="AQ8743"/>
      <c r="AR8743"/>
      <c r="AS8743"/>
    </row>
    <row r="8744" spans="1:45" x14ac:dyDescent="0.25">
      <c r="A8744" s="110"/>
      <c r="B8744" s="110"/>
      <c r="R8744" s="82"/>
      <c r="S8744"/>
      <c r="T8744"/>
      <c r="U8744"/>
      <c r="V8744" s="12"/>
      <c r="W8744" s="12"/>
      <c r="X8744" s="12"/>
      <c r="Y8744" s="12"/>
      <c r="AA8744" s="12"/>
      <c r="AB8744" s="12"/>
      <c r="AC8744" s="12"/>
      <c r="AD8744" s="12"/>
      <c r="AE8744" s="12"/>
      <c r="AF8744"/>
      <c r="AH8744"/>
      <c r="AI8744"/>
      <c r="AJ8744"/>
      <c r="AK8744"/>
      <c r="AL8744"/>
      <c r="AM8744"/>
      <c r="AN8744"/>
      <c r="AO8744"/>
      <c r="AP8744"/>
      <c r="AQ8744"/>
      <c r="AR8744"/>
      <c r="AS8744"/>
    </row>
    <row r="8745" spans="1:45" x14ac:dyDescent="0.25">
      <c r="A8745" s="110"/>
      <c r="B8745" s="110"/>
      <c r="R8745" s="82"/>
      <c r="S8745"/>
      <c r="T8745"/>
      <c r="U8745"/>
      <c r="V8745" s="12"/>
      <c r="W8745" s="12"/>
      <c r="X8745" s="12"/>
      <c r="Y8745" s="12"/>
      <c r="AA8745" s="12"/>
      <c r="AB8745" s="12"/>
      <c r="AC8745" s="12"/>
      <c r="AD8745" s="12"/>
      <c r="AE8745" s="12"/>
      <c r="AF8745"/>
      <c r="AH8745"/>
      <c r="AI8745"/>
      <c r="AJ8745"/>
      <c r="AK8745"/>
      <c r="AL8745"/>
      <c r="AM8745"/>
      <c r="AN8745"/>
      <c r="AO8745"/>
      <c r="AP8745"/>
      <c r="AQ8745"/>
      <c r="AR8745"/>
      <c r="AS8745"/>
    </row>
    <row r="8746" spans="1:45" x14ac:dyDescent="0.25">
      <c r="A8746" s="110"/>
      <c r="B8746" s="110"/>
      <c r="R8746" s="82"/>
      <c r="S8746"/>
      <c r="T8746"/>
      <c r="U8746"/>
      <c r="V8746" s="12"/>
      <c r="W8746" s="12"/>
      <c r="X8746" s="12"/>
      <c r="Y8746" s="12"/>
      <c r="AA8746" s="12"/>
      <c r="AB8746" s="12"/>
      <c r="AC8746" s="12"/>
      <c r="AD8746" s="12"/>
      <c r="AE8746" s="12"/>
      <c r="AF8746"/>
      <c r="AH8746"/>
      <c r="AI8746"/>
      <c r="AJ8746"/>
      <c r="AK8746"/>
      <c r="AL8746"/>
      <c r="AM8746"/>
      <c r="AN8746"/>
      <c r="AO8746"/>
      <c r="AP8746"/>
      <c r="AQ8746"/>
      <c r="AR8746"/>
      <c r="AS8746"/>
    </row>
    <row r="8747" spans="1:45" x14ac:dyDescent="0.25">
      <c r="A8747" s="110"/>
      <c r="B8747" s="110"/>
      <c r="R8747" s="82"/>
      <c r="S8747"/>
      <c r="T8747"/>
      <c r="U8747"/>
      <c r="V8747" s="12"/>
      <c r="W8747" s="12"/>
      <c r="X8747" s="12"/>
      <c r="Y8747" s="12"/>
      <c r="AA8747" s="12"/>
      <c r="AB8747" s="12"/>
      <c r="AC8747" s="12"/>
      <c r="AD8747" s="12"/>
      <c r="AE8747" s="12"/>
      <c r="AF8747"/>
      <c r="AH8747"/>
      <c r="AI8747"/>
      <c r="AJ8747"/>
      <c r="AK8747"/>
      <c r="AL8747"/>
      <c r="AM8747"/>
      <c r="AN8747"/>
      <c r="AO8747"/>
      <c r="AP8747"/>
      <c r="AQ8747"/>
      <c r="AR8747"/>
      <c r="AS8747"/>
    </row>
    <row r="8748" spans="1:45" x14ac:dyDescent="0.25">
      <c r="A8748" s="110"/>
      <c r="B8748" s="110"/>
      <c r="R8748" s="82"/>
      <c r="S8748"/>
      <c r="T8748"/>
      <c r="U8748"/>
      <c r="V8748" s="12"/>
      <c r="W8748" s="12"/>
      <c r="X8748" s="12"/>
      <c r="Y8748" s="12"/>
      <c r="AA8748" s="12"/>
      <c r="AB8748" s="12"/>
      <c r="AC8748" s="12"/>
      <c r="AD8748" s="12"/>
      <c r="AE8748" s="12"/>
      <c r="AF8748"/>
      <c r="AH8748"/>
      <c r="AI8748"/>
      <c r="AJ8748"/>
      <c r="AK8748"/>
      <c r="AL8748"/>
      <c r="AM8748"/>
      <c r="AN8748"/>
      <c r="AO8748"/>
      <c r="AP8748"/>
      <c r="AQ8748"/>
      <c r="AR8748"/>
      <c r="AS8748"/>
    </row>
    <row r="8749" spans="1:45" x14ac:dyDescent="0.25">
      <c r="A8749" s="110"/>
      <c r="B8749" s="110"/>
      <c r="R8749" s="82"/>
      <c r="S8749"/>
      <c r="T8749"/>
      <c r="U8749"/>
      <c r="V8749" s="12"/>
      <c r="W8749" s="12"/>
      <c r="X8749" s="12"/>
      <c r="Y8749" s="12"/>
      <c r="AA8749" s="12"/>
      <c r="AB8749" s="12"/>
      <c r="AC8749" s="12"/>
      <c r="AD8749" s="12"/>
      <c r="AE8749" s="12"/>
      <c r="AF8749"/>
      <c r="AH8749"/>
      <c r="AI8749"/>
      <c r="AJ8749"/>
      <c r="AK8749"/>
      <c r="AL8749"/>
      <c r="AM8749"/>
      <c r="AN8749"/>
      <c r="AO8749"/>
      <c r="AP8749"/>
      <c r="AQ8749"/>
      <c r="AR8749"/>
      <c r="AS8749"/>
    </row>
    <row r="8750" spans="1:45" x14ac:dyDescent="0.25">
      <c r="A8750" s="110"/>
      <c r="B8750" s="110"/>
      <c r="R8750" s="82"/>
      <c r="S8750"/>
      <c r="T8750"/>
      <c r="U8750"/>
      <c r="V8750" s="12"/>
      <c r="W8750" s="12"/>
      <c r="X8750" s="12"/>
      <c r="Y8750" s="12"/>
      <c r="AA8750" s="12"/>
      <c r="AB8750" s="12"/>
      <c r="AC8750" s="12"/>
      <c r="AD8750" s="12"/>
      <c r="AE8750" s="12"/>
      <c r="AF8750"/>
      <c r="AH8750"/>
      <c r="AI8750"/>
      <c r="AJ8750"/>
      <c r="AK8750"/>
      <c r="AL8750"/>
      <c r="AM8750"/>
      <c r="AN8750"/>
      <c r="AO8750"/>
      <c r="AP8750"/>
      <c r="AQ8750"/>
      <c r="AR8750"/>
      <c r="AS8750"/>
    </row>
    <row r="8751" spans="1:45" x14ac:dyDescent="0.25">
      <c r="A8751" s="110"/>
      <c r="B8751" s="110"/>
      <c r="R8751" s="82"/>
      <c r="S8751"/>
      <c r="T8751"/>
      <c r="U8751"/>
      <c r="V8751" s="12"/>
      <c r="W8751" s="12"/>
      <c r="X8751" s="12"/>
      <c r="Y8751" s="12"/>
      <c r="AA8751" s="12"/>
      <c r="AB8751" s="12"/>
      <c r="AC8751" s="12"/>
      <c r="AD8751" s="12"/>
      <c r="AE8751" s="12"/>
      <c r="AF8751"/>
      <c r="AH8751"/>
      <c r="AI8751"/>
      <c r="AJ8751"/>
      <c r="AK8751"/>
      <c r="AL8751"/>
      <c r="AM8751"/>
      <c r="AN8751"/>
      <c r="AO8751"/>
      <c r="AP8751"/>
      <c r="AQ8751"/>
      <c r="AR8751"/>
      <c r="AS8751"/>
    </row>
    <row r="8752" spans="1:45" x14ac:dyDescent="0.25">
      <c r="A8752" s="110"/>
      <c r="B8752" s="110"/>
      <c r="R8752" s="82"/>
      <c r="S8752"/>
      <c r="T8752"/>
      <c r="U8752"/>
      <c r="V8752" s="12"/>
      <c r="W8752" s="12"/>
      <c r="X8752" s="12"/>
      <c r="Y8752" s="12"/>
      <c r="AA8752" s="12"/>
      <c r="AB8752" s="12"/>
      <c r="AC8752" s="12"/>
      <c r="AD8752" s="12"/>
      <c r="AE8752" s="12"/>
      <c r="AF8752"/>
      <c r="AH8752"/>
      <c r="AI8752"/>
      <c r="AJ8752"/>
      <c r="AK8752"/>
      <c r="AL8752"/>
      <c r="AM8752"/>
      <c r="AN8752"/>
      <c r="AO8752"/>
      <c r="AP8752"/>
      <c r="AQ8752"/>
      <c r="AR8752"/>
      <c r="AS8752"/>
    </row>
    <row r="8753" spans="1:45" x14ac:dyDescent="0.25">
      <c r="A8753" s="110"/>
      <c r="B8753" s="110"/>
      <c r="R8753" s="82"/>
      <c r="S8753"/>
      <c r="T8753"/>
      <c r="U8753"/>
      <c r="V8753" s="12"/>
      <c r="W8753" s="12"/>
      <c r="X8753" s="12"/>
      <c r="Y8753" s="12"/>
      <c r="AA8753" s="12"/>
      <c r="AB8753" s="12"/>
      <c r="AC8753" s="12"/>
      <c r="AD8753" s="12"/>
      <c r="AE8753" s="12"/>
      <c r="AF8753"/>
      <c r="AH8753"/>
      <c r="AI8753"/>
      <c r="AJ8753"/>
      <c r="AK8753"/>
      <c r="AL8753"/>
      <c r="AM8753"/>
      <c r="AN8753"/>
      <c r="AO8753"/>
      <c r="AP8753"/>
      <c r="AQ8753"/>
      <c r="AR8753"/>
      <c r="AS8753"/>
    </row>
    <row r="8754" spans="1:45" x14ac:dyDescent="0.25">
      <c r="A8754" s="110"/>
      <c r="B8754" s="110"/>
      <c r="R8754" s="82"/>
      <c r="S8754"/>
      <c r="T8754"/>
      <c r="U8754"/>
      <c r="V8754" s="12"/>
      <c r="W8754" s="12"/>
      <c r="X8754" s="12"/>
      <c r="Y8754" s="12"/>
      <c r="AA8754" s="12"/>
      <c r="AB8754" s="12"/>
      <c r="AC8754" s="12"/>
      <c r="AD8754" s="12"/>
      <c r="AE8754" s="12"/>
      <c r="AF8754"/>
      <c r="AH8754"/>
      <c r="AI8754"/>
      <c r="AJ8754"/>
      <c r="AK8754"/>
      <c r="AL8754"/>
      <c r="AM8754"/>
      <c r="AN8754"/>
      <c r="AO8754"/>
      <c r="AP8754"/>
      <c r="AQ8754"/>
      <c r="AR8754"/>
      <c r="AS8754"/>
    </row>
    <row r="8755" spans="1:45" x14ac:dyDescent="0.25">
      <c r="A8755" s="110"/>
      <c r="B8755" s="110"/>
      <c r="R8755" s="82"/>
      <c r="S8755"/>
      <c r="T8755"/>
      <c r="U8755"/>
      <c r="V8755" s="12"/>
      <c r="W8755" s="12"/>
      <c r="X8755" s="12"/>
      <c r="Y8755" s="12"/>
      <c r="AA8755" s="12"/>
      <c r="AB8755" s="12"/>
      <c r="AC8755" s="12"/>
      <c r="AD8755" s="12"/>
      <c r="AE8755" s="12"/>
      <c r="AF8755"/>
      <c r="AH8755"/>
      <c r="AI8755"/>
      <c r="AJ8755"/>
      <c r="AK8755"/>
      <c r="AL8755"/>
      <c r="AM8755"/>
      <c r="AN8755"/>
      <c r="AO8755"/>
      <c r="AP8755"/>
      <c r="AQ8755"/>
      <c r="AR8755"/>
      <c r="AS8755"/>
    </row>
    <row r="8756" spans="1:45" x14ac:dyDescent="0.25">
      <c r="A8756" s="110"/>
      <c r="B8756" s="110"/>
      <c r="R8756" s="82"/>
      <c r="S8756"/>
      <c r="T8756"/>
      <c r="U8756"/>
      <c r="V8756" s="12"/>
      <c r="W8756" s="12"/>
      <c r="X8756" s="12"/>
      <c r="Y8756" s="12"/>
      <c r="AA8756" s="12"/>
      <c r="AB8756" s="12"/>
      <c r="AC8756" s="12"/>
      <c r="AD8756" s="12"/>
      <c r="AE8756" s="12"/>
      <c r="AF8756"/>
      <c r="AH8756"/>
      <c r="AI8756"/>
      <c r="AJ8756"/>
      <c r="AK8756"/>
      <c r="AL8756"/>
      <c r="AM8756"/>
      <c r="AN8756"/>
      <c r="AO8756"/>
      <c r="AP8756"/>
      <c r="AQ8756"/>
      <c r="AR8756"/>
      <c r="AS8756"/>
    </row>
    <row r="8757" spans="1:45" x14ac:dyDescent="0.25">
      <c r="A8757" s="110"/>
      <c r="B8757" s="110"/>
      <c r="R8757" s="82"/>
      <c r="S8757"/>
      <c r="T8757"/>
      <c r="U8757"/>
      <c r="V8757" s="12"/>
      <c r="W8757" s="12"/>
      <c r="X8757" s="12"/>
      <c r="Y8757" s="12"/>
      <c r="AA8757" s="12"/>
      <c r="AB8757" s="12"/>
      <c r="AC8757" s="12"/>
      <c r="AD8757" s="12"/>
      <c r="AE8757" s="12"/>
      <c r="AF8757"/>
      <c r="AH8757"/>
      <c r="AI8757"/>
      <c r="AJ8757"/>
      <c r="AK8757"/>
      <c r="AL8757"/>
      <c r="AM8757"/>
      <c r="AN8757"/>
      <c r="AO8757"/>
      <c r="AP8757"/>
      <c r="AQ8757"/>
      <c r="AR8757"/>
      <c r="AS8757"/>
    </row>
    <row r="8758" spans="1:45" x14ac:dyDescent="0.25">
      <c r="A8758" s="110"/>
      <c r="B8758" s="110"/>
      <c r="R8758" s="82"/>
      <c r="S8758"/>
      <c r="T8758"/>
      <c r="U8758"/>
      <c r="V8758" s="12"/>
      <c r="W8758" s="12"/>
      <c r="X8758" s="12"/>
      <c r="Y8758" s="12"/>
      <c r="AA8758" s="12"/>
      <c r="AB8758" s="12"/>
      <c r="AC8758" s="12"/>
      <c r="AD8758" s="12"/>
      <c r="AE8758" s="12"/>
      <c r="AF8758"/>
      <c r="AH8758"/>
      <c r="AI8758"/>
      <c r="AJ8758"/>
      <c r="AK8758"/>
      <c r="AL8758"/>
      <c r="AM8758"/>
      <c r="AN8758"/>
      <c r="AO8758"/>
      <c r="AP8758"/>
      <c r="AQ8758"/>
      <c r="AR8758"/>
      <c r="AS8758"/>
    </row>
    <row r="8759" spans="1:45" x14ac:dyDescent="0.25">
      <c r="A8759" s="110"/>
      <c r="B8759" s="110"/>
      <c r="R8759" s="82"/>
      <c r="S8759"/>
      <c r="T8759"/>
      <c r="U8759"/>
      <c r="V8759" s="12"/>
      <c r="W8759" s="12"/>
      <c r="X8759" s="12"/>
      <c r="Y8759" s="12"/>
      <c r="AA8759" s="12"/>
      <c r="AB8759" s="12"/>
      <c r="AC8759" s="12"/>
      <c r="AD8759" s="12"/>
      <c r="AE8759" s="12"/>
      <c r="AF8759"/>
      <c r="AH8759"/>
      <c r="AI8759"/>
      <c r="AJ8759"/>
      <c r="AK8759"/>
      <c r="AL8759"/>
      <c r="AM8759"/>
      <c r="AN8759"/>
      <c r="AO8759"/>
      <c r="AP8759"/>
      <c r="AQ8759"/>
      <c r="AR8759"/>
      <c r="AS8759"/>
    </row>
    <row r="8760" spans="1:45" x14ac:dyDescent="0.25">
      <c r="A8760" s="110"/>
      <c r="B8760" s="110"/>
      <c r="R8760" s="82"/>
      <c r="S8760"/>
      <c r="T8760"/>
      <c r="U8760"/>
      <c r="V8760" s="12"/>
      <c r="W8760" s="12"/>
      <c r="X8760" s="12"/>
      <c r="Y8760" s="12"/>
      <c r="AA8760" s="12"/>
      <c r="AB8760" s="12"/>
      <c r="AC8760" s="12"/>
      <c r="AD8760" s="12"/>
      <c r="AE8760" s="12"/>
      <c r="AF8760"/>
      <c r="AH8760"/>
      <c r="AI8760"/>
      <c r="AJ8760"/>
      <c r="AK8760"/>
      <c r="AL8760"/>
      <c r="AM8760"/>
      <c r="AN8760"/>
      <c r="AO8760"/>
      <c r="AP8760"/>
      <c r="AQ8760"/>
      <c r="AR8760"/>
      <c r="AS8760"/>
    </row>
    <row r="8761" spans="1:45" x14ac:dyDescent="0.25">
      <c r="A8761" s="110"/>
      <c r="B8761" s="110"/>
      <c r="R8761" s="82"/>
      <c r="S8761"/>
      <c r="T8761"/>
      <c r="U8761"/>
      <c r="V8761" s="12"/>
      <c r="W8761" s="12"/>
      <c r="X8761" s="12"/>
      <c r="Y8761" s="12"/>
      <c r="AA8761" s="12"/>
      <c r="AB8761" s="12"/>
      <c r="AC8761" s="12"/>
      <c r="AD8761" s="12"/>
      <c r="AE8761" s="12"/>
      <c r="AF8761"/>
      <c r="AH8761"/>
      <c r="AI8761"/>
      <c r="AJ8761"/>
      <c r="AK8761"/>
      <c r="AL8761"/>
      <c r="AM8761"/>
      <c r="AN8761"/>
      <c r="AO8761"/>
      <c r="AP8761"/>
      <c r="AQ8761"/>
      <c r="AR8761"/>
      <c r="AS8761"/>
    </row>
    <row r="8762" spans="1:45" x14ac:dyDescent="0.25">
      <c r="A8762" s="110"/>
      <c r="B8762" s="110"/>
      <c r="R8762" s="82"/>
      <c r="S8762"/>
      <c r="T8762"/>
      <c r="U8762"/>
      <c r="V8762" s="12"/>
      <c r="W8762" s="12"/>
      <c r="X8762" s="12"/>
      <c r="Y8762" s="12"/>
      <c r="AA8762" s="12"/>
      <c r="AB8762" s="12"/>
      <c r="AC8762" s="12"/>
      <c r="AD8762" s="12"/>
      <c r="AE8762" s="12"/>
      <c r="AF8762"/>
      <c r="AH8762"/>
      <c r="AI8762"/>
      <c r="AJ8762"/>
      <c r="AK8762"/>
      <c r="AL8762"/>
      <c r="AM8762"/>
      <c r="AN8762"/>
      <c r="AO8762"/>
      <c r="AP8762"/>
      <c r="AQ8762"/>
      <c r="AR8762"/>
      <c r="AS8762"/>
    </row>
    <row r="8763" spans="1:45" x14ac:dyDescent="0.25">
      <c r="A8763" s="110"/>
      <c r="B8763" s="110"/>
      <c r="R8763" s="82"/>
      <c r="S8763"/>
      <c r="T8763"/>
      <c r="U8763"/>
      <c r="V8763" s="12"/>
      <c r="W8763" s="12"/>
      <c r="X8763" s="12"/>
      <c r="Y8763" s="12"/>
      <c r="AA8763" s="12"/>
      <c r="AB8763" s="12"/>
      <c r="AC8763" s="12"/>
      <c r="AD8763" s="12"/>
      <c r="AE8763" s="12"/>
      <c r="AF8763"/>
      <c r="AH8763"/>
      <c r="AI8763"/>
      <c r="AJ8763"/>
      <c r="AK8763"/>
      <c r="AL8763"/>
      <c r="AM8763"/>
      <c r="AN8763"/>
      <c r="AO8763"/>
      <c r="AP8763"/>
      <c r="AQ8763"/>
      <c r="AR8763"/>
      <c r="AS8763"/>
    </row>
    <row r="8764" spans="1:45" x14ac:dyDescent="0.25">
      <c r="A8764" s="110"/>
      <c r="B8764" s="110"/>
      <c r="R8764" s="82"/>
      <c r="S8764"/>
      <c r="T8764"/>
      <c r="U8764"/>
      <c r="V8764" s="12"/>
      <c r="W8764" s="12"/>
      <c r="X8764" s="12"/>
      <c r="Y8764" s="12"/>
      <c r="AA8764" s="12"/>
      <c r="AB8764" s="12"/>
      <c r="AC8764" s="12"/>
      <c r="AD8764" s="12"/>
      <c r="AE8764" s="12"/>
      <c r="AF8764"/>
      <c r="AH8764"/>
      <c r="AI8764"/>
      <c r="AJ8764"/>
      <c r="AK8764"/>
      <c r="AL8764"/>
      <c r="AM8764"/>
      <c r="AN8764"/>
      <c r="AO8764"/>
      <c r="AP8764"/>
      <c r="AQ8764"/>
      <c r="AR8764"/>
      <c r="AS8764"/>
    </row>
    <row r="8765" spans="1:45" x14ac:dyDescent="0.25">
      <c r="A8765" s="110"/>
      <c r="B8765" s="110"/>
      <c r="R8765" s="82"/>
      <c r="S8765"/>
      <c r="T8765"/>
      <c r="U8765"/>
      <c r="V8765" s="12"/>
      <c r="W8765" s="12"/>
      <c r="X8765" s="12"/>
      <c r="Y8765" s="12"/>
      <c r="AA8765" s="12"/>
      <c r="AB8765" s="12"/>
      <c r="AC8765" s="12"/>
      <c r="AD8765" s="12"/>
      <c r="AE8765" s="12"/>
      <c r="AF8765"/>
      <c r="AH8765"/>
      <c r="AI8765"/>
      <c r="AJ8765"/>
      <c r="AK8765"/>
      <c r="AL8765"/>
      <c r="AM8765"/>
      <c r="AN8765"/>
      <c r="AO8765"/>
      <c r="AP8765"/>
      <c r="AQ8765"/>
      <c r="AR8765"/>
      <c r="AS8765"/>
    </row>
    <row r="8766" spans="1:45" x14ac:dyDescent="0.25">
      <c r="A8766" s="110"/>
      <c r="B8766" s="110"/>
      <c r="R8766" s="82"/>
      <c r="S8766"/>
      <c r="T8766"/>
      <c r="U8766"/>
      <c r="V8766" s="12"/>
      <c r="W8766" s="12"/>
      <c r="X8766" s="12"/>
      <c r="Y8766" s="12"/>
      <c r="AA8766" s="12"/>
      <c r="AB8766" s="12"/>
      <c r="AC8766" s="12"/>
      <c r="AD8766" s="12"/>
      <c r="AE8766" s="12"/>
      <c r="AF8766"/>
      <c r="AH8766"/>
      <c r="AI8766"/>
      <c r="AJ8766"/>
      <c r="AK8766"/>
      <c r="AL8766"/>
      <c r="AM8766"/>
      <c r="AN8766"/>
      <c r="AO8766"/>
      <c r="AP8766"/>
      <c r="AQ8766"/>
      <c r="AR8766"/>
      <c r="AS8766"/>
    </row>
    <row r="8767" spans="1:45" x14ac:dyDescent="0.25">
      <c r="A8767" s="110"/>
      <c r="B8767" s="110"/>
      <c r="R8767" s="82"/>
      <c r="S8767"/>
      <c r="T8767"/>
      <c r="U8767"/>
      <c r="V8767" s="12"/>
      <c r="W8767" s="12"/>
      <c r="X8767" s="12"/>
      <c r="Y8767" s="12"/>
      <c r="AA8767" s="12"/>
      <c r="AB8767" s="12"/>
      <c r="AC8767" s="12"/>
      <c r="AD8767" s="12"/>
      <c r="AE8767" s="12"/>
      <c r="AF8767"/>
      <c r="AH8767"/>
      <c r="AI8767"/>
      <c r="AJ8767"/>
      <c r="AK8767"/>
      <c r="AL8767"/>
      <c r="AM8767"/>
      <c r="AN8767"/>
      <c r="AO8767"/>
      <c r="AP8767"/>
      <c r="AQ8767"/>
      <c r="AR8767"/>
      <c r="AS8767"/>
    </row>
    <row r="8768" spans="1:45" x14ac:dyDescent="0.25">
      <c r="A8768" s="110"/>
      <c r="B8768" s="110"/>
      <c r="R8768" s="82"/>
      <c r="S8768"/>
      <c r="T8768"/>
      <c r="U8768"/>
      <c r="V8768" s="12"/>
      <c r="W8768" s="12"/>
      <c r="X8768" s="12"/>
      <c r="Y8768" s="12"/>
      <c r="AA8768" s="12"/>
      <c r="AB8768" s="12"/>
      <c r="AC8768" s="12"/>
      <c r="AD8768" s="12"/>
      <c r="AE8768" s="12"/>
      <c r="AF8768"/>
      <c r="AH8768"/>
      <c r="AI8768"/>
      <c r="AJ8768"/>
      <c r="AK8768"/>
      <c r="AL8768"/>
      <c r="AM8768"/>
      <c r="AN8768"/>
      <c r="AO8768"/>
      <c r="AP8768"/>
      <c r="AQ8768"/>
      <c r="AR8768"/>
      <c r="AS8768"/>
    </row>
    <row r="8769" spans="1:45" x14ac:dyDescent="0.25">
      <c r="A8769" s="110"/>
      <c r="B8769" s="110"/>
      <c r="R8769" s="82"/>
      <c r="S8769"/>
      <c r="T8769"/>
      <c r="U8769"/>
      <c r="V8769" s="12"/>
      <c r="W8769" s="12"/>
      <c r="X8769" s="12"/>
      <c r="Y8769" s="12"/>
      <c r="AA8769" s="12"/>
      <c r="AB8769" s="12"/>
      <c r="AC8769" s="12"/>
      <c r="AD8769" s="12"/>
      <c r="AE8769" s="12"/>
      <c r="AF8769"/>
      <c r="AH8769"/>
      <c r="AI8769"/>
      <c r="AJ8769"/>
      <c r="AK8769"/>
      <c r="AL8769"/>
      <c r="AM8769"/>
      <c r="AN8769"/>
      <c r="AO8769"/>
      <c r="AP8769"/>
      <c r="AQ8769"/>
      <c r="AR8769"/>
      <c r="AS8769"/>
    </row>
    <row r="8770" spans="1:45" x14ac:dyDescent="0.25">
      <c r="A8770" s="110"/>
      <c r="B8770" s="110"/>
      <c r="R8770" s="82"/>
      <c r="S8770"/>
      <c r="T8770"/>
      <c r="U8770"/>
      <c r="V8770" s="12"/>
      <c r="W8770" s="12"/>
      <c r="X8770" s="12"/>
      <c r="Y8770" s="12"/>
      <c r="AA8770" s="12"/>
      <c r="AB8770" s="12"/>
      <c r="AC8770" s="12"/>
      <c r="AD8770" s="12"/>
      <c r="AE8770" s="12"/>
      <c r="AF8770"/>
      <c r="AH8770"/>
      <c r="AI8770"/>
      <c r="AJ8770"/>
      <c r="AK8770"/>
      <c r="AL8770"/>
      <c r="AM8770"/>
      <c r="AN8770"/>
      <c r="AO8770"/>
      <c r="AP8770"/>
      <c r="AQ8770"/>
      <c r="AR8770"/>
      <c r="AS8770"/>
    </row>
    <row r="8771" spans="1:45" x14ac:dyDescent="0.25">
      <c r="A8771" s="110"/>
      <c r="B8771" s="110"/>
      <c r="R8771" s="82"/>
      <c r="S8771"/>
      <c r="T8771"/>
      <c r="U8771"/>
      <c r="V8771" s="12"/>
      <c r="W8771" s="12"/>
      <c r="X8771" s="12"/>
      <c r="Y8771" s="12"/>
      <c r="AA8771" s="12"/>
      <c r="AB8771" s="12"/>
      <c r="AC8771" s="12"/>
      <c r="AD8771" s="12"/>
      <c r="AE8771" s="12"/>
      <c r="AF8771"/>
      <c r="AH8771"/>
      <c r="AI8771"/>
      <c r="AJ8771"/>
      <c r="AK8771"/>
      <c r="AL8771"/>
      <c r="AM8771"/>
      <c r="AN8771"/>
      <c r="AO8771"/>
      <c r="AP8771"/>
      <c r="AQ8771"/>
      <c r="AR8771"/>
      <c r="AS8771"/>
    </row>
    <row r="8772" spans="1:45" x14ac:dyDescent="0.25">
      <c r="A8772" s="110"/>
      <c r="B8772" s="110"/>
      <c r="R8772" s="82"/>
      <c r="S8772"/>
      <c r="T8772"/>
      <c r="U8772"/>
      <c r="V8772" s="12"/>
      <c r="W8772" s="12"/>
      <c r="X8772" s="12"/>
      <c r="Y8772" s="12"/>
      <c r="AA8772" s="12"/>
      <c r="AB8772" s="12"/>
      <c r="AC8772" s="12"/>
      <c r="AD8772" s="12"/>
      <c r="AE8772" s="12"/>
      <c r="AF8772"/>
      <c r="AH8772"/>
      <c r="AI8772"/>
      <c r="AJ8772"/>
      <c r="AK8772"/>
      <c r="AL8772"/>
      <c r="AM8772"/>
      <c r="AN8772"/>
      <c r="AO8772"/>
      <c r="AP8772"/>
      <c r="AQ8772"/>
      <c r="AR8772"/>
      <c r="AS8772"/>
    </row>
    <row r="8773" spans="1:45" x14ac:dyDescent="0.25">
      <c r="A8773" s="110"/>
      <c r="B8773" s="110"/>
      <c r="R8773" s="82"/>
      <c r="S8773"/>
      <c r="T8773"/>
      <c r="U8773"/>
      <c r="V8773" s="12"/>
      <c r="W8773" s="12"/>
      <c r="X8773" s="12"/>
      <c r="Y8773" s="12"/>
      <c r="AA8773" s="12"/>
      <c r="AB8773" s="12"/>
      <c r="AC8773" s="12"/>
      <c r="AD8773" s="12"/>
      <c r="AE8773" s="12"/>
      <c r="AF8773"/>
      <c r="AH8773"/>
      <c r="AI8773"/>
      <c r="AJ8773"/>
      <c r="AK8773"/>
      <c r="AL8773"/>
      <c r="AM8773"/>
      <c r="AN8773"/>
      <c r="AO8773"/>
      <c r="AP8773"/>
      <c r="AQ8773"/>
      <c r="AR8773"/>
      <c r="AS8773"/>
    </row>
    <row r="8774" spans="1:45" x14ac:dyDescent="0.25">
      <c r="A8774" s="110"/>
      <c r="B8774" s="110"/>
      <c r="R8774" s="82"/>
      <c r="S8774"/>
      <c r="T8774"/>
      <c r="U8774"/>
      <c r="V8774" s="12"/>
      <c r="W8774" s="12"/>
      <c r="X8774" s="12"/>
      <c r="Y8774" s="12"/>
      <c r="AA8774" s="12"/>
      <c r="AB8774" s="12"/>
      <c r="AC8774" s="12"/>
      <c r="AD8774" s="12"/>
      <c r="AE8774" s="12"/>
      <c r="AF8774"/>
      <c r="AH8774"/>
      <c r="AI8774"/>
      <c r="AJ8774"/>
      <c r="AK8774"/>
      <c r="AL8774"/>
      <c r="AM8774"/>
      <c r="AN8774"/>
      <c r="AO8774"/>
      <c r="AP8774"/>
      <c r="AQ8774"/>
      <c r="AR8774"/>
      <c r="AS8774"/>
    </row>
    <row r="8775" spans="1:45" x14ac:dyDescent="0.25">
      <c r="A8775" s="110"/>
      <c r="B8775" s="110"/>
      <c r="R8775" s="82"/>
      <c r="S8775"/>
      <c r="T8775"/>
      <c r="U8775"/>
      <c r="V8775" s="12"/>
      <c r="W8775" s="12"/>
      <c r="X8775" s="12"/>
      <c r="Y8775" s="12"/>
      <c r="AA8775" s="12"/>
      <c r="AB8775" s="12"/>
      <c r="AC8775" s="12"/>
      <c r="AD8775" s="12"/>
      <c r="AE8775" s="12"/>
      <c r="AF8775"/>
      <c r="AH8775"/>
      <c r="AI8775"/>
      <c r="AJ8775"/>
      <c r="AK8775"/>
      <c r="AL8775"/>
      <c r="AM8775"/>
      <c r="AN8775"/>
      <c r="AO8775"/>
      <c r="AP8775"/>
      <c r="AQ8775"/>
      <c r="AR8775"/>
      <c r="AS8775"/>
    </row>
    <row r="8776" spans="1:45" x14ac:dyDescent="0.25">
      <c r="A8776" s="110"/>
      <c r="B8776" s="110"/>
      <c r="R8776" s="82"/>
      <c r="S8776"/>
      <c r="T8776"/>
      <c r="U8776"/>
      <c r="V8776" s="12"/>
      <c r="W8776" s="12"/>
      <c r="X8776" s="12"/>
      <c r="Y8776" s="12"/>
      <c r="AA8776" s="12"/>
      <c r="AB8776" s="12"/>
      <c r="AC8776" s="12"/>
      <c r="AD8776" s="12"/>
      <c r="AE8776" s="12"/>
      <c r="AF8776"/>
      <c r="AH8776"/>
      <c r="AI8776"/>
      <c r="AJ8776"/>
      <c r="AK8776"/>
      <c r="AL8776"/>
      <c r="AM8776"/>
      <c r="AN8776"/>
      <c r="AO8776"/>
      <c r="AP8776"/>
      <c r="AQ8776"/>
      <c r="AR8776"/>
      <c r="AS8776"/>
    </row>
    <row r="8777" spans="1:45" x14ac:dyDescent="0.25">
      <c r="A8777" s="110"/>
      <c r="B8777" s="110"/>
      <c r="R8777" s="82"/>
      <c r="S8777"/>
      <c r="T8777"/>
      <c r="U8777"/>
      <c r="V8777" s="12"/>
      <c r="W8777" s="12"/>
      <c r="X8777" s="12"/>
      <c r="Y8777" s="12"/>
      <c r="AA8777" s="12"/>
      <c r="AB8777" s="12"/>
      <c r="AC8777" s="12"/>
      <c r="AD8777" s="12"/>
      <c r="AE8777" s="12"/>
      <c r="AF8777"/>
      <c r="AH8777"/>
      <c r="AI8777"/>
      <c r="AJ8777"/>
      <c r="AK8777"/>
      <c r="AL8777"/>
      <c r="AM8777"/>
      <c r="AN8777"/>
      <c r="AO8777"/>
      <c r="AP8777"/>
      <c r="AQ8777"/>
      <c r="AR8777"/>
      <c r="AS8777"/>
    </row>
    <row r="8778" spans="1:45" x14ac:dyDescent="0.25">
      <c r="A8778" s="110"/>
      <c r="B8778" s="110"/>
      <c r="R8778" s="82"/>
      <c r="S8778"/>
      <c r="T8778"/>
      <c r="U8778"/>
      <c r="V8778" s="12"/>
      <c r="W8778" s="12"/>
      <c r="X8778" s="12"/>
      <c r="Y8778" s="12"/>
      <c r="AA8778" s="12"/>
      <c r="AB8778" s="12"/>
      <c r="AC8778" s="12"/>
      <c r="AD8778" s="12"/>
      <c r="AE8778" s="12"/>
      <c r="AF8778"/>
      <c r="AH8778"/>
      <c r="AI8778"/>
      <c r="AJ8778"/>
      <c r="AK8778"/>
      <c r="AL8778"/>
      <c r="AM8778"/>
      <c r="AN8778"/>
      <c r="AO8778"/>
      <c r="AP8778"/>
      <c r="AQ8778"/>
      <c r="AR8778"/>
      <c r="AS8778"/>
    </row>
    <row r="8779" spans="1:45" x14ac:dyDescent="0.25">
      <c r="A8779" s="110"/>
      <c r="B8779" s="110"/>
      <c r="R8779" s="82"/>
      <c r="S8779"/>
      <c r="T8779"/>
      <c r="U8779"/>
      <c r="V8779" s="12"/>
      <c r="W8779" s="12"/>
      <c r="X8779" s="12"/>
      <c r="Y8779" s="12"/>
      <c r="AA8779" s="12"/>
      <c r="AB8779" s="12"/>
      <c r="AC8779" s="12"/>
      <c r="AD8779" s="12"/>
      <c r="AE8779" s="12"/>
      <c r="AF8779"/>
      <c r="AH8779"/>
      <c r="AI8779"/>
      <c r="AJ8779"/>
      <c r="AK8779"/>
      <c r="AL8779"/>
      <c r="AM8779"/>
      <c r="AN8779"/>
      <c r="AO8779"/>
      <c r="AP8779"/>
      <c r="AQ8779"/>
      <c r="AR8779"/>
      <c r="AS8779"/>
    </row>
    <row r="8780" spans="1:45" x14ac:dyDescent="0.25">
      <c r="A8780" s="110"/>
      <c r="B8780" s="110"/>
      <c r="R8780" s="82"/>
      <c r="S8780"/>
      <c r="T8780"/>
      <c r="U8780"/>
      <c r="V8780" s="12"/>
      <c r="W8780" s="12"/>
      <c r="X8780" s="12"/>
      <c r="Y8780" s="12"/>
      <c r="AA8780" s="12"/>
      <c r="AB8780" s="12"/>
      <c r="AC8780" s="12"/>
      <c r="AD8780" s="12"/>
      <c r="AE8780" s="12"/>
      <c r="AF8780"/>
      <c r="AH8780"/>
      <c r="AI8780"/>
      <c r="AJ8780"/>
      <c r="AK8780"/>
      <c r="AL8780"/>
      <c r="AM8780"/>
      <c r="AN8780"/>
      <c r="AO8780"/>
      <c r="AP8780"/>
      <c r="AQ8780"/>
      <c r="AR8780"/>
      <c r="AS8780"/>
    </row>
    <row r="8781" spans="1:45" x14ac:dyDescent="0.25">
      <c r="A8781" s="110"/>
      <c r="B8781" s="110"/>
      <c r="R8781" s="82"/>
      <c r="S8781"/>
      <c r="T8781"/>
      <c r="U8781"/>
      <c r="V8781" s="12"/>
      <c r="W8781" s="12"/>
      <c r="X8781" s="12"/>
      <c r="Y8781" s="12"/>
      <c r="AA8781" s="12"/>
      <c r="AB8781" s="12"/>
      <c r="AC8781" s="12"/>
      <c r="AD8781" s="12"/>
      <c r="AE8781" s="12"/>
      <c r="AF8781"/>
      <c r="AH8781"/>
      <c r="AI8781"/>
      <c r="AJ8781"/>
      <c r="AK8781"/>
      <c r="AL8781"/>
      <c r="AM8781"/>
      <c r="AN8781"/>
      <c r="AO8781"/>
      <c r="AP8781"/>
      <c r="AQ8781"/>
      <c r="AR8781"/>
      <c r="AS8781"/>
    </row>
    <row r="8782" spans="1:45" x14ac:dyDescent="0.25">
      <c r="A8782" s="110"/>
      <c r="B8782" s="110"/>
      <c r="R8782" s="82"/>
      <c r="S8782"/>
      <c r="T8782"/>
      <c r="U8782"/>
      <c r="V8782" s="12"/>
      <c r="W8782" s="12"/>
      <c r="X8782" s="12"/>
      <c r="Y8782" s="12"/>
      <c r="AA8782" s="12"/>
      <c r="AB8782" s="12"/>
      <c r="AC8782" s="12"/>
      <c r="AD8782" s="12"/>
      <c r="AE8782" s="12"/>
      <c r="AF8782"/>
      <c r="AH8782"/>
      <c r="AI8782"/>
      <c r="AJ8782"/>
      <c r="AK8782"/>
      <c r="AL8782"/>
      <c r="AM8782"/>
      <c r="AN8782"/>
      <c r="AO8782"/>
      <c r="AP8782"/>
      <c r="AQ8782"/>
      <c r="AR8782"/>
      <c r="AS8782"/>
    </row>
    <row r="8783" spans="1:45" x14ac:dyDescent="0.25">
      <c r="A8783" s="110"/>
      <c r="B8783" s="110"/>
      <c r="R8783" s="82"/>
      <c r="S8783"/>
      <c r="T8783"/>
      <c r="U8783"/>
      <c r="V8783" s="12"/>
      <c r="W8783" s="12"/>
      <c r="X8783" s="12"/>
      <c r="Y8783" s="12"/>
      <c r="AA8783" s="12"/>
      <c r="AB8783" s="12"/>
      <c r="AC8783" s="12"/>
      <c r="AD8783" s="12"/>
      <c r="AE8783" s="12"/>
      <c r="AF8783"/>
      <c r="AH8783"/>
      <c r="AI8783"/>
      <c r="AJ8783"/>
      <c r="AK8783"/>
      <c r="AL8783"/>
      <c r="AM8783"/>
      <c r="AN8783"/>
      <c r="AO8783"/>
      <c r="AP8783"/>
      <c r="AQ8783"/>
      <c r="AR8783"/>
      <c r="AS8783"/>
    </row>
    <row r="8784" spans="1:45" x14ac:dyDescent="0.25">
      <c r="A8784" s="110"/>
      <c r="B8784" s="110"/>
      <c r="R8784" s="82"/>
      <c r="S8784"/>
      <c r="T8784"/>
      <c r="U8784"/>
      <c r="V8784" s="12"/>
      <c r="W8784" s="12"/>
      <c r="X8784" s="12"/>
      <c r="Y8784" s="12"/>
      <c r="AA8784" s="12"/>
      <c r="AB8784" s="12"/>
      <c r="AC8784" s="12"/>
      <c r="AD8784" s="12"/>
      <c r="AE8784" s="12"/>
      <c r="AF8784"/>
      <c r="AH8784"/>
      <c r="AI8784"/>
      <c r="AJ8784"/>
      <c r="AK8784"/>
      <c r="AL8784"/>
      <c r="AM8784"/>
      <c r="AN8784"/>
      <c r="AO8784"/>
      <c r="AP8784"/>
      <c r="AQ8784"/>
      <c r="AR8784"/>
      <c r="AS8784"/>
    </row>
    <row r="8785" spans="1:45" x14ac:dyDescent="0.25">
      <c r="A8785" s="110"/>
      <c r="B8785" s="110"/>
      <c r="R8785" s="82"/>
      <c r="S8785"/>
      <c r="T8785"/>
      <c r="U8785"/>
      <c r="V8785" s="12"/>
      <c r="W8785" s="12"/>
      <c r="X8785" s="12"/>
      <c r="Y8785" s="12"/>
      <c r="AA8785" s="12"/>
      <c r="AB8785" s="12"/>
      <c r="AC8785" s="12"/>
      <c r="AD8785" s="12"/>
      <c r="AE8785" s="12"/>
      <c r="AF8785"/>
      <c r="AH8785"/>
      <c r="AI8785"/>
      <c r="AJ8785"/>
      <c r="AK8785"/>
      <c r="AL8785"/>
      <c r="AM8785"/>
      <c r="AN8785"/>
      <c r="AO8785"/>
      <c r="AP8785"/>
      <c r="AQ8785"/>
      <c r="AR8785"/>
      <c r="AS8785"/>
    </row>
    <row r="8786" spans="1:45" x14ac:dyDescent="0.25">
      <c r="A8786" s="110"/>
      <c r="B8786" s="110"/>
      <c r="R8786" s="82"/>
      <c r="S8786"/>
      <c r="T8786"/>
      <c r="U8786"/>
      <c r="V8786" s="12"/>
      <c r="W8786" s="12"/>
      <c r="X8786" s="12"/>
      <c r="Y8786" s="12"/>
      <c r="AA8786" s="12"/>
      <c r="AB8786" s="12"/>
      <c r="AC8786" s="12"/>
      <c r="AD8786" s="12"/>
      <c r="AE8786" s="12"/>
      <c r="AF8786"/>
      <c r="AH8786"/>
      <c r="AI8786"/>
      <c r="AJ8786"/>
      <c r="AK8786"/>
      <c r="AL8786"/>
      <c r="AM8786"/>
      <c r="AN8786"/>
      <c r="AO8786"/>
      <c r="AP8786"/>
      <c r="AQ8786"/>
      <c r="AR8786"/>
      <c r="AS8786"/>
    </row>
    <row r="8787" spans="1:45" x14ac:dyDescent="0.25">
      <c r="A8787" s="110"/>
      <c r="B8787" s="110"/>
      <c r="R8787" s="82"/>
      <c r="S8787"/>
      <c r="T8787"/>
      <c r="U8787"/>
      <c r="V8787" s="12"/>
      <c r="W8787" s="12"/>
      <c r="X8787" s="12"/>
      <c r="Y8787" s="12"/>
      <c r="AA8787" s="12"/>
      <c r="AB8787" s="12"/>
      <c r="AC8787" s="12"/>
      <c r="AD8787" s="12"/>
      <c r="AE8787" s="12"/>
      <c r="AF8787"/>
      <c r="AH8787"/>
      <c r="AI8787"/>
      <c r="AJ8787"/>
      <c r="AK8787"/>
      <c r="AL8787"/>
      <c r="AM8787"/>
      <c r="AN8787"/>
      <c r="AO8787"/>
      <c r="AP8787"/>
      <c r="AQ8787"/>
      <c r="AR8787"/>
      <c r="AS8787"/>
    </row>
    <row r="8788" spans="1:45" x14ac:dyDescent="0.25">
      <c r="A8788" s="110"/>
      <c r="B8788" s="110"/>
      <c r="R8788" s="82"/>
      <c r="S8788"/>
      <c r="T8788"/>
      <c r="U8788"/>
      <c r="V8788" s="12"/>
      <c r="W8788" s="12"/>
      <c r="X8788" s="12"/>
      <c r="Y8788" s="12"/>
      <c r="AA8788" s="12"/>
      <c r="AB8788" s="12"/>
      <c r="AC8788" s="12"/>
      <c r="AD8788" s="12"/>
      <c r="AE8788" s="12"/>
      <c r="AF8788"/>
      <c r="AH8788"/>
      <c r="AI8788"/>
      <c r="AJ8788"/>
      <c r="AK8788"/>
      <c r="AL8788"/>
      <c r="AM8788"/>
      <c r="AN8788"/>
      <c r="AO8788"/>
      <c r="AP8788"/>
      <c r="AQ8788"/>
      <c r="AR8788"/>
      <c r="AS8788"/>
    </row>
    <row r="8789" spans="1:45" x14ac:dyDescent="0.25">
      <c r="A8789" s="110"/>
      <c r="B8789" s="110"/>
      <c r="R8789" s="82"/>
      <c r="S8789"/>
      <c r="T8789"/>
      <c r="U8789"/>
      <c r="V8789" s="12"/>
      <c r="W8789" s="12"/>
      <c r="X8789" s="12"/>
      <c r="Y8789" s="12"/>
      <c r="AA8789" s="12"/>
      <c r="AB8789" s="12"/>
      <c r="AC8789" s="12"/>
      <c r="AD8789" s="12"/>
      <c r="AE8789" s="12"/>
      <c r="AF8789"/>
      <c r="AH8789"/>
      <c r="AI8789"/>
      <c r="AJ8789"/>
      <c r="AK8789"/>
      <c r="AL8789"/>
      <c r="AM8789"/>
      <c r="AN8789"/>
      <c r="AO8789"/>
      <c r="AP8789"/>
      <c r="AQ8789"/>
      <c r="AR8789"/>
      <c r="AS8789"/>
    </row>
    <row r="8790" spans="1:45" x14ac:dyDescent="0.25">
      <c r="A8790" s="110"/>
      <c r="B8790" s="110"/>
      <c r="R8790" s="82"/>
      <c r="S8790"/>
      <c r="T8790"/>
      <c r="U8790"/>
      <c r="V8790" s="12"/>
      <c r="W8790" s="12"/>
      <c r="X8790" s="12"/>
      <c r="Y8790" s="12"/>
      <c r="AA8790" s="12"/>
      <c r="AB8790" s="12"/>
      <c r="AC8790" s="12"/>
      <c r="AD8790" s="12"/>
      <c r="AE8790" s="12"/>
      <c r="AF8790"/>
      <c r="AH8790"/>
      <c r="AI8790"/>
      <c r="AJ8790"/>
      <c r="AK8790"/>
      <c r="AL8790"/>
      <c r="AM8790"/>
      <c r="AN8790"/>
      <c r="AO8790"/>
      <c r="AP8790"/>
      <c r="AQ8790"/>
      <c r="AR8790"/>
      <c r="AS8790"/>
    </row>
    <row r="8791" spans="1:45" x14ac:dyDescent="0.25">
      <c r="A8791" s="110"/>
      <c r="B8791" s="110"/>
      <c r="R8791" s="82"/>
      <c r="S8791"/>
      <c r="T8791"/>
      <c r="U8791"/>
      <c r="V8791" s="12"/>
      <c r="W8791" s="12"/>
      <c r="X8791" s="12"/>
      <c r="Y8791" s="12"/>
      <c r="AA8791" s="12"/>
      <c r="AB8791" s="12"/>
      <c r="AC8791" s="12"/>
      <c r="AD8791" s="12"/>
      <c r="AE8791" s="12"/>
      <c r="AF8791"/>
      <c r="AH8791"/>
      <c r="AI8791"/>
      <c r="AJ8791"/>
      <c r="AK8791"/>
      <c r="AL8791"/>
      <c r="AM8791"/>
      <c r="AN8791"/>
      <c r="AO8791"/>
      <c r="AP8791"/>
      <c r="AQ8791"/>
      <c r="AR8791"/>
      <c r="AS8791"/>
    </row>
    <row r="8792" spans="1:45" x14ac:dyDescent="0.25">
      <c r="A8792" s="110"/>
      <c r="B8792" s="110"/>
      <c r="R8792" s="82"/>
      <c r="S8792"/>
      <c r="T8792"/>
      <c r="U8792"/>
      <c r="V8792" s="12"/>
      <c r="W8792" s="12"/>
      <c r="X8792" s="12"/>
      <c r="Y8792" s="12"/>
      <c r="AA8792" s="12"/>
      <c r="AB8792" s="12"/>
      <c r="AC8792" s="12"/>
      <c r="AD8792" s="12"/>
      <c r="AE8792" s="12"/>
      <c r="AF8792"/>
      <c r="AH8792"/>
      <c r="AI8792"/>
      <c r="AJ8792"/>
      <c r="AK8792"/>
      <c r="AL8792"/>
      <c r="AM8792"/>
      <c r="AN8792"/>
      <c r="AO8792"/>
      <c r="AP8792"/>
      <c r="AQ8792"/>
      <c r="AR8792"/>
      <c r="AS8792"/>
    </row>
    <row r="8793" spans="1:45" x14ac:dyDescent="0.25">
      <c r="A8793" s="110"/>
      <c r="B8793" s="110"/>
      <c r="R8793" s="82"/>
      <c r="S8793"/>
      <c r="T8793"/>
      <c r="U8793"/>
      <c r="V8793" s="12"/>
      <c r="W8793" s="12"/>
      <c r="X8793" s="12"/>
      <c r="Y8793" s="12"/>
      <c r="AA8793" s="12"/>
      <c r="AB8793" s="12"/>
      <c r="AC8793" s="12"/>
      <c r="AD8793" s="12"/>
      <c r="AE8793" s="12"/>
      <c r="AF8793"/>
      <c r="AH8793"/>
      <c r="AI8793"/>
      <c r="AJ8793"/>
      <c r="AK8793"/>
      <c r="AL8793"/>
      <c r="AM8793"/>
      <c r="AN8793"/>
      <c r="AO8793"/>
      <c r="AP8793"/>
      <c r="AQ8793"/>
      <c r="AR8793"/>
      <c r="AS8793"/>
    </row>
    <row r="8794" spans="1:45" x14ac:dyDescent="0.25">
      <c r="A8794" s="110"/>
      <c r="B8794" s="110"/>
      <c r="R8794" s="82"/>
      <c r="S8794"/>
      <c r="T8794"/>
      <c r="U8794"/>
      <c r="V8794" s="12"/>
      <c r="W8794" s="12"/>
      <c r="X8794" s="12"/>
      <c r="Y8794" s="12"/>
      <c r="AA8794" s="12"/>
      <c r="AB8794" s="12"/>
      <c r="AC8794" s="12"/>
      <c r="AD8794" s="12"/>
      <c r="AE8794" s="12"/>
      <c r="AF8794"/>
      <c r="AH8794"/>
      <c r="AI8794"/>
      <c r="AJ8794"/>
      <c r="AK8794"/>
      <c r="AL8794"/>
      <c r="AM8794"/>
      <c r="AN8794"/>
      <c r="AO8794"/>
      <c r="AP8794"/>
      <c r="AQ8794"/>
      <c r="AR8794"/>
      <c r="AS8794"/>
    </row>
    <row r="8795" spans="1:45" x14ac:dyDescent="0.25">
      <c r="A8795" s="110"/>
      <c r="B8795" s="110"/>
      <c r="R8795" s="82"/>
      <c r="S8795"/>
      <c r="T8795"/>
      <c r="U8795"/>
      <c r="V8795" s="12"/>
      <c r="W8795" s="12"/>
      <c r="X8795" s="12"/>
      <c r="Y8795" s="12"/>
      <c r="AA8795" s="12"/>
      <c r="AB8795" s="12"/>
      <c r="AC8795" s="12"/>
      <c r="AD8795" s="12"/>
      <c r="AE8795" s="12"/>
      <c r="AF8795"/>
      <c r="AH8795"/>
      <c r="AI8795"/>
      <c r="AJ8795"/>
      <c r="AK8795"/>
      <c r="AL8795"/>
      <c r="AM8795"/>
      <c r="AN8795"/>
      <c r="AO8795"/>
      <c r="AP8795"/>
      <c r="AQ8795"/>
      <c r="AR8795"/>
      <c r="AS8795"/>
    </row>
    <row r="8796" spans="1:45" x14ac:dyDescent="0.25">
      <c r="A8796" s="110"/>
      <c r="B8796" s="110"/>
      <c r="R8796" s="82"/>
      <c r="S8796"/>
      <c r="T8796"/>
      <c r="U8796"/>
      <c r="V8796" s="12"/>
      <c r="W8796" s="12"/>
      <c r="X8796" s="12"/>
      <c r="Y8796" s="12"/>
      <c r="AA8796" s="12"/>
      <c r="AB8796" s="12"/>
      <c r="AC8796" s="12"/>
      <c r="AD8796" s="12"/>
      <c r="AE8796" s="12"/>
      <c r="AF8796"/>
      <c r="AH8796"/>
      <c r="AI8796"/>
      <c r="AJ8796"/>
      <c r="AK8796"/>
      <c r="AL8796"/>
      <c r="AM8796"/>
      <c r="AN8796"/>
      <c r="AO8796"/>
      <c r="AP8796"/>
      <c r="AQ8796"/>
      <c r="AR8796"/>
      <c r="AS8796"/>
    </row>
    <row r="8797" spans="1:45" x14ac:dyDescent="0.25">
      <c r="A8797" s="110"/>
      <c r="B8797" s="110"/>
      <c r="R8797" s="82"/>
      <c r="S8797"/>
      <c r="T8797"/>
      <c r="U8797"/>
      <c r="V8797" s="12"/>
      <c r="W8797" s="12"/>
      <c r="X8797" s="12"/>
      <c r="Y8797" s="12"/>
      <c r="AA8797" s="12"/>
      <c r="AB8797" s="12"/>
      <c r="AC8797" s="12"/>
      <c r="AD8797" s="12"/>
      <c r="AE8797" s="12"/>
      <c r="AF8797"/>
      <c r="AH8797"/>
      <c r="AI8797"/>
      <c r="AJ8797"/>
      <c r="AK8797"/>
      <c r="AL8797"/>
      <c r="AM8797"/>
      <c r="AN8797"/>
      <c r="AO8797"/>
      <c r="AP8797"/>
      <c r="AQ8797"/>
      <c r="AR8797"/>
      <c r="AS8797"/>
    </row>
    <row r="8798" spans="1:45" x14ac:dyDescent="0.25">
      <c r="A8798" s="110"/>
      <c r="B8798" s="110"/>
      <c r="R8798" s="82"/>
      <c r="S8798"/>
      <c r="T8798"/>
      <c r="U8798"/>
      <c r="V8798" s="12"/>
      <c r="W8798" s="12"/>
      <c r="X8798" s="12"/>
      <c r="Y8798" s="12"/>
      <c r="AA8798" s="12"/>
      <c r="AB8798" s="12"/>
      <c r="AC8798" s="12"/>
      <c r="AD8798" s="12"/>
      <c r="AE8798" s="12"/>
      <c r="AF8798"/>
      <c r="AH8798"/>
      <c r="AI8798"/>
      <c r="AJ8798"/>
      <c r="AK8798"/>
      <c r="AL8798"/>
      <c r="AM8798"/>
      <c r="AN8798"/>
      <c r="AO8798"/>
      <c r="AP8798"/>
      <c r="AQ8798"/>
      <c r="AR8798"/>
      <c r="AS8798"/>
    </row>
    <row r="8799" spans="1:45" x14ac:dyDescent="0.25">
      <c r="A8799" s="110"/>
      <c r="B8799" s="110"/>
      <c r="R8799" s="82"/>
      <c r="S8799"/>
      <c r="T8799"/>
      <c r="U8799"/>
      <c r="V8799" s="12"/>
      <c r="W8799" s="12"/>
      <c r="X8799" s="12"/>
      <c r="Y8799" s="12"/>
      <c r="AA8799" s="12"/>
      <c r="AB8799" s="12"/>
      <c r="AC8799" s="12"/>
      <c r="AD8799" s="12"/>
      <c r="AE8799" s="12"/>
      <c r="AF8799"/>
      <c r="AH8799"/>
      <c r="AI8799"/>
      <c r="AJ8799"/>
      <c r="AK8799"/>
      <c r="AL8799"/>
      <c r="AM8799"/>
      <c r="AN8799"/>
      <c r="AO8799"/>
      <c r="AP8799"/>
      <c r="AQ8799"/>
      <c r="AR8799"/>
      <c r="AS8799"/>
    </row>
    <row r="8800" spans="1:45" x14ac:dyDescent="0.25">
      <c r="A8800" s="110"/>
      <c r="B8800" s="110"/>
      <c r="R8800" s="82"/>
      <c r="S8800"/>
      <c r="T8800"/>
      <c r="U8800"/>
      <c r="V8800" s="12"/>
      <c r="W8800" s="12"/>
      <c r="X8800" s="12"/>
      <c r="Y8800" s="12"/>
      <c r="AA8800" s="12"/>
      <c r="AB8800" s="12"/>
      <c r="AC8800" s="12"/>
      <c r="AD8800" s="12"/>
      <c r="AE8800" s="12"/>
      <c r="AF8800"/>
      <c r="AH8800"/>
      <c r="AI8800"/>
      <c r="AJ8800"/>
      <c r="AK8800"/>
      <c r="AL8800"/>
      <c r="AM8800"/>
      <c r="AN8800"/>
      <c r="AO8800"/>
      <c r="AP8800"/>
      <c r="AQ8800"/>
      <c r="AR8800"/>
      <c r="AS8800"/>
    </row>
    <row r="8801" spans="1:45" x14ac:dyDescent="0.25">
      <c r="A8801" s="110"/>
      <c r="B8801" s="110"/>
      <c r="R8801" s="82"/>
      <c r="S8801"/>
      <c r="T8801"/>
      <c r="U8801"/>
      <c r="V8801" s="12"/>
      <c r="W8801" s="12"/>
      <c r="X8801" s="12"/>
      <c r="Y8801" s="12"/>
      <c r="AA8801" s="12"/>
      <c r="AB8801" s="12"/>
      <c r="AC8801" s="12"/>
      <c r="AD8801" s="12"/>
      <c r="AE8801" s="12"/>
      <c r="AF8801"/>
      <c r="AH8801"/>
      <c r="AI8801"/>
      <c r="AJ8801"/>
      <c r="AK8801"/>
      <c r="AL8801"/>
      <c r="AM8801"/>
      <c r="AN8801"/>
      <c r="AO8801"/>
      <c r="AP8801"/>
      <c r="AQ8801"/>
      <c r="AR8801"/>
      <c r="AS8801"/>
    </row>
    <row r="8802" spans="1:45" x14ac:dyDescent="0.25">
      <c r="A8802" s="110"/>
      <c r="B8802" s="110"/>
      <c r="R8802" s="82"/>
      <c r="S8802"/>
      <c r="T8802"/>
      <c r="U8802"/>
      <c r="V8802" s="12"/>
      <c r="W8802" s="12"/>
      <c r="X8802" s="12"/>
      <c r="Y8802" s="12"/>
      <c r="AA8802" s="12"/>
      <c r="AB8802" s="12"/>
      <c r="AC8802" s="12"/>
      <c r="AD8802" s="12"/>
      <c r="AE8802" s="12"/>
      <c r="AF8802"/>
      <c r="AH8802"/>
      <c r="AI8802"/>
      <c r="AJ8802"/>
      <c r="AK8802"/>
      <c r="AL8802"/>
      <c r="AM8802"/>
      <c r="AN8802"/>
      <c r="AO8802"/>
      <c r="AP8802"/>
      <c r="AQ8802"/>
      <c r="AR8802"/>
      <c r="AS8802"/>
    </row>
    <row r="8803" spans="1:45" x14ac:dyDescent="0.25">
      <c r="A8803" s="110"/>
      <c r="B8803" s="110"/>
      <c r="R8803" s="82"/>
      <c r="S8803"/>
      <c r="T8803"/>
      <c r="U8803"/>
      <c r="V8803" s="12"/>
      <c r="W8803" s="12"/>
      <c r="X8803" s="12"/>
      <c r="Y8803" s="12"/>
      <c r="AA8803" s="12"/>
      <c r="AB8803" s="12"/>
      <c r="AC8803" s="12"/>
      <c r="AD8803" s="12"/>
      <c r="AE8803" s="12"/>
      <c r="AF8803"/>
      <c r="AH8803"/>
      <c r="AI8803"/>
      <c r="AJ8803"/>
      <c r="AK8803"/>
      <c r="AL8803"/>
      <c r="AM8803"/>
      <c r="AN8803"/>
      <c r="AO8803"/>
      <c r="AP8803"/>
      <c r="AQ8803"/>
      <c r="AR8803"/>
      <c r="AS8803"/>
    </row>
    <row r="8804" spans="1:45" x14ac:dyDescent="0.25">
      <c r="A8804" s="110"/>
      <c r="B8804" s="110"/>
      <c r="R8804" s="82"/>
      <c r="S8804"/>
      <c r="T8804"/>
      <c r="U8804"/>
      <c r="V8804" s="12"/>
      <c r="W8804" s="12"/>
      <c r="X8804" s="12"/>
      <c r="Y8804" s="12"/>
      <c r="AA8804" s="12"/>
      <c r="AB8804" s="12"/>
      <c r="AC8804" s="12"/>
      <c r="AD8804" s="12"/>
      <c r="AE8804" s="12"/>
      <c r="AF8804"/>
      <c r="AH8804"/>
      <c r="AI8804"/>
      <c r="AJ8804"/>
      <c r="AK8804"/>
      <c r="AL8804"/>
      <c r="AM8804"/>
      <c r="AN8804"/>
      <c r="AO8804"/>
      <c r="AP8804"/>
      <c r="AQ8804"/>
      <c r="AR8804"/>
      <c r="AS8804"/>
    </row>
    <row r="8805" spans="1:45" x14ac:dyDescent="0.25">
      <c r="A8805" s="110"/>
      <c r="B8805" s="110"/>
      <c r="R8805" s="82"/>
      <c r="S8805"/>
      <c r="T8805"/>
      <c r="U8805"/>
      <c r="V8805" s="12"/>
      <c r="W8805" s="12"/>
      <c r="X8805" s="12"/>
      <c r="Y8805" s="12"/>
      <c r="AA8805" s="12"/>
      <c r="AB8805" s="12"/>
      <c r="AC8805" s="12"/>
      <c r="AD8805" s="12"/>
      <c r="AE8805" s="12"/>
      <c r="AF8805"/>
      <c r="AH8805"/>
      <c r="AI8805"/>
      <c r="AJ8805"/>
      <c r="AK8805"/>
      <c r="AL8805"/>
      <c r="AM8805"/>
      <c r="AN8805"/>
      <c r="AO8805"/>
      <c r="AP8805"/>
      <c r="AQ8805"/>
      <c r="AR8805"/>
      <c r="AS8805"/>
    </row>
    <row r="8806" spans="1:45" x14ac:dyDescent="0.25">
      <c r="A8806" s="110"/>
      <c r="B8806" s="110"/>
      <c r="R8806" s="82"/>
      <c r="S8806"/>
      <c r="T8806"/>
      <c r="U8806"/>
      <c r="V8806" s="12"/>
      <c r="W8806" s="12"/>
      <c r="X8806" s="12"/>
      <c r="Y8806" s="12"/>
      <c r="AA8806" s="12"/>
      <c r="AB8806" s="12"/>
      <c r="AC8806" s="12"/>
      <c r="AD8806" s="12"/>
      <c r="AE8806" s="12"/>
      <c r="AF8806"/>
      <c r="AH8806"/>
      <c r="AI8806"/>
      <c r="AJ8806"/>
      <c r="AK8806"/>
      <c r="AL8806"/>
      <c r="AM8806"/>
      <c r="AN8806"/>
      <c r="AO8806"/>
      <c r="AP8806"/>
      <c r="AQ8806"/>
      <c r="AR8806"/>
      <c r="AS8806"/>
    </row>
    <row r="8807" spans="1:45" x14ac:dyDescent="0.25">
      <c r="A8807" s="110"/>
      <c r="B8807" s="110"/>
      <c r="R8807" s="82"/>
      <c r="S8807"/>
      <c r="T8807"/>
      <c r="U8807"/>
      <c r="V8807" s="12"/>
      <c r="W8807" s="12"/>
      <c r="X8807" s="12"/>
      <c r="Y8807" s="12"/>
      <c r="AA8807" s="12"/>
      <c r="AB8807" s="12"/>
      <c r="AC8807" s="12"/>
      <c r="AD8807" s="12"/>
      <c r="AE8807" s="12"/>
      <c r="AF8807"/>
      <c r="AH8807"/>
      <c r="AI8807"/>
      <c r="AJ8807"/>
      <c r="AK8807"/>
      <c r="AL8807"/>
      <c r="AM8807"/>
      <c r="AN8807"/>
      <c r="AO8807"/>
      <c r="AP8807"/>
      <c r="AQ8807"/>
      <c r="AR8807"/>
      <c r="AS8807"/>
    </row>
    <row r="8808" spans="1:45" x14ac:dyDescent="0.25">
      <c r="A8808" s="110"/>
      <c r="B8808" s="110"/>
      <c r="R8808" s="82"/>
      <c r="S8808"/>
      <c r="T8808"/>
      <c r="U8808"/>
      <c r="V8808" s="12"/>
      <c r="W8808" s="12"/>
      <c r="X8808" s="12"/>
      <c r="Y8808" s="12"/>
      <c r="AA8808" s="12"/>
      <c r="AB8808" s="12"/>
      <c r="AC8808" s="12"/>
      <c r="AD8808" s="12"/>
      <c r="AE8808" s="12"/>
      <c r="AF8808"/>
      <c r="AH8808"/>
      <c r="AI8808"/>
      <c r="AJ8808"/>
      <c r="AK8808"/>
      <c r="AL8808"/>
      <c r="AM8808"/>
      <c r="AN8808"/>
      <c r="AO8808"/>
      <c r="AP8808"/>
      <c r="AQ8808"/>
      <c r="AR8808"/>
      <c r="AS8808"/>
    </row>
    <row r="8809" spans="1:45" x14ac:dyDescent="0.25">
      <c r="A8809" s="110"/>
      <c r="B8809" s="110"/>
      <c r="R8809" s="82"/>
      <c r="S8809"/>
      <c r="T8809"/>
      <c r="U8809"/>
      <c r="V8809" s="12"/>
      <c r="W8809" s="12"/>
      <c r="X8809" s="12"/>
      <c r="Y8809" s="12"/>
      <c r="AA8809" s="12"/>
      <c r="AB8809" s="12"/>
      <c r="AC8809" s="12"/>
      <c r="AD8809" s="12"/>
      <c r="AE8809" s="12"/>
      <c r="AF8809"/>
      <c r="AH8809"/>
      <c r="AI8809"/>
      <c r="AJ8809"/>
      <c r="AK8809"/>
      <c r="AL8809"/>
      <c r="AM8809"/>
      <c r="AN8809"/>
      <c r="AO8809"/>
      <c r="AP8809"/>
      <c r="AQ8809"/>
      <c r="AR8809"/>
      <c r="AS8809"/>
    </row>
    <row r="8810" spans="1:45" x14ac:dyDescent="0.25">
      <c r="A8810" s="110"/>
      <c r="B8810" s="110"/>
      <c r="R8810" s="82"/>
      <c r="S8810"/>
      <c r="T8810"/>
      <c r="U8810"/>
      <c r="V8810" s="12"/>
      <c r="W8810" s="12"/>
      <c r="X8810" s="12"/>
      <c r="Y8810" s="12"/>
      <c r="AA8810" s="12"/>
      <c r="AB8810" s="12"/>
      <c r="AC8810" s="12"/>
      <c r="AD8810" s="12"/>
      <c r="AE8810" s="12"/>
      <c r="AF8810"/>
      <c r="AH8810"/>
      <c r="AI8810"/>
      <c r="AJ8810"/>
      <c r="AK8810"/>
      <c r="AL8810"/>
      <c r="AM8810"/>
      <c r="AN8810"/>
      <c r="AO8810"/>
      <c r="AP8810"/>
      <c r="AQ8810"/>
      <c r="AR8810"/>
      <c r="AS8810"/>
    </row>
    <row r="8811" spans="1:45" x14ac:dyDescent="0.25">
      <c r="A8811" s="110"/>
      <c r="B8811" s="110"/>
      <c r="R8811" s="82"/>
      <c r="S8811"/>
      <c r="T8811"/>
      <c r="U8811"/>
      <c r="V8811" s="12"/>
      <c r="W8811" s="12"/>
      <c r="X8811" s="12"/>
      <c r="Y8811" s="12"/>
      <c r="AA8811" s="12"/>
      <c r="AB8811" s="12"/>
      <c r="AC8811" s="12"/>
      <c r="AD8811" s="12"/>
      <c r="AE8811" s="12"/>
      <c r="AF8811"/>
      <c r="AH8811"/>
      <c r="AI8811"/>
      <c r="AJ8811"/>
      <c r="AK8811"/>
      <c r="AL8811"/>
      <c r="AM8811"/>
      <c r="AN8811"/>
      <c r="AO8811"/>
      <c r="AP8811"/>
      <c r="AQ8811"/>
      <c r="AR8811"/>
      <c r="AS8811"/>
    </row>
    <row r="8812" spans="1:45" x14ac:dyDescent="0.25">
      <c r="A8812" s="110"/>
      <c r="B8812" s="110"/>
      <c r="R8812" s="82"/>
      <c r="S8812"/>
      <c r="T8812"/>
      <c r="U8812"/>
      <c r="V8812" s="12"/>
      <c r="W8812" s="12"/>
      <c r="X8812" s="12"/>
      <c r="Y8812" s="12"/>
      <c r="AA8812" s="12"/>
      <c r="AB8812" s="12"/>
      <c r="AC8812" s="12"/>
      <c r="AD8812" s="12"/>
      <c r="AE8812" s="12"/>
      <c r="AF8812"/>
      <c r="AH8812"/>
      <c r="AI8812"/>
      <c r="AJ8812"/>
      <c r="AK8812"/>
      <c r="AL8812"/>
      <c r="AM8812"/>
      <c r="AN8812"/>
      <c r="AO8812"/>
      <c r="AP8812"/>
      <c r="AQ8812"/>
      <c r="AR8812"/>
      <c r="AS8812"/>
    </row>
    <row r="8813" spans="1:45" x14ac:dyDescent="0.25">
      <c r="A8813" s="110"/>
      <c r="B8813" s="110"/>
      <c r="R8813" s="82"/>
      <c r="S8813"/>
      <c r="T8813"/>
      <c r="U8813"/>
      <c r="V8813" s="12"/>
      <c r="W8813" s="12"/>
      <c r="X8813" s="12"/>
      <c r="Y8813" s="12"/>
      <c r="AA8813" s="12"/>
      <c r="AB8813" s="12"/>
      <c r="AC8813" s="12"/>
      <c r="AD8813" s="12"/>
      <c r="AE8813" s="12"/>
      <c r="AF8813"/>
      <c r="AH8813"/>
      <c r="AI8813"/>
      <c r="AJ8813"/>
      <c r="AK8813"/>
      <c r="AL8813"/>
      <c r="AM8813"/>
      <c r="AN8813"/>
      <c r="AO8813"/>
      <c r="AP8813"/>
      <c r="AQ8813"/>
      <c r="AR8813"/>
      <c r="AS8813"/>
    </row>
    <row r="8814" spans="1:45" x14ac:dyDescent="0.25">
      <c r="A8814" s="110"/>
      <c r="B8814" s="110"/>
      <c r="R8814" s="82"/>
      <c r="S8814"/>
      <c r="T8814"/>
      <c r="U8814"/>
      <c r="V8814" s="12"/>
      <c r="W8814" s="12"/>
      <c r="X8814" s="12"/>
      <c r="Y8814" s="12"/>
      <c r="AA8814" s="12"/>
      <c r="AB8814" s="12"/>
      <c r="AC8814" s="12"/>
      <c r="AD8814" s="12"/>
      <c r="AE8814" s="12"/>
      <c r="AF8814"/>
      <c r="AH8814"/>
      <c r="AI8814"/>
      <c r="AJ8814"/>
      <c r="AK8814"/>
      <c r="AL8814"/>
      <c r="AM8814"/>
      <c r="AN8814"/>
      <c r="AO8814"/>
      <c r="AP8814"/>
      <c r="AQ8814"/>
      <c r="AR8814"/>
      <c r="AS8814"/>
    </row>
    <row r="8815" spans="1:45" x14ac:dyDescent="0.25">
      <c r="A8815" s="110"/>
      <c r="B8815" s="110"/>
      <c r="R8815" s="82"/>
      <c r="S8815"/>
      <c r="T8815"/>
      <c r="U8815"/>
      <c r="V8815" s="12"/>
      <c r="W8815" s="12"/>
      <c r="X8815" s="12"/>
      <c r="Y8815" s="12"/>
      <c r="AA8815" s="12"/>
      <c r="AB8815" s="12"/>
      <c r="AC8815" s="12"/>
      <c r="AD8815" s="12"/>
      <c r="AE8815" s="12"/>
      <c r="AF8815"/>
      <c r="AH8815"/>
      <c r="AI8815"/>
      <c r="AJ8815"/>
      <c r="AK8815"/>
      <c r="AL8815"/>
      <c r="AM8815"/>
      <c r="AN8815"/>
      <c r="AO8815"/>
      <c r="AP8815"/>
      <c r="AQ8815"/>
      <c r="AR8815"/>
      <c r="AS8815"/>
    </row>
    <row r="8816" spans="1:45" x14ac:dyDescent="0.25">
      <c r="A8816" s="110"/>
      <c r="B8816" s="110"/>
      <c r="R8816" s="82"/>
      <c r="S8816"/>
      <c r="T8816"/>
      <c r="U8816"/>
      <c r="V8816" s="12"/>
      <c r="W8816" s="12"/>
      <c r="X8816" s="12"/>
      <c r="Y8816" s="12"/>
      <c r="AA8816" s="12"/>
      <c r="AB8816" s="12"/>
      <c r="AC8816" s="12"/>
      <c r="AD8816" s="12"/>
      <c r="AE8816" s="12"/>
      <c r="AF8816"/>
      <c r="AH8816"/>
      <c r="AI8816"/>
      <c r="AJ8816"/>
      <c r="AK8816"/>
      <c r="AL8816"/>
      <c r="AM8816"/>
      <c r="AN8816"/>
      <c r="AO8816"/>
      <c r="AP8816"/>
      <c r="AQ8816"/>
      <c r="AR8816"/>
      <c r="AS8816"/>
    </row>
    <row r="8817" spans="1:45" x14ac:dyDescent="0.25">
      <c r="A8817" s="110"/>
      <c r="B8817" s="110"/>
      <c r="R8817" s="82"/>
      <c r="S8817"/>
      <c r="T8817"/>
      <c r="U8817"/>
      <c r="V8817" s="12"/>
      <c r="W8817" s="12"/>
      <c r="X8817" s="12"/>
      <c r="Y8817" s="12"/>
      <c r="AA8817" s="12"/>
      <c r="AB8817" s="12"/>
      <c r="AC8817" s="12"/>
      <c r="AD8817" s="12"/>
      <c r="AE8817" s="12"/>
      <c r="AF8817"/>
      <c r="AH8817"/>
      <c r="AI8817"/>
      <c r="AJ8817"/>
      <c r="AK8817"/>
      <c r="AL8817"/>
      <c r="AM8817"/>
      <c r="AN8817"/>
      <c r="AO8817"/>
      <c r="AP8817"/>
      <c r="AQ8817"/>
      <c r="AR8817"/>
      <c r="AS8817"/>
    </row>
    <row r="8818" spans="1:45" x14ac:dyDescent="0.25">
      <c r="A8818" s="110"/>
      <c r="B8818" s="110"/>
      <c r="R8818" s="82"/>
      <c r="S8818"/>
      <c r="T8818"/>
      <c r="U8818"/>
      <c r="V8818" s="12"/>
      <c r="W8818" s="12"/>
      <c r="X8818" s="12"/>
      <c r="Y8818" s="12"/>
      <c r="AA8818" s="12"/>
      <c r="AB8818" s="12"/>
      <c r="AC8818" s="12"/>
      <c r="AD8818" s="12"/>
      <c r="AE8818" s="12"/>
      <c r="AF8818"/>
      <c r="AH8818"/>
      <c r="AI8818"/>
      <c r="AJ8818"/>
      <c r="AK8818"/>
      <c r="AL8818"/>
      <c r="AM8818"/>
      <c r="AN8818"/>
      <c r="AO8818"/>
      <c r="AP8818"/>
      <c r="AQ8818"/>
      <c r="AR8818"/>
      <c r="AS8818"/>
    </row>
    <row r="8819" spans="1:45" x14ac:dyDescent="0.25">
      <c r="A8819" s="110"/>
      <c r="B8819" s="110"/>
      <c r="R8819" s="82"/>
      <c r="S8819"/>
      <c r="T8819"/>
      <c r="U8819"/>
      <c r="V8819" s="12"/>
      <c r="W8819" s="12"/>
      <c r="X8819" s="12"/>
      <c r="Y8819" s="12"/>
      <c r="AA8819" s="12"/>
      <c r="AB8819" s="12"/>
      <c r="AC8819" s="12"/>
      <c r="AD8819" s="12"/>
      <c r="AE8819" s="12"/>
      <c r="AF8819"/>
      <c r="AH8819"/>
      <c r="AI8819"/>
      <c r="AJ8819"/>
      <c r="AK8819"/>
      <c r="AL8819"/>
      <c r="AM8819"/>
      <c r="AN8819"/>
      <c r="AO8819"/>
      <c r="AP8819"/>
      <c r="AQ8819"/>
      <c r="AR8819"/>
      <c r="AS8819"/>
    </row>
    <row r="8820" spans="1:45" x14ac:dyDescent="0.25">
      <c r="A8820" s="110"/>
      <c r="B8820" s="110"/>
      <c r="R8820" s="82"/>
      <c r="S8820"/>
      <c r="T8820"/>
      <c r="U8820"/>
      <c r="V8820" s="12"/>
      <c r="W8820" s="12"/>
      <c r="X8820" s="12"/>
      <c r="Y8820" s="12"/>
      <c r="AA8820" s="12"/>
      <c r="AB8820" s="12"/>
      <c r="AC8820" s="12"/>
      <c r="AD8820" s="12"/>
      <c r="AE8820" s="12"/>
      <c r="AF8820"/>
      <c r="AH8820"/>
      <c r="AI8820"/>
      <c r="AJ8820"/>
      <c r="AK8820"/>
      <c r="AL8820"/>
      <c r="AM8820"/>
      <c r="AN8820"/>
      <c r="AO8820"/>
      <c r="AP8820"/>
      <c r="AQ8820"/>
      <c r="AR8820"/>
      <c r="AS8820"/>
    </row>
    <row r="8821" spans="1:45" x14ac:dyDescent="0.25">
      <c r="A8821" s="110"/>
      <c r="B8821" s="110"/>
      <c r="R8821" s="82"/>
      <c r="S8821"/>
      <c r="T8821"/>
      <c r="U8821"/>
      <c r="V8821" s="12"/>
      <c r="W8821" s="12"/>
      <c r="X8821" s="12"/>
      <c r="Y8821" s="12"/>
      <c r="AA8821" s="12"/>
      <c r="AB8821" s="12"/>
      <c r="AC8821" s="12"/>
      <c r="AD8821" s="12"/>
      <c r="AE8821" s="12"/>
      <c r="AF8821"/>
      <c r="AH8821"/>
      <c r="AI8821"/>
      <c r="AJ8821"/>
      <c r="AK8821"/>
      <c r="AL8821"/>
      <c r="AM8821"/>
      <c r="AN8821"/>
      <c r="AO8821"/>
      <c r="AP8821"/>
      <c r="AQ8821"/>
      <c r="AR8821"/>
      <c r="AS8821"/>
    </row>
    <row r="8822" spans="1:45" x14ac:dyDescent="0.25">
      <c r="A8822" s="110"/>
      <c r="B8822" s="110"/>
      <c r="R8822" s="82"/>
      <c r="S8822"/>
      <c r="T8822"/>
      <c r="U8822"/>
      <c r="V8822" s="12"/>
      <c r="W8822" s="12"/>
      <c r="X8822" s="12"/>
      <c r="Y8822" s="12"/>
      <c r="AA8822" s="12"/>
      <c r="AB8822" s="12"/>
      <c r="AC8822" s="12"/>
      <c r="AD8822" s="12"/>
      <c r="AE8822" s="12"/>
      <c r="AF8822"/>
      <c r="AH8822"/>
      <c r="AI8822"/>
      <c r="AJ8822"/>
      <c r="AK8822"/>
      <c r="AL8822"/>
      <c r="AM8822"/>
      <c r="AN8822"/>
      <c r="AO8822"/>
      <c r="AP8822"/>
      <c r="AQ8822"/>
      <c r="AR8822"/>
      <c r="AS8822"/>
    </row>
    <row r="8823" spans="1:45" x14ac:dyDescent="0.25">
      <c r="A8823" s="110"/>
      <c r="B8823" s="110"/>
      <c r="R8823" s="82"/>
      <c r="S8823"/>
      <c r="T8823"/>
      <c r="U8823"/>
      <c r="V8823" s="12"/>
      <c r="W8823" s="12"/>
      <c r="X8823" s="12"/>
      <c r="Y8823" s="12"/>
      <c r="AA8823" s="12"/>
      <c r="AB8823" s="12"/>
      <c r="AC8823" s="12"/>
      <c r="AD8823" s="12"/>
      <c r="AE8823" s="12"/>
      <c r="AF8823"/>
      <c r="AH8823"/>
      <c r="AI8823"/>
      <c r="AJ8823"/>
      <c r="AK8823"/>
      <c r="AL8823"/>
      <c r="AM8823"/>
      <c r="AN8823"/>
      <c r="AO8823"/>
      <c r="AP8823"/>
      <c r="AQ8823"/>
      <c r="AR8823"/>
      <c r="AS8823"/>
    </row>
    <row r="8824" spans="1:45" x14ac:dyDescent="0.25">
      <c r="A8824" s="110"/>
      <c r="B8824" s="110"/>
      <c r="R8824" s="82"/>
      <c r="S8824"/>
      <c r="T8824"/>
      <c r="U8824"/>
      <c r="V8824" s="12"/>
      <c r="W8824" s="12"/>
      <c r="X8824" s="12"/>
      <c r="Y8824" s="12"/>
      <c r="AA8824" s="12"/>
      <c r="AB8824" s="12"/>
      <c r="AC8824" s="12"/>
      <c r="AD8824" s="12"/>
      <c r="AE8824" s="12"/>
      <c r="AF8824"/>
      <c r="AH8824"/>
      <c r="AI8824"/>
      <c r="AJ8824"/>
      <c r="AK8824"/>
      <c r="AL8824"/>
      <c r="AM8824"/>
      <c r="AN8824"/>
      <c r="AO8824"/>
      <c r="AP8824"/>
      <c r="AQ8824"/>
      <c r="AR8824"/>
      <c r="AS8824"/>
    </row>
    <row r="8825" spans="1:45" x14ac:dyDescent="0.25">
      <c r="A8825" s="110"/>
      <c r="B8825" s="110"/>
      <c r="R8825" s="82"/>
      <c r="S8825"/>
      <c r="T8825"/>
      <c r="U8825"/>
      <c r="V8825" s="12"/>
      <c r="W8825" s="12"/>
      <c r="X8825" s="12"/>
      <c r="Y8825" s="12"/>
      <c r="AA8825" s="12"/>
      <c r="AB8825" s="12"/>
      <c r="AC8825" s="12"/>
      <c r="AD8825" s="12"/>
      <c r="AE8825" s="12"/>
      <c r="AF8825"/>
      <c r="AH8825"/>
      <c r="AI8825"/>
      <c r="AJ8825"/>
      <c r="AK8825"/>
      <c r="AL8825"/>
      <c r="AM8825"/>
      <c r="AN8825"/>
      <c r="AO8825"/>
      <c r="AP8825"/>
      <c r="AQ8825"/>
      <c r="AR8825"/>
      <c r="AS8825"/>
    </row>
    <row r="8826" spans="1:45" x14ac:dyDescent="0.25">
      <c r="A8826" s="110"/>
      <c r="B8826" s="110"/>
      <c r="R8826" s="82"/>
      <c r="S8826"/>
      <c r="T8826"/>
      <c r="U8826"/>
      <c r="V8826" s="12"/>
      <c r="W8826" s="12"/>
      <c r="X8826" s="12"/>
      <c r="Y8826" s="12"/>
      <c r="AA8826" s="12"/>
      <c r="AB8826" s="12"/>
      <c r="AC8826" s="12"/>
      <c r="AD8826" s="12"/>
      <c r="AE8826" s="12"/>
      <c r="AF8826"/>
      <c r="AH8826"/>
      <c r="AI8826"/>
      <c r="AJ8826"/>
      <c r="AK8826"/>
      <c r="AL8826"/>
      <c r="AM8826"/>
      <c r="AN8826"/>
      <c r="AO8826"/>
      <c r="AP8826"/>
      <c r="AQ8826"/>
      <c r="AR8826"/>
      <c r="AS8826"/>
    </row>
    <row r="8827" spans="1:45" x14ac:dyDescent="0.25">
      <c r="A8827" s="110"/>
      <c r="B8827" s="110"/>
      <c r="R8827" s="82"/>
      <c r="S8827"/>
      <c r="T8827"/>
      <c r="U8827"/>
      <c r="V8827" s="12"/>
      <c r="W8827" s="12"/>
      <c r="X8827" s="12"/>
      <c r="Y8827" s="12"/>
      <c r="AA8827" s="12"/>
      <c r="AB8827" s="12"/>
      <c r="AC8827" s="12"/>
      <c r="AD8827" s="12"/>
      <c r="AE8827" s="12"/>
      <c r="AF8827"/>
      <c r="AH8827"/>
      <c r="AI8827"/>
      <c r="AJ8827"/>
      <c r="AK8827"/>
      <c r="AL8827"/>
      <c r="AM8827"/>
      <c r="AN8827"/>
      <c r="AO8827"/>
      <c r="AP8827"/>
      <c r="AQ8827"/>
      <c r="AR8827"/>
      <c r="AS8827"/>
    </row>
    <row r="8828" spans="1:45" x14ac:dyDescent="0.25">
      <c r="A8828" s="110"/>
      <c r="B8828" s="110"/>
      <c r="R8828" s="82"/>
      <c r="S8828"/>
      <c r="T8828"/>
      <c r="U8828"/>
      <c r="V8828" s="12"/>
      <c r="W8828" s="12"/>
      <c r="X8828" s="12"/>
      <c r="Y8828" s="12"/>
      <c r="AA8828" s="12"/>
      <c r="AB8828" s="12"/>
      <c r="AC8828" s="12"/>
      <c r="AD8828" s="12"/>
      <c r="AE8828" s="12"/>
      <c r="AF8828"/>
      <c r="AH8828"/>
      <c r="AI8828"/>
      <c r="AJ8828"/>
      <c r="AK8828"/>
      <c r="AL8828"/>
      <c r="AM8828"/>
      <c r="AN8828"/>
      <c r="AO8828"/>
      <c r="AP8828"/>
      <c r="AQ8828"/>
      <c r="AR8828"/>
      <c r="AS8828"/>
    </row>
    <row r="8829" spans="1:45" x14ac:dyDescent="0.25">
      <c r="A8829" s="110"/>
      <c r="B8829" s="110"/>
      <c r="R8829" s="82"/>
      <c r="S8829"/>
      <c r="T8829"/>
      <c r="U8829"/>
      <c r="V8829" s="12"/>
      <c r="W8829" s="12"/>
      <c r="X8829" s="12"/>
      <c r="Y8829" s="12"/>
      <c r="AA8829" s="12"/>
      <c r="AB8829" s="12"/>
      <c r="AC8829" s="12"/>
      <c r="AD8829" s="12"/>
      <c r="AE8829" s="12"/>
      <c r="AF8829"/>
      <c r="AH8829"/>
      <c r="AI8829"/>
      <c r="AJ8829"/>
      <c r="AK8829"/>
      <c r="AL8829"/>
      <c r="AM8829"/>
      <c r="AN8829"/>
      <c r="AO8829"/>
      <c r="AP8829"/>
      <c r="AQ8829"/>
      <c r="AR8829"/>
      <c r="AS8829"/>
    </row>
    <row r="8830" spans="1:45" x14ac:dyDescent="0.25">
      <c r="A8830" s="110"/>
      <c r="B8830" s="110"/>
      <c r="R8830" s="82"/>
      <c r="S8830"/>
      <c r="T8830"/>
      <c r="U8830"/>
      <c r="V8830" s="12"/>
      <c r="W8830" s="12"/>
      <c r="X8830" s="12"/>
      <c r="Y8830" s="12"/>
      <c r="AA8830" s="12"/>
      <c r="AB8830" s="12"/>
      <c r="AC8830" s="12"/>
      <c r="AD8830" s="12"/>
      <c r="AE8830" s="12"/>
      <c r="AF8830"/>
      <c r="AH8830"/>
      <c r="AI8830"/>
      <c r="AJ8830"/>
      <c r="AK8830"/>
      <c r="AL8830"/>
      <c r="AM8830"/>
      <c r="AN8830"/>
      <c r="AO8830"/>
      <c r="AP8830"/>
      <c r="AQ8830"/>
      <c r="AR8830"/>
      <c r="AS8830"/>
    </row>
    <row r="8831" spans="1:45" x14ac:dyDescent="0.25">
      <c r="A8831" s="110"/>
      <c r="B8831" s="110"/>
      <c r="R8831" s="82"/>
      <c r="S8831"/>
      <c r="T8831"/>
      <c r="U8831"/>
      <c r="V8831" s="12"/>
      <c r="W8831" s="12"/>
      <c r="X8831" s="12"/>
      <c r="Y8831" s="12"/>
      <c r="AA8831" s="12"/>
      <c r="AB8831" s="12"/>
      <c r="AC8831" s="12"/>
      <c r="AD8831" s="12"/>
      <c r="AE8831" s="12"/>
      <c r="AF8831"/>
      <c r="AH8831"/>
      <c r="AI8831"/>
      <c r="AJ8831"/>
      <c r="AK8831"/>
      <c r="AL8831"/>
      <c r="AM8831"/>
      <c r="AN8831"/>
      <c r="AO8831"/>
      <c r="AP8831"/>
      <c r="AQ8831"/>
      <c r="AR8831"/>
      <c r="AS8831"/>
    </row>
    <row r="8832" spans="1:45" x14ac:dyDescent="0.25">
      <c r="A8832" s="110"/>
      <c r="B8832" s="110"/>
      <c r="R8832" s="82"/>
      <c r="S8832"/>
      <c r="T8832"/>
      <c r="U8832"/>
      <c r="V8832" s="12"/>
      <c r="W8832" s="12"/>
      <c r="X8832" s="12"/>
      <c r="Y8832" s="12"/>
      <c r="AA8832" s="12"/>
      <c r="AB8832" s="12"/>
      <c r="AC8832" s="12"/>
      <c r="AD8832" s="12"/>
      <c r="AE8832" s="12"/>
      <c r="AF8832"/>
      <c r="AH8832"/>
      <c r="AI8832"/>
      <c r="AJ8832"/>
      <c r="AK8832"/>
      <c r="AL8832"/>
      <c r="AM8832"/>
      <c r="AN8832"/>
      <c r="AO8832"/>
      <c r="AP8832"/>
      <c r="AQ8832"/>
      <c r="AR8832"/>
      <c r="AS8832"/>
    </row>
    <row r="8833" spans="1:45" x14ac:dyDescent="0.25">
      <c r="A8833" s="110"/>
      <c r="B8833" s="110"/>
      <c r="R8833" s="82"/>
      <c r="S8833"/>
      <c r="T8833"/>
      <c r="U8833"/>
      <c r="V8833" s="12"/>
      <c r="W8833" s="12"/>
      <c r="X8833" s="12"/>
      <c r="Y8833" s="12"/>
      <c r="AA8833" s="12"/>
      <c r="AB8833" s="12"/>
      <c r="AC8833" s="12"/>
      <c r="AD8833" s="12"/>
      <c r="AE8833" s="12"/>
      <c r="AF8833"/>
      <c r="AH8833"/>
      <c r="AI8833"/>
      <c r="AJ8833"/>
      <c r="AK8833"/>
      <c r="AL8833"/>
      <c r="AM8833"/>
      <c r="AN8833"/>
      <c r="AO8833"/>
      <c r="AP8833"/>
      <c r="AQ8833"/>
      <c r="AR8833"/>
      <c r="AS8833"/>
    </row>
    <row r="8834" spans="1:45" x14ac:dyDescent="0.25">
      <c r="A8834" s="110"/>
      <c r="B8834" s="110"/>
      <c r="R8834" s="82"/>
      <c r="S8834"/>
      <c r="T8834"/>
      <c r="U8834"/>
      <c r="V8834" s="12"/>
      <c r="W8834" s="12"/>
      <c r="X8834" s="12"/>
      <c r="Y8834" s="12"/>
      <c r="AA8834" s="12"/>
      <c r="AB8834" s="12"/>
      <c r="AC8834" s="12"/>
      <c r="AD8834" s="12"/>
      <c r="AE8834" s="12"/>
      <c r="AF8834"/>
      <c r="AH8834"/>
      <c r="AI8834"/>
      <c r="AJ8834"/>
      <c r="AK8834"/>
      <c r="AL8834"/>
      <c r="AM8834"/>
      <c r="AN8834"/>
      <c r="AO8834"/>
      <c r="AP8834"/>
      <c r="AQ8834"/>
      <c r="AR8834"/>
      <c r="AS8834"/>
    </row>
    <row r="8835" spans="1:45" x14ac:dyDescent="0.25">
      <c r="A8835" s="110"/>
      <c r="B8835" s="110"/>
      <c r="R8835" s="82"/>
      <c r="S8835"/>
      <c r="T8835"/>
      <c r="U8835"/>
      <c r="V8835" s="12"/>
      <c r="W8835" s="12"/>
      <c r="X8835" s="12"/>
      <c r="Y8835" s="12"/>
      <c r="AA8835" s="12"/>
      <c r="AB8835" s="12"/>
      <c r="AC8835" s="12"/>
      <c r="AD8835" s="12"/>
      <c r="AE8835" s="12"/>
      <c r="AF8835"/>
      <c r="AH8835"/>
      <c r="AI8835"/>
      <c r="AJ8835"/>
      <c r="AK8835"/>
      <c r="AL8835"/>
      <c r="AM8835"/>
      <c r="AN8835"/>
      <c r="AO8835"/>
      <c r="AP8835"/>
      <c r="AQ8835"/>
      <c r="AR8835"/>
      <c r="AS8835"/>
    </row>
    <row r="8836" spans="1:45" x14ac:dyDescent="0.25">
      <c r="A8836" s="110"/>
      <c r="B8836" s="110"/>
      <c r="R8836" s="82"/>
      <c r="S8836"/>
      <c r="T8836"/>
      <c r="U8836"/>
      <c r="V8836" s="12"/>
      <c r="W8836" s="12"/>
      <c r="X8836" s="12"/>
      <c r="Y8836" s="12"/>
      <c r="AA8836" s="12"/>
      <c r="AB8836" s="12"/>
      <c r="AC8836" s="12"/>
      <c r="AD8836" s="12"/>
      <c r="AE8836" s="12"/>
      <c r="AF8836"/>
      <c r="AH8836"/>
      <c r="AI8836"/>
      <c r="AJ8836"/>
      <c r="AK8836"/>
      <c r="AL8836"/>
      <c r="AM8836"/>
      <c r="AN8836"/>
      <c r="AO8836"/>
      <c r="AP8836"/>
      <c r="AQ8836"/>
      <c r="AR8836"/>
      <c r="AS8836"/>
    </row>
    <row r="8837" spans="1:45" x14ac:dyDescent="0.25">
      <c r="A8837" s="110"/>
      <c r="B8837" s="110"/>
      <c r="R8837" s="82"/>
      <c r="S8837"/>
      <c r="T8837"/>
      <c r="U8837"/>
      <c r="V8837" s="12"/>
      <c r="W8837" s="12"/>
      <c r="X8837" s="12"/>
      <c r="Y8837" s="12"/>
      <c r="AA8837" s="12"/>
      <c r="AB8837" s="12"/>
      <c r="AC8837" s="12"/>
      <c r="AD8837" s="12"/>
      <c r="AE8837" s="12"/>
      <c r="AF8837"/>
      <c r="AH8837"/>
      <c r="AI8837"/>
      <c r="AJ8837"/>
      <c r="AK8837"/>
      <c r="AL8837"/>
      <c r="AM8837"/>
      <c r="AN8837"/>
      <c r="AO8837"/>
      <c r="AP8837"/>
      <c r="AQ8837"/>
      <c r="AR8837"/>
      <c r="AS8837"/>
    </row>
    <row r="8838" spans="1:45" x14ac:dyDescent="0.25">
      <c r="A8838" s="110"/>
      <c r="B8838" s="110"/>
      <c r="R8838" s="82"/>
      <c r="S8838"/>
      <c r="T8838"/>
      <c r="U8838"/>
      <c r="V8838" s="12"/>
      <c r="W8838" s="12"/>
      <c r="X8838" s="12"/>
      <c r="Y8838" s="12"/>
      <c r="AA8838" s="12"/>
      <c r="AB8838" s="12"/>
      <c r="AC8838" s="12"/>
      <c r="AD8838" s="12"/>
      <c r="AE8838" s="12"/>
      <c r="AF8838"/>
      <c r="AH8838"/>
      <c r="AI8838"/>
      <c r="AJ8838"/>
      <c r="AK8838"/>
      <c r="AL8838"/>
      <c r="AM8838"/>
      <c r="AN8838"/>
      <c r="AO8838"/>
      <c r="AP8838"/>
      <c r="AQ8838"/>
      <c r="AR8838"/>
      <c r="AS8838"/>
    </row>
    <row r="8839" spans="1:45" x14ac:dyDescent="0.25">
      <c r="A8839" s="110"/>
      <c r="B8839" s="110"/>
      <c r="R8839" s="82"/>
      <c r="S8839"/>
      <c r="T8839"/>
      <c r="U8839"/>
      <c r="V8839" s="12"/>
      <c r="W8839" s="12"/>
      <c r="X8839" s="12"/>
      <c r="Y8839" s="12"/>
      <c r="AA8839" s="12"/>
      <c r="AB8839" s="12"/>
      <c r="AC8839" s="12"/>
      <c r="AD8839" s="12"/>
      <c r="AE8839" s="12"/>
      <c r="AF8839"/>
      <c r="AH8839"/>
      <c r="AI8839"/>
      <c r="AJ8839"/>
      <c r="AK8839"/>
      <c r="AL8839"/>
      <c r="AM8839"/>
      <c r="AN8839"/>
      <c r="AO8839"/>
      <c r="AP8839"/>
      <c r="AQ8839"/>
      <c r="AR8839"/>
      <c r="AS8839"/>
    </row>
    <row r="8840" spans="1:45" x14ac:dyDescent="0.25">
      <c r="A8840" s="110"/>
      <c r="B8840" s="110"/>
      <c r="R8840" s="82"/>
      <c r="S8840"/>
      <c r="T8840"/>
      <c r="U8840"/>
      <c r="V8840" s="12"/>
      <c r="W8840" s="12"/>
      <c r="X8840" s="12"/>
      <c r="Y8840" s="12"/>
      <c r="AA8840" s="12"/>
      <c r="AB8840" s="12"/>
      <c r="AC8840" s="12"/>
      <c r="AD8840" s="12"/>
      <c r="AE8840" s="12"/>
      <c r="AF8840"/>
      <c r="AH8840"/>
      <c r="AI8840"/>
      <c r="AJ8840"/>
      <c r="AK8840"/>
      <c r="AL8840"/>
      <c r="AM8840"/>
      <c r="AN8840"/>
      <c r="AO8840"/>
      <c r="AP8840"/>
      <c r="AQ8840"/>
      <c r="AR8840"/>
      <c r="AS8840"/>
    </row>
    <row r="8841" spans="1:45" x14ac:dyDescent="0.25">
      <c r="A8841" s="110"/>
      <c r="B8841" s="110"/>
      <c r="R8841" s="82"/>
      <c r="S8841"/>
      <c r="T8841"/>
      <c r="U8841"/>
      <c r="V8841" s="12"/>
      <c r="W8841" s="12"/>
      <c r="X8841" s="12"/>
      <c r="Y8841" s="12"/>
      <c r="AA8841" s="12"/>
      <c r="AB8841" s="12"/>
      <c r="AC8841" s="12"/>
      <c r="AD8841" s="12"/>
      <c r="AE8841" s="12"/>
      <c r="AF8841"/>
      <c r="AH8841"/>
      <c r="AI8841"/>
      <c r="AJ8841"/>
      <c r="AK8841"/>
      <c r="AL8841"/>
      <c r="AM8841"/>
      <c r="AN8841"/>
      <c r="AO8841"/>
      <c r="AP8841"/>
      <c r="AQ8841"/>
      <c r="AR8841"/>
      <c r="AS8841"/>
    </row>
    <row r="8842" spans="1:45" x14ac:dyDescent="0.25">
      <c r="A8842" s="110"/>
      <c r="B8842" s="110"/>
      <c r="R8842" s="82"/>
      <c r="S8842"/>
      <c r="T8842"/>
      <c r="U8842"/>
      <c r="V8842" s="12"/>
      <c r="W8842" s="12"/>
      <c r="X8842" s="12"/>
      <c r="Y8842" s="12"/>
      <c r="AA8842" s="12"/>
      <c r="AB8842" s="12"/>
      <c r="AC8842" s="12"/>
      <c r="AD8842" s="12"/>
      <c r="AE8842" s="12"/>
      <c r="AF8842"/>
      <c r="AH8842"/>
      <c r="AI8842"/>
      <c r="AJ8842"/>
      <c r="AK8842"/>
      <c r="AL8842"/>
      <c r="AM8842"/>
      <c r="AN8842"/>
      <c r="AO8842"/>
      <c r="AP8842"/>
      <c r="AQ8842"/>
      <c r="AR8842"/>
      <c r="AS8842"/>
    </row>
    <row r="8843" spans="1:45" x14ac:dyDescent="0.25">
      <c r="A8843" s="110"/>
      <c r="B8843" s="110"/>
      <c r="R8843" s="82"/>
      <c r="S8843"/>
      <c r="T8843"/>
      <c r="U8843"/>
      <c r="V8843" s="12"/>
      <c r="W8843" s="12"/>
      <c r="X8843" s="12"/>
      <c r="Y8843" s="12"/>
      <c r="AA8843" s="12"/>
      <c r="AB8843" s="12"/>
      <c r="AC8843" s="12"/>
      <c r="AD8843" s="12"/>
      <c r="AE8843" s="12"/>
      <c r="AF8843"/>
      <c r="AH8843"/>
      <c r="AI8843"/>
      <c r="AJ8843"/>
      <c r="AK8843"/>
      <c r="AL8843"/>
      <c r="AM8843"/>
      <c r="AN8843"/>
      <c r="AO8843"/>
      <c r="AP8843"/>
      <c r="AQ8843"/>
      <c r="AR8843"/>
      <c r="AS8843"/>
    </row>
    <row r="8844" spans="1:45" x14ac:dyDescent="0.25">
      <c r="A8844" s="110"/>
      <c r="B8844" s="110"/>
      <c r="R8844" s="82"/>
      <c r="S8844"/>
      <c r="T8844"/>
      <c r="U8844"/>
      <c r="V8844" s="12"/>
      <c r="W8844" s="12"/>
      <c r="X8844" s="12"/>
      <c r="Y8844" s="12"/>
      <c r="AA8844" s="12"/>
      <c r="AB8844" s="12"/>
      <c r="AC8844" s="12"/>
      <c r="AD8844" s="12"/>
      <c r="AE8844" s="12"/>
      <c r="AF8844"/>
      <c r="AH8844"/>
      <c r="AI8844"/>
      <c r="AJ8844"/>
      <c r="AK8844"/>
      <c r="AL8844"/>
      <c r="AM8844"/>
      <c r="AN8844"/>
      <c r="AO8844"/>
      <c r="AP8844"/>
      <c r="AQ8844"/>
      <c r="AR8844"/>
      <c r="AS8844"/>
    </row>
    <row r="8845" spans="1:45" x14ac:dyDescent="0.25">
      <c r="A8845" s="110"/>
      <c r="B8845" s="110"/>
      <c r="R8845" s="82"/>
      <c r="S8845"/>
      <c r="T8845"/>
      <c r="U8845"/>
      <c r="V8845" s="12"/>
      <c r="W8845" s="12"/>
      <c r="X8845" s="12"/>
      <c r="Y8845" s="12"/>
      <c r="AA8845" s="12"/>
      <c r="AB8845" s="12"/>
      <c r="AC8845" s="12"/>
      <c r="AD8845" s="12"/>
      <c r="AE8845" s="12"/>
      <c r="AF8845"/>
      <c r="AH8845"/>
      <c r="AI8845"/>
      <c r="AJ8845"/>
      <c r="AK8845"/>
      <c r="AL8845"/>
      <c r="AM8845"/>
      <c r="AN8845"/>
      <c r="AO8845"/>
      <c r="AP8845"/>
      <c r="AQ8845"/>
      <c r="AR8845"/>
      <c r="AS8845"/>
    </row>
    <row r="8846" spans="1:45" x14ac:dyDescent="0.25">
      <c r="A8846" s="110"/>
      <c r="B8846" s="110"/>
      <c r="R8846" s="82"/>
      <c r="S8846"/>
      <c r="T8846"/>
      <c r="U8846"/>
      <c r="V8846" s="12"/>
      <c r="W8846" s="12"/>
      <c r="X8846" s="12"/>
      <c r="Y8846" s="12"/>
      <c r="AA8846" s="12"/>
      <c r="AB8846" s="12"/>
      <c r="AC8846" s="12"/>
      <c r="AD8846" s="12"/>
      <c r="AE8846" s="12"/>
      <c r="AF8846"/>
      <c r="AH8846"/>
      <c r="AI8846"/>
      <c r="AJ8846"/>
      <c r="AK8846"/>
      <c r="AL8846"/>
      <c r="AM8846"/>
      <c r="AN8846"/>
      <c r="AO8846"/>
      <c r="AP8846"/>
      <c r="AQ8846"/>
      <c r="AR8846"/>
      <c r="AS8846"/>
    </row>
    <row r="8847" spans="1:45" x14ac:dyDescent="0.25">
      <c r="A8847" s="110"/>
      <c r="B8847" s="110"/>
      <c r="R8847" s="82"/>
      <c r="S8847"/>
      <c r="T8847"/>
      <c r="U8847"/>
      <c r="V8847" s="12"/>
      <c r="W8847" s="12"/>
      <c r="X8847" s="12"/>
      <c r="Y8847" s="12"/>
      <c r="AA8847" s="12"/>
      <c r="AB8847" s="12"/>
      <c r="AC8847" s="12"/>
      <c r="AD8847" s="12"/>
      <c r="AE8847" s="12"/>
      <c r="AF8847"/>
      <c r="AH8847"/>
      <c r="AI8847"/>
      <c r="AJ8847"/>
      <c r="AK8847"/>
      <c r="AL8847"/>
      <c r="AM8847"/>
      <c r="AN8847"/>
      <c r="AO8847"/>
      <c r="AP8847"/>
      <c r="AQ8847"/>
      <c r="AR8847"/>
      <c r="AS8847"/>
    </row>
    <row r="8848" spans="1:45" x14ac:dyDescent="0.25">
      <c r="A8848" s="110"/>
      <c r="B8848" s="110"/>
      <c r="R8848" s="82"/>
      <c r="S8848"/>
      <c r="T8848"/>
      <c r="U8848"/>
      <c r="V8848" s="12"/>
      <c r="W8848" s="12"/>
      <c r="X8848" s="12"/>
      <c r="Y8848" s="12"/>
      <c r="AA8848" s="12"/>
      <c r="AB8848" s="12"/>
      <c r="AC8848" s="12"/>
      <c r="AD8848" s="12"/>
      <c r="AE8848" s="12"/>
      <c r="AF8848"/>
      <c r="AH8848"/>
      <c r="AI8848"/>
      <c r="AJ8848"/>
      <c r="AK8848"/>
      <c r="AL8848"/>
      <c r="AM8848"/>
      <c r="AN8848"/>
      <c r="AO8848"/>
      <c r="AP8848"/>
      <c r="AQ8848"/>
      <c r="AR8848"/>
      <c r="AS8848"/>
    </row>
    <row r="8849" spans="1:45" x14ac:dyDescent="0.25">
      <c r="A8849" s="110"/>
      <c r="B8849" s="110"/>
      <c r="R8849" s="82"/>
      <c r="S8849"/>
      <c r="T8849"/>
      <c r="U8849"/>
      <c r="V8849" s="12"/>
      <c r="W8849" s="12"/>
      <c r="X8849" s="12"/>
      <c r="Y8849" s="12"/>
      <c r="AA8849" s="12"/>
      <c r="AB8849" s="12"/>
      <c r="AC8849" s="12"/>
      <c r="AD8849" s="12"/>
      <c r="AE8849" s="12"/>
      <c r="AF8849"/>
      <c r="AH8849"/>
      <c r="AI8849"/>
      <c r="AJ8849"/>
      <c r="AK8849"/>
      <c r="AL8849"/>
      <c r="AM8849"/>
      <c r="AN8849"/>
      <c r="AO8849"/>
      <c r="AP8849"/>
      <c r="AQ8849"/>
      <c r="AR8849"/>
      <c r="AS8849"/>
    </row>
    <row r="8850" spans="1:45" x14ac:dyDescent="0.25">
      <c r="A8850" s="110"/>
      <c r="B8850" s="110"/>
      <c r="R8850" s="82"/>
      <c r="S8850"/>
      <c r="T8850"/>
      <c r="U8850"/>
      <c r="V8850" s="12"/>
      <c r="W8850" s="12"/>
      <c r="X8850" s="12"/>
      <c r="Y8850" s="12"/>
      <c r="AA8850" s="12"/>
      <c r="AB8850" s="12"/>
      <c r="AC8850" s="12"/>
      <c r="AD8850" s="12"/>
      <c r="AE8850" s="12"/>
      <c r="AF8850"/>
      <c r="AH8850"/>
      <c r="AI8850"/>
      <c r="AJ8850"/>
      <c r="AK8850"/>
      <c r="AL8850"/>
      <c r="AM8850"/>
      <c r="AN8850"/>
      <c r="AO8850"/>
      <c r="AP8850"/>
      <c r="AQ8850"/>
      <c r="AR8850"/>
      <c r="AS8850"/>
    </row>
    <row r="8851" spans="1:45" x14ac:dyDescent="0.25">
      <c r="A8851" s="110"/>
      <c r="B8851" s="110"/>
      <c r="R8851" s="82"/>
      <c r="S8851"/>
      <c r="T8851"/>
      <c r="U8851"/>
      <c r="V8851" s="12"/>
      <c r="W8851" s="12"/>
      <c r="X8851" s="12"/>
      <c r="Y8851" s="12"/>
      <c r="AA8851" s="12"/>
      <c r="AB8851" s="12"/>
      <c r="AC8851" s="12"/>
      <c r="AD8851" s="12"/>
      <c r="AE8851" s="12"/>
      <c r="AF8851"/>
      <c r="AH8851"/>
      <c r="AI8851"/>
      <c r="AJ8851"/>
      <c r="AK8851"/>
      <c r="AL8851"/>
      <c r="AM8851"/>
      <c r="AN8851"/>
      <c r="AO8851"/>
      <c r="AP8851"/>
      <c r="AQ8851"/>
      <c r="AR8851"/>
      <c r="AS8851"/>
    </row>
    <row r="8852" spans="1:45" x14ac:dyDescent="0.25">
      <c r="A8852" s="110"/>
      <c r="B8852" s="110"/>
      <c r="R8852" s="82"/>
      <c r="S8852"/>
      <c r="T8852"/>
      <c r="U8852"/>
      <c r="V8852" s="12"/>
      <c r="W8852" s="12"/>
      <c r="X8852" s="12"/>
      <c r="Y8852" s="12"/>
      <c r="AA8852" s="12"/>
      <c r="AB8852" s="12"/>
      <c r="AC8852" s="12"/>
      <c r="AD8852" s="12"/>
      <c r="AE8852" s="12"/>
      <c r="AF8852"/>
      <c r="AH8852"/>
      <c r="AI8852"/>
      <c r="AJ8852"/>
      <c r="AK8852"/>
      <c r="AL8852"/>
      <c r="AM8852"/>
      <c r="AN8852"/>
      <c r="AO8852"/>
      <c r="AP8852"/>
      <c r="AQ8852"/>
      <c r="AR8852"/>
      <c r="AS8852"/>
    </row>
    <row r="8853" spans="1:45" x14ac:dyDescent="0.25">
      <c r="A8853" s="110"/>
      <c r="B8853" s="110"/>
      <c r="R8853" s="82"/>
      <c r="S8853"/>
      <c r="T8853"/>
      <c r="U8853"/>
      <c r="V8853" s="12"/>
      <c r="W8853" s="12"/>
      <c r="X8853" s="12"/>
      <c r="Y8853" s="12"/>
      <c r="AA8853" s="12"/>
      <c r="AB8853" s="12"/>
      <c r="AC8853" s="12"/>
      <c r="AD8853" s="12"/>
      <c r="AE8853" s="12"/>
      <c r="AF8853"/>
      <c r="AH8853"/>
      <c r="AI8853"/>
      <c r="AJ8853"/>
      <c r="AK8853"/>
      <c r="AL8853"/>
      <c r="AM8853"/>
      <c r="AN8853"/>
      <c r="AO8853"/>
      <c r="AP8853"/>
      <c r="AQ8853"/>
      <c r="AR8853"/>
      <c r="AS8853"/>
    </row>
    <row r="8854" spans="1:45" x14ac:dyDescent="0.25">
      <c r="A8854" s="110"/>
      <c r="B8854" s="110"/>
      <c r="R8854" s="82"/>
      <c r="S8854"/>
      <c r="T8854"/>
      <c r="U8854"/>
      <c r="V8854" s="12"/>
      <c r="W8854" s="12"/>
      <c r="X8854" s="12"/>
      <c r="Y8854" s="12"/>
      <c r="AA8854" s="12"/>
      <c r="AB8854" s="12"/>
      <c r="AC8854" s="12"/>
      <c r="AD8854" s="12"/>
      <c r="AE8854" s="12"/>
      <c r="AF8854"/>
      <c r="AH8854"/>
      <c r="AI8854"/>
      <c r="AJ8854"/>
      <c r="AK8854"/>
      <c r="AL8854"/>
      <c r="AM8854"/>
      <c r="AN8854"/>
      <c r="AO8854"/>
      <c r="AP8854"/>
      <c r="AQ8854"/>
      <c r="AR8854"/>
      <c r="AS8854"/>
    </row>
    <row r="8855" spans="1:45" x14ac:dyDescent="0.25">
      <c r="A8855" s="110"/>
      <c r="B8855" s="110"/>
      <c r="R8855" s="82"/>
      <c r="S8855"/>
      <c r="T8855"/>
      <c r="U8855"/>
      <c r="V8855" s="12"/>
      <c r="W8855" s="12"/>
      <c r="X8855" s="12"/>
      <c r="Y8855" s="12"/>
      <c r="AA8855" s="12"/>
      <c r="AB8855" s="12"/>
      <c r="AC8855" s="12"/>
      <c r="AD8855" s="12"/>
      <c r="AE8855" s="12"/>
      <c r="AF8855"/>
      <c r="AH8855"/>
      <c r="AI8855"/>
      <c r="AJ8855"/>
      <c r="AK8855"/>
      <c r="AL8855"/>
      <c r="AM8855"/>
      <c r="AN8855"/>
      <c r="AO8855"/>
      <c r="AP8855"/>
      <c r="AQ8855"/>
      <c r="AR8855"/>
      <c r="AS8855"/>
    </row>
    <row r="8856" spans="1:45" x14ac:dyDescent="0.25">
      <c r="A8856" s="110"/>
      <c r="B8856" s="110"/>
      <c r="R8856" s="82"/>
      <c r="S8856"/>
      <c r="T8856"/>
      <c r="U8856"/>
      <c r="V8856" s="12"/>
      <c r="W8856" s="12"/>
      <c r="X8856" s="12"/>
      <c r="Y8856" s="12"/>
      <c r="AA8856" s="12"/>
      <c r="AB8856" s="12"/>
      <c r="AC8856" s="12"/>
      <c r="AD8856" s="12"/>
      <c r="AE8856" s="12"/>
      <c r="AF8856"/>
      <c r="AH8856"/>
      <c r="AI8856"/>
      <c r="AJ8856"/>
      <c r="AK8856"/>
      <c r="AL8856"/>
      <c r="AM8856"/>
      <c r="AN8856"/>
      <c r="AO8856"/>
      <c r="AP8856"/>
      <c r="AQ8856"/>
      <c r="AR8856"/>
      <c r="AS8856"/>
    </row>
    <row r="8857" spans="1:45" x14ac:dyDescent="0.25">
      <c r="A8857" s="110"/>
      <c r="B8857" s="110"/>
      <c r="R8857" s="82"/>
      <c r="S8857"/>
      <c r="T8857"/>
      <c r="U8857"/>
      <c r="V8857" s="12"/>
      <c r="W8857" s="12"/>
      <c r="X8857" s="12"/>
      <c r="Y8857" s="12"/>
      <c r="AA8857" s="12"/>
      <c r="AB8857" s="12"/>
      <c r="AC8857" s="12"/>
      <c r="AD8857" s="12"/>
      <c r="AE8857" s="12"/>
      <c r="AF8857"/>
      <c r="AH8857"/>
      <c r="AI8857"/>
      <c r="AJ8857"/>
      <c r="AK8857"/>
      <c r="AL8857"/>
      <c r="AM8857"/>
      <c r="AN8857"/>
      <c r="AO8857"/>
      <c r="AP8857"/>
      <c r="AQ8857"/>
      <c r="AR8857"/>
      <c r="AS8857"/>
    </row>
    <row r="8858" spans="1:45" x14ac:dyDescent="0.25">
      <c r="A8858" s="110"/>
      <c r="B8858" s="110"/>
      <c r="R8858" s="82"/>
      <c r="S8858"/>
      <c r="T8858"/>
      <c r="U8858"/>
      <c r="V8858" s="12"/>
      <c r="W8858" s="12"/>
      <c r="X8858" s="12"/>
      <c r="Y8858" s="12"/>
      <c r="AA8858" s="12"/>
      <c r="AB8858" s="12"/>
      <c r="AC8858" s="12"/>
      <c r="AD8858" s="12"/>
      <c r="AE8858" s="12"/>
      <c r="AF8858"/>
      <c r="AH8858"/>
      <c r="AI8858"/>
      <c r="AJ8858"/>
      <c r="AK8858"/>
      <c r="AL8858"/>
      <c r="AM8858"/>
      <c r="AN8858"/>
      <c r="AO8858"/>
      <c r="AP8858"/>
      <c r="AQ8858"/>
      <c r="AR8858"/>
      <c r="AS8858"/>
    </row>
    <row r="8859" spans="1:45" x14ac:dyDescent="0.25">
      <c r="A8859" s="110"/>
      <c r="B8859" s="110"/>
      <c r="R8859" s="82"/>
      <c r="S8859"/>
      <c r="T8859"/>
      <c r="U8859"/>
      <c r="V8859" s="12"/>
      <c r="W8859" s="12"/>
      <c r="X8859" s="12"/>
      <c r="Y8859" s="12"/>
      <c r="AA8859" s="12"/>
      <c r="AB8859" s="12"/>
      <c r="AC8859" s="12"/>
      <c r="AD8859" s="12"/>
      <c r="AE8859" s="12"/>
      <c r="AF8859"/>
      <c r="AH8859"/>
      <c r="AI8859"/>
      <c r="AJ8859"/>
      <c r="AK8859"/>
      <c r="AL8859"/>
      <c r="AM8859"/>
      <c r="AN8859"/>
      <c r="AO8859"/>
      <c r="AP8859"/>
      <c r="AQ8859"/>
      <c r="AR8859"/>
      <c r="AS8859"/>
    </row>
    <row r="8860" spans="1:45" x14ac:dyDescent="0.25">
      <c r="A8860" s="110"/>
      <c r="B8860" s="110"/>
      <c r="R8860" s="82"/>
      <c r="S8860"/>
      <c r="T8860"/>
      <c r="U8860"/>
      <c r="V8860" s="12"/>
      <c r="W8860" s="12"/>
      <c r="X8860" s="12"/>
      <c r="Y8860" s="12"/>
      <c r="AA8860" s="12"/>
      <c r="AB8860" s="12"/>
      <c r="AC8860" s="12"/>
      <c r="AD8860" s="12"/>
      <c r="AE8860" s="12"/>
      <c r="AF8860"/>
      <c r="AH8860"/>
      <c r="AI8860"/>
      <c r="AJ8860"/>
      <c r="AK8860"/>
      <c r="AL8860"/>
      <c r="AM8860"/>
      <c r="AN8860"/>
      <c r="AO8860"/>
      <c r="AP8860"/>
      <c r="AQ8860"/>
      <c r="AR8860"/>
      <c r="AS8860"/>
    </row>
    <row r="8861" spans="1:45" x14ac:dyDescent="0.25">
      <c r="A8861" s="110"/>
      <c r="B8861" s="110"/>
      <c r="R8861" s="82"/>
      <c r="S8861"/>
      <c r="T8861"/>
      <c r="U8861"/>
      <c r="V8861" s="12"/>
      <c r="W8861" s="12"/>
      <c r="X8861" s="12"/>
      <c r="Y8861" s="12"/>
      <c r="AA8861" s="12"/>
      <c r="AB8861" s="12"/>
      <c r="AC8861" s="12"/>
      <c r="AD8861" s="12"/>
      <c r="AE8861" s="12"/>
      <c r="AF8861"/>
      <c r="AH8861"/>
      <c r="AI8861"/>
      <c r="AJ8861"/>
      <c r="AK8861"/>
      <c r="AL8861"/>
      <c r="AM8861"/>
      <c r="AN8861"/>
      <c r="AO8861"/>
      <c r="AP8861"/>
      <c r="AQ8861"/>
      <c r="AR8861"/>
      <c r="AS8861"/>
    </row>
    <row r="8862" spans="1:45" x14ac:dyDescent="0.25">
      <c r="A8862" s="110"/>
      <c r="B8862" s="110"/>
      <c r="R8862" s="82"/>
      <c r="S8862"/>
      <c r="T8862"/>
      <c r="U8862"/>
      <c r="V8862" s="12"/>
      <c r="W8862" s="12"/>
      <c r="X8862" s="12"/>
      <c r="Y8862" s="12"/>
      <c r="AA8862" s="12"/>
      <c r="AB8862" s="12"/>
      <c r="AC8862" s="12"/>
      <c r="AD8862" s="12"/>
      <c r="AE8862" s="12"/>
      <c r="AF8862"/>
      <c r="AH8862"/>
      <c r="AI8862"/>
      <c r="AJ8862"/>
      <c r="AK8862"/>
      <c r="AL8862"/>
      <c r="AM8862"/>
      <c r="AN8862"/>
      <c r="AO8862"/>
      <c r="AP8862"/>
      <c r="AQ8862"/>
      <c r="AR8862"/>
      <c r="AS8862"/>
    </row>
    <row r="8863" spans="1:45" x14ac:dyDescent="0.25">
      <c r="A8863" s="110"/>
      <c r="B8863" s="110"/>
      <c r="R8863" s="82"/>
      <c r="S8863"/>
      <c r="T8863"/>
      <c r="U8863"/>
      <c r="V8863" s="12"/>
      <c r="W8863" s="12"/>
      <c r="X8863" s="12"/>
      <c r="Y8863" s="12"/>
      <c r="AA8863" s="12"/>
      <c r="AB8863" s="12"/>
      <c r="AC8863" s="12"/>
      <c r="AD8863" s="12"/>
      <c r="AE8863" s="12"/>
      <c r="AF8863"/>
      <c r="AH8863"/>
      <c r="AI8863"/>
      <c r="AJ8863"/>
      <c r="AK8863"/>
      <c r="AL8863"/>
      <c r="AM8863"/>
      <c r="AN8863"/>
      <c r="AO8863"/>
      <c r="AP8863"/>
      <c r="AQ8863"/>
      <c r="AR8863"/>
      <c r="AS8863"/>
    </row>
    <row r="8864" spans="1:45" x14ac:dyDescent="0.25">
      <c r="A8864" s="110"/>
      <c r="B8864" s="110"/>
      <c r="R8864" s="82"/>
      <c r="S8864"/>
      <c r="T8864"/>
      <c r="U8864"/>
      <c r="V8864" s="12"/>
      <c r="W8864" s="12"/>
      <c r="X8864" s="12"/>
      <c r="Y8864" s="12"/>
      <c r="AA8864" s="12"/>
      <c r="AB8864" s="12"/>
      <c r="AC8864" s="12"/>
      <c r="AD8864" s="12"/>
      <c r="AE8864" s="12"/>
      <c r="AF8864"/>
      <c r="AH8864"/>
      <c r="AI8864"/>
      <c r="AJ8864"/>
      <c r="AK8864"/>
      <c r="AL8864"/>
      <c r="AM8864"/>
      <c r="AN8864"/>
      <c r="AO8864"/>
      <c r="AP8864"/>
      <c r="AQ8864"/>
      <c r="AR8864"/>
      <c r="AS8864"/>
    </row>
    <row r="8865" spans="1:45" x14ac:dyDescent="0.25">
      <c r="A8865" s="110"/>
      <c r="B8865" s="110"/>
      <c r="R8865" s="82"/>
      <c r="S8865"/>
      <c r="T8865"/>
      <c r="U8865"/>
      <c r="V8865" s="12"/>
      <c r="W8865" s="12"/>
      <c r="X8865" s="12"/>
      <c r="Y8865" s="12"/>
      <c r="AA8865" s="12"/>
      <c r="AB8865" s="12"/>
      <c r="AC8865" s="12"/>
      <c r="AD8865" s="12"/>
      <c r="AE8865" s="12"/>
      <c r="AF8865"/>
      <c r="AH8865"/>
      <c r="AI8865"/>
      <c r="AJ8865"/>
      <c r="AK8865"/>
      <c r="AL8865"/>
      <c r="AM8865"/>
      <c r="AN8865"/>
      <c r="AO8865"/>
      <c r="AP8865"/>
      <c r="AQ8865"/>
      <c r="AR8865"/>
      <c r="AS8865"/>
    </row>
    <row r="8866" spans="1:45" x14ac:dyDescent="0.25">
      <c r="A8866" s="110"/>
      <c r="B8866" s="110"/>
      <c r="R8866" s="82"/>
      <c r="S8866"/>
      <c r="T8866"/>
      <c r="U8866"/>
      <c r="V8866" s="12"/>
      <c r="W8866" s="12"/>
      <c r="X8866" s="12"/>
      <c r="Y8866" s="12"/>
      <c r="AA8866" s="12"/>
      <c r="AB8866" s="12"/>
      <c r="AC8866" s="12"/>
      <c r="AD8866" s="12"/>
      <c r="AE8866" s="12"/>
      <c r="AF8866"/>
      <c r="AH8866"/>
      <c r="AI8866"/>
      <c r="AJ8866"/>
      <c r="AK8866"/>
      <c r="AL8866"/>
      <c r="AM8866"/>
      <c r="AN8866"/>
      <c r="AO8866"/>
      <c r="AP8866"/>
      <c r="AQ8866"/>
      <c r="AR8866"/>
      <c r="AS8866"/>
    </row>
    <row r="8867" spans="1:45" x14ac:dyDescent="0.25">
      <c r="A8867" s="110"/>
      <c r="B8867" s="110"/>
      <c r="R8867" s="82"/>
      <c r="S8867"/>
      <c r="T8867"/>
      <c r="U8867"/>
      <c r="V8867" s="12"/>
      <c r="W8867" s="12"/>
      <c r="X8867" s="12"/>
      <c r="Y8867" s="12"/>
      <c r="AA8867" s="12"/>
      <c r="AB8867" s="12"/>
      <c r="AC8867" s="12"/>
      <c r="AD8867" s="12"/>
      <c r="AE8867" s="12"/>
      <c r="AF8867"/>
      <c r="AH8867"/>
      <c r="AI8867"/>
      <c r="AJ8867"/>
      <c r="AK8867"/>
      <c r="AL8867"/>
      <c r="AM8867"/>
      <c r="AN8867"/>
      <c r="AO8867"/>
      <c r="AP8867"/>
      <c r="AQ8867"/>
      <c r="AR8867"/>
      <c r="AS8867"/>
    </row>
    <row r="8868" spans="1:45" x14ac:dyDescent="0.25">
      <c r="A8868" s="110"/>
      <c r="B8868" s="110"/>
      <c r="R8868" s="82"/>
      <c r="S8868"/>
      <c r="T8868"/>
      <c r="U8868"/>
      <c r="V8868" s="12"/>
      <c r="W8868" s="12"/>
      <c r="X8868" s="12"/>
      <c r="Y8868" s="12"/>
      <c r="AA8868" s="12"/>
      <c r="AB8868" s="12"/>
      <c r="AC8868" s="12"/>
      <c r="AD8868" s="12"/>
      <c r="AE8868" s="12"/>
      <c r="AF8868"/>
      <c r="AH8868"/>
      <c r="AI8868"/>
      <c r="AJ8868"/>
      <c r="AK8868"/>
      <c r="AL8868"/>
      <c r="AM8868"/>
      <c r="AN8868"/>
      <c r="AO8868"/>
      <c r="AP8868"/>
      <c r="AQ8868"/>
      <c r="AR8868"/>
      <c r="AS8868"/>
    </row>
    <row r="8869" spans="1:45" x14ac:dyDescent="0.25">
      <c r="A8869" s="110"/>
      <c r="B8869" s="110"/>
      <c r="R8869" s="82"/>
      <c r="S8869"/>
      <c r="T8869"/>
      <c r="U8869"/>
      <c r="V8869" s="12"/>
      <c r="W8869" s="12"/>
      <c r="X8869" s="12"/>
      <c r="Y8869" s="12"/>
      <c r="AA8869" s="12"/>
      <c r="AB8869" s="12"/>
      <c r="AC8869" s="12"/>
      <c r="AD8869" s="12"/>
      <c r="AE8869" s="12"/>
      <c r="AF8869"/>
      <c r="AH8869"/>
      <c r="AI8869"/>
      <c r="AJ8869"/>
      <c r="AK8869"/>
      <c r="AL8869"/>
      <c r="AM8869"/>
      <c r="AN8869"/>
      <c r="AO8869"/>
      <c r="AP8869"/>
      <c r="AQ8869"/>
      <c r="AR8869"/>
      <c r="AS8869"/>
    </row>
    <row r="8870" spans="1:45" x14ac:dyDescent="0.25">
      <c r="A8870" s="110"/>
      <c r="B8870" s="110"/>
      <c r="R8870" s="82"/>
      <c r="S8870"/>
      <c r="T8870"/>
      <c r="U8870"/>
      <c r="V8870" s="12"/>
      <c r="W8870" s="12"/>
      <c r="X8870" s="12"/>
      <c r="Y8870" s="12"/>
      <c r="AA8870" s="12"/>
      <c r="AB8870" s="12"/>
      <c r="AC8870" s="12"/>
      <c r="AD8870" s="12"/>
      <c r="AE8870" s="12"/>
      <c r="AF8870"/>
      <c r="AH8870"/>
      <c r="AI8870"/>
      <c r="AJ8870"/>
      <c r="AK8870"/>
      <c r="AL8870"/>
      <c r="AM8870"/>
      <c r="AN8870"/>
      <c r="AO8870"/>
      <c r="AP8870"/>
      <c r="AQ8870"/>
      <c r="AR8870"/>
      <c r="AS8870"/>
    </row>
    <row r="8871" spans="1:45" x14ac:dyDescent="0.25">
      <c r="A8871" s="110"/>
      <c r="B8871" s="110"/>
      <c r="R8871" s="82"/>
      <c r="S8871"/>
      <c r="T8871"/>
      <c r="U8871"/>
      <c r="V8871" s="12"/>
      <c r="W8871" s="12"/>
      <c r="X8871" s="12"/>
      <c r="Y8871" s="12"/>
      <c r="AA8871" s="12"/>
      <c r="AB8871" s="12"/>
      <c r="AC8871" s="12"/>
      <c r="AD8871" s="12"/>
      <c r="AE8871" s="12"/>
      <c r="AF8871"/>
      <c r="AH8871"/>
      <c r="AI8871"/>
      <c r="AJ8871"/>
      <c r="AK8871"/>
      <c r="AL8871"/>
      <c r="AM8871"/>
      <c r="AN8871"/>
      <c r="AO8871"/>
      <c r="AP8871"/>
      <c r="AQ8871"/>
      <c r="AR8871"/>
      <c r="AS8871"/>
    </row>
    <row r="8872" spans="1:45" x14ac:dyDescent="0.25">
      <c r="A8872" s="110"/>
      <c r="B8872" s="110"/>
      <c r="R8872" s="82"/>
      <c r="S8872"/>
      <c r="T8872"/>
      <c r="U8872"/>
      <c r="V8872" s="12"/>
      <c r="W8872" s="12"/>
      <c r="X8872" s="12"/>
      <c r="Y8872" s="12"/>
      <c r="AA8872" s="12"/>
      <c r="AB8872" s="12"/>
      <c r="AC8872" s="12"/>
      <c r="AD8872" s="12"/>
      <c r="AE8872" s="12"/>
      <c r="AF8872"/>
      <c r="AH8872"/>
      <c r="AI8872"/>
      <c r="AJ8872"/>
      <c r="AK8872"/>
      <c r="AL8872"/>
      <c r="AM8872"/>
      <c r="AN8872"/>
      <c r="AO8872"/>
      <c r="AP8872"/>
      <c r="AQ8872"/>
      <c r="AR8872"/>
      <c r="AS8872"/>
    </row>
    <row r="8873" spans="1:45" x14ac:dyDescent="0.25">
      <c r="A8873" s="110"/>
      <c r="B8873" s="110"/>
      <c r="R8873" s="82"/>
      <c r="S8873"/>
      <c r="T8873"/>
      <c r="U8873"/>
      <c r="V8873" s="12"/>
      <c r="W8873" s="12"/>
      <c r="X8873" s="12"/>
      <c r="Y8873" s="12"/>
      <c r="AA8873" s="12"/>
      <c r="AB8873" s="12"/>
      <c r="AC8873" s="12"/>
      <c r="AD8873" s="12"/>
      <c r="AE8873" s="12"/>
      <c r="AF8873"/>
      <c r="AH8873"/>
      <c r="AI8873"/>
      <c r="AJ8873"/>
      <c r="AK8873"/>
      <c r="AL8873"/>
      <c r="AM8873"/>
      <c r="AN8873"/>
      <c r="AO8873"/>
      <c r="AP8873"/>
      <c r="AQ8873"/>
      <c r="AR8873"/>
      <c r="AS8873"/>
    </row>
    <row r="8874" spans="1:45" x14ac:dyDescent="0.25">
      <c r="A8874" s="110"/>
      <c r="B8874" s="110"/>
      <c r="R8874" s="82"/>
      <c r="S8874"/>
      <c r="T8874"/>
      <c r="U8874"/>
      <c r="V8874" s="12"/>
      <c r="W8874" s="12"/>
      <c r="X8874" s="12"/>
      <c r="Y8874" s="12"/>
      <c r="AA8874" s="12"/>
      <c r="AB8874" s="12"/>
      <c r="AC8874" s="12"/>
      <c r="AD8874" s="12"/>
      <c r="AE8874" s="12"/>
      <c r="AF8874"/>
      <c r="AH8874"/>
      <c r="AI8874"/>
      <c r="AJ8874"/>
      <c r="AK8874"/>
      <c r="AL8874"/>
      <c r="AM8874"/>
      <c r="AN8874"/>
      <c r="AO8874"/>
      <c r="AP8874"/>
      <c r="AQ8874"/>
      <c r="AR8874"/>
      <c r="AS8874"/>
    </row>
    <row r="8875" spans="1:45" x14ac:dyDescent="0.25">
      <c r="A8875" s="110"/>
      <c r="B8875" s="110"/>
      <c r="R8875" s="82"/>
      <c r="S8875"/>
      <c r="T8875"/>
      <c r="U8875"/>
      <c r="V8875" s="12"/>
      <c r="W8875" s="12"/>
      <c r="X8875" s="12"/>
      <c r="Y8875" s="12"/>
      <c r="AA8875" s="12"/>
      <c r="AB8875" s="12"/>
      <c r="AC8875" s="12"/>
      <c r="AD8875" s="12"/>
      <c r="AE8875" s="12"/>
      <c r="AF8875"/>
      <c r="AH8875"/>
      <c r="AI8875"/>
      <c r="AJ8875"/>
      <c r="AK8875"/>
      <c r="AL8875"/>
      <c r="AM8875"/>
      <c r="AN8875"/>
      <c r="AO8875"/>
      <c r="AP8875"/>
      <c r="AQ8875"/>
      <c r="AR8875"/>
      <c r="AS8875"/>
    </row>
    <row r="8876" spans="1:45" x14ac:dyDescent="0.25">
      <c r="A8876" s="110"/>
      <c r="B8876" s="110"/>
      <c r="R8876" s="82"/>
      <c r="S8876"/>
      <c r="T8876"/>
      <c r="U8876"/>
      <c r="V8876" s="12"/>
      <c r="W8876" s="12"/>
      <c r="X8876" s="12"/>
      <c r="Y8876" s="12"/>
      <c r="AA8876" s="12"/>
      <c r="AB8876" s="12"/>
      <c r="AC8876" s="12"/>
      <c r="AD8876" s="12"/>
      <c r="AE8876" s="12"/>
      <c r="AF8876"/>
      <c r="AH8876"/>
      <c r="AI8876"/>
      <c r="AJ8876"/>
      <c r="AK8876"/>
      <c r="AL8876"/>
      <c r="AM8876"/>
      <c r="AN8876"/>
      <c r="AO8876"/>
      <c r="AP8876"/>
      <c r="AQ8876"/>
      <c r="AR8876"/>
      <c r="AS8876"/>
    </row>
    <row r="8877" spans="1:45" x14ac:dyDescent="0.25">
      <c r="A8877" s="110"/>
      <c r="B8877" s="110"/>
      <c r="R8877" s="82"/>
      <c r="S8877"/>
      <c r="T8877"/>
      <c r="U8877"/>
      <c r="V8877" s="12"/>
      <c r="W8877" s="12"/>
      <c r="X8877" s="12"/>
      <c r="Y8877" s="12"/>
      <c r="AA8877" s="12"/>
      <c r="AB8877" s="12"/>
      <c r="AC8877" s="12"/>
      <c r="AD8877" s="12"/>
      <c r="AE8877" s="12"/>
      <c r="AF8877"/>
      <c r="AH8877"/>
      <c r="AI8877"/>
      <c r="AJ8877"/>
      <c r="AK8877"/>
      <c r="AL8877"/>
      <c r="AM8877"/>
      <c r="AN8877"/>
      <c r="AO8877"/>
      <c r="AP8877"/>
      <c r="AQ8877"/>
      <c r="AR8877"/>
      <c r="AS8877"/>
    </row>
    <row r="8878" spans="1:45" x14ac:dyDescent="0.25">
      <c r="A8878" s="110"/>
      <c r="B8878" s="110"/>
      <c r="R8878" s="82"/>
      <c r="S8878"/>
      <c r="T8878"/>
      <c r="U8878"/>
      <c r="V8878" s="12"/>
      <c r="W8878" s="12"/>
      <c r="X8878" s="12"/>
      <c r="Y8878" s="12"/>
      <c r="AA8878" s="12"/>
      <c r="AB8878" s="12"/>
      <c r="AC8878" s="12"/>
      <c r="AD8878" s="12"/>
      <c r="AE8878" s="12"/>
      <c r="AF8878"/>
      <c r="AH8878"/>
      <c r="AI8878"/>
      <c r="AJ8878"/>
      <c r="AK8878"/>
      <c r="AL8878"/>
      <c r="AM8878"/>
      <c r="AN8878"/>
      <c r="AO8878"/>
      <c r="AP8878"/>
      <c r="AQ8878"/>
      <c r="AR8878"/>
      <c r="AS8878"/>
    </row>
    <row r="8879" spans="1:45" x14ac:dyDescent="0.25">
      <c r="A8879" s="110"/>
      <c r="B8879" s="110"/>
      <c r="R8879" s="82"/>
      <c r="S8879"/>
      <c r="T8879"/>
      <c r="U8879"/>
      <c r="V8879" s="12"/>
      <c r="W8879" s="12"/>
      <c r="X8879" s="12"/>
      <c r="Y8879" s="12"/>
      <c r="AA8879" s="12"/>
      <c r="AB8879" s="12"/>
      <c r="AC8879" s="12"/>
      <c r="AD8879" s="12"/>
      <c r="AE8879" s="12"/>
      <c r="AF8879"/>
      <c r="AH8879"/>
      <c r="AI8879"/>
      <c r="AJ8879"/>
      <c r="AK8879"/>
      <c r="AL8879"/>
      <c r="AM8879"/>
      <c r="AN8879"/>
      <c r="AO8879"/>
      <c r="AP8879"/>
      <c r="AQ8879"/>
      <c r="AR8879"/>
      <c r="AS8879"/>
    </row>
    <row r="8880" spans="1:45" x14ac:dyDescent="0.25">
      <c r="A8880" s="110"/>
      <c r="B8880" s="110"/>
      <c r="R8880" s="82"/>
      <c r="S8880"/>
      <c r="T8880"/>
      <c r="U8880"/>
      <c r="V8880" s="12"/>
      <c r="W8880" s="12"/>
      <c r="X8880" s="12"/>
      <c r="Y8880" s="12"/>
      <c r="AA8880" s="12"/>
      <c r="AB8880" s="12"/>
      <c r="AC8880" s="12"/>
      <c r="AD8880" s="12"/>
      <c r="AE8880" s="12"/>
      <c r="AF8880"/>
      <c r="AH8880"/>
      <c r="AI8880"/>
      <c r="AJ8880"/>
      <c r="AK8880"/>
      <c r="AL8880"/>
      <c r="AM8880"/>
      <c r="AN8880"/>
      <c r="AO8880"/>
      <c r="AP8880"/>
      <c r="AQ8880"/>
      <c r="AR8880"/>
      <c r="AS8880"/>
    </row>
    <row r="8881" spans="1:45" x14ac:dyDescent="0.25">
      <c r="A8881" s="110"/>
      <c r="B8881" s="110"/>
      <c r="R8881" s="82"/>
      <c r="S8881"/>
      <c r="T8881"/>
      <c r="U8881"/>
      <c r="V8881" s="12"/>
      <c r="W8881" s="12"/>
      <c r="X8881" s="12"/>
      <c r="Y8881" s="12"/>
      <c r="AA8881" s="12"/>
      <c r="AB8881" s="12"/>
      <c r="AC8881" s="12"/>
      <c r="AD8881" s="12"/>
      <c r="AE8881" s="12"/>
      <c r="AF8881"/>
      <c r="AH8881"/>
      <c r="AI8881"/>
      <c r="AJ8881"/>
      <c r="AK8881"/>
      <c r="AL8881"/>
      <c r="AM8881"/>
      <c r="AN8881"/>
      <c r="AO8881"/>
      <c r="AP8881"/>
      <c r="AQ8881"/>
      <c r="AR8881"/>
      <c r="AS8881"/>
    </row>
    <row r="8882" spans="1:45" x14ac:dyDescent="0.25">
      <c r="A8882" s="110"/>
      <c r="B8882" s="110"/>
      <c r="R8882" s="82"/>
      <c r="S8882"/>
      <c r="T8882"/>
      <c r="U8882"/>
      <c r="V8882" s="12"/>
      <c r="W8882" s="12"/>
      <c r="X8882" s="12"/>
      <c r="Y8882" s="12"/>
      <c r="AA8882" s="12"/>
      <c r="AB8882" s="12"/>
      <c r="AC8882" s="12"/>
      <c r="AD8882" s="12"/>
      <c r="AE8882" s="12"/>
      <c r="AF8882"/>
      <c r="AH8882"/>
      <c r="AI8882"/>
      <c r="AJ8882"/>
      <c r="AK8882"/>
      <c r="AL8882"/>
      <c r="AM8882"/>
      <c r="AN8882"/>
      <c r="AO8882"/>
      <c r="AP8882"/>
      <c r="AQ8882"/>
      <c r="AR8882"/>
      <c r="AS8882"/>
    </row>
    <row r="8883" spans="1:45" x14ac:dyDescent="0.25">
      <c r="A8883" s="110"/>
      <c r="B8883" s="110"/>
      <c r="R8883" s="82"/>
      <c r="S8883"/>
      <c r="T8883"/>
      <c r="U8883"/>
      <c r="V8883" s="12"/>
      <c r="W8883" s="12"/>
      <c r="X8883" s="12"/>
      <c r="Y8883" s="12"/>
      <c r="AA8883" s="12"/>
      <c r="AB8883" s="12"/>
      <c r="AC8883" s="12"/>
      <c r="AD8883" s="12"/>
      <c r="AE8883" s="12"/>
      <c r="AF8883"/>
      <c r="AH8883"/>
      <c r="AI8883"/>
      <c r="AJ8883"/>
      <c r="AK8883"/>
      <c r="AL8883"/>
      <c r="AM8883"/>
      <c r="AN8883"/>
      <c r="AO8883"/>
      <c r="AP8883"/>
      <c r="AQ8883"/>
      <c r="AR8883"/>
      <c r="AS8883"/>
    </row>
    <row r="8884" spans="1:45" x14ac:dyDescent="0.25">
      <c r="A8884" s="110"/>
      <c r="B8884" s="110"/>
      <c r="R8884" s="82"/>
      <c r="S8884"/>
      <c r="T8884"/>
      <c r="U8884"/>
      <c r="V8884" s="12"/>
      <c r="W8884" s="12"/>
      <c r="X8884" s="12"/>
      <c r="Y8884" s="12"/>
      <c r="AA8884" s="12"/>
      <c r="AB8884" s="12"/>
      <c r="AC8884" s="12"/>
      <c r="AD8884" s="12"/>
      <c r="AE8884" s="12"/>
      <c r="AF8884"/>
      <c r="AH8884"/>
      <c r="AI8884"/>
      <c r="AJ8884"/>
      <c r="AK8884"/>
      <c r="AL8884"/>
      <c r="AM8884"/>
      <c r="AN8884"/>
      <c r="AO8884"/>
      <c r="AP8884"/>
      <c r="AQ8884"/>
      <c r="AR8884"/>
      <c r="AS8884"/>
    </row>
    <row r="8885" spans="1:45" x14ac:dyDescent="0.25">
      <c r="A8885" s="110"/>
      <c r="B8885" s="110"/>
      <c r="R8885" s="82"/>
      <c r="S8885"/>
      <c r="T8885"/>
      <c r="U8885"/>
      <c r="V8885" s="12"/>
      <c r="W8885" s="12"/>
      <c r="X8885" s="12"/>
      <c r="Y8885" s="12"/>
      <c r="AA8885" s="12"/>
      <c r="AB8885" s="12"/>
      <c r="AC8885" s="12"/>
      <c r="AD8885" s="12"/>
      <c r="AE8885" s="12"/>
      <c r="AF8885"/>
      <c r="AH8885"/>
      <c r="AI8885"/>
      <c r="AJ8885"/>
      <c r="AK8885"/>
      <c r="AL8885"/>
      <c r="AM8885"/>
      <c r="AN8885"/>
      <c r="AO8885"/>
      <c r="AP8885"/>
      <c r="AQ8885"/>
      <c r="AR8885"/>
      <c r="AS8885"/>
    </row>
    <row r="8886" spans="1:45" x14ac:dyDescent="0.25">
      <c r="A8886" s="110"/>
      <c r="B8886" s="110"/>
      <c r="R8886" s="82"/>
      <c r="S8886"/>
      <c r="T8886"/>
      <c r="U8886"/>
      <c r="V8886" s="12"/>
      <c r="W8886" s="12"/>
      <c r="X8886" s="12"/>
      <c r="Y8886" s="12"/>
      <c r="AA8886" s="12"/>
      <c r="AB8886" s="12"/>
      <c r="AC8886" s="12"/>
      <c r="AD8886" s="12"/>
      <c r="AE8886" s="12"/>
      <c r="AF8886"/>
      <c r="AH8886"/>
      <c r="AI8886"/>
      <c r="AJ8886"/>
      <c r="AK8886"/>
      <c r="AL8886"/>
      <c r="AM8886"/>
      <c r="AN8886"/>
      <c r="AO8886"/>
      <c r="AP8886"/>
      <c r="AQ8886"/>
      <c r="AR8886"/>
      <c r="AS8886"/>
    </row>
    <row r="8887" spans="1:45" x14ac:dyDescent="0.25">
      <c r="A8887" s="110"/>
      <c r="B8887" s="110"/>
      <c r="R8887" s="82"/>
      <c r="S8887"/>
      <c r="T8887"/>
      <c r="U8887"/>
      <c r="V8887" s="12"/>
      <c r="W8887" s="12"/>
      <c r="X8887" s="12"/>
      <c r="Y8887" s="12"/>
      <c r="AA8887" s="12"/>
      <c r="AB8887" s="12"/>
      <c r="AC8887" s="12"/>
      <c r="AD8887" s="12"/>
      <c r="AE8887" s="12"/>
      <c r="AF8887"/>
      <c r="AH8887"/>
      <c r="AI8887"/>
      <c r="AJ8887"/>
      <c r="AK8887"/>
      <c r="AL8887"/>
      <c r="AM8887"/>
      <c r="AN8887"/>
      <c r="AO8887"/>
      <c r="AP8887"/>
      <c r="AQ8887"/>
      <c r="AR8887"/>
      <c r="AS8887"/>
    </row>
    <row r="8888" spans="1:45" x14ac:dyDescent="0.25">
      <c r="A8888" s="110"/>
      <c r="B8888" s="110"/>
      <c r="R8888" s="82"/>
      <c r="S8888"/>
      <c r="T8888"/>
      <c r="U8888"/>
      <c r="V8888" s="12"/>
      <c r="W8888" s="12"/>
      <c r="X8888" s="12"/>
      <c r="Y8888" s="12"/>
      <c r="AA8888" s="12"/>
      <c r="AB8888" s="12"/>
      <c r="AC8888" s="12"/>
      <c r="AD8888" s="12"/>
      <c r="AE8888" s="12"/>
      <c r="AF8888"/>
      <c r="AH8888"/>
      <c r="AI8888"/>
      <c r="AJ8888"/>
      <c r="AK8888"/>
      <c r="AL8888"/>
      <c r="AM8888"/>
      <c r="AN8888"/>
      <c r="AO8888"/>
      <c r="AP8888"/>
      <c r="AQ8888"/>
      <c r="AR8888"/>
      <c r="AS8888"/>
    </row>
    <row r="8889" spans="1:45" x14ac:dyDescent="0.25">
      <c r="A8889" s="110"/>
      <c r="B8889" s="110"/>
      <c r="R8889" s="82"/>
      <c r="S8889"/>
      <c r="T8889"/>
      <c r="U8889"/>
      <c r="V8889" s="12"/>
      <c r="W8889" s="12"/>
      <c r="X8889" s="12"/>
      <c r="Y8889" s="12"/>
      <c r="AA8889" s="12"/>
      <c r="AB8889" s="12"/>
      <c r="AC8889" s="12"/>
      <c r="AD8889" s="12"/>
      <c r="AE8889" s="12"/>
      <c r="AF8889"/>
      <c r="AH8889"/>
      <c r="AI8889"/>
      <c r="AJ8889"/>
      <c r="AK8889"/>
      <c r="AL8889"/>
      <c r="AM8889"/>
      <c r="AN8889"/>
      <c r="AO8889"/>
      <c r="AP8889"/>
      <c r="AQ8889"/>
      <c r="AR8889"/>
      <c r="AS8889"/>
    </row>
    <row r="8890" spans="1:45" x14ac:dyDescent="0.25">
      <c r="A8890" s="110"/>
      <c r="B8890" s="110"/>
      <c r="R8890" s="82"/>
      <c r="S8890"/>
      <c r="T8890"/>
      <c r="U8890"/>
      <c r="V8890" s="12"/>
      <c r="W8890" s="12"/>
      <c r="X8890" s="12"/>
      <c r="Y8890" s="12"/>
      <c r="AA8890" s="12"/>
      <c r="AB8890" s="12"/>
      <c r="AC8890" s="12"/>
      <c r="AD8890" s="12"/>
      <c r="AE8890" s="12"/>
      <c r="AF8890"/>
      <c r="AH8890"/>
      <c r="AI8890"/>
      <c r="AJ8890"/>
      <c r="AK8890"/>
      <c r="AL8890"/>
      <c r="AM8890"/>
      <c r="AN8890"/>
      <c r="AO8890"/>
      <c r="AP8890"/>
      <c r="AQ8890"/>
      <c r="AR8890"/>
      <c r="AS8890"/>
    </row>
    <row r="8891" spans="1:45" x14ac:dyDescent="0.25">
      <c r="A8891" s="110"/>
      <c r="B8891" s="110"/>
      <c r="R8891" s="82"/>
      <c r="S8891"/>
      <c r="T8891"/>
      <c r="U8891"/>
      <c r="V8891" s="12"/>
      <c r="W8891" s="12"/>
      <c r="X8891" s="12"/>
      <c r="Y8891" s="12"/>
      <c r="AA8891" s="12"/>
      <c r="AB8891" s="12"/>
      <c r="AC8891" s="12"/>
      <c r="AD8891" s="12"/>
      <c r="AE8891" s="12"/>
      <c r="AF8891"/>
      <c r="AH8891"/>
      <c r="AI8891"/>
      <c r="AJ8891"/>
      <c r="AK8891"/>
      <c r="AL8891"/>
      <c r="AM8891"/>
      <c r="AN8891"/>
      <c r="AO8891"/>
      <c r="AP8891"/>
      <c r="AQ8891"/>
      <c r="AR8891"/>
      <c r="AS8891"/>
    </row>
    <row r="8892" spans="1:45" x14ac:dyDescent="0.25">
      <c r="A8892" s="110"/>
      <c r="B8892" s="110"/>
      <c r="R8892" s="82"/>
      <c r="S8892"/>
      <c r="T8892"/>
      <c r="U8892"/>
      <c r="V8892" s="12"/>
      <c r="W8892" s="12"/>
      <c r="X8892" s="12"/>
      <c r="Y8892" s="12"/>
      <c r="AA8892" s="12"/>
      <c r="AB8892" s="12"/>
      <c r="AC8892" s="12"/>
      <c r="AD8892" s="12"/>
      <c r="AE8892" s="12"/>
      <c r="AF8892"/>
      <c r="AH8892"/>
      <c r="AI8892"/>
      <c r="AJ8892"/>
      <c r="AK8892"/>
      <c r="AL8892"/>
      <c r="AM8892"/>
      <c r="AN8892"/>
      <c r="AO8892"/>
      <c r="AP8892"/>
      <c r="AQ8892"/>
      <c r="AR8892"/>
      <c r="AS8892"/>
    </row>
    <row r="8893" spans="1:45" x14ac:dyDescent="0.25">
      <c r="A8893" s="110"/>
      <c r="B8893" s="110"/>
      <c r="R8893" s="82"/>
      <c r="S8893"/>
      <c r="T8893"/>
      <c r="U8893"/>
      <c r="V8893" s="12"/>
      <c r="W8893" s="12"/>
      <c r="X8893" s="12"/>
      <c r="Y8893" s="12"/>
      <c r="AA8893" s="12"/>
      <c r="AB8893" s="12"/>
      <c r="AC8893" s="12"/>
      <c r="AD8893" s="12"/>
      <c r="AE8893" s="12"/>
      <c r="AF8893"/>
      <c r="AH8893"/>
      <c r="AI8893"/>
      <c r="AJ8893"/>
      <c r="AK8893"/>
      <c r="AL8893"/>
      <c r="AM8893"/>
      <c r="AN8893"/>
      <c r="AO8893"/>
      <c r="AP8893"/>
      <c r="AQ8893"/>
      <c r="AR8893"/>
      <c r="AS8893"/>
    </row>
    <row r="8894" spans="1:45" x14ac:dyDescent="0.25">
      <c r="A8894" s="110"/>
      <c r="B8894" s="110"/>
      <c r="R8894" s="82"/>
      <c r="S8894"/>
      <c r="T8894"/>
      <c r="U8894"/>
      <c r="V8894" s="12"/>
      <c r="W8894" s="12"/>
      <c r="X8894" s="12"/>
      <c r="Y8894" s="12"/>
      <c r="AA8894" s="12"/>
      <c r="AB8894" s="12"/>
      <c r="AC8894" s="12"/>
      <c r="AD8894" s="12"/>
      <c r="AE8894" s="12"/>
      <c r="AF8894"/>
      <c r="AH8894"/>
      <c r="AI8894"/>
      <c r="AJ8894"/>
      <c r="AK8894"/>
      <c r="AL8894"/>
      <c r="AM8894"/>
      <c r="AN8894"/>
      <c r="AO8894"/>
      <c r="AP8894"/>
      <c r="AQ8894"/>
      <c r="AR8894"/>
      <c r="AS8894"/>
    </row>
    <row r="8895" spans="1:45" x14ac:dyDescent="0.25">
      <c r="A8895" s="110"/>
      <c r="B8895" s="110"/>
      <c r="R8895" s="82"/>
      <c r="S8895"/>
      <c r="T8895"/>
      <c r="U8895"/>
      <c r="V8895" s="12"/>
      <c r="W8895" s="12"/>
      <c r="X8895" s="12"/>
      <c r="Y8895" s="12"/>
      <c r="AA8895" s="12"/>
      <c r="AB8895" s="12"/>
      <c r="AC8895" s="12"/>
      <c r="AD8895" s="12"/>
      <c r="AE8895" s="12"/>
      <c r="AF8895"/>
      <c r="AH8895"/>
      <c r="AI8895"/>
      <c r="AJ8895"/>
      <c r="AK8895"/>
      <c r="AL8895"/>
      <c r="AM8895"/>
      <c r="AN8895"/>
      <c r="AO8895"/>
      <c r="AP8895"/>
      <c r="AQ8895"/>
      <c r="AR8895"/>
      <c r="AS8895"/>
    </row>
    <row r="8896" spans="1:45" x14ac:dyDescent="0.25">
      <c r="A8896" s="110"/>
      <c r="B8896" s="110"/>
      <c r="R8896" s="82"/>
      <c r="S8896"/>
      <c r="T8896"/>
      <c r="U8896"/>
      <c r="V8896" s="12"/>
      <c r="W8896" s="12"/>
      <c r="X8896" s="12"/>
      <c r="Y8896" s="12"/>
      <c r="AA8896" s="12"/>
      <c r="AB8896" s="12"/>
      <c r="AC8896" s="12"/>
      <c r="AD8896" s="12"/>
      <c r="AE8896" s="12"/>
      <c r="AF8896"/>
      <c r="AH8896"/>
      <c r="AI8896"/>
      <c r="AJ8896"/>
      <c r="AK8896"/>
      <c r="AL8896"/>
      <c r="AM8896"/>
      <c r="AN8896"/>
      <c r="AO8896"/>
      <c r="AP8896"/>
      <c r="AQ8896"/>
      <c r="AR8896"/>
      <c r="AS8896"/>
    </row>
    <row r="8897" spans="1:45" x14ac:dyDescent="0.25">
      <c r="A8897" s="110"/>
      <c r="B8897" s="110"/>
      <c r="R8897" s="82"/>
      <c r="S8897"/>
      <c r="T8897"/>
      <c r="U8897"/>
      <c r="V8897" s="12"/>
      <c r="W8897" s="12"/>
      <c r="X8897" s="12"/>
      <c r="Y8897" s="12"/>
      <c r="AA8897" s="12"/>
      <c r="AB8897" s="12"/>
      <c r="AC8897" s="12"/>
      <c r="AD8897" s="12"/>
      <c r="AE8897" s="12"/>
      <c r="AF8897"/>
      <c r="AH8897"/>
      <c r="AI8897"/>
      <c r="AJ8897"/>
      <c r="AK8897"/>
      <c r="AL8897"/>
      <c r="AM8897"/>
      <c r="AN8897"/>
      <c r="AO8897"/>
      <c r="AP8897"/>
      <c r="AQ8897"/>
      <c r="AR8897"/>
      <c r="AS8897"/>
    </row>
    <row r="8898" spans="1:45" x14ac:dyDescent="0.25">
      <c r="A8898" s="110"/>
      <c r="B8898" s="110"/>
      <c r="R8898" s="82"/>
      <c r="S8898"/>
      <c r="T8898"/>
      <c r="U8898"/>
      <c r="V8898" s="12"/>
      <c r="W8898" s="12"/>
      <c r="X8898" s="12"/>
      <c r="Y8898" s="12"/>
      <c r="AA8898" s="12"/>
      <c r="AB8898" s="12"/>
      <c r="AC8898" s="12"/>
      <c r="AD8898" s="12"/>
      <c r="AE8898" s="12"/>
      <c r="AF8898"/>
      <c r="AH8898"/>
      <c r="AI8898"/>
      <c r="AJ8898"/>
      <c r="AK8898"/>
      <c r="AL8898"/>
      <c r="AM8898"/>
      <c r="AN8898"/>
      <c r="AO8898"/>
      <c r="AP8898"/>
      <c r="AQ8898"/>
      <c r="AR8898"/>
      <c r="AS8898"/>
    </row>
    <row r="8899" spans="1:45" x14ac:dyDescent="0.25">
      <c r="A8899" s="110"/>
      <c r="B8899" s="110"/>
      <c r="R8899" s="82"/>
      <c r="S8899"/>
      <c r="T8899"/>
      <c r="U8899"/>
      <c r="V8899" s="12"/>
      <c r="W8899" s="12"/>
      <c r="X8899" s="12"/>
      <c r="Y8899" s="12"/>
      <c r="AA8899" s="12"/>
      <c r="AB8899" s="12"/>
      <c r="AC8899" s="12"/>
      <c r="AD8899" s="12"/>
      <c r="AE8899" s="12"/>
      <c r="AF8899"/>
      <c r="AH8899"/>
      <c r="AI8899"/>
      <c r="AJ8899"/>
      <c r="AK8899"/>
      <c r="AL8899"/>
      <c r="AM8899"/>
      <c r="AN8899"/>
      <c r="AO8899"/>
      <c r="AP8899"/>
      <c r="AQ8899"/>
      <c r="AR8899"/>
      <c r="AS8899"/>
    </row>
    <row r="8900" spans="1:45" x14ac:dyDescent="0.25">
      <c r="A8900" s="110"/>
      <c r="B8900" s="110"/>
      <c r="R8900" s="82"/>
      <c r="S8900"/>
      <c r="T8900"/>
      <c r="U8900"/>
      <c r="V8900" s="12"/>
      <c r="W8900" s="12"/>
      <c r="X8900" s="12"/>
      <c r="Y8900" s="12"/>
      <c r="AA8900" s="12"/>
      <c r="AB8900" s="12"/>
      <c r="AC8900" s="12"/>
      <c r="AD8900" s="12"/>
      <c r="AE8900" s="12"/>
      <c r="AF8900"/>
      <c r="AH8900"/>
      <c r="AI8900"/>
      <c r="AJ8900"/>
      <c r="AK8900"/>
      <c r="AL8900"/>
      <c r="AM8900"/>
      <c r="AN8900"/>
      <c r="AO8900"/>
      <c r="AP8900"/>
      <c r="AQ8900"/>
      <c r="AR8900"/>
      <c r="AS8900"/>
    </row>
    <row r="8901" spans="1:45" x14ac:dyDescent="0.25">
      <c r="A8901" s="110"/>
      <c r="B8901" s="110"/>
      <c r="R8901" s="82"/>
      <c r="S8901"/>
      <c r="T8901"/>
      <c r="U8901"/>
      <c r="V8901" s="12"/>
      <c r="W8901" s="12"/>
      <c r="X8901" s="12"/>
      <c r="Y8901" s="12"/>
      <c r="AA8901" s="12"/>
      <c r="AB8901" s="12"/>
      <c r="AC8901" s="12"/>
      <c r="AD8901" s="12"/>
      <c r="AE8901" s="12"/>
      <c r="AF8901"/>
      <c r="AH8901"/>
      <c r="AI8901"/>
      <c r="AJ8901"/>
      <c r="AK8901"/>
      <c r="AL8901"/>
      <c r="AM8901"/>
      <c r="AN8901"/>
      <c r="AO8901"/>
      <c r="AP8901"/>
      <c r="AQ8901"/>
      <c r="AR8901"/>
      <c r="AS8901"/>
    </row>
    <row r="8902" spans="1:45" x14ac:dyDescent="0.25">
      <c r="A8902" s="110"/>
      <c r="B8902" s="110"/>
      <c r="R8902" s="82"/>
      <c r="S8902"/>
      <c r="T8902"/>
      <c r="U8902"/>
      <c r="V8902" s="12"/>
      <c r="W8902" s="12"/>
      <c r="X8902" s="12"/>
      <c r="Y8902" s="12"/>
      <c r="AA8902" s="12"/>
      <c r="AB8902" s="12"/>
      <c r="AC8902" s="12"/>
      <c r="AD8902" s="12"/>
      <c r="AE8902" s="12"/>
      <c r="AF8902"/>
      <c r="AH8902"/>
      <c r="AI8902"/>
      <c r="AJ8902"/>
      <c r="AK8902"/>
      <c r="AL8902"/>
      <c r="AM8902"/>
      <c r="AN8902"/>
      <c r="AO8902"/>
      <c r="AP8902"/>
      <c r="AQ8902"/>
      <c r="AR8902"/>
      <c r="AS8902"/>
    </row>
    <row r="8903" spans="1:45" x14ac:dyDescent="0.25">
      <c r="A8903" s="110"/>
      <c r="B8903" s="110"/>
      <c r="R8903" s="82"/>
      <c r="S8903"/>
      <c r="T8903"/>
      <c r="U8903"/>
      <c r="V8903" s="12"/>
      <c r="W8903" s="12"/>
      <c r="X8903" s="12"/>
      <c r="Y8903" s="12"/>
      <c r="AA8903" s="12"/>
      <c r="AB8903" s="12"/>
      <c r="AC8903" s="12"/>
      <c r="AD8903" s="12"/>
      <c r="AE8903" s="12"/>
      <c r="AF8903"/>
      <c r="AH8903"/>
      <c r="AI8903"/>
      <c r="AJ8903"/>
      <c r="AK8903"/>
      <c r="AL8903"/>
      <c r="AM8903"/>
      <c r="AN8903"/>
      <c r="AO8903"/>
      <c r="AP8903"/>
      <c r="AQ8903"/>
      <c r="AR8903"/>
      <c r="AS8903"/>
    </row>
    <row r="8904" spans="1:45" x14ac:dyDescent="0.25">
      <c r="A8904" s="110"/>
      <c r="B8904" s="110"/>
      <c r="R8904" s="82"/>
      <c r="S8904"/>
      <c r="T8904"/>
      <c r="U8904"/>
      <c r="V8904" s="12"/>
      <c r="W8904" s="12"/>
      <c r="X8904" s="12"/>
      <c r="Y8904" s="12"/>
      <c r="AA8904" s="12"/>
      <c r="AB8904" s="12"/>
      <c r="AC8904" s="12"/>
      <c r="AD8904" s="12"/>
      <c r="AE8904" s="12"/>
      <c r="AF8904"/>
      <c r="AH8904"/>
      <c r="AI8904"/>
      <c r="AJ8904"/>
      <c r="AK8904"/>
      <c r="AL8904"/>
      <c r="AM8904"/>
      <c r="AN8904"/>
      <c r="AO8904"/>
      <c r="AP8904"/>
      <c r="AQ8904"/>
      <c r="AR8904"/>
      <c r="AS8904"/>
    </row>
    <row r="8905" spans="1:45" x14ac:dyDescent="0.25">
      <c r="A8905" s="110"/>
      <c r="B8905" s="110"/>
      <c r="R8905" s="82"/>
      <c r="S8905"/>
      <c r="T8905"/>
      <c r="U8905"/>
      <c r="V8905" s="12"/>
      <c r="W8905" s="12"/>
      <c r="X8905" s="12"/>
      <c r="Y8905" s="12"/>
      <c r="AA8905" s="12"/>
      <c r="AB8905" s="12"/>
      <c r="AC8905" s="12"/>
      <c r="AD8905" s="12"/>
      <c r="AE8905" s="12"/>
      <c r="AF8905"/>
      <c r="AH8905"/>
      <c r="AI8905"/>
      <c r="AJ8905"/>
      <c r="AK8905"/>
      <c r="AL8905"/>
      <c r="AM8905"/>
      <c r="AN8905"/>
      <c r="AO8905"/>
      <c r="AP8905"/>
      <c r="AQ8905"/>
      <c r="AR8905"/>
      <c r="AS8905"/>
    </row>
    <row r="8906" spans="1:45" x14ac:dyDescent="0.25">
      <c r="A8906" s="110"/>
      <c r="B8906" s="110"/>
      <c r="R8906" s="82"/>
      <c r="S8906"/>
      <c r="T8906"/>
      <c r="U8906"/>
      <c r="V8906" s="12"/>
      <c r="W8906" s="12"/>
      <c r="X8906" s="12"/>
      <c r="Y8906" s="12"/>
      <c r="AA8906" s="12"/>
      <c r="AB8906" s="12"/>
      <c r="AC8906" s="12"/>
      <c r="AD8906" s="12"/>
      <c r="AE8906" s="12"/>
      <c r="AF8906"/>
      <c r="AH8906"/>
      <c r="AI8906"/>
      <c r="AJ8906"/>
      <c r="AK8906"/>
      <c r="AL8906"/>
      <c r="AM8906"/>
      <c r="AN8906"/>
      <c r="AO8906"/>
      <c r="AP8906"/>
      <c r="AQ8906"/>
      <c r="AR8906"/>
      <c r="AS8906"/>
    </row>
    <row r="8907" spans="1:45" x14ac:dyDescent="0.25">
      <c r="A8907" s="110"/>
      <c r="B8907" s="110"/>
      <c r="R8907" s="82"/>
      <c r="S8907"/>
      <c r="T8907"/>
      <c r="U8907"/>
      <c r="V8907" s="12"/>
      <c r="W8907" s="12"/>
      <c r="X8907" s="12"/>
      <c r="Y8907" s="12"/>
      <c r="AA8907" s="12"/>
      <c r="AB8907" s="12"/>
      <c r="AC8907" s="12"/>
      <c r="AD8907" s="12"/>
      <c r="AE8907" s="12"/>
      <c r="AF8907"/>
      <c r="AH8907"/>
      <c r="AI8907"/>
      <c r="AJ8907"/>
      <c r="AK8907"/>
      <c r="AL8907"/>
      <c r="AM8907"/>
      <c r="AN8907"/>
      <c r="AO8907"/>
      <c r="AP8907"/>
      <c r="AQ8907"/>
      <c r="AR8907"/>
      <c r="AS8907"/>
    </row>
    <row r="8908" spans="1:45" x14ac:dyDescent="0.25">
      <c r="A8908" s="110"/>
      <c r="B8908" s="110"/>
      <c r="R8908" s="82"/>
      <c r="S8908"/>
      <c r="T8908"/>
      <c r="U8908"/>
      <c r="V8908" s="12"/>
      <c r="W8908" s="12"/>
      <c r="X8908" s="12"/>
      <c r="Y8908" s="12"/>
      <c r="AA8908" s="12"/>
      <c r="AB8908" s="12"/>
      <c r="AC8908" s="12"/>
      <c r="AD8908" s="12"/>
      <c r="AE8908" s="12"/>
      <c r="AF8908"/>
      <c r="AH8908"/>
      <c r="AI8908"/>
      <c r="AJ8908"/>
      <c r="AK8908"/>
      <c r="AL8908"/>
      <c r="AM8908"/>
      <c r="AN8908"/>
      <c r="AO8908"/>
      <c r="AP8908"/>
      <c r="AQ8908"/>
      <c r="AR8908"/>
      <c r="AS8908"/>
    </row>
    <row r="8909" spans="1:45" x14ac:dyDescent="0.25">
      <c r="A8909" s="110"/>
      <c r="B8909" s="110"/>
      <c r="R8909" s="82"/>
      <c r="S8909"/>
      <c r="T8909"/>
      <c r="U8909"/>
      <c r="V8909" s="12"/>
      <c r="W8909" s="12"/>
      <c r="X8909" s="12"/>
      <c r="Y8909" s="12"/>
      <c r="AA8909" s="12"/>
      <c r="AB8909" s="12"/>
      <c r="AC8909" s="12"/>
      <c r="AD8909" s="12"/>
      <c r="AE8909" s="12"/>
      <c r="AF8909"/>
      <c r="AH8909"/>
      <c r="AI8909"/>
      <c r="AJ8909"/>
      <c r="AK8909"/>
      <c r="AL8909"/>
      <c r="AM8909"/>
      <c r="AN8909"/>
      <c r="AO8909"/>
      <c r="AP8909"/>
      <c r="AQ8909"/>
      <c r="AR8909"/>
      <c r="AS8909"/>
    </row>
    <row r="8910" spans="1:45" x14ac:dyDescent="0.25">
      <c r="A8910" s="110"/>
      <c r="B8910" s="110"/>
      <c r="R8910" s="82"/>
      <c r="S8910"/>
      <c r="T8910"/>
      <c r="U8910"/>
      <c r="V8910" s="12"/>
      <c r="W8910" s="12"/>
      <c r="X8910" s="12"/>
      <c r="Y8910" s="12"/>
      <c r="AA8910" s="12"/>
      <c r="AB8910" s="12"/>
      <c r="AC8910" s="12"/>
      <c r="AD8910" s="12"/>
      <c r="AE8910" s="12"/>
      <c r="AF8910"/>
      <c r="AH8910"/>
      <c r="AI8910"/>
      <c r="AJ8910"/>
      <c r="AK8910"/>
      <c r="AL8910"/>
      <c r="AM8910"/>
      <c r="AN8910"/>
      <c r="AO8910"/>
      <c r="AP8910"/>
      <c r="AQ8910"/>
      <c r="AR8910"/>
      <c r="AS8910"/>
    </row>
    <row r="8911" spans="1:45" x14ac:dyDescent="0.25">
      <c r="A8911" s="110"/>
      <c r="B8911" s="110"/>
      <c r="R8911" s="82"/>
      <c r="S8911"/>
      <c r="T8911"/>
      <c r="U8911"/>
      <c r="V8911" s="12"/>
      <c r="W8911" s="12"/>
      <c r="X8911" s="12"/>
      <c r="Y8911" s="12"/>
      <c r="AA8911" s="12"/>
      <c r="AB8911" s="12"/>
      <c r="AC8911" s="12"/>
      <c r="AD8911" s="12"/>
      <c r="AE8911" s="12"/>
      <c r="AF8911"/>
      <c r="AH8911"/>
      <c r="AI8911"/>
      <c r="AJ8911"/>
      <c r="AK8911"/>
      <c r="AL8911"/>
      <c r="AM8911"/>
      <c r="AN8911"/>
      <c r="AO8911"/>
      <c r="AP8911"/>
      <c r="AQ8911"/>
      <c r="AR8911"/>
      <c r="AS8911"/>
    </row>
    <row r="8912" spans="1:45" x14ac:dyDescent="0.25">
      <c r="A8912" s="110"/>
      <c r="B8912" s="110"/>
      <c r="R8912" s="82"/>
      <c r="S8912"/>
      <c r="T8912"/>
      <c r="U8912"/>
      <c r="V8912" s="12"/>
      <c r="W8912" s="12"/>
      <c r="X8912" s="12"/>
      <c r="Y8912" s="12"/>
      <c r="AA8912" s="12"/>
      <c r="AB8912" s="12"/>
      <c r="AC8912" s="12"/>
      <c r="AD8912" s="12"/>
      <c r="AE8912" s="12"/>
      <c r="AF8912"/>
      <c r="AH8912"/>
      <c r="AI8912"/>
      <c r="AJ8912"/>
      <c r="AK8912"/>
      <c r="AL8912"/>
      <c r="AM8912"/>
      <c r="AN8912"/>
      <c r="AO8912"/>
      <c r="AP8912"/>
      <c r="AQ8912"/>
      <c r="AR8912"/>
      <c r="AS8912"/>
    </row>
    <row r="8913" spans="1:45" x14ac:dyDescent="0.25">
      <c r="A8913" s="110"/>
      <c r="B8913" s="110"/>
      <c r="R8913" s="82"/>
      <c r="S8913"/>
      <c r="T8913"/>
      <c r="U8913"/>
      <c r="V8913" s="12"/>
      <c r="W8913" s="12"/>
      <c r="X8913" s="12"/>
      <c r="Y8913" s="12"/>
      <c r="AA8913" s="12"/>
      <c r="AB8913" s="12"/>
      <c r="AC8913" s="12"/>
      <c r="AD8913" s="12"/>
      <c r="AE8913" s="12"/>
      <c r="AF8913"/>
      <c r="AH8913"/>
      <c r="AI8913"/>
      <c r="AJ8913"/>
      <c r="AK8913"/>
      <c r="AL8913"/>
      <c r="AM8913"/>
      <c r="AN8913"/>
      <c r="AO8913"/>
      <c r="AP8913"/>
      <c r="AQ8913"/>
      <c r="AR8913"/>
      <c r="AS8913"/>
    </row>
    <row r="8914" spans="1:45" x14ac:dyDescent="0.25">
      <c r="A8914" s="110"/>
      <c r="B8914" s="110"/>
      <c r="R8914" s="82"/>
      <c r="S8914"/>
      <c r="T8914"/>
      <c r="U8914"/>
      <c r="V8914" s="12"/>
      <c r="W8914" s="12"/>
      <c r="X8914" s="12"/>
      <c r="Y8914" s="12"/>
      <c r="AA8914" s="12"/>
      <c r="AB8914" s="12"/>
      <c r="AC8914" s="12"/>
      <c r="AD8914" s="12"/>
      <c r="AE8914" s="12"/>
      <c r="AF8914"/>
      <c r="AH8914"/>
      <c r="AI8914"/>
      <c r="AJ8914"/>
      <c r="AK8914"/>
      <c r="AL8914"/>
      <c r="AM8914"/>
      <c r="AN8914"/>
      <c r="AO8914"/>
      <c r="AP8914"/>
      <c r="AQ8914"/>
      <c r="AR8914"/>
      <c r="AS8914"/>
    </row>
    <row r="8915" spans="1:45" x14ac:dyDescent="0.25">
      <c r="A8915" s="110"/>
      <c r="B8915" s="110"/>
      <c r="R8915" s="82"/>
      <c r="S8915"/>
      <c r="T8915"/>
      <c r="U8915"/>
      <c r="V8915" s="12"/>
      <c r="W8915" s="12"/>
      <c r="X8915" s="12"/>
      <c r="Y8915" s="12"/>
      <c r="AA8915" s="12"/>
      <c r="AB8915" s="12"/>
      <c r="AC8915" s="12"/>
      <c r="AD8915" s="12"/>
      <c r="AE8915" s="12"/>
      <c r="AF8915"/>
      <c r="AH8915"/>
      <c r="AI8915"/>
      <c r="AJ8915"/>
      <c r="AK8915"/>
      <c r="AL8915"/>
      <c r="AM8915"/>
      <c r="AN8915"/>
      <c r="AO8915"/>
      <c r="AP8915"/>
      <c r="AQ8915"/>
      <c r="AR8915"/>
      <c r="AS8915"/>
    </row>
    <row r="8916" spans="1:45" x14ac:dyDescent="0.25">
      <c r="A8916" s="110"/>
      <c r="B8916" s="110"/>
      <c r="R8916" s="82"/>
      <c r="S8916"/>
      <c r="T8916"/>
      <c r="U8916"/>
      <c r="V8916" s="12"/>
      <c r="W8916" s="12"/>
      <c r="X8916" s="12"/>
      <c r="Y8916" s="12"/>
      <c r="AA8916" s="12"/>
      <c r="AB8916" s="12"/>
      <c r="AC8916" s="12"/>
      <c r="AD8916" s="12"/>
      <c r="AE8916" s="12"/>
      <c r="AF8916"/>
      <c r="AH8916"/>
      <c r="AI8916"/>
      <c r="AJ8916"/>
      <c r="AK8916"/>
      <c r="AL8916"/>
      <c r="AM8916"/>
      <c r="AN8916"/>
      <c r="AO8916"/>
      <c r="AP8916"/>
      <c r="AQ8916"/>
      <c r="AR8916"/>
      <c r="AS8916"/>
    </row>
    <row r="8917" spans="1:45" x14ac:dyDescent="0.25">
      <c r="A8917" s="110"/>
      <c r="B8917" s="110"/>
      <c r="R8917" s="82"/>
      <c r="S8917"/>
      <c r="T8917"/>
      <c r="U8917"/>
      <c r="V8917" s="12"/>
      <c r="W8917" s="12"/>
      <c r="X8917" s="12"/>
      <c r="Y8917" s="12"/>
      <c r="AA8917" s="12"/>
      <c r="AB8917" s="12"/>
      <c r="AC8917" s="12"/>
      <c r="AD8917" s="12"/>
      <c r="AE8917" s="12"/>
      <c r="AF8917"/>
      <c r="AH8917"/>
      <c r="AI8917"/>
      <c r="AJ8917"/>
      <c r="AK8917"/>
      <c r="AL8917"/>
      <c r="AM8917"/>
      <c r="AN8917"/>
      <c r="AO8917"/>
      <c r="AP8917"/>
      <c r="AQ8917"/>
      <c r="AR8917"/>
      <c r="AS8917"/>
    </row>
    <row r="8918" spans="1:45" x14ac:dyDescent="0.25">
      <c r="A8918" s="110"/>
      <c r="B8918" s="110"/>
      <c r="R8918" s="82"/>
      <c r="S8918"/>
      <c r="T8918"/>
      <c r="U8918"/>
      <c r="V8918" s="12"/>
      <c r="W8918" s="12"/>
      <c r="X8918" s="12"/>
      <c r="Y8918" s="12"/>
      <c r="AA8918" s="12"/>
      <c r="AB8918" s="12"/>
      <c r="AC8918" s="12"/>
      <c r="AD8918" s="12"/>
      <c r="AE8918" s="12"/>
      <c r="AF8918"/>
      <c r="AH8918"/>
      <c r="AI8918"/>
      <c r="AJ8918"/>
      <c r="AK8918"/>
      <c r="AL8918"/>
      <c r="AM8918"/>
      <c r="AN8918"/>
      <c r="AO8918"/>
      <c r="AP8918"/>
      <c r="AQ8918"/>
      <c r="AR8918"/>
      <c r="AS8918"/>
    </row>
    <row r="8919" spans="1:45" x14ac:dyDescent="0.25">
      <c r="A8919" s="110"/>
      <c r="B8919" s="110"/>
      <c r="R8919" s="82"/>
      <c r="S8919"/>
      <c r="T8919"/>
      <c r="U8919"/>
      <c r="V8919" s="12"/>
      <c r="W8919" s="12"/>
      <c r="X8919" s="12"/>
      <c r="Y8919" s="12"/>
      <c r="AA8919" s="12"/>
      <c r="AB8919" s="12"/>
      <c r="AC8919" s="12"/>
      <c r="AD8919" s="12"/>
      <c r="AE8919" s="12"/>
      <c r="AF8919"/>
      <c r="AH8919"/>
      <c r="AI8919"/>
      <c r="AJ8919"/>
      <c r="AK8919"/>
      <c r="AL8919"/>
      <c r="AM8919"/>
      <c r="AN8919"/>
      <c r="AO8919"/>
      <c r="AP8919"/>
      <c r="AQ8919"/>
      <c r="AR8919"/>
      <c r="AS8919"/>
    </row>
    <row r="8920" spans="1:45" x14ac:dyDescent="0.25">
      <c r="A8920" s="110"/>
      <c r="B8920" s="110"/>
      <c r="R8920" s="82"/>
      <c r="S8920"/>
      <c r="T8920"/>
      <c r="U8920"/>
      <c r="V8920" s="12"/>
      <c r="W8920" s="12"/>
      <c r="X8920" s="12"/>
      <c r="Y8920" s="12"/>
      <c r="AA8920" s="12"/>
      <c r="AB8920" s="12"/>
      <c r="AC8920" s="12"/>
      <c r="AD8920" s="12"/>
      <c r="AE8920" s="12"/>
      <c r="AF8920"/>
      <c r="AH8920"/>
      <c r="AI8920"/>
      <c r="AJ8920"/>
      <c r="AK8920"/>
      <c r="AL8920"/>
      <c r="AM8920"/>
      <c r="AN8920"/>
      <c r="AO8920"/>
      <c r="AP8920"/>
      <c r="AQ8920"/>
      <c r="AR8920"/>
      <c r="AS8920"/>
    </row>
    <row r="8921" spans="1:45" x14ac:dyDescent="0.25">
      <c r="A8921" s="110"/>
      <c r="B8921" s="110"/>
      <c r="R8921" s="82"/>
      <c r="S8921"/>
      <c r="T8921"/>
      <c r="U8921"/>
      <c r="V8921" s="12"/>
      <c r="W8921" s="12"/>
      <c r="X8921" s="12"/>
      <c r="Y8921" s="12"/>
      <c r="AA8921" s="12"/>
      <c r="AB8921" s="12"/>
      <c r="AC8921" s="12"/>
      <c r="AD8921" s="12"/>
      <c r="AE8921" s="12"/>
      <c r="AF8921"/>
      <c r="AH8921"/>
      <c r="AI8921"/>
      <c r="AJ8921"/>
      <c r="AK8921"/>
      <c r="AL8921"/>
      <c r="AM8921"/>
      <c r="AN8921"/>
      <c r="AO8921"/>
      <c r="AP8921"/>
      <c r="AQ8921"/>
      <c r="AR8921"/>
      <c r="AS8921"/>
    </row>
    <row r="8922" spans="1:45" x14ac:dyDescent="0.25">
      <c r="A8922" s="110"/>
      <c r="B8922" s="110"/>
      <c r="R8922" s="82"/>
      <c r="S8922"/>
      <c r="T8922"/>
      <c r="U8922"/>
      <c r="V8922" s="12"/>
      <c r="W8922" s="12"/>
      <c r="X8922" s="12"/>
      <c r="Y8922" s="12"/>
      <c r="AA8922" s="12"/>
      <c r="AB8922" s="12"/>
      <c r="AC8922" s="12"/>
      <c r="AD8922" s="12"/>
      <c r="AE8922" s="12"/>
      <c r="AF8922"/>
      <c r="AH8922"/>
      <c r="AI8922"/>
      <c r="AJ8922"/>
      <c r="AK8922"/>
      <c r="AL8922"/>
      <c r="AM8922"/>
      <c r="AN8922"/>
      <c r="AO8922"/>
      <c r="AP8922"/>
      <c r="AQ8922"/>
      <c r="AR8922"/>
      <c r="AS8922"/>
    </row>
    <row r="8923" spans="1:45" x14ac:dyDescent="0.25">
      <c r="A8923" s="110"/>
      <c r="B8923" s="110"/>
      <c r="R8923" s="82"/>
      <c r="S8923"/>
      <c r="T8923"/>
      <c r="U8923"/>
      <c r="V8923" s="12"/>
      <c r="W8923" s="12"/>
      <c r="X8923" s="12"/>
      <c r="Y8923" s="12"/>
      <c r="AA8923" s="12"/>
      <c r="AB8923" s="12"/>
      <c r="AC8923" s="12"/>
      <c r="AD8923" s="12"/>
      <c r="AE8923" s="12"/>
      <c r="AF8923"/>
      <c r="AH8923"/>
      <c r="AI8923"/>
      <c r="AJ8923"/>
      <c r="AK8923"/>
      <c r="AL8923"/>
      <c r="AM8923"/>
      <c r="AN8923"/>
      <c r="AO8923"/>
      <c r="AP8923"/>
      <c r="AQ8923"/>
      <c r="AR8923"/>
      <c r="AS8923"/>
    </row>
    <row r="8924" spans="1:45" x14ac:dyDescent="0.25">
      <c r="A8924" s="110"/>
      <c r="B8924" s="110"/>
      <c r="R8924" s="82"/>
      <c r="S8924"/>
      <c r="T8924"/>
      <c r="U8924"/>
      <c r="V8924" s="12"/>
      <c r="W8924" s="12"/>
      <c r="X8924" s="12"/>
      <c r="Y8924" s="12"/>
      <c r="AA8924" s="12"/>
      <c r="AB8924" s="12"/>
      <c r="AC8924" s="12"/>
      <c r="AD8924" s="12"/>
      <c r="AE8924" s="12"/>
      <c r="AF8924"/>
      <c r="AH8924"/>
      <c r="AI8924"/>
      <c r="AJ8924"/>
      <c r="AK8924"/>
      <c r="AL8924"/>
      <c r="AM8924"/>
      <c r="AN8924"/>
      <c r="AO8924"/>
      <c r="AP8924"/>
      <c r="AQ8924"/>
      <c r="AR8924"/>
      <c r="AS8924"/>
    </row>
    <row r="8925" spans="1:45" x14ac:dyDescent="0.25">
      <c r="A8925" s="110"/>
      <c r="B8925" s="110"/>
      <c r="R8925" s="82"/>
      <c r="S8925"/>
      <c r="T8925"/>
      <c r="U8925"/>
      <c r="V8925" s="12"/>
      <c r="W8925" s="12"/>
      <c r="X8925" s="12"/>
      <c r="Y8925" s="12"/>
      <c r="AA8925" s="12"/>
      <c r="AB8925" s="12"/>
      <c r="AC8925" s="12"/>
      <c r="AD8925" s="12"/>
      <c r="AE8925" s="12"/>
      <c r="AF8925"/>
      <c r="AH8925"/>
      <c r="AI8925"/>
      <c r="AJ8925"/>
      <c r="AK8925"/>
      <c r="AL8925"/>
      <c r="AM8925"/>
      <c r="AN8925"/>
      <c r="AO8925"/>
      <c r="AP8925"/>
      <c r="AQ8925"/>
      <c r="AR8925"/>
      <c r="AS8925"/>
    </row>
    <row r="8926" spans="1:45" x14ac:dyDescent="0.25">
      <c r="A8926" s="110"/>
      <c r="B8926" s="110"/>
      <c r="R8926" s="82"/>
      <c r="S8926"/>
      <c r="T8926"/>
      <c r="U8926"/>
      <c r="V8926" s="12"/>
      <c r="W8926" s="12"/>
      <c r="X8926" s="12"/>
      <c r="Y8926" s="12"/>
      <c r="AA8926" s="12"/>
      <c r="AB8926" s="12"/>
      <c r="AC8926" s="12"/>
      <c r="AD8926" s="12"/>
      <c r="AE8926" s="12"/>
      <c r="AF8926"/>
      <c r="AH8926"/>
      <c r="AI8926"/>
      <c r="AJ8926"/>
      <c r="AK8926"/>
      <c r="AL8926"/>
      <c r="AM8926"/>
      <c r="AN8926"/>
      <c r="AO8926"/>
      <c r="AP8926"/>
      <c r="AQ8926"/>
      <c r="AR8926"/>
      <c r="AS8926"/>
    </row>
    <row r="8927" spans="1:45" x14ac:dyDescent="0.25">
      <c r="A8927" s="110"/>
      <c r="B8927" s="110"/>
      <c r="R8927" s="82"/>
      <c r="S8927"/>
      <c r="T8927"/>
      <c r="U8927"/>
      <c r="V8927" s="12"/>
      <c r="W8927" s="12"/>
      <c r="X8927" s="12"/>
      <c r="Y8927" s="12"/>
      <c r="AA8927" s="12"/>
      <c r="AB8927" s="12"/>
      <c r="AC8927" s="12"/>
      <c r="AD8927" s="12"/>
      <c r="AE8927" s="12"/>
      <c r="AF8927"/>
      <c r="AH8927"/>
      <c r="AI8927"/>
      <c r="AJ8927"/>
      <c r="AK8927"/>
      <c r="AL8927"/>
      <c r="AM8927"/>
      <c r="AN8927"/>
      <c r="AO8927"/>
      <c r="AP8927"/>
      <c r="AQ8927"/>
      <c r="AR8927"/>
      <c r="AS8927"/>
    </row>
    <row r="8928" spans="1:45" x14ac:dyDescent="0.25">
      <c r="A8928" s="110"/>
      <c r="B8928" s="110"/>
      <c r="R8928" s="82"/>
      <c r="S8928"/>
      <c r="T8928"/>
      <c r="U8928"/>
      <c r="V8928" s="12"/>
      <c r="W8928" s="12"/>
      <c r="X8928" s="12"/>
      <c r="Y8928" s="12"/>
      <c r="AA8928" s="12"/>
      <c r="AB8928" s="12"/>
      <c r="AC8928" s="12"/>
      <c r="AD8928" s="12"/>
      <c r="AE8928" s="12"/>
      <c r="AF8928"/>
      <c r="AH8928"/>
      <c r="AI8928"/>
      <c r="AJ8928"/>
      <c r="AK8928"/>
      <c r="AL8928"/>
      <c r="AM8928"/>
      <c r="AN8928"/>
      <c r="AO8928"/>
      <c r="AP8928"/>
      <c r="AQ8928"/>
      <c r="AR8928"/>
      <c r="AS8928"/>
    </row>
    <row r="8929" spans="1:45" x14ac:dyDescent="0.25">
      <c r="A8929" s="110"/>
      <c r="B8929" s="110"/>
      <c r="R8929" s="82"/>
      <c r="S8929"/>
      <c r="T8929"/>
      <c r="U8929"/>
      <c r="V8929" s="12"/>
      <c r="W8929" s="12"/>
      <c r="X8929" s="12"/>
      <c r="Y8929" s="12"/>
      <c r="AA8929" s="12"/>
      <c r="AB8929" s="12"/>
      <c r="AC8929" s="12"/>
      <c r="AD8929" s="12"/>
      <c r="AE8929" s="12"/>
      <c r="AF8929"/>
      <c r="AH8929"/>
      <c r="AI8929"/>
      <c r="AJ8929"/>
      <c r="AK8929"/>
      <c r="AL8929"/>
      <c r="AM8929"/>
      <c r="AN8929"/>
      <c r="AO8929"/>
      <c r="AP8929"/>
      <c r="AQ8929"/>
      <c r="AR8929"/>
      <c r="AS8929"/>
    </row>
    <row r="8930" spans="1:45" x14ac:dyDescent="0.25">
      <c r="A8930" s="110"/>
      <c r="B8930" s="110"/>
      <c r="R8930" s="82"/>
      <c r="S8930"/>
      <c r="T8930"/>
      <c r="U8930"/>
      <c r="V8930" s="12"/>
      <c r="W8930" s="12"/>
      <c r="X8930" s="12"/>
      <c r="Y8930" s="12"/>
      <c r="AA8930" s="12"/>
      <c r="AB8930" s="12"/>
      <c r="AC8930" s="12"/>
      <c r="AD8930" s="12"/>
      <c r="AE8930" s="12"/>
      <c r="AF8930"/>
      <c r="AH8930"/>
      <c r="AI8930"/>
      <c r="AJ8930"/>
      <c r="AK8930"/>
      <c r="AL8930"/>
      <c r="AM8930"/>
      <c r="AN8930"/>
      <c r="AO8930"/>
      <c r="AP8930"/>
      <c r="AQ8930"/>
      <c r="AR8930"/>
      <c r="AS8930"/>
    </row>
    <row r="8931" spans="1:45" x14ac:dyDescent="0.25">
      <c r="A8931" s="110"/>
      <c r="B8931" s="110"/>
      <c r="R8931" s="82"/>
      <c r="S8931"/>
      <c r="T8931"/>
      <c r="U8931"/>
      <c r="V8931" s="12"/>
      <c r="W8931" s="12"/>
      <c r="X8931" s="12"/>
      <c r="Y8931" s="12"/>
      <c r="AA8931" s="12"/>
      <c r="AB8931" s="12"/>
      <c r="AC8931" s="12"/>
      <c r="AD8931" s="12"/>
      <c r="AE8931" s="12"/>
      <c r="AF8931"/>
      <c r="AH8931"/>
      <c r="AI8931"/>
      <c r="AJ8931"/>
      <c r="AK8931"/>
      <c r="AL8931"/>
      <c r="AM8931"/>
      <c r="AN8931"/>
      <c r="AO8931"/>
      <c r="AP8931"/>
      <c r="AQ8931"/>
      <c r="AR8931"/>
      <c r="AS8931"/>
    </row>
    <row r="8932" spans="1:45" x14ac:dyDescent="0.25">
      <c r="A8932" s="110"/>
      <c r="B8932" s="110"/>
      <c r="R8932" s="82"/>
      <c r="S8932"/>
      <c r="T8932"/>
      <c r="U8932"/>
      <c r="V8932" s="12"/>
      <c r="W8932" s="12"/>
      <c r="X8932" s="12"/>
      <c r="Y8932" s="12"/>
      <c r="AA8932" s="12"/>
      <c r="AB8932" s="12"/>
      <c r="AC8932" s="12"/>
      <c r="AD8932" s="12"/>
      <c r="AE8932" s="12"/>
      <c r="AF8932"/>
      <c r="AH8932"/>
      <c r="AI8932"/>
      <c r="AJ8932"/>
      <c r="AK8932"/>
      <c r="AL8932"/>
      <c r="AM8932"/>
      <c r="AN8932"/>
      <c r="AO8932"/>
      <c r="AP8932"/>
      <c r="AQ8932"/>
      <c r="AR8932"/>
      <c r="AS8932"/>
    </row>
    <row r="8933" spans="1:45" x14ac:dyDescent="0.25">
      <c r="A8933" s="110"/>
      <c r="B8933" s="110"/>
      <c r="R8933" s="82"/>
      <c r="S8933"/>
      <c r="T8933"/>
      <c r="U8933"/>
      <c r="V8933" s="12"/>
      <c r="W8933" s="12"/>
      <c r="X8933" s="12"/>
      <c r="Y8933" s="12"/>
      <c r="AA8933" s="12"/>
      <c r="AB8933" s="12"/>
      <c r="AC8933" s="12"/>
      <c r="AD8933" s="12"/>
      <c r="AE8933" s="12"/>
      <c r="AF8933"/>
      <c r="AH8933"/>
      <c r="AI8933"/>
      <c r="AJ8933"/>
      <c r="AK8933"/>
      <c r="AL8933"/>
      <c r="AM8933"/>
      <c r="AN8933"/>
      <c r="AO8933"/>
      <c r="AP8933"/>
      <c r="AQ8933"/>
      <c r="AR8933"/>
      <c r="AS8933"/>
    </row>
    <row r="8934" spans="1:45" x14ac:dyDescent="0.25">
      <c r="A8934" s="110"/>
      <c r="B8934" s="110"/>
      <c r="R8934" s="82"/>
      <c r="S8934"/>
      <c r="T8934"/>
      <c r="U8934"/>
      <c r="V8934" s="12"/>
      <c r="W8934" s="12"/>
      <c r="X8934" s="12"/>
      <c r="Y8934" s="12"/>
      <c r="AA8934" s="12"/>
      <c r="AB8934" s="12"/>
      <c r="AC8934" s="12"/>
      <c r="AD8934" s="12"/>
      <c r="AE8934" s="12"/>
      <c r="AF8934"/>
      <c r="AH8934"/>
      <c r="AI8934"/>
      <c r="AJ8934"/>
      <c r="AK8934"/>
      <c r="AL8934"/>
      <c r="AM8934"/>
      <c r="AN8934"/>
      <c r="AO8934"/>
      <c r="AP8934"/>
      <c r="AQ8934"/>
      <c r="AR8934"/>
      <c r="AS8934"/>
    </row>
    <row r="8935" spans="1:45" x14ac:dyDescent="0.25">
      <c r="A8935" s="110"/>
      <c r="B8935" s="110"/>
      <c r="R8935" s="82"/>
      <c r="S8935"/>
      <c r="T8935"/>
      <c r="U8935"/>
      <c r="V8935" s="12"/>
      <c r="W8935" s="12"/>
      <c r="X8935" s="12"/>
      <c r="Y8935" s="12"/>
      <c r="AA8935" s="12"/>
      <c r="AB8935" s="12"/>
      <c r="AC8935" s="12"/>
      <c r="AD8935" s="12"/>
      <c r="AE8935" s="12"/>
      <c r="AF8935"/>
      <c r="AH8935"/>
      <c r="AI8935"/>
      <c r="AJ8935"/>
      <c r="AK8935"/>
      <c r="AL8935"/>
      <c r="AM8935"/>
      <c r="AN8935"/>
      <c r="AO8935"/>
      <c r="AP8935"/>
      <c r="AQ8935"/>
      <c r="AR8935"/>
      <c r="AS8935"/>
    </row>
    <row r="8936" spans="1:45" x14ac:dyDescent="0.25">
      <c r="A8936" s="110"/>
      <c r="B8936" s="110"/>
      <c r="R8936" s="82"/>
      <c r="S8936"/>
      <c r="T8936"/>
      <c r="U8936"/>
      <c r="V8936" s="12"/>
      <c r="W8936" s="12"/>
      <c r="X8936" s="12"/>
      <c r="Y8936" s="12"/>
      <c r="AA8936" s="12"/>
      <c r="AB8936" s="12"/>
      <c r="AC8936" s="12"/>
      <c r="AD8936" s="12"/>
      <c r="AE8936" s="12"/>
      <c r="AF8936"/>
      <c r="AH8936"/>
      <c r="AI8936"/>
      <c r="AJ8936"/>
      <c r="AK8936"/>
      <c r="AL8936"/>
      <c r="AM8936"/>
      <c r="AN8936"/>
      <c r="AO8936"/>
      <c r="AP8936"/>
      <c r="AQ8936"/>
      <c r="AR8936"/>
      <c r="AS8936"/>
    </row>
    <row r="8937" spans="1:45" x14ac:dyDescent="0.25">
      <c r="A8937" s="110"/>
      <c r="B8937" s="110"/>
      <c r="R8937" s="82"/>
      <c r="S8937"/>
      <c r="T8937"/>
      <c r="U8937"/>
      <c r="V8937" s="12"/>
      <c r="W8937" s="12"/>
      <c r="X8937" s="12"/>
      <c r="Y8937" s="12"/>
      <c r="AA8937" s="12"/>
      <c r="AB8937" s="12"/>
      <c r="AC8937" s="12"/>
      <c r="AD8937" s="12"/>
      <c r="AE8937" s="12"/>
      <c r="AF8937"/>
      <c r="AH8937"/>
      <c r="AI8937"/>
      <c r="AJ8937"/>
      <c r="AK8937"/>
      <c r="AL8937"/>
      <c r="AM8937"/>
      <c r="AN8937"/>
      <c r="AO8937"/>
      <c r="AP8937"/>
      <c r="AQ8937"/>
      <c r="AR8937"/>
      <c r="AS8937"/>
    </row>
    <row r="8938" spans="1:45" x14ac:dyDescent="0.25">
      <c r="A8938" s="110"/>
      <c r="B8938" s="110"/>
      <c r="R8938" s="82"/>
      <c r="S8938"/>
      <c r="T8938"/>
      <c r="U8938"/>
      <c r="V8938" s="12"/>
      <c r="W8938" s="12"/>
      <c r="X8938" s="12"/>
      <c r="Y8938" s="12"/>
      <c r="AA8938" s="12"/>
      <c r="AB8938" s="12"/>
      <c r="AC8938" s="12"/>
      <c r="AD8938" s="12"/>
      <c r="AE8938" s="12"/>
      <c r="AF8938"/>
      <c r="AH8938"/>
      <c r="AI8938"/>
      <c r="AJ8938"/>
      <c r="AK8938"/>
      <c r="AL8938"/>
      <c r="AM8938"/>
      <c r="AN8938"/>
      <c r="AO8938"/>
      <c r="AP8938"/>
      <c r="AQ8938"/>
      <c r="AR8938"/>
      <c r="AS8938"/>
    </row>
    <row r="8939" spans="1:45" x14ac:dyDescent="0.25">
      <c r="A8939" s="110"/>
      <c r="B8939" s="110"/>
      <c r="R8939" s="82"/>
      <c r="S8939"/>
      <c r="T8939"/>
      <c r="U8939"/>
      <c r="V8939" s="12"/>
      <c r="W8939" s="12"/>
      <c r="X8939" s="12"/>
      <c r="Y8939" s="12"/>
      <c r="AA8939" s="12"/>
      <c r="AB8939" s="12"/>
      <c r="AC8939" s="12"/>
      <c r="AD8939" s="12"/>
      <c r="AE8939" s="12"/>
      <c r="AF8939"/>
      <c r="AH8939"/>
      <c r="AI8939"/>
      <c r="AJ8939"/>
      <c r="AK8939"/>
      <c r="AL8939"/>
      <c r="AM8939"/>
      <c r="AN8939"/>
      <c r="AO8939"/>
      <c r="AP8939"/>
      <c r="AQ8939"/>
      <c r="AR8939"/>
      <c r="AS8939"/>
    </row>
    <row r="8940" spans="1:45" x14ac:dyDescent="0.25">
      <c r="A8940" s="110"/>
      <c r="B8940" s="110"/>
      <c r="R8940" s="82"/>
      <c r="S8940"/>
      <c r="T8940"/>
      <c r="U8940"/>
      <c r="V8940" s="12"/>
      <c r="W8940" s="12"/>
      <c r="X8940" s="12"/>
      <c r="Y8940" s="12"/>
      <c r="AA8940" s="12"/>
      <c r="AB8940" s="12"/>
      <c r="AC8940" s="12"/>
      <c r="AD8940" s="12"/>
      <c r="AE8940" s="12"/>
      <c r="AF8940"/>
      <c r="AH8940"/>
      <c r="AI8940"/>
      <c r="AJ8940"/>
      <c r="AK8940"/>
      <c r="AL8940"/>
      <c r="AM8940"/>
      <c r="AN8940"/>
      <c r="AO8940"/>
      <c r="AP8940"/>
      <c r="AQ8940"/>
      <c r="AR8940"/>
      <c r="AS8940"/>
    </row>
    <row r="8941" spans="1:45" x14ac:dyDescent="0.25">
      <c r="A8941" s="110"/>
      <c r="B8941" s="110"/>
      <c r="R8941" s="82"/>
      <c r="S8941"/>
      <c r="T8941"/>
      <c r="U8941"/>
      <c r="V8941" s="12"/>
      <c r="W8941" s="12"/>
      <c r="X8941" s="12"/>
      <c r="Y8941" s="12"/>
      <c r="AA8941" s="12"/>
      <c r="AB8941" s="12"/>
      <c r="AC8941" s="12"/>
      <c r="AD8941" s="12"/>
      <c r="AE8941" s="12"/>
      <c r="AF8941"/>
      <c r="AH8941"/>
      <c r="AI8941"/>
      <c r="AJ8941"/>
      <c r="AK8941"/>
      <c r="AL8941"/>
      <c r="AM8941"/>
      <c r="AN8941"/>
      <c r="AO8941"/>
      <c r="AP8941"/>
      <c r="AQ8941"/>
      <c r="AR8941"/>
      <c r="AS8941"/>
    </row>
    <row r="8942" spans="1:45" x14ac:dyDescent="0.25">
      <c r="A8942" s="110"/>
      <c r="B8942" s="110"/>
      <c r="R8942" s="82"/>
      <c r="S8942"/>
      <c r="T8942"/>
      <c r="U8942"/>
      <c r="V8942" s="12"/>
      <c r="W8942" s="12"/>
      <c r="X8942" s="12"/>
      <c r="Y8942" s="12"/>
      <c r="AA8942" s="12"/>
      <c r="AB8942" s="12"/>
      <c r="AC8942" s="12"/>
      <c r="AD8942" s="12"/>
      <c r="AE8942" s="12"/>
      <c r="AF8942"/>
      <c r="AH8942"/>
      <c r="AI8942"/>
      <c r="AJ8942"/>
      <c r="AK8942"/>
      <c r="AL8942"/>
      <c r="AM8942"/>
      <c r="AN8942"/>
      <c r="AO8942"/>
      <c r="AP8942"/>
      <c r="AQ8942"/>
      <c r="AR8942"/>
      <c r="AS8942"/>
    </row>
    <row r="8943" spans="1:45" x14ac:dyDescent="0.25">
      <c r="A8943" s="110"/>
      <c r="B8943" s="110"/>
      <c r="R8943" s="82"/>
      <c r="S8943"/>
      <c r="T8943"/>
      <c r="U8943"/>
      <c r="V8943" s="12"/>
      <c r="W8943" s="12"/>
      <c r="X8943" s="12"/>
      <c r="Y8943" s="12"/>
      <c r="AA8943" s="12"/>
      <c r="AB8943" s="12"/>
      <c r="AC8943" s="12"/>
      <c r="AD8943" s="12"/>
      <c r="AE8943" s="12"/>
      <c r="AF8943"/>
      <c r="AH8943"/>
      <c r="AI8943"/>
      <c r="AJ8943"/>
      <c r="AK8943"/>
      <c r="AL8943"/>
      <c r="AM8943"/>
      <c r="AN8943"/>
      <c r="AO8943"/>
      <c r="AP8943"/>
      <c r="AQ8943"/>
      <c r="AR8943"/>
      <c r="AS8943"/>
    </row>
    <row r="8944" spans="1:45" x14ac:dyDescent="0.25">
      <c r="A8944" s="110"/>
      <c r="B8944" s="110"/>
      <c r="R8944" s="82"/>
      <c r="S8944"/>
      <c r="T8944"/>
      <c r="U8944"/>
      <c r="V8944" s="12"/>
      <c r="W8944" s="12"/>
      <c r="X8944" s="12"/>
      <c r="Y8944" s="12"/>
      <c r="AA8944" s="12"/>
      <c r="AB8944" s="12"/>
      <c r="AC8944" s="12"/>
      <c r="AD8944" s="12"/>
      <c r="AE8944" s="12"/>
      <c r="AF8944"/>
      <c r="AH8944"/>
      <c r="AI8944"/>
      <c r="AJ8944"/>
      <c r="AK8944"/>
      <c r="AL8944"/>
      <c r="AM8944"/>
      <c r="AN8944"/>
      <c r="AO8944"/>
      <c r="AP8944"/>
      <c r="AQ8944"/>
      <c r="AR8944"/>
      <c r="AS8944"/>
    </row>
    <row r="8945" spans="1:45" x14ac:dyDescent="0.25">
      <c r="A8945" s="110"/>
      <c r="B8945" s="110"/>
      <c r="R8945" s="82"/>
      <c r="S8945"/>
      <c r="T8945"/>
      <c r="U8945"/>
      <c r="V8945" s="12"/>
      <c r="W8945" s="12"/>
      <c r="X8945" s="12"/>
      <c r="Y8945" s="12"/>
      <c r="AA8945" s="12"/>
      <c r="AB8945" s="12"/>
      <c r="AC8945" s="12"/>
      <c r="AD8945" s="12"/>
      <c r="AE8945" s="12"/>
      <c r="AF8945"/>
      <c r="AH8945"/>
      <c r="AI8945"/>
      <c r="AJ8945"/>
      <c r="AK8945"/>
      <c r="AL8945"/>
      <c r="AM8945"/>
      <c r="AN8945"/>
      <c r="AO8945"/>
      <c r="AP8945"/>
      <c r="AQ8945"/>
      <c r="AR8945"/>
      <c r="AS8945"/>
    </row>
    <row r="8946" spans="1:45" x14ac:dyDescent="0.25">
      <c r="A8946" s="110"/>
      <c r="B8946" s="110"/>
      <c r="R8946" s="82"/>
      <c r="S8946"/>
      <c r="T8946"/>
      <c r="U8946"/>
      <c r="V8946" s="12"/>
      <c r="W8946" s="12"/>
      <c r="X8946" s="12"/>
      <c r="Y8946" s="12"/>
      <c r="AA8946" s="12"/>
      <c r="AB8946" s="12"/>
      <c r="AC8946" s="12"/>
      <c r="AD8946" s="12"/>
      <c r="AE8946" s="12"/>
      <c r="AF8946"/>
      <c r="AH8946"/>
      <c r="AI8946"/>
      <c r="AJ8946"/>
      <c r="AK8946"/>
      <c r="AL8946"/>
      <c r="AM8946"/>
      <c r="AN8946"/>
      <c r="AO8946"/>
      <c r="AP8946"/>
      <c r="AQ8946"/>
      <c r="AR8946"/>
      <c r="AS8946"/>
    </row>
    <row r="8947" spans="1:45" x14ac:dyDescent="0.25">
      <c r="A8947" s="110"/>
      <c r="B8947" s="110"/>
      <c r="R8947" s="82"/>
      <c r="S8947"/>
      <c r="T8947"/>
      <c r="U8947"/>
      <c r="V8947" s="12"/>
      <c r="W8947" s="12"/>
      <c r="X8947" s="12"/>
      <c r="Y8947" s="12"/>
      <c r="AA8947" s="12"/>
      <c r="AB8947" s="12"/>
      <c r="AC8947" s="12"/>
      <c r="AD8947" s="12"/>
      <c r="AE8947" s="12"/>
      <c r="AF8947"/>
      <c r="AH8947"/>
      <c r="AI8947"/>
      <c r="AJ8947"/>
      <c r="AK8947"/>
      <c r="AL8947"/>
      <c r="AM8947"/>
      <c r="AN8947"/>
      <c r="AO8947"/>
      <c r="AP8947"/>
      <c r="AQ8947"/>
      <c r="AR8947"/>
      <c r="AS8947"/>
    </row>
    <row r="8948" spans="1:45" x14ac:dyDescent="0.25">
      <c r="A8948" s="110"/>
      <c r="B8948" s="110"/>
      <c r="R8948" s="82"/>
      <c r="S8948"/>
      <c r="T8948"/>
      <c r="U8948"/>
      <c r="V8948" s="12"/>
      <c r="W8948" s="12"/>
      <c r="X8948" s="12"/>
      <c r="Y8948" s="12"/>
      <c r="AA8948" s="12"/>
      <c r="AB8948" s="12"/>
      <c r="AC8948" s="12"/>
      <c r="AD8948" s="12"/>
      <c r="AE8948" s="12"/>
      <c r="AF8948"/>
      <c r="AH8948"/>
      <c r="AI8948"/>
      <c r="AJ8948"/>
      <c r="AK8948"/>
      <c r="AL8948"/>
      <c r="AM8948"/>
      <c r="AN8948"/>
      <c r="AO8948"/>
      <c r="AP8948"/>
      <c r="AQ8948"/>
      <c r="AR8948"/>
      <c r="AS8948"/>
    </row>
    <row r="8949" spans="1:45" x14ac:dyDescent="0.25">
      <c r="A8949" s="110"/>
      <c r="B8949" s="110"/>
      <c r="R8949" s="82"/>
      <c r="S8949"/>
      <c r="T8949"/>
      <c r="U8949"/>
      <c r="V8949" s="12"/>
      <c r="W8949" s="12"/>
      <c r="X8949" s="12"/>
      <c r="Y8949" s="12"/>
      <c r="AA8949" s="12"/>
      <c r="AB8949" s="12"/>
      <c r="AC8949" s="12"/>
      <c r="AD8949" s="12"/>
      <c r="AE8949" s="12"/>
      <c r="AF8949"/>
      <c r="AH8949"/>
      <c r="AI8949"/>
      <c r="AJ8949"/>
      <c r="AK8949"/>
      <c r="AL8949"/>
      <c r="AM8949"/>
      <c r="AN8949"/>
      <c r="AO8949"/>
      <c r="AP8949"/>
      <c r="AQ8949"/>
      <c r="AR8949"/>
      <c r="AS8949"/>
    </row>
    <row r="8950" spans="1:45" x14ac:dyDescent="0.25">
      <c r="A8950" s="110"/>
      <c r="B8950" s="110"/>
      <c r="R8950" s="82"/>
      <c r="S8950"/>
      <c r="T8950"/>
      <c r="U8950"/>
      <c r="V8950" s="12"/>
      <c r="W8950" s="12"/>
      <c r="X8950" s="12"/>
      <c r="Y8950" s="12"/>
      <c r="AA8950" s="12"/>
      <c r="AB8950" s="12"/>
      <c r="AC8950" s="12"/>
      <c r="AD8950" s="12"/>
      <c r="AE8950" s="12"/>
      <c r="AF8950"/>
      <c r="AH8950"/>
      <c r="AI8950"/>
      <c r="AJ8950"/>
      <c r="AK8950"/>
      <c r="AL8950"/>
      <c r="AM8950"/>
      <c r="AN8950"/>
      <c r="AO8950"/>
      <c r="AP8950"/>
      <c r="AQ8950"/>
      <c r="AR8950"/>
      <c r="AS8950"/>
    </row>
    <row r="8951" spans="1:45" x14ac:dyDescent="0.25">
      <c r="A8951" s="110"/>
      <c r="B8951" s="110"/>
      <c r="R8951" s="82"/>
      <c r="S8951"/>
      <c r="T8951"/>
      <c r="U8951"/>
      <c r="V8951" s="12"/>
      <c r="W8951" s="12"/>
      <c r="X8951" s="12"/>
      <c r="Y8951" s="12"/>
      <c r="AA8951" s="12"/>
      <c r="AB8951" s="12"/>
      <c r="AC8951" s="12"/>
      <c r="AD8951" s="12"/>
      <c r="AE8951" s="12"/>
      <c r="AF8951"/>
      <c r="AH8951"/>
      <c r="AI8951"/>
      <c r="AJ8951"/>
      <c r="AK8951"/>
      <c r="AL8951"/>
      <c r="AM8951"/>
      <c r="AN8951"/>
      <c r="AO8951"/>
      <c r="AP8951"/>
      <c r="AQ8951"/>
      <c r="AR8951"/>
      <c r="AS8951"/>
    </row>
    <row r="8952" spans="1:45" x14ac:dyDescent="0.25">
      <c r="A8952" s="110"/>
      <c r="B8952" s="110"/>
      <c r="R8952" s="82"/>
      <c r="S8952"/>
      <c r="T8952"/>
      <c r="U8952"/>
      <c r="V8952" s="12"/>
      <c r="W8952" s="12"/>
      <c r="X8952" s="12"/>
      <c r="Y8952" s="12"/>
      <c r="AA8952" s="12"/>
      <c r="AB8952" s="12"/>
      <c r="AC8952" s="12"/>
      <c r="AD8952" s="12"/>
      <c r="AE8952" s="12"/>
      <c r="AF8952"/>
      <c r="AH8952"/>
      <c r="AI8952"/>
      <c r="AJ8952"/>
      <c r="AK8952"/>
      <c r="AL8952"/>
      <c r="AM8952"/>
      <c r="AN8952"/>
      <c r="AO8952"/>
      <c r="AP8952"/>
      <c r="AQ8952"/>
      <c r="AR8952"/>
      <c r="AS8952"/>
    </row>
    <row r="8953" spans="1:45" x14ac:dyDescent="0.25">
      <c r="A8953" s="110"/>
      <c r="B8953" s="110"/>
      <c r="R8953" s="82"/>
      <c r="S8953"/>
      <c r="T8953"/>
      <c r="U8953"/>
      <c r="V8953" s="12"/>
      <c r="W8953" s="12"/>
      <c r="X8953" s="12"/>
      <c r="Y8953" s="12"/>
      <c r="AA8953" s="12"/>
      <c r="AB8953" s="12"/>
      <c r="AC8953" s="12"/>
      <c r="AD8953" s="12"/>
      <c r="AE8953" s="12"/>
      <c r="AF8953"/>
      <c r="AH8953"/>
      <c r="AI8953"/>
      <c r="AJ8953"/>
      <c r="AK8953"/>
      <c r="AL8953"/>
      <c r="AM8953"/>
      <c r="AN8953"/>
      <c r="AO8953"/>
      <c r="AP8953"/>
      <c r="AQ8953"/>
      <c r="AR8953"/>
      <c r="AS8953"/>
    </row>
    <row r="8954" spans="1:45" x14ac:dyDescent="0.25">
      <c r="A8954" s="110"/>
      <c r="B8954" s="110"/>
      <c r="R8954" s="82"/>
      <c r="S8954"/>
      <c r="T8954"/>
      <c r="U8954"/>
      <c r="V8954" s="12"/>
      <c r="W8954" s="12"/>
      <c r="X8954" s="12"/>
      <c r="Y8954" s="12"/>
      <c r="AA8954" s="12"/>
      <c r="AB8954" s="12"/>
      <c r="AC8954" s="12"/>
      <c r="AD8954" s="12"/>
      <c r="AE8954" s="12"/>
      <c r="AF8954"/>
      <c r="AH8954"/>
      <c r="AI8954"/>
      <c r="AJ8954"/>
      <c r="AK8954"/>
      <c r="AL8954"/>
      <c r="AM8954"/>
      <c r="AN8954"/>
      <c r="AO8954"/>
      <c r="AP8954"/>
      <c r="AQ8954"/>
      <c r="AR8954"/>
      <c r="AS8954"/>
    </row>
    <row r="8955" spans="1:45" x14ac:dyDescent="0.25">
      <c r="A8955" s="110"/>
      <c r="B8955" s="110"/>
      <c r="R8955" s="82"/>
      <c r="S8955"/>
      <c r="T8955"/>
      <c r="U8955"/>
      <c r="V8955" s="12"/>
      <c r="W8955" s="12"/>
      <c r="X8955" s="12"/>
      <c r="Y8955" s="12"/>
      <c r="AA8955" s="12"/>
      <c r="AB8955" s="12"/>
      <c r="AC8955" s="12"/>
      <c r="AD8955" s="12"/>
      <c r="AE8955" s="12"/>
      <c r="AF8955"/>
      <c r="AH8955"/>
      <c r="AI8955"/>
      <c r="AJ8955"/>
      <c r="AK8955"/>
      <c r="AL8955"/>
      <c r="AM8955"/>
      <c r="AN8955"/>
      <c r="AO8955"/>
      <c r="AP8955"/>
      <c r="AQ8955"/>
      <c r="AR8955"/>
      <c r="AS8955"/>
    </row>
    <row r="8956" spans="1:45" x14ac:dyDescent="0.25">
      <c r="A8956" s="110"/>
      <c r="B8956" s="110"/>
      <c r="R8956" s="82"/>
      <c r="S8956"/>
      <c r="T8956"/>
      <c r="U8956"/>
      <c r="V8956" s="12"/>
      <c r="W8956" s="12"/>
      <c r="X8956" s="12"/>
      <c r="Y8956" s="12"/>
      <c r="AA8956" s="12"/>
      <c r="AB8956" s="12"/>
      <c r="AC8956" s="12"/>
      <c r="AD8956" s="12"/>
      <c r="AE8956" s="12"/>
      <c r="AF8956"/>
      <c r="AH8956"/>
      <c r="AI8956"/>
      <c r="AJ8956"/>
      <c r="AK8956"/>
      <c r="AL8956"/>
      <c r="AM8956"/>
      <c r="AN8956"/>
      <c r="AO8956"/>
      <c r="AP8956"/>
      <c r="AQ8956"/>
      <c r="AR8956"/>
      <c r="AS8956"/>
    </row>
    <row r="8957" spans="1:45" x14ac:dyDescent="0.25">
      <c r="A8957" s="110"/>
      <c r="B8957" s="110"/>
      <c r="R8957" s="82"/>
      <c r="S8957"/>
      <c r="T8957"/>
      <c r="U8957"/>
      <c r="V8957" s="12"/>
      <c r="W8957" s="12"/>
      <c r="X8957" s="12"/>
      <c r="Y8957" s="12"/>
      <c r="AA8957" s="12"/>
      <c r="AB8957" s="12"/>
      <c r="AC8957" s="12"/>
      <c r="AD8957" s="12"/>
      <c r="AE8957" s="12"/>
      <c r="AF8957"/>
      <c r="AH8957"/>
      <c r="AI8957"/>
      <c r="AJ8957"/>
      <c r="AK8957"/>
      <c r="AL8957"/>
      <c r="AM8957"/>
      <c r="AN8957"/>
      <c r="AO8957"/>
      <c r="AP8957"/>
      <c r="AQ8957"/>
      <c r="AR8957"/>
      <c r="AS8957"/>
    </row>
    <row r="8958" spans="1:45" x14ac:dyDescent="0.25">
      <c r="A8958" s="110"/>
      <c r="B8958" s="110"/>
      <c r="R8958" s="82"/>
      <c r="S8958"/>
      <c r="T8958"/>
      <c r="U8958"/>
      <c r="V8958" s="12"/>
      <c r="W8958" s="12"/>
      <c r="X8958" s="12"/>
      <c r="Y8958" s="12"/>
      <c r="AA8958" s="12"/>
      <c r="AB8958" s="12"/>
      <c r="AC8958" s="12"/>
      <c r="AD8958" s="12"/>
      <c r="AE8958" s="12"/>
      <c r="AF8958"/>
      <c r="AH8958"/>
      <c r="AI8958"/>
      <c r="AJ8958"/>
      <c r="AK8958"/>
      <c r="AL8958"/>
      <c r="AM8958"/>
      <c r="AN8958"/>
      <c r="AO8958"/>
      <c r="AP8958"/>
      <c r="AQ8958"/>
      <c r="AR8958"/>
      <c r="AS8958"/>
    </row>
    <row r="8959" spans="1:45" x14ac:dyDescent="0.25">
      <c r="A8959" s="110"/>
      <c r="B8959" s="110"/>
      <c r="R8959" s="82"/>
      <c r="S8959"/>
      <c r="T8959"/>
      <c r="U8959"/>
      <c r="V8959" s="12"/>
      <c r="W8959" s="12"/>
      <c r="X8959" s="12"/>
      <c r="Y8959" s="12"/>
      <c r="AA8959" s="12"/>
      <c r="AB8959" s="12"/>
      <c r="AC8959" s="12"/>
      <c r="AD8959" s="12"/>
      <c r="AE8959" s="12"/>
      <c r="AF8959"/>
      <c r="AH8959"/>
      <c r="AI8959"/>
      <c r="AJ8959"/>
      <c r="AK8959"/>
      <c r="AL8959"/>
      <c r="AM8959"/>
      <c r="AN8959"/>
      <c r="AO8959"/>
      <c r="AP8959"/>
      <c r="AQ8959"/>
      <c r="AR8959"/>
      <c r="AS8959"/>
    </row>
    <row r="8960" spans="1:45" x14ac:dyDescent="0.25">
      <c r="A8960" s="110"/>
      <c r="B8960" s="110"/>
      <c r="R8960" s="82"/>
      <c r="S8960"/>
      <c r="T8960"/>
      <c r="U8960"/>
      <c r="V8960" s="12"/>
      <c r="W8960" s="12"/>
      <c r="X8960" s="12"/>
      <c r="Y8960" s="12"/>
      <c r="AA8960" s="12"/>
      <c r="AB8960" s="12"/>
      <c r="AC8960" s="12"/>
      <c r="AD8960" s="12"/>
      <c r="AE8960" s="12"/>
      <c r="AF8960"/>
      <c r="AH8960"/>
      <c r="AI8960"/>
      <c r="AJ8960"/>
      <c r="AK8960"/>
      <c r="AL8960"/>
      <c r="AM8960"/>
      <c r="AN8960"/>
      <c r="AO8960"/>
      <c r="AP8960"/>
      <c r="AQ8960"/>
      <c r="AR8960"/>
      <c r="AS8960"/>
    </row>
    <row r="8961" spans="1:45" x14ac:dyDescent="0.25">
      <c r="A8961" s="110"/>
      <c r="B8961" s="110"/>
      <c r="R8961" s="82"/>
      <c r="S8961"/>
      <c r="T8961"/>
      <c r="U8961"/>
      <c r="V8961" s="12"/>
      <c r="W8961" s="12"/>
      <c r="X8961" s="12"/>
      <c r="Y8961" s="12"/>
      <c r="AA8961" s="12"/>
      <c r="AB8961" s="12"/>
      <c r="AC8961" s="12"/>
      <c r="AD8961" s="12"/>
      <c r="AE8961" s="12"/>
      <c r="AF8961"/>
      <c r="AH8961"/>
      <c r="AI8961"/>
      <c r="AJ8961"/>
      <c r="AK8961"/>
      <c r="AL8961"/>
      <c r="AM8961"/>
      <c r="AN8961"/>
      <c r="AO8961"/>
      <c r="AP8961"/>
      <c r="AQ8961"/>
      <c r="AR8961"/>
      <c r="AS8961"/>
    </row>
    <row r="8962" spans="1:45" x14ac:dyDescent="0.25">
      <c r="A8962" s="110"/>
      <c r="B8962" s="110"/>
      <c r="R8962" s="82"/>
      <c r="S8962"/>
      <c r="T8962"/>
      <c r="U8962"/>
      <c r="V8962" s="12"/>
      <c r="W8962" s="12"/>
      <c r="X8962" s="12"/>
      <c r="Y8962" s="12"/>
      <c r="AA8962" s="12"/>
      <c r="AB8962" s="12"/>
      <c r="AC8962" s="12"/>
      <c r="AD8962" s="12"/>
      <c r="AE8962" s="12"/>
      <c r="AF8962"/>
      <c r="AH8962"/>
      <c r="AI8962"/>
      <c r="AJ8962"/>
      <c r="AK8962"/>
      <c r="AL8962"/>
      <c r="AM8962"/>
      <c r="AN8962"/>
      <c r="AO8962"/>
      <c r="AP8962"/>
      <c r="AQ8962"/>
      <c r="AR8962"/>
      <c r="AS8962"/>
    </row>
    <row r="8963" spans="1:45" x14ac:dyDescent="0.25">
      <c r="A8963" s="110"/>
      <c r="B8963" s="110"/>
      <c r="R8963" s="82"/>
      <c r="S8963"/>
      <c r="T8963"/>
      <c r="U8963"/>
      <c r="V8963" s="12"/>
      <c r="W8963" s="12"/>
      <c r="X8963" s="12"/>
      <c r="Y8963" s="12"/>
      <c r="AA8963" s="12"/>
      <c r="AB8963" s="12"/>
      <c r="AC8963" s="12"/>
      <c r="AD8963" s="12"/>
      <c r="AE8963" s="12"/>
      <c r="AF8963"/>
      <c r="AH8963"/>
      <c r="AI8963"/>
      <c r="AJ8963"/>
      <c r="AK8963"/>
      <c r="AL8963"/>
      <c r="AM8963"/>
      <c r="AN8963"/>
      <c r="AO8963"/>
      <c r="AP8963"/>
      <c r="AQ8963"/>
      <c r="AR8963"/>
      <c r="AS8963"/>
    </row>
    <row r="8964" spans="1:45" x14ac:dyDescent="0.25">
      <c r="A8964" s="110"/>
      <c r="B8964" s="110"/>
      <c r="R8964" s="82"/>
      <c r="S8964"/>
      <c r="T8964"/>
      <c r="U8964"/>
      <c r="V8964" s="12"/>
      <c r="W8964" s="12"/>
      <c r="X8964" s="12"/>
      <c r="Y8964" s="12"/>
      <c r="AA8964" s="12"/>
      <c r="AB8964" s="12"/>
      <c r="AC8964" s="12"/>
      <c r="AD8964" s="12"/>
      <c r="AE8964" s="12"/>
      <c r="AF8964"/>
      <c r="AH8964"/>
      <c r="AI8964"/>
      <c r="AJ8964"/>
      <c r="AK8964"/>
      <c r="AL8964"/>
      <c r="AM8964"/>
      <c r="AN8964"/>
      <c r="AO8964"/>
      <c r="AP8964"/>
      <c r="AQ8964"/>
      <c r="AR8964"/>
      <c r="AS8964"/>
    </row>
    <row r="8965" spans="1:45" x14ac:dyDescent="0.25">
      <c r="A8965" s="110"/>
      <c r="B8965" s="110"/>
      <c r="R8965" s="82"/>
      <c r="S8965"/>
      <c r="T8965"/>
      <c r="U8965"/>
      <c r="V8965" s="12"/>
      <c r="W8965" s="12"/>
      <c r="X8965" s="12"/>
      <c r="Y8965" s="12"/>
      <c r="AA8965" s="12"/>
      <c r="AB8965" s="12"/>
      <c r="AC8965" s="12"/>
      <c r="AD8965" s="12"/>
      <c r="AE8965" s="12"/>
      <c r="AF8965"/>
      <c r="AH8965"/>
      <c r="AI8965"/>
      <c r="AJ8965"/>
      <c r="AK8965"/>
      <c r="AL8965"/>
      <c r="AM8965"/>
      <c r="AN8965"/>
      <c r="AO8965"/>
      <c r="AP8965"/>
      <c r="AQ8965"/>
      <c r="AR8965"/>
      <c r="AS8965"/>
    </row>
    <row r="8966" spans="1:45" x14ac:dyDescent="0.25">
      <c r="A8966" s="110"/>
      <c r="B8966" s="110"/>
      <c r="R8966" s="82"/>
      <c r="S8966"/>
      <c r="T8966"/>
      <c r="U8966"/>
      <c r="V8966" s="12"/>
      <c r="W8966" s="12"/>
      <c r="X8966" s="12"/>
      <c r="Y8966" s="12"/>
      <c r="AA8966" s="12"/>
      <c r="AB8966" s="12"/>
      <c r="AC8966" s="12"/>
      <c r="AD8966" s="12"/>
      <c r="AE8966" s="12"/>
      <c r="AF8966"/>
      <c r="AH8966"/>
      <c r="AI8966"/>
      <c r="AJ8966"/>
      <c r="AK8966"/>
      <c r="AL8966"/>
      <c r="AM8966"/>
      <c r="AN8966"/>
      <c r="AO8966"/>
      <c r="AP8966"/>
      <c r="AQ8966"/>
      <c r="AR8966"/>
      <c r="AS8966"/>
    </row>
    <row r="8967" spans="1:45" x14ac:dyDescent="0.25">
      <c r="A8967" s="110"/>
      <c r="B8967" s="110"/>
      <c r="R8967" s="82"/>
      <c r="S8967"/>
      <c r="T8967"/>
      <c r="U8967"/>
      <c r="V8967" s="12"/>
      <c r="W8967" s="12"/>
      <c r="X8967" s="12"/>
      <c r="Y8967" s="12"/>
      <c r="AA8967" s="12"/>
      <c r="AB8967" s="12"/>
      <c r="AC8967" s="12"/>
      <c r="AD8967" s="12"/>
      <c r="AE8967" s="12"/>
      <c r="AF8967"/>
      <c r="AH8967"/>
      <c r="AI8967"/>
      <c r="AJ8967"/>
      <c r="AK8967"/>
      <c r="AL8967"/>
      <c r="AM8967"/>
      <c r="AN8967"/>
      <c r="AO8967"/>
      <c r="AP8967"/>
      <c r="AQ8967"/>
      <c r="AR8967"/>
      <c r="AS8967"/>
    </row>
    <row r="8968" spans="1:45" x14ac:dyDescent="0.25">
      <c r="A8968" s="110"/>
      <c r="B8968" s="110"/>
      <c r="R8968" s="82"/>
      <c r="S8968"/>
      <c r="T8968"/>
      <c r="U8968"/>
      <c r="V8968" s="12"/>
      <c r="W8968" s="12"/>
      <c r="X8968" s="12"/>
      <c r="Y8968" s="12"/>
      <c r="AA8968" s="12"/>
      <c r="AB8968" s="12"/>
      <c r="AC8968" s="12"/>
      <c r="AD8968" s="12"/>
      <c r="AE8968" s="12"/>
      <c r="AF8968"/>
      <c r="AH8968"/>
      <c r="AI8968"/>
      <c r="AJ8968"/>
      <c r="AK8968"/>
      <c r="AL8968"/>
      <c r="AM8968"/>
      <c r="AN8968"/>
      <c r="AO8968"/>
      <c r="AP8968"/>
      <c r="AQ8968"/>
      <c r="AR8968"/>
      <c r="AS8968"/>
    </row>
    <row r="8969" spans="1:45" x14ac:dyDescent="0.25">
      <c r="A8969" s="110"/>
      <c r="B8969" s="110"/>
      <c r="R8969" s="82"/>
      <c r="S8969"/>
      <c r="T8969"/>
      <c r="U8969"/>
      <c r="V8969" s="12"/>
      <c r="W8969" s="12"/>
      <c r="X8969" s="12"/>
      <c r="Y8969" s="12"/>
      <c r="AA8969" s="12"/>
      <c r="AB8969" s="12"/>
      <c r="AC8969" s="12"/>
      <c r="AD8969" s="12"/>
      <c r="AE8969" s="12"/>
      <c r="AF8969"/>
      <c r="AH8969"/>
      <c r="AI8969"/>
      <c r="AJ8969"/>
      <c r="AK8969"/>
      <c r="AL8969"/>
      <c r="AM8969"/>
      <c r="AN8969"/>
      <c r="AO8969"/>
      <c r="AP8969"/>
      <c r="AQ8969"/>
      <c r="AR8969"/>
      <c r="AS8969"/>
    </row>
    <row r="8970" spans="1:45" x14ac:dyDescent="0.25">
      <c r="A8970" s="110"/>
      <c r="B8970" s="110"/>
      <c r="R8970" s="82"/>
      <c r="S8970"/>
      <c r="T8970"/>
      <c r="U8970"/>
      <c r="V8970" s="12"/>
      <c r="W8970" s="12"/>
      <c r="X8970" s="12"/>
      <c r="Y8970" s="12"/>
      <c r="AA8970" s="12"/>
      <c r="AB8970" s="12"/>
      <c r="AC8970" s="12"/>
      <c r="AD8970" s="12"/>
      <c r="AE8970" s="12"/>
      <c r="AF8970"/>
      <c r="AH8970"/>
      <c r="AI8970"/>
      <c r="AJ8970"/>
      <c r="AK8970"/>
      <c r="AL8970"/>
      <c r="AM8970"/>
      <c r="AN8970"/>
      <c r="AO8970"/>
      <c r="AP8970"/>
      <c r="AQ8970"/>
      <c r="AR8970"/>
      <c r="AS8970"/>
    </row>
    <row r="8971" spans="1:45" x14ac:dyDescent="0.25">
      <c r="A8971" s="110"/>
      <c r="B8971" s="110"/>
      <c r="R8971" s="82"/>
      <c r="S8971"/>
      <c r="T8971"/>
      <c r="U8971"/>
      <c r="V8971" s="12"/>
      <c r="W8971" s="12"/>
      <c r="X8971" s="12"/>
      <c r="Y8971" s="12"/>
      <c r="AA8971" s="12"/>
      <c r="AB8971" s="12"/>
      <c r="AC8971" s="12"/>
      <c r="AD8971" s="12"/>
      <c r="AE8971" s="12"/>
      <c r="AF8971"/>
      <c r="AH8971"/>
      <c r="AI8971"/>
      <c r="AJ8971"/>
      <c r="AK8971"/>
      <c r="AL8971"/>
      <c r="AM8971"/>
      <c r="AN8971"/>
      <c r="AO8971"/>
      <c r="AP8971"/>
      <c r="AQ8971"/>
      <c r="AR8971"/>
      <c r="AS8971"/>
    </row>
    <row r="8972" spans="1:45" x14ac:dyDescent="0.25">
      <c r="A8972" s="110"/>
      <c r="B8972" s="110"/>
      <c r="R8972" s="82"/>
      <c r="S8972"/>
      <c r="T8972"/>
      <c r="U8972"/>
      <c r="V8972" s="12"/>
      <c r="W8972" s="12"/>
      <c r="X8972" s="12"/>
      <c r="Y8972" s="12"/>
      <c r="AA8972" s="12"/>
      <c r="AB8972" s="12"/>
      <c r="AC8972" s="12"/>
      <c r="AD8972" s="12"/>
      <c r="AE8972" s="12"/>
      <c r="AF8972"/>
      <c r="AH8972"/>
      <c r="AI8972"/>
      <c r="AJ8972"/>
      <c r="AK8972"/>
      <c r="AL8972"/>
      <c r="AM8972"/>
      <c r="AN8972"/>
      <c r="AO8972"/>
      <c r="AP8972"/>
      <c r="AQ8972"/>
      <c r="AR8972"/>
      <c r="AS8972"/>
    </row>
    <row r="8973" spans="1:45" x14ac:dyDescent="0.25">
      <c r="A8973" s="110"/>
      <c r="B8973" s="110"/>
      <c r="R8973" s="82"/>
      <c r="S8973"/>
      <c r="T8973"/>
      <c r="U8973"/>
      <c r="V8973" s="12"/>
      <c r="W8973" s="12"/>
      <c r="X8973" s="12"/>
      <c r="Y8973" s="12"/>
      <c r="AA8973" s="12"/>
      <c r="AB8973" s="12"/>
      <c r="AC8973" s="12"/>
      <c r="AD8973" s="12"/>
      <c r="AE8973" s="12"/>
      <c r="AF8973"/>
      <c r="AH8973"/>
      <c r="AI8973"/>
      <c r="AJ8973"/>
      <c r="AK8973"/>
      <c r="AL8973"/>
      <c r="AM8973"/>
      <c r="AN8973"/>
      <c r="AO8973"/>
      <c r="AP8973"/>
      <c r="AQ8973"/>
      <c r="AR8973"/>
      <c r="AS8973"/>
    </row>
    <row r="8974" spans="1:45" x14ac:dyDescent="0.25">
      <c r="A8974" s="110"/>
      <c r="B8974" s="110"/>
      <c r="R8974" s="82"/>
      <c r="S8974"/>
      <c r="T8974"/>
      <c r="U8974"/>
      <c r="V8974" s="12"/>
      <c r="W8974" s="12"/>
      <c r="X8974" s="12"/>
      <c r="Y8974" s="12"/>
      <c r="AA8974" s="12"/>
      <c r="AB8974" s="12"/>
      <c r="AC8974" s="12"/>
      <c r="AD8974" s="12"/>
      <c r="AE8974" s="12"/>
      <c r="AF8974"/>
      <c r="AH8974"/>
      <c r="AI8974"/>
      <c r="AJ8974"/>
      <c r="AK8974"/>
      <c r="AL8974"/>
      <c r="AM8974"/>
      <c r="AN8974"/>
      <c r="AO8974"/>
      <c r="AP8974"/>
      <c r="AQ8974"/>
      <c r="AR8974"/>
      <c r="AS8974"/>
    </row>
    <row r="8975" spans="1:45" x14ac:dyDescent="0.25">
      <c r="A8975" s="110"/>
      <c r="B8975" s="110"/>
      <c r="R8975" s="82"/>
      <c r="S8975"/>
      <c r="T8975"/>
      <c r="U8975"/>
      <c r="V8975" s="12"/>
      <c r="W8975" s="12"/>
      <c r="X8975" s="12"/>
      <c r="Y8975" s="12"/>
      <c r="AA8975" s="12"/>
      <c r="AB8975" s="12"/>
      <c r="AC8975" s="12"/>
      <c r="AD8975" s="12"/>
      <c r="AE8975" s="12"/>
      <c r="AF8975"/>
      <c r="AH8975"/>
      <c r="AI8975"/>
      <c r="AJ8975"/>
      <c r="AK8975"/>
      <c r="AL8975"/>
      <c r="AM8975"/>
      <c r="AN8975"/>
      <c r="AO8975"/>
      <c r="AP8975"/>
      <c r="AQ8975"/>
      <c r="AR8975"/>
      <c r="AS8975"/>
    </row>
    <row r="8976" spans="1:45" x14ac:dyDescent="0.25">
      <c r="A8976" s="110"/>
      <c r="B8976" s="110"/>
      <c r="R8976" s="82"/>
      <c r="S8976"/>
      <c r="T8976"/>
      <c r="U8976"/>
      <c r="V8976" s="12"/>
      <c r="W8976" s="12"/>
      <c r="X8976" s="12"/>
      <c r="Y8976" s="12"/>
      <c r="AA8976" s="12"/>
      <c r="AB8976" s="12"/>
      <c r="AC8976" s="12"/>
      <c r="AD8976" s="12"/>
      <c r="AE8976" s="12"/>
      <c r="AF8976"/>
      <c r="AH8976"/>
      <c r="AI8976"/>
      <c r="AJ8976"/>
      <c r="AK8976"/>
      <c r="AL8976"/>
      <c r="AM8976"/>
      <c r="AN8976"/>
      <c r="AO8976"/>
      <c r="AP8976"/>
      <c r="AQ8976"/>
      <c r="AR8976"/>
      <c r="AS8976"/>
    </row>
    <row r="8977" spans="1:45" x14ac:dyDescent="0.25">
      <c r="A8977" s="110"/>
      <c r="B8977" s="110"/>
      <c r="R8977" s="82"/>
      <c r="S8977"/>
      <c r="T8977"/>
      <c r="U8977"/>
      <c r="V8977" s="12"/>
      <c r="W8977" s="12"/>
      <c r="X8977" s="12"/>
      <c r="Y8977" s="12"/>
      <c r="AA8977" s="12"/>
      <c r="AB8977" s="12"/>
      <c r="AC8977" s="12"/>
      <c r="AD8977" s="12"/>
      <c r="AE8977" s="12"/>
      <c r="AF8977"/>
      <c r="AH8977"/>
      <c r="AI8977"/>
      <c r="AJ8977"/>
      <c r="AK8977"/>
      <c r="AL8977"/>
      <c r="AM8977"/>
      <c r="AN8977"/>
      <c r="AO8977"/>
      <c r="AP8977"/>
      <c r="AQ8977"/>
      <c r="AR8977"/>
      <c r="AS8977"/>
    </row>
    <row r="8978" spans="1:45" x14ac:dyDescent="0.25">
      <c r="A8978" s="110"/>
      <c r="B8978" s="110"/>
      <c r="R8978" s="82"/>
      <c r="S8978"/>
      <c r="T8978"/>
      <c r="U8978"/>
      <c r="V8978" s="12"/>
      <c r="W8978" s="12"/>
      <c r="X8978" s="12"/>
      <c r="Y8978" s="12"/>
      <c r="AA8978" s="12"/>
      <c r="AB8978" s="12"/>
      <c r="AC8978" s="12"/>
      <c r="AD8978" s="12"/>
      <c r="AE8978" s="12"/>
      <c r="AF8978"/>
      <c r="AH8978"/>
      <c r="AI8978"/>
      <c r="AJ8978"/>
      <c r="AK8978"/>
      <c r="AL8978"/>
      <c r="AM8978"/>
      <c r="AN8978"/>
      <c r="AO8978"/>
      <c r="AP8978"/>
      <c r="AQ8978"/>
      <c r="AR8978"/>
      <c r="AS8978"/>
    </row>
    <row r="8979" spans="1:45" x14ac:dyDescent="0.25">
      <c r="A8979" s="110"/>
      <c r="B8979" s="110"/>
      <c r="R8979" s="82"/>
      <c r="S8979"/>
      <c r="T8979"/>
      <c r="U8979"/>
      <c r="V8979" s="12"/>
      <c r="W8979" s="12"/>
      <c r="X8979" s="12"/>
      <c r="Y8979" s="12"/>
      <c r="AA8979" s="12"/>
      <c r="AB8979" s="12"/>
      <c r="AC8979" s="12"/>
      <c r="AD8979" s="12"/>
      <c r="AE8979" s="12"/>
      <c r="AF8979"/>
      <c r="AH8979"/>
      <c r="AI8979"/>
      <c r="AJ8979"/>
      <c r="AK8979"/>
      <c r="AL8979"/>
      <c r="AM8979"/>
      <c r="AN8979"/>
      <c r="AO8979"/>
      <c r="AP8979"/>
      <c r="AQ8979"/>
      <c r="AR8979"/>
      <c r="AS8979"/>
    </row>
    <row r="8980" spans="1:45" x14ac:dyDescent="0.25">
      <c r="A8980" s="110"/>
      <c r="B8980" s="110"/>
      <c r="R8980" s="82"/>
      <c r="S8980"/>
      <c r="T8980"/>
      <c r="U8980"/>
      <c r="V8980" s="12"/>
      <c r="W8980" s="12"/>
      <c r="X8980" s="12"/>
      <c r="Y8980" s="12"/>
      <c r="AA8980" s="12"/>
      <c r="AB8980" s="12"/>
      <c r="AC8980" s="12"/>
      <c r="AD8980" s="12"/>
      <c r="AE8980" s="12"/>
      <c r="AF8980"/>
      <c r="AH8980"/>
      <c r="AI8980"/>
      <c r="AJ8980"/>
      <c r="AK8980"/>
      <c r="AL8980"/>
      <c r="AM8980"/>
      <c r="AN8980"/>
      <c r="AO8980"/>
      <c r="AP8980"/>
      <c r="AQ8980"/>
      <c r="AR8980"/>
      <c r="AS8980"/>
    </row>
    <row r="8981" spans="1:45" x14ac:dyDescent="0.25">
      <c r="A8981" s="110"/>
      <c r="B8981" s="110"/>
      <c r="R8981" s="82"/>
      <c r="S8981"/>
      <c r="T8981"/>
      <c r="U8981"/>
      <c r="V8981" s="12"/>
      <c r="W8981" s="12"/>
      <c r="X8981" s="12"/>
      <c r="Y8981" s="12"/>
      <c r="AA8981" s="12"/>
      <c r="AB8981" s="12"/>
      <c r="AC8981" s="12"/>
      <c r="AD8981" s="12"/>
      <c r="AE8981" s="12"/>
      <c r="AF8981"/>
      <c r="AH8981"/>
      <c r="AI8981"/>
      <c r="AJ8981"/>
      <c r="AK8981"/>
      <c r="AL8981"/>
      <c r="AM8981"/>
      <c r="AN8981"/>
      <c r="AO8981"/>
      <c r="AP8981"/>
      <c r="AQ8981"/>
      <c r="AR8981"/>
      <c r="AS8981"/>
    </row>
    <row r="8982" spans="1:45" x14ac:dyDescent="0.25">
      <c r="A8982" s="110"/>
      <c r="B8982" s="110"/>
      <c r="R8982" s="82"/>
      <c r="S8982"/>
      <c r="T8982"/>
      <c r="U8982"/>
      <c r="V8982" s="12"/>
      <c r="W8982" s="12"/>
      <c r="X8982" s="12"/>
      <c r="Y8982" s="12"/>
      <c r="AA8982" s="12"/>
      <c r="AB8982" s="12"/>
      <c r="AC8982" s="12"/>
      <c r="AD8982" s="12"/>
      <c r="AE8982" s="12"/>
      <c r="AF8982"/>
      <c r="AH8982"/>
      <c r="AI8982"/>
      <c r="AJ8982"/>
      <c r="AK8982"/>
      <c r="AL8982"/>
      <c r="AM8982"/>
      <c r="AN8982"/>
      <c r="AO8982"/>
      <c r="AP8982"/>
      <c r="AQ8982"/>
      <c r="AR8982"/>
      <c r="AS8982"/>
    </row>
    <row r="8983" spans="1:45" x14ac:dyDescent="0.25">
      <c r="A8983" s="110"/>
      <c r="B8983" s="110"/>
      <c r="R8983" s="82"/>
      <c r="S8983"/>
      <c r="T8983"/>
      <c r="U8983"/>
      <c r="V8983" s="12"/>
      <c r="W8983" s="12"/>
      <c r="X8983" s="12"/>
      <c r="Y8983" s="12"/>
      <c r="AA8983" s="12"/>
      <c r="AB8983" s="12"/>
      <c r="AC8983" s="12"/>
      <c r="AD8983" s="12"/>
      <c r="AE8983" s="12"/>
      <c r="AF8983"/>
      <c r="AH8983"/>
      <c r="AI8983"/>
      <c r="AJ8983"/>
      <c r="AK8983"/>
      <c r="AL8983"/>
      <c r="AM8983"/>
      <c r="AN8983"/>
      <c r="AO8983"/>
      <c r="AP8983"/>
      <c r="AQ8983"/>
      <c r="AR8983"/>
      <c r="AS8983"/>
    </row>
    <row r="8984" spans="1:45" x14ac:dyDescent="0.25">
      <c r="A8984" s="110"/>
      <c r="B8984" s="110"/>
      <c r="R8984" s="82"/>
      <c r="S8984"/>
      <c r="T8984"/>
      <c r="U8984"/>
      <c r="V8984" s="12"/>
      <c r="W8984" s="12"/>
      <c r="X8984" s="12"/>
      <c r="Y8984" s="12"/>
      <c r="AA8984" s="12"/>
      <c r="AB8984" s="12"/>
      <c r="AC8984" s="12"/>
      <c r="AD8984" s="12"/>
      <c r="AE8984" s="12"/>
      <c r="AF8984"/>
      <c r="AH8984"/>
      <c r="AI8984"/>
      <c r="AJ8984"/>
      <c r="AK8984"/>
      <c r="AL8984"/>
      <c r="AM8984"/>
      <c r="AN8984"/>
      <c r="AO8984"/>
      <c r="AP8984"/>
      <c r="AQ8984"/>
      <c r="AR8984"/>
      <c r="AS8984"/>
    </row>
    <row r="8985" spans="1:45" x14ac:dyDescent="0.25">
      <c r="A8985" s="110"/>
      <c r="B8985" s="110"/>
      <c r="R8985" s="82"/>
      <c r="S8985"/>
      <c r="T8985"/>
      <c r="U8985"/>
      <c r="V8985" s="12"/>
      <c r="W8985" s="12"/>
      <c r="X8985" s="12"/>
      <c r="Y8985" s="12"/>
      <c r="AA8985" s="12"/>
      <c r="AB8985" s="12"/>
      <c r="AC8985" s="12"/>
      <c r="AD8985" s="12"/>
      <c r="AE8985" s="12"/>
      <c r="AF8985"/>
      <c r="AH8985"/>
      <c r="AI8985"/>
      <c r="AJ8985"/>
      <c r="AK8985"/>
      <c r="AL8985"/>
      <c r="AM8985"/>
      <c r="AN8985"/>
      <c r="AO8985"/>
      <c r="AP8985"/>
      <c r="AQ8985"/>
      <c r="AR8985"/>
      <c r="AS8985"/>
    </row>
    <row r="8986" spans="1:45" x14ac:dyDescent="0.25">
      <c r="A8986" s="110"/>
      <c r="B8986" s="110"/>
      <c r="R8986" s="82"/>
      <c r="S8986"/>
      <c r="T8986"/>
      <c r="U8986"/>
      <c r="V8986" s="12"/>
      <c r="W8986" s="12"/>
      <c r="X8986" s="12"/>
      <c r="Y8986" s="12"/>
      <c r="AA8986" s="12"/>
      <c r="AB8986" s="12"/>
      <c r="AC8986" s="12"/>
      <c r="AD8986" s="12"/>
      <c r="AE8986" s="12"/>
      <c r="AF8986"/>
      <c r="AH8986"/>
      <c r="AI8986"/>
      <c r="AJ8986"/>
      <c r="AK8986"/>
      <c r="AL8986"/>
      <c r="AM8986"/>
      <c r="AN8986"/>
      <c r="AO8986"/>
      <c r="AP8986"/>
      <c r="AQ8986"/>
      <c r="AR8986"/>
      <c r="AS8986"/>
    </row>
    <row r="8987" spans="1:45" x14ac:dyDescent="0.25">
      <c r="A8987" s="110"/>
      <c r="B8987" s="110"/>
      <c r="R8987" s="82"/>
      <c r="S8987"/>
      <c r="T8987"/>
      <c r="U8987"/>
      <c r="V8987" s="12"/>
      <c r="W8987" s="12"/>
      <c r="X8987" s="12"/>
      <c r="Y8987" s="12"/>
      <c r="AA8987" s="12"/>
      <c r="AB8987" s="12"/>
      <c r="AC8987" s="12"/>
      <c r="AD8987" s="12"/>
      <c r="AE8987" s="12"/>
      <c r="AF8987"/>
      <c r="AH8987"/>
      <c r="AI8987"/>
      <c r="AJ8987"/>
      <c r="AK8987"/>
      <c r="AL8987"/>
      <c r="AM8987"/>
      <c r="AN8987"/>
      <c r="AO8987"/>
      <c r="AP8987"/>
      <c r="AQ8987"/>
      <c r="AR8987"/>
      <c r="AS8987"/>
    </row>
    <row r="8988" spans="1:45" x14ac:dyDescent="0.25">
      <c r="A8988" s="110"/>
      <c r="B8988" s="110"/>
      <c r="R8988" s="82"/>
      <c r="S8988"/>
      <c r="T8988"/>
      <c r="U8988"/>
      <c r="V8988" s="12"/>
      <c r="W8988" s="12"/>
      <c r="X8988" s="12"/>
      <c r="Y8988" s="12"/>
      <c r="AA8988" s="12"/>
      <c r="AB8988" s="12"/>
      <c r="AC8988" s="12"/>
      <c r="AD8988" s="12"/>
      <c r="AE8988" s="12"/>
      <c r="AF8988"/>
      <c r="AH8988"/>
      <c r="AI8988"/>
      <c r="AJ8988"/>
      <c r="AK8988"/>
      <c r="AL8988"/>
      <c r="AM8988"/>
      <c r="AN8988"/>
      <c r="AO8988"/>
      <c r="AP8988"/>
      <c r="AQ8988"/>
      <c r="AR8988"/>
      <c r="AS8988"/>
    </row>
    <row r="8989" spans="1:45" x14ac:dyDescent="0.25">
      <c r="A8989" s="110"/>
      <c r="B8989" s="110"/>
      <c r="R8989" s="82"/>
      <c r="S8989"/>
      <c r="T8989"/>
      <c r="U8989"/>
      <c r="V8989" s="12"/>
      <c r="W8989" s="12"/>
      <c r="X8989" s="12"/>
      <c r="Y8989" s="12"/>
      <c r="AA8989" s="12"/>
      <c r="AB8989" s="12"/>
      <c r="AC8989" s="12"/>
      <c r="AD8989" s="12"/>
      <c r="AE8989" s="12"/>
      <c r="AF8989"/>
      <c r="AH8989"/>
      <c r="AI8989"/>
      <c r="AJ8989"/>
      <c r="AK8989"/>
      <c r="AL8989"/>
      <c r="AM8989"/>
      <c r="AN8989"/>
      <c r="AO8989"/>
      <c r="AP8989"/>
      <c r="AQ8989"/>
      <c r="AR8989"/>
      <c r="AS8989"/>
    </row>
    <row r="8990" spans="1:45" x14ac:dyDescent="0.25">
      <c r="A8990" s="110"/>
      <c r="B8990" s="110"/>
      <c r="R8990" s="82"/>
      <c r="S8990"/>
      <c r="T8990"/>
      <c r="U8990"/>
      <c r="V8990" s="12"/>
      <c r="W8990" s="12"/>
      <c r="X8990" s="12"/>
      <c r="Y8990" s="12"/>
      <c r="AA8990" s="12"/>
      <c r="AB8990" s="12"/>
      <c r="AC8990" s="12"/>
      <c r="AD8990" s="12"/>
      <c r="AE8990" s="12"/>
      <c r="AF8990"/>
      <c r="AH8990"/>
      <c r="AI8990"/>
      <c r="AJ8990"/>
      <c r="AK8990"/>
      <c r="AL8990"/>
      <c r="AM8990"/>
      <c r="AN8990"/>
      <c r="AO8990"/>
      <c r="AP8990"/>
      <c r="AQ8990"/>
      <c r="AR8990"/>
      <c r="AS8990"/>
    </row>
    <row r="8991" spans="1:45" x14ac:dyDescent="0.25">
      <c r="A8991" s="110"/>
      <c r="B8991" s="110"/>
      <c r="R8991" s="82"/>
      <c r="S8991"/>
      <c r="T8991"/>
      <c r="U8991"/>
      <c r="V8991" s="12"/>
      <c r="W8991" s="12"/>
      <c r="X8991" s="12"/>
      <c r="Y8991" s="12"/>
      <c r="AA8991" s="12"/>
      <c r="AB8991" s="12"/>
      <c r="AC8991" s="12"/>
      <c r="AD8991" s="12"/>
      <c r="AE8991" s="12"/>
      <c r="AF8991"/>
      <c r="AH8991"/>
      <c r="AI8991"/>
      <c r="AJ8991"/>
      <c r="AK8991"/>
      <c r="AL8991"/>
      <c r="AM8991"/>
      <c r="AN8991"/>
      <c r="AO8991"/>
      <c r="AP8991"/>
      <c r="AQ8991"/>
      <c r="AR8991"/>
      <c r="AS8991"/>
    </row>
    <row r="8992" spans="1:45" x14ac:dyDescent="0.25">
      <c r="A8992" s="110"/>
      <c r="B8992" s="110"/>
      <c r="R8992" s="82"/>
      <c r="S8992"/>
      <c r="T8992"/>
      <c r="U8992"/>
      <c r="V8992" s="12"/>
      <c r="W8992" s="12"/>
      <c r="X8992" s="12"/>
      <c r="Y8992" s="12"/>
      <c r="AA8992" s="12"/>
      <c r="AB8992" s="12"/>
      <c r="AC8992" s="12"/>
      <c r="AD8992" s="12"/>
      <c r="AE8992" s="12"/>
      <c r="AF8992"/>
      <c r="AH8992"/>
      <c r="AI8992"/>
      <c r="AJ8992"/>
      <c r="AK8992"/>
      <c r="AL8992"/>
      <c r="AM8992"/>
      <c r="AN8992"/>
      <c r="AO8992"/>
      <c r="AP8992"/>
      <c r="AQ8992"/>
      <c r="AR8992"/>
      <c r="AS8992"/>
    </row>
    <row r="8993" spans="1:45" x14ac:dyDescent="0.25">
      <c r="A8993" s="110"/>
      <c r="B8993" s="110"/>
      <c r="R8993" s="82"/>
      <c r="S8993"/>
      <c r="T8993"/>
      <c r="U8993"/>
      <c r="V8993" s="12"/>
      <c r="W8993" s="12"/>
      <c r="X8993" s="12"/>
      <c r="Y8993" s="12"/>
      <c r="AA8993" s="12"/>
      <c r="AB8993" s="12"/>
      <c r="AC8993" s="12"/>
      <c r="AD8993" s="12"/>
      <c r="AE8993" s="12"/>
      <c r="AF8993"/>
      <c r="AH8993"/>
      <c r="AI8993"/>
      <c r="AJ8993"/>
      <c r="AK8993"/>
      <c r="AL8993"/>
      <c r="AM8993"/>
      <c r="AN8993"/>
      <c r="AO8993"/>
      <c r="AP8993"/>
      <c r="AQ8993"/>
      <c r="AR8993"/>
      <c r="AS8993"/>
    </row>
    <row r="8994" spans="1:45" x14ac:dyDescent="0.25">
      <c r="A8994" s="110"/>
      <c r="B8994" s="110"/>
      <c r="R8994" s="82"/>
      <c r="S8994"/>
      <c r="T8994"/>
      <c r="U8994"/>
      <c r="V8994" s="12"/>
      <c r="W8994" s="12"/>
      <c r="X8994" s="12"/>
      <c r="Y8994" s="12"/>
      <c r="AA8994" s="12"/>
      <c r="AB8994" s="12"/>
      <c r="AC8994" s="12"/>
      <c r="AD8994" s="12"/>
      <c r="AE8994" s="12"/>
      <c r="AF8994"/>
      <c r="AH8994"/>
      <c r="AI8994"/>
      <c r="AJ8994"/>
      <c r="AK8994"/>
      <c r="AL8994"/>
      <c r="AM8994"/>
      <c r="AN8994"/>
      <c r="AO8994"/>
      <c r="AP8994"/>
      <c r="AQ8994"/>
      <c r="AR8994"/>
      <c r="AS8994"/>
    </row>
    <row r="8995" spans="1:45" x14ac:dyDescent="0.25">
      <c r="A8995" s="110"/>
      <c r="B8995" s="110"/>
      <c r="R8995" s="82"/>
      <c r="S8995"/>
      <c r="T8995"/>
      <c r="U8995"/>
      <c r="V8995" s="12"/>
      <c r="W8995" s="12"/>
      <c r="X8995" s="12"/>
      <c r="Y8995" s="12"/>
      <c r="AA8995" s="12"/>
      <c r="AB8995" s="12"/>
      <c r="AC8995" s="12"/>
      <c r="AD8995" s="12"/>
      <c r="AE8995" s="12"/>
      <c r="AF8995"/>
      <c r="AH8995"/>
      <c r="AI8995"/>
      <c r="AJ8995"/>
      <c r="AK8995"/>
      <c r="AL8995"/>
      <c r="AM8995"/>
      <c r="AN8995"/>
      <c r="AO8995"/>
      <c r="AP8995"/>
      <c r="AQ8995"/>
      <c r="AR8995"/>
      <c r="AS8995"/>
    </row>
    <row r="8996" spans="1:45" x14ac:dyDescent="0.25">
      <c r="A8996" s="110"/>
      <c r="B8996" s="110"/>
      <c r="R8996" s="82"/>
      <c r="S8996"/>
      <c r="T8996"/>
      <c r="U8996"/>
      <c r="V8996" s="12"/>
      <c r="W8996" s="12"/>
      <c r="X8996" s="12"/>
      <c r="Y8996" s="12"/>
      <c r="AA8996" s="12"/>
      <c r="AB8996" s="12"/>
      <c r="AC8996" s="12"/>
      <c r="AD8996" s="12"/>
      <c r="AE8996" s="12"/>
      <c r="AF8996"/>
      <c r="AH8996"/>
      <c r="AI8996"/>
      <c r="AJ8996"/>
      <c r="AK8996"/>
      <c r="AL8996"/>
      <c r="AM8996"/>
      <c r="AN8996"/>
      <c r="AO8996"/>
      <c r="AP8996"/>
      <c r="AQ8996"/>
      <c r="AR8996"/>
      <c r="AS8996"/>
    </row>
    <row r="8997" spans="1:45" x14ac:dyDescent="0.25">
      <c r="A8997" s="110"/>
      <c r="B8997" s="110"/>
      <c r="R8997" s="82"/>
      <c r="S8997"/>
      <c r="T8997"/>
      <c r="U8997"/>
      <c r="V8997" s="12"/>
      <c r="W8997" s="12"/>
      <c r="X8997" s="12"/>
      <c r="Y8997" s="12"/>
      <c r="AA8997" s="12"/>
      <c r="AB8997" s="12"/>
      <c r="AC8997" s="12"/>
      <c r="AD8997" s="12"/>
      <c r="AE8997" s="12"/>
      <c r="AF8997"/>
      <c r="AH8997"/>
      <c r="AI8997"/>
      <c r="AJ8997"/>
      <c r="AK8997"/>
      <c r="AL8997"/>
      <c r="AM8997"/>
      <c r="AN8997"/>
      <c r="AO8997"/>
      <c r="AP8997"/>
      <c r="AQ8997"/>
      <c r="AR8997"/>
      <c r="AS8997"/>
    </row>
    <row r="8998" spans="1:45" x14ac:dyDescent="0.25">
      <c r="A8998" s="110"/>
      <c r="B8998" s="110"/>
      <c r="R8998" s="82"/>
      <c r="S8998"/>
      <c r="T8998"/>
      <c r="U8998"/>
      <c r="V8998" s="12"/>
      <c r="W8998" s="12"/>
      <c r="X8998" s="12"/>
      <c r="Y8998" s="12"/>
      <c r="AA8998" s="12"/>
      <c r="AB8998" s="12"/>
      <c r="AC8998" s="12"/>
      <c r="AD8998" s="12"/>
      <c r="AE8998" s="12"/>
      <c r="AF8998"/>
      <c r="AH8998"/>
      <c r="AI8998"/>
      <c r="AJ8998"/>
      <c r="AK8998"/>
      <c r="AL8998"/>
      <c r="AM8998"/>
      <c r="AN8998"/>
      <c r="AO8998"/>
      <c r="AP8998"/>
      <c r="AQ8998"/>
      <c r="AR8998"/>
      <c r="AS8998"/>
    </row>
    <row r="8999" spans="1:45" x14ac:dyDescent="0.25">
      <c r="A8999" s="110"/>
      <c r="B8999" s="110"/>
      <c r="R8999" s="82"/>
      <c r="S8999"/>
      <c r="T8999"/>
      <c r="U8999"/>
      <c r="V8999" s="12"/>
      <c r="W8999" s="12"/>
      <c r="X8999" s="12"/>
      <c r="Y8999" s="12"/>
      <c r="AA8999" s="12"/>
      <c r="AB8999" s="12"/>
      <c r="AC8999" s="12"/>
      <c r="AD8999" s="12"/>
      <c r="AE8999" s="12"/>
      <c r="AF8999"/>
      <c r="AH8999"/>
      <c r="AI8999"/>
      <c r="AJ8999"/>
      <c r="AK8999"/>
      <c r="AL8999"/>
      <c r="AM8999"/>
      <c r="AN8999"/>
      <c r="AO8999"/>
      <c r="AP8999"/>
      <c r="AQ8999"/>
      <c r="AR8999"/>
      <c r="AS8999"/>
    </row>
    <row r="9000" spans="1:45" x14ac:dyDescent="0.25">
      <c r="A9000" s="110"/>
      <c r="B9000" s="110"/>
      <c r="R9000" s="82"/>
      <c r="S9000"/>
      <c r="T9000"/>
      <c r="U9000"/>
      <c r="V9000" s="12"/>
      <c r="W9000" s="12"/>
      <c r="X9000" s="12"/>
      <c r="Y9000" s="12"/>
      <c r="AA9000" s="12"/>
      <c r="AB9000" s="12"/>
      <c r="AC9000" s="12"/>
      <c r="AD9000" s="12"/>
      <c r="AE9000" s="12"/>
      <c r="AF9000"/>
      <c r="AH9000"/>
      <c r="AI9000"/>
      <c r="AJ9000"/>
      <c r="AK9000"/>
      <c r="AL9000"/>
      <c r="AM9000"/>
      <c r="AN9000"/>
      <c r="AO9000"/>
      <c r="AP9000"/>
      <c r="AQ9000"/>
      <c r="AR9000"/>
      <c r="AS9000"/>
    </row>
    <row r="9001" spans="1:45" x14ac:dyDescent="0.25">
      <c r="A9001" s="110"/>
      <c r="B9001" s="110"/>
      <c r="R9001" s="82"/>
      <c r="S9001"/>
      <c r="T9001"/>
      <c r="U9001"/>
      <c r="V9001" s="12"/>
      <c r="W9001" s="12"/>
      <c r="X9001" s="12"/>
      <c r="Y9001" s="12"/>
      <c r="AA9001" s="12"/>
      <c r="AB9001" s="12"/>
      <c r="AC9001" s="12"/>
      <c r="AD9001" s="12"/>
      <c r="AE9001" s="12"/>
      <c r="AF9001"/>
      <c r="AH9001"/>
      <c r="AI9001"/>
      <c r="AJ9001"/>
      <c r="AK9001"/>
      <c r="AL9001"/>
      <c r="AM9001"/>
      <c r="AN9001"/>
      <c r="AO9001"/>
      <c r="AP9001"/>
      <c r="AQ9001"/>
      <c r="AR9001"/>
      <c r="AS9001"/>
    </row>
    <row r="9002" spans="1:45" x14ac:dyDescent="0.25">
      <c r="A9002" s="110"/>
      <c r="B9002" s="110"/>
      <c r="R9002" s="82"/>
      <c r="S9002"/>
      <c r="T9002"/>
      <c r="U9002"/>
      <c r="V9002" s="12"/>
      <c r="W9002" s="12"/>
      <c r="X9002" s="12"/>
      <c r="Y9002" s="12"/>
      <c r="AA9002" s="12"/>
      <c r="AB9002" s="12"/>
      <c r="AC9002" s="12"/>
      <c r="AD9002" s="12"/>
      <c r="AE9002" s="12"/>
      <c r="AF9002"/>
      <c r="AH9002"/>
      <c r="AI9002"/>
      <c r="AJ9002"/>
      <c r="AK9002"/>
      <c r="AL9002"/>
      <c r="AM9002"/>
      <c r="AN9002"/>
      <c r="AO9002"/>
      <c r="AP9002"/>
      <c r="AQ9002"/>
      <c r="AR9002"/>
      <c r="AS9002"/>
    </row>
    <row r="9003" spans="1:45" x14ac:dyDescent="0.25">
      <c r="A9003" s="110"/>
      <c r="B9003" s="110"/>
      <c r="R9003" s="82"/>
      <c r="S9003"/>
      <c r="T9003"/>
      <c r="U9003"/>
      <c r="V9003" s="12"/>
      <c r="W9003" s="12"/>
      <c r="X9003" s="12"/>
      <c r="Y9003" s="12"/>
      <c r="AA9003" s="12"/>
      <c r="AB9003" s="12"/>
      <c r="AC9003" s="12"/>
      <c r="AD9003" s="12"/>
      <c r="AE9003" s="12"/>
      <c r="AF9003"/>
      <c r="AH9003"/>
      <c r="AI9003"/>
      <c r="AJ9003"/>
      <c r="AK9003"/>
      <c r="AL9003"/>
      <c r="AM9003"/>
      <c r="AN9003"/>
      <c r="AO9003"/>
      <c r="AP9003"/>
      <c r="AQ9003"/>
      <c r="AR9003"/>
      <c r="AS9003"/>
    </row>
    <row r="9004" spans="1:45" x14ac:dyDescent="0.25">
      <c r="A9004" s="110"/>
      <c r="B9004" s="110"/>
      <c r="R9004" s="82"/>
      <c r="S9004"/>
      <c r="T9004"/>
      <c r="U9004"/>
      <c r="V9004" s="12"/>
      <c r="W9004" s="12"/>
      <c r="X9004" s="12"/>
      <c r="Y9004" s="12"/>
      <c r="AA9004" s="12"/>
      <c r="AB9004" s="12"/>
      <c r="AC9004" s="12"/>
      <c r="AD9004" s="12"/>
      <c r="AE9004" s="12"/>
      <c r="AF9004"/>
      <c r="AH9004"/>
      <c r="AI9004"/>
      <c r="AJ9004"/>
      <c r="AK9004"/>
      <c r="AL9004"/>
      <c r="AM9004"/>
      <c r="AN9004"/>
      <c r="AO9004"/>
      <c r="AP9004"/>
      <c r="AQ9004"/>
      <c r="AR9004"/>
      <c r="AS9004"/>
    </row>
    <row r="9005" spans="1:45" x14ac:dyDescent="0.25">
      <c r="A9005" s="110"/>
      <c r="B9005" s="110"/>
      <c r="R9005" s="82"/>
      <c r="S9005"/>
      <c r="T9005"/>
      <c r="U9005"/>
      <c r="V9005" s="12"/>
      <c r="W9005" s="12"/>
      <c r="X9005" s="12"/>
      <c r="Y9005" s="12"/>
      <c r="AA9005" s="12"/>
      <c r="AB9005" s="12"/>
      <c r="AC9005" s="12"/>
      <c r="AD9005" s="12"/>
      <c r="AE9005" s="12"/>
      <c r="AF9005"/>
      <c r="AH9005"/>
      <c r="AI9005"/>
      <c r="AJ9005"/>
      <c r="AK9005"/>
      <c r="AL9005"/>
      <c r="AM9005"/>
      <c r="AN9005"/>
      <c r="AO9005"/>
      <c r="AP9005"/>
      <c r="AQ9005"/>
      <c r="AR9005"/>
      <c r="AS9005"/>
    </row>
    <row r="9006" spans="1:45" x14ac:dyDescent="0.25">
      <c r="A9006" s="110"/>
      <c r="B9006" s="110"/>
      <c r="R9006" s="82"/>
      <c r="S9006"/>
      <c r="T9006"/>
      <c r="U9006"/>
      <c r="V9006" s="12"/>
      <c r="W9006" s="12"/>
      <c r="X9006" s="12"/>
      <c r="Y9006" s="12"/>
      <c r="AA9006" s="12"/>
      <c r="AB9006" s="12"/>
      <c r="AC9006" s="12"/>
      <c r="AD9006" s="12"/>
      <c r="AE9006" s="12"/>
      <c r="AF9006"/>
      <c r="AH9006"/>
      <c r="AI9006"/>
      <c r="AJ9006"/>
      <c r="AK9006"/>
      <c r="AL9006"/>
      <c r="AM9006"/>
      <c r="AN9006"/>
      <c r="AO9006"/>
      <c r="AP9006"/>
      <c r="AQ9006"/>
      <c r="AR9006"/>
      <c r="AS9006"/>
    </row>
    <row r="9007" spans="1:45" x14ac:dyDescent="0.25">
      <c r="A9007" s="110"/>
      <c r="B9007" s="110"/>
      <c r="R9007" s="82"/>
      <c r="S9007"/>
      <c r="T9007"/>
      <c r="U9007"/>
      <c r="V9007" s="12"/>
      <c r="W9007" s="12"/>
      <c r="X9007" s="12"/>
      <c r="Y9007" s="12"/>
      <c r="AA9007" s="12"/>
      <c r="AB9007" s="12"/>
      <c r="AC9007" s="12"/>
      <c r="AD9007" s="12"/>
      <c r="AE9007" s="12"/>
      <c r="AF9007"/>
      <c r="AH9007"/>
      <c r="AI9007"/>
      <c r="AJ9007"/>
      <c r="AK9007"/>
      <c r="AL9007"/>
      <c r="AM9007"/>
      <c r="AN9007"/>
      <c r="AO9007"/>
      <c r="AP9007"/>
      <c r="AQ9007"/>
      <c r="AR9007"/>
      <c r="AS9007"/>
    </row>
    <row r="9008" spans="1:45" x14ac:dyDescent="0.25">
      <c r="A9008" s="110"/>
      <c r="B9008" s="110"/>
      <c r="R9008" s="82"/>
      <c r="S9008"/>
      <c r="T9008"/>
      <c r="U9008"/>
      <c r="V9008" s="12"/>
      <c r="W9008" s="12"/>
      <c r="X9008" s="12"/>
      <c r="Y9008" s="12"/>
      <c r="AA9008" s="12"/>
      <c r="AB9008" s="12"/>
      <c r="AC9008" s="12"/>
      <c r="AD9008" s="12"/>
      <c r="AE9008" s="12"/>
      <c r="AF9008"/>
      <c r="AH9008"/>
      <c r="AI9008"/>
      <c r="AJ9008"/>
      <c r="AK9008"/>
      <c r="AL9008"/>
      <c r="AM9008"/>
      <c r="AN9008"/>
      <c r="AO9008"/>
      <c r="AP9008"/>
      <c r="AQ9008"/>
      <c r="AR9008"/>
      <c r="AS9008"/>
    </row>
    <row r="9009" spans="1:45" x14ac:dyDescent="0.25">
      <c r="A9009" s="110"/>
      <c r="B9009" s="110"/>
      <c r="R9009" s="82"/>
      <c r="S9009"/>
      <c r="T9009"/>
      <c r="U9009"/>
      <c r="V9009" s="12"/>
      <c r="W9009" s="12"/>
      <c r="X9009" s="12"/>
      <c r="Y9009" s="12"/>
      <c r="AA9009" s="12"/>
      <c r="AB9009" s="12"/>
      <c r="AC9009" s="12"/>
      <c r="AD9009" s="12"/>
      <c r="AE9009" s="12"/>
      <c r="AF9009"/>
      <c r="AH9009"/>
      <c r="AI9009"/>
      <c r="AJ9009"/>
      <c r="AK9009"/>
      <c r="AL9009"/>
      <c r="AM9009"/>
      <c r="AN9009"/>
      <c r="AO9009"/>
      <c r="AP9009"/>
      <c r="AQ9009"/>
      <c r="AR9009"/>
      <c r="AS9009"/>
    </row>
    <row r="9010" spans="1:45" x14ac:dyDescent="0.25">
      <c r="A9010" s="110"/>
      <c r="B9010" s="110"/>
      <c r="R9010" s="82"/>
      <c r="S9010"/>
      <c r="T9010"/>
      <c r="U9010"/>
      <c r="V9010" s="12"/>
      <c r="W9010" s="12"/>
      <c r="X9010" s="12"/>
      <c r="Y9010" s="12"/>
      <c r="AA9010" s="12"/>
      <c r="AB9010" s="12"/>
      <c r="AC9010" s="12"/>
      <c r="AD9010" s="12"/>
      <c r="AE9010" s="12"/>
      <c r="AF9010"/>
      <c r="AH9010"/>
      <c r="AI9010"/>
      <c r="AJ9010"/>
      <c r="AK9010"/>
      <c r="AL9010"/>
      <c r="AM9010"/>
      <c r="AN9010"/>
      <c r="AO9010"/>
      <c r="AP9010"/>
      <c r="AQ9010"/>
      <c r="AR9010"/>
      <c r="AS9010"/>
    </row>
    <row r="9011" spans="1:45" x14ac:dyDescent="0.25">
      <c r="A9011" s="110"/>
      <c r="B9011" s="110"/>
      <c r="R9011" s="82"/>
      <c r="S9011"/>
      <c r="T9011"/>
      <c r="U9011"/>
      <c r="V9011" s="12"/>
      <c r="W9011" s="12"/>
      <c r="X9011" s="12"/>
      <c r="Y9011" s="12"/>
      <c r="AA9011" s="12"/>
      <c r="AB9011" s="12"/>
      <c r="AC9011" s="12"/>
      <c r="AD9011" s="12"/>
      <c r="AE9011" s="12"/>
      <c r="AF9011"/>
      <c r="AH9011"/>
      <c r="AI9011"/>
      <c r="AJ9011"/>
      <c r="AK9011"/>
      <c r="AL9011"/>
      <c r="AM9011"/>
      <c r="AN9011"/>
      <c r="AO9011"/>
      <c r="AP9011"/>
      <c r="AQ9011"/>
      <c r="AR9011"/>
      <c r="AS9011"/>
    </row>
    <row r="9012" spans="1:45" x14ac:dyDescent="0.25">
      <c r="A9012" s="110"/>
      <c r="B9012" s="110"/>
      <c r="R9012" s="82"/>
      <c r="S9012"/>
      <c r="T9012"/>
      <c r="U9012"/>
      <c r="V9012" s="12"/>
      <c r="W9012" s="12"/>
      <c r="X9012" s="12"/>
      <c r="Y9012" s="12"/>
      <c r="AA9012" s="12"/>
      <c r="AB9012" s="12"/>
      <c r="AC9012" s="12"/>
      <c r="AD9012" s="12"/>
      <c r="AE9012" s="12"/>
      <c r="AF9012"/>
      <c r="AH9012"/>
      <c r="AI9012"/>
      <c r="AJ9012"/>
      <c r="AK9012"/>
      <c r="AL9012"/>
      <c r="AM9012"/>
      <c r="AN9012"/>
      <c r="AO9012"/>
      <c r="AP9012"/>
      <c r="AQ9012"/>
      <c r="AR9012"/>
      <c r="AS9012"/>
    </row>
    <row r="9013" spans="1:45" x14ac:dyDescent="0.25">
      <c r="A9013" s="110"/>
      <c r="B9013" s="110"/>
      <c r="R9013" s="82"/>
      <c r="S9013"/>
      <c r="T9013"/>
      <c r="U9013"/>
      <c r="V9013" s="12"/>
      <c r="W9013" s="12"/>
      <c r="X9013" s="12"/>
      <c r="Y9013" s="12"/>
      <c r="AA9013" s="12"/>
      <c r="AB9013" s="12"/>
      <c r="AC9013" s="12"/>
      <c r="AD9013" s="12"/>
      <c r="AE9013" s="12"/>
      <c r="AF9013"/>
      <c r="AH9013"/>
      <c r="AI9013"/>
      <c r="AJ9013"/>
      <c r="AK9013"/>
      <c r="AL9013"/>
      <c r="AM9013"/>
      <c r="AN9013"/>
      <c r="AO9013"/>
      <c r="AP9013"/>
      <c r="AQ9013"/>
      <c r="AR9013"/>
      <c r="AS9013"/>
    </row>
    <row r="9014" spans="1:45" x14ac:dyDescent="0.25">
      <c r="A9014" s="110"/>
      <c r="B9014" s="110"/>
      <c r="R9014" s="82"/>
      <c r="S9014"/>
      <c r="T9014"/>
      <c r="U9014"/>
      <c r="V9014" s="12"/>
      <c r="W9014" s="12"/>
      <c r="X9014" s="12"/>
      <c r="Y9014" s="12"/>
      <c r="AA9014" s="12"/>
      <c r="AB9014" s="12"/>
      <c r="AC9014" s="12"/>
      <c r="AD9014" s="12"/>
      <c r="AE9014" s="12"/>
      <c r="AF9014"/>
      <c r="AH9014"/>
      <c r="AI9014"/>
      <c r="AJ9014"/>
      <c r="AK9014"/>
      <c r="AL9014"/>
      <c r="AM9014"/>
      <c r="AN9014"/>
      <c r="AO9014"/>
      <c r="AP9014"/>
      <c r="AQ9014"/>
      <c r="AR9014"/>
      <c r="AS9014"/>
    </row>
    <row r="9015" spans="1:45" x14ac:dyDescent="0.25">
      <c r="A9015" s="110"/>
      <c r="B9015" s="110"/>
      <c r="R9015" s="82"/>
      <c r="S9015"/>
      <c r="T9015"/>
      <c r="U9015"/>
      <c r="V9015" s="12"/>
      <c r="W9015" s="12"/>
      <c r="X9015" s="12"/>
      <c r="Y9015" s="12"/>
      <c r="AA9015" s="12"/>
      <c r="AB9015" s="12"/>
      <c r="AC9015" s="12"/>
      <c r="AD9015" s="12"/>
      <c r="AE9015" s="12"/>
      <c r="AF9015"/>
      <c r="AH9015"/>
      <c r="AI9015"/>
      <c r="AJ9015"/>
      <c r="AK9015"/>
      <c r="AL9015"/>
      <c r="AM9015"/>
      <c r="AN9015"/>
      <c r="AO9015"/>
      <c r="AP9015"/>
      <c r="AQ9015"/>
      <c r="AR9015"/>
      <c r="AS9015"/>
    </row>
    <row r="9016" spans="1:45" x14ac:dyDescent="0.25">
      <c r="A9016" s="110"/>
      <c r="B9016" s="110"/>
      <c r="R9016" s="82"/>
      <c r="S9016"/>
      <c r="T9016"/>
      <c r="U9016"/>
      <c r="V9016" s="12"/>
      <c r="W9016" s="12"/>
      <c r="X9016" s="12"/>
      <c r="Y9016" s="12"/>
      <c r="AA9016" s="12"/>
      <c r="AB9016" s="12"/>
      <c r="AC9016" s="12"/>
      <c r="AD9016" s="12"/>
      <c r="AE9016" s="12"/>
      <c r="AF9016"/>
      <c r="AH9016"/>
      <c r="AI9016"/>
      <c r="AJ9016"/>
      <c r="AK9016"/>
      <c r="AL9016"/>
      <c r="AM9016"/>
      <c r="AN9016"/>
      <c r="AO9016"/>
      <c r="AP9016"/>
      <c r="AQ9016"/>
      <c r="AR9016"/>
      <c r="AS9016"/>
    </row>
    <row r="9017" spans="1:45" x14ac:dyDescent="0.25">
      <c r="A9017" s="110"/>
      <c r="B9017" s="110"/>
      <c r="R9017" s="82"/>
      <c r="S9017"/>
      <c r="T9017"/>
      <c r="U9017"/>
      <c r="V9017" s="12"/>
      <c r="W9017" s="12"/>
      <c r="X9017" s="12"/>
      <c r="Y9017" s="12"/>
      <c r="AA9017" s="12"/>
      <c r="AB9017" s="12"/>
      <c r="AC9017" s="12"/>
      <c r="AD9017" s="12"/>
      <c r="AE9017" s="12"/>
      <c r="AF9017"/>
      <c r="AH9017"/>
      <c r="AI9017"/>
      <c r="AJ9017"/>
      <c r="AK9017"/>
      <c r="AL9017"/>
      <c r="AM9017"/>
      <c r="AN9017"/>
      <c r="AO9017"/>
      <c r="AP9017"/>
      <c r="AQ9017"/>
      <c r="AR9017"/>
      <c r="AS9017"/>
    </row>
    <row r="9018" spans="1:45" x14ac:dyDescent="0.25">
      <c r="A9018" s="110"/>
      <c r="B9018" s="110"/>
      <c r="R9018" s="82"/>
      <c r="S9018"/>
      <c r="T9018"/>
      <c r="U9018"/>
      <c r="V9018" s="12"/>
      <c r="W9018" s="12"/>
      <c r="X9018" s="12"/>
      <c r="Y9018" s="12"/>
      <c r="AA9018" s="12"/>
      <c r="AB9018" s="12"/>
      <c r="AC9018" s="12"/>
      <c r="AD9018" s="12"/>
      <c r="AE9018" s="12"/>
      <c r="AF9018"/>
      <c r="AH9018"/>
      <c r="AI9018"/>
      <c r="AJ9018"/>
      <c r="AK9018"/>
      <c r="AL9018"/>
      <c r="AM9018"/>
      <c r="AN9018"/>
      <c r="AO9018"/>
      <c r="AP9018"/>
      <c r="AQ9018"/>
      <c r="AR9018"/>
      <c r="AS9018"/>
    </row>
    <row r="9019" spans="1:45" x14ac:dyDescent="0.25">
      <c r="A9019" s="110"/>
      <c r="B9019" s="110"/>
      <c r="R9019" s="82"/>
      <c r="S9019"/>
      <c r="T9019"/>
      <c r="U9019"/>
      <c r="V9019" s="12"/>
      <c r="W9019" s="12"/>
      <c r="X9019" s="12"/>
      <c r="Y9019" s="12"/>
      <c r="AA9019" s="12"/>
      <c r="AB9019" s="12"/>
      <c r="AC9019" s="12"/>
      <c r="AD9019" s="12"/>
      <c r="AE9019" s="12"/>
      <c r="AF9019"/>
      <c r="AH9019"/>
      <c r="AI9019"/>
      <c r="AJ9019"/>
      <c r="AK9019"/>
      <c r="AL9019"/>
      <c r="AM9019"/>
      <c r="AN9019"/>
      <c r="AO9019"/>
      <c r="AP9019"/>
      <c r="AQ9019"/>
      <c r="AR9019"/>
      <c r="AS9019"/>
    </row>
    <row r="9020" spans="1:45" x14ac:dyDescent="0.25">
      <c r="A9020" s="110"/>
      <c r="B9020" s="110"/>
      <c r="R9020" s="82"/>
      <c r="S9020"/>
      <c r="T9020"/>
      <c r="U9020"/>
      <c r="V9020" s="12"/>
      <c r="W9020" s="12"/>
      <c r="X9020" s="12"/>
      <c r="Y9020" s="12"/>
      <c r="AA9020" s="12"/>
      <c r="AB9020" s="12"/>
      <c r="AC9020" s="12"/>
      <c r="AD9020" s="12"/>
      <c r="AE9020" s="12"/>
      <c r="AF9020"/>
      <c r="AH9020"/>
      <c r="AI9020"/>
      <c r="AJ9020"/>
      <c r="AK9020"/>
      <c r="AL9020"/>
      <c r="AM9020"/>
      <c r="AN9020"/>
      <c r="AO9020"/>
      <c r="AP9020"/>
      <c r="AQ9020"/>
      <c r="AR9020"/>
      <c r="AS9020"/>
    </row>
    <row r="9021" spans="1:45" x14ac:dyDescent="0.25">
      <c r="A9021" s="110"/>
      <c r="B9021" s="110"/>
      <c r="R9021" s="82"/>
      <c r="S9021"/>
      <c r="T9021"/>
      <c r="U9021"/>
      <c r="V9021" s="12"/>
      <c r="W9021" s="12"/>
      <c r="X9021" s="12"/>
      <c r="Y9021" s="12"/>
      <c r="AA9021" s="12"/>
      <c r="AB9021" s="12"/>
      <c r="AC9021" s="12"/>
      <c r="AD9021" s="12"/>
      <c r="AE9021" s="12"/>
      <c r="AF9021"/>
      <c r="AH9021"/>
      <c r="AI9021"/>
      <c r="AJ9021"/>
      <c r="AK9021"/>
      <c r="AL9021"/>
      <c r="AM9021"/>
      <c r="AN9021"/>
      <c r="AO9021"/>
      <c r="AP9021"/>
      <c r="AQ9021"/>
      <c r="AR9021"/>
      <c r="AS9021"/>
    </row>
    <row r="9022" spans="1:45" x14ac:dyDescent="0.25">
      <c r="A9022" s="110"/>
      <c r="B9022" s="110"/>
      <c r="R9022" s="82"/>
      <c r="S9022"/>
      <c r="T9022"/>
      <c r="U9022"/>
      <c r="V9022" s="12"/>
      <c r="W9022" s="12"/>
      <c r="X9022" s="12"/>
      <c r="Y9022" s="12"/>
      <c r="AA9022" s="12"/>
      <c r="AB9022" s="12"/>
      <c r="AC9022" s="12"/>
      <c r="AD9022" s="12"/>
      <c r="AE9022" s="12"/>
      <c r="AF9022"/>
      <c r="AH9022"/>
      <c r="AI9022"/>
      <c r="AJ9022"/>
      <c r="AK9022"/>
      <c r="AL9022"/>
      <c r="AM9022"/>
      <c r="AN9022"/>
      <c r="AO9022"/>
      <c r="AP9022"/>
      <c r="AQ9022"/>
      <c r="AR9022"/>
      <c r="AS9022"/>
    </row>
    <row r="9023" spans="1:45" x14ac:dyDescent="0.25">
      <c r="A9023" s="110"/>
      <c r="B9023" s="110"/>
      <c r="R9023" s="82"/>
      <c r="S9023"/>
      <c r="T9023"/>
      <c r="U9023"/>
      <c r="V9023" s="12"/>
      <c r="W9023" s="12"/>
      <c r="X9023" s="12"/>
      <c r="Y9023" s="12"/>
      <c r="AA9023" s="12"/>
      <c r="AB9023" s="12"/>
      <c r="AC9023" s="12"/>
      <c r="AD9023" s="12"/>
      <c r="AE9023" s="12"/>
      <c r="AF9023"/>
      <c r="AH9023"/>
      <c r="AI9023"/>
      <c r="AJ9023"/>
      <c r="AK9023"/>
      <c r="AL9023"/>
      <c r="AM9023"/>
      <c r="AN9023"/>
      <c r="AO9023"/>
      <c r="AP9023"/>
      <c r="AQ9023"/>
      <c r="AR9023"/>
      <c r="AS9023"/>
    </row>
    <row r="9024" spans="1:45" x14ac:dyDescent="0.25">
      <c r="A9024" s="110"/>
      <c r="B9024" s="110"/>
      <c r="R9024" s="82"/>
      <c r="S9024"/>
      <c r="T9024"/>
      <c r="U9024"/>
      <c r="V9024" s="12"/>
      <c r="W9024" s="12"/>
      <c r="X9024" s="12"/>
      <c r="Y9024" s="12"/>
      <c r="AA9024" s="12"/>
      <c r="AB9024" s="12"/>
      <c r="AC9024" s="12"/>
      <c r="AD9024" s="12"/>
      <c r="AE9024" s="12"/>
      <c r="AF9024"/>
      <c r="AH9024"/>
      <c r="AI9024"/>
      <c r="AJ9024"/>
      <c r="AK9024"/>
      <c r="AL9024"/>
      <c r="AM9024"/>
      <c r="AN9024"/>
      <c r="AO9024"/>
      <c r="AP9024"/>
      <c r="AQ9024"/>
      <c r="AR9024"/>
      <c r="AS9024"/>
    </row>
    <row r="9025" spans="1:45" x14ac:dyDescent="0.25">
      <c r="A9025" s="110"/>
      <c r="B9025" s="110"/>
      <c r="R9025" s="82"/>
      <c r="S9025"/>
      <c r="T9025"/>
      <c r="U9025"/>
      <c r="V9025" s="12"/>
      <c r="W9025" s="12"/>
      <c r="X9025" s="12"/>
      <c r="Y9025" s="12"/>
      <c r="AA9025" s="12"/>
      <c r="AB9025" s="12"/>
      <c r="AC9025" s="12"/>
      <c r="AD9025" s="12"/>
      <c r="AE9025" s="12"/>
      <c r="AF9025"/>
      <c r="AH9025"/>
      <c r="AI9025"/>
      <c r="AJ9025"/>
      <c r="AK9025"/>
      <c r="AL9025"/>
      <c r="AM9025"/>
      <c r="AN9025"/>
      <c r="AO9025"/>
      <c r="AP9025"/>
      <c r="AQ9025"/>
      <c r="AR9025"/>
      <c r="AS9025"/>
    </row>
    <row r="9026" spans="1:45" x14ac:dyDescent="0.25">
      <c r="A9026" s="110"/>
      <c r="B9026" s="110"/>
      <c r="R9026" s="82"/>
      <c r="S9026"/>
      <c r="T9026"/>
      <c r="U9026"/>
      <c r="V9026" s="12"/>
      <c r="W9026" s="12"/>
      <c r="X9026" s="12"/>
      <c r="Y9026" s="12"/>
      <c r="AA9026" s="12"/>
      <c r="AB9026" s="12"/>
      <c r="AC9026" s="12"/>
      <c r="AD9026" s="12"/>
      <c r="AE9026" s="12"/>
      <c r="AF9026"/>
      <c r="AH9026"/>
      <c r="AI9026"/>
      <c r="AJ9026"/>
      <c r="AK9026"/>
      <c r="AL9026"/>
      <c r="AM9026"/>
      <c r="AN9026"/>
      <c r="AO9026"/>
      <c r="AP9026"/>
      <c r="AQ9026"/>
      <c r="AR9026"/>
      <c r="AS9026"/>
    </row>
    <row r="9027" spans="1:45" x14ac:dyDescent="0.25">
      <c r="A9027" s="110"/>
      <c r="B9027" s="110"/>
      <c r="R9027" s="82"/>
      <c r="S9027"/>
      <c r="T9027"/>
      <c r="U9027"/>
      <c r="V9027" s="12"/>
      <c r="W9027" s="12"/>
      <c r="X9027" s="12"/>
      <c r="Y9027" s="12"/>
      <c r="AA9027" s="12"/>
      <c r="AB9027" s="12"/>
      <c r="AC9027" s="12"/>
      <c r="AD9027" s="12"/>
      <c r="AE9027" s="12"/>
      <c r="AF9027"/>
      <c r="AH9027"/>
      <c r="AI9027"/>
      <c r="AJ9027"/>
      <c r="AK9027"/>
      <c r="AL9027"/>
      <c r="AM9027"/>
      <c r="AN9027"/>
      <c r="AO9027"/>
      <c r="AP9027"/>
      <c r="AQ9027"/>
      <c r="AR9027"/>
      <c r="AS9027"/>
    </row>
    <row r="9028" spans="1:45" x14ac:dyDescent="0.25">
      <c r="A9028" s="110"/>
      <c r="B9028" s="110"/>
      <c r="R9028" s="82"/>
      <c r="S9028"/>
      <c r="T9028"/>
      <c r="U9028"/>
      <c r="V9028" s="12"/>
      <c r="W9028" s="12"/>
      <c r="X9028" s="12"/>
      <c r="Y9028" s="12"/>
      <c r="AA9028" s="12"/>
      <c r="AB9028" s="12"/>
      <c r="AC9028" s="12"/>
      <c r="AD9028" s="12"/>
      <c r="AE9028" s="12"/>
      <c r="AF9028"/>
      <c r="AH9028"/>
      <c r="AI9028"/>
      <c r="AJ9028"/>
      <c r="AK9028"/>
      <c r="AL9028"/>
      <c r="AM9028"/>
      <c r="AN9028"/>
      <c r="AO9028"/>
      <c r="AP9028"/>
      <c r="AQ9028"/>
      <c r="AR9028"/>
      <c r="AS9028"/>
    </row>
    <row r="9029" spans="1:45" x14ac:dyDescent="0.25">
      <c r="A9029" s="110"/>
      <c r="B9029" s="110"/>
      <c r="R9029" s="82"/>
      <c r="S9029"/>
      <c r="T9029"/>
      <c r="U9029"/>
      <c r="V9029" s="12"/>
      <c r="W9029" s="12"/>
      <c r="X9029" s="12"/>
      <c r="Y9029" s="12"/>
      <c r="AA9029" s="12"/>
      <c r="AB9029" s="12"/>
      <c r="AC9029" s="12"/>
      <c r="AD9029" s="12"/>
      <c r="AE9029" s="12"/>
      <c r="AF9029"/>
      <c r="AH9029"/>
      <c r="AI9029"/>
      <c r="AJ9029"/>
      <c r="AK9029"/>
      <c r="AL9029"/>
      <c r="AM9029"/>
      <c r="AN9029"/>
      <c r="AO9029"/>
      <c r="AP9029"/>
      <c r="AQ9029"/>
      <c r="AR9029"/>
      <c r="AS9029"/>
    </row>
    <row r="9030" spans="1:45" x14ac:dyDescent="0.25">
      <c r="A9030" s="110"/>
      <c r="B9030" s="110"/>
      <c r="R9030" s="82"/>
      <c r="S9030"/>
      <c r="T9030"/>
      <c r="U9030"/>
      <c r="V9030" s="12"/>
      <c r="W9030" s="12"/>
      <c r="X9030" s="12"/>
      <c r="Y9030" s="12"/>
      <c r="AA9030" s="12"/>
      <c r="AB9030" s="12"/>
      <c r="AC9030" s="12"/>
      <c r="AD9030" s="12"/>
      <c r="AE9030" s="12"/>
      <c r="AF9030"/>
      <c r="AH9030"/>
      <c r="AI9030"/>
      <c r="AJ9030"/>
      <c r="AK9030"/>
      <c r="AL9030"/>
      <c r="AM9030"/>
      <c r="AN9030"/>
      <c r="AO9030"/>
      <c r="AP9030"/>
      <c r="AQ9030"/>
      <c r="AR9030"/>
      <c r="AS9030"/>
    </row>
    <row r="9031" spans="1:45" x14ac:dyDescent="0.25">
      <c r="A9031" s="110"/>
      <c r="B9031" s="110"/>
      <c r="R9031" s="82"/>
      <c r="S9031"/>
      <c r="T9031"/>
      <c r="U9031"/>
      <c r="V9031" s="12"/>
      <c r="W9031" s="12"/>
      <c r="X9031" s="12"/>
      <c r="Y9031" s="12"/>
      <c r="AA9031" s="12"/>
      <c r="AB9031" s="12"/>
      <c r="AC9031" s="12"/>
      <c r="AD9031" s="12"/>
      <c r="AE9031" s="12"/>
      <c r="AF9031"/>
      <c r="AH9031"/>
      <c r="AI9031"/>
      <c r="AJ9031"/>
      <c r="AK9031"/>
      <c r="AL9031"/>
      <c r="AM9031"/>
      <c r="AN9031"/>
      <c r="AO9031"/>
      <c r="AP9031"/>
      <c r="AQ9031"/>
      <c r="AR9031"/>
      <c r="AS9031"/>
    </row>
    <row r="9032" spans="1:45" x14ac:dyDescent="0.25">
      <c r="A9032" s="110"/>
      <c r="B9032" s="110"/>
      <c r="R9032" s="82"/>
      <c r="S9032"/>
      <c r="T9032"/>
      <c r="U9032"/>
      <c r="V9032" s="12"/>
      <c r="W9032" s="12"/>
      <c r="X9032" s="12"/>
      <c r="Y9032" s="12"/>
      <c r="AA9032" s="12"/>
      <c r="AB9032" s="12"/>
      <c r="AC9032" s="12"/>
      <c r="AD9032" s="12"/>
      <c r="AE9032" s="12"/>
      <c r="AF9032"/>
      <c r="AH9032"/>
      <c r="AI9032"/>
      <c r="AJ9032"/>
      <c r="AK9032"/>
      <c r="AL9032"/>
      <c r="AM9032"/>
      <c r="AN9032"/>
      <c r="AO9032"/>
      <c r="AP9032"/>
      <c r="AQ9032"/>
      <c r="AR9032"/>
      <c r="AS9032"/>
    </row>
    <row r="9033" spans="1:45" x14ac:dyDescent="0.25">
      <c r="A9033" s="110"/>
      <c r="B9033" s="110"/>
      <c r="R9033" s="82"/>
      <c r="S9033"/>
      <c r="T9033"/>
      <c r="U9033"/>
      <c r="V9033" s="12"/>
      <c r="W9033" s="12"/>
      <c r="X9033" s="12"/>
      <c r="Y9033" s="12"/>
      <c r="AA9033" s="12"/>
      <c r="AB9033" s="12"/>
      <c r="AC9033" s="12"/>
      <c r="AD9033" s="12"/>
      <c r="AE9033" s="12"/>
      <c r="AF9033"/>
      <c r="AH9033"/>
      <c r="AI9033"/>
      <c r="AJ9033"/>
      <c r="AK9033"/>
      <c r="AL9033"/>
      <c r="AM9033"/>
      <c r="AN9033"/>
      <c r="AO9033"/>
      <c r="AP9033"/>
      <c r="AQ9033"/>
      <c r="AR9033"/>
      <c r="AS9033"/>
    </row>
    <row r="9034" spans="1:45" x14ac:dyDescent="0.25">
      <c r="A9034" s="110"/>
      <c r="B9034" s="110"/>
      <c r="R9034" s="82"/>
      <c r="S9034"/>
      <c r="T9034"/>
      <c r="U9034"/>
      <c r="V9034" s="12"/>
      <c r="W9034" s="12"/>
      <c r="X9034" s="12"/>
      <c r="Y9034" s="12"/>
      <c r="AA9034" s="12"/>
      <c r="AB9034" s="12"/>
      <c r="AC9034" s="12"/>
      <c r="AD9034" s="12"/>
      <c r="AE9034" s="12"/>
      <c r="AF9034"/>
      <c r="AH9034"/>
      <c r="AI9034"/>
      <c r="AJ9034"/>
      <c r="AK9034"/>
      <c r="AL9034"/>
      <c r="AM9034"/>
      <c r="AN9034"/>
      <c r="AO9034"/>
      <c r="AP9034"/>
      <c r="AQ9034"/>
      <c r="AR9034"/>
      <c r="AS9034"/>
    </row>
    <row r="9035" spans="1:45" x14ac:dyDescent="0.25">
      <c r="A9035" s="110"/>
      <c r="B9035" s="110"/>
      <c r="R9035" s="82"/>
      <c r="S9035"/>
      <c r="T9035"/>
      <c r="U9035"/>
      <c r="V9035" s="12"/>
      <c r="W9035" s="12"/>
      <c r="X9035" s="12"/>
      <c r="Y9035" s="12"/>
      <c r="AA9035" s="12"/>
      <c r="AB9035" s="12"/>
      <c r="AC9035" s="12"/>
      <c r="AD9035" s="12"/>
      <c r="AE9035" s="12"/>
      <c r="AF9035"/>
      <c r="AH9035"/>
      <c r="AI9035"/>
      <c r="AJ9035"/>
      <c r="AK9035"/>
      <c r="AL9035"/>
      <c r="AM9035"/>
      <c r="AN9035"/>
      <c r="AO9035"/>
      <c r="AP9035"/>
      <c r="AQ9035"/>
      <c r="AR9035"/>
      <c r="AS9035"/>
    </row>
    <row r="9036" spans="1:45" x14ac:dyDescent="0.25">
      <c r="A9036" s="110"/>
      <c r="B9036" s="110"/>
      <c r="R9036" s="82"/>
      <c r="S9036"/>
      <c r="T9036"/>
      <c r="U9036"/>
      <c r="V9036" s="12"/>
      <c r="W9036" s="12"/>
      <c r="X9036" s="12"/>
      <c r="Y9036" s="12"/>
      <c r="AA9036" s="12"/>
      <c r="AB9036" s="12"/>
      <c r="AC9036" s="12"/>
      <c r="AD9036" s="12"/>
      <c r="AE9036" s="12"/>
      <c r="AF9036"/>
      <c r="AH9036"/>
      <c r="AI9036"/>
      <c r="AJ9036"/>
      <c r="AK9036"/>
      <c r="AL9036"/>
      <c r="AM9036"/>
      <c r="AN9036"/>
      <c r="AO9036"/>
      <c r="AP9036"/>
      <c r="AQ9036"/>
      <c r="AR9036"/>
      <c r="AS9036"/>
    </row>
    <row r="9037" spans="1:45" x14ac:dyDescent="0.25">
      <c r="A9037" s="110"/>
      <c r="B9037" s="110"/>
      <c r="R9037" s="82"/>
      <c r="S9037"/>
      <c r="T9037"/>
      <c r="U9037"/>
      <c r="V9037" s="12"/>
      <c r="W9037" s="12"/>
      <c r="X9037" s="12"/>
      <c r="Y9037" s="12"/>
      <c r="AA9037" s="12"/>
      <c r="AB9037" s="12"/>
      <c r="AC9037" s="12"/>
      <c r="AD9037" s="12"/>
      <c r="AE9037" s="12"/>
      <c r="AF9037"/>
      <c r="AH9037"/>
      <c r="AI9037"/>
      <c r="AJ9037"/>
      <c r="AK9037"/>
      <c r="AL9037"/>
      <c r="AM9037"/>
      <c r="AN9037"/>
      <c r="AO9037"/>
      <c r="AP9037"/>
      <c r="AQ9037"/>
      <c r="AR9037"/>
      <c r="AS9037"/>
    </row>
    <row r="9038" spans="1:45" x14ac:dyDescent="0.25">
      <c r="A9038" s="110"/>
      <c r="B9038" s="110"/>
      <c r="R9038" s="82"/>
      <c r="S9038"/>
      <c r="T9038"/>
      <c r="U9038"/>
      <c r="V9038" s="12"/>
      <c r="W9038" s="12"/>
      <c r="X9038" s="12"/>
      <c r="Y9038" s="12"/>
      <c r="AA9038" s="12"/>
      <c r="AB9038" s="12"/>
      <c r="AC9038" s="12"/>
      <c r="AD9038" s="12"/>
      <c r="AE9038" s="12"/>
      <c r="AF9038"/>
      <c r="AH9038"/>
      <c r="AI9038"/>
      <c r="AJ9038"/>
      <c r="AK9038"/>
      <c r="AL9038"/>
      <c r="AM9038"/>
      <c r="AN9038"/>
      <c r="AO9038"/>
      <c r="AP9038"/>
      <c r="AQ9038"/>
      <c r="AR9038"/>
      <c r="AS9038"/>
    </row>
    <row r="9039" spans="1:45" x14ac:dyDescent="0.25">
      <c r="A9039" s="110"/>
      <c r="B9039" s="110"/>
      <c r="R9039" s="82"/>
      <c r="S9039"/>
      <c r="T9039"/>
      <c r="U9039"/>
      <c r="V9039" s="12"/>
      <c r="W9039" s="12"/>
      <c r="X9039" s="12"/>
      <c r="Y9039" s="12"/>
      <c r="AA9039" s="12"/>
      <c r="AB9039" s="12"/>
      <c r="AC9039" s="12"/>
      <c r="AD9039" s="12"/>
      <c r="AE9039" s="12"/>
      <c r="AF9039"/>
      <c r="AH9039"/>
      <c r="AI9039"/>
      <c r="AJ9039"/>
      <c r="AK9039"/>
      <c r="AL9039"/>
      <c r="AM9039"/>
      <c r="AN9039"/>
      <c r="AO9039"/>
      <c r="AP9039"/>
      <c r="AQ9039"/>
      <c r="AR9039"/>
      <c r="AS9039"/>
    </row>
    <row r="9040" spans="1:45" x14ac:dyDescent="0.25">
      <c r="A9040" s="110"/>
      <c r="B9040" s="110"/>
      <c r="R9040" s="82"/>
      <c r="S9040"/>
      <c r="T9040"/>
      <c r="U9040"/>
      <c r="V9040" s="12"/>
      <c r="W9040" s="12"/>
      <c r="X9040" s="12"/>
      <c r="Y9040" s="12"/>
      <c r="AA9040" s="12"/>
      <c r="AB9040" s="12"/>
      <c r="AC9040" s="12"/>
      <c r="AD9040" s="12"/>
      <c r="AE9040" s="12"/>
      <c r="AF9040"/>
      <c r="AH9040"/>
      <c r="AI9040"/>
      <c r="AJ9040"/>
      <c r="AK9040"/>
      <c r="AL9040"/>
      <c r="AM9040"/>
      <c r="AN9040"/>
      <c r="AO9040"/>
      <c r="AP9040"/>
      <c r="AQ9040"/>
      <c r="AR9040"/>
      <c r="AS9040"/>
    </row>
    <row r="9041" spans="1:45" x14ac:dyDescent="0.25">
      <c r="A9041" s="110"/>
      <c r="B9041" s="110"/>
      <c r="R9041" s="82"/>
      <c r="S9041"/>
      <c r="T9041"/>
      <c r="U9041"/>
      <c r="V9041" s="12"/>
      <c r="W9041" s="12"/>
      <c r="X9041" s="12"/>
      <c r="Y9041" s="12"/>
      <c r="AA9041" s="12"/>
      <c r="AB9041" s="12"/>
      <c r="AC9041" s="12"/>
      <c r="AD9041" s="12"/>
      <c r="AE9041" s="12"/>
      <c r="AF9041"/>
      <c r="AH9041"/>
      <c r="AI9041"/>
      <c r="AJ9041"/>
      <c r="AK9041"/>
      <c r="AL9041"/>
      <c r="AM9041"/>
      <c r="AN9041"/>
      <c r="AO9041"/>
      <c r="AP9041"/>
      <c r="AQ9041"/>
      <c r="AR9041"/>
      <c r="AS9041"/>
    </row>
    <row r="9042" spans="1:45" x14ac:dyDescent="0.25">
      <c r="A9042" s="110"/>
      <c r="B9042" s="110"/>
      <c r="R9042" s="82"/>
      <c r="S9042"/>
      <c r="T9042"/>
      <c r="U9042"/>
      <c r="V9042" s="12"/>
      <c r="W9042" s="12"/>
      <c r="X9042" s="12"/>
      <c r="Y9042" s="12"/>
      <c r="AA9042" s="12"/>
      <c r="AB9042" s="12"/>
      <c r="AC9042" s="12"/>
      <c r="AD9042" s="12"/>
      <c r="AE9042" s="12"/>
      <c r="AF9042"/>
      <c r="AH9042"/>
      <c r="AI9042"/>
      <c r="AJ9042"/>
      <c r="AK9042"/>
      <c r="AL9042"/>
      <c r="AM9042"/>
      <c r="AN9042"/>
      <c r="AO9042"/>
      <c r="AP9042"/>
      <c r="AQ9042"/>
      <c r="AR9042"/>
      <c r="AS9042"/>
    </row>
    <row r="9043" spans="1:45" x14ac:dyDescent="0.25">
      <c r="A9043" s="110"/>
      <c r="B9043" s="110"/>
      <c r="R9043" s="82"/>
      <c r="S9043"/>
      <c r="T9043"/>
      <c r="U9043"/>
      <c r="V9043" s="12"/>
      <c r="W9043" s="12"/>
      <c r="X9043" s="12"/>
      <c r="Y9043" s="12"/>
      <c r="AA9043" s="12"/>
      <c r="AB9043" s="12"/>
      <c r="AC9043" s="12"/>
      <c r="AD9043" s="12"/>
      <c r="AE9043" s="12"/>
      <c r="AF9043"/>
      <c r="AH9043"/>
      <c r="AI9043"/>
      <c r="AJ9043"/>
      <c r="AK9043"/>
      <c r="AL9043"/>
      <c r="AM9043"/>
      <c r="AN9043"/>
      <c r="AO9043"/>
      <c r="AP9043"/>
      <c r="AQ9043"/>
      <c r="AR9043"/>
      <c r="AS9043"/>
    </row>
    <row r="9044" spans="1:45" x14ac:dyDescent="0.25">
      <c r="A9044" s="110"/>
      <c r="B9044" s="110"/>
      <c r="R9044" s="82"/>
      <c r="S9044"/>
      <c r="T9044"/>
      <c r="U9044"/>
      <c r="V9044" s="12"/>
      <c r="W9044" s="12"/>
      <c r="X9044" s="12"/>
      <c r="Y9044" s="12"/>
      <c r="AA9044" s="12"/>
      <c r="AB9044" s="12"/>
      <c r="AC9044" s="12"/>
      <c r="AD9044" s="12"/>
      <c r="AE9044" s="12"/>
      <c r="AF9044"/>
      <c r="AH9044"/>
      <c r="AI9044"/>
      <c r="AJ9044"/>
      <c r="AK9044"/>
      <c r="AL9044"/>
      <c r="AM9044"/>
      <c r="AN9044"/>
      <c r="AO9044"/>
      <c r="AP9044"/>
      <c r="AQ9044"/>
      <c r="AR9044"/>
      <c r="AS9044"/>
    </row>
    <row r="9045" spans="1:45" x14ac:dyDescent="0.25">
      <c r="A9045" s="110"/>
      <c r="B9045" s="110"/>
      <c r="R9045" s="82"/>
      <c r="S9045"/>
      <c r="T9045"/>
      <c r="U9045"/>
      <c r="V9045" s="12"/>
      <c r="W9045" s="12"/>
      <c r="X9045" s="12"/>
      <c r="Y9045" s="12"/>
      <c r="AA9045" s="12"/>
      <c r="AB9045" s="12"/>
      <c r="AC9045" s="12"/>
      <c r="AD9045" s="12"/>
      <c r="AE9045" s="12"/>
      <c r="AF9045"/>
      <c r="AH9045"/>
      <c r="AI9045"/>
      <c r="AJ9045"/>
      <c r="AK9045"/>
      <c r="AL9045"/>
      <c r="AM9045"/>
      <c r="AN9045"/>
      <c r="AO9045"/>
      <c r="AP9045"/>
      <c r="AQ9045"/>
      <c r="AR9045"/>
      <c r="AS9045"/>
    </row>
    <row r="9046" spans="1:45" x14ac:dyDescent="0.25">
      <c r="A9046" s="110"/>
      <c r="B9046" s="110"/>
      <c r="R9046" s="82"/>
      <c r="S9046"/>
      <c r="T9046"/>
      <c r="U9046"/>
      <c r="V9046" s="12"/>
      <c r="W9046" s="12"/>
      <c r="X9046" s="12"/>
      <c r="Y9046" s="12"/>
      <c r="AA9046" s="12"/>
      <c r="AB9046" s="12"/>
      <c r="AC9046" s="12"/>
      <c r="AD9046" s="12"/>
      <c r="AE9046" s="12"/>
      <c r="AF9046"/>
      <c r="AH9046"/>
      <c r="AI9046"/>
      <c r="AJ9046"/>
      <c r="AK9046"/>
      <c r="AL9046"/>
      <c r="AM9046"/>
      <c r="AN9046"/>
      <c r="AO9046"/>
      <c r="AP9046"/>
      <c r="AQ9046"/>
      <c r="AR9046"/>
      <c r="AS9046"/>
    </row>
    <row r="9047" spans="1:45" x14ac:dyDescent="0.25">
      <c r="A9047" s="110"/>
      <c r="B9047" s="110"/>
      <c r="R9047" s="82"/>
      <c r="S9047"/>
      <c r="T9047"/>
      <c r="U9047"/>
      <c r="V9047" s="12"/>
      <c r="W9047" s="12"/>
      <c r="X9047" s="12"/>
      <c r="Y9047" s="12"/>
      <c r="AA9047" s="12"/>
      <c r="AB9047" s="12"/>
      <c r="AC9047" s="12"/>
      <c r="AD9047" s="12"/>
      <c r="AE9047" s="12"/>
      <c r="AF9047"/>
      <c r="AH9047"/>
      <c r="AI9047"/>
      <c r="AJ9047"/>
      <c r="AK9047"/>
      <c r="AL9047"/>
      <c r="AM9047"/>
      <c r="AN9047"/>
      <c r="AO9047"/>
      <c r="AP9047"/>
      <c r="AQ9047"/>
      <c r="AR9047"/>
      <c r="AS9047"/>
    </row>
    <row r="9048" spans="1:45" x14ac:dyDescent="0.25">
      <c r="A9048" s="110"/>
      <c r="B9048" s="110"/>
      <c r="R9048" s="82"/>
      <c r="S9048"/>
      <c r="T9048"/>
      <c r="U9048"/>
      <c r="V9048" s="12"/>
      <c r="W9048" s="12"/>
      <c r="X9048" s="12"/>
      <c r="Y9048" s="12"/>
      <c r="AA9048" s="12"/>
      <c r="AB9048" s="12"/>
      <c r="AC9048" s="12"/>
      <c r="AD9048" s="12"/>
      <c r="AE9048" s="12"/>
      <c r="AF9048"/>
      <c r="AH9048"/>
      <c r="AI9048"/>
      <c r="AJ9048"/>
      <c r="AK9048"/>
      <c r="AL9048"/>
      <c r="AM9048"/>
      <c r="AN9048"/>
      <c r="AO9048"/>
      <c r="AP9048"/>
      <c r="AQ9048"/>
      <c r="AR9048"/>
      <c r="AS9048"/>
    </row>
    <row r="9049" spans="1:45" x14ac:dyDescent="0.25">
      <c r="A9049" s="110"/>
      <c r="B9049" s="110"/>
      <c r="R9049" s="82"/>
      <c r="S9049"/>
      <c r="T9049"/>
      <c r="U9049"/>
      <c r="V9049" s="12"/>
      <c r="W9049" s="12"/>
      <c r="X9049" s="12"/>
      <c r="Y9049" s="12"/>
      <c r="AA9049" s="12"/>
      <c r="AB9049" s="12"/>
      <c r="AC9049" s="12"/>
      <c r="AD9049" s="12"/>
      <c r="AE9049" s="12"/>
      <c r="AF9049"/>
      <c r="AH9049"/>
      <c r="AI9049"/>
      <c r="AJ9049"/>
      <c r="AK9049"/>
      <c r="AL9049"/>
      <c r="AM9049"/>
      <c r="AN9049"/>
      <c r="AO9049"/>
      <c r="AP9049"/>
      <c r="AQ9049"/>
      <c r="AR9049"/>
      <c r="AS9049"/>
    </row>
    <row r="9050" spans="1:45" x14ac:dyDescent="0.25">
      <c r="A9050" s="110"/>
      <c r="B9050" s="110"/>
      <c r="R9050" s="82"/>
      <c r="S9050"/>
      <c r="T9050"/>
      <c r="U9050"/>
      <c r="V9050" s="12"/>
      <c r="W9050" s="12"/>
      <c r="X9050" s="12"/>
      <c r="Y9050" s="12"/>
      <c r="AA9050" s="12"/>
      <c r="AB9050" s="12"/>
      <c r="AC9050" s="12"/>
      <c r="AD9050" s="12"/>
      <c r="AE9050" s="12"/>
      <c r="AF9050"/>
      <c r="AH9050"/>
      <c r="AI9050"/>
      <c r="AJ9050"/>
      <c r="AK9050"/>
      <c r="AL9050"/>
      <c r="AM9050"/>
      <c r="AN9050"/>
      <c r="AO9050"/>
      <c r="AP9050"/>
      <c r="AQ9050"/>
      <c r="AR9050"/>
      <c r="AS9050"/>
    </row>
    <row r="9051" spans="1:45" x14ac:dyDescent="0.25">
      <c r="A9051" s="110"/>
      <c r="B9051" s="110"/>
      <c r="R9051" s="82"/>
      <c r="S9051"/>
      <c r="T9051"/>
      <c r="U9051"/>
      <c r="V9051" s="12"/>
      <c r="W9051" s="12"/>
      <c r="X9051" s="12"/>
      <c r="Y9051" s="12"/>
      <c r="AA9051" s="12"/>
      <c r="AB9051" s="12"/>
      <c r="AC9051" s="12"/>
      <c r="AD9051" s="12"/>
      <c r="AE9051" s="12"/>
      <c r="AF9051"/>
      <c r="AH9051"/>
      <c r="AI9051"/>
      <c r="AJ9051"/>
      <c r="AK9051"/>
      <c r="AL9051"/>
      <c r="AM9051"/>
      <c r="AN9051"/>
      <c r="AO9051"/>
      <c r="AP9051"/>
      <c r="AQ9051"/>
      <c r="AR9051"/>
      <c r="AS9051"/>
    </row>
    <row r="9052" spans="1:45" x14ac:dyDescent="0.25">
      <c r="A9052" s="110"/>
      <c r="B9052" s="110"/>
      <c r="R9052" s="82"/>
      <c r="S9052"/>
      <c r="T9052"/>
      <c r="U9052"/>
      <c r="V9052" s="12"/>
      <c r="W9052" s="12"/>
      <c r="X9052" s="12"/>
      <c r="Y9052" s="12"/>
      <c r="AA9052" s="12"/>
      <c r="AB9052" s="12"/>
      <c r="AC9052" s="12"/>
      <c r="AD9052" s="12"/>
      <c r="AE9052" s="12"/>
      <c r="AF9052"/>
      <c r="AH9052"/>
      <c r="AI9052"/>
      <c r="AJ9052"/>
      <c r="AK9052"/>
      <c r="AL9052"/>
      <c r="AM9052"/>
      <c r="AN9052"/>
      <c r="AO9052"/>
      <c r="AP9052"/>
      <c r="AQ9052"/>
      <c r="AR9052"/>
      <c r="AS9052"/>
    </row>
    <row r="9053" spans="1:45" x14ac:dyDescent="0.25">
      <c r="A9053" s="110"/>
      <c r="B9053" s="110"/>
      <c r="R9053" s="82"/>
      <c r="S9053"/>
      <c r="T9053"/>
      <c r="U9053"/>
      <c r="V9053" s="12"/>
      <c r="W9053" s="12"/>
      <c r="X9053" s="12"/>
      <c r="Y9053" s="12"/>
      <c r="AA9053" s="12"/>
      <c r="AB9053" s="12"/>
      <c r="AC9053" s="12"/>
      <c r="AD9053" s="12"/>
      <c r="AE9053" s="12"/>
      <c r="AF9053"/>
      <c r="AH9053"/>
      <c r="AI9053"/>
      <c r="AJ9053"/>
      <c r="AK9053"/>
      <c r="AL9053"/>
      <c r="AM9053"/>
      <c r="AN9053"/>
      <c r="AO9053"/>
      <c r="AP9053"/>
      <c r="AQ9053"/>
      <c r="AR9053"/>
      <c r="AS9053"/>
    </row>
    <row r="9054" spans="1:45" x14ac:dyDescent="0.25">
      <c r="A9054" s="110"/>
      <c r="B9054" s="110"/>
      <c r="R9054" s="82"/>
      <c r="S9054"/>
      <c r="T9054"/>
      <c r="U9054"/>
      <c r="V9054" s="12"/>
      <c r="W9054" s="12"/>
      <c r="X9054" s="12"/>
      <c r="Y9054" s="12"/>
      <c r="AA9054" s="12"/>
      <c r="AB9054" s="12"/>
      <c r="AC9054" s="12"/>
      <c r="AD9054" s="12"/>
      <c r="AE9054" s="12"/>
      <c r="AF9054"/>
      <c r="AH9054"/>
      <c r="AI9054"/>
      <c r="AJ9054"/>
      <c r="AK9054"/>
      <c r="AL9054"/>
      <c r="AM9054"/>
      <c r="AN9054"/>
      <c r="AO9054"/>
      <c r="AP9054"/>
      <c r="AQ9054"/>
      <c r="AR9054"/>
      <c r="AS9054"/>
    </row>
    <row r="9055" spans="1:45" x14ac:dyDescent="0.25">
      <c r="A9055" s="110"/>
      <c r="B9055" s="110"/>
      <c r="R9055" s="82"/>
      <c r="S9055"/>
      <c r="T9055"/>
      <c r="U9055"/>
      <c r="V9055" s="12"/>
      <c r="W9055" s="12"/>
      <c r="X9055" s="12"/>
      <c r="Y9055" s="12"/>
      <c r="AA9055" s="12"/>
      <c r="AB9055" s="12"/>
      <c r="AC9055" s="12"/>
      <c r="AD9055" s="12"/>
      <c r="AE9055" s="12"/>
      <c r="AF9055"/>
      <c r="AH9055"/>
      <c r="AI9055"/>
      <c r="AJ9055"/>
      <c r="AK9055"/>
      <c r="AL9055"/>
      <c r="AM9055"/>
      <c r="AN9055"/>
      <c r="AO9055"/>
      <c r="AP9055"/>
      <c r="AQ9055"/>
      <c r="AR9055"/>
      <c r="AS9055"/>
    </row>
    <row r="9056" spans="1:45" x14ac:dyDescent="0.25">
      <c r="A9056" s="110"/>
      <c r="B9056" s="110"/>
      <c r="R9056" s="82"/>
      <c r="S9056"/>
      <c r="T9056"/>
      <c r="U9056"/>
      <c r="V9056" s="12"/>
      <c r="W9056" s="12"/>
      <c r="X9056" s="12"/>
      <c r="Y9056" s="12"/>
      <c r="AA9056" s="12"/>
      <c r="AB9056" s="12"/>
      <c r="AC9056" s="12"/>
      <c r="AD9056" s="12"/>
      <c r="AE9056" s="12"/>
      <c r="AF9056"/>
      <c r="AH9056"/>
      <c r="AI9056"/>
      <c r="AJ9056"/>
      <c r="AK9056"/>
      <c r="AL9056"/>
      <c r="AM9056"/>
      <c r="AN9056"/>
      <c r="AO9056"/>
      <c r="AP9056"/>
      <c r="AQ9056"/>
      <c r="AR9056"/>
      <c r="AS9056"/>
    </row>
    <row r="9057" spans="1:45" x14ac:dyDescent="0.25">
      <c r="A9057" s="110"/>
      <c r="B9057" s="110"/>
      <c r="R9057" s="82"/>
      <c r="S9057"/>
      <c r="T9057"/>
      <c r="U9057"/>
      <c r="V9057" s="12"/>
      <c r="W9057" s="12"/>
      <c r="X9057" s="12"/>
      <c r="Y9057" s="12"/>
      <c r="AA9057" s="12"/>
      <c r="AB9057" s="12"/>
      <c r="AC9057" s="12"/>
      <c r="AD9057" s="12"/>
      <c r="AE9057" s="12"/>
      <c r="AF9057"/>
      <c r="AH9057"/>
      <c r="AI9057"/>
      <c r="AJ9057"/>
      <c r="AK9057"/>
      <c r="AL9057"/>
      <c r="AM9057"/>
      <c r="AN9057"/>
      <c r="AO9057"/>
      <c r="AP9057"/>
      <c r="AQ9057"/>
      <c r="AR9057"/>
      <c r="AS9057"/>
    </row>
    <row r="9058" spans="1:45" x14ac:dyDescent="0.25">
      <c r="A9058" s="110"/>
      <c r="B9058" s="110"/>
      <c r="R9058" s="82"/>
      <c r="S9058"/>
      <c r="T9058"/>
      <c r="U9058"/>
      <c r="V9058" s="12"/>
      <c r="W9058" s="12"/>
      <c r="X9058" s="12"/>
      <c r="Y9058" s="12"/>
      <c r="AA9058" s="12"/>
      <c r="AB9058" s="12"/>
      <c r="AC9058" s="12"/>
      <c r="AD9058" s="12"/>
      <c r="AE9058" s="12"/>
      <c r="AF9058"/>
      <c r="AH9058"/>
      <c r="AI9058"/>
      <c r="AJ9058"/>
      <c r="AK9058"/>
      <c r="AL9058"/>
      <c r="AM9058"/>
      <c r="AN9058"/>
      <c r="AO9058"/>
      <c r="AP9058"/>
      <c r="AQ9058"/>
      <c r="AR9058"/>
      <c r="AS9058"/>
    </row>
    <row r="9059" spans="1:45" x14ac:dyDescent="0.25">
      <c r="A9059" s="110"/>
      <c r="B9059" s="110"/>
      <c r="R9059" s="82"/>
      <c r="S9059"/>
      <c r="T9059"/>
      <c r="U9059"/>
      <c r="V9059" s="12"/>
      <c r="W9059" s="12"/>
      <c r="X9059" s="12"/>
      <c r="Y9059" s="12"/>
      <c r="AA9059" s="12"/>
      <c r="AB9059" s="12"/>
      <c r="AC9059" s="12"/>
      <c r="AD9059" s="12"/>
      <c r="AE9059" s="12"/>
      <c r="AF9059"/>
      <c r="AH9059"/>
      <c r="AI9059"/>
      <c r="AJ9059"/>
      <c r="AK9059"/>
      <c r="AL9059"/>
      <c r="AM9059"/>
      <c r="AN9059"/>
      <c r="AO9059"/>
      <c r="AP9059"/>
      <c r="AQ9059"/>
      <c r="AR9059"/>
      <c r="AS9059"/>
    </row>
    <row r="9060" spans="1:45" x14ac:dyDescent="0.25">
      <c r="A9060" s="110"/>
      <c r="B9060" s="110"/>
      <c r="R9060" s="82"/>
      <c r="S9060"/>
      <c r="T9060"/>
      <c r="U9060"/>
      <c r="V9060" s="12"/>
      <c r="W9060" s="12"/>
      <c r="X9060" s="12"/>
      <c r="Y9060" s="12"/>
      <c r="AA9060" s="12"/>
      <c r="AB9060" s="12"/>
      <c r="AC9060" s="12"/>
      <c r="AD9060" s="12"/>
      <c r="AE9060" s="12"/>
      <c r="AF9060"/>
      <c r="AH9060"/>
      <c r="AI9060"/>
      <c r="AJ9060"/>
      <c r="AK9060"/>
      <c r="AL9060"/>
      <c r="AM9060"/>
      <c r="AN9060"/>
      <c r="AO9060"/>
      <c r="AP9060"/>
      <c r="AQ9060"/>
      <c r="AR9060"/>
      <c r="AS9060"/>
    </row>
    <row r="9061" spans="1:45" x14ac:dyDescent="0.25">
      <c r="A9061" s="110"/>
      <c r="B9061" s="110"/>
      <c r="R9061" s="82"/>
      <c r="S9061"/>
      <c r="T9061"/>
      <c r="U9061"/>
      <c r="V9061" s="12"/>
      <c r="W9061" s="12"/>
      <c r="X9061" s="12"/>
      <c r="Y9061" s="12"/>
      <c r="AA9061" s="12"/>
      <c r="AB9061" s="12"/>
      <c r="AC9061" s="12"/>
      <c r="AD9061" s="12"/>
      <c r="AE9061" s="12"/>
      <c r="AF9061"/>
      <c r="AH9061"/>
      <c r="AI9061"/>
      <c r="AJ9061"/>
      <c r="AK9061"/>
      <c r="AL9061"/>
      <c r="AM9061"/>
      <c r="AN9061"/>
      <c r="AO9061"/>
      <c r="AP9061"/>
      <c r="AQ9061"/>
      <c r="AR9061"/>
      <c r="AS9061"/>
    </row>
    <row r="9062" spans="1:45" x14ac:dyDescent="0.25">
      <c r="A9062" s="110"/>
      <c r="B9062" s="110"/>
      <c r="R9062" s="82"/>
      <c r="S9062"/>
      <c r="T9062"/>
      <c r="U9062"/>
      <c r="V9062" s="12"/>
      <c r="W9062" s="12"/>
      <c r="X9062" s="12"/>
      <c r="Y9062" s="12"/>
      <c r="AA9062" s="12"/>
      <c r="AB9062" s="12"/>
      <c r="AC9062" s="12"/>
      <c r="AD9062" s="12"/>
      <c r="AE9062" s="12"/>
      <c r="AF9062"/>
      <c r="AH9062"/>
      <c r="AI9062"/>
      <c r="AJ9062"/>
      <c r="AK9062"/>
      <c r="AL9062"/>
      <c r="AM9062"/>
      <c r="AN9062"/>
      <c r="AO9062"/>
      <c r="AP9062"/>
      <c r="AQ9062"/>
      <c r="AR9062"/>
      <c r="AS9062"/>
    </row>
    <row r="9063" spans="1:45" x14ac:dyDescent="0.25">
      <c r="A9063" s="110"/>
      <c r="B9063" s="110"/>
      <c r="R9063" s="82"/>
      <c r="S9063"/>
      <c r="T9063"/>
      <c r="U9063"/>
      <c r="V9063" s="12"/>
      <c r="W9063" s="12"/>
      <c r="X9063" s="12"/>
      <c r="Y9063" s="12"/>
      <c r="AA9063" s="12"/>
      <c r="AB9063" s="12"/>
      <c r="AC9063" s="12"/>
      <c r="AD9063" s="12"/>
      <c r="AE9063" s="12"/>
      <c r="AF9063"/>
      <c r="AH9063"/>
      <c r="AI9063"/>
      <c r="AJ9063"/>
      <c r="AK9063"/>
      <c r="AL9063"/>
      <c r="AM9063"/>
      <c r="AN9063"/>
      <c r="AO9063"/>
      <c r="AP9063"/>
      <c r="AQ9063"/>
      <c r="AR9063"/>
      <c r="AS9063"/>
    </row>
    <row r="9064" spans="1:45" x14ac:dyDescent="0.25">
      <c r="A9064" s="110"/>
      <c r="B9064" s="110"/>
      <c r="R9064" s="82"/>
      <c r="S9064"/>
      <c r="T9064"/>
      <c r="U9064"/>
      <c r="V9064" s="12"/>
      <c r="W9064" s="12"/>
      <c r="X9064" s="12"/>
      <c r="Y9064" s="12"/>
      <c r="AA9064" s="12"/>
      <c r="AB9064" s="12"/>
      <c r="AC9064" s="12"/>
      <c r="AD9064" s="12"/>
      <c r="AE9064" s="12"/>
      <c r="AF9064"/>
      <c r="AH9064"/>
      <c r="AI9064"/>
      <c r="AJ9064"/>
      <c r="AK9064"/>
      <c r="AL9064"/>
      <c r="AM9064"/>
      <c r="AN9064"/>
      <c r="AO9064"/>
      <c r="AP9064"/>
      <c r="AQ9064"/>
      <c r="AR9064"/>
      <c r="AS9064"/>
    </row>
    <row r="9065" spans="1:45" x14ac:dyDescent="0.25">
      <c r="A9065" s="110"/>
      <c r="B9065" s="110"/>
      <c r="R9065" s="82"/>
      <c r="S9065"/>
      <c r="T9065"/>
      <c r="U9065"/>
      <c r="V9065" s="12"/>
      <c r="W9065" s="12"/>
      <c r="X9065" s="12"/>
      <c r="Y9065" s="12"/>
      <c r="AA9065" s="12"/>
      <c r="AB9065" s="12"/>
      <c r="AC9065" s="12"/>
      <c r="AD9065" s="12"/>
      <c r="AE9065" s="12"/>
      <c r="AF9065"/>
      <c r="AH9065"/>
      <c r="AI9065"/>
      <c r="AJ9065"/>
      <c r="AK9065"/>
      <c r="AL9065"/>
      <c r="AM9065"/>
      <c r="AN9065"/>
      <c r="AO9065"/>
      <c r="AP9065"/>
      <c r="AQ9065"/>
      <c r="AR9065"/>
      <c r="AS9065"/>
    </row>
    <row r="9066" spans="1:45" x14ac:dyDescent="0.25">
      <c r="A9066" s="110"/>
      <c r="B9066" s="110"/>
      <c r="R9066" s="82"/>
      <c r="S9066"/>
      <c r="T9066"/>
      <c r="U9066"/>
      <c r="V9066" s="12"/>
      <c r="W9066" s="12"/>
      <c r="X9066" s="12"/>
      <c r="Y9066" s="12"/>
      <c r="AA9066" s="12"/>
      <c r="AB9066" s="12"/>
      <c r="AC9066" s="12"/>
      <c r="AD9066" s="12"/>
      <c r="AE9066" s="12"/>
      <c r="AF9066"/>
      <c r="AH9066"/>
      <c r="AI9066"/>
      <c r="AJ9066"/>
      <c r="AK9066"/>
      <c r="AL9066"/>
      <c r="AM9066"/>
      <c r="AN9066"/>
      <c r="AO9066"/>
      <c r="AP9066"/>
      <c r="AQ9066"/>
      <c r="AR9066"/>
      <c r="AS9066"/>
    </row>
    <row r="9067" spans="1:45" x14ac:dyDescent="0.25">
      <c r="A9067" s="110"/>
      <c r="B9067" s="110"/>
      <c r="R9067" s="82"/>
      <c r="S9067"/>
      <c r="T9067"/>
      <c r="U9067"/>
      <c r="V9067" s="12"/>
      <c r="W9067" s="12"/>
      <c r="X9067" s="12"/>
      <c r="Y9067" s="12"/>
      <c r="AA9067" s="12"/>
      <c r="AB9067" s="12"/>
      <c r="AC9067" s="12"/>
      <c r="AD9067" s="12"/>
      <c r="AE9067" s="12"/>
      <c r="AF9067"/>
      <c r="AH9067"/>
      <c r="AI9067"/>
      <c r="AJ9067"/>
      <c r="AK9067"/>
      <c r="AL9067"/>
      <c r="AM9067"/>
      <c r="AN9067"/>
      <c r="AO9067"/>
      <c r="AP9067"/>
      <c r="AQ9067"/>
      <c r="AR9067"/>
      <c r="AS9067"/>
    </row>
    <row r="9068" spans="1:45" x14ac:dyDescent="0.25">
      <c r="A9068" s="110"/>
      <c r="B9068" s="110"/>
      <c r="R9068" s="82"/>
      <c r="S9068"/>
      <c r="T9068"/>
      <c r="U9068"/>
      <c r="V9068" s="12"/>
      <c r="W9068" s="12"/>
      <c r="X9068" s="12"/>
      <c r="Y9068" s="12"/>
      <c r="AA9068" s="12"/>
      <c r="AB9068" s="12"/>
      <c r="AC9068" s="12"/>
      <c r="AD9068" s="12"/>
      <c r="AE9068" s="12"/>
      <c r="AF9068"/>
      <c r="AH9068"/>
      <c r="AI9068"/>
      <c r="AJ9068"/>
      <c r="AK9068"/>
      <c r="AL9068"/>
      <c r="AM9068"/>
      <c r="AN9068"/>
      <c r="AO9068"/>
      <c r="AP9068"/>
      <c r="AQ9068"/>
      <c r="AR9068"/>
      <c r="AS9068"/>
    </row>
    <row r="9069" spans="1:45" x14ac:dyDescent="0.25">
      <c r="A9069" s="110"/>
      <c r="B9069" s="110"/>
      <c r="R9069" s="82"/>
      <c r="S9069"/>
      <c r="T9069"/>
      <c r="U9069"/>
      <c r="V9069" s="12"/>
      <c r="W9069" s="12"/>
      <c r="X9069" s="12"/>
      <c r="Y9069" s="12"/>
      <c r="AA9069" s="12"/>
      <c r="AB9069" s="12"/>
      <c r="AC9069" s="12"/>
      <c r="AD9069" s="12"/>
      <c r="AE9069" s="12"/>
      <c r="AF9069"/>
      <c r="AH9069"/>
      <c r="AI9069"/>
      <c r="AJ9069"/>
      <c r="AK9069"/>
      <c r="AL9069"/>
      <c r="AM9069"/>
      <c r="AN9069"/>
      <c r="AO9069"/>
      <c r="AP9069"/>
      <c r="AQ9069"/>
      <c r="AR9069"/>
      <c r="AS9069"/>
    </row>
    <row r="9070" spans="1:45" x14ac:dyDescent="0.25">
      <c r="A9070" s="110"/>
      <c r="B9070" s="110"/>
      <c r="R9070" s="82"/>
      <c r="S9070"/>
      <c r="T9070"/>
      <c r="U9070"/>
      <c r="V9070" s="12"/>
      <c r="W9070" s="12"/>
      <c r="X9070" s="12"/>
      <c r="Y9070" s="12"/>
      <c r="AA9070" s="12"/>
      <c r="AB9070" s="12"/>
      <c r="AC9070" s="12"/>
      <c r="AD9070" s="12"/>
      <c r="AE9070" s="12"/>
      <c r="AF9070"/>
      <c r="AH9070"/>
      <c r="AI9070"/>
      <c r="AJ9070"/>
      <c r="AK9070"/>
      <c r="AL9070"/>
      <c r="AM9070"/>
      <c r="AN9070"/>
      <c r="AO9070"/>
      <c r="AP9070"/>
      <c r="AQ9070"/>
      <c r="AR9070"/>
      <c r="AS9070"/>
    </row>
    <row r="9071" spans="1:45" x14ac:dyDescent="0.25">
      <c r="A9071" s="110"/>
      <c r="B9071" s="110"/>
      <c r="R9071" s="82"/>
      <c r="S9071"/>
      <c r="T9071"/>
      <c r="U9071"/>
      <c r="V9071" s="12"/>
      <c r="W9071" s="12"/>
      <c r="X9071" s="12"/>
      <c r="Y9071" s="12"/>
      <c r="AA9071" s="12"/>
      <c r="AB9071" s="12"/>
      <c r="AC9071" s="12"/>
      <c r="AD9071" s="12"/>
      <c r="AE9071" s="12"/>
      <c r="AF9071"/>
      <c r="AH9071"/>
      <c r="AI9071"/>
      <c r="AJ9071"/>
      <c r="AK9071"/>
      <c r="AL9071"/>
      <c r="AM9071"/>
      <c r="AN9071"/>
      <c r="AO9071"/>
      <c r="AP9071"/>
      <c r="AQ9071"/>
      <c r="AR9071"/>
      <c r="AS9071"/>
    </row>
    <row r="9072" spans="1:45" x14ac:dyDescent="0.25">
      <c r="A9072" s="110"/>
      <c r="B9072" s="110"/>
      <c r="R9072" s="82"/>
      <c r="S9072"/>
      <c r="T9072"/>
      <c r="U9072"/>
      <c r="V9072" s="12"/>
      <c r="W9072" s="12"/>
      <c r="X9072" s="12"/>
      <c r="Y9072" s="12"/>
      <c r="AA9072" s="12"/>
      <c r="AB9072" s="12"/>
      <c r="AC9072" s="12"/>
      <c r="AD9072" s="12"/>
      <c r="AE9072" s="12"/>
      <c r="AF9072"/>
      <c r="AH9072"/>
      <c r="AI9072"/>
      <c r="AJ9072"/>
      <c r="AK9072"/>
      <c r="AL9072"/>
      <c r="AM9072"/>
      <c r="AN9072"/>
      <c r="AO9072"/>
      <c r="AP9072"/>
      <c r="AQ9072"/>
      <c r="AR9072"/>
      <c r="AS9072"/>
    </row>
    <row r="9073" spans="1:45" x14ac:dyDescent="0.25">
      <c r="A9073" s="110"/>
      <c r="B9073" s="110"/>
      <c r="R9073" s="82"/>
      <c r="S9073"/>
      <c r="T9073"/>
      <c r="U9073"/>
      <c r="V9073" s="12"/>
      <c r="W9073" s="12"/>
      <c r="X9073" s="12"/>
      <c r="Y9073" s="12"/>
      <c r="AA9073" s="12"/>
      <c r="AB9073" s="12"/>
      <c r="AC9073" s="12"/>
      <c r="AD9073" s="12"/>
      <c r="AE9073" s="12"/>
      <c r="AF9073"/>
      <c r="AH9073"/>
      <c r="AI9073"/>
      <c r="AJ9073"/>
      <c r="AK9073"/>
      <c r="AL9073"/>
      <c r="AM9073"/>
      <c r="AN9073"/>
      <c r="AO9073"/>
      <c r="AP9073"/>
      <c r="AQ9073"/>
      <c r="AR9073"/>
      <c r="AS9073"/>
    </row>
    <row r="9074" spans="1:45" x14ac:dyDescent="0.25">
      <c r="A9074" s="110"/>
      <c r="B9074" s="110"/>
      <c r="R9074" s="82"/>
      <c r="S9074"/>
      <c r="T9074"/>
      <c r="U9074"/>
      <c r="V9074" s="12"/>
      <c r="W9074" s="12"/>
      <c r="X9074" s="12"/>
      <c r="Y9074" s="12"/>
      <c r="AA9074" s="12"/>
      <c r="AB9074" s="12"/>
      <c r="AC9074" s="12"/>
      <c r="AD9074" s="12"/>
      <c r="AE9074" s="12"/>
      <c r="AF9074"/>
      <c r="AH9074"/>
      <c r="AI9074"/>
      <c r="AJ9074"/>
      <c r="AK9074"/>
      <c r="AL9074"/>
      <c r="AM9074"/>
      <c r="AN9074"/>
      <c r="AO9074"/>
      <c r="AP9074"/>
      <c r="AQ9074"/>
      <c r="AR9074"/>
      <c r="AS9074"/>
    </row>
    <row r="9075" spans="1:45" x14ac:dyDescent="0.25">
      <c r="A9075" s="110"/>
      <c r="B9075" s="110"/>
      <c r="R9075" s="82"/>
      <c r="S9075"/>
      <c r="T9075"/>
      <c r="U9075"/>
      <c r="V9075" s="12"/>
      <c r="W9075" s="12"/>
      <c r="X9075" s="12"/>
      <c r="Y9075" s="12"/>
      <c r="AA9075" s="12"/>
      <c r="AB9075" s="12"/>
      <c r="AC9075" s="12"/>
      <c r="AD9075" s="12"/>
      <c r="AE9075" s="12"/>
      <c r="AF9075"/>
      <c r="AH9075"/>
      <c r="AI9075"/>
      <c r="AJ9075"/>
      <c r="AK9075"/>
      <c r="AL9075"/>
      <c r="AM9075"/>
      <c r="AN9075"/>
      <c r="AO9075"/>
      <c r="AP9075"/>
      <c r="AQ9075"/>
      <c r="AR9075"/>
      <c r="AS9075"/>
    </row>
    <row r="9076" spans="1:45" x14ac:dyDescent="0.25">
      <c r="A9076" s="110"/>
      <c r="B9076" s="110"/>
      <c r="R9076" s="82"/>
      <c r="S9076"/>
      <c r="T9076"/>
      <c r="U9076"/>
      <c r="V9076" s="12"/>
      <c r="W9076" s="12"/>
      <c r="X9076" s="12"/>
      <c r="Y9076" s="12"/>
      <c r="AA9076" s="12"/>
      <c r="AB9076" s="12"/>
      <c r="AC9076" s="12"/>
      <c r="AD9076" s="12"/>
      <c r="AE9076" s="12"/>
      <c r="AF9076"/>
      <c r="AH9076"/>
      <c r="AI9076"/>
      <c r="AJ9076"/>
      <c r="AK9076"/>
      <c r="AL9076"/>
      <c r="AM9076"/>
      <c r="AN9076"/>
      <c r="AO9076"/>
      <c r="AP9076"/>
      <c r="AQ9076"/>
      <c r="AR9076"/>
      <c r="AS9076"/>
    </row>
    <row r="9077" spans="1:45" x14ac:dyDescent="0.25">
      <c r="A9077" s="110"/>
      <c r="B9077" s="110"/>
      <c r="R9077" s="82"/>
      <c r="S9077"/>
      <c r="T9077"/>
      <c r="U9077"/>
      <c r="V9077" s="12"/>
      <c r="W9077" s="12"/>
      <c r="X9077" s="12"/>
      <c r="Y9077" s="12"/>
      <c r="AA9077" s="12"/>
      <c r="AB9077" s="12"/>
      <c r="AC9077" s="12"/>
      <c r="AD9077" s="12"/>
      <c r="AE9077" s="12"/>
      <c r="AF9077"/>
      <c r="AH9077"/>
      <c r="AI9077"/>
      <c r="AJ9077"/>
      <c r="AK9077"/>
      <c r="AL9077"/>
      <c r="AM9077"/>
      <c r="AN9077"/>
      <c r="AO9077"/>
      <c r="AP9077"/>
      <c r="AQ9077"/>
      <c r="AR9077"/>
      <c r="AS9077"/>
    </row>
    <row r="9078" spans="1:45" x14ac:dyDescent="0.25">
      <c r="A9078" s="110"/>
      <c r="B9078" s="110"/>
      <c r="R9078" s="82"/>
      <c r="S9078"/>
      <c r="T9078"/>
      <c r="U9078"/>
      <c r="V9078" s="12"/>
      <c r="W9078" s="12"/>
      <c r="X9078" s="12"/>
      <c r="Y9078" s="12"/>
      <c r="AA9078" s="12"/>
      <c r="AB9078" s="12"/>
      <c r="AC9078" s="12"/>
      <c r="AD9078" s="12"/>
      <c r="AE9078" s="12"/>
      <c r="AF9078"/>
      <c r="AH9078"/>
      <c r="AI9078"/>
      <c r="AJ9078"/>
      <c r="AK9078"/>
      <c r="AL9078"/>
      <c r="AM9078"/>
      <c r="AN9078"/>
      <c r="AO9078"/>
      <c r="AP9078"/>
      <c r="AQ9078"/>
      <c r="AR9078"/>
      <c r="AS9078"/>
    </row>
    <row r="9079" spans="1:45" x14ac:dyDescent="0.25">
      <c r="A9079" s="110"/>
      <c r="B9079" s="110"/>
      <c r="R9079" s="82"/>
      <c r="S9079"/>
      <c r="T9079"/>
      <c r="U9079"/>
      <c r="V9079" s="12"/>
      <c r="W9079" s="12"/>
      <c r="X9079" s="12"/>
      <c r="Y9079" s="12"/>
      <c r="AA9079" s="12"/>
      <c r="AB9079" s="12"/>
      <c r="AC9079" s="12"/>
      <c r="AD9079" s="12"/>
      <c r="AE9079" s="12"/>
      <c r="AF9079"/>
      <c r="AH9079"/>
      <c r="AI9079"/>
      <c r="AJ9079"/>
      <c r="AK9079"/>
      <c r="AL9079"/>
      <c r="AM9079"/>
      <c r="AN9079"/>
      <c r="AO9079"/>
      <c r="AP9079"/>
      <c r="AQ9079"/>
      <c r="AR9079"/>
      <c r="AS9079"/>
    </row>
    <row r="9080" spans="1:45" x14ac:dyDescent="0.25">
      <c r="A9080" s="110"/>
      <c r="B9080" s="110"/>
      <c r="R9080" s="82"/>
      <c r="S9080"/>
      <c r="T9080"/>
      <c r="U9080"/>
      <c r="V9080" s="12"/>
      <c r="W9080" s="12"/>
      <c r="X9080" s="12"/>
      <c r="Y9080" s="12"/>
      <c r="AA9080" s="12"/>
      <c r="AB9080" s="12"/>
      <c r="AC9080" s="12"/>
      <c r="AD9080" s="12"/>
      <c r="AE9080" s="12"/>
      <c r="AF9080"/>
      <c r="AH9080"/>
      <c r="AI9080"/>
      <c r="AJ9080"/>
      <c r="AK9080"/>
      <c r="AL9080"/>
      <c r="AM9080"/>
      <c r="AN9080"/>
      <c r="AO9080"/>
      <c r="AP9080"/>
      <c r="AQ9080"/>
      <c r="AR9080"/>
      <c r="AS9080"/>
    </row>
    <row r="9081" spans="1:45" x14ac:dyDescent="0.25">
      <c r="A9081" s="110"/>
      <c r="B9081" s="110"/>
      <c r="R9081" s="82"/>
      <c r="S9081"/>
      <c r="T9081"/>
      <c r="U9081"/>
      <c r="V9081" s="12"/>
      <c r="W9081" s="12"/>
      <c r="X9081" s="12"/>
      <c r="Y9081" s="12"/>
      <c r="AA9081" s="12"/>
      <c r="AB9081" s="12"/>
      <c r="AC9081" s="12"/>
      <c r="AD9081" s="12"/>
      <c r="AE9081" s="12"/>
      <c r="AF9081"/>
      <c r="AH9081"/>
      <c r="AI9081"/>
      <c r="AJ9081"/>
      <c r="AK9081"/>
      <c r="AL9081"/>
      <c r="AM9081"/>
      <c r="AN9081"/>
      <c r="AO9081"/>
      <c r="AP9081"/>
      <c r="AQ9081"/>
      <c r="AR9081"/>
      <c r="AS9081"/>
    </row>
    <row r="9082" spans="1:45" x14ac:dyDescent="0.25">
      <c r="A9082" s="110"/>
      <c r="B9082" s="110"/>
      <c r="R9082" s="82"/>
      <c r="S9082"/>
      <c r="T9082"/>
      <c r="U9082"/>
      <c r="V9082" s="12"/>
      <c r="W9082" s="12"/>
      <c r="X9082" s="12"/>
      <c r="Y9082" s="12"/>
      <c r="AA9082" s="12"/>
      <c r="AB9082" s="12"/>
      <c r="AC9082" s="12"/>
      <c r="AD9082" s="12"/>
      <c r="AE9082" s="12"/>
      <c r="AF9082"/>
      <c r="AH9082"/>
      <c r="AI9082"/>
      <c r="AJ9082"/>
      <c r="AK9082"/>
      <c r="AL9082"/>
      <c r="AM9082"/>
      <c r="AN9082"/>
      <c r="AO9082"/>
      <c r="AP9082"/>
      <c r="AQ9082"/>
      <c r="AR9082"/>
      <c r="AS9082"/>
    </row>
    <row r="9083" spans="1:45" x14ac:dyDescent="0.25">
      <c r="A9083" s="110"/>
      <c r="B9083" s="110"/>
      <c r="R9083" s="82"/>
      <c r="S9083"/>
      <c r="T9083"/>
      <c r="U9083"/>
      <c r="V9083" s="12"/>
      <c r="W9083" s="12"/>
      <c r="X9083" s="12"/>
      <c r="Y9083" s="12"/>
      <c r="AA9083" s="12"/>
      <c r="AB9083" s="12"/>
      <c r="AC9083" s="12"/>
      <c r="AD9083" s="12"/>
      <c r="AE9083" s="12"/>
      <c r="AF9083"/>
      <c r="AH9083"/>
      <c r="AI9083"/>
      <c r="AJ9083"/>
      <c r="AK9083"/>
      <c r="AL9083"/>
      <c r="AM9083"/>
      <c r="AN9083"/>
      <c r="AO9083"/>
      <c r="AP9083"/>
      <c r="AQ9083"/>
      <c r="AR9083"/>
      <c r="AS9083"/>
    </row>
    <row r="9084" spans="1:45" x14ac:dyDescent="0.25">
      <c r="A9084" s="110"/>
      <c r="B9084" s="110"/>
      <c r="R9084" s="82"/>
      <c r="S9084"/>
      <c r="T9084"/>
      <c r="U9084"/>
      <c r="V9084" s="12"/>
      <c r="W9084" s="12"/>
      <c r="X9084" s="12"/>
      <c r="Y9084" s="12"/>
      <c r="AA9084" s="12"/>
      <c r="AB9084" s="12"/>
      <c r="AC9084" s="12"/>
      <c r="AD9084" s="12"/>
      <c r="AE9084" s="12"/>
      <c r="AF9084"/>
      <c r="AH9084"/>
      <c r="AI9084"/>
      <c r="AJ9084"/>
      <c r="AK9084"/>
      <c r="AL9084"/>
      <c r="AM9084"/>
      <c r="AN9084"/>
      <c r="AO9084"/>
      <c r="AP9084"/>
      <c r="AQ9084"/>
      <c r="AR9084"/>
      <c r="AS9084"/>
    </row>
    <row r="9085" spans="1:45" x14ac:dyDescent="0.25">
      <c r="A9085" s="110"/>
      <c r="B9085" s="110"/>
      <c r="R9085" s="82"/>
      <c r="S9085"/>
      <c r="T9085"/>
      <c r="U9085"/>
      <c r="V9085" s="12"/>
      <c r="W9085" s="12"/>
      <c r="X9085" s="12"/>
      <c r="Y9085" s="12"/>
      <c r="AA9085" s="12"/>
      <c r="AB9085" s="12"/>
      <c r="AC9085" s="12"/>
      <c r="AD9085" s="12"/>
      <c r="AE9085" s="12"/>
      <c r="AF9085"/>
      <c r="AH9085"/>
      <c r="AI9085"/>
      <c r="AJ9085"/>
      <c r="AK9085"/>
      <c r="AL9085"/>
      <c r="AM9085"/>
      <c r="AN9085"/>
      <c r="AO9085"/>
      <c r="AP9085"/>
      <c r="AQ9085"/>
      <c r="AR9085"/>
      <c r="AS9085"/>
    </row>
    <row r="9086" spans="1:45" x14ac:dyDescent="0.25">
      <c r="A9086" s="110"/>
      <c r="B9086" s="110"/>
      <c r="R9086" s="82"/>
      <c r="S9086"/>
      <c r="T9086"/>
      <c r="U9086"/>
      <c r="V9086" s="12"/>
      <c r="W9086" s="12"/>
      <c r="X9086" s="12"/>
      <c r="Y9086" s="12"/>
      <c r="AA9086" s="12"/>
      <c r="AB9086" s="12"/>
      <c r="AC9086" s="12"/>
      <c r="AD9086" s="12"/>
      <c r="AE9086" s="12"/>
      <c r="AF9086"/>
      <c r="AH9086"/>
      <c r="AI9086"/>
      <c r="AJ9086"/>
      <c r="AK9086"/>
      <c r="AL9086"/>
      <c r="AM9086"/>
      <c r="AN9086"/>
      <c r="AO9086"/>
      <c r="AP9086"/>
      <c r="AQ9086"/>
      <c r="AR9086"/>
      <c r="AS9086"/>
    </row>
    <row r="9087" spans="1:45" x14ac:dyDescent="0.25">
      <c r="A9087" s="110"/>
      <c r="B9087" s="110"/>
      <c r="R9087" s="82"/>
      <c r="S9087"/>
      <c r="T9087"/>
      <c r="U9087"/>
      <c r="V9087" s="12"/>
      <c r="W9087" s="12"/>
      <c r="X9087" s="12"/>
      <c r="Y9087" s="12"/>
      <c r="AA9087" s="12"/>
      <c r="AB9087" s="12"/>
      <c r="AC9087" s="12"/>
      <c r="AD9087" s="12"/>
      <c r="AE9087" s="12"/>
      <c r="AF9087"/>
      <c r="AH9087"/>
      <c r="AI9087"/>
      <c r="AJ9087"/>
      <c r="AK9087"/>
      <c r="AL9087"/>
      <c r="AM9087"/>
      <c r="AN9087"/>
      <c r="AO9087"/>
      <c r="AP9087"/>
      <c r="AQ9087"/>
      <c r="AR9087"/>
      <c r="AS9087"/>
    </row>
    <row r="9088" spans="1:45" x14ac:dyDescent="0.25">
      <c r="A9088" s="110"/>
      <c r="B9088" s="110"/>
      <c r="R9088" s="82"/>
      <c r="S9088"/>
      <c r="T9088"/>
      <c r="U9088"/>
      <c r="V9088" s="12"/>
      <c r="W9088" s="12"/>
      <c r="X9088" s="12"/>
      <c r="Y9088" s="12"/>
      <c r="AA9088" s="12"/>
      <c r="AB9088" s="12"/>
      <c r="AC9088" s="12"/>
      <c r="AD9088" s="12"/>
      <c r="AE9088" s="12"/>
      <c r="AF9088"/>
      <c r="AH9088"/>
      <c r="AI9088"/>
      <c r="AJ9088"/>
      <c r="AK9088"/>
      <c r="AL9088"/>
      <c r="AM9088"/>
      <c r="AN9088"/>
      <c r="AO9088"/>
      <c r="AP9088"/>
      <c r="AQ9088"/>
      <c r="AR9088"/>
      <c r="AS9088"/>
    </row>
    <row r="9089" spans="1:45" x14ac:dyDescent="0.25">
      <c r="A9089" s="110"/>
      <c r="B9089" s="110"/>
      <c r="R9089" s="82"/>
      <c r="S9089"/>
      <c r="T9089"/>
      <c r="U9089"/>
      <c r="V9089" s="12"/>
      <c r="W9089" s="12"/>
      <c r="X9089" s="12"/>
      <c r="Y9089" s="12"/>
      <c r="AA9089" s="12"/>
      <c r="AB9089" s="12"/>
      <c r="AC9089" s="12"/>
      <c r="AD9089" s="12"/>
      <c r="AE9089" s="12"/>
      <c r="AF9089"/>
      <c r="AH9089"/>
      <c r="AI9089"/>
      <c r="AJ9089"/>
      <c r="AK9089"/>
      <c r="AL9089"/>
      <c r="AM9089"/>
      <c r="AN9089"/>
      <c r="AO9089"/>
      <c r="AP9089"/>
      <c r="AQ9089"/>
      <c r="AR9089"/>
      <c r="AS9089"/>
    </row>
    <row r="9090" spans="1:45" x14ac:dyDescent="0.25">
      <c r="A9090" s="110"/>
      <c r="B9090" s="110"/>
      <c r="R9090" s="82"/>
      <c r="S9090"/>
      <c r="T9090"/>
      <c r="U9090"/>
      <c r="V9090" s="12"/>
      <c r="W9090" s="12"/>
      <c r="X9090" s="12"/>
      <c r="Y9090" s="12"/>
      <c r="AA9090" s="12"/>
      <c r="AB9090" s="12"/>
      <c r="AC9090" s="12"/>
      <c r="AD9090" s="12"/>
      <c r="AE9090" s="12"/>
      <c r="AF9090"/>
      <c r="AH9090"/>
      <c r="AI9090"/>
      <c r="AJ9090"/>
      <c r="AK9090"/>
      <c r="AL9090"/>
      <c r="AM9090"/>
      <c r="AN9090"/>
      <c r="AO9090"/>
      <c r="AP9090"/>
      <c r="AQ9090"/>
      <c r="AR9090"/>
      <c r="AS9090"/>
    </row>
    <row r="9091" spans="1:45" x14ac:dyDescent="0.25">
      <c r="A9091" s="110"/>
      <c r="B9091" s="110"/>
      <c r="R9091" s="82"/>
      <c r="S9091"/>
      <c r="T9091"/>
      <c r="U9091"/>
      <c r="V9091" s="12"/>
      <c r="W9091" s="12"/>
      <c r="X9091" s="12"/>
      <c r="Y9091" s="12"/>
      <c r="AA9091" s="12"/>
      <c r="AB9091" s="12"/>
      <c r="AC9091" s="12"/>
      <c r="AD9091" s="12"/>
      <c r="AE9091" s="12"/>
      <c r="AF9091"/>
      <c r="AH9091"/>
      <c r="AI9091"/>
      <c r="AJ9091"/>
      <c r="AK9091"/>
      <c r="AL9091"/>
      <c r="AM9091"/>
      <c r="AN9091"/>
      <c r="AO9091"/>
      <c r="AP9091"/>
      <c r="AQ9091"/>
      <c r="AR9091"/>
      <c r="AS9091"/>
    </row>
    <row r="9092" spans="1:45" x14ac:dyDescent="0.25">
      <c r="A9092" s="110"/>
      <c r="B9092" s="110"/>
      <c r="R9092" s="82"/>
      <c r="S9092"/>
      <c r="T9092"/>
      <c r="U9092"/>
      <c r="V9092" s="12"/>
      <c r="W9092" s="12"/>
      <c r="X9092" s="12"/>
      <c r="Y9092" s="12"/>
      <c r="AA9092" s="12"/>
      <c r="AB9092" s="12"/>
      <c r="AC9092" s="12"/>
      <c r="AD9092" s="12"/>
      <c r="AE9092" s="12"/>
      <c r="AF9092"/>
      <c r="AH9092"/>
      <c r="AI9092"/>
      <c r="AJ9092"/>
      <c r="AK9092"/>
      <c r="AL9092"/>
      <c r="AM9092"/>
      <c r="AN9092"/>
      <c r="AO9092"/>
      <c r="AP9092"/>
      <c r="AQ9092"/>
      <c r="AR9092"/>
      <c r="AS9092"/>
    </row>
    <row r="9093" spans="1:45" x14ac:dyDescent="0.25">
      <c r="A9093" s="110"/>
      <c r="B9093" s="110"/>
      <c r="R9093" s="82"/>
      <c r="S9093"/>
      <c r="T9093"/>
      <c r="U9093"/>
      <c r="V9093" s="12"/>
      <c r="W9093" s="12"/>
      <c r="X9093" s="12"/>
      <c r="Y9093" s="12"/>
      <c r="AA9093" s="12"/>
      <c r="AB9093" s="12"/>
      <c r="AC9093" s="12"/>
      <c r="AD9093" s="12"/>
      <c r="AE9093" s="12"/>
      <c r="AF9093"/>
      <c r="AH9093"/>
      <c r="AI9093"/>
      <c r="AJ9093"/>
      <c r="AK9093"/>
      <c r="AL9093"/>
      <c r="AM9093"/>
      <c r="AN9093"/>
      <c r="AO9093"/>
      <c r="AP9093"/>
      <c r="AQ9093"/>
      <c r="AR9093"/>
      <c r="AS9093"/>
    </row>
    <row r="9094" spans="1:45" x14ac:dyDescent="0.25">
      <c r="A9094" s="110"/>
      <c r="B9094" s="110"/>
      <c r="R9094" s="82"/>
      <c r="S9094"/>
      <c r="T9094"/>
      <c r="U9094"/>
      <c r="V9094" s="12"/>
      <c r="W9094" s="12"/>
      <c r="X9094" s="12"/>
      <c r="Y9094" s="12"/>
      <c r="AA9094" s="12"/>
      <c r="AB9094" s="12"/>
      <c r="AC9094" s="12"/>
      <c r="AD9094" s="12"/>
      <c r="AE9094" s="12"/>
      <c r="AF9094"/>
      <c r="AH9094"/>
      <c r="AI9094"/>
      <c r="AJ9094"/>
      <c r="AK9094"/>
      <c r="AL9094"/>
      <c r="AM9094"/>
      <c r="AN9094"/>
      <c r="AO9094"/>
      <c r="AP9094"/>
      <c r="AQ9094"/>
      <c r="AR9094"/>
      <c r="AS9094"/>
    </row>
    <row r="9095" spans="1:45" x14ac:dyDescent="0.25">
      <c r="A9095" s="110"/>
      <c r="B9095" s="110"/>
      <c r="R9095" s="82"/>
      <c r="S9095"/>
      <c r="T9095"/>
      <c r="U9095"/>
      <c r="V9095" s="12"/>
      <c r="W9095" s="12"/>
      <c r="X9095" s="12"/>
      <c r="Y9095" s="12"/>
      <c r="AA9095" s="12"/>
      <c r="AB9095" s="12"/>
      <c r="AC9095" s="12"/>
      <c r="AD9095" s="12"/>
      <c r="AE9095" s="12"/>
      <c r="AF9095"/>
      <c r="AH9095"/>
      <c r="AI9095"/>
      <c r="AJ9095"/>
      <c r="AK9095"/>
      <c r="AL9095"/>
      <c r="AM9095"/>
      <c r="AN9095"/>
      <c r="AO9095"/>
      <c r="AP9095"/>
      <c r="AQ9095"/>
      <c r="AR9095"/>
      <c r="AS9095"/>
    </row>
    <row r="9096" spans="1:45" x14ac:dyDescent="0.25">
      <c r="A9096" s="110"/>
      <c r="B9096" s="110"/>
      <c r="R9096" s="82"/>
      <c r="S9096"/>
      <c r="T9096"/>
      <c r="U9096"/>
      <c r="V9096" s="12"/>
      <c r="W9096" s="12"/>
      <c r="X9096" s="12"/>
      <c r="Y9096" s="12"/>
      <c r="AA9096" s="12"/>
      <c r="AB9096" s="12"/>
      <c r="AC9096" s="12"/>
      <c r="AD9096" s="12"/>
      <c r="AE9096" s="12"/>
      <c r="AF9096"/>
      <c r="AH9096"/>
      <c r="AI9096"/>
      <c r="AJ9096"/>
      <c r="AK9096"/>
      <c r="AL9096"/>
      <c r="AM9096"/>
      <c r="AN9096"/>
      <c r="AO9096"/>
      <c r="AP9096"/>
      <c r="AQ9096"/>
      <c r="AR9096"/>
      <c r="AS9096"/>
    </row>
    <row r="9097" spans="1:45" x14ac:dyDescent="0.25">
      <c r="A9097" s="110"/>
      <c r="B9097" s="110"/>
      <c r="R9097" s="82"/>
      <c r="S9097"/>
      <c r="T9097"/>
      <c r="U9097"/>
      <c r="V9097" s="12"/>
      <c r="W9097" s="12"/>
      <c r="X9097" s="12"/>
      <c r="Y9097" s="12"/>
      <c r="AA9097" s="12"/>
      <c r="AB9097" s="12"/>
      <c r="AC9097" s="12"/>
      <c r="AD9097" s="12"/>
      <c r="AE9097" s="12"/>
      <c r="AF9097"/>
      <c r="AH9097"/>
      <c r="AI9097"/>
      <c r="AJ9097"/>
      <c r="AK9097"/>
      <c r="AL9097"/>
      <c r="AM9097"/>
      <c r="AN9097"/>
      <c r="AO9097"/>
      <c r="AP9097"/>
      <c r="AQ9097"/>
      <c r="AR9097"/>
      <c r="AS9097"/>
    </row>
    <row r="9098" spans="1:45" x14ac:dyDescent="0.25">
      <c r="A9098" s="110"/>
      <c r="B9098" s="110"/>
      <c r="R9098" s="82"/>
      <c r="S9098"/>
      <c r="T9098"/>
      <c r="U9098"/>
      <c r="V9098" s="12"/>
      <c r="W9098" s="12"/>
      <c r="X9098" s="12"/>
      <c r="Y9098" s="12"/>
      <c r="AA9098" s="12"/>
      <c r="AB9098" s="12"/>
      <c r="AC9098" s="12"/>
      <c r="AD9098" s="12"/>
      <c r="AE9098" s="12"/>
      <c r="AF9098"/>
      <c r="AH9098"/>
      <c r="AI9098"/>
      <c r="AJ9098"/>
      <c r="AK9098"/>
      <c r="AL9098"/>
      <c r="AM9098"/>
      <c r="AN9098"/>
      <c r="AO9098"/>
      <c r="AP9098"/>
      <c r="AQ9098"/>
      <c r="AR9098"/>
      <c r="AS9098"/>
    </row>
    <row r="9099" spans="1:45" x14ac:dyDescent="0.25">
      <c r="A9099" s="110"/>
      <c r="B9099" s="110"/>
      <c r="R9099" s="82"/>
      <c r="S9099"/>
      <c r="T9099"/>
      <c r="U9099"/>
      <c r="V9099" s="12"/>
      <c r="W9099" s="12"/>
      <c r="X9099" s="12"/>
      <c r="Y9099" s="12"/>
      <c r="AA9099" s="12"/>
      <c r="AB9099" s="12"/>
      <c r="AC9099" s="12"/>
      <c r="AD9099" s="12"/>
      <c r="AE9099" s="12"/>
      <c r="AF9099"/>
      <c r="AH9099"/>
      <c r="AI9099"/>
      <c r="AJ9099"/>
      <c r="AK9099"/>
      <c r="AL9099"/>
      <c r="AM9099"/>
      <c r="AN9099"/>
      <c r="AO9099"/>
      <c r="AP9099"/>
      <c r="AQ9099"/>
      <c r="AR9099"/>
      <c r="AS9099"/>
    </row>
    <row r="9100" spans="1:45" x14ac:dyDescent="0.25">
      <c r="A9100" s="110"/>
      <c r="B9100" s="110"/>
      <c r="R9100" s="82"/>
      <c r="S9100"/>
      <c r="T9100"/>
      <c r="U9100"/>
      <c r="V9100" s="12"/>
      <c r="W9100" s="12"/>
      <c r="X9100" s="12"/>
      <c r="Y9100" s="12"/>
      <c r="AA9100" s="12"/>
      <c r="AB9100" s="12"/>
      <c r="AC9100" s="12"/>
      <c r="AD9100" s="12"/>
      <c r="AE9100" s="12"/>
      <c r="AF9100"/>
      <c r="AH9100"/>
      <c r="AI9100"/>
      <c r="AJ9100"/>
      <c r="AK9100"/>
      <c r="AL9100"/>
      <c r="AM9100"/>
      <c r="AN9100"/>
      <c r="AO9100"/>
      <c r="AP9100"/>
      <c r="AQ9100"/>
      <c r="AR9100"/>
      <c r="AS9100"/>
    </row>
    <row r="9101" spans="1:45" x14ac:dyDescent="0.25">
      <c r="A9101" s="110"/>
      <c r="B9101" s="110"/>
      <c r="R9101" s="82"/>
      <c r="S9101"/>
      <c r="T9101"/>
      <c r="U9101"/>
      <c r="V9101" s="12"/>
      <c r="W9101" s="12"/>
      <c r="X9101" s="12"/>
      <c r="Y9101" s="12"/>
      <c r="AA9101" s="12"/>
      <c r="AB9101" s="12"/>
      <c r="AC9101" s="12"/>
      <c r="AD9101" s="12"/>
      <c r="AE9101" s="12"/>
      <c r="AF9101"/>
      <c r="AH9101"/>
      <c r="AI9101"/>
      <c r="AJ9101"/>
      <c r="AK9101"/>
      <c r="AL9101"/>
      <c r="AM9101"/>
      <c r="AN9101"/>
      <c r="AO9101"/>
      <c r="AP9101"/>
      <c r="AQ9101"/>
      <c r="AR9101"/>
      <c r="AS9101"/>
    </row>
    <row r="9102" spans="1:45" x14ac:dyDescent="0.25">
      <c r="A9102" s="110"/>
      <c r="B9102" s="110"/>
      <c r="R9102" s="82"/>
      <c r="S9102"/>
      <c r="T9102"/>
      <c r="U9102"/>
      <c r="V9102" s="12"/>
      <c r="W9102" s="12"/>
      <c r="X9102" s="12"/>
      <c r="Y9102" s="12"/>
      <c r="AA9102" s="12"/>
      <c r="AB9102" s="12"/>
      <c r="AC9102" s="12"/>
      <c r="AD9102" s="12"/>
      <c r="AE9102" s="12"/>
      <c r="AF9102"/>
      <c r="AH9102"/>
      <c r="AI9102"/>
      <c r="AJ9102"/>
      <c r="AK9102"/>
      <c r="AL9102"/>
      <c r="AM9102"/>
      <c r="AN9102"/>
      <c r="AO9102"/>
      <c r="AP9102"/>
      <c r="AQ9102"/>
      <c r="AR9102"/>
      <c r="AS9102"/>
    </row>
    <row r="9103" spans="1:45" x14ac:dyDescent="0.25">
      <c r="A9103" s="110"/>
      <c r="B9103" s="110"/>
      <c r="R9103" s="82"/>
      <c r="S9103"/>
      <c r="T9103"/>
      <c r="U9103"/>
      <c r="V9103" s="12"/>
      <c r="W9103" s="12"/>
      <c r="X9103" s="12"/>
      <c r="Y9103" s="12"/>
      <c r="AA9103" s="12"/>
      <c r="AB9103" s="12"/>
      <c r="AC9103" s="12"/>
      <c r="AD9103" s="12"/>
      <c r="AE9103" s="12"/>
      <c r="AF9103"/>
      <c r="AH9103"/>
      <c r="AI9103"/>
      <c r="AJ9103"/>
      <c r="AK9103"/>
      <c r="AL9103"/>
      <c r="AM9103"/>
      <c r="AN9103"/>
      <c r="AO9103"/>
      <c r="AP9103"/>
      <c r="AQ9103"/>
      <c r="AR9103"/>
      <c r="AS9103"/>
    </row>
    <row r="9104" spans="1:45" x14ac:dyDescent="0.25">
      <c r="A9104" s="110"/>
      <c r="B9104" s="110"/>
      <c r="R9104" s="82"/>
      <c r="S9104"/>
      <c r="T9104"/>
      <c r="U9104"/>
      <c r="V9104" s="12"/>
      <c r="W9104" s="12"/>
      <c r="X9104" s="12"/>
      <c r="Y9104" s="12"/>
      <c r="AA9104" s="12"/>
      <c r="AB9104" s="12"/>
      <c r="AC9104" s="12"/>
      <c r="AD9104" s="12"/>
      <c r="AE9104" s="12"/>
      <c r="AF9104"/>
      <c r="AH9104"/>
      <c r="AI9104"/>
      <c r="AJ9104"/>
      <c r="AK9104"/>
      <c r="AL9104"/>
      <c r="AM9104"/>
      <c r="AN9104"/>
      <c r="AO9104"/>
      <c r="AP9104"/>
      <c r="AQ9104"/>
      <c r="AR9104"/>
      <c r="AS9104"/>
    </row>
    <row r="9105" spans="1:45" x14ac:dyDescent="0.25">
      <c r="A9105" s="110"/>
      <c r="B9105" s="110"/>
      <c r="R9105" s="82"/>
      <c r="S9105"/>
      <c r="T9105"/>
      <c r="U9105"/>
      <c r="V9105" s="12"/>
      <c r="W9105" s="12"/>
      <c r="X9105" s="12"/>
      <c r="Y9105" s="12"/>
      <c r="AA9105" s="12"/>
      <c r="AB9105" s="12"/>
      <c r="AC9105" s="12"/>
      <c r="AD9105" s="12"/>
      <c r="AE9105" s="12"/>
      <c r="AF9105"/>
      <c r="AH9105"/>
      <c r="AI9105"/>
      <c r="AJ9105"/>
      <c r="AK9105"/>
      <c r="AL9105"/>
      <c r="AM9105"/>
      <c r="AN9105"/>
      <c r="AO9105"/>
      <c r="AP9105"/>
      <c r="AQ9105"/>
      <c r="AR9105"/>
      <c r="AS9105"/>
    </row>
    <row r="9106" spans="1:45" x14ac:dyDescent="0.25">
      <c r="A9106" s="110"/>
      <c r="B9106" s="110"/>
      <c r="R9106" s="82"/>
      <c r="S9106"/>
      <c r="T9106"/>
      <c r="U9106"/>
      <c r="V9106" s="12"/>
      <c r="W9106" s="12"/>
      <c r="X9106" s="12"/>
      <c r="Y9106" s="12"/>
      <c r="AA9106" s="12"/>
      <c r="AB9106" s="12"/>
      <c r="AC9106" s="12"/>
      <c r="AD9106" s="12"/>
      <c r="AE9106" s="12"/>
      <c r="AF9106"/>
      <c r="AH9106"/>
      <c r="AI9106"/>
      <c r="AJ9106"/>
      <c r="AK9106"/>
      <c r="AL9106"/>
      <c r="AM9106"/>
      <c r="AN9106"/>
      <c r="AO9106"/>
      <c r="AP9106"/>
      <c r="AQ9106"/>
      <c r="AR9106"/>
      <c r="AS9106"/>
    </row>
    <row r="9107" spans="1:45" x14ac:dyDescent="0.25">
      <c r="A9107" s="110"/>
      <c r="B9107" s="110"/>
      <c r="R9107" s="82"/>
      <c r="S9107"/>
      <c r="T9107"/>
      <c r="U9107"/>
      <c r="V9107" s="12"/>
      <c r="W9107" s="12"/>
      <c r="X9107" s="12"/>
      <c r="Y9107" s="12"/>
      <c r="AA9107" s="12"/>
      <c r="AB9107" s="12"/>
      <c r="AC9107" s="12"/>
      <c r="AD9107" s="12"/>
      <c r="AE9107" s="12"/>
      <c r="AF9107"/>
      <c r="AH9107"/>
      <c r="AI9107"/>
      <c r="AJ9107"/>
      <c r="AK9107"/>
      <c r="AL9107"/>
      <c r="AM9107"/>
      <c r="AN9107"/>
      <c r="AO9107"/>
      <c r="AP9107"/>
      <c r="AQ9107"/>
      <c r="AR9107"/>
      <c r="AS9107"/>
    </row>
    <row r="9108" spans="1:45" x14ac:dyDescent="0.25">
      <c r="A9108" s="110"/>
      <c r="B9108" s="110"/>
      <c r="R9108" s="82"/>
      <c r="S9108"/>
      <c r="T9108"/>
      <c r="U9108"/>
      <c r="V9108" s="12"/>
      <c r="W9108" s="12"/>
      <c r="X9108" s="12"/>
      <c r="Y9108" s="12"/>
      <c r="AA9108" s="12"/>
      <c r="AB9108" s="12"/>
      <c r="AC9108" s="12"/>
      <c r="AD9108" s="12"/>
      <c r="AE9108" s="12"/>
      <c r="AF9108"/>
      <c r="AH9108"/>
      <c r="AI9108"/>
      <c r="AJ9108"/>
      <c r="AK9108"/>
      <c r="AL9108"/>
      <c r="AM9108"/>
      <c r="AN9108"/>
      <c r="AO9108"/>
      <c r="AP9108"/>
      <c r="AQ9108"/>
      <c r="AR9108"/>
      <c r="AS9108"/>
    </row>
    <row r="9109" spans="1:45" x14ac:dyDescent="0.25">
      <c r="A9109" s="110"/>
      <c r="B9109" s="110"/>
      <c r="R9109" s="82"/>
      <c r="S9109"/>
      <c r="T9109"/>
      <c r="U9109"/>
      <c r="V9109" s="12"/>
      <c r="W9109" s="12"/>
      <c r="X9109" s="12"/>
      <c r="Y9109" s="12"/>
      <c r="AA9109" s="12"/>
      <c r="AB9109" s="12"/>
      <c r="AC9109" s="12"/>
      <c r="AD9109" s="12"/>
      <c r="AE9109" s="12"/>
      <c r="AF9109"/>
      <c r="AH9109"/>
      <c r="AI9109"/>
      <c r="AJ9109"/>
      <c r="AK9109"/>
      <c r="AL9109"/>
      <c r="AM9109"/>
      <c r="AN9109"/>
      <c r="AO9109"/>
      <c r="AP9109"/>
      <c r="AQ9109"/>
      <c r="AR9109"/>
      <c r="AS9109"/>
    </row>
    <row r="9110" spans="1:45" x14ac:dyDescent="0.25">
      <c r="A9110" s="110"/>
      <c r="B9110" s="110"/>
      <c r="R9110" s="82"/>
      <c r="S9110"/>
      <c r="T9110"/>
      <c r="U9110"/>
      <c r="V9110" s="12"/>
      <c r="W9110" s="12"/>
      <c r="X9110" s="12"/>
      <c r="Y9110" s="12"/>
      <c r="AA9110" s="12"/>
      <c r="AB9110" s="12"/>
      <c r="AC9110" s="12"/>
      <c r="AD9110" s="12"/>
      <c r="AE9110" s="12"/>
      <c r="AF9110"/>
      <c r="AH9110"/>
      <c r="AI9110"/>
      <c r="AJ9110"/>
      <c r="AK9110"/>
      <c r="AL9110"/>
      <c r="AM9110"/>
      <c r="AN9110"/>
      <c r="AO9110"/>
      <c r="AP9110"/>
      <c r="AQ9110"/>
      <c r="AR9110"/>
      <c r="AS9110"/>
    </row>
    <row r="9111" spans="1:45" x14ac:dyDescent="0.25">
      <c r="A9111" s="110"/>
      <c r="B9111" s="110"/>
      <c r="R9111" s="82"/>
      <c r="S9111"/>
      <c r="T9111"/>
      <c r="U9111"/>
      <c r="V9111" s="12"/>
      <c r="W9111" s="12"/>
      <c r="X9111" s="12"/>
      <c r="Y9111" s="12"/>
      <c r="AA9111" s="12"/>
      <c r="AB9111" s="12"/>
      <c r="AC9111" s="12"/>
      <c r="AD9111" s="12"/>
      <c r="AE9111" s="12"/>
      <c r="AF9111"/>
      <c r="AH9111"/>
      <c r="AI9111"/>
      <c r="AJ9111"/>
      <c r="AK9111"/>
      <c r="AL9111"/>
      <c r="AM9111"/>
      <c r="AN9111"/>
      <c r="AO9111"/>
      <c r="AP9111"/>
      <c r="AQ9111"/>
      <c r="AR9111"/>
      <c r="AS9111"/>
    </row>
    <row r="9112" spans="1:45" x14ac:dyDescent="0.25">
      <c r="A9112" s="110"/>
      <c r="B9112" s="110"/>
      <c r="R9112" s="82"/>
      <c r="S9112"/>
      <c r="T9112"/>
      <c r="U9112"/>
      <c r="V9112" s="12"/>
      <c r="W9112" s="12"/>
      <c r="X9112" s="12"/>
      <c r="Y9112" s="12"/>
      <c r="AA9112" s="12"/>
      <c r="AB9112" s="12"/>
      <c r="AC9112" s="12"/>
      <c r="AD9112" s="12"/>
      <c r="AE9112" s="12"/>
      <c r="AF9112"/>
      <c r="AH9112"/>
      <c r="AI9112"/>
      <c r="AJ9112"/>
      <c r="AK9112"/>
      <c r="AL9112"/>
      <c r="AM9112"/>
      <c r="AN9112"/>
      <c r="AO9112"/>
      <c r="AP9112"/>
      <c r="AQ9112"/>
      <c r="AR9112"/>
      <c r="AS9112"/>
    </row>
    <row r="9113" spans="1:45" x14ac:dyDescent="0.25">
      <c r="A9113" s="110"/>
      <c r="B9113" s="110"/>
      <c r="R9113" s="82"/>
      <c r="S9113"/>
      <c r="T9113"/>
      <c r="U9113"/>
      <c r="V9113" s="12"/>
      <c r="W9113" s="12"/>
      <c r="X9113" s="12"/>
      <c r="Y9113" s="12"/>
      <c r="AA9113" s="12"/>
      <c r="AB9113" s="12"/>
      <c r="AC9113" s="12"/>
      <c r="AD9113" s="12"/>
      <c r="AE9113" s="12"/>
      <c r="AF9113"/>
      <c r="AH9113"/>
      <c r="AI9113"/>
      <c r="AJ9113"/>
      <c r="AK9113"/>
      <c r="AL9113"/>
      <c r="AM9113"/>
      <c r="AN9113"/>
      <c r="AO9113"/>
      <c r="AP9113"/>
      <c r="AQ9113"/>
      <c r="AR9113"/>
      <c r="AS9113"/>
    </row>
    <row r="9114" spans="1:45" x14ac:dyDescent="0.25">
      <c r="A9114" s="110"/>
      <c r="B9114" s="110"/>
      <c r="R9114" s="82"/>
      <c r="S9114"/>
      <c r="T9114"/>
      <c r="U9114"/>
      <c r="V9114" s="12"/>
      <c r="W9114" s="12"/>
      <c r="X9114" s="12"/>
      <c r="Y9114" s="12"/>
      <c r="AA9114" s="12"/>
      <c r="AB9114" s="12"/>
      <c r="AC9114" s="12"/>
      <c r="AD9114" s="12"/>
      <c r="AE9114" s="12"/>
      <c r="AF9114"/>
      <c r="AH9114"/>
      <c r="AI9114"/>
      <c r="AJ9114"/>
      <c r="AK9114"/>
      <c r="AL9114"/>
      <c r="AM9114"/>
      <c r="AN9114"/>
      <c r="AO9114"/>
      <c r="AP9114"/>
      <c r="AQ9114"/>
      <c r="AR9114"/>
      <c r="AS9114"/>
    </row>
    <row r="9115" spans="1:45" x14ac:dyDescent="0.25">
      <c r="A9115" s="110"/>
      <c r="B9115" s="110"/>
      <c r="R9115" s="82"/>
      <c r="S9115"/>
      <c r="T9115"/>
      <c r="U9115"/>
      <c r="V9115" s="12"/>
      <c r="W9115" s="12"/>
      <c r="X9115" s="12"/>
      <c r="Y9115" s="12"/>
      <c r="AA9115" s="12"/>
      <c r="AB9115" s="12"/>
      <c r="AC9115" s="12"/>
      <c r="AD9115" s="12"/>
      <c r="AE9115" s="12"/>
      <c r="AF9115"/>
      <c r="AH9115"/>
      <c r="AI9115"/>
      <c r="AJ9115"/>
      <c r="AK9115"/>
      <c r="AL9115"/>
      <c r="AM9115"/>
      <c r="AN9115"/>
      <c r="AO9115"/>
      <c r="AP9115"/>
      <c r="AQ9115"/>
      <c r="AR9115"/>
      <c r="AS9115"/>
    </row>
    <row r="9116" spans="1:45" x14ac:dyDescent="0.25">
      <c r="A9116" s="110"/>
      <c r="B9116" s="110"/>
      <c r="R9116" s="82"/>
      <c r="S9116"/>
      <c r="T9116"/>
      <c r="U9116"/>
      <c r="V9116" s="12"/>
      <c r="W9116" s="12"/>
      <c r="X9116" s="12"/>
      <c r="Y9116" s="12"/>
      <c r="AA9116" s="12"/>
      <c r="AB9116" s="12"/>
      <c r="AC9116" s="12"/>
      <c r="AD9116" s="12"/>
      <c r="AE9116" s="12"/>
      <c r="AF9116"/>
      <c r="AH9116"/>
      <c r="AI9116"/>
      <c r="AJ9116"/>
      <c r="AK9116"/>
      <c r="AL9116"/>
      <c r="AM9116"/>
      <c r="AN9116"/>
      <c r="AO9116"/>
      <c r="AP9116"/>
      <c r="AQ9116"/>
      <c r="AR9116"/>
      <c r="AS9116"/>
    </row>
    <row r="9117" spans="1:45" x14ac:dyDescent="0.25">
      <c r="A9117" s="110"/>
      <c r="B9117" s="110"/>
      <c r="R9117" s="82"/>
      <c r="S9117"/>
      <c r="T9117"/>
      <c r="U9117"/>
      <c r="V9117" s="12"/>
      <c r="W9117" s="12"/>
      <c r="X9117" s="12"/>
      <c r="Y9117" s="12"/>
      <c r="AA9117" s="12"/>
      <c r="AB9117" s="12"/>
      <c r="AC9117" s="12"/>
      <c r="AD9117" s="12"/>
      <c r="AE9117" s="12"/>
      <c r="AF9117"/>
      <c r="AH9117"/>
      <c r="AI9117"/>
      <c r="AJ9117"/>
      <c r="AK9117"/>
      <c r="AL9117"/>
      <c r="AM9117"/>
      <c r="AN9117"/>
      <c r="AO9117"/>
      <c r="AP9117"/>
      <c r="AQ9117"/>
      <c r="AR9117"/>
      <c r="AS9117"/>
    </row>
    <row r="9118" spans="1:45" x14ac:dyDescent="0.25">
      <c r="A9118" s="110"/>
      <c r="B9118" s="110"/>
      <c r="R9118" s="82"/>
      <c r="S9118"/>
      <c r="T9118"/>
      <c r="U9118"/>
      <c r="V9118" s="12"/>
      <c r="W9118" s="12"/>
      <c r="X9118" s="12"/>
      <c r="Y9118" s="12"/>
      <c r="AA9118" s="12"/>
      <c r="AB9118" s="12"/>
      <c r="AC9118" s="12"/>
      <c r="AD9118" s="12"/>
      <c r="AE9118" s="12"/>
      <c r="AF9118"/>
      <c r="AH9118"/>
      <c r="AI9118"/>
      <c r="AJ9118"/>
      <c r="AK9118"/>
      <c r="AL9118"/>
      <c r="AM9118"/>
      <c r="AN9118"/>
      <c r="AO9118"/>
      <c r="AP9118"/>
      <c r="AQ9118"/>
      <c r="AR9118"/>
      <c r="AS9118"/>
    </row>
    <row r="9119" spans="1:45" x14ac:dyDescent="0.25">
      <c r="A9119" s="110"/>
      <c r="B9119" s="110"/>
      <c r="R9119" s="82"/>
      <c r="S9119"/>
      <c r="T9119"/>
      <c r="U9119"/>
      <c r="V9119" s="12"/>
      <c r="W9119" s="12"/>
      <c r="X9119" s="12"/>
      <c r="Y9119" s="12"/>
      <c r="AA9119" s="12"/>
      <c r="AB9119" s="12"/>
      <c r="AC9119" s="12"/>
      <c r="AD9119" s="12"/>
      <c r="AE9119" s="12"/>
      <c r="AF9119"/>
      <c r="AH9119"/>
      <c r="AI9119"/>
      <c r="AJ9119"/>
      <c r="AK9119"/>
      <c r="AL9119"/>
      <c r="AM9119"/>
      <c r="AN9119"/>
      <c r="AO9119"/>
      <c r="AP9119"/>
      <c r="AQ9119"/>
      <c r="AR9119"/>
      <c r="AS9119"/>
    </row>
    <row r="9120" spans="1:45" x14ac:dyDescent="0.25">
      <c r="A9120" s="110"/>
      <c r="B9120" s="110"/>
      <c r="R9120" s="82"/>
      <c r="S9120"/>
      <c r="T9120"/>
      <c r="U9120"/>
      <c r="V9120" s="12"/>
      <c r="W9120" s="12"/>
      <c r="X9120" s="12"/>
      <c r="Y9120" s="12"/>
      <c r="AA9120" s="12"/>
      <c r="AB9120" s="12"/>
      <c r="AC9120" s="12"/>
      <c r="AD9120" s="12"/>
      <c r="AE9120" s="12"/>
      <c r="AF9120"/>
      <c r="AH9120"/>
      <c r="AI9120"/>
      <c r="AJ9120"/>
      <c r="AK9120"/>
      <c r="AL9120"/>
      <c r="AM9120"/>
      <c r="AN9120"/>
      <c r="AO9120"/>
      <c r="AP9120"/>
      <c r="AQ9120"/>
      <c r="AR9120"/>
      <c r="AS9120"/>
    </row>
    <row r="9121" spans="1:45" x14ac:dyDescent="0.25">
      <c r="A9121" s="110"/>
      <c r="B9121" s="110"/>
      <c r="R9121" s="82"/>
      <c r="S9121"/>
      <c r="T9121"/>
      <c r="U9121"/>
      <c r="V9121" s="12"/>
      <c r="W9121" s="12"/>
      <c r="X9121" s="12"/>
      <c r="Y9121" s="12"/>
      <c r="AA9121" s="12"/>
      <c r="AB9121" s="12"/>
      <c r="AC9121" s="12"/>
      <c r="AD9121" s="12"/>
      <c r="AE9121" s="12"/>
      <c r="AF9121"/>
      <c r="AH9121"/>
      <c r="AI9121"/>
      <c r="AJ9121"/>
      <c r="AK9121"/>
      <c r="AL9121"/>
      <c r="AM9121"/>
      <c r="AN9121"/>
      <c r="AO9121"/>
      <c r="AP9121"/>
      <c r="AQ9121"/>
      <c r="AR9121"/>
      <c r="AS9121"/>
    </row>
    <row r="9122" spans="1:45" x14ac:dyDescent="0.25">
      <c r="A9122" s="110"/>
      <c r="B9122" s="110"/>
      <c r="R9122" s="82"/>
      <c r="S9122"/>
      <c r="T9122"/>
      <c r="U9122"/>
      <c r="V9122" s="12"/>
      <c r="W9122" s="12"/>
      <c r="X9122" s="12"/>
      <c r="Y9122" s="12"/>
      <c r="AA9122" s="12"/>
      <c r="AB9122" s="12"/>
      <c r="AC9122" s="12"/>
      <c r="AD9122" s="12"/>
      <c r="AE9122" s="12"/>
      <c r="AF9122"/>
      <c r="AH9122"/>
      <c r="AI9122"/>
      <c r="AJ9122"/>
      <c r="AK9122"/>
      <c r="AL9122"/>
      <c r="AM9122"/>
      <c r="AN9122"/>
      <c r="AO9122"/>
      <c r="AP9122"/>
      <c r="AQ9122"/>
      <c r="AR9122"/>
      <c r="AS9122"/>
    </row>
    <row r="9123" spans="1:45" x14ac:dyDescent="0.25">
      <c r="A9123" s="110"/>
      <c r="B9123" s="110"/>
      <c r="R9123" s="82"/>
      <c r="S9123"/>
      <c r="T9123"/>
      <c r="U9123"/>
      <c r="V9123" s="12"/>
      <c r="W9123" s="12"/>
      <c r="X9123" s="12"/>
      <c r="Y9123" s="12"/>
      <c r="AA9123" s="12"/>
      <c r="AB9123" s="12"/>
      <c r="AC9123" s="12"/>
      <c r="AD9123" s="12"/>
      <c r="AE9123" s="12"/>
      <c r="AF9123"/>
      <c r="AH9123"/>
      <c r="AI9123"/>
      <c r="AJ9123"/>
      <c r="AK9123"/>
      <c r="AL9123"/>
      <c r="AM9123"/>
      <c r="AN9123"/>
      <c r="AO9123"/>
      <c r="AP9123"/>
      <c r="AQ9123"/>
      <c r="AR9123"/>
      <c r="AS9123"/>
    </row>
    <row r="9124" spans="1:45" x14ac:dyDescent="0.25">
      <c r="A9124" s="110"/>
      <c r="B9124" s="110"/>
      <c r="R9124" s="82"/>
      <c r="S9124"/>
      <c r="T9124"/>
      <c r="U9124"/>
      <c r="V9124" s="12"/>
      <c r="W9124" s="12"/>
      <c r="X9124" s="12"/>
      <c r="Y9124" s="12"/>
      <c r="AA9124" s="12"/>
      <c r="AB9124" s="12"/>
      <c r="AC9124" s="12"/>
      <c r="AD9124" s="12"/>
      <c r="AE9124" s="12"/>
      <c r="AF9124"/>
      <c r="AH9124"/>
      <c r="AI9124"/>
      <c r="AJ9124"/>
      <c r="AK9124"/>
      <c r="AL9124"/>
      <c r="AM9124"/>
      <c r="AN9124"/>
      <c r="AO9124"/>
      <c r="AP9124"/>
      <c r="AQ9124"/>
      <c r="AR9124"/>
      <c r="AS9124"/>
    </row>
    <row r="9125" spans="1:45" x14ac:dyDescent="0.25">
      <c r="A9125" s="110"/>
      <c r="B9125" s="110"/>
      <c r="R9125" s="82"/>
      <c r="S9125"/>
      <c r="T9125"/>
      <c r="U9125"/>
      <c r="V9125" s="12"/>
      <c r="W9125" s="12"/>
      <c r="X9125" s="12"/>
      <c r="Y9125" s="12"/>
      <c r="AA9125" s="12"/>
      <c r="AB9125" s="12"/>
      <c r="AC9125" s="12"/>
      <c r="AD9125" s="12"/>
      <c r="AE9125" s="12"/>
      <c r="AF9125"/>
      <c r="AH9125"/>
      <c r="AI9125"/>
      <c r="AJ9125"/>
      <c r="AK9125"/>
      <c r="AL9125"/>
      <c r="AM9125"/>
      <c r="AN9125"/>
      <c r="AO9125"/>
      <c r="AP9125"/>
      <c r="AQ9125"/>
      <c r="AR9125"/>
      <c r="AS9125"/>
    </row>
    <row r="9126" spans="1:45" x14ac:dyDescent="0.25">
      <c r="A9126" s="110"/>
      <c r="B9126" s="110"/>
      <c r="R9126" s="82"/>
      <c r="S9126"/>
      <c r="T9126"/>
      <c r="U9126"/>
      <c r="V9126" s="12"/>
      <c r="W9126" s="12"/>
      <c r="X9126" s="12"/>
      <c r="Y9126" s="12"/>
      <c r="AA9126" s="12"/>
      <c r="AB9126" s="12"/>
      <c r="AC9126" s="12"/>
      <c r="AD9126" s="12"/>
      <c r="AE9126" s="12"/>
      <c r="AF9126"/>
      <c r="AH9126"/>
      <c r="AI9126"/>
      <c r="AJ9126"/>
      <c r="AK9126"/>
      <c r="AL9126"/>
      <c r="AM9126"/>
      <c r="AN9126"/>
      <c r="AO9126"/>
      <c r="AP9126"/>
      <c r="AQ9126"/>
      <c r="AR9126"/>
      <c r="AS9126"/>
    </row>
    <row r="9127" spans="1:45" x14ac:dyDescent="0.25">
      <c r="A9127" s="110"/>
      <c r="B9127" s="110"/>
      <c r="R9127" s="82"/>
      <c r="S9127"/>
      <c r="T9127"/>
      <c r="U9127"/>
      <c r="V9127" s="12"/>
      <c r="W9127" s="12"/>
      <c r="X9127" s="12"/>
      <c r="Y9127" s="12"/>
      <c r="AA9127" s="12"/>
      <c r="AB9127" s="12"/>
      <c r="AC9127" s="12"/>
      <c r="AD9127" s="12"/>
      <c r="AE9127" s="12"/>
      <c r="AF9127"/>
      <c r="AH9127"/>
      <c r="AI9127"/>
      <c r="AJ9127"/>
      <c r="AK9127"/>
      <c r="AL9127"/>
      <c r="AM9127"/>
      <c r="AN9127"/>
      <c r="AO9127"/>
      <c r="AP9127"/>
      <c r="AQ9127"/>
      <c r="AR9127"/>
      <c r="AS9127"/>
    </row>
    <row r="9128" spans="1:45" x14ac:dyDescent="0.25">
      <c r="A9128" s="110"/>
      <c r="B9128" s="110"/>
      <c r="R9128" s="82"/>
      <c r="S9128"/>
      <c r="T9128"/>
      <c r="U9128"/>
      <c r="V9128" s="12"/>
      <c r="W9128" s="12"/>
      <c r="X9128" s="12"/>
      <c r="Y9128" s="12"/>
      <c r="AA9128" s="12"/>
      <c r="AB9128" s="12"/>
      <c r="AC9128" s="12"/>
      <c r="AD9128" s="12"/>
      <c r="AE9128" s="12"/>
      <c r="AF9128"/>
      <c r="AH9128"/>
      <c r="AI9128"/>
      <c r="AJ9128"/>
      <c r="AK9128"/>
      <c r="AL9128"/>
      <c r="AM9128"/>
      <c r="AN9128"/>
      <c r="AO9128"/>
      <c r="AP9128"/>
      <c r="AQ9128"/>
      <c r="AR9128"/>
      <c r="AS9128"/>
    </row>
    <row r="9129" spans="1:45" x14ac:dyDescent="0.25">
      <c r="A9129" s="110"/>
      <c r="B9129" s="110"/>
      <c r="R9129" s="82"/>
      <c r="S9129"/>
      <c r="T9129"/>
      <c r="U9129"/>
      <c r="V9129" s="12"/>
      <c r="W9129" s="12"/>
      <c r="X9129" s="12"/>
      <c r="Y9129" s="12"/>
      <c r="AA9129" s="12"/>
      <c r="AB9129" s="12"/>
      <c r="AC9129" s="12"/>
      <c r="AD9129" s="12"/>
      <c r="AE9129" s="12"/>
      <c r="AF9129"/>
      <c r="AH9129"/>
      <c r="AI9129"/>
      <c r="AJ9129"/>
      <c r="AK9129"/>
      <c r="AL9129"/>
      <c r="AM9129"/>
      <c r="AN9129"/>
      <c r="AO9129"/>
      <c r="AP9129"/>
      <c r="AQ9129"/>
      <c r="AR9129"/>
      <c r="AS9129"/>
    </row>
    <row r="9130" spans="1:45" x14ac:dyDescent="0.25">
      <c r="A9130" s="110"/>
      <c r="B9130" s="110"/>
      <c r="R9130" s="82"/>
      <c r="S9130"/>
      <c r="T9130"/>
      <c r="U9130"/>
      <c r="V9130" s="12"/>
      <c r="W9130" s="12"/>
      <c r="X9130" s="12"/>
      <c r="Y9130" s="12"/>
      <c r="AA9130" s="12"/>
      <c r="AB9130" s="12"/>
      <c r="AC9130" s="12"/>
      <c r="AD9130" s="12"/>
      <c r="AE9130" s="12"/>
      <c r="AF9130"/>
      <c r="AH9130"/>
      <c r="AI9130"/>
      <c r="AJ9130"/>
      <c r="AK9130"/>
      <c r="AL9130"/>
      <c r="AM9130"/>
      <c r="AN9130"/>
      <c r="AO9130"/>
      <c r="AP9130"/>
      <c r="AQ9130"/>
      <c r="AR9130"/>
      <c r="AS9130"/>
    </row>
    <row r="9131" spans="1:45" x14ac:dyDescent="0.25">
      <c r="A9131" s="110"/>
      <c r="B9131" s="110"/>
      <c r="R9131" s="82"/>
      <c r="S9131"/>
      <c r="T9131"/>
      <c r="U9131"/>
      <c r="V9131" s="12"/>
      <c r="W9131" s="12"/>
      <c r="X9131" s="12"/>
      <c r="Y9131" s="12"/>
      <c r="AA9131" s="12"/>
      <c r="AB9131" s="12"/>
      <c r="AC9131" s="12"/>
      <c r="AD9131" s="12"/>
      <c r="AE9131" s="12"/>
      <c r="AF9131"/>
      <c r="AH9131"/>
      <c r="AI9131"/>
      <c r="AJ9131"/>
      <c r="AK9131"/>
      <c r="AL9131"/>
      <c r="AM9131"/>
      <c r="AN9131"/>
      <c r="AO9131"/>
      <c r="AP9131"/>
      <c r="AQ9131"/>
      <c r="AR9131"/>
      <c r="AS9131"/>
    </row>
    <row r="9132" spans="1:45" x14ac:dyDescent="0.25">
      <c r="A9132" s="110"/>
      <c r="B9132" s="110"/>
      <c r="R9132" s="82"/>
      <c r="S9132"/>
      <c r="T9132"/>
      <c r="U9132"/>
      <c r="V9132" s="12"/>
      <c r="W9132" s="12"/>
      <c r="X9132" s="12"/>
      <c r="Y9132" s="12"/>
      <c r="AA9132" s="12"/>
      <c r="AB9132" s="12"/>
      <c r="AC9132" s="12"/>
      <c r="AD9132" s="12"/>
      <c r="AE9132" s="12"/>
      <c r="AF9132"/>
      <c r="AH9132"/>
      <c r="AI9132"/>
      <c r="AJ9132"/>
      <c r="AK9132"/>
      <c r="AL9132"/>
      <c r="AM9132"/>
      <c r="AN9132"/>
      <c r="AO9132"/>
      <c r="AP9132"/>
      <c r="AQ9132"/>
      <c r="AR9132"/>
      <c r="AS9132"/>
    </row>
    <row r="9133" spans="1:45" x14ac:dyDescent="0.25">
      <c r="A9133" s="110"/>
      <c r="B9133" s="110"/>
      <c r="R9133" s="82"/>
      <c r="S9133"/>
      <c r="T9133"/>
      <c r="U9133"/>
      <c r="V9133" s="12"/>
      <c r="W9133" s="12"/>
      <c r="X9133" s="12"/>
      <c r="Y9133" s="12"/>
      <c r="AA9133" s="12"/>
      <c r="AB9133" s="12"/>
      <c r="AC9133" s="12"/>
      <c r="AD9133" s="12"/>
      <c r="AE9133" s="12"/>
      <c r="AF9133"/>
      <c r="AH9133"/>
      <c r="AI9133"/>
      <c r="AJ9133"/>
      <c r="AK9133"/>
      <c r="AL9133"/>
      <c r="AM9133"/>
      <c r="AN9133"/>
      <c r="AO9133"/>
      <c r="AP9133"/>
      <c r="AQ9133"/>
      <c r="AR9133"/>
      <c r="AS9133"/>
    </row>
    <row r="9134" spans="1:45" x14ac:dyDescent="0.25">
      <c r="A9134" s="110"/>
      <c r="B9134" s="110"/>
      <c r="R9134" s="82"/>
      <c r="S9134"/>
      <c r="T9134"/>
      <c r="U9134"/>
      <c r="V9134" s="12"/>
      <c r="W9134" s="12"/>
      <c r="X9134" s="12"/>
      <c r="Y9134" s="12"/>
      <c r="AA9134" s="12"/>
      <c r="AB9134" s="12"/>
      <c r="AC9134" s="12"/>
      <c r="AD9134" s="12"/>
      <c r="AE9134" s="12"/>
      <c r="AF9134"/>
      <c r="AH9134"/>
      <c r="AI9134"/>
      <c r="AJ9134"/>
      <c r="AK9134"/>
      <c r="AL9134"/>
      <c r="AM9134"/>
      <c r="AN9134"/>
      <c r="AO9134"/>
      <c r="AP9134"/>
      <c r="AQ9134"/>
      <c r="AR9134"/>
      <c r="AS9134"/>
    </row>
    <row r="9135" spans="1:45" x14ac:dyDescent="0.25">
      <c r="A9135" s="110"/>
      <c r="B9135" s="110"/>
      <c r="R9135" s="82"/>
      <c r="S9135"/>
      <c r="T9135"/>
      <c r="U9135"/>
      <c r="V9135" s="12"/>
      <c r="W9135" s="12"/>
      <c r="X9135" s="12"/>
      <c r="Y9135" s="12"/>
      <c r="AA9135" s="12"/>
      <c r="AB9135" s="12"/>
      <c r="AC9135" s="12"/>
      <c r="AD9135" s="12"/>
      <c r="AE9135" s="12"/>
      <c r="AF9135"/>
      <c r="AH9135"/>
      <c r="AI9135"/>
      <c r="AJ9135"/>
      <c r="AK9135"/>
      <c r="AL9135"/>
      <c r="AM9135"/>
      <c r="AN9135"/>
      <c r="AO9135"/>
      <c r="AP9135"/>
      <c r="AQ9135"/>
      <c r="AR9135"/>
      <c r="AS9135"/>
    </row>
    <row r="9136" spans="1:45" x14ac:dyDescent="0.25">
      <c r="A9136" s="110"/>
      <c r="B9136" s="110"/>
      <c r="R9136" s="82"/>
      <c r="S9136"/>
      <c r="T9136"/>
      <c r="U9136"/>
      <c r="V9136" s="12"/>
      <c r="W9136" s="12"/>
      <c r="X9136" s="12"/>
      <c r="Y9136" s="12"/>
      <c r="AA9136" s="12"/>
      <c r="AB9136" s="12"/>
      <c r="AC9136" s="12"/>
      <c r="AD9136" s="12"/>
      <c r="AE9136" s="12"/>
      <c r="AF9136"/>
      <c r="AH9136"/>
      <c r="AI9136"/>
      <c r="AJ9136"/>
      <c r="AK9136"/>
      <c r="AL9136"/>
      <c r="AM9136"/>
      <c r="AN9136"/>
      <c r="AO9136"/>
      <c r="AP9136"/>
      <c r="AQ9136"/>
      <c r="AR9136"/>
      <c r="AS9136"/>
    </row>
    <row r="9137" spans="1:45" x14ac:dyDescent="0.25">
      <c r="A9137" s="110"/>
      <c r="B9137" s="110"/>
      <c r="R9137" s="82"/>
      <c r="S9137"/>
      <c r="T9137"/>
      <c r="U9137"/>
      <c r="V9137" s="12"/>
      <c r="W9137" s="12"/>
      <c r="X9137" s="12"/>
      <c r="Y9137" s="12"/>
      <c r="AA9137" s="12"/>
      <c r="AB9137" s="12"/>
      <c r="AC9137" s="12"/>
      <c r="AD9137" s="12"/>
      <c r="AE9137" s="12"/>
      <c r="AF9137"/>
      <c r="AH9137"/>
      <c r="AI9137"/>
      <c r="AJ9137"/>
      <c r="AK9137"/>
      <c r="AL9137"/>
      <c r="AM9137"/>
      <c r="AN9137"/>
      <c r="AO9137"/>
      <c r="AP9137"/>
      <c r="AQ9137"/>
      <c r="AR9137"/>
      <c r="AS9137"/>
    </row>
    <row r="9138" spans="1:45" x14ac:dyDescent="0.25">
      <c r="A9138" s="110"/>
      <c r="B9138" s="110"/>
      <c r="R9138" s="82"/>
      <c r="S9138"/>
      <c r="T9138"/>
      <c r="U9138"/>
      <c r="V9138" s="12"/>
      <c r="W9138" s="12"/>
      <c r="X9138" s="12"/>
      <c r="Y9138" s="12"/>
      <c r="AA9138" s="12"/>
      <c r="AB9138" s="12"/>
      <c r="AC9138" s="12"/>
      <c r="AD9138" s="12"/>
      <c r="AE9138" s="12"/>
      <c r="AF9138"/>
      <c r="AH9138"/>
      <c r="AI9138"/>
      <c r="AJ9138"/>
      <c r="AK9138"/>
      <c r="AL9138"/>
      <c r="AM9138"/>
      <c r="AN9138"/>
      <c r="AO9138"/>
      <c r="AP9138"/>
      <c r="AQ9138"/>
      <c r="AR9138"/>
      <c r="AS9138"/>
    </row>
    <row r="9139" spans="1:45" x14ac:dyDescent="0.25">
      <c r="A9139" s="110"/>
      <c r="B9139" s="110"/>
      <c r="R9139" s="82"/>
      <c r="S9139"/>
      <c r="T9139"/>
      <c r="U9139"/>
      <c r="V9139" s="12"/>
      <c r="W9139" s="12"/>
      <c r="X9139" s="12"/>
      <c r="Y9139" s="12"/>
      <c r="AA9139" s="12"/>
      <c r="AB9139" s="12"/>
      <c r="AC9139" s="12"/>
      <c r="AD9139" s="12"/>
      <c r="AE9139" s="12"/>
      <c r="AF9139"/>
      <c r="AH9139"/>
      <c r="AI9139"/>
      <c r="AJ9139"/>
      <c r="AK9139"/>
      <c r="AL9139"/>
      <c r="AM9139"/>
      <c r="AN9139"/>
      <c r="AO9139"/>
      <c r="AP9139"/>
      <c r="AQ9139"/>
      <c r="AR9139"/>
      <c r="AS9139"/>
    </row>
    <row r="9140" spans="1:45" x14ac:dyDescent="0.25">
      <c r="A9140" s="110"/>
      <c r="B9140" s="110"/>
      <c r="R9140" s="82"/>
      <c r="S9140"/>
      <c r="T9140"/>
      <c r="U9140"/>
      <c r="V9140" s="12"/>
      <c r="W9140" s="12"/>
      <c r="X9140" s="12"/>
      <c r="Y9140" s="12"/>
      <c r="AA9140" s="12"/>
      <c r="AB9140" s="12"/>
      <c r="AC9140" s="12"/>
      <c r="AD9140" s="12"/>
      <c r="AE9140" s="12"/>
      <c r="AF9140"/>
      <c r="AH9140"/>
      <c r="AI9140"/>
      <c r="AJ9140"/>
      <c r="AK9140"/>
      <c r="AL9140"/>
      <c r="AM9140"/>
      <c r="AN9140"/>
      <c r="AO9140"/>
      <c r="AP9140"/>
      <c r="AQ9140"/>
      <c r="AR9140"/>
      <c r="AS9140"/>
    </row>
    <row r="9141" spans="1:45" x14ac:dyDescent="0.25">
      <c r="A9141" s="110"/>
      <c r="B9141" s="110"/>
      <c r="R9141" s="82"/>
      <c r="S9141"/>
      <c r="T9141"/>
      <c r="U9141"/>
      <c r="V9141" s="12"/>
      <c r="W9141" s="12"/>
      <c r="X9141" s="12"/>
      <c r="Y9141" s="12"/>
      <c r="AA9141" s="12"/>
      <c r="AB9141" s="12"/>
      <c r="AC9141" s="12"/>
      <c r="AD9141" s="12"/>
      <c r="AE9141" s="12"/>
      <c r="AF9141"/>
      <c r="AH9141"/>
      <c r="AI9141"/>
      <c r="AJ9141"/>
      <c r="AK9141"/>
      <c r="AL9141"/>
      <c r="AM9141"/>
      <c r="AN9141"/>
      <c r="AO9141"/>
      <c r="AP9141"/>
      <c r="AQ9141"/>
      <c r="AR9141"/>
      <c r="AS9141"/>
    </row>
    <row r="9142" spans="1:45" x14ac:dyDescent="0.25">
      <c r="A9142" s="110"/>
      <c r="B9142" s="110"/>
      <c r="R9142" s="82"/>
      <c r="S9142"/>
      <c r="T9142"/>
      <c r="U9142"/>
      <c r="V9142" s="12"/>
      <c r="W9142" s="12"/>
      <c r="X9142" s="12"/>
      <c r="Y9142" s="12"/>
      <c r="AA9142" s="12"/>
      <c r="AB9142" s="12"/>
      <c r="AC9142" s="12"/>
      <c r="AD9142" s="12"/>
      <c r="AE9142" s="12"/>
      <c r="AF9142"/>
      <c r="AH9142"/>
      <c r="AI9142"/>
      <c r="AJ9142"/>
      <c r="AK9142"/>
      <c r="AL9142"/>
      <c r="AM9142"/>
      <c r="AN9142"/>
      <c r="AO9142"/>
      <c r="AP9142"/>
      <c r="AQ9142"/>
      <c r="AR9142"/>
      <c r="AS9142"/>
    </row>
    <row r="9143" spans="1:45" x14ac:dyDescent="0.25">
      <c r="A9143" s="110"/>
      <c r="B9143" s="110"/>
      <c r="R9143" s="82"/>
      <c r="S9143"/>
      <c r="T9143"/>
      <c r="U9143"/>
      <c r="V9143" s="12"/>
      <c r="W9143" s="12"/>
      <c r="X9143" s="12"/>
      <c r="Y9143" s="12"/>
      <c r="AA9143" s="12"/>
      <c r="AB9143" s="12"/>
      <c r="AC9143" s="12"/>
      <c r="AD9143" s="12"/>
      <c r="AE9143" s="12"/>
      <c r="AF9143"/>
      <c r="AH9143"/>
      <c r="AI9143"/>
      <c r="AJ9143"/>
      <c r="AK9143"/>
      <c r="AL9143"/>
      <c r="AM9143"/>
      <c r="AN9143"/>
      <c r="AO9143"/>
      <c r="AP9143"/>
      <c r="AQ9143"/>
      <c r="AR9143"/>
      <c r="AS9143"/>
    </row>
    <row r="9144" spans="1:45" x14ac:dyDescent="0.25">
      <c r="A9144" s="110"/>
      <c r="B9144" s="110"/>
      <c r="R9144" s="82"/>
      <c r="S9144"/>
      <c r="T9144"/>
      <c r="U9144"/>
      <c r="V9144" s="12"/>
      <c r="W9144" s="12"/>
      <c r="X9144" s="12"/>
      <c r="Y9144" s="12"/>
      <c r="AA9144" s="12"/>
      <c r="AB9144" s="12"/>
      <c r="AC9144" s="12"/>
      <c r="AD9144" s="12"/>
      <c r="AE9144" s="12"/>
      <c r="AF9144"/>
      <c r="AH9144"/>
      <c r="AI9144"/>
      <c r="AJ9144"/>
      <c r="AK9144"/>
      <c r="AL9144"/>
      <c r="AM9144"/>
      <c r="AN9144"/>
      <c r="AO9144"/>
      <c r="AP9144"/>
      <c r="AQ9144"/>
      <c r="AR9144"/>
      <c r="AS9144"/>
    </row>
    <row r="9145" spans="1:45" x14ac:dyDescent="0.25">
      <c r="A9145" s="110"/>
      <c r="B9145" s="110"/>
      <c r="R9145" s="82"/>
      <c r="S9145"/>
      <c r="T9145"/>
      <c r="U9145"/>
      <c r="V9145" s="12"/>
      <c r="W9145" s="12"/>
      <c r="X9145" s="12"/>
      <c r="Y9145" s="12"/>
      <c r="AA9145" s="12"/>
      <c r="AB9145" s="12"/>
      <c r="AC9145" s="12"/>
      <c r="AD9145" s="12"/>
      <c r="AE9145" s="12"/>
      <c r="AF9145"/>
      <c r="AH9145"/>
      <c r="AI9145"/>
      <c r="AJ9145"/>
      <c r="AK9145"/>
      <c r="AL9145"/>
      <c r="AM9145"/>
      <c r="AN9145"/>
      <c r="AO9145"/>
      <c r="AP9145"/>
      <c r="AQ9145"/>
      <c r="AR9145"/>
      <c r="AS9145"/>
    </row>
    <row r="9146" spans="1:45" x14ac:dyDescent="0.25">
      <c r="A9146" s="110"/>
      <c r="B9146" s="110"/>
      <c r="R9146" s="82"/>
      <c r="S9146"/>
      <c r="T9146"/>
      <c r="U9146"/>
      <c r="V9146" s="12"/>
      <c r="W9146" s="12"/>
      <c r="X9146" s="12"/>
      <c r="Y9146" s="12"/>
      <c r="AA9146" s="12"/>
      <c r="AB9146" s="12"/>
      <c r="AC9146" s="12"/>
      <c r="AD9146" s="12"/>
      <c r="AE9146" s="12"/>
      <c r="AF9146"/>
      <c r="AH9146"/>
      <c r="AI9146"/>
      <c r="AJ9146"/>
      <c r="AK9146"/>
      <c r="AL9146"/>
      <c r="AM9146"/>
      <c r="AN9146"/>
      <c r="AO9146"/>
      <c r="AP9146"/>
      <c r="AQ9146"/>
      <c r="AR9146"/>
      <c r="AS9146"/>
    </row>
    <row r="9147" spans="1:45" x14ac:dyDescent="0.25">
      <c r="A9147" s="110"/>
      <c r="B9147" s="110"/>
      <c r="R9147" s="82"/>
      <c r="S9147"/>
      <c r="T9147"/>
      <c r="U9147"/>
      <c r="V9147" s="12"/>
      <c r="W9147" s="12"/>
      <c r="X9147" s="12"/>
      <c r="Y9147" s="12"/>
      <c r="AA9147" s="12"/>
      <c r="AB9147" s="12"/>
      <c r="AC9147" s="12"/>
      <c r="AD9147" s="12"/>
      <c r="AE9147" s="12"/>
      <c r="AF9147"/>
      <c r="AH9147"/>
      <c r="AI9147"/>
      <c r="AJ9147"/>
      <c r="AK9147"/>
      <c r="AL9147"/>
      <c r="AM9147"/>
      <c r="AN9147"/>
      <c r="AO9147"/>
      <c r="AP9147"/>
      <c r="AQ9147"/>
      <c r="AR9147"/>
      <c r="AS9147"/>
    </row>
    <row r="9148" spans="1:45" x14ac:dyDescent="0.25">
      <c r="A9148" s="110"/>
      <c r="B9148" s="110"/>
      <c r="R9148" s="82"/>
      <c r="S9148"/>
      <c r="T9148"/>
      <c r="U9148"/>
      <c r="V9148" s="12"/>
      <c r="W9148" s="12"/>
      <c r="X9148" s="12"/>
      <c r="Y9148" s="12"/>
      <c r="AA9148" s="12"/>
      <c r="AB9148" s="12"/>
      <c r="AC9148" s="12"/>
      <c r="AD9148" s="12"/>
      <c r="AE9148" s="12"/>
      <c r="AF9148"/>
      <c r="AH9148"/>
      <c r="AI9148"/>
      <c r="AJ9148"/>
      <c r="AK9148"/>
      <c r="AL9148"/>
      <c r="AM9148"/>
      <c r="AN9148"/>
      <c r="AO9148"/>
      <c r="AP9148"/>
      <c r="AQ9148"/>
      <c r="AR9148"/>
      <c r="AS9148"/>
    </row>
    <row r="9149" spans="1:45" x14ac:dyDescent="0.25">
      <c r="A9149" s="110"/>
      <c r="B9149" s="110"/>
      <c r="R9149" s="82"/>
      <c r="S9149"/>
      <c r="T9149"/>
      <c r="U9149"/>
      <c r="V9149" s="12"/>
      <c r="W9149" s="12"/>
      <c r="X9149" s="12"/>
      <c r="Y9149" s="12"/>
      <c r="AA9149" s="12"/>
      <c r="AB9149" s="12"/>
      <c r="AC9149" s="12"/>
      <c r="AD9149" s="12"/>
      <c r="AE9149" s="12"/>
      <c r="AF9149"/>
      <c r="AH9149"/>
      <c r="AI9149"/>
      <c r="AJ9149"/>
      <c r="AK9149"/>
      <c r="AL9149"/>
      <c r="AM9149"/>
      <c r="AN9149"/>
      <c r="AO9149"/>
      <c r="AP9149"/>
      <c r="AQ9149"/>
      <c r="AR9149"/>
      <c r="AS9149"/>
    </row>
    <row r="9150" spans="1:45" x14ac:dyDescent="0.25">
      <c r="A9150" s="110"/>
      <c r="B9150" s="110"/>
      <c r="R9150" s="82"/>
      <c r="S9150"/>
      <c r="T9150"/>
      <c r="U9150"/>
      <c r="V9150" s="12"/>
      <c r="W9150" s="12"/>
      <c r="X9150" s="12"/>
      <c r="Y9150" s="12"/>
      <c r="AA9150" s="12"/>
      <c r="AB9150" s="12"/>
      <c r="AC9150" s="12"/>
      <c r="AD9150" s="12"/>
      <c r="AE9150" s="12"/>
      <c r="AF9150"/>
      <c r="AH9150"/>
      <c r="AI9150"/>
      <c r="AJ9150"/>
      <c r="AK9150"/>
      <c r="AL9150"/>
      <c r="AM9150"/>
      <c r="AN9150"/>
      <c r="AO9150"/>
      <c r="AP9150"/>
      <c r="AQ9150"/>
      <c r="AR9150"/>
      <c r="AS9150"/>
    </row>
    <row r="9151" spans="1:45" x14ac:dyDescent="0.25">
      <c r="A9151" s="110"/>
      <c r="B9151" s="110"/>
      <c r="R9151" s="82"/>
      <c r="S9151"/>
      <c r="T9151"/>
      <c r="U9151"/>
      <c r="V9151" s="12"/>
      <c r="W9151" s="12"/>
      <c r="X9151" s="12"/>
      <c r="Y9151" s="12"/>
      <c r="AA9151" s="12"/>
      <c r="AB9151" s="12"/>
      <c r="AC9151" s="12"/>
      <c r="AD9151" s="12"/>
      <c r="AE9151" s="12"/>
      <c r="AF9151"/>
      <c r="AH9151"/>
      <c r="AI9151"/>
      <c r="AJ9151"/>
      <c r="AK9151"/>
      <c r="AL9151"/>
      <c r="AM9151"/>
      <c r="AN9151"/>
      <c r="AO9151"/>
      <c r="AP9151"/>
      <c r="AQ9151"/>
      <c r="AR9151"/>
      <c r="AS9151"/>
    </row>
    <row r="9152" spans="1:45" x14ac:dyDescent="0.25">
      <c r="A9152" s="110"/>
      <c r="B9152" s="110"/>
      <c r="R9152" s="82"/>
      <c r="S9152"/>
      <c r="T9152"/>
      <c r="U9152"/>
      <c r="V9152" s="12"/>
      <c r="W9152" s="12"/>
      <c r="X9152" s="12"/>
      <c r="Y9152" s="12"/>
      <c r="AA9152" s="12"/>
      <c r="AB9152" s="12"/>
      <c r="AC9152" s="12"/>
      <c r="AD9152" s="12"/>
      <c r="AE9152" s="12"/>
      <c r="AF9152"/>
      <c r="AH9152"/>
      <c r="AI9152"/>
      <c r="AJ9152"/>
      <c r="AK9152"/>
      <c r="AL9152"/>
      <c r="AM9152"/>
      <c r="AN9152"/>
      <c r="AO9152"/>
      <c r="AP9152"/>
      <c r="AQ9152"/>
      <c r="AR9152"/>
      <c r="AS9152"/>
    </row>
    <row r="9153" spans="1:45" x14ac:dyDescent="0.25">
      <c r="A9153" s="110"/>
      <c r="B9153" s="110"/>
      <c r="R9153" s="82"/>
      <c r="S9153"/>
      <c r="T9153"/>
      <c r="U9153"/>
      <c r="V9153" s="12"/>
      <c r="W9153" s="12"/>
      <c r="X9153" s="12"/>
      <c r="Y9153" s="12"/>
      <c r="AA9153" s="12"/>
      <c r="AB9153" s="12"/>
      <c r="AC9153" s="12"/>
      <c r="AD9153" s="12"/>
      <c r="AE9153" s="12"/>
      <c r="AF9153"/>
      <c r="AH9153"/>
      <c r="AI9153"/>
      <c r="AJ9153"/>
      <c r="AK9153"/>
      <c r="AL9153"/>
      <c r="AM9153"/>
      <c r="AN9153"/>
      <c r="AO9153"/>
      <c r="AP9153"/>
      <c r="AQ9153"/>
      <c r="AR9153"/>
      <c r="AS9153"/>
    </row>
    <row r="9154" spans="1:45" x14ac:dyDescent="0.25">
      <c r="A9154" s="110"/>
      <c r="B9154" s="110"/>
      <c r="R9154" s="82"/>
      <c r="S9154"/>
      <c r="T9154"/>
      <c r="U9154"/>
      <c r="V9154" s="12"/>
      <c r="W9154" s="12"/>
      <c r="X9154" s="12"/>
      <c r="Y9154" s="12"/>
      <c r="AA9154" s="12"/>
      <c r="AB9154" s="12"/>
      <c r="AC9154" s="12"/>
      <c r="AD9154" s="12"/>
      <c r="AE9154" s="12"/>
      <c r="AF9154"/>
      <c r="AH9154"/>
      <c r="AI9154"/>
      <c r="AJ9154"/>
      <c r="AK9154"/>
      <c r="AL9154"/>
      <c r="AM9154"/>
      <c r="AN9154"/>
      <c r="AO9154"/>
      <c r="AP9154"/>
      <c r="AQ9154"/>
      <c r="AR9154"/>
      <c r="AS9154"/>
    </row>
    <row r="9155" spans="1:45" x14ac:dyDescent="0.25">
      <c r="A9155" s="110"/>
      <c r="B9155" s="110"/>
      <c r="R9155" s="82"/>
      <c r="S9155"/>
      <c r="T9155"/>
      <c r="U9155"/>
      <c r="V9155" s="12"/>
      <c r="W9155" s="12"/>
      <c r="X9155" s="12"/>
      <c r="Y9155" s="12"/>
      <c r="AA9155" s="12"/>
      <c r="AB9155" s="12"/>
      <c r="AC9155" s="12"/>
      <c r="AD9155" s="12"/>
      <c r="AE9155" s="12"/>
      <c r="AF9155"/>
      <c r="AH9155"/>
      <c r="AI9155"/>
      <c r="AJ9155"/>
      <c r="AK9155"/>
      <c r="AL9155"/>
      <c r="AM9155"/>
      <c r="AN9155"/>
      <c r="AO9155"/>
      <c r="AP9155"/>
      <c r="AQ9155"/>
      <c r="AR9155"/>
      <c r="AS9155"/>
    </row>
    <row r="9156" spans="1:45" x14ac:dyDescent="0.25">
      <c r="A9156" s="110"/>
      <c r="B9156" s="110"/>
      <c r="R9156" s="82"/>
      <c r="S9156"/>
      <c r="T9156"/>
      <c r="U9156"/>
      <c r="V9156" s="12"/>
      <c r="W9156" s="12"/>
      <c r="X9156" s="12"/>
      <c r="Y9156" s="12"/>
      <c r="AA9156" s="12"/>
      <c r="AB9156" s="12"/>
      <c r="AC9156" s="12"/>
      <c r="AD9156" s="12"/>
      <c r="AE9156" s="12"/>
      <c r="AF9156"/>
      <c r="AH9156"/>
      <c r="AI9156"/>
      <c r="AJ9156"/>
      <c r="AK9156"/>
      <c r="AL9156"/>
      <c r="AM9156"/>
      <c r="AN9156"/>
      <c r="AO9156"/>
      <c r="AP9156"/>
      <c r="AQ9156"/>
      <c r="AR9156"/>
      <c r="AS9156"/>
    </row>
    <row r="9157" spans="1:45" x14ac:dyDescent="0.25">
      <c r="A9157" s="110"/>
      <c r="B9157" s="110"/>
      <c r="R9157" s="82"/>
      <c r="S9157"/>
      <c r="T9157"/>
      <c r="U9157"/>
      <c r="V9157" s="12"/>
      <c r="W9157" s="12"/>
      <c r="X9157" s="12"/>
      <c r="Y9157" s="12"/>
      <c r="AA9157" s="12"/>
      <c r="AB9157" s="12"/>
      <c r="AC9157" s="12"/>
      <c r="AD9157" s="12"/>
      <c r="AE9157" s="12"/>
      <c r="AF9157"/>
      <c r="AH9157"/>
      <c r="AI9157"/>
      <c r="AJ9157"/>
      <c r="AK9157"/>
      <c r="AL9157"/>
      <c r="AM9157"/>
      <c r="AN9157"/>
      <c r="AO9157"/>
      <c r="AP9157"/>
      <c r="AQ9157"/>
      <c r="AR9157"/>
      <c r="AS9157"/>
    </row>
    <row r="9158" spans="1:45" x14ac:dyDescent="0.25">
      <c r="A9158" s="110"/>
      <c r="B9158" s="110"/>
      <c r="R9158" s="82"/>
      <c r="S9158"/>
      <c r="T9158"/>
      <c r="U9158"/>
      <c r="V9158" s="12"/>
      <c r="W9158" s="12"/>
      <c r="X9158" s="12"/>
      <c r="Y9158" s="12"/>
      <c r="AA9158" s="12"/>
      <c r="AB9158" s="12"/>
      <c r="AC9158" s="12"/>
      <c r="AD9158" s="12"/>
      <c r="AE9158" s="12"/>
      <c r="AF9158"/>
      <c r="AH9158"/>
      <c r="AI9158"/>
      <c r="AJ9158"/>
      <c r="AK9158"/>
      <c r="AL9158"/>
      <c r="AM9158"/>
      <c r="AN9158"/>
      <c r="AO9158"/>
      <c r="AP9158"/>
      <c r="AQ9158"/>
      <c r="AR9158"/>
      <c r="AS9158"/>
    </row>
    <row r="9159" spans="1:45" x14ac:dyDescent="0.25">
      <c r="A9159" s="110"/>
      <c r="B9159" s="110"/>
      <c r="R9159" s="82"/>
      <c r="S9159"/>
      <c r="T9159"/>
      <c r="U9159"/>
      <c r="V9159" s="12"/>
      <c r="W9159" s="12"/>
      <c r="X9159" s="12"/>
      <c r="Y9159" s="12"/>
      <c r="AA9159" s="12"/>
      <c r="AB9159" s="12"/>
      <c r="AC9159" s="12"/>
      <c r="AD9159" s="12"/>
      <c r="AE9159" s="12"/>
      <c r="AF9159"/>
      <c r="AH9159"/>
      <c r="AI9159"/>
      <c r="AJ9159"/>
      <c r="AK9159"/>
      <c r="AL9159"/>
      <c r="AM9159"/>
      <c r="AN9159"/>
      <c r="AO9159"/>
      <c r="AP9159"/>
      <c r="AQ9159"/>
      <c r="AR9159"/>
      <c r="AS9159"/>
    </row>
    <row r="9160" spans="1:45" x14ac:dyDescent="0.25">
      <c r="A9160" s="110"/>
      <c r="B9160" s="110"/>
      <c r="R9160" s="82"/>
      <c r="S9160"/>
      <c r="T9160"/>
      <c r="U9160"/>
      <c r="V9160" s="12"/>
      <c r="W9160" s="12"/>
      <c r="X9160" s="12"/>
      <c r="Y9160" s="12"/>
      <c r="AA9160" s="12"/>
      <c r="AB9160" s="12"/>
      <c r="AC9160" s="12"/>
      <c r="AD9160" s="12"/>
      <c r="AE9160" s="12"/>
      <c r="AF9160"/>
      <c r="AH9160"/>
      <c r="AI9160"/>
      <c r="AJ9160"/>
      <c r="AK9160"/>
      <c r="AL9160"/>
      <c r="AM9160"/>
      <c r="AN9160"/>
      <c r="AO9160"/>
      <c r="AP9160"/>
      <c r="AQ9160"/>
      <c r="AR9160"/>
      <c r="AS9160"/>
    </row>
    <row r="9161" spans="1:45" x14ac:dyDescent="0.25">
      <c r="A9161" s="110"/>
      <c r="B9161" s="110"/>
      <c r="R9161" s="82"/>
      <c r="S9161"/>
      <c r="T9161"/>
      <c r="U9161"/>
      <c r="V9161" s="12"/>
      <c r="W9161" s="12"/>
      <c r="X9161" s="12"/>
      <c r="Y9161" s="12"/>
      <c r="AA9161" s="12"/>
      <c r="AB9161" s="12"/>
      <c r="AC9161" s="12"/>
      <c r="AD9161" s="12"/>
      <c r="AE9161" s="12"/>
      <c r="AF9161"/>
      <c r="AH9161"/>
      <c r="AI9161"/>
      <c r="AJ9161"/>
      <c r="AK9161"/>
      <c r="AL9161"/>
      <c r="AM9161"/>
      <c r="AN9161"/>
      <c r="AO9161"/>
      <c r="AP9161"/>
      <c r="AQ9161"/>
      <c r="AR9161"/>
      <c r="AS9161"/>
    </row>
    <row r="9162" spans="1:45" x14ac:dyDescent="0.25">
      <c r="A9162" s="110"/>
      <c r="B9162" s="110"/>
      <c r="R9162" s="82"/>
      <c r="S9162"/>
      <c r="T9162"/>
      <c r="U9162"/>
      <c r="V9162" s="12"/>
      <c r="W9162" s="12"/>
      <c r="X9162" s="12"/>
      <c r="Y9162" s="12"/>
      <c r="AA9162" s="12"/>
      <c r="AB9162" s="12"/>
      <c r="AC9162" s="12"/>
      <c r="AD9162" s="12"/>
      <c r="AE9162" s="12"/>
      <c r="AF9162"/>
      <c r="AH9162"/>
      <c r="AI9162"/>
      <c r="AJ9162"/>
      <c r="AK9162"/>
      <c r="AL9162"/>
      <c r="AM9162"/>
      <c r="AN9162"/>
      <c r="AO9162"/>
      <c r="AP9162"/>
      <c r="AQ9162"/>
      <c r="AR9162"/>
      <c r="AS9162"/>
    </row>
    <row r="9163" spans="1:45" x14ac:dyDescent="0.25">
      <c r="A9163" s="110"/>
      <c r="B9163" s="110"/>
      <c r="R9163" s="82"/>
      <c r="S9163"/>
      <c r="T9163"/>
      <c r="U9163"/>
      <c r="V9163" s="12"/>
      <c r="W9163" s="12"/>
      <c r="X9163" s="12"/>
      <c r="Y9163" s="12"/>
      <c r="AA9163" s="12"/>
      <c r="AB9163" s="12"/>
      <c r="AC9163" s="12"/>
      <c r="AD9163" s="12"/>
      <c r="AE9163" s="12"/>
      <c r="AF9163"/>
      <c r="AH9163"/>
      <c r="AI9163"/>
      <c r="AJ9163"/>
      <c r="AK9163"/>
      <c r="AL9163"/>
      <c r="AM9163"/>
      <c r="AN9163"/>
      <c r="AO9163"/>
      <c r="AP9163"/>
      <c r="AQ9163"/>
      <c r="AR9163"/>
      <c r="AS9163"/>
    </row>
    <row r="9164" spans="1:45" x14ac:dyDescent="0.25">
      <c r="A9164" s="110"/>
      <c r="B9164" s="110"/>
      <c r="R9164" s="82"/>
      <c r="S9164"/>
      <c r="T9164"/>
      <c r="U9164"/>
      <c r="V9164" s="12"/>
      <c r="W9164" s="12"/>
      <c r="X9164" s="12"/>
      <c r="Y9164" s="12"/>
      <c r="AA9164" s="12"/>
      <c r="AB9164" s="12"/>
      <c r="AC9164" s="12"/>
      <c r="AD9164" s="12"/>
      <c r="AE9164" s="12"/>
      <c r="AF9164"/>
      <c r="AH9164"/>
      <c r="AI9164"/>
      <c r="AJ9164"/>
      <c r="AK9164"/>
      <c r="AL9164"/>
      <c r="AM9164"/>
      <c r="AN9164"/>
      <c r="AO9164"/>
      <c r="AP9164"/>
      <c r="AQ9164"/>
      <c r="AR9164"/>
      <c r="AS9164"/>
    </row>
    <row r="9165" spans="1:45" x14ac:dyDescent="0.25">
      <c r="A9165" s="110"/>
      <c r="B9165" s="110"/>
      <c r="R9165" s="82"/>
      <c r="S9165"/>
      <c r="T9165"/>
      <c r="U9165"/>
      <c r="V9165" s="12"/>
      <c r="W9165" s="12"/>
      <c r="X9165" s="12"/>
      <c r="Y9165" s="12"/>
      <c r="AA9165" s="12"/>
      <c r="AB9165" s="12"/>
      <c r="AC9165" s="12"/>
      <c r="AD9165" s="12"/>
      <c r="AE9165" s="12"/>
      <c r="AF9165"/>
      <c r="AH9165"/>
      <c r="AI9165"/>
      <c r="AJ9165"/>
      <c r="AK9165"/>
      <c r="AL9165"/>
      <c r="AM9165"/>
      <c r="AN9165"/>
      <c r="AO9165"/>
      <c r="AP9165"/>
      <c r="AQ9165"/>
      <c r="AR9165"/>
      <c r="AS9165"/>
    </row>
    <row r="9166" spans="1:45" x14ac:dyDescent="0.25">
      <c r="A9166" s="110"/>
      <c r="B9166" s="110"/>
      <c r="R9166" s="82"/>
      <c r="S9166"/>
      <c r="T9166"/>
      <c r="U9166"/>
      <c r="V9166" s="12"/>
      <c r="W9166" s="12"/>
      <c r="X9166" s="12"/>
      <c r="Y9166" s="12"/>
      <c r="AA9166" s="12"/>
      <c r="AB9166" s="12"/>
      <c r="AC9166" s="12"/>
      <c r="AD9166" s="12"/>
      <c r="AE9166" s="12"/>
      <c r="AF9166"/>
      <c r="AH9166"/>
      <c r="AI9166"/>
      <c r="AJ9166"/>
      <c r="AK9166"/>
      <c r="AL9166"/>
      <c r="AM9166"/>
      <c r="AN9166"/>
      <c r="AO9166"/>
      <c r="AP9166"/>
      <c r="AQ9166"/>
      <c r="AR9166"/>
      <c r="AS9166"/>
    </row>
    <row r="9167" spans="1:45" x14ac:dyDescent="0.25">
      <c r="A9167" s="110"/>
      <c r="B9167" s="110"/>
      <c r="R9167" s="82"/>
      <c r="S9167"/>
      <c r="T9167"/>
      <c r="U9167"/>
      <c r="V9167" s="12"/>
      <c r="W9167" s="12"/>
      <c r="X9167" s="12"/>
      <c r="Y9167" s="12"/>
      <c r="AA9167" s="12"/>
      <c r="AB9167" s="12"/>
      <c r="AC9167" s="12"/>
      <c r="AD9167" s="12"/>
      <c r="AE9167" s="12"/>
      <c r="AF9167"/>
      <c r="AH9167"/>
      <c r="AI9167"/>
      <c r="AJ9167"/>
      <c r="AK9167"/>
      <c r="AL9167"/>
      <c r="AM9167"/>
      <c r="AN9167"/>
      <c r="AO9167"/>
      <c r="AP9167"/>
      <c r="AQ9167"/>
      <c r="AR9167"/>
      <c r="AS9167"/>
    </row>
    <row r="9168" spans="1:45" x14ac:dyDescent="0.25">
      <c r="A9168" s="110"/>
      <c r="B9168" s="110"/>
      <c r="R9168" s="82"/>
      <c r="S9168"/>
      <c r="T9168"/>
      <c r="U9168"/>
      <c r="V9168" s="12"/>
      <c r="W9168" s="12"/>
      <c r="X9168" s="12"/>
      <c r="Y9168" s="12"/>
      <c r="AA9168" s="12"/>
      <c r="AB9168" s="12"/>
      <c r="AC9168" s="12"/>
      <c r="AD9168" s="12"/>
      <c r="AE9168" s="12"/>
      <c r="AF9168"/>
      <c r="AH9168"/>
      <c r="AI9168"/>
      <c r="AJ9168"/>
      <c r="AK9168"/>
      <c r="AL9168"/>
      <c r="AM9168"/>
      <c r="AN9168"/>
      <c r="AO9168"/>
      <c r="AP9168"/>
      <c r="AQ9168"/>
      <c r="AR9168"/>
      <c r="AS9168"/>
    </row>
    <row r="9169" spans="1:45" x14ac:dyDescent="0.25">
      <c r="A9169" s="110"/>
      <c r="B9169" s="110"/>
      <c r="R9169" s="82"/>
      <c r="S9169"/>
      <c r="T9169"/>
      <c r="U9169"/>
      <c r="V9169" s="12"/>
      <c r="W9169" s="12"/>
      <c r="X9169" s="12"/>
      <c r="Y9169" s="12"/>
      <c r="AA9169" s="12"/>
      <c r="AB9169" s="12"/>
      <c r="AC9169" s="12"/>
      <c r="AD9169" s="12"/>
      <c r="AE9169" s="12"/>
      <c r="AF9169"/>
      <c r="AH9169"/>
      <c r="AI9169"/>
      <c r="AJ9169"/>
      <c r="AK9169"/>
      <c r="AL9169"/>
      <c r="AM9169"/>
      <c r="AN9169"/>
      <c r="AO9169"/>
      <c r="AP9169"/>
      <c r="AQ9169"/>
      <c r="AR9169"/>
      <c r="AS9169"/>
    </row>
    <row r="9170" spans="1:45" x14ac:dyDescent="0.25">
      <c r="A9170" s="110"/>
      <c r="B9170" s="110"/>
      <c r="R9170" s="82"/>
      <c r="S9170"/>
      <c r="T9170"/>
      <c r="U9170"/>
      <c r="V9170" s="12"/>
      <c r="W9170" s="12"/>
      <c r="X9170" s="12"/>
      <c r="Y9170" s="12"/>
      <c r="AA9170" s="12"/>
      <c r="AB9170" s="12"/>
      <c r="AC9170" s="12"/>
      <c r="AD9170" s="12"/>
      <c r="AE9170" s="12"/>
      <c r="AF9170"/>
      <c r="AH9170"/>
      <c r="AI9170"/>
      <c r="AJ9170"/>
      <c r="AK9170"/>
      <c r="AL9170"/>
      <c r="AM9170"/>
      <c r="AN9170"/>
      <c r="AO9170"/>
      <c r="AP9170"/>
      <c r="AQ9170"/>
      <c r="AR9170"/>
      <c r="AS9170"/>
    </row>
    <row r="9171" spans="1:45" x14ac:dyDescent="0.25">
      <c r="A9171" s="110"/>
      <c r="B9171" s="110"/>
      <c r="R9171" s="82"/>
      <c r="S9171"/>
      <c r="T9171"/>
      <c r="U9171"/>
      <c r="V9171" s="12"/>
      <c r="W9171" s="12"/>
      <c r="X9171" s="12"/>
      <c r="Y9171" s="12"/>
      <c r="AA9171" s="12"/>
      <c r="AB9171" s="12"/>
      <c r="AC9171" s="12"/>
      <c r="AD9171" s="12"/>
      <c r="AE9171" s="12"/>
      <c r="AF9171"/>
      <c r="AH9171"/>
      <c r="AI9171"/>
      <c r="AJ9171"/>
      <c r="AK9171"/>
      <c r="AL9171"/>
      <c r="AM9171"/>
      <c r="AN9171"/>
      <c r="AO9171"/>
      <c r="AP9171"/>
      <c r="AQ9171"/>
      <c r="AR9171"/>
      <c r="AS9171"/>
    </row>
    <row r="9172" spans="1:45" x14ac:dyDescent="0.25">
      <c r="A9172" s="110"/>
      <c r="B9172" s="110"/>
      <c r="R9172" s="82"/>
      <c r="S9172"/>
      <c r="T9172"/>
      <c r="U9172"/>
      <c r="V9172" s="12"/>
      <c r="W9172" s="12"/>
      <c r="X9172" s="12"/>
      <c r="Y9172" s="12"/>
      <c r="AA9172" s="12"/>
      <c r="AB9172" s="12"/>
      <c r="AC9172" s="12"/>
      <c r="AD9172" s="12"/>
      <c r="AE9172" s="12"/>
      <c r="AF9172"/>
      <c r="AH9172"/>
      <c r="AI9172"/>
      <c r="AJ9172"/>
      <c r="AK9172"/>
      <c r="AL9172"/>
      <c r="AM9172"/>
      <c r="AN9172"/>
      <c r="AO9172"/>
      <c r="AP9172"/>
      <c r="AQ9172"/>
      <c r="AR9172"/>
      <c r="AS9172"/>
    </row>
    <row r="9173" spans="1:45" x14ac:dyDescent="0.25">
      <c r="A9173" s="110"/>
      <c r="B9173" s="110"/>
      <c r="R9173" s="82"/>
      <c r="S9173"/>
      <c r="T9173"/>
      <c r="U9173"/>
      <c r="V9173" s="12"/>
      <c r="W9173" s="12"/>
      <c r="X9173" s="12"/>
      <c r="Y9173" s="12"/>
      <c r="AA9173" s="12"/>
      <c r="AB9173" s="12"/>
      <c r="AC9173" s="12"/>
      <c r="AD9173" s="12"/>
      <c r="AE9173" s="12"/>
      <c r="AF9173"/>
      <c r="AH9173"/>
      <c r="AI9173"/>
      <c r="AJ9173"/>
      <c r="AK9173"/>
      <c r="AL9173"/>
      <c r="AM9173"/>
      <c r="AN9173"/>
      <c r="AO9173"/>
      <c r="AP9173"/>
      <c r="AQ9173"/>
      <c r="AR9173"/>
      <c r="AS9173"/>
    </row>
    <row r="9174" spans="1:45" x14ac:dyDescent="0.25">
      <c r="A9174" s="110"/>
      <c r="B9174" s="110"/>
      <c r="R9174" s="82"/>
      <c r="S9174"/>
      <c r="T9174"/>
      <c r="U9174"/>
      <c r="V9174" s="12"/>
      <c r="W9174" s="12"/>
      <c r="X9174" s="12"/>
      <c r="Y9174" s="12"/>
      <c r="AA9174" s="12"/>
      <c r="AB9174" s="12"/>
      <c r="AC9174" s="12"/>
      <c r="AD9174" s="12"/>
      <c r="AE9174" s="12"/>
      <c r="AF9174"/>
      <c r="AH9174"/>
      <c r="AI9174"/>
      <c r="AJ9174"/>
      <c r="AK9174"/>
      <c r="AL9174"/>
      <c r="AM9174"/>
      <c r="AN9174"/>
      <c r="AO9174"/>
      <c r="AP9174"/>
      <c r="AQ9174"/>
      <c r="AR9174"/>
      <c r="AS9174"/>
    </row>
    <row r="9175" spans="1:45" x14ac:dyDescent="0.25">
      <c r="A9175" s="110"/>
      <c r="B9175" s="110"/>
      <c r="R9175" s="82"/>
      <c r="S9175"/>
      <c r="T9175"/>
      <c r="U9175"/>
      <c r="V9175" s="12"/>
      <c r="W9175" s="12"/>
      <c r="X9175" s="12"/>
      <c r="Y9175" s="12"/>
      <c r="AA9175" s="12"/>
      <c r="AB9175" s="12"/>
      <c r="AC9175" s="12"/>
      <c r="AD9175" s="12"/>
      <c r="AE9175" s="12"/>
      <c r="AF9175"/>
      <c r="AH9175"/>
      <c r="AI9175"/>
      <c r="AJ9175"/>
      <c r="AK9175"/>
      <c r="AL9175"/>
      <c r="AM9175"/>
      <c r="AN9175"/>
      <c r="AO9175"/>
      <c r="AP9175"/>
      <c r="AQ9175"/>
      <c r="AR9175"/>
      <c r="AS9175"/>
    </row>
    <row r="9176" spans="1:45" x14ac:dyDescent="0.25">
      <c r="A9176" s="110"/>
      <c r="B9176" s="110"/>
      <c r="R9176" s="82"/>
      <c r="S9176"/>
      <c r="T9176"/>
      <c r="U9176"/>
      <c r="V9176" s="12"/>
      <c r="W9176" s="12"/>
      <c r="X9176" s="12"/>
      <c r="Y9176" s="12"/>
      <c r="AA9176" s="12"/>
      <c r="AB9176" s="12"/>
      <c r="AC9176" s="12"/>
      <c r="AD9176" s="12"/>
      <c r="AE9176" s="12"/>
      <c r="AF9176"/>
      <c r="AH9176"/>
      <c r="AI9176"/>
      <c r="AJ9176"/>
      <c r="AK9176"/>
      <c r="AL9176"/>
      <c r="AM9176"/>
      <c r="AN9176"/>
      <c r="AO9176"/>
      <c r="AP9176"/>
      <c r="AQ9176"/>
      <c r="AR9176"/>
      <c r="AS9176"/>
    </row>
    <row r="9177" spans="1:45" x14ac:dyDescent="0.25">
      <c r="A9177" s="110"/>
      <c r="B9177" s="110"/>
      <c r="R9177" s="82"/>
      <c r="S9177"/>
      <c r="T9177"/>
      <c r="U9177"/>
      <c r="V9177" s="12"/>
      <c r="W9177" s="12"/>
      <c r="X9177" s="12"/>
      <c r="Y9177" s="12"/>
      <c r="AA9177" s="12"/>
      <c r="AB9177" s="12"/>
      <c r="AC9177" s="12"/>
      <c r="AD9177" s="12"/>
      <c r="AE9177" s="12"/>
      <c r="AF9177"/>
      <c r="AH9177"/>
      <c r="AI9177"/>
      <c r="AJ9177"/>
      <c r="AK9177"/>
      <c r="AL9177"/>
      <c r="AM9177"/>
      <c r="AN9177"/>
      <c r="AO9177"/>
      <c r="AP9177"/>
      <c r="AQ9177"/>
      <c r="AR9177"/>
      <c r="AS9177"/>
    </row>
    <row r="9178" spans="1:45" x14ac:dyDescent="0.25">
      <c r="A9178" s="110"/>
      <c r="B9178" s="110"/>
      <c r="R9178" s="82"/>
      <c r="S9178"/>
      <c r="T9178"/>
      <c r="U9178"/>
      <c r="V9178" s="12"/>
      <c r="W9178" s="12"/>
      <c r="X9178" s="12"/>
      <c r="Y9178" s="12"/>
      <c r="AA9178" s="12"/>
      <c r="AB9178" s="12"/>
      <c r="AC9178" s="12"/>
      <c r="AD9178" s="12"/>
      <c r="AE9178" s="12"/>
      <c r="AF9178"/>
      <c r="AH9178"/>
      <c r="AI9178"/>
      <c r="AJ9178"/>
      <c r="AK9178"/>
      <c r="AL9178"/>
      <c r="AM9178"/>
      <c r="AN9178"/>
      <c r="AO9178"/>
      <c r="AP9178"/>
      <c r="AQ9178"/>
      <c r="AR9178"/>
      <c r="AS9178"/>
    </row>
    <row r="9179" spans="1:45" x14ac:dyDescent="0.25">
      <c r="A9179" s="110"/>
      <c r="B9179" s="110"/>
      <c r="R9179" s="82"/>
      <c r="S9179"/>
      <c r="T9179"/>
      <c r="U9179"/>
      <c r="V9179" s="12"/>
      <c r="W9179" s="12"/>
      <c r="X9179" s="12"/>
      <c r="Y9179" s="12"/>
      <c r="AA9179" s="12"/>
      <c r="AB9179" s="12"/>
      <c r="AC9179" s="12"/>
      <c r="AD9179" s="12"/>
      <c r="AE9179" s="12"/>
      <c r="AF9179"/>
      <c r="AH9179"/>
      <c r="AI9179"/>
      <c r="AJ9179"/>
      <c r="AK9179"/>
      <c r="AL9179"/>
      <c r="AM9179"/>
      <c r="AN9179"/>
      <c r="AO9179"/>
      <c r="AP9179"/>
      <c r="AQ9179"/>
      <c r="AR9179"/>
      <c r="AS9179"/>
    </row>
    <row r="9180" spans="1:45" x14ac:dyDescent="0.25">
      <c r="A9180" s="110"/>
      <c r="B9180" s="110"/>
      <c r="R9180" s="82"/>
      <c r="S9180"/>
      <c r="T9180"/>
      <c r="U9180"/>
      <c r="V9180" s="12"/>
      <c r="W9180" s="12"/>
      <c r="X9180" s="12"/>
      <c r="Y9180" s="12"/>
      <c r="AA9180" s="12"/>
      <c r="AB9180" s="12"/>
      <c r="AC9180" s="12"/>
      <c r="AD9180" s="12"/>
      <c r="AE9180" s="12"/>
      <c r="AF9180"/>
      <c r="AH9180"/>
      <c r="AI9180"/>
      <c r="AJ9180"/>
      <c r="AK9180"/>
      <c r="AL9180"/>
      <c r="AM9180"/>
      <c r="AN9180"/>
      <c r="AO9180"/>
      <c r="AP9180"/>
      <c r="AQ9180"/>
      <c r="AR9180"/>
      <c r="AS9180"/>
    </row>
    <row r="9181" spans="1:45" x14ac:dyDescent="0.25">
      <c r="A9181" s="110"/>
      <c r="B9181" s="110"/>
      <c r="R9181" s="82"/>
      <c r="S9181"/>
      <c r="T9181"/>
      <c r="U9181"/>
      <c r="V9181" s="12"/>
      <c r="W9181" s="12"/>
      <c r="X9181" s="12"/>
      <c r="Y9181" s="12"/>
      <c r="AA9181" s="12"/>
      <c r="AB9181" s="12"/>
      <c r="AC9181" s="12"/>
      <c r="AD9181" s="12"/>
      <c r="AE9181" s="12"/>
      <c r="AF9181"/>
      <c r="AH9181"/>
      <c r="AI9181"/>
      <c r="AJ9181"/>
      <c r="AK9181"/>
      <c r="AL9181"/>
      <c r="AM9181"/>
      <c r="AN9181"/>
      <c r="AO9181"/>
      <c r="AP9181"/>
      <c r="AQ9181"/>
      <c r="AR9181"/>
      <c r="AS9181"/>
    </row>
    <row r="9182" spans="1:45" x14ac:dyDescent="0.25">
      <c r="A9182" s="110"/>
      <c r="B9182" s="110"/>
      <c r="R9182" s="82"/>
      <c r="S9182"/>
      <c r="T9182"/>
      <c r="U9182"/>
      <c r="V9182" s="12"/>
      <c r="W9182" s="12"/>
      <c r="X9182" s="12"/>
      <c r="Y9182" s="12"/>
      <c r="AA9182" s="12"/>
      <c r="AB9182" s="12"/>
      <c r="AC9182" s="12"/>
      <c r="AD9182" s="12"/>
      <c r="AE9182" s="12"/>
      <c r="AF9182"/>
      <c r="AH9182"/>
      <c r="AI9182"/>
      <c r="AJ9182"/>
      <c r="AK9182"/>
      <c r="AL9182"/>
      <c r="AM9182"/>
      <c r="AN9182"/>
      <c r="AO9182"/>
      <c r="AP9182"/>
      <c r="AQ9182"/>
      <c r="AR9182"/>
      <c r="AS9182"/>
    </row>
    <row r="9183" spans="1:45" x14ac:dyDescent="0.25">
      <c r="A9183" s="110"/>
      <c r="B9183" s="110"/>
      <c r="R9183" s="82"/>
      <c r="S9183"/>
      <c r="T9183"/>
      <c r="U9183"/>
      <c r="V9183" s="12"/>
      <c r="W9183" s="12"/>
      <c r="X9183" s="12"/>
      <c r="Y9183" s="12"/>
      <c r="AA9183" s="12"/>
      <c r="AB9183" s="12"/>
      <c r="AC9183" s="12"/>
      <c r="AD9183" s="12"/>
      <c r="AE9183" s="12"/>
      <c r="AF9183"/>
      <c r="AH9183"/>
      <c r="AI9183"/>
      <c r="AJ9183"/>
      <c r="AK9183"/>
      <c r="AL9183"/>
      <c r="AM9183"/>
      <c r="AN9183"/>
      <c r="AO9183"/>
      <c r="AP9183"/>
      <c r="AQ9183"/>
      <c r="AR9183"/>
      <c r="AS9183"/>
    </row>
    <row r="9184" spans="1:45" x14ac:dyDescent="0.25">
      <c r="A9184" s="110"/>
      <c r="B9184" s="110"/>
      <c r="R9184" s="82"/>
      <c r="S9184"/>
      <c r="T9184"/>
      <c r="U9184"/>
      <c r="V9184" s="12"/>
      <c r="W9184" s="12"/>
      <c r="X9184" s="12"/>
      <c r="Y9184" s="12"/>
      <c r="AA9184" s="12"/>
      <c r="AB9184" s="12"/>
      <c r="AC9184" s="12"/>
      <c r="AD9184" s="12"/>
      <c r="AE9184" s="12"/>
      <c r="AF9184"/>
      <c r="AH9184"/>
      <c r="AI9184"/>
      <c r="AJ9184"/>
      <c r="AK9184"/>
      <c r="AL9184"/>
      <c r="AM9184"/>
      <c r="AN9184"/>
      <c r="AO9184"/>
      <c r="AP9184"/>
      <c r="AQ9184"/>
      <c r="AR9184"/>
      <c r="AS9184"/>
    </row>
    <row r="9185" spans="1:45" x14ac:dyDescent="0.25">
      <c r="A9185" s="110"/>
      <c r="B9185" s="110"/>
      <c r="R9185" s="82"/>
      <c r="S9185"/>
      <c r="T9185"/>
      <c r="U9185"/>
      <c r="V9185" s="12"/>
      <c r="W9185" s="12"/>
      <c r="X9185" s="12"/>
      <c r="Y9185" s="12"/>
      <c r="AA9185" s="12"/>
      <c r="AB9185" s="12"/>
      <c r="AC9185" s="12"/>
      <c r="AD9185" s="12"/>
      <c r="AE9185" s="12"/>
      <c r="AF9185"/>
      <c r="AH9185"/>
      <c r="AI9185"/>
      <c r="AJ9185"/>
      <c r="AK9185"/>
      <c r="AL9185"/>
      <c r="AM9185"/>
      <c r="AN9185"/>
      <c r="AO9185"/>
      <c r="AP9185"/>
      <c r="AQ9185"/>
      <c r="AR9185"/>
      <c r="AS9185"/>
    </row>
    <row r="9186" spans="1:45" x14ac:dyDescent="0.25">
      <c r="A9186" s="110"/>
      <c r="B9186" s="110"/>
      <c r="R9186" s="82"/>
      <c r="S9186"/>
      <c r="T9186"/>
      <c r="U9186"/>
      <c r="V9186" s="12"/>
      <c r="W9186" s="12"/>
      <c r="X9186" s="12"/>
      <c r="Y9186" s="12"/>
      <c r="AA9186" s="12"/>
      <c r="AB9186" s="12"/>
      <c r="AC9186" s="12"/>
      <c r="AD9186" s="12"/>
      <c r="AE9186" s="12"/>
      <c r="AF9186"/>
      <c r="AH9186"/>
      <c r="AI9186"/>
      <c r="AJ9186"/>
      <c r="AK9186"/>
      <c r="AL9186"/>
      <c r="AM9186"/>
      <c r="AN9186"/>
      <c r="AO9186"/>
      <c r="AP9186"/>
      <c r="AQ9186"/>
      <c r="AR9186"/>
      <c r="AS9186"/>
    </row>
    <row r="9187" spans="1:45" x14ac:dyDescent="0.25">
      <c r="A9187" s="110"/>
      <c r="B9187" s="110"/>
      <c r="R9187" s="82"/>
      <c r="S9187"/>
      <c r="T9187"/>
      <c r="U9187"/>
      <c r="V9187" s="12"/>
      <c r="W9187" s="12"/>
      <c r="X9187" s="12"/>
      <c r="Y9187" s="12"/>
      <c r="AA9187" s="12"/>
      <c r="AB9187" s="12"/>
      <c r="AC9187" s="12"/>
      <c r="AD9187" s="12"/>
      <c r="AE9187" s="12"/>
      <c r="AF9187"/>
      <c r="AH9187"/>
      <c r="AI9187"/>
      <c r="AJ9187"/>
      <c r="AK9187"/>
      <c r="AL9187"/>
      <c r="AM9187"/>
      <c r="AN9187"/>
      <c r="AO9187"/>
      <c r="AP9187"/>
      <c r="AQ9187"/>
      <c r="AR9187"/>
      <c r="AS9187"/>
    </row>
    <row r="9188" spans="1:45" x14ac:dyDescent="0.25">
      <c r="A9188" s="110"/>
      <c r="B9188" s="110"/>
      <c r="R9188" s="82"/>
      <c r="S9188"/>
      <c r="T9188"/>
      <c r="U9188"/>
      <c r="V9188" s="12"/>
      <c r="W9188" s="12"/>
      <c r="X9188" s="12"/>
      <c r="Y9188" s="12"/>
      <c r="AA9188" s="12"/>
      <c r="AB9188" s="12"/>
      <c r="AC9188" s="12"/>
      <c r="AD9188" s="12"/>
      <c r="AE9188" s="12"/>
      <c r="AF9188"/>
      <c r="AH9188"/>
      <c r="AI9188"/>
      <c r="AJ9188"/>
      <c r="AK9188"/>
      <c r="AL9188"/>
      <c r="AM9188"/>
      <c r="AN9188"/>
      <c r="AO9188"/>
      <c r="AP9188"/>
      <c r="AQ9188"/>
      <c r="AR9188"/>
      <c r="AS9188"/>
    </row>
    <row r="9189" spans="1:45" x14ac:dyDescent="0.25">
      <c r="A9189" s="110"/>
      <c r="B9189" s="110"/>
      <c r="R9189" s="82"/>
      <c r="S9189"/>
      <c r="T9189"/>
      <c r="U9189"/>
      <c r="V9189" s="12"/>
      <c r="W9189" s="12"/>
      <c r="X9189" s="12"/>
      <c r="Y9189" s="12"/>
      <c r="AA9189" s="12"/>
      <c r="AB9189" s="12"/>
      <c r="AC9189" s="12"/>
      <c r="AD9189" s="12"/>
      <c r="AE9189" s="12"/>
      <c r="AF9189"/>
      <c r="AH9189"/>
      <c r="AI9189"/>
      <c r="AJ9189"/>
      <c r="AK9189"/>
      <c r="AL9189"/>
      <c r="AM9189"/>
      <c r="AN9189"/>
      <c r="AO9189"/>
      <c r="AP9189"/>
      <c r="AQ9189"/>
      <c r="AR9189"/>
      <c r="AS9189"/>
    </row>
    <row r="9190" spans="1:45" x14ac:dyDescent="0.25">
      <c r="A9190" s="110"/>
      <c r="B9190" s="110"/>
      <c r="R9190" s="82"/>
      <c r="S9190"/>
      <c r="T9190"/>
      <c r="U9190"/>
      <c r="V9190" s="12"/>
      <c r="W9190" s="12"/>
      <c r="X9190" s="12"/>
      <c r="Y9190" s="12"/>
      <c r="AA9190" s="12"/>
      <c r="AB9190" s="12"/>
      <c r="AC9190" s="12"/>
      <c r="AD9190" s="12"/>
      <c r="AE9190" s="12"/>
      <c r="AF9190"/>
      <c r="AH9190"/>
      <c r="AI9190"/>
      <c r="AJ9190"/>
      <c r="AK9190"/>
      <c r="AL9190"/>
      <c r="AM9190"/>
      <c r="AN9190"/>
      <c r="AO9190"/>
      <c r="AP9190"/>
      <c r="AQ9190"/>
      <c r="AR9190"/>
      <c r="AS9190"/>
    </row>
    <row r="9191" spans="1:45" x14ac:dyDescent="0.25">
      <c r="A9191" s="110"/>
      <c r="B9191" s="110"/>
      <c r="R9191" s="82"/>
      <c r="S9191"/>
      <c r="T9191"/>
      <c r="U9191"/>
      <c r="V9191" s="12"/>
      <c r="W9191" s="12"/>
      <c r="X9191" s="12"/>
      <c r="Y9191" s="12"/>
      <c r="AA9191" s="12"/>
      <c r="AB9191" s="12"/>
      <c r="AC9191" s="12"/>
      <c r="AD9191" s="12"/>
      <c r="AE9191" s="12"/>
      <c r="AF9191"/>
      <c r="AH9191"/>
      <c r="AI9191"/>
      <c r="AJ9191"/>
      <c r="AK9191"/>
      <c r="AL9191"/>
      <c r="AM9191"/>
      <c r="AN9191"/>
      <c r="AO9191"/>
      <c r="AP9191"/>
      <c r="AQ9191"/>
      <c r="AR9191"/>
      <c r="AS9191"/>
    </row>
    <row r="9192" spans="1:45" x14ac:dyDescent="0.25">
      <c r="A9192" s="110"/>
      <c r="B9192" s="110"/>
      <c r="R9192" s="82"/>
      <c r="S9192"/>
      <c r="T9192"/>
      <c r="U9192"/>
      <c r="V9192" s="12"/>
      <c r="W9192" s="12"/>
      <c r="X9192" s="12"/>
      <c r="Y9192" s="12"/>
      <c r="AA9192" s="12"/>
      <c r="AB9192" s="12"/>
      <c r="AC9192" s="12"/>
      <c r="AD9192" s="12"/>
      <c r="AE9192" s="12"/>
      <c r="AF9192"/>
      <c r="AH9192"/>
      <c r="AI9192"/>
      <c r="AJ9192"/>
      <c r="AK9192"/>
      <c r="AL9192"/>
      <c r="AM9192"/>
      <c r="AN9192"/>
      <c r="AO9192"/>
      <c r="AP9192"/>
      <c r="AQ9192"/>
      <c r="AR9192"/>
      <c r="AS9192"/>
    </row>
    <row r="9193" spans="1:45" x14ac:dyDescent="0.25">
      <c r="A9193" s="110"/>
      <c r="B9193" s="110"/>
      <c r="R9193" s="82"/>
      <c r="S9193"/>
      <c r="T9193"/>
      <c r="U9193"/>
      <c r="V9193" s="12"/>
      <c r="W9193" s="12"/>
      <c r="X9193" s="12"/>
      <c r="Y9193" s="12"/>
      <c r="AA9193" s="12"/>
      <c r="AB9193" s="12"/>
      <c r="AC9193" s="12"/>
      <c r="AD9193" s="12"/>
      <c r="AE9193" s="12"/>
      <c r="AF9193"/>
      <c r="AH9193"/>
      <c r="AI9193"/>
      <c r="AJ9193"/>
      <c r="AK9193"/>
      <c r="AL9193"/>
      <c r="AM9193"/>
      <c r="AN9193"/>
      <c r="AO9193"/>
      <c r="AP9193"/>
      <c r="AQ9193"/>
      <c r="AR9193"/>
      <c r="AS9193"/>
    </row>
    <row r="9194" spans="1:45" x14ac:dyDescent="0.25">
      <c r="A9194" s="110"/>
      <c r="B9194" s="110"/>
      <c r="R9194" s="82"/>
      <c r="S9194"/>
      <c r="T9194"/>
      <c r="U9194"/>
      <c r="V9194" s="12"/>
      <c r="W9194" s="12"/>
      <c r="X9194" s="12"/>
      <c r="Y9194" s="12"/>
      <c r="AA9194" s="12"/>
      <c r="AB9194" s="12"/>
      <c r="AC9194" s="12"/>
      <c r="AD9194" s="12"/>
      <c r="AE9194" s="12"/>
      <c r="AF9194"/>
      <c r="AH9194"/>
      <c r="AI9194"/>
      <c r="AJ9194"/>
      <c r="AK9194"/>
      <c r="AL9194"/>
      <c r="AM9194"/>
      <c r="AN9194"/>
      <c r="AO9194"/>
      <c r="AP9194"/>
      <c r="AQ9194"/>
      <c r="AR9194"/>
      <c r="AS9194"/>
    </row>
    <row r="9195" spans="1:45" x14ac:dyDescent="0.25">
      <c r="A9195" s="110"/>
      <c r="B9195" s="110"/>
      <c r="R9195" s="82"/>
      <c r="S9195"/>
      <c r="T9195"/>
      <c r="U9195"/>
      <c r="V9195" s="12"/>
      <c r="W9195" s="12"/>
      <c r="X9195" s="12"/>
      <c r="Y9195" s="12"/>
      <c r="AA9195" s="12"/>
      <c r="AB9195" s="12"/>
      <c r="AC9195" s="12"/>
      <c r="AD9195" s="12"/>
      <c r="AE9195" s="12"/>
      <c r="AF9195"/>
      <c r="AH9195"/>
      <c r="AI9195"/>
      <c r="AJ9195"/>
      <c r="AK9195"/>
      <c r="AL9195"/>
      <c r="AM9195"/>
      <c r="AN9195"/>
      <c r="AO9195"/>
      <c r="AP9195"/>
      <c r="AQ9195"/>
      <c r="AR9195"/>
      <c r="AS9195"/>
    </row>
    <row r="9196" spans="1:45" x14ac:dyDescent="0.25">
      <c r="A9196" s="110"/>
      <c r="B9196" s="110"/>
      <c r="R9196" s="82"/>
      <c r="S9196"/>
      <c r="T9196"/>
      <c r="U9196"/>
      <c r="V9196" s="12"/>
      <c r="W9196" s="12"/>
      <c r="X9196" s="12"/>
      <c r="Y9196" s="12"/>
      <c r="AA9196" s="12"/>
      <c r="AB9196" s="12"/>
      <c r="AC9196" s="12"/>
      <c r="AD9196" s="12"/>
      <c r="AE9196" s="12"/>
      <c r="AF9196"/>
      <c r="AH9196"/>
      <c r="AI9196"/>
      <c r="AJ9196"/>
      <c r="AK9196"/>
      <c r="AL9196"/>
      <c r="AM9196"/>
      <c r="AN9196"/>
      <c r="AO9196"/>
      <c r="AP9196"/>
      <c r="AQ9196"/>
      <c r="AR9196"/>
      <c r="AS9196"/>
    </row>
    <row r="9197" spans="1:45" x14ac:dyDescent="0.25">
      <c r="A9197" s="110"/>
      <c r="B9197" s="110"/>
      <c r="R9197" s="82"/>
      <c r="S9197"/>
      <c r="T9197"/>
      <c r="U9197"/>
      <c r="V9197" s="12"/>
      <c r="W9197" s="12"/>
      <c r="X9197" s="12"/>
      <c r="Y9197" s="12"/>
      <c r="AA9197" s="12"/>
      <c r="AB9197" s="12"/>
      <c r="AC9197" s="12"/>
      <c r="AD9197" s="12"/>
      <c r="AE9197" s="12"/>
      <c r="AF9197"/>
      <c r="AH9197"/>
      <c r="AI9197"/>
      <c r="AJ9197"/>
      <c r="AK9197"/>
      <c r="AL9197"/>
      <c r="AM9197"/>
      <c r="AN9197"/>
      <c r="AO9197"/>
      <c r="AP9197"/>
      <c r="AQ9197"/>
      <c r="AR9197"/>
      <c r="AS9197"/>
    </row>
    <row r="9198" spans="1:45" x14ac:dyDescent="0.25">
      <c r="A9198" s="110"/>
      <c r="B9198" s="110"/>
      <c r="R9198" s="82"/>
      <c r="S9198"/>
      <c r="T9198"/>
      <c r="U9198"/>
      <c r="V9198" s="12"/>
      <c r="W9198" s="12"/>
      <c r="X9198" s="12"/>
      <c r="Y9198" s="12"/>
      <c r="AA9198" s="12"/>
      <c r="AB9198" s="12"/>
      <c r="AC9198" s="12"/>
      <c r="AD9198" s="12"/>
      <c r="AE9198" s="12"/>
      <c r="AF9198"/>
      <c r="AH9198"/>
      <c r="AI9198"/>
      <c r="AJ9198"/>
      <c r="AK9198"/>
      <c r="AL9198"/>
      <c r="AM9198"/>
      <c r="AN9198"/>
      <c r="AO9198"/>
      <c r="AP9198"/>
      <c r="AQ9198"/>
      <c r="AR9198"/>
      <c r="AS9198"/>
    </row>
    <row r="9199" spans="1:45" x14ac:dyDescent="0.25">
      <c r="A9199" s="110"/>
      <c r="B9199" s="110"/>
      <c r="R9199" s="82"/>
      <c r="S9199"/>
      <c r="T9199"/>
      <c r="U9199"/>
      <c r="V9199" s="12"/>
      <c r="W9199" s="12"/>
      <c r="X9199" s="12"/>
      <c r="Y9199" s="12"/>
      <c r="AA9199" s="12"/>
      <c r="AB9199" s="12"/>
      <c r="AC9199" s="12"/>
      <c r="AD9199" s="12"/>
      <c r="AE9199" s="12"/>
      <c r="AF9199"/>
      <c r="AH9199"/>
      <c r="AI9199"/>
      <c r="AJ9199"/>
      <c r="AK9199"/>
      <c r="AL9199"/>
      <c r="AM9199"/>
      <c r="AN9199"/>
      <c r="AO9199"/>
      <c r="AP9199"/>
      <c r="AQ9199"/>
      <c r="AR9199"/>
      <c r="AS9199"/>
    </row>
    <row r="9200" spans="1:45" x14ac:dyDescent="0.25">
      <c r="A9200" s="110"/>
      <c r="B9200" s="110"/>
      <c r="R9200" s="82"/>
      <c r="S9200"/>
      <c r="T9200"/>
      <c r="U9200"/>
      <c r="V9200" s="12"/>
      <c r="W9200" s="12"/>
      <c r="X9200" s="12"/>
      <c r="Y9200" s="12"/>
      <c r="AA9200" s="12"/>
      <c r="AB9200" s="12"/>
      <c r="AC9200" s="12"/>
      <c r="AD9200" s="12"/>
      <c r="AE9200" s="12"/>
      <c r="AF9200"/>
      <c r="AH9200"/>
      <c r="AI9200"/>
      <c r="AJ9200"/>
      <c r="AK9200"/>
      <c r="AL9200"/>
      <c r="AM9200"/>
      <c r="AN9200"/>
      <c r="AO9200"/>
      <c r="AP9200"/>
      <c r="AQ9200"/>
      <c r="AR9200"/>
      <c r="AS9200"/>
    </row>
    <row r="9201" spans="1:45" x14ac:dyDescent="0.25">
      <c r="A9201" s="110"/>
      <c r="B9201" s="110"/>
      <c r="R9201" s="82"/>
      <c r="S9201"/>
      <c r="T9201"/>
      <c r="U9201"/>
      <c r="V9201" s="12"/>
      <c r="W9201" s="12"/>
      <c r="X9201" s="12"/>
      <c r="Y9201" s="12"/>
      <c r="AA9201" s="12"/>
      <c r="AB9201" s="12"/>
      <c r="AC9201" s="12"/>
      <c r="AD9201" s="12"/>
      <c r="AE9201" s="12"/>
      <c r="AF9201"/>
      <c r="AH9201"/>
      <c r="AI9201"/>
      <c r="AJ9201"/>
      <c r="AK9201"/>
      <c r="AL9201"/>
      <c r="AM9201"/>
      <c r="AN9201"/>
      <c r="AO9201"/>
      <c r="AP9201"/>
      <c r="AQ9201"/>
      <c r="AR9201"/>
      <c r="AS9201"/>
    </row>
    <row r="9202" spans="1:45" x14ac:dyDescent="0.25">
      <c r="A9202" s="110"/>
      <c r="B9202" s="110"/>
      <c r="R9202" s="82"/>
      <c r="S9202"/>
      <c r="T9202"/>
      <c r="U9202"/>
      <c r="V9202" s="12"/>
      <c r="W9202" s="12"/>
      <c r="X9202" s="12"/>
      <c r="Y9202" s="12"/>
      <c r="AA9202" s="12"/>
      <c r="AB9202" s="12"/>
      <c r="AC9202" s="12"/>
      <c r="AD9202" s="12"/>
      <c r="AE9202" s="12"/>
      <c r="AF9202"/>
      <c r="AH9202"/>
      <c r="AI9202"/>
      <c r="AJ9202"/>
      <c r="AK9202"/>
      <c r="AL9202"/>
      <c r="AM9202"/>
      <c r="AN9202"/>
      <c r="AO9202"/>
      <c r="AP9202"/>
      <c r="AQ9202"/>
      <c r="AR9202"/>
      <c r="AS9202"/>
    </row>
    <row r="9203" spans="1:45" x14ac:dyDescent="0.25">
      <c r="A9203" s="110"/>
      <c r="B9203" s="110"/>
      <c r="R9203" s="82"/>
      <c r="S9203"/>
      <c r="T9203"/>
      <c r="U9203"/>
      <c r="V9203" s="12"/>
      <c r="W9203" s="12"/>
      <c r="X9203" s="12"/>
      <c r="Y9203" s="12"/>
      <c r="AA9203" s="12"/>
      <c r="AB9203" s="12"/>
      <c r="AC9203" s="12"/>
      <c r="AD9203" s="12"/>
      <c r="AE9203" s="12"/>
      <c r="AF9203"/>
      <c r="AH9203"/>
      <c r="AI9203"/>
      <c r="AJ9203"/>
      <c r="AK9203"/>
      <c r="AL9203"/>
      <c r="AM9203"/>
      <c r="AN9203"/>
      <c r="AO9203"/>
      <c r="AP9203"/>
      <c r="AQ9203"/>
      <c r="AR9203"/>
      <c r="AS9203"/>
    </row>
    <row r="9204" spans="1:45" x14ac:dyDescent="0.25">
      <c r="A9204" s="110"/>
      <c r="B9204" s="110"/>
      <c r="R9204" s="82"/>
      <c r="S9204"/>
      <c r="T9204"/>
      <c r="U9204"/>
      <c r="V9204" s="12"/>
      <c r="W9204" s="12"/>
      <c r="X9204" s="12"/>
      <c r="Y9204" s="12"/>
      <c r="AA9204" s="12"/>
      <c r="AB9204" s="12"/>
      <c r="AC9204" s="12"/>
      <c r="AD9204" s="12"/>
      <c r="AE9204" s="12"/>
      <c r="AF9204"/>
      <c r="AH9204"/>
      <c r="AI9204"/>
      <c r="AJ9204"/>
      <c r="AK9204"/>
      <c r="AL9204"/>
      <c r="AM9204"/>
      <c r="AN9204"/>
      <c r="AO9204"/>
      <c r="AP9204"/>
      <c r="AQ9204"/>
      <c r="AR9204"/>
      <c r="AS9204"/>
    </row>
    <row r="9205" spans="1:45" x14ac:dyDescent="0.25">
      <c r="A9205" s="110"/>
      <c r="B9205" s="110"/>
      <c r="R9205" s="82"/>
      <c r="S9205"/>
      <c r="T9205"/>
      <c r="U9205"/>
      <c r="V9205" s="12"/>
      <c r="W9205" s="12"/>
      <c r="X9205" s="12"/>
      <c r="Y9205" s="12"/>
      <c r="AA9205" s="12"/>
      <c r="AB9205" s="12"/>
      <c r="AC9205" s="12"/>
      <c r="AD9205" s="12"/>
      <c r="AE9205" s="12"/>
      <c r="AF9205"/>
      <c r="AH9205"/>
      <c r="AI9205"/>
      <c r="AJ9205"/>
      <c r="AK9205"/>
      <c r="AL9205"/>
      <c r="AM9205"/>
      <c r="AN9205"/>
      <c r="AO9205"/>
      <c r="AP9205"/>
      <c r="AQ9205"/>
      <c r="AR9205"/>
      <c r="AS9205"/>
    </row>
    <row r="9206" spans="1:45" x14ac:dyDescent="0.25">
      <c r="A9206" s="110"/>
      <c r="B9206" s="110"/>
      <c r="R9206" s="82"/>
      <c r="S9206"/>
      <c r="T9206"/>
      <c r="U9206"/>
      <c r="V9206" s="12"/>
      <c r="W9206" s="12"/>
      <c r="X9206" s="12"/>
      <c r="Y9206" s="12"/>
      <c r="AA9206" s="12"/>
      <c r="AB9206" s="12"/>
      <c r="AC9206" s="12"/>
      <c r="AD9206" s="12"/>
      <c r="AE9206" s="12"/>
      <c r="AF9206"/>
      <c r="AH9206"/>
      <c r="AI9206"/>
      <c r="AJ9206"/>
      <c r="AK9206"/>
      <c r="AL9206"/>
      <c r="AM9206"/>
      <c r="AN9206"/>
      <c r="AO9206"/>
      <c r="AP9206"/>
      <c r="AQ9206"/>
      <c r="AR9206"/>
      <c r="AS9206"/>
    </row>
    <row r="9207" spans="1:45" x14ac:dyDescent="0.25">
      <c r="A9207" s="110"/>
      <c r="B9207" s="110"/>
      <c r="R9207" s="82"/>
      <c r="S9207"/>
      <c r="T9207"/>
      <c r="U9207"/>
      <c r="V9207" s="12"/>
      <c r="W9207" s="12"/>
      <c r="X9207" s="12"/>
      <c r="Y9207" s="12"/>
      <c r="AA9207" s="12"/>
      <c r="AB9207" s="12"/>
      <c r="AC9207" s="12"/>
      <c r="AD9207" s="12"/>
      <c r="AE9207" s="12"/>
      <c r="AF9207"/>
      <c r="AH9207"/>
      <c r="AI9207"/>
      <c r="AJ9207"/>
      <c r="AK9207"/>
      <c r="AL9207"/>
      <c r="AM9207"/>
      <c r="AN9207"/>
      <c r="AO9207"/>
      <c r="AP9207"/>
      <c r="AQ9207"/>
      <c r="AR9207"/>
      <c r="AS9207"/>
    </row>
    <row r="9208" spans="1:45" x14ac:dyDescent="0.25">
      <c r="A9208" s="110"/>
      <c r="B9208" s="110"/>
      <c r="R9208" s="82"/>
      <c r="S9208"/>
      <c r="T9208"/>
      <c r="U9208"/>
      <c r="V9208" s="12"/>
      <c r="W9208" s="12"/>
      <c r="X9208" s="12"/>
      <c r="Y9208" s="12"/>
      <c r="AA9208" s="12"/>
      <c r="AB9208" s="12"/>
      <c r="AC9208" s="12"/>
      <c r="AD9208" s="12"/>
      <c r="AE9208" s="12"/>
      <c r="AF9208"/>
      <c r="AH9208"/>
      <c r="AI9208"/>
      <c r="AJ9208"/>
      <c r="AK9208"/>
      <c r="AL9208"/>
      <c r="AM9208"/>
      <c r="AN9208"/>
      <c r="AO9208"/>
      <c r="AP9208"/>
      <c r="AQ9208"/>
      <c r="AR9208"/>
      <c r="AS9208"/>
    </row>
    <row r="9209" spans="1:45" x14ac:dyDescent="0.25">
      <c r="A9209" s="110"/>
      <c r="B9209" s="110"/>
      <c r="R9209" s="82"/>
      <c r="S9209"/>
      <c r="T9209"/>
      <c r="U9209"/>
      <c r="V9209" s="12"/>
      <c r="W9209" s="12"/>
      <c r="X9209" s="12"/>
      <c r="Y9209" s="12"/>
      <c r="AA9209" s="12"/>
      <c r="AB9209" s="12"/>
      <c r="AC9209" s="12"/>
      <c r="AD9209" s="12"/>
      <c r="AE9209" s="12"/>
      <c r="AF9209"/>
      <c r="AH9209"/>
      <c r="AI9209"/>
      <c r="AJ9209"/>
      <c r="AK9209"/>
      <c r="AL9209"/>
      <c r="AM9209"/>
      <c r="AN9209"/>
      <c r="AO9209"/>
      <c r="AP9209"/>
      <c r="AQ9209"/>
      <c r="AR9209"/>
      <c r="AS9209"/>
    </row>
    <row r="9210" spans="1:45" x14ac:dyDescent="0.25">
      <c r="A9210" s="110"/>
      <c r="B9210" s="110"/>
      <c r="R9210" s="82"/>
      <c r="S9210"/>
      <c r="T9210"/>
      <c r="U9210"/>
      <c r="V9210" s="12"/>
      <c r="W9210" s="12"/>
      <c r="X9210" s="12"/>
      <c r="Y9210" s="12"/>
      <c r="AA9210" s="12"/>
      <c r="AB9210" s="12"/>
      <c r="AC9210" s="12"/>
      <c r="AD9210" s="12"/>
      <c r="AE9210" s="12"/>
      <c r="AF9210"/>
      <c r="AH9210"/>
      <c r="AI9210"/>
      <c r="AJ9210"/>
      <c r="AK9210"/>
      <c r="AL9210"/>
      <c r="AM9210"/>
      <c r="AN9210"/>
      <c r="AO9210"/>
      <c r="AP9210"/>
      <c r="AQ9210"/>
      <c r="AR9210"/>
      <c r="AS9210"/>
    </row>
    <row r="9211" spans="1:45" x14ac:dyDescent="0.25">
      <c r="A9211" s="110"/>
      <c r="B9211" s="110"/>
      <c r="R9211" s="82"/>
      <c r="S9211"/>
      <c r="T9211"/>
      <c r="U9211"/>
      <c r="V9211" s="12"/>
      <c r="W9211" s="12"/>
      <c r="X9211" s="12"/>
      <c r="Y9211" s="12"/>
      <c r="AA9211" s="12"/>
      <c r="AB9211" s="12"/>
      <c r="AC9211" s="12"/>
      <c r="AD9211" s="12"/>
      <c r="AE9211" s="12"/>
      <c r="AF9211"/>
      <c r="AH9211"/>
      <c r="AI9211"/>
      <c r="AJ9211"/>
      <c r="AK9211"/>
      <c r="AL9211"/>
      <c r="AM9211"/>
      <c r="AN9211"/>
      <c r="AO9211"/>
      <c r="AP9211"/>
      <c r="AQ9211"/>
      <c r="AR9211"/>
      <c r="AS9211"/>
    </row>
    <row r="9212" spans="1:45" x14ac:dyDescent="0.25">
      <c r="A9212" s="110"/>
      <c r="B9212" s="110"/>
      <c r="R9212" s="82"/>
      <c r="S9212"/>
      <c r="T9212"/>
      <c r="U9212"/>
      <c r="V9212" s="12"/>
      <c r="W9212" s="12"/>
      <c r="X9212" s="12"/>
      <c r="Y9212" s="12"/>
      <c r="AA9212" s="12"/>
      <c r="AB9212" s="12"/>
      <c r="AC9212" s="12"/>
      <c r="AD9212" s="12"/>
      <c r="AE9212" s="12"/>
      <c r="AF9212"/>
      <c r="AH9212"/>
      <c r="AI9212"/>
      <c r="AJ9212"/>
      <c r="AK9212"/>
      <c r="AL9212"/>
      <c r="AM9212"/>
      <c r="AN9212"/>
      <c r="AO9212"/>
      <c r="AP9212"/>
      <c r="AQ9212"/>
      <c r="AR9212"/>
      <c r="AS9212"/>
    </row>
    <row r="9213" spans="1:45" x14ac:dyDescent="0.25">
      <c r="A9213" s="110"/>
      <c r="B9213" s="110"/>
      <c r="R9213" s="82"/>
      <c r="S9213"/>
      <c r="T9213"/>
      <c r="U9213"/>
      <c r="V9213" s="12"/>
      <c r="W9213" s="12"/>
      <c r="X9213" s="12"/>
      <c r="Y9213" s="12"/>
      <c r="AA9213" s="12"/>
      <c r="AB9213" s="12"/>
      <c r="AC9213" s="12"/>
      <c r="AD9213" s="12"/>
      <c r="AE9213" s="12"/>
      <c r="AF9213"/>
      <c r="AH9213"/>
      <c r="AI9213"/>
      <c r="AJ9213"/>
      <c r="AK9213"/>
      <c r="AL9213"/>
      <c r="AM9213"/>
      <c r="AN9213"/>
      <c r="AO9213"/>
      <c r="AP9213"/>
      <c r="AQ9213"/>
      <c r="AR9213"/>
      <c r="AS9213"/>
    </row>
    <row r="9214" spans="1:45" x14ac:dyDescent="0.25">
      <c r="A9214" s="110"/>
      <c r="B9214" s="110"/>
      <c r="R9214" s="82"/>
      <c r="S9214"/>
      <c r="T9214"/>
      <c r="U9214"/>
      <c r="V9214" s="12"/>
      <c r="W9214" s="12"/>
      <c r="X9214" s="12"/>
      <c r="Y9214" s="12"/>
      <c r="AA9214" s="12"/>
      <c r="AB9214" s="12"/>
      <c r="AC9214" s="12"/>
      <c r="AD9214" s="12"/>
      <c r="AE9214" s="12"/>
      <c r="AF9214"/>
      <c r="AH9214"/>
      <c r="AI9214"/>
      <c r="AJ9214"/>
      <c r="AK9214"/>
      <c r="AL9214"/>
      <c r="AM9214"/>
      <c r="AN9214"/>
      <c r="AO9214"/>
      <c r="AP9214"/>
      <c r="AQ9214"/>
      <c r="AR9214"/>
      <c r="AS9214"/>
    </row>
    <row r="9215" spans="1:45" x14ac:dyDescent="0.25">
      <c r="A9215" s="110"/>
      <c r="B9215" s="110"/>
      <c r="R9215" s="82"/>
      <c r="S9215"/>
      <c r="T9215"/>
      <c r="U9215"/>
      <c r="V9215" s="12"/>
      <c r="W9215" s="12"/>
      <c r="X9215" s="12"/>
      <c r="Y9215" s="12"/>
      <c r="AA9215" s="12"/>
      <c r="AB9215" s="12"/>
      <c r="AC9215" s="12"/>
      <c r="AD9215" s="12"/>
      <c r="AE9215" s="12"/>
      <c r="AF9215"/>
      <c r="AH9215"/>
      <c r="AI9215"/>
      <c r="AJ9215"/>
      <c r="AK9215"/>
      <c r="AL9215"/>
      <c r="AM9215"/>
      <c r="AN9215"/>
      <c r="AO9215"/>
      <c r="AP9215"/>
      <c r="AQ9215"/>
      <c r="AR9215"/>
      <c r="AS9215"/>
    </row>
    <row r="9216" spans="1:45" x14ac:dyDescent="0.25">
      <c r="A9216" s="110"/>
      <c r="B9216" s="110"/>
      <c r="R9216" s="82"/>
      <c r="S9216"/>
      <c r="T9216"/>
      <c r="U9216"/>
      <c r="V9216" s="12"/>
      <c r="W9216" s="12"/>
      <c r="X9216" s="12"/>
      <c r="Y9216" s="12"/>
      <c r="AA9216" s="12"/>
      <c r="AB9216" s="12"/>
      <c r="AC9216" s="12"/>
      <c r="AD9216" s="12"/>
      <c r="AE9216" s="12"/>
      <c r="AF9216"/>
      <c r="AH9216"/>
      <c r="AI9216"/>
      <c r="AJ9216"/>
      <c r="AK9216"/>
      <c r="AL9216"/>
      <c r="AM9216"/>
      <c r="AN9216"/>
      <c r="AO9216"/>
      <c r="AP9216"/>
      <c r="AQ9216"/>
      <c r="AR9216"/>
      <c r="AS9216"/>
    </row>
    <row r="9217" spans="1:45" x14ac:dyDescent="0.25">
      <c r="A9217" s="110"/>
      <c r="B9217" s="110"/>
      <c r="R9217" s="82"/>
      <c r="S9217"/>
      <c r="T9217"/>
      <c r="U9217"/>
      <c r="V9217" s="12"/>
      <c r="W9217" s="12"/>
      <c r="X9217" s="12"/>
      <c r="Y9217" s="12"/>
      <c r="AA9217" s="12"/>
      <c r="AB9217" s="12"/>
      <c r="AC9217" s="12"/>
      <c r="AD9217" s="12"/>
      <c r="AE9217" s="12"/>
      <c r="AF9217"/>
      <c r="AH9217"/>
      <c r="AI9217"/>
      <c r="AJ9217"/>
      <c r="AK9217"/>
      <c r="AL9217"/>
      <c r="AM9217"/>
      <c r="AN9217"/>
      <c r="AO9217"/>
      <c r="AP9217"/>
      <c r="AQ9217"/>
      <c r="AR9217"/>
      <c r="AS9217"/>
    </row>
    <row r="9218" spans="1:45" x14ac:dyDescent="0.25">
      <c r="A9218" s="110"/>
      <c r="B9218" s="110"/>
      <c r="R9218" s="82"/>
      <c r="S9218"/>
      <c r="T9218"/>
      <c r="U9218"/>
      <c r="V9218" s="12"/>
      <c r="W9218" s="12"/>
      <c r="X9218" s="12"/>
      <c r="Y9218" s="12"/>
      <c r="AA9218" s="12"/>
      <c r="AB9218" s="12"/>
      <c r="AC9218" s="12"/>
      <c r="AD9218" s="12"/>
      <c r="AE9218" s="12"/>
      <c r="AF9218"/>
      <c r="AH9218"/>
      <c r="AI9218"/>
      <c r="AJ9218"/>
      <c r="AK9218"/>
      <c r="AL9218"/>
      <c r="AM9218"/>
      <c r="AN9218"/>
      <c r="AO9218"/>
      <c r="AP9218"/>
      <c r="AQ9218"/>
      <c r="AR9218"/>
      <c r="AS9218"/>
    </row>
    <row r="9219" spans="1:45" x14ac:dyDescent="0.25">
      <c r="A9219" s="110"/>
      <c r="B9219" s="110"/>
      <c r="R9219" s="82"/>
      <c r="S9219"/>
      <c r="T9219"/>
      <c r="U9219"/>
      <c r="V9219" s="12"/>
      <c r="W9219" s="12"/>
      <c r="X9219" s="12"/>
      <c r="Y9219" s="12"/>
      <c r="AA9219" s="12"/>
      <c r="AB9219" s="12"/>
      <c r="AC9219" s="12"/>
      <c r="AD9219" s="12"/>
      <c r="AE9219" s="12"/>
      <c r="AF9219"/>
      <c r="AH9219"/>
      <c r="AI9219"/>
      <c r="AJ9219"/>
      <c r="AK9219"/>
      <c r="AL9219"/>
      <c r="AM9219"/>
      <c r="AN9219"/>
      <c r="AO9219"/>
      <c r="AP9219"/>
      <c r="AQ9219"/>
      <c r="AR9219"/>
      <c r="AS9219"/>
    </row>
    <row r="9220" spans="1:45" x14ac:dyDescent="0.25">
      <c r="A9220" s="110"/>
      <c r="B9220" s="110"/>
      <c r="R9220" s="82"/>
      <c r="S9220"/>
      <c r="T9220"/>
      <c r="U9220"/>
      <c r="V9220" s="12"/>
      <c r="W9220" s="12"/>
      <c r="X9220" s="12"/>
      <c r="Y9220" s="12"/>
      <c r="AA9220" s="12"/>
      <c r="AB9220" s="12"/>
      <c r="AC9220" s="12"/>
      <c r="AD9220" s="12"/>
      <c r="AE9220" s="12"/>
      <c r="AF9220"/>
      <c r="AH9220"/>
      <c r="AI9220"/>
      <c r="AJ9220"/>
      <c r="AK9220"/>
      <c r="AL9220"/>
      <c r="AM9220"/>
      <c r="AN9220"/>
      <c r="AO9220"/>
      <c r="AP9220"/>
      <c r="AQ9220"/>
      <c r="AR9220"/>
      <c r="AS9220"/>
    </row>
    <row r="9221" spans="1:45" x14ac:dyDescent="0.25">
      <c r="A9221" s="110"/>
      <c r="B9221" s="110"/>
      <c r="R9221" s="82"/>
      <c r="S9221"/>
      <c r="T9221"/>
      <c r="U9221"/>
      <c r="V9221" s="12"/>
      <c r="W9221" s="12"/>
      <c r="X9221" s="12"/>
      <c r="Y9221" s="12"/>
      <c r="AA9221" s="12"/>
      <c r="AB9221" s="12"/>
      <c r="AC9221" s="12"/>
      <c r="AD9221" s="12"/>
      <c r="AE9221" s="12"/>
      <c r="AF9221"/>
      <c r="AH9221"/>
      <c r="AI9221"/>
      <c r="AJ9221"/>
      <c r="AK9221"/>
      <c r="AL9221"/>
      <c r="AM9221"/>
      <c r="AN9221"/>
      <c r="AO9221"/>
      <c r="AP9221"/>
      <c r="AQ9221"/>
      <c r="AR9221"/>
      <c r="AS9221"/>
    </row>
    <row r="9222" spans="1:45" x14ac:dyDescent="0.25">
      <c r="A9222" s="110"/>
      <c r="B9222" s="110"/>
      <c r="R9222" s="82"/>
      <c r="S9222"/>
      <c r="T9222"/>
      <c r="U9222"/>
      <c r="V9222" s="12"/>
      <c r="W9222" s="12"/>
      <c r="X9222" s="12"/>
      <c r="Y9222" s="12"/>
      <c r="AA9222" s="12"/>
      <c r="AB9222" s="12"/>
      <c r="AC9222" s="12"/>
      <c r="AD9222" s="12"/>
      <c r="AE9222" s="12"/>
      <c r="AF9222"/>
      <c r="AH9222"/>
      <c r="AI9222"/>
      <c r="AJ9222"/>
      <c r="AK9222"/>
      <c r="AL9222"/>
      <c r="AM9222"/>
      <c r="AN9222"/>
      <c r="AO9222"/>
      <c r="AP9222"/>
      <c r="AQ9222"/>
      <c r="AR9222"/>
      <c r="AS9222"/>
    </row>
    <row r="9223" spans="1:45" x14ac:dyDescent="0.25">
      <c r="A9223" s="110"/>
      <c r="B9223" s="110"/>
      <c r="R9223" s="82"/>
      <c r="S9223"/>
      <c r="T9223"/>
      <c r="U9223"/>
      <c r="V9223" s="12"/>
      <c r="W9223" s="12"/>
      <c r="X9223" s="12"/>
      <c r="Y9223" s="12"/>
      <c r="AA9223" s="12"/>
      <c r="AB9223" s="12"/>
      <c r="AC9223" s="12"/>
      <c r="AD9223" s="12"/>
      <c r="AE9223" s="12"/>
      <c r="AF9223"/>
      <c r="AH9223"/>
      <c r="AI9223"/>
      <c r="AJ9223"/>
      <c r="AK9223"/>
      <c r="AL9223"/>
      <c r="AM9223"/>
      <c r="AN9223"/>
      <c r="AO9223"/>
      <c r="AP9223"/>
      <c r="AQ9223"/>
      <c r="AR9223"/>
      <c r="AS9223"/>
    </row>
    <row r="9224" spans="1:45" x14ac:dyDescent="0.25">
      <c r="A9224" s="110"/>
      <c r="B9224" s="110"/>
      <c r="R9224" s="82"/>
      <c r="S9224"/>
      <c r="T9224"/>
      <c r="U9224"/>
      <c r="V9224" s="12"/>
      <c r="W9224" s="12"/>
      <c r="X9224" s="12"/>
      <c r="Y9224" s="12"/>
      <c r="AA9224" s="12"/>
      <c r="AB9224" s="12"/>
      <c r="AC9224" s="12"/>
      <c r="AD9224" s="12"/>
      <c r="AE9224" s="12"/>
      <c r="AF9224"/>
      <c r="AH9224"/>
      <c r="AI9224"/>
      <c r="AJ9224"/>
      <c r="AK9224"/>
      <c r="AL9224"/>
      <c r="AM9224"/>
      <c r="AN9224"/>
      <c r="AO9224"/>
      <c r="AP9224"/>
      <c r="AQ9224"/>
      <c r="AR9224"/>
      <c r="AS9224"/>
    </row>
    <row r="9225" spans="1:45" x14ac:dyDescent="0.25">
      <c r="A9225" s="110"/>
      <c r="B9225" s="110"/>
      <c r="R9225" s="82"/>
      <c r="S9225"/>
      <c r="T9225"/>
      <c r="U9225"/>
      <c r="V9225" s="12"/>
      <c r="W9225" s="12"/>
      <c r="X9225" s="12"/>
      <c r="Y9225" s="12"/>
      <c r="AA9225" s="12"/>
      <c r="AB9225" s="12"/>
      <c r="AC9225" s="12"/>
      <c r="AD9225" s="12"/>
      <c r="AE9225" s="12"/>
      <c r="AF9225"/>
      <c r="AH9225"/>
      <c r="AI9225"/>
      <c r="AJ9225"/>
      <c r="AK9225"/>
      <c r="AL9225"/>
      <c r="AM9225"/>
      <c r="AN9225"/>
      <c r="AO9225"/>
      <c r="AP9225"/>
      <c r="AQ9225"/>
      <c r="AR9225"/>
      <c r="AS9225"/>
    </row>
    <row r="9226" spans="1:45" x14ac:dyDescent="0.25">
      <c r="A9226" s="110"/>
      <c r="B9226" s="110"/>
      <c r="R9226" s="82"/>
      <c r="S9226"/>
      <c r="T9226"/>
      <c r="U9226"/>
      <c r="V9226" s="12"/>
      <c r="W9226" s="12"/>
      <c r="X9226" s="12"/>
      <c r="Y9226" s="12"/>
      <c r="AA9226" s="12"/>
      <c r="AB9226" s="12"/>
      <c r="AC9226" s="12"/>
      <c r="AD9226" s="12"/>
      <c r="AE9226" s="12"/>
      <c r="AF9226"/>
      <c r="AH9226"/>
      <c r="AI9226"/>
      <c r="AJ9226"/>
      <c r="AK9226"/>
      <c r="AL9226"/>
      <c r="AM9226"/>
      <c r="AN9226"/>
      <c r="AO9226"/>
      <c r="AP9226"/>
      <c r="AQ9226"/>
      <c r="AR9226"/>
      <c r="AS9226"/>
    </row>
    <row r="9227" spans="1:45" x14ac:dyDescent="0.25">
      <c r="A9227" s="110"/>
      <c r="B9227" s="110"/>
      <c r="R9227" s="82"/>
      <c r="S9227"/>
      <c r="T9227"/>
      <c r="U9227"/>
      <c r="V9227" s="12"/>
      <c r="W9227" s="12"/>
      <c r="X9227" s="12"/>
      <c r="Y9227" s="12"/>
      <c r="AA9227" s="12"/>
      <c r="AB9227" s="12"/>
      <c r="AC9227" s="12"/>
      <c r="AD9227" s="12"/>
      <c r="AE9227" s="12"/>
      <c r="AF9227"/>
      <c r="AH9227"/>
      <c r="AI9227"/>
      <c r="AJ9227"/>
      <c r="AK9227"/>
      <c r="AL9227"/>
      <c r="AM9227"/>
      <c r="AN9227"/>
      <c r="AO9227"/>
      <c r="AP9227"/>
      <c r="AQ9227"/>
      <c r="AR9227"/>
      <c r="AS9227"/>
    </row>
    <row r="9228" spans="1:45" x14ac:dyDescent="0.25">
      <c r="A9228" s="110"/>
      <c r="B9228" s="110"/>
      <c r="R9228" s="82"/>
      <c r="S9228"/>
      <c r="T9228"/>
      <c r="U9228"/>
      <c r="V9228" s="12"/>
      <c r="W9228" s="12"/>
      <c r="X9228" s="12"/>
      <c r="Y9228" s="12"/>
      <c r="AA9228" s="12"/>
      <c r="AB9228" s="12"/>
      <c r="AC9228" s="12"/>
      <c r="AD9228" s="12"/>
      <c r="AE9228" s="12"/>
      <c r="AF9228"/>
      <c r="AH9228"/>
      <c r="AI9228"/>
      <c r="AJ9228"/>
      <c r="AK9228"/>
      <c r="AL9228"/>
      <c r="AM9228"/>
      <c r="AN9228"/>
      <c r="AO9228"/>
      <c r="AP9228"/>
      <c r="AQ9228"/>
      <c r="AR9228"/>
      <c r="AS9228"/>
    </row>
    <row r="9229" spans="1:45" x14ac:dyDescent="0.25">
      <c r="A9229" s="110"/>
      <c r="B9229" s="110"/>
      <c r="R9229" s="82"/>
      <c r="S9229"/>
      <c r="T9229"/>
      <c r="U9229"/>
      <c r="V9229" s="12"/>
      <c r="W9229" s="12"/>
      <c r="X9229" s="12"/>
      <c r="Y9229" s="12"/>
      <c r="AA9229" s="12"/>
      <c r="AB9229" s="12"/>
      <c r="AC9229" s="12"/>
      <c r="AD9229" s="12"/>
      <c r="AE9229" s="12"/>
      <c r="AF9229"/>
      <c r="AH9229"/>
      <c r="AI9229"/>
      <c r="AJ9229"/>
      <c r="AK9229"/>
      <c r="AL9229"/>
      <c r="AM9229"/>
      <c r="AN9229"/>
      <c r="AO9229"/>
      <c r="AP9229"/>
      <c r="AQ9229"/>
      <c r="AR9229"/>
      <c r="AS9229"/>
    </row>
    <row r="9230" spans="1:45" x14ac:dyDescent="0.25">
      <c r="A9230" s="110"/>
      <c r="B9230" s="110"/>
      <c r="R9230" s="82"/>
      <c r="S9230"/>
      <c r="T9230"/>
      <c r="U9230"/>
      <c r="V9230" s="12"/>
      <c r="W9230" s="12"/>
      <c r="X9230" s="12"/>
      <c r="Y9230" s="12"/>
      <c r="AA9230" s="12"/>
      <c r="AB9230" s="12"/>
      <c r="AC9230" s="12"/>
      <c r="AD9230" s="12"/>
      <c r="AE9230" s="12"/>
      <c r="AF9230"/>
      <c r="AH9230"/>
      <c r="AI9230"/>
      <c r="AJ9230"/>
      <c r="AK9230"/>
      <c r="AL9230"/>
      <c r="AM9230"/>
      <c r="AN9230"/>
      <c r="AO9230"/>
      <c r="AP9230"/>
      <c r="AQ9230"/>
      <c r="AR9230"/>
      <c r="AS9230"/>
    </row>
    <row r="9231" spans="1:45" x14ac:dyDescent="0.25">
      <c r="A9231" s="110"/>
      <c r="B9231" s="110"/>
      <c r="R9231" s="82"/>
      <c r="S9231"/>
      <c r="T9231"/>
      <c r="U9231"/>
      <c r="V9231" s="12"/>
      <c r="W9231" s="12"/>
      <c r="X9231" s="12"/>
      <c r="Y9231" s="12"/>
      <c r="AA9231" s="12"/>
      <c r="AB9231" s="12"/>
      <c r="AC9231" s="12"/>
      <c r="AD9231" s="12"/>
      <c r="AE9231" s="12"/>
      <c r="AF9231"/>
      <c r="AH9231"/>
      <c r="AI9231"/>
      <c r="AJ9231"/>
      <c r="AK9231"/>
      <c r="AL9231"/>
      <c r="AM9231"/>
      <c r="AN9231"/>
      <c r="AO9231"/>
      <c r="AP9231"/>
      <c r="AQ9231"/>
      <c r="AR9231"/>
      <c r="AS9231"/>
    </row>
    <row r="9232" spans="1:45" x14ac:dyDescent="0.25">
      <c r="A9232" s="110"/>
      <c r="B9232" s="110"/>
      <c r="R9232" s="82"/>
      <c r="S9232"/>
      <c r="T9232"/>
      <c r="U9232"/>
      <c r="V9232" s="12"/>
      <c r="W9232" s="12"/>
      <c r="X9232" s="12"/>
      <c r="Y9232" s="12"/>
      <c r="AA9232" s="12"/>
      <c r="AB9232" s="12"/>
      <c r="AC9232" s="12"/>
      <c r="AD9232" s="12"/>
      <c r="AE9232" s="12"/>
      <c r="AF9232"/>
      <c r="AH9232"/>
      <c r="AI9232"/>
      <c r="AJ9232"/>
      <c r="AK9232"/>
      <c r="AL9232"/>
      <c r="AM9232"/>
      <c r="AN9232"/>
      <c r="AO9232"/>
      <c r="AP9232"/>
      <c r="AQ9232"/>
      <c r="AR9232"/>
      <c r="AS9232"/>
    </row>
    <row r="9233" spans="1:45" x14ac:dyDescent="0.25">
      <c r="A9233" s="110"/>
      <c r="B9233" s="110"/>
      <c r="R9233" s="82"/>
      <c r="S9233"/>
      <c r="T9233"/>
      <c r="U9233"/>
      <c r="V9233" s="12"/>
      <c r="W9233" s="12"/>
      <c r="X9233" s="12"/>
      <c r="Y9233" s="12"/>
      <c r="AA9233" s="12"/>
      <c r="AB9233" s="12"/>
      <c r="AC9233" s="12"/>
      <c r="AD9233" s="12"/>
      <c r="AE9233" s="12"/>
      <c r="AF9233"/>
      <c r="AH9233"/>
      <c r="AI9233"/>
      <c r="AJ9233"/>
      <c r="AK9233"/>
      <c r="AL9233"/>
      <c r="AM9233"/>
      <c r="AN9233"/>
      <c r="AO9233"/>
      <c r="AP9233"/>
      <c r="AQ9233"/>
      <c r="AR9233"/>
      <c r="AS9233"/>
    </row>
    <row r="9234" spans="1:45" x14ac:dyDescent="0.25">
      <c r="A9234" s="110"/>
      <c r="B9234" s="110"/>
      <c r="R9234" s="82"/>
      <c r="S9234"/>
      <c r="T9234"/>
      <c r="U9234"/>
      <c r="V9234" s="12"/>
      <c r="W9234" s="12"/>
      <c r="X9234" s="12"/>
      <c r="Y9234" s="12"/>
      <c r="AA9234" s="12"/>
      <c r="AB9234" s="12"/>
      <c r="AC9234" s="12"/>
      <c r="AD9234" s="12"/>
      <c r="AE9234" s="12"/>
      <c r="AF9234"/>
      <c r="AH9234"/>
      <c r="AI9234"/>
      <c r="AJ9234"/>
      <c r="AK9234"/>
      <c r="AL9234"/>
      <c r="AM9234"/>
      <c r="AN9234"/>
      <c r="AO9234"/>
      <c r="AP9234"/>
      <c r="AQ9234"/>
      <c r="AR9234"/>
      <c r="AS9234"/>
    </row>
    <row r="9235" spans="1:45" x14ac:dyDescent="0.25">
      <c r="A9235" s="110"/>
      <c r="B9235" s="110"/>
      <c r="R9235" s="82"/>
      <c r="S9235"/>
      <c r="T9235"/>
      <c r="U9235"/>
      <c r="V9235" s="12"/>
      <c r="W9235" s="12"/>
      <c r="X9235" s="12"/>
      <c r="Y9235" s="12"/>
      <c r="AA9235" s="12"/>
      <c r="AB9235" s="12"/>
      <c r="AC9235" s="12"/>
      <c r="AD9235" s="12"/>
      <c r="AE9235" s="12"/>
      <c r="AF9235"/>
      <c r="AH9235"/>
      <c r="AI9235"/>
      <c r="AJ9235"/>
      <c r="AK9235"/>
      <c r="AL9235"/>
      <c r="AM9235"/>
      <c r="AN9235"/>
      <c r="AO9235"/>
      <c r="AP9235"/>
      <c r="AQ9235"/>
      <c r="AR9235"/>
      <c r="AS9235"/>
    </row>
    <row r="9236" spans="1:45" x14ac:dyDescent="0.25">
      <c r="A9236" s="110"/>
      <c r="B9236" s="110"/>
      <c r="R9236" s="82"/>
      <c r="S9236"/>
      <c r="T9236"/>
      <c r="U9236"/>
      <c r="V9236" s="12"/>
      <c r="W9236" s="12"/>
      <c r="X9236" s="12"/>
      <c r="Y9236" s="12"/>
      <c r="AA9236" s="12"/>
      <c r="AB9236" s="12"/>
      <c r="AC9236" s="12"/>
      <c r="AD9236" s="12"/>
      <c r="AE9236" s="12"/>
      <c r="AF9236"/>
      <c r="AH9236"/>
      <c r="AI9236"/>
      <c r="AJ9236"/>
      <c r="AK9236"/>
      <c r="AL9236"/>
      <c r="AM9236"/>
      <c r="AN9236"/>
      <c r="AO9236"/>
      <c r="AP9236"/>
      <c r="AQ9236"/>
      <c r="AR9236"/>
      <c r="AS9236"/>
    </row>
    <row r="9237" spans="1:45" x14ac:dyDescent="0.25">
      <c r="A9237" s="110"/>
      <c r="B9237" s="110"/>
      <c r="R9237" s="82"/>
      <c r="S9237"/>
      <c r="T9237"/>
      <c r="U9237"/>
      <c r="V9237" s="12"/>
      <c r="W9237" s="12"/>
      <c r="X9237" s="12"/>
      <c r="Y9237" s="12"/>
      <c r="AA9237" s="12"/>
      <c r="AB9237" s="12"/>
      <c r="AC9237" s="12"/>
      <c r="AD9237" s="12"/>
      <c r="AE9237" s="12"/>
      <c r="AF9237"/>
      <c r="AH9237"/>
      <c r="AI9237"/>
      <c r="AJ9237"/>
      <c r="AK9237"/>
      <c r="AL9237"/>
      <c r="AM9237"/>
      <c r="AN9237"/>
      <c r="AO9237"/>
      <c r="AP9237"/>
      <c r="AQ9237"/>
      <c r="AR9237"/>
      <c r="AS9237"/>
    </row>
    <row r="9238" spans="1:45" x14ac:dyDescent="0.25">
      <c r="A9238" s="110"/>
      <c r="B9238" s="110"/>
      <c r="R9238" s="82"/>
      <c r="S9238"/>
      <c r="T9238"/>
      <c r="U9238"/>
      <c r="V9238" s="12"/>
      <c r="W9238" s="12"/>
      <c r="X9238" s="12"/>
      <c r="Y9238" s="12"/>
      <c r="AA9238" s="12"/>
      <c r="AB9238" s="12"/>
      <c r="AC9238" s="12"/>
      <c r="AD9238" s="12"/>
      <c r="AE9238" s="12"/>
      <c r="AF9238"/>
      <c r="AH9238"/>
      <c r="AI9238"/>
      <c r="AJ9238"/>
      <c r="AK9238"/>
      <c r="AL9238"/>
      <c r="AM9238"/>
      <c r="AN9238"/>
      <c r="AO9238"/>
      <c r="AP9238"/>
      <c r="AQ9238"/>
      <c r="AR9238"/>
      <c r="AS9238"/>
    </row>
    <row r="9239" spans="1:45" x14ac:dyDescent="0.25">
      <c r="A9239" s="110"/>
      <c r="B9239" s="110"/>
      <c r="R9239" s="82"/>
      <c r="S9239"/>
      <c r="T9239"/>
      <c r="U9239"/>
      <c r="V9239" s="12"/>
      <c r="W9239" s="12"/>
      <c r="X9239" s="12"/>
      <c r="Y9239" s="12"/>
      <c r="AA9239" s="12"/>
      <c r="AB9239" s="12"/>
      <c r="AC9239" s="12"/>
      <c r="AD9239" s="12"/>
      <c r="AE9239" s="12"/>
      <c r="AF9239"/>
      <c r="AH9239"/>
      <c r="AI9239"/>
      <c r="AJ9239"/>
      <c r="AK9239"/>
      <c r="AL9239"/>
      <c r="AM9239"/>
      <c r="AN9239"/>
      <c r="AO9239"/>
      <c r="AP9239"/>
      <c r="AQ9239"/>
      <c r="AR9239"/>
      <c r="AS9239"/>
    </row>
    <row r="9240" spans="1:45" x14ac:dyDescent="0.25">
      <c r="A9240" s="110"/>
      <c r="B9240" s="110"/>
      <c r="R9240" s="82"/>
      <c r="S9240"/>
      <c r="T9240"/>
      <c r="U9240"/>
      <c r="V9240" s="12"/>
      <c r="W9240" s="12"/>
      <c r="X9240" s="12"/>
      <c r="Y9240" s="12"/>
      <c r="AA9240" s="12"/>
      <c r="AB9240" s="12"/>
      <c r="AC9240" s="12"/>
      <c r="AD9240" s="12"/>
      <c r="AE9240" s="12"/>
      <c r="AF9240"/>
      <c r="AH9240"/>
      <c r="AI9240"/>
      <c r="AJ9240"/>
      <c r="AK9240"/>
      <c r="AL9240"/>
      <c r="AM9240"/>
      <c r="AN9240"/>
      <c r="AO9240"/>
      <c r="AP9240"/>
      <c r="AQ9240"/>
      <c r="AR9240"/>
      <c r="AS9240"/>
    </row>
    <row r="9241" spans="1:45" x14ac:dyDescent="0.25">
      <c r="A9241" s="110"/>
      <c r="B9241" s="110"/>
      <c r="R9241" s="82"/>
      <c r="S9241"/>
      <c r="T9241"/>
      <c r="U9241"/>
      <c r="V9241" s="12"/>
      <c r="W9241" s="12"/>
      <c r="X9241" s="12"/>
      <c r="Y9241" s="12"/>
      <c r="AA9241" s="12"/>
      <c r="AB9241" s="12"/>
      <c r="AC9241" s="12"/>
      <c r="AD9241" s="12"/>
      <c r="AE9241" s="12"/>
      <c r="AF9241"/>
      <c r="AH9241"/>
      <c r="AI9241"/>
      <c r="AJ9241"/>
      <c r="AK9241"/>
      <c r="AL9241"/>
      <c r="AM9241"/>
      <c r="AN9241"/>
      <c r="AO9241"/>
      <c r="AP9241"/>
      <c r="AQ9241"/>
      <c r="AR9241"/>
      <c r="AS9241"/>
    </row>
    <row r="9242" spans="1:45" x14ac:dyDescent="0.25">
      <c r="A9242" s="110"/>
      <c r="B9242" s="110"/>
      <c r="R9242" s="82"/>
      <c r="S9242"/>
      <c r="T9242"/>
      <c r="U9242"/>
      <c r="V9242" s="12"/>
      <c r="W9242" s="12"/>
      <c r="X9242" s="12"/>
      <c r="Y9242" s="12"/>
      <c r="AA9242" s="12"/>
      <c r="AB9242" s="12"/>
      <c r="AC9242" s="12"/>
      <c r="AD9242" s="12"/>
      <c r="AE9242" s="12"/>
      <c r="AF9242"/>
      <c r="AH9242"/>
      <c r="AI9242"/>
      <c r="AJ9242"/>
      <c r="AK9242"/>
      <c r="AL9242"/>
      <c r="AM9242"/>
      <c r="AN9242"/>
      <c r="AO9242"/>
      <c r="AP9242"/>
      <c r="AQ9242"/>
      <c r="AR9242"/>
      <c r="AS9242"/>
    </row>
    <row r="9243" spans="1:45" x14ac:dyDescent="0.25">
      <c r="A9243" s="110"/>
      <c r="B9243" s="110"/>
      <c r="R9243" s="82"/>
      <c r="S9243"/>
      <c r="T9243"/>
      <c r="U9243"/>
      <c r="V9243" s="12"/>
      <c r="W9243" s="12"/>
      <c r="X9243" s="12"/>
      <c r="Y9243" s="12"/>
      <c r="AA9243" s="12"/>
      <c r="AB9243" s="12"/>
      <c r="AC9243" s="12"/>
      <c r="AD9243" s="12"/>
      <c r="AE9243" s="12"/>
      <c r="AF9243"/>
      <c r="AH9243"/>
      <c r="AI9243"/>
      <c r="AJ9243"/>
      <c r="AK9243"/>
      <c r="AL9243"/>
      <c r="AM9243"/>
      <c r="AN9243"/>
      <c r="AO9243"/>
      <c r="AP9243"/>
      <c r="AQ9243"/>
      <c r="AR9243"/>
      <c r="AS9243"/>
    </row>
    <row r="9244" spans="1:45" x14ac:dyDescent="0.25">
      <c r="A9244" s="110"/>
      <c r="B9244" s="110"/>
      <c r="R9244" s="82"/>
      <c r="S9244"/>
      <c r="T9244"/>
      <c r="U9244"/>
      <c r="V9244" s="12"/>
      <c r="W9244" s="12"/>
      <c r="X9244" s="12"/>
      <c r="Y9244" s="12"/>
      <c r="AA9244" s="12"/>
      <c r="AB9244" s="12"/>
      <c r="AC9244" s="12"/>
      <c r="AD9244" s="12"/>
      <c r="AE9244" s="12"/>
      <c r="AF9244"/>
      <c r="AH9244"/>
      <c r="AI9244"/>
      <c r="AJ9244"/>
      <c r="AK9244"/>
      <c r="AL9244"/>
      <c r="AM9244"/>
      <c r="AN9244"/>
      <c r="AO9244"/>
      <c r="AP9244"/>
      <c r="AQ9244"/>
      <c r="AR9244"/>
      <c r="AS9244"/>
    </row>
    <row r="9245" spans="1:45" x14ac:dyDescent="0.25">
      <c r="A9245" s="110"/>
      <c r="B9245" s="110"/>
      <c r="R9245" s="82"/>
      <c r="S9245"/>
      <c r="T9245"/>
      <c r="U9245"/>
      <c r="V9245" s="12"/>
      <c r="W9245" s="12"/>
      <c r="X9245" s="12"/>
      <c r="Y9245" s="12"/>
      <c r="AA9245" s="12"/>
      <c r="AB9245" s="12"/>
      <c r="AC9245" s="12"/>
      <c r="AD9245" s="12"/>
      <c r="AE9245" s="12"/>
      <c r="AF9245"/>
      <c r="AH9245"/>
      <c r="AI9245"/>
      <c r="AJ9245"/>
      <c r="AK9245"/>
      <c r="AL9245"/>
      <c r="AM9245"/>
      <c r="AN9245"/>
      <c r="AO9245"/>
      <c r="AP9245"/>
      <c r="AQ9245"/>
      <c r="AR9245"/>
      <c r="AS9245"/>
    </row>
    <row r="9246" spans="1:45" x14ac:dyDescent="0.25">
      <c r="A9246" s="110"/>
      <c r="B9246" s="110"/>
      <c r="R9246" s="82"/>
      <c r="S9246"/>
      <c r="T9246"/>
      <c r="U9246"/>
      <c r="V9246" s="12"/>
      <c r="W9246" s="12"/>
      <c r="X9246" s="12"/>
      <c r="Y9246" s="12"/>
      <c r="AA9246" s="12"/>
      <c r="AB9246" s="12"/>
      <c r="AC9246" s="12"/>
      <c r="AD9246" s="12"/>
      <c r="AE9246" s="12"/>
      <c r="AF9246"/>
      <c r="AH9246"/>
      <c r="AI9246"/>
      <c r="AJ9246"/>
      <c r="AK9246"/>
      <c r="AL9246"/>
      <c r="AM9246"/>
      <c r="AN9246"/>
      <c r="AO9246"/>
      <c r="AP9246"/>
      <c r="AQ9246"/>
      <c r="AR9246"/>
      <c r="AS9246"/>
    </row>
    <row r="9247" spans="1:45" x14ac:dyDescent="0.25">
      <c r="A9247" s="110"/>
      <c r="B9247" s="110"/>
      <c r="R9247" s="82"/>
      <c r="S9247"/>
      <c r="T9247"/>
      <c r="U9247"/>
      <c r="V9247" s="12"/>
      <c r="W9247" s="12"/>
      <c r="X9247" s="12"/>
      <c r="Y9247" s="12"/>
      <c r="AA9247" s="12"/>
      <c r="AB9247" s="12"/>
      <c r="AC9247" s="12"/>
      <c r="AD9247" s="12"/>
      <c r="AE9247" s="12"/>
      <c r="AF9247"/>
      <c r="AH9247"/>
      <c r="AI9247"/>
      <c r="AJ9247"/>
      <c r="AK9247"/>
      <c r="AL9247"/>
      <c r="AM9247"/>
      <c r="AN9247"/>
      <c r="AO9247"/>
      <c r="AP9247"/>
      <c r="AQ9247"/>
      <c r="AR9247"/>
      <c r="AS9247"/>
    </row>
    <row r="9248" spans="1:45" x14ac:dyDescent="0.25">
      <c r="A9248" s="110"/>
      <c r="B9248" s="110"/>
      <c r="R9248" s="82"/>
      <c r="S9248"/>
      <c r="T9248"/>
      <c r="U9248"/>
      <c r="V9248" s="12"/>
      <c r="W9248" s="12"/>
      <c r="X9248" s="12"/>
      <c r="Y9248" s="12"/>
      <c r="AA9248" s="12"/>
      <c r="AB9248" s="12"/>
      <c r="AC9248" s="12"/>
      <c r="AD9248" s="12"/>
      <c r="AE9248" s="12"/>
      <c r="AF9248"/>
      <c r="AH9248"/>
      <c r="AI9248"/>
      <c r="AJ9248"/>
      <c r="AK9248"/>
      <c r="AL9248"/>
      <c r="AM9248"/>
      <c r="AN9248"/>
      <c r="AO9248"/>
      <c r="AP9248"/>
      <c r="AQ9248"/>
      <c r="AR9248"/>
      <c r="AS9248"/>
    </row>
    <row r="9249" spans="1:45" x14ac:dyDescent="0.25">
      <c r="A9249" s="110"/>
      <c r="B9249" s="110"/>
      <c r="R9249" s="82"/>
      <c r="S9249"/>
      <c r="T9249"/>
      <c r="U9249"/>
      <c r="V9249" s="12"/>
      <c r="W9249" s="12"/>
      <c r="X9249" s="12"/>
      <c r="Y9249" s="12"/>
      <c r="AA9249" s="12"/>
      <c r="AB9249" s="12"/>
      <c r="AC9249" s="12"/>
      <c r="AD9249" s="12"/>
      <c r="AE9249" s="12"/>
      <c r="AF9249"/>
      <c r="AH9249"/>
      <c r="AI9249"/>
      <c r="AJ9249"/>
      <c r="AK9249"/>
      <c r="AL9249"/>
      <c r="AM9249"/>
      <c r="AN9249"/>
      <c r="AO9249"/>
      <c r="AP9249"/>
      <c r="AQ9249"/>
      <c r="AR9249"/>
      <c r="AS9249"/>
    </row>
    <row r="9250" spans="1:45" x14ac:dyDescent="0.25">
      <c r="A9250" s="110"/>
      <c r="B9250" s="110"/>
      <c r="R9250" s="82"/>
      <c r="S9250"/>
      <c r="T9250"/>
      <c r="U9250"/>
      <c r="V9250" s="12"/>
      <c r="W9250" s="12"/>
      <c r="X9250" s="12"/>
      <c r="Y9250" s="12"/>
      <c r="AA9250" s="12"/>
      <c r="AB9250" s="12"/>
      <c r="AC9250" s="12"/>
      <c r="AD9250" s="12"/>
      <c r="AE9250" s="12"/>
      <c r="AF9250"/>
      <c r="AH9250"/>
      <c r="AI9250"/>
      <c r="AJ9250"/>
      <c r="AK9250"/>
      <c r="AL9250"/>
      <c r="AM9250"/>
      <c r="AN9250"/>
      <c r="AO9250"/>
      <c r="AP9250"/>
      <c r="AQ9250"/>
      <c r="AR9250"/>
      <c r="AS9250"/>
    </row>
    <row r="9251" spans="1:45" x14ac:dyDescent="0.25">
      <c r="A9251" s="110"/>
      <c r="B9251" s="110"/>
      <c r="R9251" s="82"/>
      <c r="S9251"/>
      <c r="T9251"/>
      <c r="U9251"/>
      <c r="V9251" s="12"/>
      <c r="W9251" s="12"/>
      <c r="X9251" s="12"/>
      <c r="Y9251" s="12"/>
      <c r="AA9251" s="12"/>
      <c r="AB9251" s="12"/>
      <c r="AC9251" s="12"/>
      <c r="AD9251" s="12"/>
      <c r="AE9251" s="12"/>
      <c r="AF9251"/>
      <c r="AH9251"/>
      <c r="AI9251"/>
      <c r="AJ9251"/>
      <c r="AK9251"/>
      <c r="AL9251"/>
      <c r="AM9251"/>
      <c r="AN9251"/>
      <c r="AO9251"/>
      <c r="AP9251"/>
      <c r="AQ9251"/>
      <c r="AR9251"/>
      <c r="AS9251"/>
    </row>
    <row r="9252" spans="1:45" x14ac:dyDescent="0.25">
      <c r="A9252" s="110"/>
      <c r="B9252" s="110"/>
      <c r="R9252" s="82"/>
      <c r="S9252"/>
      <c r="T9252"/>
      <c r="U9252"/>
      <c r="V9252" s="12"/>
      <c r="W9252" s="12"/>
      <c r="X9252" s="12"/>
      <c r="Y9252" s="12"/>
      <c r="AA9252" s="12"/>
      <c r="AB9252" s="12"/>
      <c r="AC9252" s="12"/>
      <c r="AD9252" s="12"/>
      <c r="AE9252" s="12"/>
      <c r="AF9252"/>
      <c r="AH9252"/>
      <c r="AI9252"/>
      <c r="AJ9252"/>
      <c r="AK9252"/>
      <c r="AL9252"/>
      <c r="AM9252"/>
      <c r="AN9252"/>
      <c r="AO9252"/>
      <c r="AP9252"/>
      <c r="AQ9252"/>
      <c r="AR9252"/>
      <c r="AS9252"/>
    </row>
    <row r="9253" spans="1:45" x14ac:dyDescent="0.25">
      <c r="A9253" s="110"/>
      <c r="B9253" s="110"/>
      <c r="R9253" s="82"/>
      <c r="S9253"/>
      <c r="T9253"/>
      <c r="U9253"/>
      <c r="V9253" s="12"/>
      <c r="W9253" s="12"/>
      <c r="X9253" s="12"/>
      <c r="Y9253" s="12"/>
      <c r="AA9253" s="12"/>
      <c r="AB9253" s="12"/>
      <c r="AC9253" s="12"/>
      <c r="AD9253" s="12"/>
      <c r="AE9253" s="12"/>
      <c r="AF9253"/>
      <c r="AH9253"/>
      <c r="AI9253"/>
      <c r="AJ9253"/>
      <c r="AK9253"/>
      <c r="AL9253"/>
      <c r="AM9253"/>
      <c r="AN9253"/>
      <c r="AO9253"/>
      <c r="AP9253"/>
      <c r="AQ9253"/>
      <c r="AR9253"/>
      <c r="AS9253"/>
    </row>
    <row r="9254" spans="1:45" x14ac:dyDescent="0.25">
      <c r="A9254" s="110"/>
      <c r="B9254" s="110"/>
      <c r="R9254" s="82"/>
      <c r="S9254"/>
      <c r="T9254"/>
      <c r="U9254"/>
      <c r="V9254" s="12"/>
      <c r="W9254" s="12"/>
      <c r="X9254" s="12"/>
      <c r="Y9254" s="12"/>
      <c r="AA9254" s="12"/>
      <c r="AB9254" s="12"/>
      <c r="AC9254" s="12"/>
      <c r="AD9254" s="12"/>
      <c r="AE9254" s="12"/>
      <c r="AF9254"/>
      <c r="AH9254"/>
      <c r="AI9254"/>
      <c r="AJ9254"/>
      <c r="AK9254"/>
      <c r="AL9254"/>
      <c r="AM9254"/>
      <c r="AN9254"/>
      <c r="AO9254"/>
      <c r="AP9254"/>
      <c r="AQ9254"/>
      <c r="AR9254"/>
      <c r="AS9254"/>
    </row>
    <row r="9255" spans="1:45" x14ac:dyDescent="0.25">
      <c r="A9255" s="110"/>
      <c r="B9255" s="110"/>
      <c r="R9255" s="82"/>
      <c r="S9255"/>
      <c r="T9255"/>
      <c r="U9255"/>
      <c r="V9255" s="12"/>
      <c r="W9255" s="12"/>
      <c r="X9255" s="12"/>
      <c r="Y9255" s="12"/>
      <c r="AA9255" s="12"/>
      <c r="AB9255" s="12"/>
      <c r="AC9255" s="12"/>
      <c r="AD9255" s="12"/>
      <c r="AE9255" s="12"/>
      <c r="AF9255"/>
      <c r="AH9255"/>
      <c r="AI9255"/>
      <c r="AJ9255"/>
      <c r="AK9255"/>
      <c r="AL9255"/>
      <c r="AM9255"/>
      <c r="AN9255"/>
      <c r="AO9255"/>
      <c r="AP9255"/>
      <c r="AQ9255"/>
      <c r="AR9255"/>
      <c r="AS9255"/>
    </row>
    <row r="9256" spans="1:45" x14ac:dyDescent="0.25">
      <c r="A9256" s="110"/>
      <c r="B9256" s="110"/>
      <c r="R9256" s="82"/>
      <c r="S9256"/>
      <c r="T9256"/>
      <c r="U9256"/>
      <c r="V9256" s="12"/>
      <c r="W9256" s="12"/>
      <c r="X9256" s="12"/>
      <c r="Y9256" s="12"/>
      <c r="AA9256" s="12"/>
      <c r="AB9256" s="12"/>
      <c r="AC9256" s="12"/>
      <c r="AD9256" s="12"/>
      <c r="AE9256" s="12"/>
      <c r="AF9256"/>
      <c r="AH9256"/>
      <c r="AI9256"/>
      <c r="AJ9256"/>
      <c r="AK9256"/>
      <c r="AL9256"/>
      <c r="AM9256"/>
      <c r="AN9256"/>
      <c r="AO9256"/>
      <c r="AP9256"/>
      <c r="AQ9256"/>
      <c r="AR9256"/>
      <c r="AS9256"/>
    </row>
    <row r="9257" spans="1:45" x14ac:dyDescent="0.25">
      <c r="A9257" s="110"/>
      <c r="B9257" s="110"/>
      <c r="R9257" s="82"/>
      <c r="S9257"/>
      <c r="T9257"/>
      <c r="U9257"/>
      <c r="V9257" s="12"/>
      <c r="W9257" s="12"/>
      <c r="X9257" s="12"/>
      <c r="Y9257" s="12"/>
      <c r="AA9257" s="12"/>
      <c r="AB9257" s="12"/>
      <c r="AC9257" s="12"/>
      <c r="AD9257" s="12"/>
      <c r="AE9257" s="12"/>
      <c r="AF9257"/>
      <c r="AH9257"/>
      <c r="AI9257"/>
      <c r="AJ9257"/>
      <c r="AK9257"/>
      <c r="AL9257"/>
      <c r="AM9257"/>
      <c r="AN9257"/>
      <c r="AO9257"/>
      <c r="AP9257"/>
      <c r="AQ9257"/>
      <c r="AR9257"/>
      <c r="AS9257"/>
    </row>
    <row r="9258" spans="1:45" x14ac:dyDescent="0.25">
      <c r="A9258" s="110"/>
      <c r="B9258" s="110"/>
      <c r="R9258" s="82"/>
      <c r="S9258"/>
      <c r="T9258"/>
      <c r="U9258"/>
      <c r="V9258" s="12"/>
      <c r="W9258" s="12"/>
      <c r="X9258" s="12"/>
      <c r="Y9258" s="12"/>
      <c r="AA9258" s="12"/>
      <c r="AB9258" s="12"/>
      <c r="AC9258" s="12"/>
      <c r="AD9258" s="12"/>
      <c r="AE9258" s="12"/>
      <c r="AF9258"/>
      <c r="AH9258"/>
      <c r="AI9258"/>
      <c r="AJ9258"/>
      <c r="AK9258"/>
      <c r="AL9258"/>
      <c r="AM9258"/>
      <c r="AN9258"/>
      <c r="AO9258"/>
      <c r="AP9258"/>
      <c r="AQ9258"/>
      <c r="AR9258"/>
      <c r="AS9258"/>
    </row>
    <row r="9259" spans="1:45" x14ac:dyDescent="0.25">
      <c r="A9259" s="110"/>
      <c r="B9259" s="110"/>
      <c r="R9259" s="82"/>
      <c r="S9259"/>
      <c r="T9259"/>
      <c r="U9259"/>
      <c r="V9259" s="12"/>
      <c r="W9259" s="12"/>
      <c r="X9259" s="12"/>
      <c r="Y9259" s="12"/>
      <c r="AA9259" s="12"/>
      <c r="AB9259" s="12"/>
      <c r="AC9259" s="12"/>
      <c r="AD9259" s="12"/>
      <c r="AE9259" s="12"/>
      <c r="AF9259"/>
      <c r="AH9259"/>
      <c r="AI9259"/>
      <c r="AJ9259"/>
      <c r="AK9259"/>
      <c r="AL9259"/>
      <c r="AM9259"/>
      <c r="AN9259"/>
      <c r="AO9259"/>
      <c r="AP9259"/>
      <c r="AQ9259"/>
      <c r="AR9259"/>
      <c r="AS9259"/>
    </row>
    <row r="9260" spans="1:45" x14ac:dyDescent="0.25">
      <c r="A9260" s="110"/>
      <c r="B9260" s="110"/>
      <c r="R9260" s="82"/>
      <c r="S9260"/>
      <c r="T9260"/>
      <c r="U9260"/>
      <c r="V9260" s="12"/>
      <c r="W9260" s="12"/>
      <c r="X9260" s="12"/>
      <c r="Y9260" s="12"/>
      <c r="AA9260" s="12"/>
      <c r="AB9260" s="12"/>
      <c r="AC9260" s="12"/>
      <c r="AD9260" s="12"/>
      <c r="AE9260" s="12"/>
      <c r="AF9260"/>
      <c r="AH9260"/>
      <c r="AI9260"/>
      <c r="AJ9260"/>
      <c r="AK9260"/>
      <c r="AL9260"/>
      <c r="AM9260"/>
      <c r="AN9260"/>
      <c r="AO9260"/>
      <c r="AP9260"/>
      <c r="AQ9260"/>
      <c r="AR9260"/>
      <c r="AS9260"/>
    </row>
    <row r="9261" spans="1:45" x14ac:dyDescent="0.25">
      <c r="A9261" s="110"/>
      <c r="B9261" s="110"/>
      <c r="R9261" s="82"/>
      <c r="S9261"/>
      <c r="T9261"/>
      <c r="U9261"/>
      <c r="V9261" s="12"/>
      <c r="W9261" s="12"/>
      <c r="X9261" s="12"/>
      <c r="Y9261" s="12"/>
      <c r="AA9261" s="12"/>
      <c r="AB9261" s="12"/>
      <c r="AC9261" s="12"/>
      <c r="AD9261" s="12"/>
      <c r="AE9261" s="12"/>
      <c r="AF9261"/>
      <c r="AH9261"/>
      <c r="AI9261"/>
      <c r="AJ9261"/>
      <c r="AK9261"/>
      <c r="AL9261"/>
      <c r="AM9261"/>
      <c r="AN9261"/>
      <c r="AO9261"/>
      <c r="AP9261"/>
      <c r="AQ9261"/>
      <c r="AR9261"/>
      <c r="AS9261"/>
    </row>
    <row r="9262" spans="1:45" x14ac:dyDescent="0.25">
      <c r="A9262" s="110"/>
      <c r="B9262" s="110"/>
      <c r="R9262" s="82"/>
      <c r="S9262"/>
      <c r="T9262"/>
      <c r="U9262"/>
      <c r="V9262" s="12"/>
      <c r="W9262" s="12"/>
      <c r="X9262" s="12"/>
      <c r="Y9262" s="12"/>
      <c r="AA9262" s="12"/>
      <c r="AB9262" s="12"/>
      <c r="AC9262" s="12"/>
      <c r="AD9262" s="12"/>
      <c r="AE9262" s="12"/>
      <c r="AF9262"/>
      <c r="AH9262"/>
      <c r="AI9262"/>
      <c r="AJ9262"/>
      <c r="AK9262"/>
      <c r="AL9262"/>
      <c r="AM9262"/>
      <c r="AN9262"/>
      <c r="AO9262"/>
      <c r="AP9262"/>
      <c r="AQ9262"/>
      <c r="AR9262"/>
      <c r="AS9262"/>
    </row>
    <row r="9263" spans="1:45" x14ac:dyDescent="0.25">
      <c r="A9263" s="110"/>
      <c r="B9263" s="110"/>
      <c r="R9263" s="82"/>
      <c r="S9263"/>
      <c r="T9263"/>
      <c r="U9263"/>
      <c r="V9263" s="12"/>
      <c r="W9263" s="12"/>
      <c r="X9263" s="12"/>
      <c r="Y9263" s="12"/>
      <c r="AA9263" s="12"/>
      <c r="AB9263" s="12"/>
      <c r="AC9263" s="12"/>
      <c r="AD9263" s="12"/>
      <c r="AE9263" s="12"/>
      <c r="AF9263"/>
      <c r="AH9263"/>
      <c r="AI9263"/>
      <c r="AJ9263"/>
      <c r="AK9263"/>
      <c r="AL9263"/>
      <c r="AM9263"/>
      <c r="AN9263"/>
      <c r="AO9263"/>
      <c r="AP9263"/>
      <c r="AQ9263"/>
      <c r="AR9263"/>
      <c r="AS9263"/>
    </row>
    <row r="9264" spans="1:45" x14ac:dyDescent="0.25">
      <c r="A9264" s="110"/>
      <c r="B9264" s="110"/>
      <c r="R9264" s="82"/>
      <c r="S9264"/>
      <c r="T9264"/>
      <c r="U9264"/>
      <c r="V9264" s="12"/>
      <c r="W9264" s="12"/>
      <c r="X9264" s="12"/>
      <c r="Y9264" s="12"/>
      <c r="AA9264" s="12"/>
      <c r="AB9264" s="12"/>
      <c r="AC9264" s="12"/>
      <c r="AD9264" s="12"/>
      <c r="AE9264" s="12"/>
      <c r="AF9264"/>
      <c r="AH9264"/>
      <c r="AI9264"/>
      <c r="AJ9264"/>
      <c r="AK9264"/>
      <c r="AL9264"/>
      <c r="AM9264"/>
      <c r="AN9264"/>
      <c r="AO9264"/>
      <c r="AP9264"/>
      <c r="AQ9264"/>
      <c r="AR9264"/>
      <c r="AS9264"/>
    </row>
    <row r="9265" spans="1:45" x14ac:dyDescent="0.25">
      <c r="A9265" s="110"/>
      <c r="B9265" s="110"/>
      <c r="R9265" s="82"/>
      <c r="S9265"/>
      <c r="T9265"/>
      <c r="U9265"/>
      <c r="V9265" s="12"/>
      <c r="W9265" s="12"/>
      <c r="X9265" s="12"/>
      <c r="Y9265" s="12"/>
      <c r="AA9265" s="12"/>
      <c r="AB9265" s="12"/>
      <c r="AC9265" s="12"/>
      <c r="AD9265" s="12"/>
      <c r="AE9265" s="12"/>
      <c r="AF9265"/>
      <c r="AH9265"/>
      <c r="AI9265"/>
      <c r="AJ9265"/>
      <c r="AK9265"/>
      <c r="AL9265"/>
      <c r="AM9265"/>
      <c r="AN9265"/>
      <c r="AO9265"/>
      <c r="AP9265"/>
      <c r="AQ9265"/>
      <c r="AR9265"/>
      <c r="AS9265"/>
    </row>
    <row r="9266" spans="1:45" x14ac:dyDescent="0.25">
      <c r="A9266" s="110"/>
      <c r="B9266" s="110"/>
      <c r="R9266" s="82"/>
      <c r="S9266"/>
      <c r="T9266"/>
      <c r="U9266"/>
      <c r="V9266" s="12"/>
      <c r="W9266" s="12"/>
      <c r="X9266" s="12"/>
      <c r="Y9266" s="12"/>
      <c r="AA9266" s="12"/>
      <c r="AB9266" s="12"/>
      <c r="AC9266" s="12"/>
      <c r="AD9266" s="12"/>
      <c r="AE9266" s="12"/>
      <c r="AF9266"/>
      <c r="AH9266"/>
      <c r="AI9266"/>
      <c r="AJ9266"/>
      <c r="AK9266"/>
      <c r="AL9266"/>
      <c r="AM9266"/>
      <c r="AN9266"/>
      <c r="AO9266"/>
      <c r="AP9266"/>
      <c r="AQ9266"/>
      <c r="AR9266"/>
      <c r="AS9266"/>
    </row>
    <row r="9267" spans="1:45" x14ac:dyDescent="0.25">
      <c r="A9267" s="110"/>
      <c r="B9267" s="110"/>
      <c r="R9267" s="82"/>
      <c r="S9267"/>
      <c r="T9267"/>
      <c r="U9267"/>
      <c r="V9267" s="12"/>
      <c r="W9267" s="12"/>
      <c r="X9267" s="12"/>
      <c r="Y9267" s="12"/>
      <c r="AA9267" s="12"/>
      <c r="AB9267" s="12"/>
      <c r="AC9267" s="12"/>
      <c r="AD9267" s="12"/>
      <c r="AE9267" s="12"/>
      <c r="AF9267"/>
      <c r="AH9267"/>
      <c r="AI9267"/>
      <c r="AJ9267"/>
      <c r="AK9267"/>
      <c r="AL9267"/>
      <c r="AM9267"/>
      <c r="AN9267"/>
      <c r="AO9267"/>
      <c r="AP9267"/>
      <c r="AQ9267"/>
      <c r="AR9267"/>
      <c r="AS9267"/>
    </row>
    <row r="9268" spans="1:45" x14ac:dyDescent="0.25">
      <c r="A9268" s="110"/>
      <c r="B9268" s="110"/>
      <c r="R9268" s="82"/>
      <c r="S9268"/>
      <c r="T9268"/>
      <c r="U9268"/>
      <c r="V9268" s="12"/>
      <c r="W9268" s="12"/>
      <c r="X9268" s="12"/>
      <c r="Y9268" s="12"/>
      <c r="AA9268" s="12"/>
      <c r="AB9268" s="12"/>
      <c r="AC9268" s="12"/>
      <c r="AD9268" s="12"/>
      <c r="AE9268" s="12"/>
      <c r="AF9268"/>
      <c r="AH9268"/>
      <c r="AI9268"/>
      <c r="AJ9268"/>
      <c r="AK9268"/>
      <c r="AL9268"/>
      <c r="AM9268"/>
      <c r="AN9268"/>
      <c r="AO9268"/>
      <c r="AP9268"/>
      <c r="AQ9268"/>
      <c r="AR9268"/>
      <c r="AS9268"/>
    </row>
    <row r="9269" spans="1:45" x14ac:dyDescent="0.25">
      <c r="A9269" s="110"/>
      <c r="B9269" s="110"/>
      <c r="R9269" s="82"/>
      <c r="S9269"/>
      <c r="T9269"/>
      <c r="U9269"/>
      <c r="V9269" s="12"/>
      <c r="W9269" s="12"/>
      <c r="X9269" s="12"/>
      <c r="Y9269" s="12"/>
      <c r="AA9269" s="12"/>
      <c r="AB9269" s="12"/>
      <c r="AC9269" s="12"/>
      <c r="AD9269" s="12"/>
      <c r="AE9269" s="12"/>
      <c r="AF9269"/>
      <c r="AH9269"/>
      <c r="AI9269"/>
      <c r="AJ9269"/>
      <c r="AK9269"/>
      <c r="AL9269"/>
      <c r="AM9269"/>
      <c r="AN9269"/>
      <c r="AO9269"/>
      <c r="AP9269"/>
      <c r="AQ9269"/>
      <c r="AR9269"/>
      <c r="AS9269"/>
    </row>
    <row r="9270" spans="1:45" x14ac:dyDescent="0.25">
      <c r="A9270" s="110"/>
      <c r="B9270" s="110"/>
      <c r="R9270" s="82"/>
      <c r="S9270"/>
      <c r="T9270"/>
      <c r="U9270"/>
      <c r="V9270" s="12"/>
      <c r="W9270" s="12"/>
      <c r="X9270" s="12"/>
      <c r="Y9270" s="12"/>
      <c r="AA9270" s="12"/>
      <c r="AB9270" s="12"/>
      <c r="AC9270" s="12"/>
      <c r="AD9270" s="12"/>
      <c r="AE9270" s="12"/>
      <c r="AF9270"/>
      <c r="AH9270"/>
      <c r="AI9270"/>
      <c r="AJ9270"/>
      <c r="AK9270"/>
      <c r="AL9270"/>
      <c r="AM9270"/>
      <c r="AN9270"/>
      <c r="AO9270"/>
      <c r="AP9270"/>
      <c r="AQ9270"/>
      <c r="AR9270"/>
      <c r="AS9270"/>
    </row>
    <row r="9271" spans="1:45" x14ac:dyDescent="0.25">
      <c r="A9271" s="110"/>
      <c r="B9271" s="110"/>
      <c r="R9271" s="82"/>
      <c r="S9271"/>
      <c r="T9271"/>
      <c r="U9271"/>
      <c r="V9271" s="12"/>
      <c r="W9271" s="12"/>
      <c r="X9271" s="12"/>
      <c r="Y9271" s="12"/>
      <c r="AA9271" s="12"/>
      <c r="AB9271" s="12"/>
      <c r="AC9271" s="12"/>
      <c r="AD9271" s="12"/>
      <c r="AE9271" s="12"/>
      <c r="AF9271"/>
      <c r="AH9271"/>
      <c r="AI9271"/>
      <c r="AJ9271"/>
      <c r="AK9271"/>
      <c r="AL9271"/>
      <c r="AM9271"/>
      <c r="AN9271"/>
      <c r="AO9271"/>
      <c r="AP9271"/>
      <c r="AQ9271"/>
      <c r="AR9271"/>
      <c r="AS9271"/>
    </row>
    <row r="9272" spans="1:45" x14ac:dyDescent="0.25">
      <c r="A9272" s="110"/>
      <c r="B9272" s="110"/>
      <c r="R9272" s="82"/>
      <c r="S9272"/>
      <c r="T9272"/>
      <c r="U9272"/>
      <c r="V9272" s="12"/>
      <c r="W9272" s="12"/>
      <c r="X9272" s="12"/>
      <c r="Y9272" s="12"/>
      <c r="AA9272" s="12"/>
      <c r="AB9272" s="12"/>
      <c r="AC9272" s="12"/>
      <c r="AD9272" s="12"/>
      <c r="AE9272" s="12"/>
      <c r="AF9272"/>
      <c r="AH9272"/>
      <c r="AI9272"/>
      <c r="AJ9272"/>
      <c r="AK9272"/>
      <c r="AL9272"/>
      <c r="AM9272"/>
      <c r="AN9272"/>
      <c r="AO9272"/>
      <c r="AP9272"/>
      <c r="AQ9272"/>
      <c r="AR9272"/>
      <c r="AS9272"/>
    </row>
    <row r="9273" spans="1:45" x14ac:dyDescent="0.25">
      <c r="A9273" s="110"/>
      <c r="B9273" s="110"/>
      <c r="R9273" s="82"/>
      <c r="S9273"/>
      <c r="T9273"/>
      <c r="U9273"/>
      <c r="V9273" s="12"/>
      <c r="W9273" s="12"/>
      <c r="X9273" s="12"/>
      <c r="Y9273" s="12"/>
      <c r="AA9273" s="12"/>
      <c r="AB9273" s="12"/>
      <c r="AC9273" s="12"/>
      <c r="AD9273" s="12"/>
      <c r="AE9273" s="12"/>
      <c r="AF9273"/>
      <c r="AH9273"/>
      <c r="AI9273"/>
      <c r="AJ9273"/>
      <c r="AK9273"/>
      <c r="AL9273"/>
      <c r="AM9273"/>
      <c r="AN9273"/>
      <c r="AO9273"/>
      <c r="AP9273"/>
      <c r="AQ9273"/>
      <c r="AR9273"/>
      <c r="AS9273"/>
    </row>
    <row r="9274" spans="1:45" x14ac:dyDescent="0.25">
      <c r="A9274" s="110"/>
      <c r="B9274" s="110"/>
      <c r="R9274" s="82"/>
      <c r="S9274"/>
      <c r="T9274"/>
      <c r="U9274"/>
      <c r="V9274" s="12"/>
      <c r="W9274" s="12"/>
      <c r="X9274" s="12"/>
      <c r="Y9274" s="12"/>
      <c r="AA9274" s="12"/>
      <c r="AB9274" s="12"/>
      <c r="AC9274" s="12"/>
      <c r="AD9274" s="12"/>
      <c r="AE9274" s="12"/>
      <c r="AF9274"/>
      <c r="AH9274"/>
      <c r="AI9274"/>
      <c r="AJ9274"/>
      <c r="AK9274"/>
      <c r="AL9274"/>
      <c r="AM9274"/>
      <c r="AN9274"/>
      <c r="AO9274"/>
      <c r="AP9274"/>
      <c r="AQ9274"/>
      <c r="AR9274"/>
      <c r="AS9274"/>
    </row>
    <row r="9275" spans="1:45" x14ac:dyDescent="0.25">
      <c r="A9275" s="110"/>
      <c r="B9275" s="110"/>
      <c r="R9275" s="82"/>
      <c r="S9275"/>
      <c r="T9275"/>
      <c r="U9275"/>
      <c r="V9275" s="12"/>
      <c r="W9275" s="12"/>
      <c r="X9275" s="12"/>
      <c r="Y9275" s="12"/>
      <c r="AA9275" s="12"/>
      <c r="AB9275" s="12"/>
      <c r="AC9275" s="12"/>
      <c r="AD9275" s="12"/>
      <c r="AE9275" s="12"/>
      <c r="AF9275"/>
      <c r="AH9275"/>
      <c r="AI9275"/>
      <c r="AJ9275"/>
      <c r="AK9275"/>
      <c r="AL9275"/>
      <c r="AM9275"/>
      <c r="AN9275"/>
      <c r="AO9275"/>
      <c r="AP9275"/>
      <c r="AQ9275"/>
      <c r="AR9275"/>
      <c r="AS9275"/>
    </row>
    <row r="9276" spans="1:45" x14ac:dyDescent="0.25">
      <c r="A9276" s="110"/>
      <c r="B9276" s="110"/>
      <c r="R9276" s="82"/>
      <c r="S9276"/>
      <c r="T9276"/>
      <c r="U9276"/>
      <c r="V9276" s="12"/>
      <c r="W9276" s="12"/>
      <c r="X9276" s="12"/>
      <c r="Y9276" s="12"/>
      <c r="AA9276" s="12"/>
      <c r="AB9276" s="12"/>
      <c r="AC9276" s="12"/>
      <c r="AD9276" s="12"/>
      <c r="AE9276" s="12"/>
      <c r="AF9276"/>
      <c r="AH9276"/>
      <c r="AI9276"/>
      <c r="AJ9276"/>
      <c r="AK9276"/>
      <c r="AL9276"/>
      <c r="AM9276"/>
      <c r="AN9276"/>
      <c r="AO9276"/>
      <c r="AP9276"/>
      <c r="AQ9276"/>
      <c r="AR9276"/>
      <c r="AS9276"/>
    </row>
    <row r="9277" spans="1:45" x14ac:dyDescent="0.25">
      <c r="A9277" s="110"/>
      <c r="B9277" s="110"/>
      <c r="R9277" s="82"/>
      <c r="S9277"/>
      <c r="T9277"/>
      <c r="U9277"/>
      <c r="V9277" s="12"/>
      <c r="W9277" s="12"/>
      <c r="X9277" s="12"/>
      <c r="Y9277" s="12"/>
      <c r="AA9277" s="12"/>
      <c r="AB9277" s="12"/>
      <c r="AC9277" s="12"/>
      <c r="AD9277" s="12"/>
      <c r="AE9277" s="12"/>
      <c r="AF9277"/>
      <c r="AH9277"/>
      <c r="AI9277"/>
      <c r="AJ9277"/>
      <c r="AK9277"/>
      <c r="AL9277"/>
      <c r="AM9277"/>
      <c r="AN9277"/>
      <c r="AO9277"/>
      <c r="AP9277"/>
      <c r="AQ9277"/>
      <c r="AR9277"/>
      <c r="AS9277"/>
    </row>
    <row r="9278" spans="1:45" x14ac:dyDescent="0.25">
      <c r="A9278" s="110"/>
      <c r="B9278" s="110"/>
      <c r="R9278" s="82"/>
      <c r="S9278"/>
      <c r="T9278"/>
      <c r="U9278"/>
      <c r="V9278" s="12"/>
      <c r="W9278" s="12"/>
      <c r="X9278" s="12"/>
      <c r="Y9278" s="12"/>
      <c r="AA9278" s="12"/>
      <c r="AB9278" s="12"/>
      <c r="AC9278" s="12"/>
      <c r="AD9278" s="12"/>
      <c r="AE9278" s="12"/>
      <c r="AF9278"/>
      <c r="AH9278"/>
      <c r="AI9278"/>
      <c r="AJ9278"/>
      <c r="AK9278"/>
      <c r="AL9278"/>
      <c r="AM9278"/>
      <c r="AN9278"/>
      <c r="AO9278"/>
      <c r="AP9278"/>
      <c r="AQ9278"/>
      <c r="AR9278"/>
      <c r="AS9278"/>
    </row>
    <row r="9279" spans="1:45" x14ac:dyDescent="0.25">
      <c r="A9279" s="110"/>
      <c r="B9279" s="110"/>
      <c r="R9279" s="82"/>
      <c r="S9279"/>
      <c r="T9279"/>
      <c r="U9279"/>
      <c r="V9279" s="12"/>
      <c r="W9279" s="12"/>
      <c r="X9279" s="12"/>
      <c r="Y9279" s="12"/>
      <c r="AA9279" s="12"/>
      <c r="AB9279" s="12"/>
      <c r="AC9279" s="12"/>
      <c r="AD9279" s="12"/>
      <c r="AE9279" s="12"/>
      <c r="AF9279"/>
      <c r="AH9279"/>
      <c r="AI9279"/>
      <c r="AJ9279"/>
      <c r="AK9279"/>
      <c r="AL9279"/>
      <c r="AM9279"/>
      <c r="AN9279"/>
      <c r="AO9279"/>
      <c r="AP9279"/>
      <c r="AQ9279"/>
      <c r="AR9279"/>
      <c r="AS9279"/>
    </row>
    <row r="9280" spans="1:45" x14ac:dyDescent="0.25">
      <c r="A9280" s="110"/>
      <c r="B9280" s="110"/>
      <c r="R9280" s="82"/>
      <c r="S9280"/>
      <c r="T9280"/>
      <c r="U9280"/>
      <c r="V9280" s="12"/>
      <c r="W9280" s="12"/>
      <c r="X9280" s="12"/>
      <c r="Y9280" s="12"/>
      <c r="AA9280" s="12"/>
      <c r="AB9280" s="12"/>
      <c r="AC9280" s="12"/>
      <c r="AD9280" s="12"/>
      <c r="AE9280" s="12"/>
      <c r="AF9280"/>
      <c r="AH9280"/>
      <c r="AI9280"/>
      <c r="AJ9280"/>
      <c r="AK9280"/>
      <c r="AL9280"/>
      <c r="AM9280"/>
      <c r="AN9280"/>
      <c r="AO9280"/>
      <c r="AP9280"/>
      <c r="AQ9280"/>
      <c r="AR9280"/>
      <c r="AS9280"/>
    </row>
    <row r="9281" spans="1:45" x14ac:dyDescent="0.25">
      <c r="A9281" s="110"/>
      <c r="B9281" s="110"/>
      <c r="R9281" s="82"/>
      <c r="S9281"/>
      <c r="T9281"/>
      <c r="U9281"/>
      <c r="V9281" s="12"/>
      <c r="W9281" s="12"/>
      <c r="X9281" s="12"/>
      <c r="Y9281" s="12"/>
      <c r="AA9281" s="12"/>
      <c r="AB9281" s="12"/>
      <c r="AC9281" s="12"/>
      <c r="AD9281" s="12"/>
      <c r="AE9281" s="12"/>
      <c r="AF9281"/>
      <c r="AH9281"/>
      <c r="AI9281"/>
      <c r="AJ9281"/>
      <c r="AK9281"/>
      <c r="AL9281"/>
      <c r="AM9281"/>
      <c r="AN9281"/>
      <c r="AO9281"/>
      <c r="AP9281"/>
      <c r="AQ9281"/>
      <c r="AR9281"/>
      <c r="AS9281"/>
    </row>
    <row r="9282" spans="1:45" x14ac:dyDescent="0.25">
      <c r="A9282" s="110"/>
      <c r="B9282" s="110"/>
      <c r="R9282" s="82"/>
      <c r="S9282"/>
      <c r="T9282"/>
      <c r="U9282"/>
      <c r="V9282" s="12"/>
      <c r="W9282" s="12"/>
      <c r="X9282" s="12"/>
      <c r="Y9282" s="12"/>
      <c r="AA9282" s="12"/>
      <c r="AB9282" s="12"/>
      <c r="AC9282" s="12"/>
      <c r="AD9282" s="12"/>
      <c r="AE9282" s="12"/>
      <c r="AF9282"/>
      <c r="AH9282"/>
      <c r="AI9282"/>
      <c r="AJ9282"/>
      <c r="AK9282"/>
      <c r="AL9282"/>
      <c r="AM9282"/>
      <c r="AN9282"/>
      <c r="AO9282"/>
      <c r="AP9282"/>
      <c r="AQ9282"/>
      <c r="AR9282"/>
      <c r="AS9282"/>
    </row>
    <row r="9283" spans="1:45" x14ac:dyDescent="0.25">
      <c r="A9283" s="110"/>
      <c r="B9283" s="110"/>
      <c r="R9283" s="82"/>
      <c r="S9283"/>
      <c r="T9283"/>
      <c r="U9283"/>
      <c r="V9283" s="12"/>
      <c r="W9283" s="12"/>
      <c r="X9283" s="12"/>
      <c r="Y9283" s="12"/>
      <c r="AA9283" s="12"/>
      <c r="AB9283" s="12"/>
      <c r="AC9283" s="12"/>
      <c r="AD9283" s="12"/>
      <c r="AE9283" s="12"/>
      <c r="AF9283"/>
      <c r="AH9283"/>
      <c r="AI9283"/>
      <c r="AJ9283"/>
      <c r="AK9283"/>
      <c r="AL9283"/>
      <c r="AM9283"/>
      <c r="AN9283"/>
      <c r="AO9283"/>
      <c r="AP9283"/>
      <c r="AQ9283"/>
      <c r="AR9283"/>
      <c r="AS9283"/>
    </row>
    <row r="9284" spans="1:45" x14ac:dyDescent="0.25">
      <c r="A9284" s="110"/>
      <c r="B9284" s="110"/>
      <c r="R9284" s="82"/>
      <c r="S9284"/>
      <c r="T9284"/>
      <c r="U9284"/>
      <c r="V9284" s="12"/>
      <c r="W9284" s="12"/>
      <c r="X9284" s="12"/>
      <c r="Y9284" s="12"/>
      <c r="AA9284" s="12"/>
      <c r="AB9284" s="12"/>
      <c r="AC9284" s="12"/>
      <c r="AD9284" s="12"/>
      <c r="AE9284" s="12"/>
      <c r="AF9284"/>
      <c r="AH9284"/>
      <c r="AI9284"/>
      <c r="AJ9284"/>
      <c r="AK9284"/>
      <c r="AL9284"/>
      <c r="AM9284"/>
      <c r="AN9284"/>
      <c r="AO9284"/>
      <c r="AP9284"/>
      <c r="AQ9284"/>
      <c r="AR9284"/>
      <c r="AS9284"/>
    </row>
    <row r="9285" spans="1:45" x14ac:dyDescent="0.25">
      <c r="A9285" s="110"/>
      <c r="B9285" s="110"/>
      <c r="R9285" s="82"/>
      <c r="S9285"/>
      <c r="T9285"/>
      <c r="U9285"/>
      <c r="V9285" s="12"/>
      <c r="W9285" s="12"/>
      <c r="X9285" s="12"/>
      <c r="Y9285" s="12"/>
      <c r="AA9285" s="12"/>
      <c r="AB9285" s="12"/>
      <c r="AC9285" s="12"/>
      <c r="AD9285" s="12"/>
      <c r="AE9285" s="12"/>
      <c r="AF9285"/>
      <c r="AH9285"/>
      <c r="AI9285"/>
      <c r="AJ9285"/>
      <c r="AK9285"/>
      <c r="AL9285"/>
      <c r="AM9285"/>
      <c r="AN9285"/>
      <c r="AO9285"/>
      <c r="AP9285"/>
      <c r="AQ9285"/>
      <c r="AR9285"/>
      <c r="AS9285"/>
    </row>
    <row r="9286" spans="1:45" x14ac:dyDescent="0.25">
      <c r="A9286" s="110"/>
      <c r="B9286" s="110"/>
      <c r="R9286" s="82"/>
      <c r="S9286"/>
      <c r="T9286"/>
      <c r="U9286"/>
      <c r="V9286" s="12"/>
      <c r="W9286" s="12"/>
      <c r="X9286" s="12"/>
      <c r="Y9286" s="12"/>
      <c r="AA9286" s="12"/>
      <c r="AB9286" s="12"/>
      <c r="AC9286" s="12"/>
      <c r="AD9286" s="12"/>
      <c r="AE9286" s="12"/>
      <c r="AF9286"/>
      <c r="AH9286"/>
      <c r="AI9286"/>
      <c r="AJ9286"/>
      <c r="AK9286"/>
      <c r="AL9286"/>
      <c r="AM9286"/>
      <c r="AN9286"/>
      <c r="AO9286"/>
      <c r="AP9286"/>
      <c r="AQ9286"/>
      <c r="AR9286"/>
      <c r="AS9286"/>
    </row>
    <row r="9287" spans="1:45" x14ac:dyDescent="0.25">
      <c r="A9287" s="110"/>
      <c r="B9287" s="110"/>
      <c r="R9287" s="82"/>
      <c r="S9287"/>
      <c r="T9287"/>
      <c r="U9287"/>
      <c r="V9287" s="12"/>
      <c r="W9287" s="12"/>
      <c r="X9287" s="12"/>
      <c r="Y9287" s="12"/>
      <c r="AA9287" s="12"/>
      <c r="AB9287" s="12"/>
      <c r="AC9287" s="12"/>
      <c r="AD9287" s="12"/>
      <c r="AE9287" s="12"/>
      <c r="AF9287"/>
      <c r="AH9287"/>
      <c r="AI9287"/>
      <c r="AJ9287"/>
      <c r="AK9287"/>
      <c r="AL9287"/>
      <c r="AM9287"/>
      <c r="AN9287"/>
      <c r="AO9287"/>
      <c r="AP9287"/>
      <c r="AQ9287"/>
      <c r="AR9287"/>
      <c r="AS9287"/>
    </row>
    <row r="9288" spans="1:45" x14ac:dyDescent="0.25">
      <c r="A9288" s="110"/>
      <c r="B9288" s="110"/>
      <c r="R9288" s="82"/>
      <c r="S9288"/>
      <c r="T9288"/>
      <c r="U9288"/>
      <c r="V9288" s="12"/>
      <c r="W9288" s="12"/>
      <c r="X9288" s="12"/>
      <c r="Y9288" s="12"/>
      <c r="AA9288" s="12"/>
      <c r="AB9288" s="12"/>
      <c r="AC9288" s="12"/>
      <c r="AD9288" s="12"/>
      <c r="AE9288" s="12"/>
      <c r="AF9288"/>
      <c r="AH9288"/>
      <c r="AI9288"/>
      <c r="AJ9288"/>
      <c r="AK9288"/>
      <c r="AL9288"/>
      <c r="AM9288"/>
      <c r="AN9288"/>
      <c r="AO9288"/>
      <c r="AP9288"/>
      <c r="AQ9288"/>
      <c r="AR9288"/>
      <c r="AS9288"/>
    </row>
    <row r="9289" spans="1:45" x14ac:dyDescent="0.25">
      <c r="A9289" s="110"/>
      <c r="B9289" s="110"/>
      <c r="R9289" s="82"/>
      <c r="S9289"/>
      <c r="T9289"/>
      <c r="U9289"/>
      <c r="V9289" s="12"/>
      <c r="W9289" s="12"/>
      <c r="X9289" s="12"/>
      <c r="Y9289" s="12"/>
      <c r="AA9289" s="12"/>
      <c r="AB9289" s="12"/>
      <c r="AC9289" s="12"/>
      <c r="AD9289" s="12"/>
      <c r="AE9289" s="12"/>
      <c r="AF9289"/>
      <c r="AH9289"/>
      <c r="AI9289"/>
      <c r="AJ9289"/>
      <c r="AK9289"/>
      <c r="AL9289"/>
      <c r="AM9289"/>
      <c r="AN9289"/>
      <c r="AO9289"/>
      <c r="AP9289"/>
      <c r="AQ9289"/>
      <c r="AR9289"/>
      <c r="AS9289"/>
    </row>
    <row r="9290" spans="1:45" x14ac:dyDescent="0.25">
      <c r="A9290" s="110"/>
      <c r="B9290" s="110"/>
      <c r="R9290" s="82"/>
      <c r="S9290"/>
      <c r="T9290"/>
      <c r="U9290"/>
      <c r="V9290" s="12"/>
      <c r="W9290" s="12"/>
      <c r="X9290" s="12"/>
      <c r="Y9290" s="12"/>
      <c r="AA9290" s="12"/>
      <c r="AB9290" s="12"/>
      <c r="AC9290" s="12"/>
      <c r="AD9290" s="12"/>
      <c r="AE9290" s="12"/>
      <c r="AF9290"/>
      <c r="AH9290"/>
      <c r="AI9290"/>
      <c r="AJ9290"/>
      <c r="AK9290"/>
      <c r="AL9290"/>
      <c r="AM9290"/>
      <c r="AN9290"/>
      <c r="AO9290"/>
      <c r="AP9290"/>
      <c r="AQ9290"/>
      <c r="AR9290"/>
      <c r="AS9290"/>
    </row>
    <row r="9291" spans="1:45" x14ac:dyDescent="0.25">
      <c r="A9291" s="110"/>
      <c r="B9291" s="110"/>
      <c r="R9291" s="82"/>
      <c r="S9291"/>
      <c r="T9291"/>
      <c r="U9291"/>
      <c r="V9291" s="12"/>
      <c r="W9291" s="12"/>
      <c r="X9291" s="12"/>
      <c r="Y9291" s="12"/>
      <c r="AA9291" s="12"/>
      <c r="AB9291" s="12"/>
      <c r="AC9291" s="12"/>
      <c r="AD9291" s="12"/>
      <c r="AE9291" s="12"/>
      <c r="AF9291"/>
      <c r="AH9291"/>
      <c r="AI9291"/>
      <c r="AJ9291"/>
      <c r="AK9291"/>
      <c r="AL9291"/>
      <c r="AM9291"/>
      <c r="AN9291"/>
      <c r="AO9291"/>
      <c r="AP9291"/>
      <c r="AQ9291"/>
      <c r="AR9291"/>
      <c r="AS9291"/>
    </row>
    <row r="9292" spans="1:45" x14ac:dyDescent="0.25">
      <c r="A9292" s="110"/>
      <c r="B9292" s="110"/>
      <c r="R9292" s="82"/>
      <c r="S9292"/>
      <c r="T9292"/>
      <c r="U9292"/>
      <c r="V9292" s="12"/>
      <c r="W9292" s="12"/>
      <c r="X9292" s="12"/>
      <c r="Y9292" s="12"/>
      <c r="AA9292" s="12"/>
      <c r="AB9292" s="12"/>
      <c r="AC9292" s="12"/>
      <c r="AD9292" s="12"/>
      <c r="AE9292" s="12"/>
      <c r="AF9292"/>
      <c r="AH9292"/>
      <c r="AI9292"/>
      <c r="AJ9292"/>
      <c r="AK9292"/>
      <c r="AL9292"/>
      <c r="AM9292"/>
      <c r="AN9292"/>
      <c r="AO9292"/>
      <c r="AP9292"/>
      <c r="AQ9292"/>
      <c r="AR9292"/>
      <c r="AS9292"/>
    </row>
    <row r="9293" spans="1:45" x14ac:dyDescent="0.25">
      <c r="A9293" s="110"/>
      <c r="B9293" s="110"/>
      <c r="R9293" s="82"/>
      <c r="S9293"/>
      <c r="T9293"/>
      <c r="U9293"/>
      <c r="V9293" s="12"/>
      <c r="W9293" s="12"/>
      <c r="X9293" s="12"/>
      <c r="Y9293" s="12"/>
      <c r="AA9293" s="12"/>
      <c r="AB9293" s="12"/>
      <c r="AC9293" s="12"/>
      <c r="AD9293" s="12"/>
      <c r="AE9293" s="12"/>
      <c r="AF9293"/>
      <c r="AH9293"/>
      <c r="AI9293"/>
      <c r="AJ9293"/>
      <c r="AK9293"/>
      <c r="AL9293"/>
      <c r="AM9293"/>
      <c r="AN9293"/>
      <c r="AO9293"/>
      <c r="AP9293"/>
      <c r="AQ9293"/>
      <c r="AR9293"/>
      <c r="AS9293"/>
    </row>
    <row r="9294" spans="1:45" x14ac:dyDescent="0.25">
      <c r="A9294" s="110"/>
      <c r="B9294" s="110"/>
      <c r="R9294" s="82"/>
      <c r="S9294"/>
      <c r="T9294"/>
      <c r="U9294"/>
      <c r="V9294" s="12"/>
      <c r="W9294" s="12"/>
      <c r="X9294" s="12"/>
      <c r="Y9294" s="12"/>
      <c r="AA9294" s="12"/>
      <c r="AB9294" s="12"/>
      <c r="AC9294" s="12"/>
      <c r="AD9294" s="12"/>
      <c r="AE9294" s="12"/>
      <c r="AF9294"/>
      <c r="AH9294"/>
      <c r="AI9294"/>
      <c r="AJ9294"/>
      <c r="AK9294"/>
      <c r="AL9294"/>
      <c r="AM9294"/>
      <c r="AN9294"/>
      <c r="AO9294"/>
      <c r="AP9294"/>
      <c r="AQ9294"/>
      <c r="AR9294"/>
      <c r="AS9294"/>
    </row>
    <row r="9295" spans="1:45" x14ac:dyDescent="0.25">
      <c r="A9295" s="110"/>
      <c r="B9295" s="110"/>
      <c r="R9295" s="82"/>
      <c r="S9295"/>
      <c r="T9295"/>
      <c r="U9295"/>
      <c r="V9295" s="12"/>
      <c r="W9295" s="12"/>
      <c r="X9295" s="12"/>
      <c r="Y9295" s="12"/>
      <c r="AA9295" s="12"/>
      <c r="AB9295" s="12"/>
      <c r="AC9295" s="12"/>
      <c r="AD9295" s="12"/>
      <c r="AE9295" s="12"/>
      <c r="AF9295"/>
      <c r="AH9295"/>
      <c r="AI9295"/>
      <c r="AJ9295"/>
      <c r="AK9295"/>
      <c r="AL9295"/>
      <c r="AM9295"/>
      <c r="AN9295"/>
      <c r="AO9295"/>
      <c r="AP9295"/>
      <c r="AQ9295"/>
      <c r="AR9295"/>
      <c r="AS9295"/>
    </row>
    <row r="9296" spans="1:45" x14ac:dyDescent="0.25">
      <c r="A9296" s="110"/>
      <c r="B9296" s="110"/>
      <c r="R9296" s="82"/>
      <c r="S9296"/>
      <c r="T9296"/>
      <c r="U9296"/>
      <c r="V9296" s="12"/>
      <c r="W9296" s="12"/>
      <c r="X9296" s="12"/>
      <c r="Y9296" s="12"/>
      <c r="AA9296" s="12"/>
      <c r="AB9296" s="12"/>
      <c r="AC9296" s="12"/>
      <c r="AD9296" s="12"/>
      <c r="AE9296" s="12"/>
      <c r="AF9296"/>
      <c r="AH9296"/>
      <c r="AI9296"/>
      <c r="AJ9296"/>
      <c r="AK9296"/>
      <c r="AL9296"/>
      <c r="AM9296"/>
      <c r="AN9296"/>
      <c r="AO9296"/>
      <c r="AP9296"/>
      <c r="AQ9296"/>
      <c r="AR9296"/>
      <c r="AS9296"/>
    </row>
    <row r="9297" spans="1:45" x14ac:dyDescent="0.25">
      <c r="A9297" s="110"/>
      <c r="B9297" s="110"/>
      <c r="R9297" s="82"/>
      <c r="S9297"/>
      <c r="T9297"/>
      <c r="U9297"/>
      <c r="V9297" s="12"/>
      <c r="W9297" s="12"/>
      <c r="X9297" s="12"/>
      <c r="Y9297" s="12"/>
      <c r="AA9297" s="12"/>
      <c r="AB9297" s="12"/>
      <c r="AC9297" s="12"/>
      <c r="AD9297" s="12"/>
      <c r="AE9297" s="12"/>
      <c r="AF9297"/>
      <c r="AH9297"/>
      <c r="AI9297"/>
      <c r="AJ9297"/>
      <c r="AK9297"/>
      <c r="AL9297"/>
      <c r="AM9297"/>
      <c r="AN9297"/>
      <c r="AO9297"/>
      <c r="AP9297"/>
      <c r="AQ9297"/>
      <c r="AR9297"/>
      <c r="AS9297"/>
    </row>
    <row r="9298" spans="1:45" x14ac:dyDescent="0.25">
      <c r="A9298" s="110"/>
      <c r="B9298" s="110"/>
      <c r="R9298" s="82"/>
      <c r="S9298"/>
      <c r="T9298"/>
      <c r="U9298"/>
      <c r="V9298" s="12"/>
      <c r="W9298" s="12"/>
      <c r="X9298" s="12"/>
      <c r="Y9298" s="12"/>
      <c r="AA9298" s="12"/>
      <c r="AB9298" s="12"/>
      <c r="AC9298" s="12"/>
      <c r="AD9298" s="12"/>
      <c r="AE9298" s="12"/>
      <c r="AF9298"/>
      <c r="AH9298"/>
      <c r="AI9298"/>
      <c r="AJ9298"/>
      <c r="AK9298"/>
      <c r="AL9298"/>
      <c r="AM9298"/>
      <c r="AN9298"/>
      <c r="AO9298"/>
      <c r="AP9298"/>
      <c r="AQ9298"/>
      <c r="AR9298"/>
      <c r="AS9298"/>
    </row>
    <row r="9299" spans="1:45" x14ac:dyDescent="0.25">
      <c r="A9299" s="110"/>
      <c r="B9299" s="110"/>
      <c r="R9299" s="82"/>
      <c r="S9299"/>
      <c r="T9299"/>
      <c r="U9299"/>
      <c r="V9299" s="12"/>
      <c r="W9299" s="12"/>
      <c r="X9299" s="12"/>
      <c r="Y9299" s="12"/>
      <c r="AA9299" s="12"/>
      <c r="AB9299" s="12"/>
      <c r="AC9299" s="12"/>
      <c r="AD9299" s="12"/>
      <c r="AE9299" s="12"/>
      <c r="AF9299"/>
      <c r="AH9299"/>
      <c r="AI9299"/>
      <c r="AJ9299"/>
      <c r="AK9299"/>
      <c r="AL9299"/>
      <c r="AM9299"/>
      <c r="AN9299"/>
      <c r="AO9299"/>
      <c r="AP9299"/>
      <c r="AQ9299"/>
      <c r="AR9299"/>
      <c r="AS9299"/>
    </row>
    <row r="9300" spans="1:45" x14ac:dyDescent="0.25">
      <c r="A9300" s="110"/>
      <c r="B9300" s="110"/>
      <c r="R9300" s="82"/>
      <c r="S9300"/>
      <c r="T9300"/>
      <c r="U9300"/>
      <c r="V9300" s="12"/>
      <c r="W9300" s="12"/>
      <c r="X9300" s="12"/>
      <c r="Y9300" s="12"/>
      <c r="AA9300" s="12"/>
      <c r="AB9300" s="12"/>
      <c r="AC9300" s="12"/>
      <c r="AD9300" s="12"/>
      <c r="AE9300" s="12"/>
      <c r="AF9300"/>
      <c r="AH9300"/>
      <c r="AI9300"/>
      <c r="AJ9300"/>
      <c r="AK9300"/>
      <c r="AL9300"/>
      <c r="AM9300"/>
      <c r="AN9300"/>
      <c r="AO9300"/>
      <c r="AP9300"/>
      <c r="AQ9300"/>
      <c r="AR9300"/>
      <c r="AS9300"/>
    </row>
    <row r="9301" spans="1:45" x14ac:dyDescent="0.25">
      <c r="A9301" s="110"/>
      <c r="B9301" s="110"/>
      <c r="R9301" s="82"/>
      <c r="S9301"/>
      <c r="T9301"/>
      <c r="U9301"/>
      <c r="V9301" s="12"/>
      <c r="W9301" s="12"/>
      <c r="X9301" s="12"/>
      <c r="Y9301" s="12"/>
      <c r="AA9301" s="12"/>
      <c r="AB9301" s="12"/>
      <c r="AC9301" s="12"/>
      <c r="AD9301" s="12"/>
      <c r="AE9301" s="12"/>
      <c r="AF9301"/>
      <c r="AH9301"/>
      <c r="AI9301"/>
      <c r="AJ9301"/>
      <c r="AK9301"/>
      <c r="AL9301"/>
      <c r="AM9301"/>
      <c r="AN9301"/>
      <c r="AO9301"/>
      <c r="AP9301"/>
      <c r="AQ9301"/>
      <c r="AR9301"/>
      <c r="AS9301"/>
    </row>
    <row r="9302" spans="1:45" x14ac:dyDescent="0.25">
      <c r="A9302" s="110"/>
      <c r="B9302" s="110"/>
      <c r="R9302" s="82"/>
      <c r="S9302"/>
      <c r="T9302"/>
      <c r="U9302"/>
      <c r="V9302" s="12"/>
      <c r="W9302" s="12"/>
      <c r="X9302" s="12"/>
      <c r="Y9302" s="12"/>
      <c r="AA9302" s="12"/>
      <c r="AB9302" s="12"/>
      <c r="AC9302" s="12"/>
      <c r="AD9302" s="12"/>
      <c r="AE9302" s="12"/>
      <c r="AF9302"/>
      <c r="AH9302"/>
      <c r="AI9302"/>
      <c r="AJ9302"/>
      <c r="AK9302"/>
      <c r="AL9302"/>
      <c r="AM9302"/>
      <c r="AN9302"/>
      <c r="AO9302"/>
      <c r="AP9302"/>
      <c r="AQ9302"/>
      <c r="AR9302"/>
      <c r="AS9302"/>
    </row>
    <row r="9303" spans="1:45" x14ac:dyDescent="0.25">
      <c r="A9303" s="110"/>
      <c r="B9303" s="110"/>
      <c r="R9303" s="82"/>
      <c r="S9303"/>
      <c r="T9303"/>
      <c r="U9303"/>
      <c r="V9303" s="12"/>
      <c r="W9303" s="12"/>
      <c r="X9303" s="12"/>
      <c r="Y9303" s="12"/>
      <c r="AA9303" s="12"/>
      <c r="AB9303" s="12"/>
      <c r="AC9303" s="12"/>
      <c r="AD9303" s="12"/>
      <c r="AE9303" s="12"/>
      <c r="AF9303"/>
      <c r="AH9303"/>
      <c r="AI9303"/>
      <c r="AJ9303"/>
      <c r="AK9303"/>
      <c r="AL9303"/>
      <c r="AM9303"/>
      <c r="AN9303"/>
      <c r="AO9303"/>
      <c r="AP9303"/>
      <c r="AQ9303"/>
      <c r="AR9303"/>
      <c r="AS9303"/>
    </row>
    <row r="9304" spans="1:45" x14ac:dyDescent="0.25">
      <c r="A9304" s="110"/>
      <c r="B9304" s="110"/>
      <c r="R9304" s="82"/>
      <c r="S9304"/>
      <c r="T9304"/>
      <c r="U9304"/>
      <c r="V9304" s="12"/>
      <c r="W9304" s="12"/>
      <c r="X9304" s="12"/>
      <c r="Y9304" s="12"/>
      <c r="AA9304" s="12"/>
      <c r="AB9304" s="12"/>
      <c r="AC9304" s="12"/>
      <c r="AD9304" s="12"/>
      <c r="AE9304" s="12"/>
      <c r="AF9304"/>
      <c r="AH9304"/>
      <c r="AI9304"/>
      <c r="AJ9304"/>
      <c r="AK9304"/>
      <c r="AL9304"/>
      <c r="AM9304"/>
      <c r="AN9304"/>
      <c r="AO9304"/>
      <c r="AP9304"/>
      <c r="AQ9304"/>
      <c r="AR9304"/>
      <c r="AS9304"/>
    </row>
    <row r="9305" spans="1:45" x14ac:dyDescent="0.25">
      <c r="A9305" s="110"/>
      <c r="B9305" s="110"/>
      <c r="R9305" s="82"/>
      <c r="S9305"/>
      <c r="T9305"/>
      <c r="U9305"/>
      <c r="V9305" s="12"/>
      <c r="W9305" s="12"/>
      <c r="X9305" s="12"/>
      <c r="Y9305" s="12"/>
      <c r="AA9305" s="12"/>
      <c r="AB9305" s="12"/>
      <c r="AC9305" s="12"/>
      <c r="AD9305" s="12"/>
      <c r="AE9305" s="12"/>
      <c r="AF9305"/>
      <c r="AH9305"/>
      <c r="AI9305"/>
      <c r="AJ9305"/>
      <c r="AK9305"/>
      <c r="AL9305"/>
      <c r="AM9305"/>
      <c r="AN9305"/>
      <c r="AO9305"/>
      <c r="AP9305"/>
      <c r="AQ9305"/>
      <c r="AR9305"/>
      <c r="AS9305"/>
    </row>
    <row r="9306" spans="1:45" x14ac:dyDescent="0.25">
      <c r="A9306" s="110"/>
      <c r="B9306" s="110"/>
      <c r="R9306" s="82"/>
      <c r="S9306"/>
      <c r="T9306"/>
      <c r="U9306"/>
      <c r="V9306" s="12"/>
      <c r="W9306" s="12"/>
      <c r="X9306" s="12"/>
      <c r="Y9306" s="12"/>
      <c r="AA9306" s="12"/>
      <c r="AB9306" s="12"/>
      <c r="AC9306" s="12"/>
      <c r="AD9306" s="12"/>
      <c r="AE9306" s="12"/>
      <c r="AF9306"/>
      <c r="AH9306"/>
      <c r="AI9306"/>
      <c r="AJ9306"/>
      <c r="AK9306"/>
      <c r="AL9306"/>
      <c r="AM9306"/>
      <c r="AN9306"/>
      <c r="AO9306"/>
      <c r="AP9306"/>
      <c r="AQ9306"/>
      <c r="AR9306"/>
      <c r="AS9306"/>
    </row>
    <row r="9307" spans="1:45" x14ac:dyDescent="0.25">
      <c r="A9307" s="110"/>
      <c r="B9307" s="110"/>
      <c r="R9307" s="82"/>
      <c r="S9307"/>
      <c r="T9307"/>
      <c r="U9307"/>
      <c r="V9307" s="12"/>
      <c r="W9307" s="12"/>
      <c r="X9307" s="12"/>
      <c r="Y9307" s="12"/>
      <c r="AA9307" s="12"/>
      <c r="AB9307" s="12"/>
      <c r="AC9307" s="12"/>
      <c r="AD9307" s="12"/>
      <c r="AE9307" s="12"/>
      <c r="AF9307"/>
      <c r="AH9307"/>
      <c r="AI9307"/>
      <c r="AJ9307"/>
      <c r="AK9307"/>
      <c r="AL9307"/>
      <c r="AM9307"/>
      <c r="AN9307"/>
      <c r="AO9307"/>
      <c r="AP9307"/>
      <c r="AQ9307"/>
      <c r="AR9307"/>
      <c r="AS9307"/>
    </row>
    <row r="9308" spans="1:45" x14ac:dyDescent="0.25">
      <c r="A9308" s="110"/>
      <c r="B9308" s="110"/>
      <c r="R9308" s="82"/>
      <c r="S9308"/>
      <c r="T9308"/>
      <c r="U9308"/>
      <c r="V9308" s="12"/>
      <c r="W9308" s="12"/>
      <c r="X9308" s="12"/>
      <c r="Y9308" s="12"/>
      <c r="AA9308" s="12"/>
      <c r="AB9308" s="12"/>
      <c r="AC9308" s="12"/>
      <c r="AD9308" s="12"/>
      <c r="AE9308" s="12"/>
      <c r="AF9308"/>
      <c r="AH9308"/>
      <c r="AI9308"/>
      <c r="AJ9308"/>
      <c r="AK9308"/>
      <c r="AL9308"/>
      <c r="AM9308"/>
      <c r="AN9308"/>
      <c r="AO9308"/>
      <c r="AP9308"/>
      <c r="AQ9308"/>
      <c r="AR9308"/>
      <c r="AS9308"/>
    </row>
    <row r="9309" spans="1:45" x14ac:dyDescent="0.25">
      <c r="A9309" s="110"/>
      <c r="B9309" s="110"/>
      <c r="R9309" s="82"/>
      <c r="S9309"/>
      <c r="T9309"/>
      <c r="U9309"/>
      <c r="V9309" s="12"/>
      <c r="W9309" s="12"/>
      <c r="X9309" s="12"/>
      <c r="Y9309" s="12"/>
      <c r="AA9309" s="12"/>
      <c r="AB9309" s="12"/>
      <c r="AC9309" s="12"/>
      <c r="AD9309" s="12"/>
      <c r="AE9309" s="12"/>
      <c r="AF9309"/>
      <c r="AH9309"/>
      <c r="AI9309"/>
      <c r="AJ9309"/>
      <c r="AK9309"/>
      <c r="AL9309"/>
      <c r="AM9309"/>
      <c r="AN9309"/>
      <c r="AO9309"/>
      <c r="AP9309"/>
      <c r="AQ9309"/>
      <c r="AR9309"/>
      <c r="AS9309"/>
    </row>
    <row r="9310" spans="1:45" x14ac:dyDescent="0.25">
      <c r="A9310" s="110"/>
      <c r="B9310" s="110"/>
      <c r="R9310" s="82"/>
      <c r="S9310"/>
      <c r="T9310"/>
      <c r="U9310"/>
      <c r="V9310" s="12"/>
      <c r="W9310" s="12"/>
      <c r="X9310" s="12"/>
      <c r="Y9310" s="12"/>
      <c r="AA9310" s="12"/>
      <c r="AB9310" s="12"/>
      <c r="AC9310" s="12"/>
      <c r="AD9310" s="12"/>
      <c r="AE9310" s="12"/>
      <c r="AF9310"/>
      <c r="AH9310"/>
      <c r="AI9310"/>
      <c r="AJ9310"/>
      <c r="AK9310"/>
      <c r="AL9310"/>
      <c r="AM9310"/>
      <c r="AN9310"/>
      <c r="AO9310"/>
      <c r="AP9310"/>
      <c r="AQ9310"/>
      <c r="AR9310"/>
      <c r="AS9310"/>
    </row>
    <row r="9311" spans="1:45" x14ac:dyDescent="0.25">
      <c r="A9311" s="110"/>
      <c r="B9311" s="110"/>
      <c r="R9311" s="82"/>
      <c r="S9311"/>
      <c r="T9311"/>
      <c r="U9311"/>
      <c r="V9311" s="12"/>
      <c r="W9311" s="12"/>
      <c r="X9311" s="12"/>
      <c r="Y9311" s="12"/>
      <c r="AA9311" s="12"/>
      <c r="AB9311" s="12"/>
      <c r="AC9311" s="12"/>
      <c r="AD9311" s="12"/>
      <c r="AE9311" s="12"/>
      <c r="AF9311"/>
      <c r="AH9311"/>
      <c r="AI9311"/>
      <c r="AJ9311"/>
      <c r="AK9311"/>
      <c r="AL9311"/>
      <c r="AM9311"/>
      <c r="AN9311"/>
      <c r="AO9311"/>
      <c r="AP9311"/>
      <c r="AQ9311"/>
      <c r="AR9311"/>
      <c r="AS9311"/>
    </row>
    <row r="9312" spans="1:45" x14ac:dyDescent="0.25">
      <c r="A9312" s="110"/>
      <c r="B9312" s="110"/>
      <c r="R9312" s="82"/>
      <c r="S9312"/>
      <c r="T9312"/>
      <c r="U9312"/>
      <c r="V9312" s="12"/>
      <c r="W9312" s="12"/>
      <c r="X9312" s="12"/>
      <c r="Y9312" s="12"/>
      <c r="AA9312" s="12"/>
      <c r="AB9312" s="12"/>
      <c r="AC9312" s="12"/>
      <c r="AD9312" s="12"/>
      <c r="AE9312" s="12"/>
      <c r="AF9312"/>
      <c r="AH9312"/>
      <c r="AI9312"/>
      <c r="AJ9312"/>
      <c r="AK9312"/>
      <c r="AL9312"/>
      <c r="AM9312"/>
      <c r="AN9312"/>
      <c r="AO9312"/>
      <c r="AP9312"/>
      <c r="AQ9312"/>
      <c r="AR9312"/>
      <c r="AS9312"/>
    </row>
    <row r="9313" spans="1:45" x14ac:dyDescent="0.25">
      <c r="A9313" s="110"/>
      <c r="B9313" s="110"/>
      <c r="R9313" s="82"/>
      <c r="S9313"/>
      <c r="T9313"/>
      <c r="U9313"/>
      <c r="V9313" s="12"/>
      <c r="W9313" s="12"/>
      <c r="X9313" s="12"/>
      <c r="Y9313" s="12"/>
      <c r="AA9313" s="12"/>
      <c r="AB9313" s="12"/>
      <c r="AC9313" s="12"/>
      <c r="AD9313" s="12"/>
      <c r="AE9313" s="12"/>
      <c r="AF9313"/>
      <c r="AH9313"/>
      <c r="AI9313"/>
      <c r="AJ9313"/>
      <c r="AK9313"/>
      <c r="AL9313"/>
      <c r="AM9313"/>
      <c r="AN9313"/>
      <c r="AO9313"/>
      <c r="AP9313"/>
      <c r="AQ9313"/>
      <c r="AR9313"/>
      <c r="AS9313"/>
    </row>
    <row r="9314" spans="1:45" x14ac:dyDescent="0.25">
      <c r="A9314" s="110"/>
      <c r="B9314" s="110"/>
      <c r="R9314" s="82"/>
      <c r="S9314"/>
      <c r="T9314"/>
      <c r="U9314"/>
      <c r="V9314" s="12"/>
      <c r="W9314" s="12"/>
      <c r="X9314" s="12"/>
      <c r="Y9314" s="12"/>
      <c r="AA9314" s="12"/>
      <c r="AB9314" s="12"/>
      <c r="AC9314" s="12"/>
      <c r="AD9314" s="12"/>
      <c r="AE9314" s="12"/>
      <c r="AF9314"/>
      <c r="AH9314"/>
      <c r="AI9314"/>
      <c r="AJ9314"/>
      <c r="AK9314"/>
      <c r="AL9314"/>
      <c r="AM9314"/>
      <c r="AN9314"/>
      <c r="AO9314"/>
      <c r="AP9314"/>
      <c r="AQ9314"/>
      <c r="AR9314"/>
      <c r="AS9314"/>
    </row>
    <row r="9315" spans="1:45" x14ac:dyDescent="0.25">
      <c r="A9315" s="110"/>
      <c r="B9315" s="110"/>
      <c r="R9315" s="82"/>
      <c r="S9315"/>
      <c r="T9315"/>
      <c r="U9315"/>
      <c r="V9315" s="12"/>
      <c r="W9315" s="12"/>
      <c r="X9315" s="12"/>
      <c r="Y9315" s="12"/>
      <c r="AA9315" s="12"/>
      <c r="AB9315" s="12"/>
      <c r="AC9315" s="12"/>
      <c r="AD9315" s="12"/>
      <c r="AE9315" s="12"/>
      <c r="AF9315"/>
      <c r="AH9315"/>
      <c r="AI9315"/>
      <c r="AJ9315"/>
      <c r="AK9315"/>
      <c r="AL9315"/>
      <c r="AM9315"/>
      <c r="AN9315"/>
      <c r="AO9315"/>
      <c r="AP9315"/>
      <c r="AQ9315"/>
      <c r="AR9315"/>
      <c r="AS9315"/>
    </row>
    <row r="9316" spans="1:45" x14ac:dyDescent="0.25">
      <c r="A9316" s="110"/>
      <c r="B9316" s="110"/>
      <c r="R9316" s="82"/>
      <c r="S9316"/>
      <c r="T9316"/>
      <c r="U9316"/>
      <c r="V9316" s="12"/>
      <c r="W9316" s="12"/>
      <c r="X9316" s="12"/>
      <c r="Y9316" s="12"/>
      <c r="AA9316" s="12"/>
      <c r="AB9316" s="12"/>
      <c r="AC9316" s="12"/>
      <c r="AD9316" s="12"/>
      <c r="AE9316" s="12"/>
      <c r="AF9316"/>
      <c r="AH9316"/>
      <c r="AI9316"/>
      <c r="AJ9316"/>
      <c r="AK9316"/>
      <c r="AL9316"/>
      <c r="AM9316"/>
      <c r="AN9316"/>
      <c r="AO9316"/>
      <c r="AP9316"/>
      <c r="AQ9316"/>
      <c r="AR9316"/>
      <c r="AS9316"/>
    </row>
    <row r="9317" spans="1:45" x14ac:dyDescent="0.25">
      <c r="A9317" s="110"/>
      <c r="B9317" s="110"/>
      <c r="R9317" s="82"/>
      <c r="S9317"/>
      <c r="T9317"/>
      <c r="U9317"/>
      <c r="V9317" s="12"/>
      <c r="W9317" s="12"/>
      <c r="X9317" s="12"/>
      <c r="Y9317" s="12"/>
      <c r="AA9317" s="12"/>
      <c r="AB9317" s="12"/>
      <c r="AC9317" s="12"/>
      <c r="AD9317" s="12"/>
      <c r="AE9317" s="12"/>
      <c r="AF9317"/>
      <c r="AH9317"/>
      <c r="AI9317"/>
      <c r="AJ9317"/>
      <c r="AK9317"/>
      <c r="AL9317"/>
      <c r="AM9317"/>
      <c r="AN9317"/>
      <c r="AO9317"/>
      <c r="AP9317"/>
      <c r="AQ9317"/>
      <c r="AR9317"/>
      <c r="AS9317"/>
    </row>
    <row r="9318" spans="1:45" x14ac:dyDescent="0.25">
      <c r="A9318" s="110"/>
      <c r="B9318" s="110"/>
      <c r="R9318" s="82"/>
      <c r="S9318"/>
      <c r="T9318"/>
      <c r="U9318"/>
      <c r="V9318" s="12"/>
      <c r="W9318" s="12"/>
      <c r="X9318" s="12"/>
      <c r="Y9318" s="12"/>
      <c r="AA9318" s="12"/>
      <c r="AB9318" s="12"/>
      <c r="AC9318" s="12"/>
      <c r="AD9318" s="12"/>
      <c r="AE9318" s="12"/>
      <c r="AF9318"/>
      <c r="AH9318"/>
      <c r="AI9318"/>
      <c r="AJ9318"/>
      <c r="AK9318"/>
      <c r="AL9318"/>
      <c r="AM9318"/>
      <c r="AN9318"/>
      <c r="AO9318"/>
      <c r="AP9318"/>
      <c r="AQ9318"/>
      <c r="AR9318"/>
      <c r="AS9318"/>
    </row>
    <row r="9319" spans="1:45" x14ac:dyDescent="0.25">
      <c r="A9319" s="110"/>
      <c r="B9319" s="110"/>
      <c r="R9319" s="82"/>
      <c r="S9319"/>
      <c r="T9319"/>
      <c r="U9319"/>
      <c r="V9319" s="12"/>
      <c r="W9319" s="12"/>
      <c r="X9319" s="12"/>
      <c r="Y9319" s="12"/>
      <c r="AA9319" s="12"/>
      <c r="AB9319" s="12"/>
      <c r="AC9319" s="12"/>
      <c r="AD9319" s="12"/>
      <c r="AE9319" s="12"/>
      <c r="AF9319"/>
      <c r="AH9319"/>
      <c r="AI9319"/>
      <c r="AJ9319"/>
      <c r="AK9319"/>
      <c r="AL9319"/>
      <c r="AM9319"/>
      <c r="AN9319"/>
      <c r="AO9319"/>
      <c r="AP9319"/>
      <c r="AQ9319"/>
      <c r="AR9319"/>
      <c r="AS9319"/>
    </row>
    <row r="9320" spans="1:45" x14ac:dyDescent="0.25">
      <c r="A9320" s="110"/>
      <c r="B9320" s="110"/>
      <c r="R9320" s="82"/>
      <c r="S9320"/>
      <c r="T9320"/>
      <c r="U9320"/>
      <c r="V9320" s="12"/>
      <c r="W9320" s="12"/>
      <c r="X9320" s="12"/>
      <c r="Y9320" s="12"/>
      <c r="AA9320" s="12"/>
      <c r="AB9320" s="12"/>
      <c r="AC9320" s="12"/>
      <c r="AD9320" s="12"/>
      <c r="AE9320" s="12"/>
      <c r="AF9320"/>
      <c r="AH9320"/>
      <c r="AI9320"/>
      <c r="AJ9320"/>
      <c r="AK9320"/>
      <c r="AL9320"/>
      <c r="AM9320"/>
      <c r="AN9320"/>
      <c r="AO9320"/>
      <c r="AP9320"/>
      <c r="AQ9320"/>
      <c r="AR9320"/>
      <c r="AS9320"/>
    </row>
    <row r="9321" spans="1:45" x14ac:dyDescent="0.25">
      <c r="A9321" s="110"/>
      <c r="B9321" s="110"/>
      <c r="R9321" s="82"/>
      <c r="S9321"/>
      <c r="T9321"/>
      <c r="U9321"/>
      <c r="V9321" s="12"/>
      <c r="W9321" s="12"/>
      <c r="X9321" s="12"/>
      <c r="Y9321" s="12"/>
      <c r="AA9321" s="12"/>
      <c r="AB9321" s="12"/>
      <c r="AC9321" s="12"/>
      <c r="AD9321" s="12"/>
      <c r="AE9321" s="12"/>
      <c r="AF9321"/>
      <c r="AH9321"/>
      <c r="AI9321"/>
      <c r="AJ9321"/>
      <c r="AK9321"/>
      <c r="AL9321"/>
      <c r="AM9321"/>
      <c r="AN9321"/>
      <c r="AO9321"/>
      <c r="AP9321"/>
      <c r="AQ9321"/>
      <c r="AR9321"/>
      <c r="AS9321"/>
    </row>
    <row r="9322" spans="1:45" x14ac:dyDescent="0.25">
      <c r="A9322" s="110"/>
      <c r="B9322" s="110"/>
      <c r="R9322" s="82"/>
      <c r="S9322"/>
      <c r="T9322"/>
      <c r="U9322"/>
      <c r="V9322" s="12"/>
      <c r="W9322" s="12"/>
      <c r="X9322" s="12"/>
      <c r="Y9322" s="12"/>
      <c r="AA9322" s="12"/>
      <c r="AB9322" s="12"/>
      <c r="AC9322" s="12"/>
      <c r="AD9322" s="12"/>
      <c r="AE9322" s="12"/>
      <c r="AF9322"/>
      <c r="AH9322"/>
      <c r="AI9322"/>
      <c r="AJ9322"/>
      <c r="AK9322"/>
      <c r="AL9322"/>
      <c r="AM9322"/>
      <c r="AN9322"/>
      <c r="AO9322"/>
      <c r="AP9322"/>
      <c r="AQ9322"/>
      <c r="AR9322"/>
      <c r="AS9322"/>
    </row>
    <row r="9323" spans="1:45" x14ac:dyDescent="0.25">
      <c r="A9323" s="110"/>
      <c r="B9323" s="110"/>
      <c r="R9323" s="82"/>
      <c r="S9323"/>
      <c r="T9323"/>
      <c r="U9323"/>
      <c r="V9323" s="12"/>
      <c r="W9323" s="12"/>
      <c r="X9323" s="12"/>
      <c r="Y9323" s="12"/>
      <c r="AA9323" s="12"/>
      <c r="AB9323" s="12"/>
      <c r="AC9323" s="12"/>
      <c r="AD9323" s="12"/>
      <c r="AE9323" s="12"/>
      <c r="AF9323"/>
      <c r="AH9323"/>
      <c r="AI9323"/>
      <c r="AJ9323"/>
      <c r="AK9323"/>
      <c r="AL9323"/>
      <c r="AM9323"/>
      <c r="AN9323"/>
      <c r="AO9323"/>
      <c r="AP9323"/>
      <c r="AQ9323"/>
      <c r="AR9323"/>
      <c r="AS9323"/>
    </row>
    <row r="9324" spans="1:45" x14ac:dyDescent="0.25">
      <c r="A9324" s="110"/>
      <c r="B9324" s="110"/>
      <c r="R9324" s="82"/>
      <c r="S9324"/>
      <c r="T9324"/>
      <c r="U9324"/>
      <c r="V9324" s="12"/>
      <c r="W9324" s="12"/>
      <c r="X9324" s="12"/>
      <c r="Y9324" s="12"/>
      <c r="AA9324" s="12"/>
      <c r="AB9324" s="12"/>
      <c r="AC9324" s="12"/>
      <c r="AD9324" s="12"/>
      <c r="AE9324" s="12"/>
      <c r="AF9324"/>
      <c r="AH9324"/>
      <c r="AI9324"/>
      <c r="AJ9324"/>
      <c r="AK9324"/>
      <c r="AL9324"/>
      <c r="AM9324"/>
      <c r="AN9324"/>
      <c r="AO9324"/>
      <c r="AP9324"/>
      <c r="AQ9324"/>
      <c r="AR9324"/>
      <c r="AS9324"/>
    </row>
    <row r="9325" spans="1:45" x14ac:dyDescent="0.25">
      <c r="A9325" s="110"/>
      <c r="B9325" s="110"/>
      <c r="R9325" s="82"/>
      <c r="S9325"/>
      <c r="T9325"/>
      <c r="U9325"/>
      <c r="V9325" s="12"/>
      <c r="W9325" s="12"/>
      <c r="X9325" s="12"/>
      <c r="Y9325" s="12"/>
      <c r="AA9325" s="12"/>
      <c r="AB9325" s="12"/>
      <c r="AC9325" s="12"/>
      <c r="AD9325" s="12"/>
      <c r="AE9325" s="12"/>
      <c r="AF9325"/>
      <c r="AH9325"/>
      <c r="AI9325"/>
      <c r="AJ9325"/>
      <c r="AK9325"/>
      <c r="AL9325"/>
      <c r="AM9325"/>
      <c r="AN9325"/>
      <c r="AO9325"/>
      <c r="AP9325"/>
      <c r="AQ9325"/>
      <c r="AR9325"/>
      <c r="AS9325"/>
    </row>
    <row r="9326" spans="1:45" x14ac:dyDescent="0.25">
      <c r="A9326" s="110"/>
      <c r="B9326" s="110"/>
      <c r="R9326" s="82"/>
      <c r="S9326"/>
      <c r="T9326"/>
      <c r="U9326"/>
      <c r="V9326" s="12"/>
      <c r="W9326" s="12"/>
      <c r="X9326" s="12"/>
      <c r="Y9326" s="12"/>
      <c r="AA9326" s="12"/>
      <c r="AB9326" s="12"/>
      <c r="AC9326" s="12"/>
      <c r="AD9326" s="12"/>
      <c r="AE9326" s="12"/>
      <c r="AF9326"/>
      <c r="AH9326"/>
      <c r="AI9326"/>
      <c r="AJ9326"/>
      <c r="AK9326"/>
      <c r="AL9326"/>
      <c r="AM9326"/>
      <c r="AN9326"/>
      <c r="AO9326"/>
      <c r="AP9326"/>
      <c r="AQ9326"/>
      <c r="AR9326"/>
      <c r="AS9326"/>
    </row>
    <row r="9327" spans="1:45" x14ac:dyDescent="0.25">
      <c r="A9327" s="110"/>
      <c r="B9327" s="110"/>
      <c r="R9327" s="82"/>
      <c r="S9327"/>
      <c r="T9327"/>
      <c r="U9327"/>
      <c r="V9327" s="12"/>
      <c r="W9327" s="12"/>
      <c r="X9327" s="12"/>
      <c r="Y9327" s="12"/>
      <c r="AA9327" s="12"/>
      <c r="AB9327" s="12"/>
      <c r="AC9327" s="12"/>
      <c r="AD9327" s="12"/>
      <c r="AE9327" s="12"/>
      <c r="AF9327"/>
      <c r="AH9327"/>
      <c r="AI9327"/>
      <c r="AJ9327"/>
      <c r="AK9327"/>
      <c r="AL9327"/>
      <c r="AM9327"/>
      <c r="AN9327"/>
      <c r="AO9327"/>
      <c r="AP9327"/>
      <c r="AQ9327"/>
      <c r="AR9327"/>
      <c r="AS9327"/>
    </row>
    <row r="9328" spans="1:45" x14ac:dyDescent="0.25">
      <c r="A9328" s="110"/>
      <c r="B9328" s="110"/>
      <c r="R9328" s="82"/>
      <c r="S9328"/>
      <c r="T9328"/>
      <c r="U9328"/>
      <c r="V9328" s="12"/>
      <c r="W9328" s="12"/>
      <c r="X9328" s="12"/>
      <c r="Y9328" s="12"/>
      <c r="AA9328" s="12"/>
      <c r="AB9328" s="12"/>
      <c r="AC9328" s="12"/>
      <c r="AD9328" s="12"/>
      <c r="AE9328" s="12"/>
      <c r="AF9328"/>
      <c r="AH9328"/>
      <c r="AI9328"/>
      <c r="AJ9328"/>
      <c r="AK9328"/>
      <c r="AL9328"/>
      <c r="AM9328"/>
      <c r="AN9328"/>
      <c r="AO9328"/>
      <c r="AP9328"/>
      <c r="AQ9328"/>
      <c r="AR9328"/>
      <c r="AS9328"/>
    </row>
    <row r="9329" spans="1:45" x14ac:dyDescent="0.25">
      <c r="A9329" s="110"/>
      <c r="B9329" s="110"/>
      <c r="R9329" s="82"/>
      <c r="S9329"/>
      <c r="T9329"/>
      <c r="U9329"/>
      <c r="V9329" s="12"/>
      <c r="W9329" s="12"/>
      <c r="X9329" s="12"/>
      <c r="Y9329" s="12"/>
      <c r="AA9329" s="12"/>
      <c r="AB9329" s="12"/>
      <c r="AC9329" s="12"/>
      <c r="AD9329" s="12"/>
      <c r="AE9329" s="12"/>
      <c r="AF9329"/>
      <c r="AH9329"/>
      <c r="AI9329"/>
      <c r="AJ9329"/>
      <c r="AK9329"/>
      <c r="AL9329"/>
      <c r="AM9329"/>
      <c r="AN9329"/>
      <c r="AO9329"/>
      <c r="AP9329"/>
      <c r="AQ9329"/>
      <c r="AR9329"/>
      <c r="AS9329"/>
    </row>
    <row r="9330" spans="1:45" x14ac:dyDescent="0.25">
      <c r="A9330" s="110"/>
      <c r="B9330" s="110"/>
      <c r="R9330" s="82"/>
      <c r="S9330"/>
      <c r="T9330"/>
      <c r="U9330"/>
      <c r="V9330" s="12"/>
      <c r="W9330" s="12"/>
      <c r="X9330" s="12"/>
      <c r="Y9330" s="12"/>
      <c r="AA9330" s="12"/>
      <c r="AB9330" s="12"/>
      <c r="AC9330" s="12"/>
      <c r="AD9330" s="12"/>
      <c r="AE9330" s="12"/>
      <c r="AF9330"/>
      <c r="AH9330"/>
      <c r="AI9330"/>
      <c r="AJ9330"/>
      <c r="AK9330"/>
      <c r="AL9330"/>
      <c r="AM9330"/>
      <c r="AN9330"/>
      <c r="AO9330"/>
      <c r="AP9330"/>
      <c r="AQ9330"/>
      <c r="AR9330"/>
      <c r="AS9330"/>
    </row>
    <row r="9331" spans="1:45" x14ac:dyDescent="0.25">
      <c r="A9331" s="110"/>
      <c r="B9331" s="110"/>
      <c r="R9331" s="82"/>
      <c r="S9331"/>
      <c r="T9331"/>
      <c r="U9331"/>
      <c r="V9331" s="12"/>
      <c r="W9331" s="12"/>
      <c r="X9331" s="12"/>
      <c r="Y9331" s="12"/>
      <c r="AA9331" s="12"/>
      <c r="AB9331" s="12"/>
      <c r="AC9331" s="12"/>
      <c r="AD9331" s="12"/>
      <c r="AE9331" s="12"/>
      <c r="AF9331"/>
      <c r="AH9331"/>
      <c r="AI9331"/>
      <c r="AJ9331"/>
      <c r="AK9331"/>
      <c r="AL9331"/>
      <c r="AM9331"/>
      <c r="AN9331"/>
      <c r="AO9331"/>
      <c r="AP9331"/>
      <c r="AQ9331"/>
      <c r="AR9331"/>
      <c r="AS9331"/>
    </row>
    <row r="9332" spans="1:45" x14ac:dyDescent="0.25">
      <c r="A9332" s="110"/>
      <c r="B9332" s="110"/>
      <c r="R9332" s="82"/>
      <c r="S9332"/>
      <c r="T9332"/>
      <c r="U9332"/>
      <c r="V9332" s="12"/>
      <c r="W9332" s="12"/>
      <c r="X9332" s="12"/>
      <c r="Y9332" s="12"/>
      <c r="AA9332" s="12"/>
      <c r="AB9332" s="12"/>
      <c r="AC9332" s="12"/>
      <c r="AD9332" s="12"/>
      <c r="AE9332" s="12"/>
      <c r="AF9332"/>
      <c r="AH9332"/>
      <c r="AI9332"/>
      <c r="AJ9332"/>
      <c r="AK9332"/>
      <c r="AL9332"/>
      <c r="AM9332"/>
      <c r="AN9332"/>
      <c r="AO9332"/>
      <c r="AP9332"/>
      <c r="AQ9332"/>
      <c r="AR9332"/>
      <c r="AS9332"/>
    </row>
    <row r="9333" spans="1:45" x14ac:dyDescent="0.25">
      <c r="A9333" s="110"/>
      <c r="B9333" s="110"/>
      <c r="R9333" s="82"/>
      <c r="S9333"/>
      <c r="T9333"/>
      <c r="U9333"/>
      <c r="V9333" s="12"/>
      <c r="W9333" s="12"/>
      <c r="X9333" s="12"/>
      <c r="Y9333" s="12"/>
      <c r="AA9333" s="12"/>
      <c r="AB9333" s="12"/>
      <c r="AC9333" s="12"/>
      <c r="AD9333" s="12"/>
      <c r="AE9333" s="12"/>
      <c r="AF9333"/>
      <c r="AH9333"/>
      <c r="AI9333"/>
      <c r="AJ9333"/>
      <c r="AK9333"/>
      <c r="AL9333"/>
      <c r="AM9333"/>
      <c r="AN9333"/>
      <c r="AO9333"/>
      <c r="AP9333"/>
      <c r="AQ9333"/>
      <c r="AR9333"/>
      <c r="AS9333"/>
    </row>
    <row r="9334" spans="1:45" x14ac:dyDescent="0.25">
      <c r="A9334" s="110"/>
      <c r="B9334" s="110"/>
      <c r="R9334" s="82"/>
      <c r="S9334"/>
      <c r="T9334"/>
      <c r="U9334"/>
      <c r="V9334" s="12"/>
      <c r="W9334" s="12"/>
      <c r="X9334" s="12"/>
      <c r="Y9334" s="12"/>
      <c r="AA9334" s="12"/>
      <c r="AB9334" s="12"/>
      <c r="AC9334" s="12"/>
      <c r="AD9334" s="12"/>
      <c r="AE9334" s="12"/>
      <c r="AF9334"/>
      <c r="AH9334"/>
      <c r="AI9334"/>
      <c r="AJ9334"/>
      <c r="AK9334"/>
      <c r="AL9334"/>
      <c r="AM9334"/>
      <c r="AN9334"/>
      <c r="AO9334"/>
      <c r="AP9334"/>
      <c r="AQ9334"/>
      <c r="AR9334"/>
      <c r="AS9334"/>
    </row>
    <row r="9335" spans="1:45" x14ac:dyDescent="0.25">
      <c r="A9335" s="110"/>
      <c r="B9335" s="110"/>
      <c r="R9335" s="82"/>
      <c r="S9335"/>
      <c r="T9335"/>
      <c r="U9335"/>
      <c r="V9335" s="12"/>
      <c r="W9335" s="12"/>
      <c r="X9335" s="12"/>
      <c r="Y9335" s="12"/>
      <c r="AA9335" s="12"/>
      <c r="AB9335" s="12"/>
      <c r="AC9335" s="12"/>
      <c r="AD9335" s="12"/>
      <c r="AE9335" s="12"/>
      <c r="AF9335"/>
      <c r="AH9335"/>
      <c r="AI9335"/>
      <c r="AJ9335"/>
      <c r="AK9335"/>
      <c r="AL9335"/>
      <c r="AM9335"/>
      <c r="AN9335"/>
      <c r="AO9335"/>
      <c r="AP9335"/>
      <c r="AQ9335"/>
      <c r="AR9335"/>
      <c r="AS9335"/>
    </row>
    <row r="9336" spans="1:45" x14ac:dyDescent="0.25">
      <c r="A9336" s="110"/>
      <c r="B9336" s="110"/>
      <c r="R9336" s="82"/>
      <c r="S9336"/>
      <c r="T9336"/>
      <c r="U9336"/>
      <c r="V9336" s="12"/>
      <c r="W9336" s="12"/>
      <c r="X9336" s="12"/>
      <c r="Y9336" s="12"/>
      <c r="AA9336" s="12"/>
      <c r="AB9336" s="12"/>
      <c r="AC9336" s="12"/>
      <c r="AD9336" s="12"/>
      <c r="AE9336" s="12"/>
      <c r="AF9336"/>
      <c r="AH9336"/>
      <c r="AI9336"/>
      <c r="AJ9336"/>
      <c r="AK9336"/>
      <c r="AL9336"/>
      <c r="AM9336"/>
      <c r="AN9336"/>
      <c r="AO9336"/>
      <c r="AP9336"/>
      <c r="AQ9336"/>
      <c r="AR9336"/>
      <c r="AS9336"/>
    </row>
    <row r="9337" spans="1:45" x14ac:dyDescent="0.25">
      <c r="A9337" s="110"/>
      <c r="B9337" s="110"/>
      <c r="R9337" s="82"/>
      <c r="S9337"/>
      <c r="T9337"/>
      <c r="U9337"/>
      <c r="V9337" s="12"/>
      <c r="W9337" s="12"/>
      <c r="X9337" s="12"/>
      <c r="Y9337" s="12"/>
      <c r="AA9337" s="12"/>
      <c r="AB9337" s="12"/>
      <c r="AC9337" s="12"/>
      <c r="AD9337" s="12"/>
      <c r="AE9337" s="12"/>
      <c r="AF9337"/>
      <c r="AH9337"/>
      <c r="AI9337"/>
      <c r="AJ9337"/>
      <c r="AK9337"/>
      <c r="AL9337"/>
      <c r="AM9337"/>
      <c r="AN9337"/>
      <c r="AO9337"/>
      <c r="AP9337"/>
      <c r="AQ9337"/>
      <c r="AR9337"/>
      <c r="AS9337"/>
    </row>
    <row r="9338" spans="1:45" x14ac:dyDescent="0.25">
      <c r="A9338" s="110"/>
      <c r="B9338" s="110"/>
      <c r="R9338" s="82"/>
      <c r="S9338"/>
      <c r="T9338"/>
      <c r="U9338"/>
      <c r="V9338" s="12"/>
      <c r="W9338" s="12"/>
      <c r="X9338" s="12"/>
      <c r="Y9338" s="12"/>
      <c r="AA9338" s="12"/>
      <c r="AB9338" s="12"/>
      <c r="AC9338" s="12"/>
      <c r="AD9338" s="12"/>
      <c r="AE9338" s="12"/>
      <c r="AF9338"/>
      <c r="AH9338"/>
      <c r="AI9338"/>
      <c r="AJ9338"/>
      <c r="AK9338"/>
      <c r="AL9338"/>
      <c r="AM9338"/>
      <c r="AN9338"/>
      <c r="AO9338"/>
      <c r="AP9338"/>
      <c r="AQ9338"/>
      <c r="AR9338"/>
      <c r="AS9338"/>
    </row>
    <row r="9339" spans="1:45" x14ac:dyDescent="0.25">
      <c r="A9339" s="110"/>
      <c r="B9339" s="110"/>
      <c r="R9339" s="82"/>
      <c r="S9339"/>
      <c r="T9339"/>
      <c r="U9339"/>
      <c r="V9339" s="12"/>
      <c r="W9339" s="12"/>
      <c r="X9339" s="12"/>
      <c r="Y9339" s="12"/>
      <c r="AA9339" s="12"/>
      <c r="AB9339" s="12"/>
      <c r="AC9339" s="12"/>
      <c r="AD9339" s="12"/>
      <c r="AE9339" s="12"/>
      <c r="AF9339"/>
      <c r="AH9339"/>
      <c r="AI9339"/>
      <c r="AJ9339"/>
      <c r="AK9339"/>
      <c r="AL9339"/>
      <c r="AM9339"/>
      <c r="AN9339"/>
      <c r="AO9339"/>
      <c r="AP9339"/>
      <c r="AQ9339"/>
      <c r="AR9339"/>
      <c r="AS9339"/>
    </row>
    <row r="9340" spans="1:45" x14ac:dyDescent="0.25">
      <c r="A9340" s="110"/>
      <c r="B9340" s="110"/>
      <c r="R9340" s="82"/>
      <c r="S9340"/>
      <c r="T9340"/>
      <c r="U9340"/>
      <c r="V9340" s="12"/>
      <c r="W9340" s="12"/>
      <c r="X9340" s="12"/>
      <c r="Y9340" s="12"/>
      <c r="AA9340" s="12"/>
      <c r="AB9340" s="12"/>
      <c r="AC9340" s="12"/>
      <c r="AD9340" s="12"/>
      <c r="AE9340" s="12"/>
      <c r="AF9340"/>
      <c r="AH9340"/>
      <c r="AI9340"/>
      <c r="AJ9340"/>
      <c r="AK9340"/>
      <c r="AL9340"/>
      <c r="AM9340"/>
      <c r="AN9340"/>
      <c r="AO9340"/>
      <c r="AP9340"/>
      <c r="AQ9340"/>
      <c r="AR9340"/>
      <c r="AS9340"/>
    </row>
    <row r="9341" spans="1:45" x14ac:dyDescent="0.25">
      <c r="A9341" s="110"/>
      <c r="B9341" s="110"/>
      <c r="R9341" s="82"/>
      <c r="S9341"/>
      <c r="T9341"/>
      <c r="U9341"/>
      <c r="V9341" s="12"/>
      <c r="W9341" s="12"/>
      <c r="X9341" s="12"/>
      <c r="Y9341" s="12"/>
      <c r="AA9341" s="12"/>
      <c r="AB9341" s="12"/>
      <c r="AC9341" s="12"/>
      <c r="AD9341" s="12"/>
      <c r="AE9341" s="12"/>
      <c r="AF9341"/>
      <c r="AH9341"/>
      <c r="AI9341"/>
      <c r="AJ9341"/>
      <c r="AK9341"/>
      <c r="AL9341"/>
      <c r="AM9341"/>
      <c r="AN9341"/>
      <c r="AO9341"/>
      <c r="AP9341"/>
      <c r="AQ9341"/>
      <c r="AR9341"/>
      <c r="AS9341"/>
    </row>
    <row r="9342" spans="1:45" x14ac:dyDescent="0.25">
      <c r="A9342" s="110"/>
      <c r="B9342" s="110"/>
      <c r="R9342" s="82"/>
      <c r="S9342"/>
      <c r="T9342"/>
      <c r="U9342"/>
      <c r="V9342" s="12"/>
      <c r="W9342" s="12"/>
      <c r="X9342" s="12"/>
      <c r="Y9342" s="12"/>
      <c r="AA9342" s="12"/>
      <c r="AB9342" s="12"/>
      <c r="AC9342" s="12"/>
      <c r="AD9342" s="12"/>
      <c r="AE9342" s="12"/>
      <c r="AF9342"/>
      <c r="AH9342"/>
      <c r="AI9342"/>
      <c r="AJ9342"/>
      <c r="AK9342"/>
      <c r="AL9342"/>
      <c r="AM9342"/>
      <c r="AN9342"/>
      <c r="AO9342"/>
      <c r="AP9342"/>
      <c r="AQ9342"/>
      <c r="AR9342"/>
      <c r="AS9342"/>
    </row>
    <row r="9343" spans="1:45" x14ac:dyDescent="0.25">
      <c r="A9343" s="110"/>
      <c r="B9343" s="110"/>
      <c r="R9343" s="82"/>
      <c r="S9343"/>
      <c r="T9343"/>
      <c r="U9343"/>
      <c r="V9343" s="12"/>
      <c r="W9343" s="12"/>
      <c r="X9343" s="12"/>
      <c r="Y9343" s="12"/>
      <c r="AA9343" s="12"/>
      <c r="AB9343" s="12"/>
      <c r="AC9343" s="12"/>
      <c r="AD9343" s="12"/>
      <c r="AE9343" s="12"/>
      <c r="AF9343"/>
      <c r="AH9343"/>
      <c r="AI9343"/>
      <c r="AJ9343"/>
      <c r="AK9343"/>
      <c r="AL9343"/>
      <c r="AM9343"/>
      <c r="AN9343"/>
      <c r="AO9343"/>
      <c r="AP9343"/>
      <c r="AQ9343"/>
      <c r="AR9343"/>
      <c r="AS9343"/>
    </row>
    <row r="9344" spans="1:45" x14ac:dyDescent="0.25">
      <c r="A9344" s="110"/>
      <c r="B9344" s="110"/>
      <c r="R9344" s="82"/>
      <c r="S9344"/>
      <c r="T9344"/>
      <c r="U9344"/>
      <c r="V9344" s="12"/>
      <c r="W9344" s="12"/>
      <c r="X9344" s="12"/>
      <c r="Y9344" s="12"/>
      <c r="AA9344" s="12"/>
      <c r="AB9344" s="12"/>
      <c r="AC9344" s="12"/>
      <c r="AD9344" s="12"/>
      <c r="AE9344" s="12"/>
      <c r="AF9344"/>
      <c r="AH9344"/>
      <c r="AI9344"/>
      <c r="AJ9344"/>
      <c r="AK9344"/>
      <c r="AL9344"/>
      <c r="AM9344"/>
      <c r="AN9344"/>
      <c r="AO9344"/>
      <c r="AP9344"/>
      <c r="AQ9344"/>
      <c r="AR9344"/>
      <c r="AS9344"/>
    </row>
    <row r="9345" spans="1:45" x14ac:dyDescent="0.25">
      <c r="A9345" s="110"/>
      <c r="B9345" s="110"/>
      <c r="R9345" s="82"/>
      <c r="S9345"/>
      <c r="T9345"/>
      <c r="U9345"/>
      <c r="V9345" s="12"/>
      <c r="W9345" s="12"/>
      <c r="X9345" s="12"/>
      <c r="Y9345" s="12"/>
      <c r="AA9345" s="12"/>
      <c r="AB9345" s="12"/>
      <c r="AC9345" s="12"/>
      <c r="AD9345" s="12"/>
      <c r="AE9345" s="12"/>
      <c r="AF9345"/>
      <c r="AH9345"/>
      <c r="AI9345"/>
      <c r="AJ9345"/>
      <c r="AK9345"/>
      <c r="AL9345"/>
      <c r="AM9345"/>
      <c r="AN9345"/>
      <c r="AO9345"/>
      <c r="AP9345"/>
      <c r="AQ9345"/>
      <c r="AR9345"/>
      <c r="AS9345"/>
    </row>
    <row r="9346" spans="1:45" x14ac:dyDescent="0.25">
      <c r="A9346" s="110"/>
      <c r="B9346" s="110"/>
      <c r="R9346" s="82"/>
      <c r="S9346"/>
      <c r="T9346"/>
      <c r="U9346"/>
      <c r="V9346" s="12"/>
      <c r="W9346" s="12"/>
      <c r="X9346" s="12"/>
      <c r="Y9346" s="12"/>
      <c r="AA9346" s="12"/>
      <c r="AB9346" s="12"/>
      <c r="AC9346" s="12"/>
      <c r="AD9346" s="12"/>
      <c r="AE9346" s="12"/>
      <c r="AF9346"/>
      <c r="AH9346"/>
      <c r="AI9346"/>
      <c r="AJ9346"/>
      <c r="AK9346"/>
      <c r="AL9346"/>
      <c r="AM9346"/>
      <c r="AN9346"/>
      <c r="AO9346"/>
      <c r="AP9346"/>
      <c r="AQ9346"/>
      <c r="AR9346"/>
      <c r="AS9346"/>
    </row>
    <row r="9347" spans="1:45" x14ac:dyDescent="0.25">
      <c r="A9347" s="110"/>
      <c r="B9347" s="110"/>
      <c r="R9347" s="82"/>
      <c r="S9347"/>
      <c r="T9347"/>
      <c r="U9347"/>
      <c r="V9347" s="12"/>
      <c r="W9347" s="12"/>
      <c r="X9347" s="12"/>
      <c r="Y9347" s="12"/>
      <c r="AA9347" s="12"/>
      <c r="AB9347" s="12"/>
      <c r="AC9347" s="12"/>
      <c r="AD9347" s="12"/>
      <c r="AE9347" s="12"/>
      <c r="AF9347"/>
      <c r="AH9347"/>
      <c r="AI9347"/>
      <c r="AJ9347"/>
      <c r="AK9347"/>
      <c r="AL9347"/>
      <c r="AM9347"/>
      <c r="AN9347"/>
      <c r="AO9347"/>
      <c r="AP9347"/>
      <c r="AQ9347"/>
      <c r="AR9347"/>
      <c r="AS9347"/>
    </row>
    <row r="9348" spans="1:45" x14ac:dyDescent="0.25">
      <c r="A9348" s="110"/>
      <c r="B9348" s="110"/>
      <c r="R9348" s="82"/>
      <c r="S9348"/>
      <c r="T9348"/>
      <c r="U9348"/>
      <c r="V9348" s="12"/>
      <c r="W9348" s="12"/>
      <c r="X9348" s="12"/>
      <c r="Y9348" s="12"/>
      <c r="AA9348" s="12"/>
      <c r="AB9348" s="12"/>
      <c r="AC9348" s="12"/>
      <c r="AD9348" s="12"/>
      <c r="AE9348" s="12"/>
      <c r="AF9348"/>
      <c r="AH9348"/>
      <c r="AI9348"/>
      <c r="AJ9348"/>
      <c r="AK9348"/>
      <c r="AL9348"/>
      <c r="AM9348"/>
      <c r="AN9348"/>
      <c r="AO9348"/>
      <c r="AP9348"/>
      <c r="AQ9348"/>
      <c r="AR9348"/>
      <c r="AS9348"/>
    </row>
    <row r="9349" spans="1:45" x14ac:dyDescent="0.25">
      <c r="A9349" s="110"/>
      <c r="B9349" s="110"/>
      <c r="R9349" s="82"/>
      <c r="S9349"/>
      <c r="T9349"/>
      <c r="U9349"/>
      <c r="V9349" s="12"/>
      <c r="W9349" s="12"/>
      <c r="X9349" s="12"/>
      <c r="Y9349" s="12"/>
      <c r="AA9349" s="12"/>
      <c r="AB9349" s="12"/>
      <c r="AC9349" s="12"/>
      <c r="AD9349" s="12"/>
      <c r="AE9349" s="12"/>
      <c r="AF9349"/>
      <c r="AH9349"/>
      <c r="AI9349"/>
      <c r="AJ9349"/>
      <c r="AK9349"/>
      <c r="AL9349"/>
      <c r="AM9349"/>
      <c r="AN9349"/>
      <c r="AO9349"/>
      <c r="AP9349"/>
      <c r="AQ9349"/>
      <c r="AR9349"/>
      <c r="AS9349"/>
    </row>
    <row r="9350" spans="1:45" x14ac:dyDescent="0.25">
      <c r="A9350" s="110"/>
      <c r="B9350" s="110"/>
      <c r="R9350" s="82"/>
      <c r="S9350"/>
      <c r="T9350"/>
      <c r="U9350"/>
      <c r="V9350" s="12"/>
      <c r="W9350" s="12"/>
      <c r="X9350" s="12"/>
      <c r="Y9350" s="12"/>
      <c r="AA9350" s="12"/>
      <c r="AB9350" s="12"/>
      <c r="AC9350" s="12"/>
      <c r="AD9350" s="12"/>
      <c r="AE9350" s="12"/>
      <c r="AF9350"/>
      <c r="AH9350"/>
      <c r="AI9350"/>
      <c r="AJ9350"/>
      <c r="AK9350"/>
      <c r="AL9350"/>
      <c r="AM9350"/>
      <c r="AN9350"/>
      <c r="AO9350"/>
      <c r="AP9350"/>
      <c r="AQ9350"/>
      <c r="AR9350"/>
      <c r="AS9350"/>
    </row>
    <row r="9351" spans="1:45" x14ac:dyDescent="0.25">
      <c r="A9351" s="110"/>
      <c r="B9351" s="110"/>
      <c r="R9351" s="82"/>
      <c r="S9351"/>
      <c r="T9351"/>
      <c r="U9351"/>
      <c r="V9351" s="12"/>
      <c r="W9351" s="12"/>
      <c r="X9351" s="12"/>
      <c r="Y9351" s="12"/>
      <c r="AA9351" s="12"/>
      <c r="AB9351" s="12"/>
      <c r="AC9351" s="12"/>
      <c r="AD9351" s="12"/>
      <c r="AE9351" s="12"/>
      <c r="AF9351"/>
      <c r="AH9351"/>
      <c r="AI9351"/>
      <c r="AJ9351"/>
      <c r="AK9351"/>
      <c r="AL9351"/>
      <c r="AM9351"/>
      <c r="AN9351"/>
      <c r="AO9351"/>
      <c r="AP9351"/>
      <c r="AQ9351"/>
      <c r="AR9351"/>
      <c r="AS9351"/>
    </row>
    <row r="9352" spans="1:45" x14ac:dyDescent="0.25">
      <c r="A9352" s="110"/>
      <c r="B9352" s="110"/>
      <c r="R9352" s="82"/>
      <c r="S9352"/>
      <c r="T9352"/>
      <c r="U9352"/>
      <c r="V9352" s="12"/>
      <c r="W9352" s="12"/>
      <c r="X9352" s="12"/>
      <c r="Y9352" s="12"/>
      <c r="AA9352" s="12"/>
      <c r="AB9352" s="12"/>
      <c r="AC9352" s="12"/>
      <c r="AD9352" s="12"/>
      <c r="AE9352" s="12"/>
      <c r="AF9352"/>
      <c r="AH9352"/>
      <c r="AI9352"/>
      <c r="AJ9352"/>
      <c r="AK9352"/>
      <c r="AL9352"/>
      <c r="AM9352"/>
      <c r="AN9352"/>
      <c r="AO9352"/>
      <c r="AP9352"/>
      <c r="AQ9352"/>
      <c r="AR9352"/>
      <c r="AS9352"/>
    </row>
    <row r="9353" spans="1:45" x14ac:dyDescent="0.25">
      <c r="A9353" s="110"/>
      <c r="B9353" s="110"/>
      <c r="R9353" s="82"/>
      <c r="S9353"/>
      <c r="T9353"/>
      <c r="U9353"/>
      <c r="V9353" s="12"/>
      <c r="W9353" s="12"/>
      <c r="X9353" s="12"/>
      <c r="Y9353" s="12"/>
      <c r="AA9353" s="12"/>
      <c r="AB9353" s="12"/>
      <c r="AC9353" s="12"/>
      <c r="AD9353" s="12"/>
      <c r="AE9353" s="12"/>
      <c r="AF9353"/>
      <c r="AH9353"/>
      <c r="AI9353"/>
      <c r="AJ9353"/>
      <c r="AK9353"/>
      <c r="AL9353"/>
      <c r="AM9353"/>
      <c r="AN9353"/>
      <c r="AO9353"/>
      <c r="AP9353"/>
      <c r="AQ9353"/>
      <c r="AR9353"/>
      <c r="AS9353"/>
    </row>
    <row r="9354" spans="1:45" x14ac:dyDescent="0.25">
      <c r="A9354" s="110"/>
      <c r="B9354" s="110"/>
      <c r="R9354" s="82"/>
      <c r="S9354"/>
      <c r="T9354"/>
      <c r="U9354"/>
      <c r="V9354" s="12"/>
      <c r="W9354" s="12"/>
      <c r="X9354" s="12"/>
      <c r="Y9354" s="12"/>
      <c r="AA9354" s="12"/>
      <c r="AB9354" s="12"/>
      <c r="AC9354" s="12"/>
      <c r="AD9354" s="12"/>
      <c r="AE9354" s="12"/>
      <c r="AF9354"/>
      <c r="AH9354"/>
      <c r="AI9354"/>
      <c r="AJ9354"/>
      <c r="AK9354"/>
      <c r="AL9354"/>
      <c r="AM9354"/>
      <c r="AN9354"/>
      <c r="AO9354"/>
      <c r="AP9354"/>
      <c r="AQ9354"/>
      <c r="AR9354"/>
      <c r="AS9354"/>
    </row>
    <row r="9355" spans="1:45" x14ac:dyDescent="0.25">
      <c r="A9355" s="110"/>
      <c r="B9355" s="110"/>
      <c r="R9355" s="82"/>
      <c r="S9355"/>
      <c r="T9355"/>
      <c r="U9355"/>
      <c r="V9355" s="12"/>
      <c r="W9355" s="12"/>
      <c r="X9355" s="12"/>
      <c r="Y9355" s="12"/>
      <c r="AA9355" s="12"/>
      <c r="AB9355" s="12"/>
      <c r="AC9355" s="12"/>
      <c r="AD9355" s="12"/>
      <c r="AE9355" s="12"/>
      <c r="AF9355"/>
      <c r="AH9355"/>
      <c r="AI9355"/>
      <c r="AJ9355"/>
      <c r="AK9355"/>
      <c r="AL9355"/>
      <c r="AM9355"/>
      <c r="AN9355"/>
      <c r="AO9355"/>
      <c r="AP9355"/>
      <c r="AQ9355"/>
      <c r="AR9355"/>
      <c r="AS9355"/>
    </row>
    <row r="9356" spans="1:45" x14ac:dyDescent="0.25">
      <c r="A9356" s="110"/>
      <c r="B9356" s="110"/>
      <c r="R9356" s="82"/>
      <c r="S9356"/>
      <c r="T9356"/>
      <c r="U9356"/>
      <c r="V9356" s="12"/>
      <c r="W9356" s="12"/>
      <c r="X9356" s="12"/>
      <c r="Y9356" s="12"/>
      <c r="AA9356" s="12"/>
      <c r="AB9356" s="12"/>
      <c r="AC9356" s="12"/>
      <c r="AD9356" s="12"/>
      <c r="AE9356" s="12"/>
      <c r="AF9356"/>
      <c r="AH9356"/>
      <c r="AI9356"/>
      <c r="AJ9356"/>
      <c r="AK9356"/>
      <c r="AL9356"/>
      <c r="AM9356"/>
      <c r="AN9356"/>
      <c r="AO9356"/>
      <c r="AP9356"/>
      <c r="AQ9356"/>
      <c r="AR9356"/>
      <c r="AS9356"/>
    </row>
    <row r="9357" spans="1:45" x14ac:dyDescent="0.25">
      <c r="A9357" s="110"/>
      <c r="B9357" s="110"/>
      <c r="R9357" s="82"/>
      <c r="S9357"/>
      <c r="T9357"/>
      <c r="U9357"/>
      <c r="V9357" s="12"/>
      <c r="W9357" s="12"/>
      <c r="X9357" s="12"/>
      <c r="Y9357" s="12"/>
      <c r="AA9357" s="12"/>
      <c r="AB9357" s="12"/>
      <c r="AC9357" s="12"/>
      <c r="AD9357" s="12"/>
      <c r="AE9357" s="12"/>
      <c r="AF9357"/>
      <c r="AH9357"/>
      <c r="AI9357"/>
      <c r="AJ9357"/>
      <c r="AK9357"/>
      <c r="AL9357"/>
      <c r="AM9357"/>
      <c r="AN9357"/>
      <c r="AO9357"/>
      <c r="AP9357"/>
      <c r="AQ9357"/>
      <c r="AR9357"/>
      <c r="AS9357"/>
    </row>
    <row r="9358" spans="1:45" x14ac:dyDescent="0.25">
      <c r="A9358" s="110"/>
      <c r="B9358" s="110"/>
      <c r="R9358" s="82"/>
      <c r="S9358"/>
      <c r="T9358"/>
      <c r="U9358"/>
      <c r="V9358" s="12"/>
      <c r="W9358" s="12"/>
      <c r="X9358" s="12"/>
      <c r="Y9358" s="12"/>
      <c r="AA9358" s="12"/>
      <c r="AB9358" s="12"/>
      <c r="AC9358" s="12"/>
      <c r="AD9358" s="12"/>
      <c r="AE9358" s="12"/>
      <c r="AF9358"/>
      <c r="AH9358"/>
      <c r="AI9358"/>
      <c r="AJ9358"/>
      <c r="AK9358"/>
      <c r="AL9358"/>
      <c r="AM9358"/>
      <c r="AN9358"/>
      <c r="AO9358"/>
      <c r="AP9358"/>
      <c r="AQ9358"/>
      <c r="AR9358"/>
      <c r="AS9358"/>
    </row>
    <row r="9359" spans="1:45" x14ac:dyDescent="0.25">
      <c r="A9359" s="110"/>
      <c r="B9359" s="110"/>
      <c r="R9359" s="82"/>
      <c r="S9359"/>
      <c r="T9359"/>
      <c r="U9359"/>
      <c r="V9359" s="12"/>
      <c r="W9359" s="12"/>
      <c r="X9359" s="12"/>
      <c r="Y9359" s="12"/>
      <c r="AA9359" s="12"/>
      <c r="AB9359" s="12"/>
      <c r="AC9359" s="12"/>
      <c r="AD9359" s="12"/>
      <c r="AE9359" s="12"/>
      <c r="AF9359"/>
      <c r="AH9359"/>
      <c r="AI9359"/>
      <c r="AJ9359"/>
      <c r="AK9359"/>
      <c r="AL9359"/>
      <c r="AM9359"/>
      <c r="AN9359"/>
      <c r="AO9359"/>
      <c r="AP9359"/>
      <c r="AQ9359"/>
      <c r="AR9359"/>
      <c r="AS9359"/>
    </row>
    <row r="9360" spans="1:45" x14ac:dyDescent="0.25">
      <c r="A9360" s="110"/>
      <c r="B9360" s="110"/>
      <c r="R9360" s="82"/>
      <c r="S9360"/>
      <c r="T9360"/>
      <c r="U9360"/>
      <c r="V9360" s="12"/>
      <c r="W9360" s="12"/>
      <c r="X9360" s="12"/>
      <c r="Y9360" s="12"/>
      <c r="AA9360" s="12"/>
      <c r="AB9360" s="12"/>
      <c r="AC9360" s="12"/>
      <c r="AD9360" s="12"/>
      <c r="AE9360" s="12"/>
      <c r="AF9360"/>
      <c r="AH9360"/>
      <c r="AI9360"/>
      <c r="AJ9360"/>
      <c r="AK9360"/>
      <c r="AL9360"/>
      <c r="AM9360"/>
      <c r="AN9360"/>
      <c r="AO9360"/>
      <c r="AP9360"/>
      <c r="AQ9360"/>
      <c r="AR9360"/>
      <c r="AS9360"/>
    </row>
    <row r="9361" spans="1:45" x14ac:dyDescent="0.25">
      <c r="A9361" s="110"/>
      <c r="B9361" s="110"/>
      <c r="R9361" s="82"/>
      <c r="S9361"/>
      <c r="T9361"/>
      <c r="U9361"/>
      <c r="V9361" s="12"/>
      <c r="W9361" s="12"/>
      <c r="X9361" s="12"/>
      <c r="Y9361" s="12"/>
      <c r="AA9361" s="12"/>
      <c r="AB9361" s="12"/>
      <c r="AC9361" s="12"/>
      <c r="AD9361" s="12"/>
      <c r="AE9361" s="12"/>
      <c r="AF9361"/>
      <c r="AH9361"/>
      <c r="AI9361"/>
      <c r="AJ9361"/>
      <c r="AK9361"/>
      <c r="AL9361"/>
      <c r="AM9361"/>
      <c r="AN9361"/>
      <c r="AO9361"/>
      <c r="AP9361"/>
      <c r="AQ9361"/>
      <c r="AR9361"/>
      <c r="AS9361"/>
    </row>
    <row r="9362" spans="1:45" x14ac:dyDescent="0.25">
      <c r="A9362" s="110"/>
      <c r="B9362" s="110"/>
      <c r="R9362" s="82"/>
      <c r="S9362"/>
      <c r="T9362"/>
      <c r="U9362"/>
      <c r="V9362" s="12"/>
      <c r="W9362" s="12"/>
      <c r="X9362" s="12"/>
      <c r="Y9362" s="12"/>
      <c r="AA9362" s="12"/>
      <c r="AB9362" s="12"/>
      <c r="AC9362" s="12"/>
      <c r="AD9362" s="12"/>
      <c r="AE9362" s="12"/>
      <c r="AF9362"/>
      <c r="AH9362"/>
      <c r="AI9362"/>
      <c r="AJ9362"/>
      <c r="AK9362"/>
      <c r="AL9362"/>
      <c r="AM9362"/>
      <c r="AN9362"/>
      <c r="AO9362"/>
      <c r="AP9362"/>
      <c r="AQ9362"/>
      <c r="AR9362"/>
      <c r="AS9362"/>
    </row>
    <row r="9363" spans="1:45" x14ac:dyDescent="0.25">
      <c r="A9363" s="110"/>
      <c r="B9363" s="110"/>
      <c r="R9363" s="82"/>
      <c r="S9363"/>
      <c r="T9363"/>
      <c r="U9363"/>
      <c r="V9363" s="12"/>
      <c r="W9363" s="12"/>
      <c r="X9363" s="12"/>
      <c r="Y9363" s="12"/>
      <c r="AA9363" s="12"/>
      <c r="AB9363" s="12"/>
      <c r="AC9363" s="12"/>
      <c r="AD9363" s="12"/>
      <c r="AE9363" s="12"/>
      <c r="AF9363"/>
      <c r="AH9363"/>
      <c r="AI9363"/>
      <c r="AJ9363"/>
      <c r="AK9363"/>
      <c r="AL9363"/>
      <c r="AM9363"/>
      <c r="AN9363"/>
      <c r="AO9363"/>
      <c r="AP9363"/>
      <c r="AQ9363"/>
      <c r="AR9363"/>
      <c r="AS9363"/>
    </row>
    <row r="9364" spans="1:45" x14ac:dyDescent="0.25">
      <c r="A9364" s="110"/>
      <c r="B9364" s="110"/>
      <c r="R9364" s="82"/>
      <c r="S9364"/>
      <c r="T9364"/>
      <c r="U9364"/>
      <c r="V9364" s="12"/>
      <c r="W9364" s="12"/>
      <c r="X9364" s="12"/>
      <c r="Y9364" s="12"/>
      <c r="AA9364" s="12"/>
      <c r="AB9364" s="12"/>
      <c r="AC9364" s="12"/>
      <c r="AD9364" s="12"/>
      <c r="AE9364" s="12"/>
      <c r="AF9364"/>
      <c r="AH9364"/>
      <c r="AI9364"/>
      <c r="AJ9364"/>
      <c r="AK9364"/>
      <c r="AL9364"/>
      <c r="AM9364"/>
      <c r="AN9364"/>
      <c r="AO9364"/>
      <c r="AP9364"/>
      <c r="AQ9364"/>
      <c r="AR9364"/>
      <c r="AS9364"/>
    </row>
    <row r="9365" spans="1:45" x14ac:dyDescent="0.25">
      <c r="A9365" s="110"/>
      <c r="B9365" s="110"/>
      <c r="R9365" s="82"/>
      <c r="S9365"/>
      <c r="T9365"/>
      <c r="U9365"/>
      <c r="V9365" s="12"/>
      <c r="W9365" s="12"/>
      <c r="X9365" s="12"/>
      <c r="Y9365" s="12"/>
      <c r="AA9365" s="12"/>
      <c r="AB9365" s="12"/>
      <c r="AC9365" s="12"/>
      <c r="AD9365" s="12"/>
      <c r="AE9365" s="12"/>
      <c r="AF9365"/>
      <c r="AH9365"/>
      <c r="AI9365"/>
      <c r="AJ9365"/>
      <c r="AK9365"/>
      <c r="AL9365"/>
      <c r="AM9365"/>
      <c r="AN9365"/>
      <c r="AO9365"/>
      <c r="AP9365"/>
      <c r="AQ9365"/>
      <c r="AR9365"/>
      <c r="AS9365"/>
    </row>
    <row r="9366" spans="1:45" x14ac:dyDescent="0.25">
      <c r="A9366" s="110"/>
      <c r="B9366" s="110"/>
      <c r="R9366" s="82"/>
      <c r="S9366"/>
      <c r="T9366"/>
      <c r="U9366"/>
      <c r="V9366" s="12"/>
      <c r="W9366" s="12"/>
      <c r="X9366" s="12"/>
      <c r="Y9366" s="12"/>
      <c r="AA9366" s="12"/>
      <c r="AB9366" s="12"/>
      <c r="AC9366" s="12"/>
      <c r="AD9366" s="12"/>
      <c r="AE9366" s="12"/>
      <c r="AF9366"/>
      <c r="AH9366"/>
      <c r="AI9366"/>
      <c r="AJ9366"/>
      <c r="AK9366"/>
      <c r="AL9366"/>
      <c r="AM9366"/>
      <c r="AN9366"/>
      <c r="AO9366"/>
      <c r="AP9366"/>
      <c r="AQ9366"/>
      <c r="AR9366"/>
      <c r="AS9366"/>
    </row>
    <row r="9367" spans="1:45" x14ac:dyDescent="0.25">
      <c r="A9367" s="110"/>
      <c r="B9367" s="110"/>
      <c r="R9367" s="82"/>
      <c r="S9367"/>
      <c r="T9367"/>
      <c r="U9367"/>
      <c r="V9367" s="12"/>
      <c r="W9367" s="12"/>
      <c r="X9367" s="12"/>
      <c r="Y9367" s="12"/>
      <c r="AA9367" s="12"/>
      <c r="AB9367" s="12"/>
      <c r="AC9367" s="12"/>
      <c r="AD9367" s="12"/>
      <c r="AE9367" s="12"/>
      <c r="AF9367"/>
      <c r="AH9367"/>
      <c r="AI9367"/>
      <c r="AJ9367"/>
      <c r="AK9367"/>
      <c r="AL9367"/>
      <c r="AM9367"/>
      <c r="AN9367"/>
      <c r="AO9367"/>
      <c r="AP9367"/>
      <c r="AQ9367"/>
      <c r="AR9367"/>
      <c r="AS9367"/>
    </row>
    <row r="9368" spans="1:45" x14ac:dyDescent="0.25">
      <c r="A9368" s="110"/>
      <c r="B9368" s="110"/>
      <c r="R9368" s="82"/>
      <c r="S9368"/>
      <c r="T9368"/>
      <c r="U9368"/>
      <c r="V9368" s="12"/>
      <c r="W9368" s="12"/>
      <c r="X9368" s="12"/>
      <c r="Y9368" s="12"/>
      <c r="AA9368" s="12"/>
      <c r="AB9368" s="12"/>
      <c r="AC9368" s="12"/>
      <c r="AD9368" s="12"/>
      <c r="AE9368" s="12"/>
      <c r="AF9368"/>
      <c r="AH9368"/>
      <c r="AI9368"/>
      <c r="AJ9368"/>
      <c r="AK9368"/>
      <c r="AL9368"/>
      <c r="AM9368"/>
      <c r="AN9368"/>
      <c r="AO9368"/>
      <c r="AP9368"/>
      <c r="AQ9368"/>
      <c r="AR9368"/>
      <c r="AS9368"/>
    </row>
    <row r="9369" spans="1:45" x14ac:dyDescent="0.25">
      <c r="A9369" s="110"/>
      <c r="B9369" s="110"/>
      <c r="R9369" s="82"/>
      <c r="S9369"/>
      <c r="T9369"/>
      <c r="U9369"/>
      <c r="V9369" s="12"/>
      <c r="W9369" s="12"/>
      <c r="X9369" s="12"/>
      <c r="Y9369" s="12"/>
      <c r="AA9369" s="12"/>
      <c r="AB9369" s="12"/>
      <c r="AC9369" s="12"/>
      <c r="AD9369" s="12"/>
      <c r="AE9369" s="12"/>
      <c r="AF9369"/>
      <c r="AH9369"/>
      <c r="AI9369"/>
      <c r="AJ9369"/>
      <c r="AK9369"/>
      <c r="AL9369"/>
      <c r="AM9369"/>
      <c r="AN9369"/>
      <c r="AO9369"/>
      <c r="AP9369"/>
      <c r="AQ9369"/>
      <c r="AR9369"/>
      <c r="AS9369"/>
    </row>
    <row r="9370" spans="1:45" x14ac:dyDescent="0.25">
      <c r="A9370" s="110"/>
      <c r="B9370" s="110"/>
      <c r="R9370" s="82"/>
      <c r="S9370"/>
      <c r="T9370"/>
      <c r="U9370"/>
      <c r="V9370" s="12"/>
      <c r="W9370" s="12"/>
      <c r="X9370" s="12"/>
      <c r="Y9370" s="12"/>
      <c r="AA9370" s="12"/>
      <c r="AB9370" s="12"/>
      <c r="AC9370" s="12"/>
      <c r="AD9370" s="12"/>
      <c r="AE9370" s="12"/>
      <c r="AF9370"/>
      <c r="AH9370"/>
      <c r="AI9370"/>
      <c r="AJ9370"/>
      <c r="AK9370"/>
      <c r="AL9370"/>
      <c r="AM9370"/>
      <c r="AN9370"/>
      <c r="AO9370"/>
      <c r="AP9370"/>
      <c r="AQ9370"/>
      <c r="AR9370"/>
      <c r="AS9370"/>
    </row>
    <row r="9371" spans="1:45" x14ac:dyDescent="0.25">
      <c r="A9371" s="110"/>
      <c r="B9371" s="110"/>
      <c r="R9371" s="82"/>
      <c r="S9371"/>
      <c r="T9371"/>
      <c r="U9371"/>
      <c r="V9371" s="12"/>
      <c r="W9371" s="12"/>
      <c r="X9371" s="12"/>
      <c r="Y9371" s="12"/>
      <c r="AA9371" s="12"/>
      <c r="AB9371" s="12"/>
      <c r="AC9371" s="12"/>
      <c r="AD9371" s="12"/>
      <c r="AE9371" s="12"/>
      <c r="AF9371"/>
      <c r="AH9371"/>
      <c r="AI9371"/>
      <c r="AJ9371"/>
      <c r="AK9371"/>
      <c r="AL9371"/>
      <c r="AM9371"/>
      <c r="AN9371"/>
      <c r="AO9371"/>
      <c r="AP9371"/>
      <c r="AQ9371"/>
      <c r="AR9371"/>
      <c r="AS9371"/>
    </row>
    <row r="9372" spans="1:45" x14ac:dyDescent="0.25">
      <c r="A9372" s="110"/>
      <c r="B9372" s="110"/>
      <c r="R9372" s="82"/>
      <c r="S9372"/>
      <c r="T9372"/>
      <c r="U9372"/>
      <c r="V9372" s="12"/>
      <c r="W9372" s="12"/>
      <c r="X9372" s="12"/>
      <c r="Y9372" s="12"/>
      <c r="AA9372" s="12"/>
      <c r="AB9372" s="12"/>
      <c r="AC9372" s="12"/>
      <c r="AD9372" s="12"/>
      <c r="AE9372" s="12"/>
      <c r="AF9372"/>
      <c r="AH9372"/>
      <c r="AI9372"/>
      <c r="AJ9372"/>
      <c r="AK9372"/>
      <c r="AL9372"/>
      <c r="AM9372"/>
      <c r="AN9372"/>
      <c r="AO9372"/>
      <c r="AP9372"/>
      <c r="AQ9372"/>
      <c r="AR9372"/>
      <c r="AS9372"/>
    </row>
    <row r="9373" spans="1:45" x14ac:dyDescent="0.25">
      <c r="A9373" s="110"/>
      <c r="B9373" s="110"/>
      <c r="R9373" s="82"/>
      <c r="S9373"/>
      <c r="T9373"/>
      <c r="U9373"/>
      <c r="V9373" s="12"/>
      <c r="W9373" s="12"/>
      <c r="X9373" s="12"/>
      <c r="Y9373" s="12"/>
      <c r="AA9373" s="12"/>
      <c r="AB9373" s="12"/>
      <c r="AC9373" s="12"/>
      <c r="AD9373" s="12"/>
      <c r="AE9373" s="12"/>
      <c r="AF9373"/>
      <c r="AH9373"/>
      <c r="AI9373"/>
      <c r="AJ9373"/>
      <c r="AK9373"/>
      <c r="AL9373"/>
      <c r="AM9373"/>
      <c r="AN9373"/>
      <c r="AO9373"/>
      <c r="AP9373"/>
      <c r="AQ9373"/>
      <c r="AR9373"/>
      <c r="AS9373"/>
    </row>
    <row r="9374" spans="1:45" x14ac:dyDescent="0.25">
      <c r="A9374" s="110"/>
      <c r="B9374" s="110"/>
      <c r="R9374" s="82"/>
      <c r="S9374"/>
      <c r="T9374"/>
      <c r="U9374"/>
      <c r="V9374" s="12"/>
      <c r="W9374" s="12"/>
      <c r="X9374" s="12"/>
      <c r="Y9374" s="12"/>
      <c r="AA9374" s="12"/>
      <c r="AB9374" s="12"/>
      <c r="AC9374" s="12"/>
      <c r="AD9374" s="12"/>
      <c r="AE9374" s="12"/>
      <c r="AF9374"/>
      <c r="AH9374"/>
      <c r="AI9374"/>
      <c r="AJ9374"/>
      <c r="AK9374"/>
      <c r="AL9374"/>
      <c r="AM9374"/>
      <c r="AN9374"/>
      <c r="AO9374"/>
      <c r="AP9374"/>
      <c r="AQ9374"/>
      <c r="AR9374"/>
      <c r="AS9374"/>
    </row>
    <row r="9375" spans="1:45" x14ac:dyDescent="0.25">
      <c r="A9375" s="110"/>
      <c r="B9375" s="110"/>
      <c r="R9375" s="82"/>
      <c r="S9375"/>
      <c r="T9375"/>
      <c r="U9375"/>
      <c r="V9375" s="12"/>
      <c r="W9375" s="12"/>
      <c r="X9375" s="12"/>
      <c r="Y9375" s="12"/>
      <c r="AA9375" s="12"/>
      <c r="AB9375" s="12"/>
      <c r="AC9375" s="12"/>
      <c r="AD9375" s="12"/>
      <c r="AE9375" s="12"/>
      <c r="AF9375"/>
      <c r="AH9375"/>
      <c r="AI9375"/>
      <c r="AJ9375"/>
      <c r="AK9375"/>
      <c r="AL9375"/>
      <c r="AM9375"/>
      <c r="AN9375"/>
      <c r="AO9375"/>
      <c r="AP9375"/>
      <c r="AQ9375"/>
      <c r="AR9375"/>
      <c r="AS9375"/>
    </row>
    <row r="9376" spans="1:45" x14ac:dyDescent="0.25">
      <c r="A9376" s="110"/>
      <c r="B9376" s="110"/>
      <c r="R9376" s="82"/>
      <c r="S9376"/>
      <c r="T9376"/>
      <c r="U9376"/>
      <c r="V9376" s="12"/>
      <c r="W9376" s="12"/>
      <c r="X9376" s="12"/>
      <c r="Y9376" s="12"/>
      <c r="AA9376" s="12"/>
      <c r="AB9376" s="12"/>
      <c r="AC9376" s="12"/>
      <c r="AD9376" s="12"/>
      <c r="AE9376" s="12"/>
      <c r="AF9376"/>
      <c r="AH9376"/>
      <c r="AI9376"/>
      <c r="AJ9376"/>
      <c r="AK9376"/>
      <c r="AL9376"/>
      <c r="AM9376"/>
      <c r="AN9376"/>
      <c r="AO9376"/>
      <c r="AP9376"/>
      <c r="AQ9376"/>
      <c r="AR9376"/>
      <c r="AS9376"/>
    </row>
    <row r="9377" spans="1:45" x14ac:dyDescent="0.25">
      <c r="A9377" s="110"/>
      <c r="B9377" s="110"/>
      <c r="R9377" s="82"/>
      <c r="S9377"/>
      <c r="T9377"/>
      <c r="U9377"/>
      <c r="V9377" s="12"/>
      <c r="W9377" s="12"/>
      <c r="X9377" s="12"/>
      <c r="Y9377" s="12"/>
      <c r="AA9377" s="12"/>
      <c r="AB9377" s="12"/>
      <c r="AC9377" s="12"/>
      <c r="AD9377" s="12"/>
      <c r="AE9377" s="12"/>
      <c r="AF9377"/>
      <c r="AH9377"/>
      <c r="AI9377"/>
      <c r="AJ9377"/>
      <c r="AK9377"/>
      <c r="AL9377"/>
      <c r="AM9377"/>
      <c r="AN9377"/>
      <c r="AO9377"/>
      <c r="AP9377"/>
      <c r="AQ9377"/>
      <c r="AR9377"/>
      <c r="AS9377"/>
    </row>
    <row r="9378" spans="1:45" x14ac:dyDescent="0.25">
      <c r="A9378" s="110"/>
      <c r="B9378" s="110"/>
      <c r="R9378" s="82"/>
      <c r="S9378"/>
      <c r="T9378"/>
      <c r="U9378"/>
      <c r="V9378" s="12"/>
      <c r="W9378" s="12"/>
      <c r="X9378" s="12"/>
      <c r="Y9378" s="12"/>
      <c r="AA9378" s="12"/>
      <c r="AB9378" s="12"/>
      <c r="AC9378" s="12"/>
      <c r="AD9378" s="12"/>
      <c r="AE9378" s="12"/>
      <c r="AF9378"/>
      <c r="AH9378"/>
      <c r="AI9378"/>
      <c r="AJ9378"/>
      <c r="AK9378"/>
      <c r="AL9378"/>
      <c r="AM9378"/>
      <c r="AN9378"/>
      <c r="AO9378"/>
      <c r="AP9378"/>
      <c r="AQ9378"/>
      <c r="AR9378"/>
      <c r="AS9378"/>
    </row>
    <row r="9379" spans="1:45" x14ac:dyDescent="0.25">
      <c r="A9379" s="110"/>
      <c r="B9379" s="110"/>
      <c r="R9379" s="82"/>
      <c r="S9379"/>
      <c r="T9379"/>
      <c r="U9379"/>
      <c r="V9379" s="12"/>
      <c r="W9379" s="12"/>
      <c r="X9379" s="12"/>
      <c r="Y9379" s="12"/>
      <c r="AA9379" s="12"/>
      <c r="AB9379" s="12"/>
      <c r="AC9379" s="12"/>
      <c r="AD9379" s="12"/>
      <c r="AE9379" s="12"/>
      <c r="AF9379"/>
      <c r="AH9379"/>
      <c r="AI9379"/>
      <c r="AJ9379"/>
      <c r="AK9379"/>
      <c r="AL9379"/>
      <c r="AM9379"/>
      <c r="AN9379"/>
      <c r="AO9379"/>
      <c r="AP9379"/>
      <c r="AQ9379"/>
      <c r="AR9379"/>
      <c r="AS9379"/>
    </row>
    <row r="9380" spans="1:45" x14ac:dyDescent="0.25">
      <c r="A9380" s="110"/>
      <c r="B9380" s="110"/>
      <c r="R9380" s="82"/>
      <c r="S9380"/>
      <c r="T9380"/>
      <c r="U9380"/>
      <c r="V9380" s="12"/>
      <c r="W9380" s="12"/>
      <c r="X9380" s="12"/>
      <c r="Y9380" s="12"/>
      <c r="AA9380" s="12"/>
      <c r="AB9380" s="12"/>
      <c r="AC9380" s="12"/>
      <c r="AD9380" s="12"/>
      <c r="AE9380" s="12"/>
      <c r="AF9380"/>
      <c r="AH9380"/>
      <c r="AI9380"/>
      <c r="AJ9380"/>
      <c r="AK9380"/>
      <c r="AL9380"/>
      <c r="AM9380"/>
      <c r="AN9380"/>
      <c r="AO9380"/>
      <c r="AP9380"/>
      <c r="AQ9380"/>
      <c r="AR9380"/>
      <c r="AS9380"/>
    </row>
    <row r="9381" spans="1:45" x14ac:dyDescent="0.25">
      <c r="A9381" s="110"/>
      <c r="B9381" s="110"/>
      <c r="R9381" s="82"/>
      <c r="S9381"/>
      <c r="T9381"/>
      <c r="U9381"/>
      <c r="V9381" s="12"/>
      <c r="W9381" s="12"/>
      <c r="X9381" s="12"/>
      <c r="Y9381" s="12"/>
      <c r="AA9381" s="12"/>
      <c r="AB9381" s="12"/>
      <c r="AC9381" s="12"/>
      <c r="AD9381" s="12"/>
      <c r="AE9381" s="12"/>
      <c r="AF9381"/>
      <c r="AH9381"/>
      <c r="AI9381"/>
      <c r="AJ9381"/>
      <c r="AK9381"/>
      <c r="AL9381"/>
      <c r="AM9381"/>
      <c r="AN9381"/>
      <c r="AO9381"/>
      <c r="AP9381"/>
      <c r="AQ9381"/>
      <c r="AR9381"/>
      <c r="AS9381"/>
    </row>
    <row r="9382" spans="1:45" x14ac:dyDescent="0.25">
      <c r="A9382" s="110"/>
      <c r="B9382" s="110"/>
      <c r="R9382" s="82"/>
      <c r="S9382"/>
      <c r="T9382"/>
      <c r="U9382"/>
      <c r="V9382" s="12"/>
      <c r="W9382" s="12"/>
      <c r="X9382" s="12"/>
      <c r="Y9382" s="12"/>
      <c r="AA9382" s="12"/>
      <c r="AB9382" s="12"/>
      <c r="AC9382" s="12"/>
      <c r="AD9382" s="12"/>
      <c r="AE9382" s="12"/>
      <c r="AF9382"/>
      <c r="AH9382"/>
      <c r="AI9382"/>
      <c r="AJ9382"/>
      <c r="AK9382"/>
      <c r="AL9382"/>
      <c r="AM9382"/>
      <c r="AN9382"/>
      <c r="AO9382"/>
      <c r="AP9382"/>
      <c r="AQ9382"/>
      <c r="AR9382"/>
      <c r="AS9382"/>
    </row>
    <row r="9383" spans="1:45" x14ac:dyDescent="0.25">
      <c r="A9383" s="110"/>
      <c r="B9383" s="110"/>
      <c r="R9383" s="82"/>
      <c r="S9383"/>
      <c r="T9383"/>
      <c r="U9383"/>
      <c r="V9383" s="12"/>
      <c r="W9383" s="12"/>
      <c r="X9383" s="12"/>
      <c r="Y9383" s="12"/>
      <c r="AA9383" s="12"/>
      <c r="AB9383" s="12"/>
      <c r="AC9383" s="12"/>
      <c r="AD9383" s="12"/>
      <c r="AE9383" s="12"/>
      <c r="AF9383"/>
      <c r="AH9383"/>
      <c r="AI9383"/>
      <c r="AJ9383"/>
      <c r="AK9383"/>
      <c r="AL9383"/>
      <c r="AM9383"/>
      <c r="AN9383"/>
      <c r="AO9383"/>
      <c r="AP9383"/>
      <c r="AQ9383"/>
      <c r="AR9383"/>
      <c r="AS9383"/>
    </row>
    <row r="9384" spans="1:45" x14ac:dyDescent="0.25">
      <c r="A9384" s="110"/>
      <c r="B9384" s="110"/>
      <c r="R9384" s="82"/>
      <c r="S9384"/>
      <c r="T9384"/>
      <c r="U9384"/>
      <c r="V9384" s="12"/>
      <c r="W9384" s="12"/>
      <c r="X9384" s="12"/>
      <c r="Y9384" s="12"/>
      <c r="AA9384" s="12"/>
      <c r="AB9384" s="12"/>
      <c r="AC9384" s="12"/>
      <c r="AD9384" s="12"/>
      <c r="AE9384" s="12"/>
      <c r="AF9384"/>
      <c r="AH9384"/>
      <c r="AI9384"/>
      <c r="AJ9384"/>
      <c r="AK9384"/>
      <c r="AL9384"/>
      <c r="AM9384"/>
      <c r="AN9384"/>
      <c r="AO9384"/>
      <c r="AP9384"/>
      <c r="AQ9384"/>
      <c r="AR9384"/>
      <c r="AS9384"/>
    </row>
    <row r="9385" spans="1:45" x14ac:dyDescent="0.25">
      <c r="A9385" s="110"/>
      <c r="B9385" s="110"/>
      <c r="R9385" s="82"/>
      <c r="S9385"/>
      <c r="T9385"/>
      <c r="U9385"/>
      <c r="V9385" s="12"/>
      <c r="W9385" s="12"/>
      <c r="X9385" s="12"/>
      <c r="Y9385" s="12"/>
      <c r="AA9385" s="12"/>
      <c r="AB9385" s="12"/>
      <c r="AC9385" s="12"/>
      <c r="AD9385" s="12"/>
      <c r="AE9385" s="12"/>
      <c r="AF9385"/>
      <c r="AH9385"/>
      <c r="AI9385"/>
      <c r="AJ9385"/>
      <c r="AK9385"/>
      <c r="AL9385"/>
      <c r="AM9385"/>
      <c r="AN9385"/>
      <c r="AO9385"/>
      <c r="AP9385"/>
      <c r="AQ9385"/>
      <c r="AR9385"/>
      <c r="AS9385"/>
    </row>
    <row r="9386" spans="1:45" x14ac:dyDescent="0.25">
      <c r="A9386" s="110"/>
      <c r="B9386" s="110"/>
      <c r="R9386" s="82"/>
      <c r="S9386"/>
      <c r="T9386"/>
      <c r="U9386"/>
      <c r="V9386" s="12"/>
      <c r="W9386" s="12"/>
      <c r="X9386" s="12"/>
      <c r="Y9386" s="12"/>
      <c r="AA9386" s="12"/>
      <c r="AB9386" s="12"/>
      <c r="AC9386" s="12"/>
      <c r="AD9386" s="12"/>
      <c r="AE9386" s="12"/>
      <c r="AF9386"/>
      <c r="AH9386"/>
      <c r="AI9386"/>
      <c r="AJ9386"/>
      <c r="AK9386"/>
      <c r="AL9386"/>
      <c r="AM9386"/>
      <c r="AN9386"/>
      <c r="AO9386"/>
      <c r="AP9386"/>
      <c r="AQ9386"/>
      <c r="AR9386"/>
      <c r="AS9386"/>
    </row>
    <row r="9387" spans="1:45" x14ac:dyDescent="0.25">
      <c r="A9387" s="110"/>
      <c r="B9387" s="110"/>
      <c r="R9387" s="82"/>
      <c r="S9387"/>
      <c r="T9387"/>
      <c r="U9387"/>
      <c r="V9387" s="12"/>
      <c r="W9387" s="12"/>
      <c r="X9387" s="12"/>
      <c r="Y9387" s="12"/>
      <c r="AA9387" s="12"/>
      <c r="AB9387" s="12"/>
      <c r="AC9387" s="12"/>
      <c r="AD9387" s="12"/>
      <c r="AE9387" s="12"/>
      <c r="AF9387"/>
      <c r="AH9387"/>
      <c r="AI9387"/>
      <c r="AJ9387"/>
      <c r="AK9387"/>
      <c r="AL9387"/>
      <c r="AM9387"/>
      <c r="AN9387"/>
      <c r="AO9387"/>
      <c r="AP9387"/>
      <c r="AQ9387"/>
      <c r="AR9387"/>
      <c r="AS9387"/>
    </row>
    <row r="9388" spans="1:45" x14ac:dyDescent="0.25">
      <c r="A9388" s="110"/>
      <c r="B9388" s="110"/>
      <c r="R9388" s="82"/>
      <c r="S9388"/>
      <c r="T9388"/>
      <c r="U9388"/>
      <c r="V9388" s="12"/>
      <c r="W9388" s="12"/>
      <c r="X9388" s="12"/>
      <c r="Y9388" s="12"/>
      <c r="AA9388" s="12"/>
      <c r="AB9388" s="12"/>
      <c r="AC9388" s="12"/>
      <c r="AD9388" s="12"/>
      <c r="AE9388" s="12"/>
      <c r="AF9388"/>
      <c r="AH9388"/>
      <c r="AI9388"/>
      <c r="AJ9388"/>
      <c r="AK9388"/>
      <c r="AL9388"/>
      <c r="AM9388"/>
      <c r="AN9388"/>
      <c r="AO9388"/>
      <c r="AP9388"/>
      <c r="AQ9388"/>
      <c r="AR9388"/>
      <c r="AS9388"/>
    </row>
    <row r="9389" spans="1:45" x14ac:dyDescent="0.25">
      <c r="A9389" s="110"/>
      <c r="B9389" s="110"/>
      <c r="R9389" s="82"/>
      <c r="S9389"/>
      <c r="T9389"/>
      <c r="U9389"/>
      <c r="V9389" s="12"/>
      <c r="W9389" s="12"/>
      <c r="X9389" s="12"/>
      <c r="Y9389" s="12"/>
      <c r="AA9389" s="12"/>
      <c r="AB9389" s="12"/>
      <c r="AC9389" s="12"/>
      <c r="AD9389" s="12"/>
      <c r="AE9389" s="12"/>
      <c r="AF9389"/>
      <c r="AH9389"/>
      <c r="AI9389"/>
      <c r="AJ9389"/>
      <c r="AK9389"/>
      <c r="AL9389"/>
      <c r="AM9389"/>
      <c r="AN9389"/>
      <c r="AO9389"/>
      <c r="AP9389"/>
      <c r="AQ9389"/>
      <c r="AR9389"/>
      <c r="AS9389"/>
    </row>
    <row r="9390" spans="1:45" x14ac:dyDescent="0.25">
      <c r="A9390" s="110"/>
      <c r="B9390" s="110"/>
      <c r="R9390" s="82"/>
      <c r="S9390"/>
      <c r="T9390"/>
      <c r="U9390"/>
      <c r="V9390" s="12"/>
      <c r="W9390" s="12"/>
      <c r="X9390" s="12"/>
      <c r="Y9390" s="12"/>
      <c r="AA9390" s="12"/>
      <c r="AB9390" s="12"/>
      <c r="AC9390" s="12"/>
      <c r="AD9390" s="12"/>
      <c r="AE9390" s="12"/>
      <c r="AF9390"/>
      <c r="AH9390"/>
      <c r="AI9390"/>
      <c r="AJ9390"/>
      <c r="AK9390"/>
      <c r="AL9390"/>
      <c r="AM9390"/>
      <c r="AN9390"/>
      <c r="AO9390"/>
      <c r="AP9390"/>
      <c r="AQ9390"/>
      <c r="AR9390"/>
      <c r="AS9390"/>
    </row>
    <row r="9391" spans="1:45" x14ac:dyDescent="0.25">
      <c r="A9391" s="110"/>
      <c r="B9391" s="110"/>
      <c r="R9391" s="82"/>
      <c r="S9391"/>
      <c r="T9391"/>
      <c r="U9391"/>
      <c r="V9391" s="12"/>
      <c r="W9391" s="12"/>
      <c r="X9391" s="12"/>
      <c r="Y9391" s="12"/>
      <c r="AA9391" s="12"/>
      <c r="AB9391" s="12"/>
      <c r="AC9391" s="12"/>
      <c r="AD9391" s="12"/>
      <c r="AE9391" s="12"/>
      <c r="AF9391"/>
      <c r="AH9391"/>
      <c r="AI9391"/>
      <c r="AJ9391"/>
      <c r="AK9391"/>
      <c r="AL9391"/>
      <c r="AM9391"/>
      <c r="AN9391"/>
      <c r="AO9391"/>
      <c r="AP9391"/>
      <c r="AQ9391"/>
      <c r="AR9391"/>
      <c r="AS9391"/>
    </row>
    <row r="9392" spans="1:45" x14ac:dyDescent="0.25">
      <c r="A9392" s="110"/>
      <c r="B9392" s="110"/>
      <c r="R9392" s="82"/>
      <c r="S9392"/>
      <c r="T9392"/>
      <c r="U9392"/>
      <c r="V9392" s="12"/>
      <c r="W9392" s="12"/>
      <c r="X9392" s="12"/>
      <c r="Y9392" s="12"/>
      <c r="AA9392" s="12"/>
      <c r="AB9392" s="12"/>
      <c r="AC9392" s="12"/>
      <c r="AD9392" s="12"/>
      <c r="AE9392" s="12"/>
      <c r="AF9392"/>
      <c r="AH9392"/>
      <c r="AI9392"/>
      <c r="AJ9392"/>
      <c r="AK9392"/>
      <c r="AL9392"/>
      <c r="AM9392"/>
      <c r="AN9392"/>
      <c r="AO9392"/>
      <c r="AP9392"/>
      <c r="AQ9392"/>
      <c r="AR9392"/>
      <c r="AS9392"/>
    </row>
    <row r="9393" spans="1:45" x14ac:dyDescent="0.25">
      <c r="A9393" s="110"/>
      <c r="B9393" s="110"/>
      <c r="R9393" s="82"/>
      <c r="S9393"/>
      <c r="T9393"/>
      <c r="U9393"/>
      <c r="V9393" s="12"/>
      <c r="W9393" s="12"/>
      <c r="X9393" s="12"/>
      <c r="Y9393" s="12"/>
      <c r="AA9393" s="12"/>
      <c r="AB9393" s="12"/>
      <c r="AC9393" s="12"/>
      <c r="AD9393" s="12"/>
      <c r="AE9393" s="12"/>
      <c r="AF9393"/>
      <c r="AH9393"/>
      <c r="AI9393"/>
      <c r="AJ9393"/>
      <c r="AK9393"/>
      <c r="AL9393"/>
      <c r="AM9393"/>
      <c r="AN9393"/>
      <c r="AO9393"/>
      <c r="AP9393"/>
      <c r="AQ9393"/>
      <c r="AR9393"/>
      <c r="AS9393"/>
    </row>
    <row r="9394" spans="1:45" x14ac:dyDescent="0.25">
      <c r="A9394" s="110"/>
      <c r="B9394" s="110"/>
      <c r="R9394" s="82"/>
      <c r="S9394"/>
      <c r="T9394"/>
      <c r="U9394"/>
      <c r="V9394" s="12"/>
      <c r="W9394" s="12"/>
      <c r="X9394" s="12"/>
      <c r="Y9394" s="12"/>
      <c r="AA9394" s="12"/>
      <c r="AB9394" s="12"/>
      <c r="AC9394" s="12"/>
      <c r="AD9394" s="12"/>
      <c r="AE9394" s="12"/>
      <c r="AF9394"/>
      <c r="AH9394"/>
      <c r="AI9394"/>
      <c r="AJ9394"/>
      <c r="AK9394"/>
      <c r="AL9394"/>
      <c r="AM9394"/>
      <c r="AN9394"/>
      <c r="AO9394"/>
      <c r="AP9394"/>
      <c r="AQ9394"/>
      <c r="AR9394"/>
      <c r="AS9394"/>
    </row>
    <row r="9395" spans="1:45" x14ac:dyDescent="0.25">
      <c r="A9395" s="110"/>
      <c r="B9395" s="110"/>
      <c r="R9395" s="82"/>
      <c r="S9395"/>
      <c r="T9395"/>
      <c r="U9395"/>
      <c r="V9395" s="12"/>
      <c r="W9395" s="12"/>
      <c r="X9395" s="12"/>
      <c r="Y9395" s="12"/>
      <c r="AA9395" s="12"/>
      <c r="AB9395" s="12"/>
      <c r="AC9395" s="12"/>
      <c r="AD9395" s="12"/>
      <c r="AE9395" s="12"/>
      <c r="AF9395"/>
      <c r="AH9395"/>
      <c r="AI9395"/>
      <c r="AJ9395"/>
      <c r="AK9395"/>
      <c r="AL9395"/>
      <c r="AM9395"/>
      <c r="AN9395"/>
      <c r="AO9395"/>
      <c r="AP9395"/>
      <c r="AQ9395"/>
      <c r="AR9395"/>
      <c r="AS9395"/>
    </row>
    <row r="9396" spans="1:45" x14ac:dyDescent="0.25">
      <c r="A9396" s="110"/>
      <c r="B9396" s="110"/>
      <c r="R9396" s="82"/>
      <c r="S9396"/>
      <c r="T9396"/>
      <c r="U9396"/>
      <c r="V9396" s="12"/>
      <c r="W9396" s="12"/>
      <c r="X9396" s="12"/>
      <c r="Y9396" s="12"/>
      <c r="AA9396" s="12"/>
      <c r="AB9396" s="12"/>
      <c r="AC9396" s="12"/>
      <c r="AD9396" s="12"/>
      <c r="AE9396" s="12"/>
      <c r="AF9396"/>
      <c r="AH9396"/>
      <c r="AI9396"/>
      <c r="AJ9396"/>
      <c r="AK9396"/>
      <c r="AL9396"/>
      <c r="AM9396"/>
      <c r="AN9396"/>
      <c r="AO9396"/>
      <c r="AP9396"/>
      <c r="AQ9396"/>
      <c r="AR9396"/>
      <c r="AS9396"/>
    </row>
    <row r="9397" spans="1:45" x14ac:dyDescent="0.25">
      <c r="A9397" s="110"/>
      <c r="B9397" s="110"/>
      <c r="R9397" s="82"/>
      <c r="S9397"/>
      <c r="T9397"/>
      <c r="U9397"/>
      <c r="V9397" s="12"/>
      <c r="W9397" s="12"/>
      <c r="X9397" s="12"/>
      <c r="Y9397" s="12"/>
      <c r="AA9397" s="12"/>
      <c r="AB9397" s="12"/>
      <c r="AC9397" s="12"/>
      <c r="AD9397" s="12"/>
      <c r="AE9397" s="12"/>
      <c r="AF9397"/>
      <c r="AH9397"/>
      <c r="AI9397"/>
      <c r="AJ9397"/>
      <c r="AK9397"/>
      <c r="AL9397"/>
      <c r="AM9397"/>
      <c r="AN9397"/>
      <c r="AO9397"/>
      <c r="AP9397"/>
      <c r="AQ9397"/>
      <c r="AR9397"/>
      <c r="AS9397"/>
    </row>
    <row r="9398" spans="1:45" x14ac:dyDescent="0.25">
      <c r="A9398" s="110"/>
      <c r="B9398" s="110"/>
      <c r="R9398" s="82"/>
      <c r="S9398"/>
      <c r="T9398"/>
      <c r="U9398"/>
      <c r="V9398" s="12"/>
      <c r="W9398" s="12"/>
      <c r="X9398" s="12"/>
      <c r="Y9398" s="12"/>
      <c r="AA9398" s="12"/>
      <c r="AB9398" s="12"/>
      <c r="AC9398" s="12"/>
      <c r="AD9398" s="12"/>
      <c r="AE9398" s="12"/>
      <c r="AF9398"/>
      <c r="AH9398"/>
      <c r="AI9398"/>
      <c r="AJ9398"/>
      <c r="AK9398"/>
      <c r="AL9398"/>
      <c r="AM9398"/>
      <c r="AN9398"/>
      <c r="AO9398"/>
      <c r="AP9398"/>
      <c r="AQ9398"/>
      <c r="AR9398"/>
      <c r="AS9398"/>
    </row>
    <row r="9399" spans="1:45" x14ac:dyDescent="0.25">
      <c r="A9399" s="110"/>
      <c r="B9399" s="110"/>
      <c r="R9399" s="82"/>
      <c r="S9399"/>
      <c r="T9399"/>
      <c r="U9399"/>
      <c r="V9399" s="12"/>
      <c r="W9399" s="12"/>
      <c r="X9399" s="12"/>
      <c r="Y9399" s="12"/>
      <c r="AA9399" s="12"/>
      <c r="AB9399" s="12"/>
      <c r="AC9399" s="12"/>
      <c r="AD9399" s="12"/>
      <c r="AE9399" s="12"/>
      <c r="AF9399"/>
      <c r="AH9399"/>
      <c r="AI9399"/>
      <c r="AJ9399"/>
      <c r="AK9399"/>
      <c r="AL9399"/>
      <c r="AM9399"/>
      <c r="AN9399"/>
      <c r="AO9399"/>
      <c r="AP9399"/>
      <c r="AQ9399"/>
      <c r="AR9399"/>
      <c r="AS9399"/>
    </row>
    <row r="9400" spans="1:45" x14ac:dyDescent="0.25">
      <c r="A9400" s="110"/>
      <c r="B9400" s="110"/>
      <c r="R9400" s="82"/>
      <c r="S9400"/>
      <c r="T9400"/>
      <c r="U9400"/>
      <c r="V9400" s="12"/>
      <c r="W9400" s="12"/>
      <c r="X9400" s="12"/>
      <c r="Y9400" s="12"/>
      <c r="AA9400" s="12"/>
      <c r="AB9400" s="12"/>
      <c r="AC9400" s="12"/>
      <c r="AD9400" s="12"/>
      <c r="AE9400" s="12"/>
      <c r="AF9400"/>
      <c r="AH9400"/>
      <c r="AI9400"/>
      <c r="AJ9400"/>
      <c r="AK9400"/>
      <c r="AL9400"/>
      <c r="AM9400"/>
      <c r="AN9400"/>
      <c r="AO9400"/>
      <c r="AP9400"/>
      <c r="AQ9400"/>
      <c r="AR9400"/>
      <c r="AS9400"/>
    </row>
    <row r="9401" spans="1:45" x14ac:dyDescent="0.25">
      <c r="A9401" s="110"/>
      <c r="B9401" s="110"/>
      <c r="R9401" s="82"/>
      <c r="S9401"/>
      <c r="T9401"/>
      <c r="U9401"/>
      <c r="V9401" s="12"/>
      <c r="W9401" s="12"/>
      <c r="X9401" s="12"/>
      <c r="Y9401" s="12"/>
      <c r="AA9401" s="12"/>
      <c r="AB9401" s="12"/>
      <c r="AC9401" s="12"/>
      <c r="AD9401" s="12"/>
      <c r="AE9401" s="12"/>
      <c r="AF9401"/>
      <c r="AH9401"/>
      <c r="AI9401"/>
      <c r="AJ9401"/>
      <c r="AK9401"/>
      <c r="AL9401"/>
      <c r="AM9401"/>
      <c r="AN9401"/>
      <c r="AO9401"/>
      <c r="AP9401"/>
      <c r="AQ9401"/>
      <c r="AR9401"/>
      <c r="AS9401"/>
    </row>
    <row r="9402" spans="1:45" x14ac:dyDescent="0.25">
      <c r="A9402" s="110"/>
      <c r="B9402" s="110"/>
      <c r="R9402" s="82"/>
      <c r="S9402"/>
      <c r="T9402"/>
      <c r="U9402"/>
      <c r="V9402" s="12"/>
      <c r="W9402" s="12"/>
      <c r="X9402" s="12"/>
      <c r="Y9402" s="12"/>
      <c r="AA9402" s="12"/>
      <c r="AB9402" s="12"/>
      <c r="AC9402" s="12"/>
      <c r="AD9402" s="12"/>
      <c r="AE9402" s="12"/>
      <c r="AF9402"/>
      <c r="AH9402"/>
      <c r="AI9402"/>
      <c r="AJ9402"/>
      <c r="AK9402"/>
      <c r="AL9402"/>
      <c r="AM9402"/>
      <c r="AN9402"/>
      <c r="AO9402"/>
      <c r="AP9402"/>
      <c r="AQ9402"/>
      <c r="AR9402"/>
      <c r="AS9402"/>
    </row>
    <row r="9403" spans="1:45" x14ac:dyDescent="0.25">
      <c r="A9403" s="110"/>
      <c r="B9403" s="110"/>
      <c r="R9403" s="82"/>
      <c r="S9403"/>
      <c r="T9403"/>
      <c r="U9403"/>
      <c r="V9403" s="12"/>
      <c r="W9403" s="12"/>
      <c r="X9403" s="12"/>
      <c r="Y9403" s="12"/>
      <c r="AA9403" s="12"/>
      <c r="AB9403" s="12"/>
      <c r="AC9403" s="12"/>
      <c r="AD9403" s="12"/>
      <c r="AE9403" s="12"/>
      <c r="AF9403"/>
      <c r="AH9403"/>
      <c r="AI9403"/>
      <c r="AJ9403"/>
      <c r="AK9403"/>
      <c r="AL9403"/>
      <c r="AM9403"/>
      <c r="AN9403"/>
      <c r="AO9403"/>
      <c r="AP9403"/>
      <c r="AQ9403"/>
      <c r="AR9403"/>
      <c r="AS9403"/>
    </row>
    <row r="9404" spans="1:45" x14ac:dyDescent="0.25">
      <c r="A9404" s="110"/>
      <c r="B9404" s="110"/>
      <c r="R9404" s="82"/>
      <c r="S9404"/>
      <c r="T9404"/>
      <c r="U9404"/>
      <c r="V9404" s="12"/>
      <c r="W9404" s="12"/>
      <c r="X9404" s="12"/>
      <c r="Y9404" s="12"/>
      <c r="AA9404" s="12"/>
      <c r="AB9404" s="12"/>
      <c r="AC9404" s="12"/>
      <c r="AD9404" s="12"/>
      <c r="AE9404" s="12"/>
      <c r="AF9404"/>
      <c r="AH9404"/>
      <c r="AI9404"/>
      <c r="AJ9404"/>
      <c r="AK9404"/>
      <c r="AL9404"/>
      <c r="AM9404"/>
      <c r="AN9404"/>
      <c r="AO9404"/>
      <c r="AP9404"/>
      <c r="AQ9404"/>
      <c r="AR9404"/>
      <c r="AS9404"/>
    </row>
    <row r="9405" spans="1:45" x14ac:dyDescent="0.25">
      <c r="A9405" s="110"/>
      <c r="B9405" s="110"/>
      <c r="R9405" s="82"/>
      <c r="S9405"/>
      <c r="T9405"/>
      <c r="U9405"/>
      <c r="V9405" s="12"/>
      <c r="W9405" s="12"/>
      <c r="X9405" s="12"/>
      <c r="Y9405" s="12"/>
      <c r="AA9405" s="12"/>
      <c r="AB9405" s="12"/>
      <c r="AC9405" s="12"/>
      <c r="AD9405" s="12"/>
      <c r="AE9405" s="12"/>
      <c r="AF9405"/>
      <c r="AH9405"/>
      <c r="AI9405"/>
      <c r="AJ9405"/>
      <c r="AK9405"/>
      <c r="AL9405"/>
      <c r="AM9405"/>
      <c r="AN9405"/>
      <c r="AO9405"/>
      <c r="AP9405"/>
      <c r="AQ9405"/>
      <c r="AR9405"/>
      <c r="AS9405"/>
    </row>
    <row r="9406" spans="1:45" x14ac:dyDescent="0.25">
      <c r="A9406" s="110"/>
      <c r="B9406" s="110"/>
      <c r="R9406" s="82"/>
      <c r="S9406"/>
      <c r="T9406"/>
      <c r="U9406"/>
      <c r="V9406" s="12"/>
      <c r="W9406" s="12"/>
      <c r="X9406" s="12"/>
      <c r="Y9406" s="12"/>
      <c r="AA9406" s="12"/>
      <c r="AB9406" s="12"/>
      <c r="AC9406" s="12"/>
      <c r="AD9406" s="12"/>
      <c r="AE9406" s="12"/>
      <c r="AF9406"/>
      <c r="AH9406"/>
      <c r="AI9406"/>
      <c r="AJ9406"/>
      <c r="AK9406"/>
      <c r="AL9406"/>
      <c r="AM9406"/>
      <c r="AN9406"/>
      <c r="AO9406"/>
      <c r="AP9406"/>
      <c r="AQ9406"/>
      <c r="AR9406"/>
      <c r="AS9406"/>
    </row>
    <row r="9407" spans="1:45" x14ac:dyDescent="0.25">
      <c r="A9407" s="110"/>
      <c r="B9407" s="110"/>
      <c r="R9407" s="82"/>
      <c r="S9407"/>
      <c r="T9407"/>
      <c r="U9407"/>
      <c r="V9407" s="12"/>
      <c r="W9407" s="12"/>
      <c r="X9407" s="12"/>
      <c r="Y9407" s="12"/>
      <c r="AA9407" s="12"/>
      <c r="AB9407" s="12"/>
      <c r="AC9407" s="12"/>
      <c r="AD9407" s="12"/>
      <c r="AE9407" s="12"/>
      <c r="AF9407"/>
      <c r="AH9407"/>
      <c r="AI9407"/>
      <c r="AJ9407"/>
      <c r="AK9407"/>
      <c r="AL9407"/>
      <c r="AM9407"/>
      <c r="AN9407"/>
      <c r="AO9407"/>
      <c r="AP9407"/>
      <c r="AQ9407"/>
      <c r="AR9407"/>
      <c r="AS9407"/>
    </row>
    <row r="9408" spans="1:45" x14ac:dyDescent="0.25">
      <c r="A9408" s="110"/>
      <c r="B9408" s="110"/>
      <c r="R9408" s="82"/>
      <c r="S9408"/>
      <c r="T9408"/>
      <c r="U9408"/>
      <c r="V9408" s="12"/>
      <c r="W9408" s="12"/>
      <c r="X9408" s="12"/>
      <c r="Y9408" s="12"/>
      <c r="AA9408" s="12"/>
      <c r="AB9408" s="12"/>
      <c r="AC9408" s="12"/>
      <c r="AD9408" s="12"/>
      <c r="AE9408" s="12"/>
      <c r="AF9408"/>
      <c r="AH9408"/>
      <c r="AI9408"/>
      <c r="AJ9408"/>
      <c r="AK9408"/>
      <c r="AL9408"/>
      <c r="AM9408"/>
      <c r="AN9408"/>
      <c r="AO9408"/>
      <c r="AP9408"/>
      <c r="AQ9408"/>
      <c r="AR9408"/>
      <c r="AS9408"/>
    </row>
    <row r="9409" spans="1:45" x14ac:dyDescent="0.25">
      <c r="A9409" s="110"/>
      <c r="B9409" s="110"/>
      <c r="R9409" s="82"/>
      <c r="S9409"/>
      <c r="T9409"/>
      <c r="U9409"/>
      <c r="V9409" s="12"/>
      <c r="W9409" s="12"/>
      <c r="X9409" s="12"/>
      <c r="Y9409" s="12"/>
      <c r="AA9409" s="12"/>
      <c r="AB9409" s="12"/>
      <c r="AC9409" s="12"/>
      <c r="AD9409" s="12"/>
      <c r="AE9409" s="12"/>
      <c r="AF9409"/>
      <c r="AH9409"/>
      <c r="AI9409"/>
      <c r="AJ9409"/>
      <c r="AK9409"/>
      <c r="AL9409"/>
      <c r="AM9409"/>
      <c r="AN9409"/>
      <c r="AO9409"/>
      <c r="AP9409"/>
      <c r="AQ9409"/>
      <c r="AR9409"/>
      <c r="AS9409"/>
    </row>
    <row r="9410" spans="1:45" x14ac:dyDescent="0.25">
      <c r="A9410" s="110"/>
      <c r="B9410" s="110"/>
      <c r="R9410" s="82"/>
      <c r="S9410"/>
      <c r="T9410"/>
      <c r="U9410"/>
      <c r="V9410" s="12"/>
      <c r="W9410" s="12"/>
      <c r="X9410" s="12"/>
      <c r="Y9410" s="12"/>
      <c r="AA9410" s="12"/>
      <c r="AB9410" s="12"/>
      <c r="AC9410" s="12"/>
      <c r="AD9410" s="12"/>
      <c r="AE9410" s="12"/>
      <c r="AF9410"/>
      <c r="AH9410"/>
      <c r="AI9410"/>
      <c r="AJ9410"/>
      <c r="AK9410"/>
      <c r="AL9410"/>
      <c r="AM9410"/>
      <c r="AN9410"/>
      <c r="AO9410"/>
      <c r="AP9410"/>
      <c r="AQ9410"/>
      <c r="AR9410"/>
      <c r="AS9410"/>
    </row>
    <row r="9411" spans="1:45" x14ac:dyDescent="0.25">
      <c r="A9411" s="110"/>
      <c r="B9411" s="110"/>
      <c r="R9411" s="82"/>
      <c r="S9411"/>
      <c r="T9411"/>
      <c r="U9411"/>
      <c r="V9411" s="12"/>
      <c r="W9411" s="12"/>
      <c r="X9411" s="12"/>
      <c r="Y9411" s="12"/>
      <c r="AA9411" s="12"/>
      <c r="AB9411" s="12"/>
      <c r="AC9411" s="12"/>
      <c r="AD9411" s="12"/>
      <c r="AE9411" s="12"/>
      <c r="AF9411"/>
      <c r="AH9411"/>
      <c r="AI9411"/>
      <c r="AJ9411"/>
      <c r="AK9411"/>
      <c r="AL9411"/>
      <c r="AM9411"/>
      <c r="AN9411"/>
      <c r="AO9411"/>
      <c r="AP9411"/>
      <c r="AQ9411"/>
      <c r="AR9411"/>
      <c r="AS9411"/>
    </row>
    <row r="9412" spans="1:45" x14ac:dyDescent="0.25">
      <c r="A9412" s="110"/>
      <c r="B9412" s="110"/>
      <c r="R9412" s="82"/>
      <c r="S9412"/>
      <c r="T9412"/>
      <c r="U9412"/>
      <c r="V9412" s="12"/>
      <c r="W9412" s="12"/>
      <c r="X9412" s="12"/>
      <c r="Y9412" s="12"/>
      <c r="AA9412" s="12"/>
      <c r="AB9412" s="12"/>
      <c r="AC9412" s="12"/>
      <c r="AD9412" s="12"/>
      <c r="AE9412" s="12"/>
      <c r="AF9412"/>
      <c r="AH9412"/>
      <c r="AI9412"/>
      <c r="AJ9412"/>
      <c r="AK9412"/>
      <c r="AL9412"/>
      <c r="AM9412"/>
      <c r="AN9412"/>
      <c r="AO9412"/>
      <c r="AP9412"/>
      <c r="AQ9412"/>
      <c r="AR9412"/>
      <c r="AS9412"/>
    </row>
    <row r="9413" spans="1:45" x14ac:dyDescent="0.25">
      <c r="A9413" s="110"/>
      <c r="B9413" s="110"/>
      <c r="R9413" s="82"/>
      <c r="S9413"/>
      <c r="T9413"/>
      <c r="U9413"/>
      <c r="V9413" s="12"/>
      <c r="W9413" s="12"/>
      <c r="X9413" s="12"/>
      <c r="Y9413" s="12"/>
      <c r="AA9413" s="12"/>
      <c r="AB9413" s="12"/>
      <c r="AC9413" s="12"/>
      <c r="AD9413" s="12"/>
      <c r="AE9413" s="12"/>
      <c r="AF9413"/>
      <c r="AH9413"/>
      <c r="AI9413"/>
      <c r="AJ9413"/>
      <c r="AK9413"/>
      <c r="AL9413"/>
      <c r="AM9413"/>
      <c r="AN9413"/>
      <c r="AO9413"/>
      <c r="AP9413"/>
      <c r="AQ9413"/>
      <c r="AR9413"/>
      <c r="AS9413"/>
    </row>
    <row r="9414" spans="1:45" x14ac:dyDescent="0.25">
      <c r="A9414" s="110"/>
      <c r="B9414" s="110"/>
      <c r="R9414" s="82"/>
      <c r="S9414"/>
      <c r="T9414"/>
      <c r="U9414"/>
      <c r="V9414" s="12"/>
      <c r="W9414" s="12"/>
      <c r="X9414" s="12"/>
      <c r="Y9414" s="12"/>
      <c r="AA9414" s="12"/>
      <c r="AB9414" s="12"/>
      <c r="AC9414" s="12"/>
      <c r="AD9414" s="12"/>
      <c r="AE9414" s="12"/>
      <c r="AF9414"/>
      <c r="AH9414"/>
      <c r="AI9414"/>
      <c r="AJ9414"/>
      <c r="AK9414"/>
      <c r="AL9414"/>
      <c r="AM9414"/>
      <c r="AN9414"/>
      <c r="AO9414"/>
      <c r="AP9414"/>
      <c r="AQ9414"/>
      <c r="AR9414"/>
      <c r="AS9414"/>
    </row>
    <row r="9415" spans="1:45" x14ac:dyDescent="0.25">
      <c r="A9415" s="110"/>
      <c r="B9415" s="110"/>
      <c r="R9415" s="82"/>
      <c r="S9415"/>
      <c r="T9415"/>
      <c r="U9415"/>
      <c r="V9415" s="12"/>
      <c r="W9415" s="12"/>
      <c r="X9415" s="12"/>
      <c r="Y9415" s="12"/>
      <c r="AA9415" s="12"/>
      <c r="AB9415" s="12"/>
      <c r="AC9415" s="12"/>
      <c r="AD9415" s="12"/>
      <c r="AE9415" s="12"/>
      <c r="AF9415"/>
      <c r="AH9415"/>
      <c r="AI9415"/>
      <c r="AJ9415"/>
      <c r="AK9415"/>
      <c r="AL9415"/>
      <c r="AM9415"/>
      <c r="AN9415"/>
      <c r="AO9415"/>
      <c r="AP9415"/>
      <c r="AQ9415"/>
      <c r="AR9415"/>
      <c r="AS9415"/>
    </row>
    <row r="9416" spans="1:45" x14ac:dyDescent="0.25">
      <c r="A9416" s="110"/>
      <c r="B9416" s="110"/>
      <c r="R9416" s="82"/>
      <c r="S9416"/>
      <c r="T9416"/>
      <c r="U9416"/>
      <c r="V9416" s="12"/>
      <c r="W9416" s="12"/>
      <c r="X9416" s="12"/>
      <c r="Y9416" s="12"/>
      <c r="AA9416" s="12"/>
      <c r="AB9416" s="12"/>
      <c r="AC9416" s="12"/>
      <c r="AD9416" s="12"/>
      <c r="AE9416" s="12"/>
      <c r="AF9416"/>
      <c r="AH9416"/>
      <c r="AI9416"/>
      <c r="AJ9416"/>
      <c r="AK9416"/>
      <c r="AL9416"/>
      <c r="AM9416"/>
      <c r="AN9416"/>
      <c r="AO9416"/>
      <c r="AP9416"/>
      <c r="AQ9416"/>
      <c r="AR9416"/>
      <c r="AS9416"/>
    </row>
    <row r="9417" spans="1:45" x14ac:dyDescent="0.25">
      <c r="A9417" s="110"/>
      <c r="B9417" s="110"/>
      <c r="R9417" s="82"/>
      <c r="S9417"/>
      <c r="T9417"/>
      <c r="U9417"/>
      <c r="V9417" s="12"/>
      <c r="W9417" s="12"/>
      <c r="X9417" s="12"/>
      <c r="Y9417" s="12"/>
      <c r="AA9417" s="12"/>
      <c r="AB9417" s="12"/>
      <c r="AC9417" s="12"/>
      <c r="AD9417" s="12"/>
      <c r="AE9417" s="12"/>
      <c r="AF9417"/>
      <c r="AH9417"/>
      <c r="AI9417"/>
      <c r="AJ9417"/>
      <c r="AK9417"/>
      <c r="AL9417"/>
      <c r="AM9417"/>
      <c r="AN9417"/>
      <c r="AO9417"/>
      <c r="AP9417"/>
      <c r="AQ9417"/>
      <c r="AR9417"/>
      <c r="AS9417"/>
    </row>
    <row r="9418" spans="1:45" x14ac:dyDescent="0.25">
      <c r="A9418" s="110"/>
      <c r="B9418" s="110"/>
      <c r="R9418" s="82"/>
      <c r="S9418"/>
      <c r="T9418"/>
      <c r="U9418"/>
      <c r="V9418" s="12"/>
      <c r="W9418" s="12"/>
      <c r="X9418" s="12"/>
      <c r="Y9418" s="12"/>
      <c r="AA9418" s="12"/>
      <c r="AB9418" s="12"/>
      <c r="AC9418" s="12"/>
      <c r="AD9418" s="12"/>
      <c r="AE9418" s="12"/>
      <c r="AF9418"/>
      <c r="AH9418"/>
      <c r="AI9418"/>
      <c r="AJ9418"/>
      <c r="AK9418"/>
      <c r="AL9418"/>
      <c r="AM9418"/>
      <c r="AN9418"/>
      <c r="AO9418"/>
      <c r="AP9418"/>
      <c r="AQ9418"/>
      <c r="AR9418"/>
      <c r="AS9418"/>
    </row>
    <row r="9419" spans="1:45" x14ac:dyDescent="0.25">
      <c r="A9419" s="110"/>
      <c r="B9419" s="110"/>
      <c r="R9419" s="82"/>
      <c r="S9419"/>
      <c r="T9419"/>
      <c r="U9419"/>
      <c r="V9419" s="12"/>
      <c r="W9419" s="12"/>
      <c r="X9419" s="12"/>
      <c r="Y9419" s="12"/>
      <c r="AA9419" s="12"/>
      <c r="AB9419" s="12"/>
      <c r="AC9419" s="12"/>
      <c r="AD9419" s="12"/>
      <c r="AE9419" s="12"/>
      <c r="AF9419"/>
      <c r="AH9419"/>
      <c r="AI9419"/>
      <c r="AJ9419"/>
      <c r="AK9419"/>
      <c r="AL9419"/>
      <c r="AM9419"/>
      <c r="AN9419"/>
      <c r="AO9419"/>
      <c r="AP9419"/>
      <c r="AQ9419"/>
      <c r="AR9419"/>
      <c r="AS9419"/>
    </row>
    <row r="9420" spans="1:45" x14ac:dyDescent="0.25">
      <c r="A9420" s="110"/>
      <c r="B9420" s="110"/>
      <c r="R9420" s="82"/>
      <c r="S9420"/>
      <c r="T9420"/>
      <c r="U9420"/>
      <c r="V9420" s="12"/>
      <c r="W9420" s="12"/>
      <c r="X9420" s="12"/>
      <c r="Y9420" s="12"/>
      <c r="AA9420" s="12"/>
      <c r="AB9420" s="12"/>
      <c r="AC9420" s="12"/>
      <c r="AD9420" s="12"/>
      <c r="AE9420" s="12"/>
      <c r="AF9420"/>
      <c r="AH9420"/>
      <c r="AI9420"/>
      <c r="AJ9420"/>
      <c r="AK9420"/>
      <c r="AL9420"/>
      <c r="AM9420"/>
      <c r="AN9420"/>
      <c r="AO9420"/>
      <c r="AP9420"/>
      <c r="AQ9420"/>
      <c r="AR9420"/>
      <c r="AS9420"/>
    </row>
    <row r="9421" spans="1:45" x14ac:dyDescent="0.25">
      <c r="A9421" s="110"/>
      <c r="B9421" s="110"/>
      <c r="R9421" s="82"/>
      <c r="S9421"/>
      <c r="T9421"/>
      <c r="U9421"/>
      <c r="V9421" s="12"/>
      <c r="W9421" s="12"/>
      <c r="X9421" s="12"/>
      <c r="Y9421" s="12"/>
      <c r="AA9421" s="12"/>
      <c r="AB9421" s="12"/>
      <c r="AC9421" s="12"/>
      <c r="AD9421" s="12"/>
      <c r="AE9421" s="12"/>
      <c r="AF9421"/>
      <c r="AH9421"/>
      <c r="AI9421"/>
      <c r="AJ9421"/>
      <c r="AK9421"/>
      <c r="AL9421"/>
      <c r="AM9421"/>
      <c r="AN9421"/>
      <c r="AO9421"/>
      <c r="AP9421"/>
      <c r="AQ9421"/>
      <c r="AR9421"/>
      <c r="AS9421"/>
    </row>
    <row r="9422" spans="1:45" x14ac:dyDescent="0.25">
      <c r="A9422" s="110"/>
      <c r="B9422" s="110"/>
      <c r="R9422" s="82"/>
      <c r="S9422"/>
      <c r="T9422"/>
      <c r="U9422"/>
      <c r="V9422" s="12"/>
      <c r="W9422" s="12"/>
      <c r="X9422" s="12"/>
      <c r="Y9422" s="12"/>
      <c r="AA9422" s="12"/>
      <c r="AB9422" s="12"/>
      <c r="AC9422" s="12"/>
      <c r="AD9422" s="12"/>
      <c r="AE9422" s="12"/>
      <c r="AF9422"/>
      <c r="AH9422"/>
      <c r="AI9422"/>
      <c r="AJ9422"/>
      <c r="AK9422"/>
      <c r="AL9422"/>
      <c r="AM9422"/>
      <c r="AN9422"/>
      <c r="AO9422"/>
      <c r="AP9422"/>
      <c r="AQ9422"/>
      <c r="AR9422"/>
      <c r="AS9422"/>
    </row>
    <row r="9423" spans="1:45" x14ac:dyDescent="0.25">
      <c r="A9423" s="110"/>
      <c r="B9423" s="110"/>
      <c r="R9423" s="82"/>
      <c r="S9423"/>
      <c r="T9423"/>
      <c r="U9423"/>
      <c r="V9423" s="12"/>
      <c r="W9423" s="12"/>
      <c r="X9423" s="12"/>
      <c r="Y9423" s="12"/>
      <c r="AA9423" s="12"/>
      <c r="AB9423" s="12"/>
      <c r="AC9423" s="12"/>
      <c r="AD9423" s="12"/>
      <c r="AE9423" s="12"/>
      <c r="AF9423"/>
      <c r="AH9423"/>
      <c r="AI9423"/>
      <c r="AJ9423"/>
      <c r="AK9423"/>
      <c r="AL9423"/>
      <c r="AM9423"/>
      <c r="AN9423"/>
      <c r="AO9423"/>
      <c r="AP9423"/>
      <c r="AQ9423"/>
      <c r="AR9423"/>
      <c r="AS9423"/>
    </row>
    <row r="9424" spans="1:45" x14ac:dyDescent="0.25">
      <c r="A9424" s="110"/>
      <c r="B9424" s="110"/>
      <c r="R9424" s="82"/>
      <c r="S9424"/>
      <c r="T9424"/>
      <c r="U9424"/>
      <c r="V9424" s="12"/>
      <c r="W9424" s="12"/>
      <c r="X9424" s="12"/>
      <c r="Y9424" s="12"/>
      <c r="AA9424" s="12"/>
      <c r="AB9424" s="12"/>
      <c r="AC9424" s="12"/>
      <c r="AD9424" s="12"/>
      <c r="AE9424" s="12"/>
      <c r="AF9424"/>
      <c r="AH9424"/>
      <c r="AI9424"/>
      <c r="AJ9424"/>
      <c r="AK9424"/>
      <c r="AL9424"/>
      <c r="AM9424"/>
      <c r="AN9424"/>
      <c r="AO9424"/>
      <c r="AP9424"/>
      <c r="AQ9424"/>
      <c r="AR9424"/>
      <c r="AS9424"/>
    </row>
    <row r="9425" spans="1:45" x14ac:dyDescent="0.25">
      <c r="A9425" s="110"/>
      <c r="B9425" s="110"/>
      <c r="R9425" s="82"/>
      <c r="S9425"/>
      <c r="T9425"/>
      <c r="U9425"/>
      <c r="V9425" s="12"/>
      <c r="W9425" s="12"/>
      <c r="X9425" s="12"/>
      <c r="Y9425" s="12"/>
      <c r="AA9425" s="12"/>
      <c r="AB9425" s="12"/>
      <c r="AC9425" s="12"/>
      <c r="AD9425" s="12"/>
      <c r="AE9425" s="12"/>
      <c r="AF9425"/>
      <c r="AH9425"/>
      <c r="AI9425"/>
      <c r="AJ9425"/>
      <c r="AK9425"/>
      <c r="AL9425"/>
      <c r="AM9425"/>
      <c r="AN9425"/>
      <c r="AO9425"/>
      <c r="AP9425"/>
      <c r="AQ9425"/>
      <c r="AR9425"/>
      <c r="AS9425"/>
    </row>
    <row r="9426" spans="1:45" x14ac:dyDescent="0.25">
      <c r="A9426" s="110"/>
      <c r="B9426" s="110"/>
      <c r="R9426" s="82"/>
      <c r="S9426"/>
      <c r="T9426"/>
      <c r="U9426"/>
      <c r="V9426" s="12"/>
      <c r="W9426" s="12"/>
      <c r="X9426" s="12"/>
      <c r="Y9426" s="12"/>
      <c r="AA9426" s="12"/>
      <c r="AB9426" s="12"/>
      <c r="AC9426" s="12"/>
      <c r="AD9426" s="12"/>
      <c r="AE9426" s="12"/>
      <c r="AF9426"/>
      <c r="AH9426"/>
      <c r="AI9426"/>
      <c r="AJ9426"/>
      <c r="AK9426"/>
      <c r="AL9426"/>
      <c r="AM9426"/>
      <c r="AN9426"/>
      <c r="AO9426"/>
      <c r="AP9426"/>
      <c r="AQ9426"/>
      <c r="AR9426"/>
      <c r="AS9426"/>
    </row>
    <row r="9427" spans="1:45" x14ac:dyDescent="0.25">
      <c r="A9427" s="110"/>
      <c r="B9427" s="110"/>
      <c r="R9427" s="82"/>
      <c r="S9427"/>
      <c r="T9427"/>
      <c r="U9427"/>
      <c r="V9427" s="12"/>
      <c r="W9427" s="12"/>
      <c r="X9427" s="12"/>
      <c r="Y9427" s="12"/>
      <c r="AA9427" s="12"/>
      <c r="AB9427" s="12"/>
      <c r="AC9427" s="12"/>
      <c r="AD9427" s="12"/>
      <c r="AE9427" s="12"/>
      <c r="AF9427"/>
      <c r="AH9427"/>
      <c r="AI9427"/>
      <c r="AJ9427"/>
      <c r="AK9427"/>
      <c r="AL9427"/>
      <c r="AM9427"/>
      <c r="AN9427"/>
      <c r="AO9427"/>
      <c r="AP9427"/>
      <c r="AQ9427"/>
      <c r="AR9427"/>
      <c r="AS9427"/>
    </row>
    <row r="9428" spans="1:45" x14ac:dyDescent="0.25">
      <c r="A9428" s="110"/>
      <c r="B9428" s="110"/>
      <c r="R9428" s="82"/>
      <c r="S9428"/>
      <c r="T9428"/>
      <c r="U9428"/>
      <c r="V9428" s="12"/>
      <c r="W9428" s="12"/>
      <c r="X9428" s="12"/>
      <c r="Y9428" s="12"/>
      <c r="AA9428" s="12"/>
      <c r="AB9428" s="12"/>
      <c r="AC9428" s="12"/>
      <c r="AD9428" s="12"/>
      <c r="AE9428" s="12"/>
      <c r="AF9428"/>
      <c r="AH9428"/>
      <c r="AI9428"/>
      <c r="AJ9428"/>
      <c r="AK9428"/>
      <c r="AL9428"/>
      <c r="AM9428"/>
      <c r="AN9428"/>
      <c r="AO9428"/>
      <c r="AP9428"/>
      <c r="AQ9428"/>
      <c r="AR9428"/>
      <c r="AS9428"/>
    </row>
    <row r="9429" spans="1:45" x14ac:dyDescent="0.25">
      <c r="A9429" s="110"/>
      <c r="B9429" s="110"/>
      <c r="R9429" s="82"/>
      <c r="S9429"/>
      <c r="T9429"/>
      <c r="U9429"/>
      <c r="V9429" s="12"/>
      <c r="W9429" s="12"/>
      <c r="X9429" s="12"/>
      <c r="Y9429" s="12"/>
      <c r="AA9429" s="12"/>
      <c r="AB9429" s="12"/>
      <c r="AC9429" s="12"/>
      <c r="AD9429" s="12"/>
      <c r="AE9429" s="12"/>
      <c r="AF9429"/>
      <c r="AH9429"/>
      <c r="AI9429"/>
      <c r="AJ9429"/>
      <c r="AK9429"/>
      <c r="AL9429"/>
      <c r="AM9429"/>
      <c r="AN9429"/>
      <c r="AO9429"/>
      <c r="AP9429"/>
      <c r="AQ9429"/>
      <c r="AR9429"/>
      <c r="AS9429"/>
    </row>
    <row r="9430" spans="1:45" x14ac:dyDescent="0.25">
      <c r="A9430" s="110"/>
      <c r="B9430" s="110"/>
      <c r="R9430" s="82"/>
      <c r="S9430"/>
      <c r="T9430"/>
      <c r="U9430"/>
      <c r="V9430" s="12"/>
      <c r="W9430" s="12"/>
      <c r="X9430" s="12"/>
      <c r="Y9430" s="12"/>
      <c r="AA9430" s="12"/>
      <c r="AB9430" s="12"/>
      <c r="AC9430" s="12"/>
      <c r="AD9430" s="12"/>
      <c r="AE9430" s="12"/>
      <c r="AF9430"/>
      <c r="AH9430"/>
      <c r="AI9430"/>
      <c r="AJ9430"/>
      <c r="AK9430"/>
      <c r="AL9430"/>
      <c r="AM9430"/>
      <c r="AN9430"/>
      <c r="AO9430"/>
      <c r="AP9430"/>
      <c r="AQ9430"/>
      <c r="AR9430"/>
      <c r="AS9430"/>
    </row>
    <row r="9431" spans="1:45" x14ac:dyDescent="0.25">
      <c r="A9431" s="110"/>
      <c r="B9431" s="110"/>
      <c r="R9431" s="82"/>
      <c r="S9431"/>
      <c r="T9431"/>
      <c r="U9431"/>
      <c r="V9431" s="12"/>
      <c r="W9431" s="12"/>
      <c r="X9431" s="12"/>
      <c r="Y9431" s="12"/>
      <c r="AA9431" s="12"/>
      <c r="AB9431" s="12"/>
      <c r="AC9431" s="12"/>
      <c r="AD9431" s="12"/>
      <c r="AE9431" s="12"/>
      <c r="AF9431"/>
      <c r="AH9431"/>
      <c r="AI9431"/>
      <c r="AJ9431"/>
      <c r="AK9431"/>
      <c r="AL9431"/>
      <c r="AM9431"/>
      <c r="AN9431"/>
      <c r="AO9431"/>
      <c r="AP9431"/>
      <c r="AQ9431"/>
      <c r="AR9431"/>
      <c r="AS9431"/>
    </row>
    <row r="9432" spans="1:45" x14ac:dyDescent="0.25">
      <c r="A9432" s="110"/>
      <c r="B9432" s="110"/>
      <c r="R9432" s="82"/>
      <c r="S9432"/>
      <c r="T9432"/>
      <c r="U9432"/>
      <c r="V9432" s="12"/>
      <c r="W9432" s="12"/>
      <c r="X9432" s="12"/>
      <c r="Y9432" s="12"/>
      <c r="AA9432" s="12"/>
      <c r="AB9432" s="12"/>
      <c r="AC9432" s="12"/>
      <c r="AD9432" s="12"/>
      <c r="AE9432" s="12"/>
      <c r="AF9432"/>
      <c r="AH9432"/>
      <c r="AI9432"/>
      <c r="AJ9432"/>
      <c r="AK9432"/>
      <c r="AL9432"/>
      <c r="AM9432"/>
      <c r="AN9432"/>
      <c r="AO9432"/>
      <c r="AP9432"/>
      <c r="AQ9432"/>
      <c r="AR9432"/>
      <c r="AS9432"/>
    </row>
    <row r="9433" spans="1:45" x14ac:dyDescent="0.25">
      <c r="A9433" s="110"/>
      <c r="B9433" s="110"/>
      <c r="R9433" s="82"/>
      <c r="S9433"/>
      <c r="T9433"/>
      <c r="U9433"/>
      <c r="V9433" s="12"/>
      <c r="W9433" s="12"/>
      <c r="X9433" s="12"/>
      <c r="Y9433" s="12"/>
      <c r="AA9433" s="12"/>
      <c r="AB9433" s="12"/>
      <c r="AC9433" s="12"/>
      <c r="AD9433" s="12"/>
      <c r="AE9433" s="12"/>
      <c r="AF9433"/>
      <c r="AH9433"/>
      <c r="AI9433"/>
      <c r="AJ9433"/>
      <c r="AK9433"/>
      <c r="AL9433"/>
      <c r="AM9433"/>
      <c r="AN9433"/>
      <c r="AO9433"/>
      <c r="AP9433"/>
      <c r="AQ9433"/>
      <c r="AR9433"/>
      <c r="AS9433"/>
    </row>
    <row r="9434" spans="1:45" x14ac:dyDescent="0.25">
      <c r="A9434" s="110"/>
      <c r="B9434" s="110"/>
      <c r="R9434" s="82"/>
      <c r="S9434"/>
      <c r="T9434"/>
      <c r="U9434"/>
      <c r="V9434" s="12"/>
      <c r="W9434" s="12"/>
      <c r="X9434" s="12"/>
      <c r="Y9434" s="12"/>
      <c r="AA9434" s="12"/>
      <c r="AB9434" s="12"/>
      <c r="AC9434" s="12"/>
      <c r="AD9434" s="12"/>
      <c r="AE9434" s="12"/>
      <c r="AF9434"/>
      <c r="AH9434"/>
      <c r="AI9434"/>
      <c r="AJ9434"/>
      <c r="AK9434"/>
      <c r="AL9434"/>
      <c r="AM9434"/>
      <c r="AN9434"/>
      <c r="AO9434"/>
      <c r="AP9434"/>
      <c r="AQ9434"/>
      <c r="AR9434"/>
      <c r="AS9434"/>
    </row>
    <row r="9435" spans="1:45" x14ac:dyDescent="0.25">
      <c r="A9435" s="110"/>
      <c r="B9435" s="110"/>
      <c r="R9435" s="82"/>
      <c r="S9435"/>
      <c r="T9435"/>
      <c r="U9435"/>
      <c r="V9435" s="12"/>
      <c r="W9435" s="12"/>
      <c r="X9435" s="12"/>
      <c r="Y9435" s="12"/>
      <c r="AA9435" s="12"/>
      <c r="AB9435" s="12"/>
      <c r="AC9435" s="12"/>
      <c r="AD9435" s="12"/>
      <c r="AE9435" s="12"/>
      <c r="AF9435"/>
      <c r="AH9435"/>
      <c r="AI9435"/>
      <c r="AJ9435"/>
      <c r="AK9435"/>
      <c r="AL9435"/>
      <c r="AM9435"/>
      <c r="AN9435"/>
      <c r="AO9435"/>
      <c r="AP9435"/>
      <c r="AQ9435"/>
      <c r="AR9435"/>
      <c r="AS9435"/>
    </row>
    <row r="9436" spans="1:45" x14ac:dyDescent="0.25">
      <c r="A9436" s="110"/>
      <c r="B9436" s="110"/>
      <c r="R9436" s="82"/>
      <c r="S9436"/>
      <c r="T9436"/>
      <c r="U9436"/>
      <c r="V9436" s="12"/>
      <c r="W9436" s="12"/>
      <c r="X9436" s="12"/>
      <c r="Y9436" s="12"/>
      <c r="AA9436" s="12"/>
      <c r="AB9436" s="12"/>
      <c r="AC9436" s="12"/>
      <c r="AD9436" s="12"/>
      <c r="AE9436" s="12"/>
      <c r="AF9436"/>
      <c r="AH9436"/>
      <c r="AI9436"/>
      <c r="AJ9436"/>
      <c r="AK9436"/>
      <c r="AL9436"/>
      <c r="AM9436"/>
      <c r="AN9436"/>
      <c r="AO9436"/>
      <c r="AP9436"/>
      <c r="AQ9436"/>
      <c r="AR9436"/>
      <c r="AS9436"/>
    </row>
    <row r="9437" spans="1:45" x14ac:dyDescent="0.25">
      <c r="A9437" s="110"/>
      <c r="B9437" s="110"/>
      <c r="R9437" s="82"/>
      <c r="S9437"/>
      <c r="T9437"/>
      <c r="U9437"/>
      <c r="V9437" s="12"/>
      <c r="W9437" s="12"/>
      <c r="X9437" s="12"/>
      <c r="Y9437" s="12"/>
      <c r="AA9437" s="12"/>
      <c r="AB9437" s="12"/>
      <c r="AC9437" s="12"/>
      <c r="AD9437" s="12"/>
      <c r="AE9437" s="12"/>
      <c r="AF9437"/>
      <c r="AH9437"/>
      <c r="AI9437"/>
      <c r="AJ9437"/>
      <c r="AK9437"/>
      <c r="AL9437"/>
      <c r="AM9437"/>
      <c r="AN9437"/>
      <c r="AO9437"/>
      <c r="AP9437"/>
      <c r="AQ9437"/>
      <c r="AR9437"/>
      <c r="AS9437"/>
    </row>
    <row r="9438" spans="1:45" x14ac:dyDescent="0.25">
      <c r="A9438" s="110"/>
      <c r="B9438" s="110"/>
      <c r="R9438" s="82"/>
      <c r="S9438"/>
      <c r="T9438"/>
      <c r="U9438"/>
      <c r="V9438" s="12"/>
      <c r="W9438" s="12"/>
      <c r="X9438" s="12"/>
      <c r="Y9438" s="12"/>
      <c r="AA9438" s="12"/>
      <c r="AB9438" s="12"/>
      <c r="AC9438" s="12"/>
      <c r="AD9438" s="12"/>
      <c r="AE9438" s="12"/>
      <c r="AF9438"/>
      <c r="AH9438"/>
      <c r="AI9438"/>
      <c r="AJ9438"/>
      <c r="AK9438"/>
      <c r="AL9438"/>
      <c r="AM9438"/>
      <c r="AN9438"/>
      <c r="AO9438"/>
      <c r="AP9438"/>
      <c r="AQ9438"/>
      <c r="AR9438"/>
      <c r="AS9438"/>
    </row>
    <row r="9439" spans="1:45" x14ac:dyDescent="0.25">
      <c r="A9439" s="110"/>
      <c r="B9439" s="110"/>
      <c r="R9439" s="82"/>
      <c r="S9439"/>
      <c r="T9439"/>
      <c r="U9439"/>
      <c r="V9439" s="12"/>
      <c r="W9439" s="12"/>
      <c r="X9439" s="12"/>
      <c r="Y9439" s="12"/>
      <c r="AA9439" s="12"/>
      <c r="AB9439" s="12"/>
      <c r="AC9439" s="12"/>
      <c r="AD9439" s="12"/>
      <c r="AE9439" s="12"/>
      <c r="AF9439"/>
      <c r="AH9439"/>
      <c r="AI9439"/>
      <c r="AJ9439"/>
      <c r="AK9439"/>
      <c r="AL9439"/>
      <c r="AM9439"/>
      <c r="AN9439"/>
      <c r="AO9439"/>
      <c r="AP9439"/>
      <c r="AQ9439"/>
      <c r="AR9439"/>
      <c r="AS9439"/>
    </row>
    <row r="9440" spans="1:45" x14ac:dyDescent="0.25">
      <c r="A9440" s="110"/>
      <c r="B9440" s="110"/>
      <c r="R9440" s="82"/>
      <c r="S9440"/>
      <c r="T9440"/>
      <c r="U9440"/>
      <c r="V9440" s="12"/>
      <c r="W9440" s="12"/>
      <c r="X9440" s="12"/>
      <c r="Y9440" s="12"/>
      <c r="AA9440" s="12"/>
      <c r="AB9440" s="12"/>
      <c r="AC9440" s="12"/>
      <c r="AD9440" s="12"/>
      <c r="AE9440" s="12"/>
      <c r="AF9440"/>
      <c r="AH9440"/>
      <c r="AI9440"/>
      <c r="AJ9440"/>
      <c r="AK9440"/>
      <c r="AL9440"/>
      <c r="AM9440"/>
      <c r="AN9440"/>
      <c r="AO9440"/>
      <c r="AP9440"/>
      <c r="AQ9440"/>
      <c r="AR9440"/>
      <c r="AS9440"/>
    </row>
    <row r="9441" spans="1:45" x14ac:dyDescent="0.25">
      <c r="A9441" s="110"/>
      <c r="B9441" s="110"/>
      <c r="R9441" s="82"/>
      <c r="S9441"/>
      <c r="T9441"/>
      <c r="U9441"/>
      <c r="V9441" s="12"/>
      <c r="W9441" s="12"/>
      <c r="X9441" s="12"/>
      <c r="Y9441" s="12"/>
      <c r="AA9441" s="12"/>
      <c r="AB9441" s="12"/>
      <c r="AC9441" s="12"/>
      <c r="AD9441" s="12"/>
      <c r="AE9441" s="12"/>
      <c r="AF9441"/>
      <c r="AH9441"/>
      <c r="AI9441"/>
      <c r="AJ9441"/>
      <c r="AK9441"/>
      <c r="AL9441"/>
      <c r="AM9441"/>
      <c r="AN9441"/>
      <c r="AO9441"/>
      <c r="AP9441"/>
      <c r="AQ9441"/>
      <c r="AR9441"/>
      <c r="AS9441"/>
    </row>
    <row r="9442" spans="1:45" x14ac:dyDescent="0.25">
      <c r="A9442" s="110"/>
      <c r="B9442" s="110"/>
      <c r="R9442" s="82"/>
      <c r="S9442"/>
      <c r="T9442"/>
      <c r="U9442"/>
      <c r="V9442" s="12"/>
      <c r="W9442" s="12"/>
      <c r="X9442" s="12"/>
      <c r="Y9442" s="12"/>
      <c r="AA9442" s="12"/>
      <c r="AB9442" s="12"/>
      <c r="AC9442" s="12"/>
      <c r="AD9442" s="12"/>
      <c r="AE9442" s="12"/>
      <c r="AF9442"/>
      <c r="AH9442"/>
      <c r="AI9442"/>
      <c r="AJ9442"/>
      <c r="AK9442"/>
      <c r="AL9442"/>
      <c r="AM9442"/>
      <c r="AN9442"/>
      <c r="AO9442"/>
      <c r="AP9442"/>
      <c r="AQ9442"/>
      <c r="AR9442"/>
      <c r="AS9442"/>
    </row>
    <row r="9443" spans="1:45" x14ac:dyDescent="0.25">
      <c r="A9443" s="110"/>
      <c r="B9443" s="110"/>
      <c r="R9443" s="82"/>
      <c r="S9443"/>
      <c r="T9443"/>
      <c r="U9443"/>
      <c r="V9443" s="12"/>
      <c r="W9443" s="12"/>
      <c r="X9443" s="12"/>
      <c r="Y9443" s="12"/>
      <c r="AA9443" s="12"/>
      <c r="AB9443" s="12"/>
      <c r="AC9443" s="12"/>
      <c r="AD9443" s="12"/>
      <c r="AE9443" s="12"/>
      <c r="AF9443"/>
      <c r="AH9443"/>
      <c r="AI9443"/>
      <c r="AJ9443"/>
      <c r="AK9443"/>
      <c r="AL9443"/>
      <c r="AM9443"/>
      <c r="AN9443"/>
      <c r="AO9443"/>
      <c r="AP9443"/>
      <c r="AQ9443"/>
      <c r="AR9443"/>
      <c r="AS9443"/>
    </row>
    <row r="9444" spans="1:45" x14ac:dyDescent="0.25">
      <c r="A9444" s="110"/>
      <c r="B9444" s="110"/>
      <c r="R9444" s="82"/>
      <c r="S9444"/>
      <c r="T9444"/>
      <c r="U9444"/>
      <c r="V9444" s="12"/>
      <c r="W9444" s="12"/>
      <c r="X9444" s="12"/>
      <c r="Y9444" s="12"/>
      <c r="AA9444" s="12"/>
      <c r="AB9444" s="12"/>
      <c r="AC9444" s="12"/>
      <c r="AD9444" s="12"/>
      <c r="AE9444" s="12"/>
      <c r="AF9444"/>
      <c r="AH9444"/>
      <c r="AI9444"/>
      <c r="AJ9444"/>
      <c r="AK9444"/>
      <c r="AL9444"/>
      <c r="AM9444"/>
      <c r="AN9444"/>
      <c r="AO9444"/>
      <c r="AP9444"/>
      <c r="AQ9444"/>
      <c r="AR9444"/>
      <c r="AS9444"/>
    </row>
    <row r="9445" spans="1:45" x14ac:dyDescent="0.25">
      <c r="A9445" s="110"/>
      <c r="B9445" s="110"/>
      <c r="R9445" s="82"/>
      <c r="S9445"/>
      <c r="T9445"/>
      <c r="U9445"/>
      <c r="V9445" s="12"/>
      <c r="W9445" s="12"/>
      <c r="X9445" s="12"/>
      <c r="Y9445" s="12"/>
      <c r="AA9445" s="12"/>
      <c r="AB9445" s="12"/>
      <c r="AC9445" s="12"/>
      <c r="AD9445" s="12"/>
      <c r="AE9445" s="12"/>
      <c r="AF9445"/>
      <c r="AH9445"/>
      <c r="AI9445"/>
      <c r="AJ9445"/>
      <c r="AK9445"/>
      <c r="AL9445"/>
      <c r="AM9445"/>
      <c r="AN9445"/>
      <c r="AO9445"/>
      <c r="AP9445"/>
      <c r="AQ9445"/>
      <c r="AR9445"/>
      <c r="AS9445"/>
    </row>
    <row r="9446" spans="1:45" x14ac:dyDescent="0.25">
      <c r="A9446" s="110"/>
      <c r="B9446" s="110"/>
      <c r="R9446" s="82"/>
      <c r="S9446"/>
      <c r="T9446"/>
      <c r="U9446"/>
      <c r="V9446" s="12"/>
      <c r="W9446" s="12"/>
      <c r="X9446" s="12"/>
      <c r="Y9446" s="12"/>
      <c r="AA9446" s="12"/>
      <c r="AB9446" s="12"/>
      <c r="AC9446" s="12"/>
      <c r="AD9446" s="12"/>
      <c r="AE9446" s="12"/>
      <c r="AF9446"/>
      <c r="AH9446"/>
      <c r="AI9446"/>
      <c r="AJ9446"/>
      <c r="AK9446"/>
      <c r="AL9446"/>
      <c r="AM9446"/>
      <c r="AN9446"/>
      <c r="AO9446"/>
      <c r="AP9446"/>
      <c r="AQ9446"/>
      <c r="AR9446"/>
      <c r="AS9446"/>
    </row>
    <row r="9447" spans="1:45" x14ac:dyDescent="0.25">
      <c r="A9447" s="110"/>
      <c r="B9447" s="110"/>
      <c r="R9447" s="82"/>
      <c r="S9447"/>
      <c r="T9447"/>
      <c r="U9447"/>
      <c r="V9447" s="12"/>
      <c r="W9447" s="12"/>
      <c r="X9447" s="12"/>
      <c r="Y9447" s="12"/>
      <c r="AA9447" s="12"/>
      <c r="AB9447" s="12"/>
      <c r="AC9447" s="12"/>
      <c r="AD9447" s="12"/>
      <c r="AE9447" s="12"/>
      <c r="AF9447"/>
      <c r="AH9447"/>
      <c r="AI9447"/>
      <c r="AJ9447"/>
      <c r="AK9447"/>
      <c r="AL9447"/>
      <c r="AM9447"/>
      <c r="AN9447"/>
      <c r="AO9447"/>
      <c r="AP9447"/>
      <c r="AQ9447"/>
      <c r="AR9447"/>
      <c r="AS9447"/>
    </row>
    <row r="9448" spans="1:45" x14ac:dyDescent="0.25">
      <c r="A9448" s="110"/>
      <c r="B9448" s="110"/>
      <c r="R9448" s="82"/>
      <c r="S9448"/>
      <c r="T9448"/>
      <c r="U9448"/>
      <c r="V9448" s="12"/>
      <c r="W9448" s="12"/>
      <c r="X9448" s="12"/>
      <c r="Y9448" s="12"/>
      <c r="AA9448" s="12"/>
      <c r="AB9448" s="12"/>
      <c r="AC9448" s="12"/>
      <c r="AD9448" s="12"/>
      <c r="AE9448" s="12"/>
      <c r="AF9448"/>
      <c r="AH9448"/>
      <c r="AI9448"/>
      <c r="AJ9448"/>
      <c r="AK9448"/>
      <c r="AL9448"/>
      <c r="AM9448"/>
      <c r="AN9448"/>
      <c r="AO9448"/>
      <c r="AP9448"/>
      <c r="AQ9448"/>
      <c r="AR9448"/>
      <c r="AS9448"/>
    </row>
    <row r="9449" spans="1:45" x14ac:dyDescent="0.25">
      <c r="A9449" s="110"/>
      <c r="B9449" s="110"/>
      <c r="R9449" s="82"/>
      <c r="S9449"/>
      <c r="T9449"/>
      <c r="U9449"/>
      <c r="V9449" s="12"/>
      <c r="W9449" s="12"/>
      <c r="X9449" s="12"/>
      <c r="Y9449" s="12"/>
      <c r="AA9449" s="12"/>
      <c r="AB9449" s="12"/>
      <c r="AC9449" s="12"/>
      <c r="AD9449" s="12"/>
      <c r="AE9449" s="12"/>
      <c r="AF9449"/>
      <c r="AH9449"/>
      <c r="AI9449"/>
      <c r="AJ9449"/>
      <c r="AK9449"/>
      <c r="AL9449"/>
      <c r="AM9449"/>
      <c r="AN9449"/>
      <c r="AO9449"/>
      <c r="AP9449"/>
      <c r="AQ9449"/>
      <c r="AR9449"/>
      <c r="AS9449"/>
    </row>
    <row r="9450" spans="1:45" x14ac:dyDescent="0.25">
      <c r="A9450" s="110"/>
      <c r="B9450" s="110"/>
      <c r="R9450" s="82"/>
      <c r="S9450"/>
      <c r="T9450"/>
      <c r="U9450"/>
      <c r="V9450" s="12"/>
      <c r="W9450" s="12"/>
      <c r="X9450" s="12"/>
      <c r="Y9450" s="12"/>
      <c r="AA9450" s="12"/>
      <c r="AB9450" s="12"/>
      <c r="AC9450" s="12"/>
      <c r="AD9450" s="12"/>
      <c r="AE9450" s="12"/>
      <c r="AF9450"/>
      <c r="AH9450"/>
      <c r="AI9450"/>
      <c r="AJ9450"/>
      <c r="AK9450"/>
      <c r="AL9450"/>
      <c r="AM9450"/>
      <c r="AN9450"/>
      <c r="AO9450"/>
      <c r="AP9450"/>
      <c r="AQ9450"/>
      <c r="AR9450"/>
      <c r="AS9450"/>
    </row>
    <row r="9451" spans="1:45" x14ac:dyDescent="0.25">
      <c r="A9451" s="110"/>
      <c r="B9451" s="110"/>
      <c r="R9451" s="82"/>
      <c r="S9451"/>
      <c r="T9451"/>
      <c r="U9451"/>
      <c r="V9451" s="12"/>
      <c r="W9451" s="12"/>
      <c r="X9451" s="12"/>
      <c r="Y9451" s="12"/>
      <c r="AA9451" s="12"/>
      <c r="AB9451" s="12"/>
      <c r="AC9451" s="12"/>
      <c r="AD9451" s="12"/>
      <c r="AE9451" s="12"/>
      <c r="AF9451"/>
      <c r="AH9451"/>
      <c r="AI9451"/>
      <c r="AJ9451"/>
      <c r="AK9451"/>
      <c r="AL9451"/>
      <c r="AM9451"/>
      <c r="AN9451"/>
      <c r="AO9451"/>
      <c r="AP9451"/>
      <c r="AQ9451"/>
      <c r="AR9451"/>
      <c r="AS9451"/>
    </row>
    <row r="9452" spans="1:45" x14ac:dyDescent="0.25">
      <c r="A9452" s="110"/>
      <c r="B9452" s="110"/>
      <c r="R9452" s="82"/>
      <c r="S9452"/>
      <c r="T9452"/>
      <c r="U9452"/>
      <c r="V9452" s="12"/>
      <c r="W9452" s="12"/>
      <c r="X9452" s="12"/>
      <c r="Y9452" s="12"/>
      <c r="AA9452" s="12"/>
      <c r="AB9452" s="12"/>
      <c r="AC9452" s="12"/>
      <c r="AD9452" s="12"/>
      <c r="AE9452" s="12"/>
      <c r="AF9452"/>
      <c r="AH9452"/>
      <c r="AI9452"/>
      <c r="AJ9452"/>
      <c r="AK9452"/>
      <c r="AL9452"/>
      <c r="AM9452"/>
      <c r="AN9452"/>
      <c r="AO9452"/>
      <c r="AP9452"/>
      <c r="AQ9452"/>
      <c r="AR9452"/>
      <c r="AS9452"/>
    </row>
    <row r="9453" spans="1:45" x14ac:dyDescent="0.25">
      <c r="A9453" s="110"/>
      <c r="B9453" s="110"/>
      <c r="R9453" s="82"/>
      <c r="S9453"/>
      <c r="T9453"/>
      <c r="U9453"/>
      <c r="V9453" s="12"/>
      <c r="W9453" s="12"/>
      <c r="X9453" s="12"/>
      <c r="Y9453" s="12"/>
      <c r="AA9453" s="12"/>
      <c r="AB9453" s="12"/>
      <c r="AC9453" s="12"/>
      <c r="AD9453" s="12"/>
      <c r="AE9453" s="12"/>
      <c r="AF9453"/>
      <c r="AH9453"/>
      <c r="AI9453"/>
      <c r="AJ9453"/>
      <c r="AK9453"/>
      <c r="AL9453"/>
      <c r="AM9453"/>
      <c r="AN9453"/>
      <c r="AO9453"/>
      <c r="AP9453"/>
      <c r="AQ9453"/>
      <c r="AR9453"/>
      <c r="AS9453"/>
    </row>
    <row r="9454" spans="1:45" x14ac:dyDescent="0.25">
      <c r="A9454" s="110"/>
      <c r="B9454" s="110"/>
      <c r="R9454" s="82"/>
      <c r="S9454"/>
      <c r="T9454"/>
      <c r="U9454"/>
      <c r="V9454" s="12"/>
      <c r="W9454" s="12"/>
      <c r="X9454" s="12"/>
      <c r="Y9454" s="12"/>
      <c r="AA9454" s="12"/>
      <c r="AB9454" s="12"/>
      <c r="AC9454" s="12"/>
      <c r="AD9454" s="12"/>
      <c r="AE9454" s="12"/>
      <c r="AF9454"/>
      <c r="AH9454"/>
      <c r="AI9454"/>
      <c r="AJ9454"/>
      <c r="AK9454"/>
      <c r="AL9454"/>
      <c r="AM9454"/>
      <c r="AN9454"/>
      <c r="AO9454"/>
      <c r="AP9454"/>
      <c r="AQ9454"/>
      <c r="AR9454"/>
      <c r="AS9454"/>
    </row>
    <row r="9455" spans="1:45" x14ac:dyDescent="0.25">
      <c r="A9455" s="110"/>
      <c r="B9455" s="110"/>
      <c r="R9455" s="82"/>
      <c r="S9455"/>
      <c r="T9455"/>
      <c r="U9455"/>
      <c r="V9455" s="12"/>
      <c r="W9455" s="12"/>
      <c r="X9455" s="12"/>
      <c r="Y9455" s="12"/>
      <c r="AA9455" s="12"/>
      <c r="AB9455" s="12"/>
      <c r="AC9455" s="12"/>
      <c r="AD9455" s="12"/>
      <c r="AE9455" s="12"/>
      <c r="AF9455"/>
      <c r="AH9455"/>
      <c r="AI9455"/>
      <c r="AJ9455"/>
      <c r="AK9455"/>
      <c r="AL9455"/>
      <c r="AM9455"/>
      <c r="AN9455"/>
      <c r="AO9455"/>
      <c r="AP9455"/>
      <c r="AQ9455"/>
      <c r="AR9455"/>
      <c r="AS9455"/>
    </row>
    <row r="9456" spans="1:45" x14ac:dyDescent="0.25">
      <c r="A9456" s="110"/>
      <c r="B9456" s="110"/>
      <c r="R9456" s="82"/>
      <c r="S9456"/>
      <c r="T9456"/>
      <c r="U9456"/>
      <c r="V9456" s="12"/>
      <c r="W9456" s="12"/>
      <c r="X9456" s="12"/>
      <c r="Y9456" s="12"/>
      <c r="AA9456" s="12"/>
      <c r="AB9456" s="12"/>
      <c r="AC9456" s="12"/>
      <c r="AD9456" s="12"/>
      <c r="AE9456" s="12"/>
      <c r="AF9456"/>
      <c r="AH9456"/>
      <c r="AI9456"/>
      <c r="AJ9456"/>
      <c r="AK9456"/>
      <c r="AL9456"/>
      <c r="AM9456"/>
      <c r="AN9456"/>
      <c r="AO9456"/>
      <c r="AP9456"/>
      <c r="AQ9456"/>
      <c r="AR9456"/>
      <c r="AS9456"/>
    </row>
    <row r="9457" spans="1:45" x14ac:dyDescent="0.25">
      <c r="A9457" s="110"/>
      <c r="B9457" s="110"/>
      <c r="R9457" s="82"/>
      <c r="S9457"/>
      <c r="T9457"/>
      <c r="U9457"/>
      <c r="V9457" s="12"/>
      <c r="W9457" s="12"/>
      <c r="X9457" s="12"/>
      <c r="Y9457" s="12"/>
      <c r="AA9457" s="12"/>
      <c r="AB9457" s="12"/>
      <c r="AC9457" s="12"/>
      <c r="AD9457" s="12"/>
      <c r="AE9457" s="12"/>
      <c r="AF9457"/>
      <c r="AH9457"/>
      <c r="AI9457"/>
      <c r="AJ9457"/>
      <c r="AK9457"/>
      <c r="AL9457"/>
      <c r="AM9457"/>
      <c r="AN9457"/>
      <c r="AO9457"/>
      <c r="AP9457"/>
      <c r="AQ9457"/>
      <c r="AR9457"/>
      <c r="AS9457"/>
    </row>
    <row r="9458" spans="1:45" x14ac:dyDescent="0.25">
      <c r="A9458" s="110"/>
      <c r="B9458" s="110"/>
      <c r="R9458" s="82"/>
      <c r="S9458"/>
      <c r="T9458"/>
      <c r="U9458"/>
      <c r="V9458" s="12"/>
      <c r="W9458" s="12"/>
      <c r="X9458" s="12"/>
      <c r="Y9458" s="12"/>
      <c r="AA9458" s="12"/>
      <c r="AB9458" s="12"/>
      <c r="AC9458" s="12"/>
      <c r="AD9458" s="12"/>
      <c r="AE9458" s="12"/>
      <c r="AF9458"/>
      <c r="AH9458"/>
      <c r="AI9458"/>
      <c r="AJ9458"/>
      <c r="AK9458"/>
      <c r="AL9458"/>
      <c r="AM9458"/>
      <c r="AN9458"/>
      <c r="AO9458"/>
      <c r="AP9458"/>
      <c r="AQ9458"/>
      <c r="AR9458"/>
      <c r="AS9458"/>
    </row>
    <row r="9459" spans="1:45" x14ac:dyDescent="0.25">
      <c r="A9459" s="110"/>
      <c r="B9459" s="110"/>
      <c r="R9459" s="82"/>
      <c r="S9459"/>
      <c r="T9459"/>
      <c r="U9459"/>
      <c r="V9459" s="12"/>
      <c r="W9459" s="12"/>
      <c r="X9459" s="12"/>
      <c r="Y9459" s="12"/>
      <c r="AA9459" s="12"/>
      <c r="AB9459" s="12"/>
      <c r="AC9459" s="12"/>
      <c r="AD9459" s="12"/>
      <c r="AE9459" s="12"/>
      <c r="AF9459"/>
      <c r="AH9459"/>
      <c r="AI9459"/>
      <c r="AJ9459"/>
      <c r="AK9459"/>
      <c r="AL9459"/>
      <c r="AM9459"/>
      <c r="AN9459"/>
      <c r="AO9459"/>
      <c r="AP9459"/>
      <c r="AQ9459"/>
      <c r="AR9459"/>
      <c r="AS9459"/>
    </row>
    <row r="9460" spans="1:45" x14ac:dyDescent="0.25">
      <c r="A9460" s="110"/>
      <c r="B9460" s="110"/>
      <c r="R9460" s="82"/>
      <c r="S9460"/>
      <c r="T9460"/>
      <c r="U9460"/>
      <c r="V9460" s="12"/>
      <c r="W9460" s="12"/>
      <c r="X9460" s="12"/>
      <c r="Y9460" s="12"/>
      <c r="AA9460" s="12"/>
      <c r="AB9460" s="12"/>
      <c r="AC9460" s="12"/>
      <c r="AD9460" s="12"/>
      <c r="AE9460" s="12"/>
      <c r="AF9460"/>
      <c r="AH9460"/>
      <c r="AI9460"/>
      <c r="AJ9460"/>
      <c r="AK9460"/>
      <c r="AL9460"/>
      <c r="AM9460"/>
      <c r="AN9460"/>
      <c r="AO9460"/>
      <c r="AP9460"/>
      <c r="AQ9460"/>
      <c r="AR9460"/>
      <c r="AS9460"/>
    </row>
    <row r="9461" spans="1:45" x14ac:dyDescent="0.25">
      <c r="A9461" s="110"/>
      <c r="B9461" s="110"/>
      <c r="R9461" s="82"/>
      <c r="S9461"/>
      <c r="T9461"/>
      <c r="U9461"/>
      <c r="V9461" s="12"/>
      <c r="W9461" s="12"/>
      <c r="X9461" s="12"/>
      <c r="Y9461" s="12"/>
      <c r="AA9461" s="12"/>
      <c r="AB9461" s="12"/>
      <c r="AC9461" s="12"/>
      <c r="AD9461" s="12"/>
      <c r="AE9461" s="12"/>
      <c r="AF9461"/>
      <c r="AH9461"/>
      <c r="AI9461"/>
      <c r="AJ9461"/>
      <c r="AK9461"/>
      <c r="AL9461"/>
      <c r="AM9461"/>
      <c r="AN9461"/>
      <c r="AO9461"/>
      <c r="AP9461"/>
      <c r="AQ9461"/>
      <c r="AR9461"/>
      <c r="AS9461"/>
    </row>
    <row r="9462" spans="1:45" x14ac:dyDescent="0.25">
      <c r="A9462" s="110"/>
      <c r="B9462" s="110"/>
      <c r="R9462" s="82"/>
      <c r="S9462"/>
      <c r="T9462"/>
      <c r="U9462"/>
      <c r="V9462" s="12"/>
      <c r="W9462" s="12"/>
      <c r="X9462" s="12"/>
      <c r="Y9462" s="12"/>
      <c r="AA9462" s="12"/>
      <c r="AB9462" s="12"/>
      <c r="AC9462" s="12"/>
      <c r="AD9462" s="12"/>
      <c r="AE9462" s="12"/>
      <c r="AF9462"/>
      <c r="AH9462"/>
      <c r="AI9462"/>
      <c r="AJ9462"/>
      <c r="AK9462"/>
      <c r="AL9462"/>
      <c r="AM9462"/>
      <c r="AN9462"/>
      <c r="AO9462"/>
      <c r="AP9462"/>
      <c r="AQ9462"/>
      <c r="AR9462"/>
      <c r="AS9462"/>
    </row>
    <row r="9463" spans="1:45" x14ac:dyDescent="0.25">
      <c r="A9463" s="110"/>
      <c r="B9463" s="110"/>
      <c r="R9463" s="82"/>
      <c r="S9463"/>
      <c r="T9463"/>
      <c r="U9463"/>
      <c r="V9463" s="12"/>
      <c r="W9463" s="12"/>
      <c r="X9463" s="12"/>
      <c r="Y9463" s="12"/>
      <c r="AA9463" s="12"/>
      <c r="AB9463" s="12"/>
      <c r="AC9463" s="12"/>
      <c r="AD9463" s="12"/>
      <c r="AE9463" s="12"/>
      <c r="AF9463"/>
      <c r="AH9463"/>
      <c r="AI9463"/>
      <c r="AJ9463"/>
      <c r="AK9463"/>
      <c r="AL9463"/>
      <c r="AM9463"/>
      <c r="AN9463"/>
      <c r="AO9463"/>
      <c r="AP9463"/>
      <c r="AQ9463"/>
      <c r="AR9463"/>
      <c r="AS9463"/>
    </row>
    <row r="9464" spans="1:45" x14ac:dyDescent="0.25">
      <c r="A9464" s="110"/>
      <c r="B9464" s="110"/>
      <c r="R9464" s="82"/>
      <c r="S9464"/>
      <c r="T9464"/>
      <c r="U9464"/>
      <c r="V9464" s="12"/>
      <c r="W9464" s="12"/>
      <c r="X9464" s="12"/>
      <c r="Y9464" s="12"/>
      <c r="AA9464" s="12"/>
      <c r="AB9464" s="12"/>
      <c r="AC9464" s="12"/>
      <c r="AD9464" s="12"/>
      <c r="AE9464" s="12"/>
      <c r="AF9464"/>
      <c r="AH9464"/>
      <c r="AI9464"/>
      <c r="AJ9464"/>
      <c r="AK9464"/>
      <c r="AL9464"/>
      <c r="AM9464"/>
      <c r="AN9464"/>
      <c r="AO9464"/>
      <c r="AP9464"/>
      <c r="AQ9464"/>
      <c r="AR9464"/>
      <c r="AS9464"/>
    </row>
    <row r="9465" spans="1:45" x14ac:dyDescent="0.25">
      <c r="A9465" s="110"/>
      <c r="B9465" s="110"/>
      <c r="R9465" s="82"/>
      <c r="S9465"/>
      <c r="T9465"/>
      <c r="U9465"/>
      <c r="V9465" s="12"/>
      <c r="W9465" s="12"/>
      <c r="X9465" s="12"/>
      <c r="Y9465" s="12"/>
      <c r="AA9465" s="12"/>
      <c r="AB9465" s="12"/>
      <c r="AC9465" s="12"/>
      <c r="AD9465" s="12"/>
      <c r="AE9465" s="12"/>
      <c r="AF9465"/>
      <c r="AH9465"/>
      <c r="AI9465"/>
      <c r="AJ9465"/>
      <c r="AK9465"/>
      <c r="AL9465"/>
      <c r="AM9465"/>
      <c r="AN9465"/>
      <c r="AO9465"/>
      <c r="AP9465"/>
      <c r="AQ9465"/>
      <c r="AR9465"/>
      <c r="AS9465"/>
    </row>
    <row r="9466" spans="1:45" x14ac:dyDescent="0.25">
      <c r="A9466" s="110"/>
      <c r="B9466" s="110"/>
      <c r="R9466" s="82"/>
      <c r="S9466"/>
      <c r="T9466"/>
      <c r="U9466"/>
      <c r="V9466" s="12"/>
      <c r="W9466" s="12"/>
      <c r="X9466" s="12"/>
      <c r="Y9466" s="12"/>
      <c r="AA9466" s="12"/>
      <c r="AB9466" s="12"/>
      <c r="AC9466" s="12"/>
      <c r="AD9466" s="12"/>
      <c r="AE9466" s="12"/>
      <c r="AF9466"/>
      <c r="AH9466"/>
      <c r="AI9466"/>
      <c r="AJ9466"/>
      <c r="AK9466"/>
      <c r="AL9466"/>
      <c r="AM9466"/>
      <c r="AN9466"/>
      <c r="AO9466"/>
      <c r="AP9466"/>
      <c r="AQ9466"/>
      <c r="AR9466"/>
      <c r="AS9466"/>
    </row>
    <row r="9467" spans="1:45" x14ac:dyDescent="0.25">
      <c r="A9467" s="110"/>
      <c r="B9467" s="110"/>
      <c r="R9467" s="82"/>
      <c r="S9467"/>
      <c r="T9467"/>
      <c r="U9467"/>
      <c r="V9467" s="12"/>
      <c r="W9467" s="12"/>
      <c r="X9467" s="12"/>
      <c r="Y9467" s="12"/>
      <c r="AA9467" s="12"/>
      <c r="AB9467" s="12"/>
      <c r="AC9467" s="12"/>
      <c r="AD9467" s="12"/>
      <c r="AE9467" s="12"/>
      <c r="AF9467"/>
      <c r="AH9467"/>
      <c r="AI9467"/>
      <c r="AJ9467"/>
      <c r="AK9467"/>
      <c r="AL9467"/>
      <c r="AM9467"/>
      <c r="AN9467"/>
      <c r="AO9467"/>
      <c r="AP9467"/>
      <c r="AQ9467"/>
      <c r="AR9467"/>
      <c r="AS9467"/>
    </row>
    <row r="9468" spans="1:45" x14ac:dyDescent="0.25">
      <c r="A9468" s="110"/>
      <c r="B9468" s="110"/>
      <c r="R9468" s="82"/>
      <c r="S9468"/>
      <c r="T9468"/>
      <c r="U9468"/>
      <c r="V9468" s="12"/>
      <c r="W9468" s="12"/>
      <c r="X9468" s="12"/>
      <c r="Y9468" s="12"/>
      <c r="AA9468" s="12"/>
      <c r="AB9468" s="12"/>
      <c r="AC9468" s="12"/>
      <c r="AD9468" s="12"/>
      <c r="AE9468" s="12"/>
      <c r="AF9468"/>
      <c r="AH9468"/>
      <c r="AI9468"/>
      <c r="AJ9468"/>
      <c r="AK9468"/>
      <c r="AL9468"/>
      <c r="AM9468"/>
      <c r="AN9468"/>
      <c r="AO9468"/>
      <c r="AP9468"/>
      <c r="AQ9468"/>
      <c r="AR9468"/>
      <c r="AS9468"/>
    </row>
    <row r="9469" spans="1:45" x14ac:dyDescent="0.25">
      <c r="A9469" s="110"/>
      <c r="B9469" s="110"/>
      <c r="R9469" s="82"/>
      <c r="S9469"/>
      <c r="T9469"/>
      <c r="U9469"/>
      <c r="V9469" s="12"/>
      <c r="W9469" s="12"/>
      <c r="X9469" s="12"/>
      <c r="Y9469" s="12"/>
      <c r="AA9469" s="12"/>
      <c r="AB9469" s="12"/>
      <c r="AC9469" s="12"/>
      <c r="AD9469" s="12"/>
      <c r="AE9469" s="12"/>
      <c r="AF9469"/>
      <c r="AH9469"/>
      <c r="AI9469"/>
      <c r="AJ9469"/>
      <c r="AK9469"/>
      <c r="AL9469"/>
      <c r="AM9469"/>
      <c r="AN9469"/>
      <c r="AO9469"/>
      <c r="AP9469"/>
      <c r="AQ9469"/>
      <c r="AR9469"/>
      <c r="AS9469"/>
    </row>
    <row r="9470" spans="1:45" x14ac:dyDescent="0.25">
      <c r="A9470" s="110"/>
      <c r="B9470" s="110"/>
      <c r="R9470" s="82"/>
      <c r="S9470"/>
      <c r="T9470"/>
      <c r="U9470"/>
      <c r="V9470" s="12"/>
      <c r="W9470" s="12"/>
      <c r="X9470" s="12"/>
      <c r="Y9470" s="12"/>
      <c r="AA9470" s="12"/>
      <c r="AB9470" s="12"/>
      <c r="AC9470" s="12"/>
      <c r="AD9470" s="12"/>
      <c r="AE9470" s="12"/>
      <c r="AF9470"/>
      <c r="AH9470"/>
      <c r="AI9470"/>
      <c r="AJ9470"/>
      <c r="AK9470"/>
      <c r="AL9470"/>
      <c r="AM9470"/>
      <c r="AN9470"/>
      <c r="AO9470"/>
      <c r="AP9470"/>
      <c r="AQ9470"/>
      <c r="AR9470"/>
      <c r="AS9470"/>
    </row>
    <row r="9471" spans="1:45" x14ac:dyDescent="0.25">
      <c r="A9471" s="110"/>
      <c r="B9471" s="110"/>
      <c r="R9471" s="82"/>
      <c r="S9471"/>
      <c r="T9471"/>
      <c r="U9471"/>
      <c r="V9471" s="12"/>
      <c r="W9471" s="12"/>
      <c r="X9471" s="12"/>
      <c r="Y9471" s="12"/>
      <c r="AA9471" s="12"/>
      <c r="AB9471" s="12"/>
      <c r="AC9471" s="12"/>
      <c r="AD9471" s="12"/>
      <c r="AE9471" s="12"/>
      <c r="AF9471"/>
      <c r="AH9471"/>
      <c r="AI9471"/>
      <c r="AJ9471"/>
      <c r="AK9471"/>
      <c r="AL9471"/>
      <c r="AM9471"/>
      <c r="AN9471"/>
      <c r="AO9471"/>
      <c r="AP9471"/>
      <c r="AQ9471"/>
      <c r="AR9471"/>
      <c r="AS9471"/>
    </row>
    <row r="9472" spans="1:45" x14ac:dyDescent="0.25">
      <c r="A9472" s="110"/>
      <c r="B9472" s="110"/>
      <c r="R9472" s="82"/>
      <c r="S9472"/>
      <c r="T9472"/>
      <c r="U9472"/>
      <c r="V9472" s="12"/>
      <c r="W9472" s="12"/>
      <c r="X9472" s="12"/>
      <c r="Y9472" s="12"/>
      <c r="AA9472" s="12"/>
      <c r="AB9472" s="12"/>
      <c r="AC9472" s="12"/>
      <c r="AD9472" s="12"/>
      <c r="AE9472" s="12"/>
      <c r="AF9472"/>
      <c r="AH9472"/>
      <c r="AI9472"/>
      <c r="AJ9472"/>
      <c r="AK9472"/>
      <c r="AL9472"/>
      <c r="AM9472"/>
      <c r="AN9472"/>
      <c r="AO9472"/>
      <c r="AP9472"/>
      <c r="AQ9472"/>
      <c r="AR9472"/>
      <c r="AS9472"/>
    </row>
    <row r="9473" spans="1:45" x14ac:dyDescent="0.25">
      <c r="A9473" s="110"/>
      <c r="B9473" s="110"/>
      <c r="R9473" s="82"/>
      <c r="S9473"/>
      <c r="T9473"/>
      <c r="U9473"/>
      <c r="V9473" s="12"/>
      <c r="W9473" s="12"/>
      <c r="X9473" s="12"/>
      <c r="Y9473" s="12"/>
      <c r="AA9473" s="12"/>
      <c r="AB9473" s="12"/>
      <c r="AC9473" s="12"/>
      <c r="AD9473" s="12"/>
      <c r="AE9473" s="12"/>
      <c r="AF9473"/>
      <c r="AH9473"/>
      <c r="AI9473"/>
      <c r="AJ9473"/>
      <c r="AK9473"/>
      <c r="AL9473"/>
      <c r="AM9473"/>
      <c r="AN9473"/>
      <c r="AO9473"/>
      <c r="AP9473"/>
      <c r="AQ9473"/>
      <c r="AR9473"/>
      <c r="AS9473"/>
    </row>
    <row r="9474" spans="1:45" x14ac:dyDescent="0.25">
      <c r="A9474" s="110"/>
      <c r="B9474" s="110"/>
      <c r="R9474" s="82"/>
      <c r="S9474"/>
      <c r="T9474"/>
      <c r="U9474"/>
      <c r="V9474" s="12"/>
      <c r="W9474" s="12"/>
      <c r="X9474" s="12"/>
      <c r="Y9474" s="12"/>
      <c r="AA9474" s="12"/>
      <c r="AB9474" s="12"/>
      <c r="AC9474" s="12"/>
      <c r="AD9474" s="12"/>
      <c r="AE9474" s="12"/>
      <c r="AF9474"/>
      <c r="AH9474"/>
      <c r="AI9474"/>
      <c r="AJ9474"/>
      <c r="AK9474"/>
      <c r="AL9474"/>
      <c r="AM9474"/>
      <c r="AN9474"/>
      <c r="AO9474"/>
      <c r="AP9474"/>
      <c r="AQ9474"/>
      <c r="AR9474"/>
      <c r="AS9474"/>
    </row>
    <row r="9475" spans="1:45" x14ac:dyDescent="0.25">
      <c r="A9475" s="110"/>
      <c r="B9475" s="110"/>
      <c r="R9475" s="82"/>
      <c r="S9475"/>
      <c r="T9475"/>
      <c r="U9475"/>
      <c r="V9475" s="12"/>
      <c r="W9475" s="12"/>
      <c r="X9475" s="12"/>
      <c r="Y9475" s="12"/>
      <c r="AA9475" s="12"/>
      <c r="AB9475" s="12"/>
      <c r="AC9475" s="12"/>
      <c r="AD9475" s="12"/>
      <c r="AE9475" s="12"/>
      <c r="AF9475"/>
      <c r="AH9475"/>
      <c r="AI9475"/>
      <c r="AJ9475"/>
      <c r="AK9475"/>
      <c r="AL9475"/>
      <c r="AM9475"/>
      <c r="AN9475"/>
      <c r="AO9475"/>
      <c r="AP9475"/>
      <c r="AQ9475"/>
      <c r="AR9475"/>
      <c r="AS9475"/>
    </row>
    <row r="9476" spans="1:45" x14ac:dyDescent="0.25">
      <c r="A9476" s="110"/>
      <c r="B9476" s="110"/>
      <c r="R9476" s="82"/>
      <c r="S9476"/>
      <c r="T9476"/>
      <c r="U9476"/>
      <c r="V9476" s="12"/>
      <c r="W9476" s="12"/>
      <c r="X9476" s="12"/>
      <c r="Y9476" s="12"/>
      <c r="AA9476" s="12"/>
      <c r="AB9476" s="12"/>
      <c r="AC9476" s="12"/>
      <c r="AD9476" s="12"/>
      <c r="AE9476" s="12"/>
      <c r="AF9476"/>
      <c r="AH9476"/>
      <c r="AI9476"/>
      <c r="AJ9476"/>
      <c r="AK9476"/>
      <c r="AL9476"/>
      <c r="AM9476"/>
      <c r="AN9476"/>
      <c r="AO9476"/>
      <c r="AP9476"/>
      <c r="AQ9476"/>
      <c r="AR9476"/>
      <c r="AS9476"/>
    </row>
    <row r="9477" spans="1:45" x14ac:dyDescent="0.25">
      <c r="A9477" s="110"/>
      <c r="B9477" s="110"/>
      <c r="R9477" s="82"/>
      <c r="S9477"/>
      <c r="T9477"/>
      <c r="U9477"/>
      <c r="V9477" s="12"/>
      <c r="W9477" s="12"/>
      <c r="X9477" s="12"/>
      <c r="Y9477" s="12"/>
      <c r="AA9477" s="12"/>
      <c r="AB9477" s="12"/>
      <c r="AC9477" s="12"/>
      <c r="AD9477" s="12"/>
      <c r="AE9477" s="12"/>
      <c r="AF9477"/>
      <c r="AH9477"/>
      <c r="AI9477"/>
      <c r="AJ9477"/>
      <c r="AK9477"/>
      <c r="AL9477"/>
      <c r="AM9477"/>
      <c r="AN9477"/>
      <c r="AO9477"/>
      <c r="AP9477"/>
      <c r="AQ9477"/>
      <c r="AR9477"/>
      <c r="AS9477"/>
    </row>
    <row r="9478" spans="1:45" x14ac:dyDescent="0.25">
      <c r="A9478" s="110"/>
      <c r="B9478" s="110"/>
      <c r="R9478" s="82"/>
      <c r="S9478"/>
      <c r="T9478"/>
      <c r="U9478"/>
      <c r="V9478" s="12"/>
      <c r="W9478" s="12"/>
      <c r="X9478" s="12"/>
      <c r="Y9478" s="12"/>
      <c r="AA9478" s="12"/>
      <c r="AB9478" s="12"/>
      <c r="AC9478" s="12"/>
      <c r="AD9478" s="12"/>
      <c r="AE9478" s="12"/>
      <c r="AF9478"/>
      <c r="AH9478"/>
      <c r="AI9478"/>
      <c r="AJ9478"/>
      <c r="AK9478"/>
      <c r="AL9478"/>
      <c r="AM9478"/>
      <c r="AN9478"/>
      <c r="AO9478"/>
      <c r="AP9478"/>
      <c r="AQ9478"/>
      <c r="AR9478"/>
      <c r="AS9478"/>
    </row>
    <row r="9479" spans="1:45" x14ac:dyDescent="0.25">
      <c r="A9479" s="110"/>
      <c r="B9479" s="110"/>
      <c r="R9479" s="82"/>
      <c r="S9479"/>
      <c r="T9479"/>
      <c r="U9479"/>
      <c r="V9479" s="12"/>
      <c r="W9479" s="12"/>
      <c r="X9479" s="12"/>
      <c r="Y9479" s="12"/>
      <c r="AA9479" s="12"/>
      <c r="AB9479" s="12"/>
      <c r="AC9479" s="12"/>
      <c r="AD9479" s="12"/>
      <c r="AE9479" s="12"/>
      <c r="AF9479"/>
      <c r="AH9479"/>
      <c r="AI9479"/>
      <c r="AJ9479"/>
      <c r="AK9479"/>
      <c r="AL9479"/>
      <c r="AM9479"/>
      <c r="AN9479"/>
      <c r="AO9479"/>
      <c r="AP9479"/>
      <c r="AQ9479"/>
      <c r="AR9479"/>
      <c r="AS9479"/>
    </row>
    <row r="9480" spans="1:45" x14ac:dyDescent="0.25">
      <c r="A9480" s="110"/>
      <c r="B9480" s="110"/>
      <c r="R9480" s="82"/>
      <c r="S9480"/>
      <c r="T9480"/>
      <c r="U9480"/>
      <c r="V9480" s="12"/>
      <c r="W9480" s="12"/>
      <c r="X9480" s="12"/>
      <c r="Y9480" s="12"/>
      <c r="AA9480" s="12"/>
      <c r="AB9480" s="12"/>
      <c r="AC9480" s="12"/>
      <c r="AD9480" s="12"/>
      <c r="AE9480" s="12"/>
      <c r="AF9480"/>
      <c r="AH9480"/>
      <c r="AI9480"/>
      <c r="AJ9480"/>
      <c r="AK9480"/>
      <c r="AL9480"/>
      <c r="AM9480"/>
      <c r="AN9480"/>
      <c r="AO9480"/>
      <c r="AP9480"/>
      <c r="AQ9480"/>
      <c r="AR9480"/>
      <c r="AS9480"/>
    </row>
    <row r="9481" spans="1:45" x14ac:dyDescent="0.25">
      <c r="A9481" s="110"/>
      <c r="B9481" s="110"/>
      <c r="R9481" s="82"/>
      <c r="S9481"/>
      <c r="T9481"/>
      <c r="U9481"/>
      <c r="V9481" s="12"/>
      <c r="W9481" s="12"/>
      <c r="X9481" s="12"/>
      <c r="Y9481" s="12"/>
      <c r="AA9481" s="12"/>
      <c r="AB9481" s="12"/>
      <c r="AC9481" s="12"/>
      <c r="AD9481" s="12"/>
      <c r="AE9481" s="12"/>
      <c r="AF9481"/>
      <c r="AH9481"/>
      <c r="AI9481"/>
      <c r="AJ9481"/>
      <c r="AK9481"/>
      <c r="AL9481"/>
      <c r="AM9481"/>
      <c r="AN9481"/>
      <c r="AO9481"/>
      <c r="AP9481"/>
      <c r="AQ9481"/>
      <c r="AR9481"/>
      <c r="AS9481"/>
    </row>
    <row r="9482" spans="1:45" x14ac:dyDescent="0.25">
      <c r="A9482" s="110"/>
      <c r="B9482" s="110"/>
      <c r="R9482" s="82"/>
      <c r="S9482"/>
      <c r="T9482"/>
      <c r="U9482"/>
      <c r="V9482" s="12"/>
      <c r="W9482" s="12"/>
      <c r="X9482" s="12"/>
      <c r="Y9482" s="12"/>
      <c r="AA9482" s="12"/>
      <c r="AB9482" s="12"/>
      <c r="AC9482" s="12"/>
      <c r="AD9482" s="12"/>
      <c r="AE9482" s="12"/>
      <c r="AF9482"/>
      <c r="AH9482"/>
      <c r="AI9482"/>
      <c r="AJ9482"/>
      <c r="AK9482"/>
      <c r="AL9482"/>
      <c r="AM9482"/>
      <c r="AN9482"/>
      <c r="AO9482"/>
      <c r="AP9482"/>
      <c r="AQ9482"/>
      <c r="AR9482"/>
      <c r="AS9482"/>
    </row>
    <row r="9483" spans="1:45" x14ac:dyDescent="0.25">
      <c r="A9483" s="110"/>
      <c r="B9483" s="110"/>
      <c r="R9483" s="82"/>
      <c r="S9483"/>
      <c r="T9483"/>
      <c r="U9483"/>
      <c r="V9483" s="12"/>
      <c r="W9483" s="12"/>
      <c r="X9483" s="12"/>
      <c r="Y9483" s="12"/>
      <c r="AA9483" s="12"/>
      <c r="AB9483" s="12"/>
      <c r="AC9483" s="12"/>
      <c r="AD9483" s="12"/>
      <c r="AE9483" s="12"/>
      <c r="AF9483"/>
      <c r="AH9483"/>
      <c r="AI9483"/>
      <c r="AJ9483"/>
      <c r="AK9483"/>
      <c r="AL9483"/>
      <c r="AM9483"/>
      <c r="AN9483"/>
      <c r="AO9483"/>
      <c r="AP9483"/>
      <c r="AQ9483"/>
      <c r="AR9483"/>
      <c r="AS9483"/>
    </row>
    <row r="9484" spans="1:45" x14ac:dyDescent="0.25">
      <c r="A9484" s="110"/>
      <c r="B9484" s="110"/>
      <c r="R9484" s="82"/>
      <c r="S9484"/>
      <c r="T9484"/>
      <c r="U9484"/>
      <c r="V9484" s="12"/>
      <c r="W9484" s="12"/>
      <c r="X9484" s="12"/>
      <c r="Y9484" s="12"/>
      <c r="AA9484" s="12"/>
      <c r="AB9484" s="12"/>
      <c r="AC9484" s="12"/>
      <c r="AD9484" s="12"/>
      <c r="AE9484" s="12"/>
      <c r="AF9484"/>
      <c r="AH9484"/>
      <c r="AI9484"/>
      <c r="AJ9484"/>
      <c r="AK9484"/>
      <c r="AL9484"/>
      <c r="AM9484"/>
      <c r="AN9484"/>
      <c r="AO9484"/>
      <c r="AP9484"/>
      <c r="AQ9484"/>
      <c r="AR9484"/>
      <c r="AS9484"/>
    </row>
    <row r="9485" spans="1:45" x14ac:dyDescent="0.25">
      <c r="A9485" s="110"/>
      <c r="B9485" s="110"/>
      <c r="R9485" s="82"/>
      <c r="S9485"/>
      <c r="T9485"/>
      <c r="U9485"/>
      <c r="V9485" s="12"/>
      <c r="W9485" s="12"/>
      <c r="X9485" s="12"/>
      <c r="Y9485" s="12"/>
      <c r="AA9485" s="12"/>
      <c r="AB9485" s="12"/>
      <c r="AC9485" s="12"/>
      <c r="AD9485" s="12"/>
      <c r="AE9485" s="12"/>
      <c r="AF9485"/>
      <c r="AH9485"/>
      <c r="AI9485"/>
      <c r="AJ9485"/>
      <c r="AK9485"/>
      <c r="AL9485"/>
      <c r="AM9485"/>
      <c r="AN9485"/>
      <c r="AO9485"/>
      <c r="AP9485"/>
      <c r="AQ9485"/>
      <c r="AR9485"/>
      <c r="AS9485"/>
    </row>
    <row r="9486" spans="1:45" x14ac:dyDescent="0.25">
      <c r="A9486" s="110"/>
      <c r="B9486" s="110"/>
      <c r="R9486" s="82"/>
      <c r="S9486"/>
      <c r="T9486"/>
      <c r="U9486"/>
      <c r="V9486" s="12"/>
      <c r="W9486" s="12"/>
      <c r="X9486" s="12"/>
      <c r="Y9486" s="12"/>
      <c r="AA9486" s="12"/>
      <c r="AB9486" s="12"/>
      <c r="AC9486" s="12"/>
      <c r="AD9486" s="12"/>
      <c r="AE9486" s="12"/>
      <c r="AF9486"/>
      <c r="AH9486"/>
      <c r="AI9486"/>
      <c r="AJ9486"/>
      <c r="AK9486"/>
      <c r="AL9486"/>
      <c r="AM9486"/>
      <c r="AN9486"/>
      <c r="AO9486"/>
      <c r="AP9486"/>
      <c r="AQ9486"/>
      <c r="AR9486"/>
      <c r="AS9486"/>
    </row>
    <row r="9487" spans="1:45" x14ac:dyDescent="0.25">
      <c r="A9487" s="110"/>
      <c r="B9487" s="110"/>
      <c r="R9487" s="82"/>
      <c r="S9487"/>
      <c r="T9487"/>
      <c r="U9487"/>
      <c r="V9487" s="12"/>
      <c r="W9487" s="12"/>
      <c r="X9487" s="12"/>
      <c r="Y9487" s="12"/>
      <c r="AA9487" s="12"/>
      <c r="AB9487" s="12"/>
      <c r="AC9487" s="12"/>
      <c r="AD9487" s="12"/>
      <c r="AE9487" s="12"/>
      <c r="AF9487"/>
      <c r="AH9487"/>
      <c r="AI9487"/>
      <c r="AJ9487"/>
      <c r="AK9487"/>
      <c r="AL9487"/>
      <c r="AM9487"/>
      <c r="AN9487"/>
      <c r="AO9487"/>
      <c r="AP9487"/>
      <c r="AQ9487"/>
      <c r="AR9487"/>
      <c r="AS9487"/>
    </row>
    <row r="9488" spans="1:45" x14ac:dyDescent="0.25">
      <c r="A9488" s="110"/>
      <c r="B9488" s="110"/>
      <c r="R9488" s="82"/>
      <c r="S9488"/>
      <c r="T9488"/>
      <c r="U9488"/>
      <c r="V9488" s="12"/>
      <c r="W9488" s="12"/>
      <c r="X9488" s="12"/>
      <c r="Y9488" s="12"/>
      <c r="AA9488" s="12"/>
      <c r="AB9488" s="12"/>
      <c r="AC9488" s="12"/>
      <c r="AD9488" s="12"/>
      <c r="AE9488" s="12"/>
      <c r="AF9488"/>
      <c r="AH9488"/>
      <c r="AI9488"/>
      <c r="AJ9488"/>
      <c r="AK9488"/>
      <c r="AL9488"/>
      <c r="AM9488"/>
      <c r="AN9488"/>
      <c r="AO9488"/>
      <c r="AP9488"/>
      <c r="AQ9488"/>
      <c r="AR9488"/>
      <c r="AS9488"/>
    </row>
    <row r="9489" spans="1:45" x14ac:dyDescent="0.25">
      <c r="A9489" s="110"/>
      <c r="B9489" s="110"/>
      <c r="R9489" s="82"/>
      <c r="S9489"/>
      <c r="T9489"/>
      <c r="U9489"/>
      <c r="V9489" s="12"/>
      <c r="W9489" s="12"/>
      <c r="X9489" s="12"/>
      <c r="Y9489" s="12"/>
      <c r="AA9489" s="12"/>
      <c r="AB9489" s="12"/>
      <c r="AC9489" s="12"/>
      <c r="AD9489" s="12"/>
      <c r="AE9489" s="12"/>
      <c r="AF9489"/>
      <c r="AH9489"/>
      <c r="AI9489"/>
      <c r="AJ9489"/>
      <c r="AK9489"/>
      <c r="AL9489"/>
      <c r="AM9489"/>
      <c r="AN9489"/>
      <c r="AO9489"/>
      <c r="AP9489"/>
      <c r="AQ9489"/>
      <c r="AR9489"/>
      <c r="AS9489"/>
    </row>
    <row r="9490" spans="1:45" x14ac:dyDescent="0.25">
      <c r="A9490" s="110"/>
      <c r="B9490" s="110"/>
      <c r="R9490" s="82"/>
      <c r="S9490"/>
      <c r="T9490"/>
      <c r="U9490"/>
      <c r="V9490" s="12"/>
      <c r="W9490" s="12"/>
      <c r="X9490" s="12"/>
      <c r="Y9490" s="12"/>
      <c r="AA9490" s="12"/>
      <c r="AB9490" s="12"/>
      <c r="AC9490" s="12"/>
      <c r="AD9490" s="12"/>
      <c r="AE9490" s="12"/>
      <c r="AF9490"/>
      <c r="AH9490"/>
      <c r="AI9490"/>
      <c r="AJ9490"/>
      <c r="AK9490"/>
      <c r="AL9490"/>
      <c r="AM9490"/>
      <c r="AN9490"/>
      <c r="AO9490"/>
      <c r="AP9490"/>
      <c r="AQ9490"/>
      <c r="AR9490"/>
      <c r="AS9490"/>
    </row>
    <row r="9491" spans="1:45" x14ac:dyDescent="0.25">
      <c r="A9491" s="110"/>
      <c r="B9491" s="110"/>
      <c r="R9491" s="82"/>
      <c r="S9491"/>
      <c r="T9491"/>
      <c r="U9491"/>
      <c r="V9491" s="12"/>
      <c r="W9491" s="12"/>
      <c r="X9491" s="12"/>
      <c r="Y9491" s="12"/>
      <c r="AA9491" s="12"/>
      <c r="AB9491" s="12"/>
      <c r="AC9491" s="12"/>
      <c r="AD9491" s="12"/>
      <c r="AE9491" s="12"/>
      <c r="AF9491"/>
      <c r="AH9491"/>
      <c r="AI9491"/>
      <c r="AJ9491"/>
      <c r="AK9491"/>
      <c r="AL9491"/>
      <c r="AM9491"/>
      <c r="AN9491"/>
      <c r="AO9491"/>
      <c r="AP9491"/>
      <c r="AQ9491"/>
      <c r="AR9491"/>
      <c r="AS9491"/>
    </row>
    <row r="9492" spans="1:45" x14ac:dyDescent="0.25">
      <c r="A9492" s="110"/>
      <c r="B9492" s="110"/>
      <c r="R9492" s="82"/>
      <c r="S9492"/>
      <c r="T9492"/>
      <c r="U9492"/>
      <c r="V9492" s="12"/>
      <c r="W9492" s="12"/>
      <c r="X9492" s="12"/>
      <c r="Y9492" s="12"/>
      <c r="AA9492" s="12"/>
      <c r="AB9492" s="12"/>
      <c r="AC9492" s="12"/>
      <c r="AD9492" s="12"/>
      <c r="AE9492" s="12"/>
      <c r="AF9492"/>
      <c r="AH9492"/>
      <c r="AI9492"/>
      <c r="AJ9492"/>
      <c r="AK9492"/>
      <c r="AL9492"/>
      <c r="AM9492"/>
      <c r="AN9492"/>
      <c r="AO9492"/>
      <c r="AP9492"/>
      <c r="AQ9492"/>
      <c r="AR9492"/>
      <c r="AS9492"/>
    </row>
    <row r="9493" spans="1:45" x14ac:dyDescent="0.25">
      <c r="A9493" s="110"/>
      <c r="B9493" s="110"/>
      <c r="R9493" s="82"/>
      <c r="S9493"/>
      <c r="T9493"/>
      <c r="U9493"/>
      <c r="V9493" s="12"/>
      <c r="W9493" s="12"/>
      <c r="X9493" s="12"/>
      <c r="Y9493" s="12"/>
      <c r="AA9493" s="12"/>
      <c r="AB9493" s="12"/>
      <c r="AC9493" s="12"/>
      <c r="AD9493" s="12"/>
      <c r="AE9493" s="12"/>
      <c r="AF9493"/>
      <c r="AH9493"/>
      <c r="AI9493"/>
      <c r="AJ9493"/>
      <c r="AK9493"/>
      <c r="AL9493"/>
      <c r="AM9493"/>
      <c r="AN9493"/>
      <c r="AO9493"/>
      <c r="AP9493"/>
      <c r="AQ9493"/>
      <c r="AR9493"/>
      <c r="AS9493"/>
    </row>
    <row r="9494" spans="1:45" x14ac:dyDescent="0.25">
      <c r="A9494" s="110"/>
      <c r="B9494" s="110"/>
      <c r="R9494" s="82"/>
      <c r="S9494"/>
      <c r="T9494"/>
      <c r="U9494"/>
      <c r="V9494" s="12"/>
      <c r="W9494" s="12"/>
      <c r="X9494" s="12"/>
      <c r="Y9494" s="12"/>
      <c r="AA9494" s="12"/>
      <c r="AB9494" s="12"/>
      <c r="AC9494" s="12"/>
      <c r="AD9494" s="12"/>
      <c r="AE9494" s="12"/>
      <c r="AF9494"/>
      <c r="AH9494"/>
      <c r="AI9494"/>
      <c r="AJ9494"/>
      <c r="AK9494"/>
      <c r="AL9494"/>
      <c r="AM9494"/>
      <c r="AN9494"/>
      <c r="AO9494"/>
      <c r="AP9494"/>
      <c r="AQ9494"/>
      <c r="AR9494"/>
      <c r="AS9494"/>
    </row>
    <row r="9495" spans="1:45" x14ac:dyDescent="0.25">
      <c r="A9495" s="110"/>
      <c r="B9495" s="110"/>
      <c r="R9495" s="82"/>
      <c r="S9495"/>
      <c r="T9495"/>
      <c r="U9495"/>
      <c r="V9495" s="12"/>
      <c r="W9495" s="12"/>
      <c r="X9495" s="12"/>
      <c r="Y9495" s="12"/>
      <c r="AA9495" s="12"/>
      <c r="AB9495" s="12"/>
      <c r="AC9495" s="12"/>
      <c r="AD9495" s="12"/>
      <c r="AE9495" s="12"/>
      <c r="AF9495"/>
      <c r="AH9495"/>
      <c r="AI9495"/>
      <c r="AJ9495"/>
      <c r="AK9495"/>
      <c r="AL9495"/>
      <c r="AM9495"/>
      <c r="AN9495"/>
      <c r="AO9495"/>
      <c r="AP9495"/>
      <c r="AQ9495"/>
      <c r="AR9495"/>
      <c r="AS9495"/>
    </row>
    <row r="9496" spans="1:45" x14ac:dyDescent="0.25">
      <c r="A9496" s="110"/>
      <c r="B9496" s="110"/>
      <c r="R9496" s="82"/>
      <c r="S9496"/>
      <c r="T9496"/>
      <c r="U9496"/>
      <c r="V9496" s="12"/>
      <c r="W9496" s="12"/>
      <c r="X9496" s="12"/>
      <c r="Y9496" s="12"/>
      <c r="AA9496" s="12"/>
      <c r="AB9496" s="12"/>
      <c r="AC9496" s="12"/>
      <c r="AD9496" s="12"/>
      <c r="AE9496" s="12"/>
      <c r="AF9496"/>
      <c r="AH9496"/>
      <c r="AI9496"/>
      <c r="AJ9496"/>
      <c r="AK9496"/>
      <c r="AL9496"/>
      <c r="AM9496"/>
      <c r="AN9496"/>
      <c r="AO9496"/>
      <c r="AP9496"/>
      <c r="AQ9496"/>
      <c r="AR9496"/>
      <c r="AS9496"/>
    </row>
    <row r="9497" spans="1:45" x14ac:dyDescent="0.25">
      <c r="A9497" s="110"/>
      <c r="B9497" s="110"/>
      <c r="R9497" s="82"/>
      <c r="S9497"/>
      <c r="T9497"/>
      <c r="U9497"/>
      <c r="V9497" s="12"/>
      <c r="W9497" s="12"/>
      <c r="X9497" s="12"/>
      <c r="Y9497" s="12"/>
      <c r="AA9497" s="12"/>
      <c r="AB9497" s="12"/>
      <c r="AC9497" s="12"/>
      <c r="AD9497" s="12"/>
      <c r="AE9497" s="12"/>
      <c r="AF9497"/>
      <c r="AH9497"/>
      <c r="AI9497"/>
      <c r="AJ9497"/>
      <c r="AK9497"/>
      <c r="AL9497"/>
      <c r="AM9497"/>
      <c r="AN9497"/>
      <c r="AO9497"/>
      <c r="AP9497"/>
      <c r="AQ9497"/>
      <c r="AR9497"/>
      <c r="AS9497"/>
    </row>
    <row r="9498" spans="1:45" x14ac:dyDescent="0.25">
      <c r="A9498" s="110"/>
      <c r="B9498" s="110"/>
      <c r="R9498" s="82"/>
      <c r="S9498"/>
      <c r="T9498"/>
      <c r="U9498"/>
      <c r="V9498" s="12"/>
      <c r="W9498" s="12"/>
      <c r="X9498" s="12"/>
      <c r="Y9498" s="12"/>
      <c r="AA9498" s="12"/>
      <c r="AB9498" s="12"/>
      <c r="AC9498" s="12"/>
      <c r="AD9498" s="12"/>
      <c r="AE9498" s="12"/>
      <c r="AF9498"/>
      <c r="AH9498"/>
      <c r="AI9498"/>
      <c r="AJ9498"/>
      <c r="AK9498"/>
      <c r="AL9498"/>
      <c r="AM9498"/>
      <c r="AN9498"/>
      <c r="AO9498"/>
      <c r="AP9498"/>
      <c r="AQ9498"/>
      <c r="AR9498"/>
      <c r="AS9498"/>
    </row>
    <row r="9499" spans="1:45" x14ac:dyDescent="0.25">
      <c r="A9499" s="110"/>
      <c r="B9499" s="110"/>
      <c r="R9499" s="82"/>
      <c r="S9499"/>
      <c r="T9499"/>
      <c r="U9499"/>
      <c r="V9499" s="12"/>
      <c r="W9499" s="12"/>
      <c r="X9499" s="12"/>
      <c r="Y9499" s="12"/>
      <c r="AA9499" s="12"/>
      <c r="AB9499" s="12"/>
      <c r="AC9499" s="12"/>
      <c r="AD9499" s="12"/>
      <c r="AE9499" s="12"/>
      <c r="AF9499"/>
      <c r="AH9499"/>
      <c r="AI9499"/>
      <c r="AJ9499"/>
      <c r="AK9499"/>
      <c r="AL9499"/>
      <c r="AM9499"/>
      <c r="AN9499"/>
      <c r="AO9499"/>
      <c r="AP9499"/>
      <c r="AQ9499"/>
      <c r="AR9499"/>
      <c r="AS9499"/>
    </row>
    <row r="9500" spans="1:45" x14ac:dyDescent="0.25">
      <c r="A9500" s="110"/>
      <c r="B9500" s="110"/>
      <c r="R9500" s="82"/>
      <c r="S9500"/>
      <c r="T9500"/>
      <c r="U9500"/>
      <c r="V9500" s="12"/>
      <c r="W9500" s="12"/>
      <c r="X9500" s="12"/>
      <c r="Y9500" s="12"/>
      <c r="AA9500" s="12"/>
      <c r="AB9500" s="12"/>
      <c r="AC9500" s="12"/>
      <c r="AD9500" s="12"/>
      <c r="AE9500" s="12"/>
      <c r="AF9500"/>
      <c r="AH9500"/>
      <c r="AI9500"/>
      <c r="AJ9500"/>
      <c r="AK9500"/>
      <c r="AL9500"/>
      <c r="AM9500"/>
      <c r="AN9500"/>
      <c r="AO9500"/>
      <c r="AP9500"/>
      <c r="AQ9500"/>
      <c r="AR9500"/>
      <c r="AS9500"/>
    </row>
    <row r="9501" spans="1:45" x14ac:dyDescent="0.25">
      <c r="A9501" s="110"/>
      <c r="B9501" s="110"/>
      <c r="R9501" s="82"/>
      <c r="S9501"/>
      <c r="T9501"/>
      <c r="U9501"/>
      <c r="V9501" s="12"/>
      <c r="W9501" s="12"/>
      <c r="X9501" s="12"/>
      <c r="Y9501" s="12"/>
      <c r="AA9501" s="12"/>
      <c r="AB9501" s="12"/>
      <c r="AC9501" s="12"/>
      <c r="AD9501" s="12"/>
      <c r="AE9501" s="12"/>
      <c r="AF9501"/>
      <c r="AH9501"/>
      <c r="AI9501"/>
      <c r="AJ9501"/>
      <c r="AK9501"/>
      <c r="AL9501"/>
      <c r="AM9501"/>
      <c r="AN9501"/>
      <c r="AO9501"/>
      <c r="AP9501"/>
      <c r="AQ9501"/>
      <c r="AR9501"/>
      <c r="AS9501"/>
    </row>
    <row r="9502" spans="1:45" x14ac:dyDescent="0.25">
      <c r="A9502" s="110"/>
      <c r="B9502" s="110"/>
      <c r="R9502" s="82"/>
      <c r="S9502"/>
      <c r="T9502"/>
      <c r="U9502"/>
      <c r="V9502" s="12"/>
      <c r="W9502" s="12"/>
      <c r="X9502" s="12"/>
      <c r="Y9502" s="12"/>
      <c r="AA9502" s="12"/>
      <c r="AB9502" s="12"/>
      <c r="AC9502" s="12"/>
      <c r="AD9502" s="12"/>
      <c r="AE9502" s="12"/>
      <c r="AF9502"/>
      <c r="AH9502"/>
      <c r="AI9502"/>
      <c r="AJ9502"/>
      <c r="AK9502"/>
      <c r="AL9502"/>
      <c r="AM9502"/>
      <c r="AN9502"/>
      <c r="AO9502"/>
      <c r="AP9502"/>
      <c r="AQ9502"/>
      <c r="AR9502"/>
      <c r="AS9502"/>
    </row>
    <row r="9503" spans="1:45" x14ac:dyDescent="0.25">
      <c r="A9503" s="110"/>
      <c r="B9503" s="110"/>
      <c r="R9503" s="82"/>
      <c r="S9503"/>
      <c r="T9503"/>
      <c r="U9503"/>
      <c r="V9503" s="12"/>
      <c r="W9503" s="12"/>
      <c r="X9503" s="12"/>
      <c r="Y9503" s="12"/>
      <c r="AA9503" s="12"/>
      <c r="AB9503" s="12"/>
      <c r="AC9503" s="12"/>
      <c r="AD9503" s="12"/>
      <c r="AE9503" s="12"/>
      <c r="AF9503"/>
      <c r="AH9503"/>
      <c r="AI9503"/>
      <c r="AJ9503"/>
      <c r="AK9503"/>
      <c r="AL9503"/>
      <c r="AM9503"/>
      <c r="AN9503"/>
      <c r="AO9503"/>
      <c r="AP9503"/>
      <c r="AQ9503"/>
      <c r="AR9503"/>
      <c r="AS9503"/>
    </row>
    <row r="9504" spans="1:45" x14ac:dyDescent="0.25">
      <c r="A9504" s="110"/>
      <c r="B9504" s="110"/>
      <c r="R9504" s="82"/>
      <c r="S9504"/>
      <c r="T9504"/>
      <c r="U9504"/>
      <c r="V9504" s="12"/>
      <c r="W9504" s="12"/>
      <c r="X9504" s="12"/>
      <c r="Y9504" s="12"/>
      <c r="AA9504" s="12"/>
      <c r="AB9504" s="12"/>
      <c r="AC9504" s="12"/>
      <c r="AD9504" s="12"/>
      <c r="AE9504" s="12"/>
      <c r="AF9504"/>
      <c r="AH9504"/>
      <c r="AI9504"/>
      <c r="AJ9504"/>
      <c r="AK9504"/>
      <c r="AL9504"/>
      <c r="AM9504"/>
      <c r="AN9504"/>
      <c r="AO9504"/>
      <c r="AP9504"/>
      <c r="AQ9504"/>
      <c r="AR9504"/>
      <c r="AS9504"/>
    </row>
    <row r="9505" spans="1:45" x14ac:dyDescent="0.25">
      <c r="A9505" s="110"/>
      <c r="B9505" s="110"/>
      <c r="R9505" s="82"/>
      <c r="S9505"/>
      <c r="T9505"/>
      <c r="U9505"/>
      <c r="V9505" s="12"/>
      <c r="W9505" s="12"/>
      <c r="X9505" s="12"/>
      <c r="Y9505" s="12"/>
      <c r="AA9505" s="12"/>
      <c r="AB9505" s="12"/>
      <c r="AC9505" s="12"/>
      <c r="AD9505" s="12"/>
      <c r="AE9505" s="12"/>
      <c r="AF9505"/>
      <c r="AH9505"/>
      <c r="AI9505"/>
      <c r="AJ9505"/>
      <c r="AK9505"/>
      <c r="AL9505"/>
      <c r="AM9505"/>
      <c r="AN9505"/>
      <c r="AO9505"/>
      <c r="AP9505"/>
      <c r="AQ9505"/>
      <c r="AR9505"/>
      <c r="AS9505"/>
    </row>
    <row r="9506" spans="1:45" x14ac:dyDescent="0.25">
      <c r="A9506" s="110"/>
      <c r="B9506" s="110"/>
      <c r="R9506" s="82"/>
      <c r="S9506"/>
      <c r="T9506"/>
      <c r="U9506"/>
      <c r="V9506" s="12"/>
      <c r="W9506" s="12"/>
      <c r="X9506" s="12"/>
      <c r="Y9506" s="12"/>
      <c r="AA9506" s="12"/>
      <c r="AB9506" s="12"/>
      <c r="AC9506" s="12"/>
      <c r="AD9506" s="12"/>
      <c r="AE9506" s="12"/>
      <c r="AF9506"/>
      <c r="AH9506"/>
      <c r="AI9506"/>
      <c r="AJ9506"/>
      <c r="AK9506"/>
      <c r="AL9506"/>
      <c r="AM9506"/>
      <c r="AN9506"/>
      <c r="AO9506"/>
      <c r="AP9506"/>
      <c r="AQ9506"/>
      <c r="AR9506"/>
      <c r="AS9506"/>
    </row>
    <row r="9507" spans="1:45" x14ac:dyDescent="0.25">
      <c r="A9507" s="110"/>
      <c r="B9507" s="110"/>
      <c r="R9507" s="82"/>
      <c r="S9507"/>
      <c r="T9507"/>
      <c r="U9507"/>
      <c r="V9507" s="12"/>
      <c r="W9507" s="12"/>
      <c r="X9507" s="12"/>
      <c r="Y9507" s="12"/>
      <c r="AA9507" s="12"/>
      <c r="AB9507" s="12"/>
      <c r="AC9507" s="12"/>
      <c r="AD9507" s="12"/>
      <c r="AE9507" s="12"/>
      <c r="AF9507"/>
      <c r="AH9507"/>
      <c r="AI9507"/>
      <c r="AJ9507"/>
      <c r="AK9507"/>
      <c r="AL9507"/>
      <c r="AM9507"/>
      <c r="AN9507"/>
      <c r="AO9507"/>
      <c r="AP9507"/>
      <c r="AQ9507"/>
      <c r="AR9507"/>
      <c r="AS9507"/>
    </row>
    <row r="9508" spans="1:45" x14ac:dyDescent="0.25">
      <c r="A9508" s="110"/>
      <c r="B9508" s="110"/>
      <c r="R9508" s="82"/>
      <c r="S9508"/>
      <c r="T9508"/>
      <c r="U9508"/>
      <c r="V9508" s="12"/>
      <c r="W9508" s="12"/>
      <c r="X9508" s="12"/>
      <c r="Y9508" s="12"/>
      <c r="AA9508" s="12"/>
      <c r="AB9508" s="12"/>
      <c r="AC9508" s="12"/>
      <c r="AD9508" s="12"/>
      <c r="AE9508" s="12"/>
      <c r="AF9508"/>
      <c r="AH9508"/>
      <c r="AI9508"/>
      <c r="AJ9508"/>
      <c r="AK9508"/>
      <c r="AL9508"/>
      <c r="AM9508"/>
      <c r="AN9508"/>
      <c r="AO9508"/>
      <c r="AP9508"/>
      <c r="AQ9508"/>
      <c r="AR9508"/>
      <c r="AS9508"/>
    </row>
    <row r="9509" spans="1:45" x14ac:dyDescent="0.25">
      <c r="A9509" s="110"/>
      <c r="B9509" s="110"/>
      <c r="R9509" s="82"/>
      <c r="S9509"/>
      <c r="T9509"/>
      <c r="U9509"/>
      <c r="V9509" s="12"/>
      <c r="W9509" s="12"/>
      <c r="X9509" s="12"/>
      <c r="Y9509" s="12"/>
      <c r="AA9509" s="12"/>
      <c r="AB9509" s="12"/>
      <c r="AC9509" s="12"/>
      <c r="AD9509" s="12"/>
      <c r="AE9509" s="12"/>
      <c r="AF9509"/>
      <c r="AH9509"/>
      <c r="AI9509"/>
      <c r="AJ9509"/>
      <c r="AK9509"/>
      <c r="AL9509"/>
      <c r="AM9509"/>
      <c r="AN9509"/>
      <c r="AO9509"/>
      <c r="AP9509"/>
      <c r="AQ9509"/>
      <c r="AR9509"/>
      <c r="AS9509"/>
    </row>
    <row r="9510" spans="1:45" x14ac:dyDescent="0.25">
      <c r="A9510" s="110"/>
      <c r="B9510" s="110"/>
      <c r="R9510" s="82"/>
      <c r="S9510"/>
      <c r="T9510"/>
      <c r="U9510"/>
      <c r="V9510" s="12"/>
      <c r="W9510" s="12"/>
      <c r="X9510" s="12"/>
      <c r="Y9510" s="12"/>
      <c r="AA9510" s="12"/>
      <c r="AB9510" s="12"/>
      <c r="AC9510" s="12"/>
      <c r="AD9510" s="12"/>
      <c r="AE9510" s="12"/>
      <c r="AF9510"/>
      <c r="AH9510"/>
      <c r="AI9510"/>
      <c r="AJ9510"/>
      <c r="AK9510"/>
      <c r="AL9510"/>
      <c r="AM9510"/>
      <c r="AN9510"/>
      <c r="AO9510"/>
      <c r="AP9510"/>
      <c r="AQ9510"/>
      <c r="AR9510"/>
      <c r="AS9510"/>
    </row>
    <row r="9511" spans="1:45" x14ac:dyDescent="0.25">
      <c r="A9511" s="110"/>
      <c r="B9511" s="110"/>
      <c r="R9511" s="82"/>
      <c r="S9511"/>
      <c r="T9511"/>
      <c r="U9511"/>
      <c r="V9511" s="12"/>
      <c r="W9511" s="12"/>
      <c r="X9511" s="12"/>
      <c r="Y9511" s="12"/>
      <c r="AA9511" s="12"/>
      <c r="AB9511" s="12"/>
      <c r="AC9511" s="12"/>
      <c r="AD9511" s="12"/>
      <c r="AE9511" s="12"/>
      <c r="AF9511"/>
      <c r="AH9511"/>
      <c r="AI9511"/>
      <c r="AJ9511"/>
      <c r="AK9511"/>
      <c r="AL9511"/>
      <c r="AM9511"/>
      <c r="AN9511"/>
      <c r="AO9511"/>
      <c r="AP9511"/>
      <c r="AQ9511"/>
      <c r="AR9511"/>
      <c r="AS9511"/>
    </row>
    <row r="9512" spans="1:45" x14ac:dyDescent="0.25">
      <c r="A9512" s="110"/>
      <c r="B9512" s="110"/>
      <c r="R9512" s="82"/>
      <c r="S9512"/>
      <c r="T9512"/>
      <c r="U9512"/>
      <c r="V9512" s="12"/>
      <c r="W9512" s="12"/>
      <c r="X9512" s="12"/>
      <c r="Y9512" s="12"/>
      <c r="AA9512" s="12"/>
      <c r="AB9512" s="12"/>
      <c r="AC9512" s="12"/>
      <c r="AD9512" s="12"/>
      <c r="AE9512" s="12"/>
      <c r="AF9512"/>
      <c r="AH9512"/>
      <c r="AI9512"/>
      <c r="AJ9512"/>
      <c r="AK9512"/>
      <c r="AL9512"/>
      <c r="AM9512"/>
      <c r="AN9512"/>
      <c r="AO9512"/>
      <c r="AP9512"/>
      <c r="AQ9512"/>
      <c r="AR9512"/>
      <c r="AS9512"/>
    </row>
    <row r="9513" spans="1:45" x14ac:dyDescent="0.25">
      <c r="A9513" s="110"/>
      <c r="B9513" s="110"/>
      <c r="R9513" s="82"/>
      <c r="S9513"/>
      <c r="T9513"/>
      <c r="U9513"/>
      <c r="V9513" s="12"/>
      <c r="W9513" s="12"/>
      <c r="X9513" s="12"/>
      <c r="Y9513" s="12"/>
      <c r="AA9513" s="12"/>
      <c r="AB9513" s="12"/>
      <c r="AC9513" s="12"/>
      <c r="AD9513" s="12"/>
      <c r="AE9513" s="12"/>
      <c r="AF9513"/>
      <c r="AH9513"/>
      <c r="AI9513"/>
      <c r="AJ9513"/>
      <c r="AK9513"/>
      <c r="AL9513"/>
      <c r="AM9513"/>
      <c r="AN9513"/>
      <c r="AO9513"/>
      <c r="AP9513"/>
      <c r="AQ9513"/>
      <c r="AR9513"/>
      <c r="AS9513"/>
    </row>
    <row r="9514" spans="1:45" x14ac:dyDescent="0.25">
      <c r="A9514" s="110"/>
      <c r="B9514" s="110"/>
      <c r="R9514" s="82"/>
      <c r="S9514"/>
      <c r="T9514"/>
      <c r="U9514"/>
      <c r="V9514" s="12"/>
      <c r="W9514" s="12"/>
      <c r="X9514" s="12"/>
      <c r="Y9514" s="12"/>
      <c r="AA9514" s="12"/>
      <c r="AB9514" s="12"/>
      <c r="AC9514" s="12"/>
      <c r="AD9514" s="12"/>
      <c r="AE9514" s="12"/>
      <c r="AF9514"/>
      <c r="AH9514"/>
      <c r="AI9514"/>
      <c r="AJ9514"/>
      <c r="AK9514"/>
      <c r="AL9514"/>
      <c r="AM9514"/>
      <c r="AN9514"/>
      <c r="AO9514"/>
      <c r="AP9514"/>
      <c r="AQ9514"/>
      <c r="AR9514"/>
      <c r="AS9514"/>
    </row>
    <row r="9515" spans="1:45" x14ac:dyDescent="0.25">
      <c r="A9515" s="110"/>
      <c r="B9515" s="110"/>
      <c r="R9515" s="82"/>
      <c r="S9515"/>
      <c r="T9515"/>
      <c r="U9515"/>
      <c r="V9515" s="12"/>
      <c r="W9515" s="12"/>
      <c r="X9515" s="12"/>
      <c r="Y9515" s="12"/>
      <c r="AA9515" s="12"/>
      <c r="AB9515" s="12"/>
      <c r="AC9515" s="12"/>
      <c r="AD9515" s="12"/>
      <c r="AE9515" s="12"/>
      <c r="AF9515"/>
      <c r="AH9515"/>
      <c r="AI9515"/>
      <c r="AJ9515"/>
      <c r="AK9515"/>
      <c r="AL9515"/>
      <c r="AM9515"/>
      <c r="AN9515"/>
      <c r="AO9515"/>
      <c r="AP9515"/>
      <c r="AQ9515"/>
      <c r="AR9515"/>
      <c r="AS9515"/>
    </row>
    <row r="9516" spans="1:45" x14ac:dyDescent="0.25">
      <c r="A9516" s="110"/>
      <c r="B9516" s="110"/>
      <c r="R9516" s="82"/>
      <c r="S9516"/>
      <c r="T9516"/>
      <c r="U9516"/>
      <c r="V9516" s="12"/>
      <c r="W9516" s="12"/>
      <c r="X9516" s="12"/>
      <c r="Y9516" s="12"/>
      <c r="AA9516" s="12"/>
      <c r="AB9516" s="12"/>
      <c r="AC9516" s="12"/>
      <c r="AD9516" s="12"/>
      <c r="AE9516" s="12"/>
      <c r="AF9516"/>
      <c r="AH9516"/>
      <c r="AI9516"/>
      <c r="AJ9516"/>
      <c r="AK9516"/>
      <c r="AL9516"/>
      <c r="AM9516"/>
      <c r="AN9516"/>
      <c r="AO9516"/>
      <c r="AP9516"/>
      <c r="AQ9516"/>
      <c r="AR9516"/>
      <c r="AS9516"/>
    </row>
    <row r="9517" spans="1:45" x14ac:dyDescent="0.25">
      <c r="A9517" s="110"/>
      <c r="B9517" s="110"/>
      <c r="R9517" s="82"/>
      <c r="S9517"/>
      <c r="T9517"/>
      <c r="U9517"/>
      <c r="V9517" s="12"/>
      <c r="W9517" s="12"/>
      <c r="X9517" s="12"/>
      <c r="Y9517" s="12"/>
      <c r="AA9517" s="12"/>
      <c r="AB9517" s="12"/>
      <c r="AC9517" s="12"/>
      <c r="AD9517" s="12"/>
      <c r="AE9517" s="12"/>
      <c r="AF9517"/>
      <c r="AH9517"/>
      <c r="AI9517"/>
      <c r="AJ9517"/>
      <c r="AK9517"/>
      <c r="AL9517"/>
      <c r="AM9517"/>
      <c r="AN9517"/>
      <c r="AO9517"/>
      <c r="AP9517"/>
      <c r="AQ9517"/>
      <c r="AR9517"/>
      <c r="AS9517"/>
    </row>
    <row r="9518" spans="1:45" x14ac:dyDescent="0.25">
      <c r="A9518" s="110"/>
      <c r="B9518" s="110"/>
      <c r="R9518" s="82"/>
      <c r="S9518"/>
      <c r="T9518"/>
      <c r="U9518"/>
      <c r="V9518" s="12"/>
      <c r="W9518" s="12"/>
      <c r="X9518" s="12"/>
      <c r="Y9518" s="12"/>
      <c r="AA9518" s="12"/>
      <c r="AB9518" s="12"/>
      <c r="AC9518" s="12"/>
      <c r="AD9518" s="12"/>
      <c r="AE9518" s="12"/>
      <c r="AF9518"/>
      <c r="AH9518"/>
      <c r="AI9518"/>
      <c r="AJ9518"/>
      <c r="AK9518"/>
      <c r="AL9518"/>
      <c r="AM9518"/>
      <c r="AN9518"/>
      <c r="AO9518"/>
      <c r="AP9518"/>
      <c r="AQ9518"/>
      <c r="AR9518"/>
      <c r="AS9518"/>
    </row>
    <row r="9519" spans="1:45" x14ac:dyDescent="0.25">
      <c r="A9519" s="110"/>
      <c r="B9519" s="110"/>
      <c r="R9519" s="82"/>
      <c r="S9519"/>
      <c r="T9519"/>
      <c r="U9519"/>
      <c r="V9519" s="12"/>
      <c r="W9519" s="12"/>
      <c r="X9519" s="12"/>
      <c r="Y9519" s="12"/>
      <c r="AA9519" s="12"/>
      <c r="AB9519" s="12"/>
      <c r="AC9519" s="12"/>
      <c r="AD9519" s="12"/>
      <c r="AE9519" s="12"/>
      <c r="AF9519"/>
      <c r="AH9519"/>
      <c r="AI9519"/>
      <c r="AJ9519"/>
      <c r="AK9519"/>
      <c r="AL9519"/>
      <c r="AM9519"/>
      <c r="AN9519"/>
      <c r="AO9519"/>
      <c r="AP9519"/>
      <c r="AQ9519"/>
      <c r="AR9519"/>
      <c r="AS9519"/>
    </row>
    <row r="9520" spans="1:45" x14ac:dyDescent="0.25">
      <c r="A9520" s="110"/>
      <c r="B9520" s="110"/>
      <c r="R9520" s="82"/>
      <c r="S9520"/>
      <c r="T9520"/>
      <c r="U9520"/>
      <c r="V9520" s="12"/>
      <c r="W9520" s="12"/>
      <c r="X9520" s="12"/>
      <c r="Y9520" s="12"/>
      <c r="AA9520" s="12"/>
      <c r="AB9520" s="12"/>
      <c r="AC9520" s="12"/>
      <c r="AD9520" s="12"/>
      <c r="AE9520" s="12"/>
      <c r="AF9520"/>
      <c r="AH9520"/>
      <c r="AI9520"/>
      <c r="AJ9520"/>
      <c r="AK9520"/>
      <c r="AL9520"/>
      <c r="AM9520"/>
      <c r="AN9520"/>
      <c r="AO9520"/>
      <c r="AP9520"/>
      <c r="AQ9520"/>
      <c r="AR9520"/>
      <c r="AS9520"/>
    </row>
    <row r="9521" spans="1:45" x14ac:dyDescent="0.25">
      <c r="A9521" s="110"/>
      <c r="B9521" s="110"/>
      <c r="R9521" s="82"/>
      <c r="S9521"/>
      <c r="T9521"/>
      <c r="U9521"/>
      <c r="V9521" s="12"/>
      <c r="W9521" s="12"/>
      <c r="X9521" s="12"/>
      <c r="Y9521" s="12"/>
      <c r="AA9521" s="12"/>
      <c r="AB9521" s="12"/>
      <c r="AC9521" s="12"/>
      <c r="AD9521" s="12"/>
      <c r="AE9521" s="12"/>
      <c r="AF9521"/>
      <c r="AH9521"/>
      <c r="AI9521"/>
      <c r="AJ9521"/>
      <c r="AK9521"/>
      <c r="AL9521"/>
      <c r="AM9521"/>
      <c r="AN9521"/>
      <c r="AO9521"/>
      <c r="AP9521"/>
      <c r="AQ9521"/>
      <c r="AR9521"/>
      <c r="AS9521"/>
    </row>
    <row r="9522" spans="1:45" x14ac:dyDescent="0.25">
      <c r="A9522" s="110"/>
      <c r="B9522" s="110"/>
      <c r="R9522" s="82"/>
      <c r="S9522"/>
      <c r="T9522"/>
      <c r="U9522"/>
      <c r="V9522" s="12"/>
      <c r="W9522" s="12"/>
      <c r="X9522" s="12"/>
      <c r="Y9522" s="12"/>
      <c r="AA9522" s="12"/>
      <c r="AB9522" s="12"/>
      <c r="AC9522" s="12"/>
      <c r="AD9522" s="12"/>
      <c r="AE9522" s="12"/>
      <c r="AF9522"/>
      <c r="AH9522"/>
      <c r="AI9522"/>
      <c r="AJ9522"/>
      <c r="AK9522"/>
      <c r="AL9522"/>
      <c r="AM9522"/>
      <c r="AN9522"/>
      <c r="AO9522"/>
      <c r="AP9522"/>
      <c r="AQ9522"/>
      <c r="AR9522"/>
      <c r="AS9522"/>
    </row>
    <row r="9523" spans="1:45" x14ac:dyDescent="0.25">
      <c r="A9523" s="110"/>
      <c r="B9523" s="110"/>
      <c r="R9523" s="82"/>
      <c r="S9523"/>
      <c r="T9523"/>
      <c r="U9523"/>
      <c r="V9523" s="12"/>
      <c r="W9523" s="12"/>
      <c r="X9523" s="12"/>
      <c r="Y9523" s="12"/>
      <c r="AA9523" s="12"/>
      <c r="AB9523" s="12"/>
      <c r="AC9523" s="12"/>
      <c r="AD9523" s="12"/>
      <c r="AE9523" s="12"/>
      <c r="AF9523"/>
      <c r="AH9523"/>
      <c r="AI9523"/>
      <c r="AJ9523"/>
      <c r="AK9523"/>
      <c r="AL9523"/>
      <c r="AM9523"/>
      <c r="AN9523"/>
      <c r="AO9523"/>
      <c r="AP9523"/>
      <c r="AQ9523"/>
      <c r="AR9523"/>
      <c r="AS9523"/>
    </row>
    <row r="9524" spans="1:45" x14ac:dyDescent="0.25">
      <c r="A9524" s="110"/>
      <c r="B9524" s="110"/>
      <c r="R9524" s="82"/>
      <c r="S9524"/>
      <c r="T9524"/>
      <c r="U9524"/>
      <c r="V9524" s="12"/>
      <c r="W9524" s="12"/>
      <c r="X9524" s="12"/>
      <c r="Y9524" s="12"/>
      <c r="AA9524" s="12"/>
      <c r="AB9524" s="12"/>
      <c r="AC9524" s="12"/>
      <c r="AD9524" s="12"/>
      <c r="AE9524" s="12"/>
      <c r="AF9524"/>
      <c r="AH9524"/>
      <c r="AI9524"/>
      <c r="AJ9524"/>
      <c r="AK9524"/>
      <c r="AL9524"/>
      <c r="AM9524"/>
      <c r="AN9524"/>
      <c r="AO9524"/>
      <c r="AP9524"/>
      <c r="AQ9524"/>
      <c r="AR9524"/>
      <c r="AS9524"/>
    </row>
    <row r="9525" spans="1:45" x14ac:dyDescent="0.25">
      <c r="A9525" s="110"/>
      <c r="B9525" s="110"/>
      <c r="R9525" s="82"/>
      <c r="S9525"/>
      <c r="T9525"/>
      <c r="U9525"/>
      <c r="V9525" s="12"/>
      <c r="W9525" s="12"/>
      <c r="X9525" s="12"/>
      <c r="Y9525" s="12"/>
      <c r="AA9525" s="12"/>
      <c r="AB9525" s="12"/>
      <c r="AC9525" s="12"/>
      <c r="AD9525" s="12"/>
      <c r="AE9525" s="12"/>
      <c r="AF9525"/>
      <c r="AH9525"/>
      <c r="AI9525"/>
      <c r="AJ9525"/>
      <c r="AK9525"/>
      <c r="AL9525"/>
      <c r="AM9525"/>
      <c r="AN9525"/>
      <c r="AO9525"/>
      <c r="AP9525"/>
      <c r="AQ9525"/>
      <c r="AR9525"/>
      <c r="AS9525"/>
    </row>
    <row r="9526" spans="1:45" x14ac:dyDescent="0.25">
      <c r="A9526" s="110"/>
      <c r="B9526" s="110"/>
      <c r="R9526" s="82"/>
      <c r="S9526"/>
      <c r="T9526"/>
      <c r="U9526"/>
      <c r="V9526" s="12"/>
      <c r="W9526" s="12"/>
      <c r="X9526" s="12"/>
      <c r="Y9526" s="12"/>
      <c r="AA9526" s="12"/>
      <c r="AB9526" s="12"/>
      <c r="AC9526" s="12"/>
      <c r="AD9526" s="12"/>
      <c r="AE9526" s="12"/>
      <c r="AF9526"/>
      <c r="AH9526"/>
      <c r="AI9526"/>
      <c r="AJ9526"/>
      <c r="AK9526"/>
      <c r="AL9526"/>
      <c r="AM9526"/>
      <c r="AN9526"/>
      <c r="AO9526"/>
      <c r="AP9526"/>
      <c r="AQ9526"/>
      <c r="AR9526"/>
      <c r="AS9526"/>
    </row>
    <row r="9527" spans="1:45" x14ac:dyDescent="0.25">
      <c r="A9527" s="110"/>
      <c r="B9527" s="110"/>
      <c r="R9527" s="82"/>
      <c r="S9527"/>
      <c r="T9527"/>
      <c r="U9527"/>
      <c r="V9527" s="12"/>
      <c r="W9527" s="12"/>
      <c r="X9527" s="12"/>
      <c r="Y9527" s="12"/>
      <c r="AA9527" s="12"/>
      <c r="AB9527" s="12"/>
      <c r="AC9527" s="12"/>
      <c r="AD9527" s="12"/>
      <c r="AE9527" s="12"/>
      <c r="AF9527"/>
      <c r="AH9527"/>
      <c r="AI9527"/>
      <c r="AJ9527"/>
      <c r="AK9527"/>
      <c r="AL9527"/>
      <c r="AM9527"/>
      <c r="AN9527"/>
      <c r="AO9527"/>
      <c r="AP9527"/>
      <c r="AQ9527"/>
      <c r="AR9527"/>
      <c r="AS9527"/>
    </row>
    <row r="9528" spans="1:45" x14ac:dyDescent="0.25">
      <c r="A9528" s="110"/>
      <c r="B9528" s="110"/>
      <c r="R9528" s="82"/>
      <c r="S9528"/>
      <c r="T9528"/>
      <c r="U9528"/>
      <c r="V9528" s="12"/>
      <c r="W9528" s="12"/>
      <c r="X9528" s="12"/>
      <c r="Y9528" s="12"/>
      <c r="AA9528" s="12"/>
      <c r="AB9528" s="12"/>
      <c r="AC9528" s="12"/>
      <c r="AD9528" s="12"/>
      <c r="AE9528" s="12"/>
      <c r="AF9528"/>
      <c r="AH9528"/>
      <c r="AI9528"/>
      <c r="AJ9528"/>
      <c r="AK9528"/>
      <c r="AL9528"/>
      <c r="AM9528"/>
      <c r="AN9528"/>
      <c r="AO9528"/>
      <c r="AP9528"/>
      <c r="AQ9528"/>
      <c r="AR9528"/>
      <c r="AS9528"/>
    </row>
    <row r="9529" spans="1:45" x14ac:dyDescent="0.25">
      <c r="A9529" s="110"/>
      <c r="B9529" s="110"/>
      <c r="R9529" s="82"/>
      <c r="S9529"/>
      <c r="T9529"/>
      <c r="U9529"/>
      <c r="V9529" s="12"/>
      <c r="W9529" s="12"/>
      <c r="X9529" s="12"/>
      <c r="Y9529" s="12"/>
      <c r="AA9529" s="12"/>
      <c r="AB9529" s="12"/>
      <c r="AC9529" s="12"/>
      <c r="AD9529" s="12"/>
      <c r="AE9529" s="12"/>
      <c r="AF9529"/>
      <c r="AH9529"/>
      <c r="AI9529"/>
      <c r="AJ9529"/>
      <c r="AK9529"/>
      <c r="AL9529"/>
      <c r="AM9529"/>
      <c r="AN9529"/>
      <c r="AO9529"/>
      <c r="AP9529"/>
      <c r="AQ9529"/>
      <c r="AR9529"/>
      <c r="AS9529"/>
    </row>
    <row r="9530" spans="1:45" x14ac:dyDescent="0.25">
      <c r="A9530" s="110"/>
      <c r="B9530" s="110"/>
      <c r="R9530" s="82"/>
      <c r="S9530"/>
      <c r="T9530"/>
      <c r="U9530"/>
      <c r="V9530" s="12"/>
      <c r="W9530" s="12"/>
      <c r="X9530" s="12"/>
      <c r="Y9530" s="12"/>
      <c r="AA9530" s="12"/>
      <c r="AB9530" s="12"/>
      <c r="AC9530" s="12"/>
      <c r="AD9530" s="12"/>
      <c r="AE9530" s="12"/>
      <c r="AF9530"/>
      <c r="AH9530"/>
      <c r="AI9530"/>
      <c r="AJ9530"/>
      <c r="AK9530"/>
      <c r="AL9530"/>
      <c r="AM9530"/>
      <c r="AN9530"/>
      <c r="AO9530"/>
      <c r="AP9530"/>
      <c r="AQ9530"/>
      <c r="AR9530"/>
      <c r="AS9530"/>
    </row>
    <row r="9531" spans="1:45" x14ac:dyDescent="0.25">
      <c r="A9531" s="110"/>
      <c r="B9531" s="110"/>
      <c r="R9531" s="82"/>
      <c r="S9531"/>
      <c r="T9531"/>
      <c r="U9531"/>
      <c r="V9531" s="12"/>
      <c r="W9531" s="12"/>
      <c r="X9531" s="12"/>
      <c r="Y9531" s="12"/>
      <c r="AA9531" s="12"/>
      <c r="AB9531" s="12"/>
      <c r="AC9531" s="12"/>
      <c r="AD9531" s="12"/>
      <c r="AE9531" s="12"/>
      <c r="AF9531"/>
      <c r="AH9531"/>
      <c r="AI9531"/>
      <c r="AJ9531"/>
      <c r="AK9531"/>
      <c r="AL9531"/>
      <c r="AM9531"/>
      <c r="AN9531"/>
      <c r="AO9531"/>
      <c r="AP9531"/>
      <c r="AQ9531"/>
      <c r="AR9531"/>
      <c r="AS9531"/>
    </row>
    <row r="9532" spans="1:45" x14ac:dyDescent="0.25">
      <c r="A9532" s="110"/>
      <c r="B9532" s="110"/>
      <c r="R9532" s="82"/>
      <c r="S9532"/>
      <c r="T9532"/>
      <c r="U9532"/>
      <c r="V9532" s="12"/>
      <c r="W9532" s="12"/>
      <c r="X9532" s="12"/>
      <c r="Y9532" s="12"/>
      <c r="AA9532" s="12"/>
      <c r="AB9532" s="12"/>
      <c r="AC9532" s="12"/>
      <c r="AD9532" s="12"/>
      <c r="AE9532" s="12"/>
      <c r="AF9532"/>
      <c r="AH9532"/>
      <c r="AI9532"/>
      <c r="AJ9532"/>
      <c r="AK9532"/>
      <c r="AL9532"/>
      <c r="AM9532"/>
      <c r="AN9532"/>
      <c r="AO9532"/>
      <c r="AP9532"/>
      <c r="AQ9532"/>
      <c r="AR9532"/>
      <c r="AS9532"/>
    </row>
    <row r="9533" spans="1:45" x14ac:dyDescent="0.25">
      <c r="A9533" s="110"/>
      <c r="B9533" s="110"/>
      <c r="R9533" s="82"/>
      <c r="S9533"/>
      <c r="T9533"/>
      <c r="U9533"/>
      <c r="V9533" s="12"/>
      <c r="W9533" s="12"/>
      <c r="X9533" s="12"/>
      <c r="Y9533" s="12"/>
      <c r="AA9533" s="12"/>
      <c r="AB9533" s="12"/>
      <c r="AC9533" s="12"/>
      <c r="AD9533" s="12"/>
      <c r="AE9533" s="12"/>
      <c r="AF9533"/>
      <c r="AH9533"/>
      <c r="AI9533"/>
      <c r="AJ9533"/>
      <c r="AK9533"/>
      <c r="AL9533"/>
      <c r="AM9533"/>
      <c r="AN9533"/>
      <c r="AO9533"/>
      <c r="AP9533"/>
      <c r="AQ9533"/>
      <c r="AR9533"/>
      <c r="AS9533"/>
    </row>
    <row r="9534" spans="1:45" x14ac:dyDescent="0.25">
      <c r="A9534" s="110"/>
      <c r="B9534" s="110"/>
      <c r="R9534" s="82"/>
      <c r="S9534"/>
      <c r="T9534"/>
      <c r="U9534"/>
      <c r="V9534" s="12"/>
      <c r="W9534" s="12"/>
      <c r="X9534" s="12"/>
      <c r="Y9534" s="12"/>
      <c r="AA9534" s="12"/>
      <c r="AB9534" s="12"/>
      <c r="AC9534" s="12"/>
      <c r="AD9534" s="12"/>
      <c r="AE9534" s="12"/>
      <c r="AF9534"/>
      <c r="AH9534"/>
      <c r="AI9534"/>
      <c r="AJ9534"/>
      <c r="AK9534"/>
      <c r="AL9534"/>
      <c r="AM9534"/>
      <c r="AN9534"/>
      <c r="AO9534"/>
      <c r="AP9534"/>
      <c r="AQ9534"/>
      <c r="AR9534"/>
      <c r="AS9534"/>
    </row>
    <row r="9535" spans="1:45" x14ac:dyDescent="0.25">
      <c r="A9535" s="110"/>
      <c r="B9535" s="110"/>
      <c r="R9535" s="82"/>
      <c r="S9535"/>
      <c r="T9535"/>
      <c r="U9535"/>
      <c r="V9535" s="12"/>
      <c r="W9535" s="12"/>
      <c r="X9535" s="12"/>
      <c r="Y9535" s="12"/>
      <c r="AA9535" s="12"/>
      <c r="AB9535" s="12"/>
      <c r="AC9535" s="12"/>
      <c r="AD9535" s="12"/>
      <c r="AE9535" s="12"/>
      <c r="AF9535"/>
      <c r="AH9535"/>
      <c r="AI9535"/>
      <c r="AJ9535"/>
      <c r="AK9535"/>
      <c r="AL9535"/>
      <c r="AM9535"/>
      <c r="AN9535"/>
      <c r="AO9535"/>
      <c r="AP9535"/>
      <c r="AQ9535"/>
      <c r="AR9535"/>
      <c r="AS9535"/>
    </row>
    <row r="9536" spans="1:45" x14ac:dyDescent="0.25">
      <c r="A9536" s="110"/>
      <c r="B9536" s="110"/>
      <c r="R9536" s="82"/>
      <c r="S9536"/>
      <c r="T9536"/>
      <c r="U9536"/>
      <c r="V9536" s="12"/>
      <c r="W9536" s="12"/>
      <c r="X9536" s="12"/>
      <c r="Y9536" s="12"/>
      <c r="AA9536" s="12"/>
      <c r="AB9536" s="12"/>
      <c r="AC9536" s="12"/>
      <c r="AD9536" s="12"/>
      <c r="AE9536" s="12"/>
      <c r="AF9536"/>
      <c r="AH9536"/>
      <c r="AI9536"/>
      <c r="AJ9536"/>
      <c r="AK9536"/>
      <c r="AL9536"/>
      <c r="AM9536"/>
      <c r="AN9536"/>
      <c r="AO9536"/>
      <c r="AP9536"/>
      <c r="AQ9536"/>
      <c r="AR9536"/>
      <c r="AS9536"/>
    </row>
    <row r="9537" spans="1:45" x14ac:dyDescent="0.25">
      <c r="A9537" s="110"/>
      <c r="B9537" s="110"/>
      <c r="R9537" s="82"/>
      <c r="S9537"/>
      <c r="T9537"/>
      <c r="U9537"/>
      <c r="V9537" s="12"/>
      <c r="W9537" s="12"/>
      <c r="X9537" s="12"/>
      <c r="Y9537" s="12"/>
      <c r="AA9537" s="12"/>
      <c r="AB9537" s="12"/>
      <c r="AC9537" s="12"/>
      <c r="AD9537" s="12"/>
      <c r="AE9537" s="12"/>
      <c r="AF9537"/>
      <c r="AH9537"/>
      <c r="AI9537"/>
      <c r="AJ9537"/>
      <c r="AK9537"/>
      <c r="AL9537"/>
      <c r="AM9537"/>
      <c r="AN9537"/>
      <c r="AO9537"/>
      <c r="AP9537"/>
      <c r="AQ9537"/>
      <c r="AR9537"/>
      <c r="AS9537"/>
    </row>
    <row r="9538" spans="1:45" x14ac:dyDescent="0.25">
      <c r="A9538" s="110"/>
      <c r="B9538" s="110"/>
      <c r="R9538" s="82"/>
      <c r="S9538"/>
      <c r="T9538"/>
      <c r="U9538"/>
      <c r="V9538" s="12"/>
      <c r="W9538" s="12"/>
      <c r="X9538" s="12"/>
      <c r="Y9538" s="12"/>
      <c r="AA9538" s="12"/>
      <c r="AB9538" s="12"/>
      <c r="AC9538" s="12"/>
      <c r="AD9538" s="12"/>
      <c r="AE9538" s="12"/>
      <c r="AF9538"/>
      <c r="AH9538"/>
      <c r="AI9538"/>
      <c r="AJ9538"/>
      <c r="AK9538"/>
      <c r="AL9538"/>
      <c r="AM9538"/>
      <c r="AN9538"/>
      <c r="AO9538"/>
      <c r="AP9538"/>
      <c r="AQ9538"/>
      <c r="AR9538"/>
      <c r="AS9538"/>
    </row>
    <row r="9539" spans="1:45" x14ac:dyDescent="0.25">
      <c r="A9539" s="110"/>
      <c r="B9539" s="110"/>
      <c r="R9539" s="82"/>
      <c r="S9539"/>
      <c r="T9539"/>
      <c r="U9539"/>
      <c r="V9539" s="12"/>
      <c r="W9539" s="12"/>
      <c r="X9539" s="12"/>
      <c r="Y9539" s="12"/>
      <c r="AA9539" s="12"/>
      <c r="AB9539" s="12"/>
      <c r="AC9539" s="12"/>
      <c r="AD9539" s="12"/>
      <c r="AE9539" s="12"/>
      <c r="AF9539"/>
      <c r="AH9539"/>
      <c r="AI9539"/>
      <c r="AJ9539"/>
      <c r="AK9539"/>
      <c r="AL9539"/>
      <c r="AM9539"/>
      <c r="AN9539"/>
      <c r="AO9539"/>
      <c r="AP9539"/>
      <c r="AQ9539"/>
      <c r="AR9539"/>
      <c r="AS9539"/>
    </row>
    <row r="9540" spans="1:45" x14ac:dyDescent="0.25">
      <c r="A9540" s="110"/>
      <c r="B9540" s="110"/>
      <c r="R9540" s="82"/>
      <c r="S9540"/>
      <c r="T9540"/>
      <c r="U9540"/>
      <c r="V9540" s="12"/>
      <c r="W9540" s="12"/>
      <c r="X9540" s="12"/>
      <c r="Y9540" s="12"/>
      <c r="AA9540" s="12"/>
      <c r="AB9540" s="12"/>
      <c r="AC9540" s="12"/>
      <c r="AD9540" s="12"/>
      <c r="AE9540" s="12"/>
      <c r="AF9540"/>
      <c r="AH9540"/>
      <c r="AI9540"/>
      <c r="AJ9540"/>
      <c r="AK9540"/>
      <c r="AL9540"/>
      <c r="AM9540"/>
      <c r="AN9540"/>
      <c r="AO9540"/>
      <c r="AP9540"/>
      <c r="AQ9540"/>
      <c r="AR9540"/>
      <c r="AS9540"/>
    </row>
    <row r="9541" spans="1:45" x14ac:dyDescent="0.25">
      <c r="A9541" s="110"/>
      <c r="B9541" s="110"/>
      <c r="R9541" s="82"/>
      <c r="S9541"/>
      <c r="T9541"/>
      <c r="U9541"/>
      <c r="V9541" s="12"/>
      <c r="W9541" s="12"/>
      <c r="X9541" s="12"/>
      <c r="Y9541" s="12"/>
      <c r="AA9541" s="12"/>
      <c r="AB9541" s="12"/>
      <c r="AC9541" s="12"/>
      <c r="AD9541" s="12"/>
      <c r="AE9541" s="12"/>
      <c r="AF9541"/>
      <c r="AH9541"/>
      <c r="AI9541"/>
      <c r="AJ9541"/>
      <c r="AK9541"/>
      <c r="AL9541"/>
      <c r="AM9541"/>
      <c r="AN9541"/>
      <c r="AO9541"/>
      <c r="AP9541"/>
      <c r="AQ9541"/>
      <c r="AR9541"/>
      <c r="AS9541"/>
    </row>
    <row r="9542" spans="1:45" x14ac:dyDescent="0.25">
      <c r="A9542" s="110"/>
      <c r="B9542" s="110"/>
      <c r="R9542" s="82"/>
      <c r="S9542"/>
      <c r="T9542"/>
      <c r="U9542"/>
      <c r="V9542" s="12"/>
      <c r="W9542" s="12"/>
      <c r="X9542" s="12"/>
      <c r="Y9542" s="12"/>
      <c r="AA9542" s="12"/>
      <c r="AB9542" s="12"/>
      <c r="AC9542" s="12"/>
      <c r="AD9542" s="12"/>
      <c r="AE9542" s="12"/>
      <c r="AF9542"/>
      <c r="AH9542"/>
      <c r="AI9542"/>
      <c r="AJ9542"/>
      <c r="AK9542"/>
      <c r="AL9542"/>
      <c r="AM9542"/>
      <c r="AN9542"/>
      <c r="AO9542"/>
      <c r="AP9542"/>
      <c r="AQ9542"/>
      <c r="AR9542"/>
      <c r="AS9542"/>
    </row>
    <row r="9543" spans="1:45" x14ac:dyDescent="0.25">
      <c r="A9543" s="110"/>
      <c r="B9543" s="110"/>
      <c r="R9543" s="82"/>
      <c r="S9543"/>
      <c r="T9543"/>
      <c r="U9543"/>
      <c r="V9543" s="12"/>
      <c r="W9543" s="12"/>
      <c r="X9543" s="12"/>
      <c r="Y9543" s="12"/>
      <c r="AA9543" s="12"/>
      <c r="AB9543" s="12"/>
      <c r="AC9543" s="12"/>
      <c r="AD9543" s="12"/>
      <c r="AE9543" s="12"/>
      <c r="AF9543"/>
      <c r="AH9543"/>
      <c r="AI9543"/>
      <c r="AJ9543"/>
      <c r="AK9543"/>
      <c r="AL9543"/>
      <c r="AM9543"/>
      <c r="AN9543"/>
      <c r="AO9543"/>
      <c r="AP9543"/>
      <c r="AQ9543"/>
      <c r="AR9543"/>
      <c r="AS9543"/>
    </row>
    <row r="9544" spans="1:45" x14ac:dyDescent="0.25">
      <c r="A9544" s="110"/>
      <c r="B9544" s="110"/>
      <c r="R9544" s="82"/>
      <c r="S9544"/>
      <c r="T9544"/>
      <c r="U9544"/>
      <c r="V9544" s="12"/>
      <c r="W9544" s="12"/>
      <c r="X9544" s="12"/>
      <c r="Y9544" s="12"/>
      <c r="AA9544" s="12"/>
      <c r="AB9544" s="12"/>
      <c r="AC9544" s="12"/>
      <c r="AD9544" s="12"/>
      <c r="AE9544" s="12"/>
      <c r="AF9544"/>
      <c r="AH9544"/>
      <c r="AI9544"/>
      <c r="AJ9544"/>
      <c r="AK9544"/>
      <c r="AL9544"/>
      <c r="AM9544"/>
      <c r="AN9544"/>
      <c r="AO9544"/>
      <c r="AP9544"/>
      <c r="AQ9544"/>
      <c r="AR9544"/>
      <c r="AS9544"/>
    </row>
    <row r="9545" spans="1:45" x14ac:dyDescent="0.25">
      <c r="A9545" s="110"/>
      <c r="B9545" s="110"/>
      <c r="R9545" s="82"/>
      <c r="S9545"/>
      <c r="T9545"/>
      <c r="U9545"/>
      <c r="V9545" s="12"/>
      <c r="W9545" s="12"/>
      <c r="X9545" s="12"/>
      <c r="Y9545" s="12"/>
      <c r="AA9545" s="12"/>
      <c r="AB9545" s="12"/>
      <c r="AC9545" s="12"/>
      <c r="AD9545" s="12"/>
      <c r="AE9545" s="12"/>
      <c r="AF9545"/>
      <c r="AH9545"/>
      <c r="AI9545"/>
      <c r="AJ9545"/>
      <c r="AK9545"/>
      <c r="AL9545"/>
      <c r="AM9545"/>
      <c r="AN9545"/>
      <c r="AO9545"/>
      <c r="AP9545"/>
      <c r="AQ9545"/>
      <c r="AR9545"/>
      <c r="AS9545"/>
    </row>
    <row r="9546" spans="1:45" x14ac:dyDescent="0.25">
      <c r="A9546" s="110"/>
      <c r="B9546" s="110"/>
      <c r="R9546" s="82"/>
      <c r="S9546"/>
      <c r="T9546"/>
      <c r="U9546"/>
      <c r="V9546" s="12"/>
      <c r="W9546" s="12"/>
      <c r="X9546" s="12"/>
      <c r="Y9546" s="12"/>
      <c r="AA9546" s="12"/>
      <c r="AB9546" s="12"/>
      <c r="AC9546" s="12"/>
      <c r="AD9546" s="12"/>
      <c r="AE9546" s="12"/>
      <c r="AF9546"/>
      <c r="AH9546"/>
      <c r="AI9546"/>
      <c r="AJ9546"/>
      <c r="AK9546"/>
      <c r="AL9546"/>
      <c r="AM9546"/>
      <c r="AN9546"/>
      <c r="AO9546"/>
      <c r="AP9546"/>
      <c r="AQ9546"/>
      <c r="AR9546"/>
      <c r="AS9546"/>
    </row>
    <row r="9547" spans="1:45" x14ac:dyDescent="0.25">
      <c r="A9547" s="110"/>
      <c r="B9547" s="110"/>
      <c r="R9547" s="82"/>
      <c r="S9547"/>
      <c r="T9547"/>
      <c r="U9547"/>
      <c r="V9547" s="12"/>
      <c r="W9547" s="12"/>
      <c r="X9547" s="12"/>
      <c r="Y9547" s="12"/>
      <c r="AA9547" s="12"/>
      <c r="AB9547" s="12"/>
      <c r="AC9547" s="12"/>
      <c r="AD9547" s="12"/>
      <c r="AE9547" s="12"/>
      <c r="AF9547"/>
      <c r="AH9547"/>
      <c r="AI9547"/>
      <c r="AJ9547"/>
      <c r="AK9547"/>
      <c r="AL9547"/>
      <c r="AM9547"/>
      <c r="AN9547"/>
      <c r="AO9547"/>
      <c r="AP9547"/>
      <c r="AQ9547"/>
      <c r="AR9547"/>
      <c r="AS9547"/>
    </row>
    <row r="9548" spans="1:45" x14ac:dyDescent="0.25">
      <c r="A9548" s="110"/>
      <c r="B9548" s="110"/>
      <c r="R9548" s="82"/>
      <c r="S9548"/>
      <c r="T9548"/>
      <c r="U9548"/>
      <c r="V9548" s="12"/>
      <c r="W9548" s="12"/>
      <c r="X9548" s="12"/>
      <c r="Y9548" s="12"/>
      <c r="AA9548" s="12"/>
      <c r="AB9548" s="12"/>
      <c r="AC9548" s="12"/>
      <c r="AD9548" s="12"/>
      <c r="AE9548" s="12"/>
      <c r="AF9548"/>
      <c r="AH9548"/>
      <c r="AI9548"/>
      <c r="AJ9548"/>
      <c r="AK9548"/>
      <c r="AL9548"/>
      <c r="AM9548"/>
      <c r="AN9548"/>
      <c r="AO9548"/>
      <c r="AP9548"/>
      <c r="AQ9548"/>
      <c r="AR9548"/>
      <c r="AS9548"/>
    </row>
    <row r="9549" spans="1:45" x14ac:dyDescent="0.25">
      <c r="A9549" s="110"/>
      <c r="B9549" s="110"/>
      <c r="R9549" s="82"/>
      <c r="S9549"/>
      <c r="T9549"/>
      <c r="U9549"/>
      <c r="V9549" s="12"/>
      <c r="W9549" s="12"/>
      <c r="X9549" s="12"/>
      <c r="Y9549" s="12"/>
      <c r="AA9549" s="12"/>
      <c r="AB9549" s="12"/>
      <c r="AC9549" s="12"/>
      <c r="AD9549" s="12"/>
      <c r="AE9549" s="12"/>
      <c r="AF9549"/>
      <c r="AH9549"/>
      <c r="AI9549"/>
      <c r="AJ9549"/>
      <c r="AK9549"/>
      <c r="AL9549"/>
      <c r="AM9549"/>
      <c r="AN9549"/>
      <c r="AO9549"/>
      <c r="AP9549"/>
      <c r="AQ9549"/>
      <c r="AR9549"/>
      <c r="AS9549"/>
    </row>
    <row r="9550" spans="1:45" x14ac:dyDescent="0.25">
      <c r="A9550" s="110"/>
      <c r="B9550" s="110"/>
      <c r="R9550" s="82"/>
      <c r="S9550"/>
      <c r="T9550"/>
      <c r="U9550"/>
      <c r="V9550" s="12"/>
      <c r="W9550" s="12"/>
      <c r="X9550" s="12"/>
      <c r="Y9550" s="12"/>
      <c r="AA9550" s="12"/>
      <c r="AB9550" s="12"/>
      <c r="AC9550" s="12"/>
      <c r="AD9550" s="12"/>
      <c r="AE9550" s="12"/>
      <c r="AF9550"/>
      <c r="AH9550"/>
      <c r="AI9550"/>
      <c r="AJ9550"/>
      <c r="AK9550"/>
      <c r="AL9550"/>
      <c r="AM9550"/>
      <c r="AN9550"/>
      <c r="AO9550"/>
      <c r="AP9550"/>
      <c r="AQ9550"/>
      <c r="AR9550"/>
      <c r="AS9550"/>
    </row>
    <row r="9551" spans="1:45" x14ac:dyDescent="0.25">
      <c r="A9551" s="110"/>
      <c r="B9551" s="110"/>
      <c r="R9551" s="82"/>
      <c r="S9551"/>
      <c r="T9551"/>
      <c r="U9551"/>
      <c r="V9551" s="12"/>
      <c r="W9551" s="12"/>
      <c r="X9551" s="12"/>
      <c r="Y9551" s="12"/>
      <c r="AA9551" s="12"/>
      <c r="AB9551" s="12"/>
      <c r="AC9551" s="12"/>
      <c r="AD9551" s="12"/>
      <c r="AE9551" s="12"/>
      <c r="AF9551"/>
      <c r="AH9551"/>
      <c r="AI9551"/>
      <c r="AJ9551"/>
      <c r="AK9551"/>
      <c r="AL9551"/>
      <c r="AM9551"/>
      <c r="AN9551"/>
      <c r="AO9551"/>
      <c r="AP9551"/>
      <c r="AQ9551"/>
      <c r="AR9551"/>
      <c r="AS9551"/>
    </row>
    <row r="9552" spans="1:45" x14ac:dyDescent="0.25">
      <c r="A9552" s="110"/>
      <c r="B9552" s="110"/>
      <c r="R9552" s="82"/>
      <c r="S9552"/>
      <c r="T9552"/>
      <c r="U9552"/>
      <c r="V9552" s="12"/>
      <c r="W9552" s="12"/>
      <c r="X9552" s="12"/>
      <c r="Y9552" s="12"/>
      <c r="AA9552" s="12"/>
      <c r="AB9552" s="12"/>
      <c r="AC9552" s="12"/>
      <c r="AD9552" s="12"/>
      <c r="AE9552" s="12"/>
      <c r="AF9552"/>
      <c r="AH9552"/>
      <c r="AI9552"/>
      <c r="AJ9552"/>
      <c r="AK9552"/>
      <c r="AL9552"/>
      <c r="AM9552"/>
      <c r="AN9552"/>
      <c r="AO9552"/>
      <c r="AP9552"/>
      <c r="AQ9552"/>
      <c r="AR9552"/>
      <c r="AS9552"/>
    </row>
    <row r="9553" spans="1:45" x14ac:dyDescent="0.25">
      <c r="A9553" s="110"/>
      <c r="B9553" s="110"/>
      <c r="R9553" s="82"/>
      <c r="S9553"/>
      <c r="T9553"/>
      <c r="U9553"/>
      <c r="V9553" s="12"/>
      <c r="W9553" s="12"/>
      <c r="X9553" s="12"/>
      <c r="Y9553" s="12"/>
      <c r="AA9553" s="12"/>
      <c r="AB9553" s="12"/>
      <c r="AC9553" s="12"/>
      <c r="AD9553" s="12"/>
      <c r="AE9553" s="12"/>
      <c r="AF9553"/>
      <c r="AH9553"/>
      <c r="AI9553"/>
      <c r="AJ9553"/>
      <c r="AK9553"/>
      <c r="AL9553"/>
      <c r="AM9553"/>
      <c r="AN9553"/>
      <c r="AO9553"/>
      <c r="AP9553"/>
      <c r="AQ9553"/>
      <c r="AR9553"/>
      <c r="AS9553"/>
    </row>
    <row r="9554" spans="1:45" x14ac:dyDescent="0.25">
      <c r="A9554" s="110"/>
      <c r="B9554" s="110"/>
      <c r="R9554" s="82"/>
      <c r="S9554"/>
      <c r="T9554"/>
      <c r="U9554"/>
      <c r="V9554" s="12"/>
      <c r="W9554" s="12"/>
      <c r="X9554" s="12"/>
      <c r="Y9554" s="12"/>
      <c r="AA9554" s="12"/>
      <c r="AB9554" s="12"/>
      <c r="AC9554" s="12"/>
      <c r="AD9554" s="12"/>
      <c r="AE9554" s="12"/>
      <c r="AF9554"/>
      <c r="AH9554"/>
      <c r="AI9554"/>
      <c r="AJ9554"/>
      <c r="AK9554"/>
      <c r="AL9554"/>
      <c r="AM9554"/>
      <c r="AN9554"/>
      <c r="AO9554"/>
      <c r="AP9554"/>
      <c r="AQ9554"/>
      <c r="AR9554"/>
      <c r="AS9554"/>
    </row>
    <row r="9555" spans="1:45" x14ac:dyDescent="0.25">
      <c r="A9555" s="110"/>
      <c r="B9555" s="110"/>
      <c r="R9555" s="82"/>
      <c r="S9555"/>
      <c r="T9555"/>
      <c r="U9555"/>
      <c r="V9555" s="12"/>
      <c r="W9555" s="12"/>
      <c r="X9555" s="12"/>
      <c r="Y9555" s="12"/>
      <c r="AA9555" s="12"/>
      <c r="AB9555" s="12"/>
      <c r="AC9555" s="12"/>
      <c r="AD9555" s="12"/>
      <c r="AE9555" s="12"/>
      <c r="AF9555"/>
      <c r="AH9555"/>
      <c r="AI9555"/>
      <c r="AJ9555"/>
      <c r="AK9555"/>
      <c r="AL9555"/>
      <c r="AM9555"/>
      <c r="AN9555"/>
      <c r="AO9555"/>
      <c r="AP9555"/>
      <c r="AQ9555"/>
      <c r="AR9555"/>
      <c r="AS9555"/>
    </row>
    <row r="9556" spans="1:45" x14ac:dyDescent="0.25">
      <c r="A9556" s="110"/>
      <c r="B9556" s="110"/>
      <c r="R9556" s="82"/>
      <c r="S9556"/>
      <c r="T9556"/>
      <c r="U9556"/>
      <c r="V9556" s="12"/>
      <c r="W9556" s="12"/>
      <c r="X9556" s="12"/>
      <c r="Y9556" s="12"/>
      <c r="AA9556" s="12"/>
      <c r="AB9556" s="12"/>
      <c r="AC9556" s="12"/>
      <c r="AD9556" s="12"/>
      <c r="AE9556" s="12"/>
      <c r="AF9556"/>
      <c r="AH9556"/>
      <c r="AI9556"/>
      <c r="AJ9556"/>
      <c r="AK9556"/>
      <c r="AL9556"/>
      <c r="AM9556"/>
      <c r="AN9556"/>
      <c r="AO9556"/>
      <c r="AP9556"/>
      <c r="AQ9556"/>
      <c r="AR9556"/>
      <c r="AS9556"/>
    </row>
    <row r="9557" spans="1:45" x14ac:dyDescent="0.25">
      <c r="A9557" s="110"/>
      <c r="B9557" s="110"/>
      <c r="R9557" s="82"/>
      <c r="S9557"/>
      <c r="T9557"/>
      <c r="U9557"/>
      <c r="V9557" s="12"/>
      <c r="W9557" s="12"/>
      <c r="X9557" s="12"/>
      <c r="Y9557" s="12"/>
      <c r="AA9557" s="12"/>
      <c r="AB9557" s="12"/>
      <c r="AC9557" s="12"/>
      <c r="AD9557" s="12"/>
      <c r="AE9557" s="12"/>
      <c r="AF9557"/>
      <c r="AH9557"/>
      <c r="AI9557"/>
      <c r="AJ9557"/>
      <c r="AK9557"/>
      <c r="AL9557"/>
      <c r="AM9557"/>
      <c r="AN9557"/>
      <c r="AO9557"/>
      <c r="AP9557"/>
      <c r="AQ9557"/>
      <c r="AR9557"/>
      <c r="AS9557"/>
    </row>
    <row r="9558" spans="1:45" x14ac:dyDescent="0.25">
      <c r="A9558" s="110"/>
      <c r="B9558" s="110"/>
      <c r="R9558" s="82"/>
      <c r="S9558"/>
      <c r="T9558"/>
      <c r="U9558"/>
      <c r="V9558" s="12"/>
      <c r="W9558" s="12"/>
      <c r="X9558" s="12"/>
      <c r="Y9558" s="12"/>
      <c r="AA9558" s="12"/>
      <c r="AB9558" s="12"/>
      <c r="AC9558" s="12"/>
      <c r="AD9558" s="12"/>
      <c r="AE9558" s="12"/>
      <c r="AF9558"/>
      <c r="AH9558"/>
      <c r="AI9558"/>
      <c r="AJ9558"/>
      <c r="AK9558"/>
      <c r="AL9558"/>
      <c r="AM9558"/>
      <c r="AN9558"/>
      <c r="AO9558"/>
      <c r="AP9558"/>
      <c r="AQ9558"/>
      <c r="AR9558"/>
      <c r="AS9558"/>
    </row>
    <row r="9559" spans="1:45" x14ac:dyDescent="0.25">
      <c r="A9559" s="110"/>
      <c r="B9559" s="110"/>
      <c r="R9559" s="82"/>
      <c r="S9559"/>
      <c r="T9559"/>
      <c r="U9559"/>
      <c r="V9559" s="12"/>
      <c r="W9559" s="12"/>
      <c r="X9559" s="12"/>
      <c r="Y9559" s="12"/>
      <c r="AA9559" s="12"/>
      <c r="AB9559" s="12"/>
      <c r="AC9559" s="12"/>
      <c r="AD9559" s="12"/>
      <c r="AE9559" s="12"/>
      <c r="AF9559"/>
      <c r="AH9559"/>
      <c r="AI9559"/>
      <c r="AJ9559"/>
      <c r="AK9559"/>
      <c r="AL9559"/>
      <c r="AM9559"/>
      <c r="AN9559"/>
      <c r="AO9559"/>
      <c r="AP9559"/>
      <c r="AQ9559"/>
      <c r="AR9559"/>
      <c r="AS9559"/>
    </row>
    <row r="9560" spans="1:45" x14ac:dyDescent="0.25">
      <c r="A9560" s="110"/>
      <c r="B9560" s="110"/>
      <c r="R9560" s="82"/>
      <c r="S9560"/>
      <c r="T9560"/>
      <c r="U9560"/>
      <c r="V9560" s="12"/>
      <c r="W9560" s="12"/>
      <c r="X9560" s="12"/>
      <c r="Y9560" s="12"/>
      <c r="AA9560" s="12"/>
      <c r="AB9560" s="12"/>
      <c r="AC9560" s="12"/>
      <c r="AD9560" s="12"/>
      <c r="AE9560" s="12"/>
      <c r="AF9560"/>
      <c r="AH9560"/>
      <c r="AI9560"/>
      <c r="AJ9560"/>
      <c r="AK9560"/>
      <c r="AL9560"/>
      <c r="AM9560"/>
      <c r="AN9560"/>
      <c r="AO9560"/>
      <c r="AP9560"/>
      <c r="AQ9560"/>
      <c r="AR9560"/>
      <c r="AS9560"/>
    </row>
    <row r="9561" spans="1:45" x14ac:dyDescent="0.25">
      <c r="A9561" s="110"/>
      <c r="B9561" s="110"/>
      <c r="R9561" s="82"/>
      <c r="S9561"/>
      <c r="T9561"/>
      <c r="U9561"/>
      <c r="V9561" s="12"/>
      <c r="W9561" s="12"/>
      <c r="X9561" s="12"/>
      <c r="Y9561" s="12"/>
      <c r="AA9561" s="12"/>
      <c r="AB9561" s="12"/>
      <c r="AC9561" s="12"/>
      <c r="AD9561" s="12"/>
      <c r="AE9561" s="12"/>
      <c r="AF9561"/>
      <c r="AH9561"/>
      <c r="AI9561"/>
      <c r="AJ9561"/>
      <c r="AK9561"/>
      <c r="AL9561"/>
      <c r="AM9561"/>
      <c r="AN9561"/>
      <c r="AO9561"/>
      <c r="AP9561"/>
      <c r="AQ9561"/>
      <c r="AR9561"/>
      <c r="AS9561"/>
    </row>
    <row r="9562" spans="1:45" x14ac:dyDescent="0.25">
      <c r="A9562" s="110"/>
      <c r="B9562" s="110"/>
      <c r="R9562" s="82"/>
      <c r="S9562"/>
      <c r="T9562"/>
      <c r="U9562"/>
      <c r="V9562" s="12"/>
      <c r="W9562" s="12"/>
      <c r="X9562" s="12"/>
      <c r="Y9562" s="12"/>
      <c r="AA9562" s="12"/>
      <c r="AB9562" s="12"/>
      <c r="AC9562" s="12"/>
      <c r="AD9562" s="12"/>
      <c r="AE9562" s="12"/>
      <c r="AF9562"/>
      <c r="AH9562"/>
      <c r="AI9562"/>
      <c r="AJ9562"/>
      <c r="AK9562"/>
      <c r="AL9562"/>
      <c r="AM9562"/>
      <c r="AN9562"/>
      <c r="AO9562"/>
      <c r="AP9562"/>
      <c r="AQ9562"/>
      <c r="AR9562"/>
      <c r="AS9562"/>
    </row>
    <row r="9563" spans="1:45" x14ac:dyDescent="0.25">
      <c r="A9563" s="110"/>
      <c r="B9563" s="110"/>
      <c r="R9563" s="82"/>
      <c r="S9563"/>
      <c r="T9563"/>
      <c r="U9563"/>
      <c r="V9563" s="12"/>
      <c r="W9563" s="12"/>
      <c r="X9563" s="12"/>
      <c r="Y9563" s="12"/>
      <c r="AA9563" s="12"/>
      <c r="AB9563" s="12"/>
      <c r="AC9563" s="12"/>
      <c r="AD9563" s="12"/>
      <c r="AE9563" s="12"/>
      <c r="AF9563"/>
      <c r="AH9563"/>
      <c r="AI9563"/>
      <c r="AJ9563"/>
      <c r="AK9563"/>
      <c r="AL9563"/>
      <c r="AM9563"/>
      <c r="AN9563"/>
      <c r="AO9563"/>
      <c r="AP9563"/>
      <c r="AQ9563"/>
      <c r="AR9563"/>
      <c r="AS9563"/>
    </row>
    <row r="9564" spans="1:45" x14ac:dyDescent="0.25">
      <c r="A9564" s="110"/>
      <c r="B9564" s="110"/>
      <c r="R9564" s="82"/>
      <c r="S9564"/>
      <c r="T9564"/>
      <c r="U9564"/>
      <c r="V9564" s="12"/>
      <c r="W9564" s="12"/>
      <c r="X9564" s="12"/>
      <c r="Y9564" s="12"/>
      <c r="AA9564" s="12"/>
      <c r="AB9564" s="12"/>
      <c r="AC9564" s="12"/>
      <c r="AD9564" s="12"/>
      <c r="AE9564" s="12"/>
      <c r="AF9564"/>
      <c r="AH9564"/>
      <c r="AI9564"/>
      <c r="AJ9564"/>
      <c r="AK9564"/>
      <c r="AL9564"/>
      <c r="AM9564"/>
      <c r="AN9564"/>
      <c r="AO9564"/>
      <c r="AP9564"/>
      <c r="AQ9564"/>
      <c r="AR9564"/>
      <c r="AS9564"/>
    </row>
    <row r="9565" spans="1:45" x14ac:dyDescent="0.25">
      <c r="A9565" s="110"/>
      <c r="B9565" s="110"/>
      <c r="R9565" s="82"/>
      <c r="S9565"/>
      <c r="T9565"/>
      <c r="U9565"/>
      <c r="V9565" s="12"/>
      <c r="W9565" s="12"/>
      <c r="X9565" s="12"/>
      <c r="Y9565" s="12"/>
      <c r="AA9565" s="12"/>
      <c r="AB9565" s="12"/>
      <c r="AC9565" s="12"/>
      <c r="AD9565" s="12"/>
      <c r="AE9565" s="12"/>
      <c r="AF9565"/>
      <c r="AH9565"/>
      <c r="AI9565"/>
      <c r="AJ9565"/>
      <c r="AK9565"/>
      <c r="AL9565"/>
      <c r="AM9565"/>
      <c r="AN9565"/>
      <c r="AO9565"/>
      <c r="AP9565"/>
      <c r="AQ9565"/>
      <c r="AR9565"/>
      <c r="AS9565"/>
    </row>
    <row r="9566" spans="1:45" x14ac:dyDescent="0.25">
      <c r="A9566" s="110"/>
      <c r="B9566" s="110"/>
      <c r="R9566" s="82"/>
      <c r="S9566"/>
      <c r="T9566"/>
      <c r="U9566"/>
      <c r="V9566" s="12"/>
      <c r="W9566" s="12"/>
      <c r="X9566" s="12"/>
      <c r="Y9566" s="12"/>
      <c r="AA9566" s="12"/>
      <c r="AB9566" s="12"/>
      <c r="AC9566" s="12"/>
      <c r="AD9566" s="12"/>
      <c r="AE9566" s="12"/>
      <c r="AF9566"/>
      <c r="AH9566"/>
      <c r="AI9566"/>
      <c r="AJ9566"/>
      <c r="AK9566"/>
      <c r="AL9566"/>
      <c r="AM9566"/>
      <c r="AN9566"/>
      <c r="AO9566"/>
      <c r="AP9566"/>
      <c r="AQ9566"/>
      <c r="AR9566"/>
      <c r="AS9566"/>
    </row>
    <row r="9567" spans="1:45" x14ac:dyDescent="0.25">
      <c r="A9567" s="110"/>
      <c r="B9567" s="110"/>
      <c r="R9567" s="82"/>
      <c r="S9567"/>
      <c r="T9567"/>
      <c r="U9567"/>
      <c r="V9567" s="12"/>
      <c r="W9567" s="12"/>
      <c r="X9567" s="12"/>
      <c r="Y9567" s="12"/>
      <c r="AA9567" s="12"/>
      <c r="AB9567" s="12"/>
      <c r="AC9567" s="12"/>
      <c r="AD9567" s="12"/>
      <c r="AE9567" s="12"/>
      <c r="AF9567"/>
      <c r="AH9567"/>
      <c r="AI9567"/>
      <c r="AJ9567"/>
      <c r="AK9567"/>
      <c r="AL9567"/>
      <c r="AM9567"/>
      <c r="AN9567"/>
      <c r="AO9567"/>
      <c r="AP9567"/>
      <c r="AQ9567"/>
      <c r="AR9567"/>
      <c r="AS9567"/>
    </row>
    <row r="9568" spans="1:45" x14ac:dyDescent="0.25">
      <c r="A9568" s="110"/>
      <c r="B9568" s="110"/>
      <c r="R9568" s="82"/>
      <c r="S9568"/>
      <c r="T9568"/>
      <c r="U9568"/>
      <c r="V9568" s="12"/>
      <c r="W9568" s="12"/>
      <c r="X9568" s="12"/>
      <c r="Y9568" s="12"/>
      <c r="AA9568" s="12"/>
      <c r="AB9568" s="12"/>
      <c r="AC9568" s="12"/>
      <c r="AD9568" s="12"/>
      <c r="AE9568" s="12"/>
      <c r="AF9568"/>
      <c r="AH9568"/>
      <c r="AI9568"/>
      <c r="AJ9568"/>
      <c r="AK9568"/>
      <c r="AL9568"/>
      <c r="AM9568"/>
      <c r="AN9568"/>
      <c r="AO9568"/>
      <c r="AP9568"/>
      <c r="AQ9568"/>
      <c r="AR9568"/>
      <c r="AS9568"/>
    </row>
    <row r="9569" spans="1:45" x14ac:dyDescent="0.25">
      <c r="A9569" s="110"/>
      <c r="B9569" s="110"/>
      <c r="R9569" s="82"/>
      <c r="S9569"/>
      <c r="T9569"/>
      <c r="U9569"/>
      <c r="V9569" s="12"/>
      <c r="W9569" s="12"/>
      <c r="X9569" s="12"/>
      <c r="Y9569" s="12"/>
      <c r="AA9569" s="12"/>
      <c r="AB9569" s="12"/>
      <c r="AC9569" s="12"/>
      <c r="AD9569" s="12"/>
      <c r="AE9569" s="12"/>
      <c r="AF9569"/>
      <c r="AH9569"/>
      <c r="AI9569"/>
      <c r="AJ9569"/>
      <c r="AK9569"/>
      <c r="AL9569"/>
      <c r="AM9569"/>
      <c r="AN9569"/>
      <c r="AO9569"/>
      <c r="AP9569"/>
      <c r="AQ9569"/>
      <c r="AR9569"/>
      <c r="AS9569"/>
    </row>
    <row r="9570" spans="1:45" x14ac:dyDescent="0.25">
      <c r="A9570" s="110"/>
      <c r="B9570" s="110"/>
      <c r="R9570" s="82"/>
      <c r="S9570"/>
      <c r="T9570"/>
      <c r="U9570"/>
      <c r="V9570" s="12"/>
      <c r="W9570" s="12"/>
      <c r="X9570" s="12"/>
      <c r="Y9570" s="12"/>
      <c r="AA9570" s="12"/>
      <c r="AB9570" s="12"/>
      <c r="AC9570" s="12"/>
      <c r="AD9570" s="12"/>
      <c r="AE9570" s="12"/>
      <c r="AF9570"/>
      <c r="AH9570"/>
      <c r="AI9570"/>
      <c r="AJ9570"/>
      <c r="AK9570"/>
      <c r="AL9570"/>
      <c r="AM9570"/>
      <c r="AN9570"/>
      <c r="AO9570"/>
      <c r="AP9570"/>
      <c r="AQ9570"/>
      <c r="AR9570"/>
      <c r="AS9570"/>
    </row>
    <row r="9571" spans="1:45" x14ac:dyDescent="0.25">
      <c r="A9571" s="110"/>
      <c r="B9571" s="110"/>
      <c r="R9571" s="82"/>
      <c r="S9571"/>
      <c r="T9571"/>
      <c r="U9571"/>
      <c r="V9571" s="12"/>
      <c r="W9571" s="12"/>
      <c r="X9571" s="12"/>
      <c r="Y9571" s="12"/>
      <c r="AA9571" s="12"/>
      <c r="AB9571" s="12"/>
      <c r="AC9571" s="12"/>
      <c r="AD9571" s="12"/>
      <c r="AE9571" s="12"/>
      <c r="AF9571"/>
      <c r="AH9571"/>
      <c r="AI9571"/>
      <c r="AJ9571"/>
      <c r="AK9571"/>
      <c r="AL9571"/>
      <c r="AM9571"/>
      <c r="AN9571"/>
      <c r="AO9571"/>
      <c r="AP9571"/>
      <c r="AQ9571"/>
      <c r="AR9571"/>
      <c r="AS9571"/>
    </row>
    <row r="9572" spans="1:45" x14ac:dyDescent="0.25">
      <c r="A9572" s="110"/>
      <c r="B9572" s="110"/>
      <c r="R9572" s="82"/>
      <c r="S9572"/>
      <c r="T9572"/>
      <c r="U9572"/>
      <c r="V9572" s="12"/>
      <c r="W9572" s="12"/>
      <c r="X9572" s="12"/>
      <c r="Y9572" s="12"/>
      <c r="AA9572" s="12"/>
      <c r="AB9572" s="12"/>
      <c r="AC9572" s="12"/>
      <c r="AD9572" s="12"/>
      <c r="AE9572" s="12"/>
      <c r="AF9572"/>
      <c r="AH9572"/>
      <c r="AI9572"/>
      <c r="AJ9572"/>
      <c r="AK9572"/>
      <c r="AL9572"/>
      <c r="AM9572"/>
      <c r="AN9572"/>
      <c r="AO9572"/>
      <c r="AP9572"/>
      <c r="AQ9572"/>
      <c r="AR9572"/>
      <c r="AS9572"/>
    </row>
    <row r="9573" spans="1:45" x14ac:dyDescent="0.25">
      <c r="A9573" s="110"/>
      <c r="B9573" s="110"/>
      <c r="R9573" s="82"/>
      <c r="S9573"/>
      <c r="T9573"/>
      <c r="U9573"/>
      <c r="V9573" s="12"/>
      <c r="W9573" s="12"/>
      <c r="X9573" s="12"/>
      <c r="Y9573" s="12"/>
      <c r="AA9573" s="12"/>
      <c r="AB9573" s="12"/>
      <c r="AC9573" s="12"/>
      <c r="AD9573" s="12"/>
      <c r="AE9573" s="12"/>
      <c r="AF9573"/>
      <c r="AH9573"/>
      <c r="AI9573"/>
      <c r="AJ9573"/>
      <c r="AK9573"/>
      <c r="AL9573"/>
      <c r="AM9573"/>
      <c r="AN9573"/>
      <c r="AO9573"/>
      <c r="AP9573"/>
      <c r="AQ9573"/>
      <c r="AR9573"/>
      <c r="AS9573"/>
    </row>
    <row r="9574" spans="1:45" x14ac:dyDescent="0.25">
      <c r="A9574" s="110"/>
      <c r="B9574" s="110"/>
      <c r="R9574" s="82"/>
      <c r="S9574"/>
      <c r="T9574"/>
      <c r="U9574"/>
      <c r="V9574" s="12"/>
      <c r="W9574" s="12"/>
      <c r="X9574" s="12"/>
      <c r="Y9574" s="12"/>
      <c r="AA9574" s="12"/>
      <c r="AB9574" s="12"/>
      <c r="AC9574" s="12"/>
      <c r="AD9574" s="12"/>
      <c r="AE9574" s="12"/>
      <c r="AF9574"/>
      <c r="AH9574"/>
      <c r="AI9574"/>
      <c r="AJ9574"/>
      <c r="AK9574"/>
      <c r="AL9574"/>
      <c r="AM9574"/>
      <c r="AN9574"/>
      <c r="AO9574"/>
      <c r="AP9574"/>
      <c r="AQ9574"/>
      <c r="AR9574"/>
      <c r="AS9574"/>
    </row>
    <row r="9575" spans="1:45" x14ac:dyDescent="0.25">
      <c r="A9575" s="110"/>
      <c r="B9575" s="110"/>
      <c r="R9575" s="82"/>
      <c r="S9575"/>
      <c r="T9575"/>
      <c r="U9575"/>
      <c r="V9575" s="12"/>
      <c r="W9575" s="12"/>
      <c r="X9575" s="12"/>
      <c r="Y9575" s="12"/>
      <c r="AA9575" s="12"/>
      <c r="AB9575" s="12"/>
      <c r="AC9575" s="12"/>
      <c r="AD9575" s="12"/>
      <c r="AE9575" s="12"/>
      <c r="AF9575"/>
      <c r="AH9575"/>
      <c r="AI9575"/>
      <c r="AJ9575"/>
      <c r="AK9575"/>
      <c r="AL9575"/>
      <c r="AM9575"/>
      <c r="AN9575"/>
      <c r="AO9575"/>
      <c r="AP9575"/>
      <c r="AQ9575"/>
      <c r="AR9575"/>
      <c r="AS9575"/>
    </row>
    <row r="9576" spans="1:45" x14ac:dyDescent="0.25">
      <c r="A9576" s="110"/>
      <c r="B9576" s="110"/>
      <c r="R9576" s="82"/>
      <c r="S9576"/>
      <c r="T9576"/>
      <c r="U9576"/>
      <c r="V9576" s="12"/>
      <c r="W9576" s="12"/>
      <c r="X9576" s="12"/>
      <c r="Y9576" s="12"/>
      <c r="AA9576" s="12"/>
      <c r="AB9576" s="12"/>
      <c r="AC9576" s="12"/>
      <c r="AD9576" s="12"/>
      <c r="AE9576" s="12"/>
      <c r="AF9576"/>
      <c r="AH9576"/>
      <c r="AI9576"/>
      <c r="AJ9576"/>
      <c r="AK9576"/>
      <c r="AL9576"/>
      <c r="AM9576"/>
      <c r="AN9576"/>
      <c r="AO9576"/>
      <c r="AP9576"/>
      <c r="AQ9576"/>
      <c r="AR9576"/>
      <c r="AS9576"/>
    </row>
    <row r="9577" spans="1:45" x14ac:dyDescent="0.25">
      <c r="A9577" s="110"/>
      <c r="B9577" s="110"/>
      <c r="R9577" s="82"/>
      <c r="S9577"/>
      <c r="T9577"/>
      <c r="U9577"/>
      <c r="V9577" s="12"/>
      <c r="W9577" s="12"/>
      <c r="X9577" s="12"/>
      <c r="Y9577" s="12"/>
      <c r="AA9577" s="12"/>
      <c r="AB9577" s="12"/>
      <c r="AC9577" s="12"/>
      <c r="AD9577" s="12"/>
      <c r="AE9577" s="12"/>
      <c r="AF9577"/>
      <c r="AH9577"/>
      <c r="AI9577"/>
      <c r="AJ9577"/>
      <c r="AK9577"/>
      <c r="AL9577"/>
      <c r="AM9577"/>
      <c r="AN9577"/>
      <c r="AO9577"/>
      <c r="AP9577"/>
      <c r="AQ9577"/>
      <c r="AR9577"/>
      <c r="AS9577"/>
    </row>
    <row r="9578" spans="1:45" x14ac:dyDescent="0.25">
      <c r="A9578" s="110"/>
      <c r="B9578" s="110"/>
      <c r="R9578" s="82"/>
      <c r="S9578"/>
      <c r="T9578"/>
      <c r="U9578"/>
      <c r="V9578" s="12"/>
      <c r="W9578" s="12"/>
      <c r="X9578" s="12"/>
      <c r="Y9578" s="12"/>
      <c r="AA9578" s="12"/>
      <c r="AB9578" s="12"/>
      <c r="AC9578" s="12"/>
      <c r="AD9578" s="12"/>
      <c r="AE9578" s="12"/>
      <c r="AF9578"/>
      <c r="AH9578"/>
      <c r="AI9578"/>
      <c r="AJ9578"/>
      <c r="AK9578"/>
      <c r="AL9578"/>
      <c r="AM9578"/>
      <c r="AN9578"/>
      <c r="AO9578"/>
      <c r="AP9578"/>
      <c r="AQ9578"/>
      <c r="AR9578"/>
      <c r="AS9578"/>
    </row>
    <row r="9579" spans="1:45" x14ac:dyDescent="0.25">
      <c r="A9579" s="110"/>
      <c r="B9579" s="110"/>
      <c r="R9579" s="82"/>
      <c r="S9579"/>
      <c r="T9579"/>
      <c r="U9579"/>
      <c r="V9579" s="12"/>
      <c r="W9579" s="12"/>
      <c r="X9579" s="12"/>
      <c r="Y9579" s="12"/>
      <c r="AA9579" s="12"/>
      <c r="AB9579" s="12"/>
      <c r="AC9579" s="12"/>
      <c r="AD9579" s="12"/>
      <c r="AE9579" s="12"/>
      <c r="AF9579"/>
      <c r="AH9579"/>
      <c r="AI9579"/>
      <c r="AJ9579"/>
      <c r="AK9579"/>
      <c r="AL9579"/>
      <c r="AM9579"/>
      <c r="AN9579"/>
      <c r="AO9579"/>
      <c r="AP9579"/>
      <c r="AQ9579"/>
      <c r="AR9579"/>
      <c r="AS9579"/>
    </row>
    <row r="9580" spans="1:45" x14ac:dyDescent="0.25">
      <c r="A9580" s="110"/>
      <c r="B9580" s="110"/>
      <c r="R9580" s="82"/>
      <c r="S9580"/>
      <c r="T9580"/>
      <c r="U9580"/>
      <c r="V9580" s="12"/>
      <c r="W9580" s="12"/>
      <c r="X9580" s="12"/>
      <c r="Y9580" s="12"/>
      <c r="AA9580" s="12"/>
      <c r="AB9580" s="12"/>
      <c r="AC9580" s="12"/>
      <c r="AD9580" s="12"/>
      <c r="AE9580" s="12"/>
      <c r="AF9580"/>
      <c r="AH9580"/>
      <c r="AI9580"/>
      <c r="AJ9580"/>
      <c r="AK9580"/>
      <c r="AL9580"/>
      <c r="AM9580"/>
      <c r="AN9580"/>
      <c r="AO9580"/>
      <c r="AP9580"/>
      <c r="AQ9580"/>
      <c r="AR9580"/>
      <c r="AS9580"/>
    </row>
    <row r="9581" spans="1:45" x14ac:dyDescent="0.25">
      <c r="A9581" s="110"/>
      <c r="B9581" s="110"/>
      <c r="R9581" s="82"/>
      <c r="S9581"/>
      <c r="T9581"/>
      <c r="U9581"/>
      <c r="V9581" s="12"/>
      <c r="W9581" s="12"/>
      <c r="X9581" s="12"/>
      <c r="Y9581" s="12"/>
      <c r="AA9581" s="12"/>
      <c r="AB9581" s="12"/>
      <c r="AC9581" s="12"/>
      <c r="AD9581" s="12"/>
      <c r="AE9581" s="12"/>
      <c r="AF9581"/>
      <c r="AH9581"/>
      <c r="AI9581"/>
      <c r="AJ9581"/>
      <c r="AK9581"/>
      <c r="AL9581"/>
      <c r="AM9581"/>
      <c r="AN9581"/>
      <c r="AO9581"/>
      <c r="AP9581"/>
      <c r="AQ9581"/>
      <c r="AR9581"/>
      <c r="AS9581"/>
    </row>
    <row r="9582" spans="1:45" x14ac:dyDescent="0.25">
      <c r="A9582" s="110"/>
      <c r="B9582" s="110"/>
      <c r="R9582" s="82"/>
      <c r="S9582"/>
      <c r="T9582"/>
      <c r="U9582"/>
      <c r="V9582" s="12"/>
      <c r="W9582" s="12"/>
      <c r="X9582" s="12"/>
      <c r="Y9582" s="12"/>
      <c r="AA9582" s="12"/>
      <c r="AB9582" s="12"/>
      <c r="AC9582" s="12"/>
      <c r="AD9582" s="12"/>
      <c r="AE9582" s="12"/>
      <c r="AF9582"/>
      <c r="AH9582"/>
      <c r="AI9582"/>
      <c r="AJ9582"/>
      <c r="AK9582"/>
      <c r="AL9582"/>
      <c r="AM9582"/>
      <c r="AN9582"/>
      <c r="AO9582"/>
      <c r="AP9582"/>
      <c r="AQ9582"/>
      <c r="AR9582"/>
      <c r="AS9582"/>
    </row>
    <row r="9583" spans="1:45" x14ac:dyDescent="0.25">
      <c r="A9583" s="110"/>
      <c r="B9583" s="110"/>
      <c r="R9583" s="82"/>
      <c r="S9583"/>
      <c r="T9583"/>
      <c r="U9583"/>
      <c r="V9583" s="12"/>
      <c r="W9583" s="12"/>
      <c r="X9583" s="12"/>
      <c r="Y9583" s="12"/>
      <c r="AA9583" s="12"/>
      <c r="AB9583" s="12"/>
      <c r="AC9583" s="12"/>
      <c r="AD9583" s="12"/>
      <c r="AE9583" s="12"/>
      <c r="AF9583"/>
      <c r="AH9583"/>
      <c r="AI9583"/>
      <c r="AJ9583"/>
      <c r="AK9583"/>
      <c r="AL9583"/>
      <c r="AM9583"/>
      <c r="AN9583"/>
      <c r="AO9583"/>
      <c r="AP9583"/>
      <c r="AQ9583"/>
      <c r="AR9583"/>
      <c r="AS9583"/>
    </row>
    <row r="9584" spans="1:45" x14ac:dyDescent="0.25">
      <c r="A9584" s="110"/>
      <c r="B9584" s="110"/>
      <c r="R9584" s="82"/>
      <c r="S9584"/>
      <c r="T9584"/>
      <c r="U9584"/>
      <c r="V9584" s="12"/>
      <c r="W9584" s="12"/>
      <c r="X9584" s="12"/>
      <c r="Y9584" s="12"/>
      <c r="AA9584" s="12"/>
      <c r="AB9584" s="12"/>
      <c r="AC9584" s="12"/>
      <c r="AD9584" s="12"/>
      <c r="AE9584" s="12"/>
      <c r="AF9584"/>
      <c r="AH9584"/>
      <c r="AI9584"/>
      <c r="AJ9584"/>
      <c r="AK9584"/>
      <c r="AL9584"/>
      <c r="AM9584"/>
      <c r="AN9584"/>
      <c r="AO9584"/>
      <c r="AP9584"/>
      <c r="AQ9584"/>
      <c r="AR9584"/>
      <c r="AS9584"/>
    </row>
    <row r="9585" spans="1:45" x14ac:dyDescent="0.25">
      <c r="A9585" s="110"/>
      <c r="B9585" s="110"/>
      <c r="R9585" s="82"/>
      <c r="S9585"/>
      <c r="T9585"/>
      <c r="U9585"/>
      <c r="V9585" s="12"/>
      <c r="W9585" s="12"/>
      <c r="X9585" s="12"/>
      <c r="Y9585" s="12"/>
      <c r="AA9585" s="12"/>
      <c r="AB9585" s="12"/>
      <c r="AC9585" s="12"/>
      <c r="AD9585" s="12"/>
      <c r="AE9585" s="12"/>
      <c r="AF9585"/>
      <c r="AH9585"/>
      <c r="AI9585"/>
      <c r="AJ9585"/>
      <c r="AK9585"/>
      <c r="AL9585"/>
      <c r="AM9585"/>
      <c r="AN9585"/>
      <c r="AO9585"/>
      <c r="AP9585"/>
      <c r="AQ9585"/>
      <c r="AR9585"/>
      <c r="AS9585"/>
    </row>
    <row r="9586" spans="1:45" x14ac:dyDescent="0.25">
      <c r="A9586" s="110"/>
      <c r="B9586" s="110"/>
      <c r="R9586" s="82"/>
      <c r="S9586"/>
      <c r="T9586"/>
      <c r="U9586"/>
      <c r="V9586" s="12"/>
      <c r="W9586" s="12"/>
      <c r="X9586" s="12"/>
      <c r="Y9586" s="12"/>
      <c r="AA9586" s="12"/>
      <c r="AB9586" s="12"/>
      <c r="AC9586" s="12"/>
      <c r="AD9586" s="12"/>
      <c r="AE9586" s="12"/>
      <c r="AF9586"/>
      <c r="AH9586"/>
      <c r="AI9586"/>
      <c r="AJ9586"/>
      <c r="AK9586"/>
      <c r="AL9586"/>
      <c r="AM9586"/>
      <c r="AN9586"/>
      <c r="AO9586"/>
      <c r="AP9586"/>
      <c r="AQ9586"/>
      <c r="AR9586"/>
      <c r="AS9586"/>
    </row>
    <row r="9587" spans="1:45" x14ac:dyDescent="0.25">
      <c r="A9587" s="110"/>
      <c r="B9587" s="110"/>
      <c r="R9587" s="82"/>
      <c r="S9587"/>
      <c r="T9587"/>
      <c r="U9587"/>
      <c r="V9587" s="12"/>
      <c r="W9587" s="12"/>
      <c r="X9587" s="12"/>
      <c r="Y9587" s="12"/>
      <c r="AA9587" s="12"/>
      <c r="AB9587" s="12"/>
      <c r="AC9587" s="12"/>
      <c r="AD9587" s="12"/>
      <c r="AE9587" s="12"/>
      <c r="AF9587"/>
      <c r="AH9587"/>
      <c r="AI9587"/>
      <c r="AJ9587"/>
      <c r="AK9587"/>
      <c r="AL9587"/>
      <c r="AM9587"/>
      <c r="AN9587"/>
      <c r="AO9587"/>
      <c r="AP9587"/>
      <c r="AQ9587"/>
      <c r="AR9587"/>
      <c r="AS9587"/>
    </row>
    <row r="9588" spans="1:45" x14ac:dyDescent="0.25">
      <c r="A9588" s="110"/>
      <c r="B9588" s="110"/>
      <c r="R9588" s="82"/>
      <c r="S9588"/>
      <c r="T9588"/>
      <c r="U9588"/>
      <c r="V9588" s="12"/>
      <c r="W9588" s="12"/>
      <c r="X9588" s="12"/>
      <c r="Y9588" s="12"/>
      <c r="AA9588" s="12"/>
      <c r="AB9588" s="12"/>
      <c r="AC9588" s="12"/>
      <c r="AD9588" s="12"/>
      <c r="AE9588" s="12"/>
      <c r="AF9588"/>
      <c r="AH9588"/>
      <c r="AI9588"/>
      <c r="AJ9588"/>
      <c r="AK9588"/>
      <c r="AL9588"/>
      <c r="AM9588"/>
      <c r="AN9588"/>
      <c r="AO9588"/>
      <c r="AP9588"/>
      <c r="AQ9588"/>
      <c r="AR9588"/>
      <c r="AS9588"/>
    </row>
    <row r="9589" spans="1:45" x14ac:dyDescent="0.25">
      <c r="A9589" s="110"/>
      <c r="B9589" s="110"/>
      <c r="R9589" s="82"/>
      <c r="S9589"/>
      <c r="T9589"/>
      <c r="U9589"/>
      <c r="V9589" s="12"/>
      <c r="W9589" s="12"/>
      <c r="X9589" s="12"/>
      <c r="Y9589" s="12"/>
      <c r="AA9589" s="12"/>
      <c r="AB9589" s="12"/>
      <c r="AC9589" s="12"/>
      <c r="AD9589" s="12"/>
      <c r="AE9589" s="12"/>
      <c r="AF9589"/>
      <c r="AH9589"/>
      <c r="AI9589"/>
      <c r="AJ9589"/>
      <c r="AK9589"/>
      <c r="AL9589"/>
      <c r="AM9589"/>
      <c r="AN9589"/>
      <c r="AO9589"/>
      <c r="AP9589"/>
      <c r="AQ9589"/>
      <c r="AR9589"/>
      <c r="AS9589"/>
    </row>
    <row r="9590" spans="1:45" x14ac:dyDescent="0.25">
      <c r="A9590" s="110"/>
      <c r="B9590" s="110"/>
      <c r="R9590" s="82"/>
      <c r="S9590"/>
      <c r="T9590"/>
      <c r="U9590"/>
      <c r="V9590" s="12"/>
      <c r="W9590" s="12"/>
      <c r="X9590" s="12"/>
      <c r="Y9590" s="12"/>
      <c r="AA9590" s="12"/>
      <c r="AB9590" s="12"/>
      <c r="AC9590" s="12"/>
      <c r="AD9590" s="12"/>
      <c r="AE9590" s="12"/>
      <c r="AF9590"/>
      <c r="AH9590"/>
      <c r="AI9590"/>
      <c r="AJ9590"/>
      <c r="AK9590"/>
      <c r="AL9590"/>
      <c r="AM9590"/>
      <c r="AN9590"/>
      <c r="AO9590"/>
      <c r="AP9590"/>
      <c r="AQ9590"/>
      <c r="AR9590"/>
      <c r="AS9590"/>
    </row>
    <row r="9591" spans="1:45" x14ac:dyDescent="0.25">
      <c r="A9591" s="110"/>
      <c r="B9591" s="110"/>
      <c r="R9591" s="82"/>
      <c r="S9591"/>
      <c r="T9591"/>
      <c r="U9591"/>
      <c r="V9591" s="12"/>
      <c r="W9591" s="12"/>
      <c r="X9591" s="12"/>
      <c r="Y9591" s="12"/>
      <c r="AA9591" s="12"/>
      <c r="AB9591" s="12"/>
      <c r="AC9591" s="12"/>
      <c r="AD9591" s="12"/>
      <c r="AE9591" s="12"/>
      <c r="AF9591"/>
      <c r="AH9591"/>
      <c r="AI9591"/>
      <c r="AJ9591"/>
      <c r="AK9591"/>
      <c r="AL9591"/>
      <c r="AM9591"/>
      <c r="AN9591"/>
      <c r="AO9591"/>
      <c r="AP9591"/>
      <c r="AQ9591"/>
      <c r="AR9591"/>
      <c r="AS9591"/>
    </row>
    <row r="9592" spans="1:45" x14ac:dyDescent="0.25">
      <c r="A9592" s="110"/>
      <c r="B9592" s="110"/>
      <c r="R9592" s="82"/>
      <c r="S9592"/>
      <c r="T9592"/>
      <c r="U9592"/>
      <c r="V9592" s="12"/>
      <c r="W9592" s="12"/>
      <c r="X9592" s="12"/>
      <c r="Y9592" s="12"/>
      <c r="AA9592" s="12"/>
      <c r="AB9592" s="12"/>
      <c r="AC9592" s="12"/>
      <c r="AD9592" s="12"/>
      <c r="AE9592" s="12"/>
      <c r="AF9592"/>
      <c r="AH9592"/>
      <c r="AI9592"/>
      <c r="AJ9592"/>
      <c r="AK9592"/>
      <c r="AL9592"/>
      <c r="AM9592"/>
      <c r="AN9592"/>
      <c r="AO9592"/>
      <c r="AP9592"/>
      <c r="AQ9592"/>
      <c r="AR9592"/>
      <c r="AS9592"/>
    </row>
    <row r="9593" spans="1:45" x14ac:dyDescent="0.25">
      <c r="A9593" s="110"/>
      <c r="B9593" s="110"/>
      <c r="R9593" s="82"/>
      <c r="S9593"/>
      <c r="T9593"/>
      <c r="U9593"/>
      <c r="V9593" s="12"/>
      <c r="W9593" s="12"/>
      <c r="X9593" s="12"/>
      <c r="Y9593" s="12"/>
      <c r="AA9593" s="12"/>
      <c r="AB9593" s="12"/>
      <c r="AC9593" s="12"/>
      <c r="AD9593" s="12"/>
      <c r="AE9593" s="12"/>
      <c r="AF9593"/>
      <c r="AH9593"/>
      <c r="AI9593"/>
      <c r="AJ9593"/>
      <c r="AK9593"/>
      <c r="AL9593"/>
      <c r="AM9593"/>
      <c r="AN9593"/>
      <c r="AO9593"/>
      <c r="AP9593"/>
      <c r="AQ9593"/>
      <c r="AR9593"/>
      <c r="AS9593"/>
    </row>
    <row r="9594" spans="1:45" x14ac:dyDescent="0.25">
      <c r="A9594" s="110"/>
      <c r="B9594" s="110"/>
      <c r="R9594" s="82"/>
      <c r="S9594"/>
      <c r="T9594"/>
      <c r="U9594"/>
      <c r="V9594" s="12"/>
      <c r="W9594" s="12"/>
      <c r="X9594" s="12"/>
      <c r="Y9594" s="12"/>
      <c r="AA9594" s="12"/>
      <c r="AB9594" s="12"/>
      <c r="AC9594" s="12"/>
      <c r="AD9594" s="12"/>
      <c r="AE9594" s="12"/>
      <c r="AF9594"/>
      <c r="AH9594"/>
      <c r="AI9594"/>
      <c r="AJ9594"/>
      <c r="AK9594"/>
      <c r="AL9594"/>
      <c r="AM9594"/>
      <c r="AN9594"/>
      <c r="AO9594"/>
      <c r="AP9594"/>
      <c r="AQ9594"/>
      <c r="AR9594"/>
      <c r="AS9594"/>
    </row>
    <row r="9595" spans="1:45" x14ac:dyDescent="0.25">
      <c r="A9595" s="110"/>
      <c r="B9595" s="110"/>
      <c r="R9595" s="82"/>
      <c r="S9595"/>
      <c r="T9595"/>
      <c r="U9595"/>
      <c r="V9595" s="12"/>
      <c r="W9595" s="12"/>
      <c r="X9595" s="12"/>
      <c r="Y9595" s="12"/>
      <c r="AA9595" s="12"/>
      <c r="AB9595" s="12"/>
      <c r="AC9595" s="12"/>
      <c r="AD9595" s="12"/>
      <c r="AE9595" s="12"/>
      <c r="AF9595"/>
      <c r="AH9595"/>
      <c r="AI9595"/>
      <c r="AJ9595"/>
      <c r="AK9595"/>
      <c r="AL9595"/>
      <c r="AM9595"/>
      <c r="AN9595"/>
      <c r="AO9595"/>
      <c r="AP9595"/>
      <c r="AQ9595"/>
      <c r="AR9595"/>
      <c r="AS9595"/>
    </row>
    <row r="9596" spans="1:45" x14ac:dyDescent="0.25">
      <c r="A9596" s="110"/>
      <c r="B9596" s="110"/>
      <c r="R9596" s="82"/>
      <c r="S9596"/>
      <c r="T9596"/>
      <c r="U9596"/>
      <c r="V9596" s="12"/>
      <c r="W9596" s="12"/>
      <c r="X9596" s="12"/>
      <c r="Y9596" s="12"/>
      <c r="AA9596" s="12"/>
      <c r="AB9596" s="12"/>
      <c r="AC9596" s="12"/>
      <c r="AD9596" s="12"/>
      <c r="AE9596" s="12"/>
      <c r="AF9596"/>
      <c r="AH9596"/>
      <c r="AI9596"/>
      <c r="AJ9596"/>
      <c r="AK9596"/>
      <c r="AL9596"/>
      <c r="AM9596"/>
      <c r="AN9596"/>
      <c r="AO9596"/>
      <c r="AP9596"/>
      <c r="AQ9596"/>
      <c r="AR9596"/>
      <c r="AS9596"/>
    </row>
    <row r="9597" spans="1:45" x14ac:dyDescent="0.25">
      <c r="A9597" s="110"/>
      <c r="B9597" s="110"/>
      <c r="R9597" s="82"/>
      <c r="S9597"/>
      <c r="T9597"/>
      <c r="U9597"/>
      <c r="V9597" s="12"/>
      <c r="W9597" s="12"/>
      <c r="X9597" s="12"/>
      <c r="Y9597" s="12"/>
      <c r="AA9597" s="12"/>
      <c r="AB9597" s="12"/>
      <c r="AC9597" s="12"/>
      <c r="AD9597" s="12"/>
      <c r="AE9597" s="12"/>
      <c r="AF9597"/>
      <c r="AH9597"/>
      <c r="AI9597"/>
      <c r="AJ9597"/>
      <c r="AK9597"/>
      <c r="AL9597"/>
      <c r="AM9597"/>
      <c r="AN9597"/>
      <c r="AO9597"/>
      <c r="AP9597"/>
      <c r="AQ9597"/>
      <c r="AR9597"/>
      <c r="AS9597"/>
    </row>
    <row r="9598" spans="1:45" x14ac:dyDescent="0.25">
      <c r="A9598" s="110"/>
      <c r="B9598" s="110"/>
      <c r="R9598" s="82"/>
      <c r="S9598"/>
      <c r="T9598"/>
      <c r="U9598"/>
      <c r="V9598" s="12"/>
      <c r="W9598" s="12"/>
      <c r="X9598" s="12"/>
      <c r="Y9598" s="12"/>
      <c r="AA9598" s="12"/>
      <c r="AB9598" s="12"/>
      <c r="AC9598" s="12"/>
      <c r="AD9598" s="12"/>
      <c r="AE9598" s="12"/>
      <c r="AF9598"/>
      <c r="AH9598"/>
      <c r="AI9598"/>
      <c r="AJ9598"/>
      <c r="AK9598"/>
      <c r="AL9598"/>
      <c r="AM9598"/>
      <c r="AN9598"/>
      <c r="AO9598"/>
      <c r="AP9598"/>
      <c r="AQ9598"/>
      <c r="AR9598"/>
      <c r="AS9598"/>
    </row>
    <row r="9599" spans="1:45" x14ac:dyDescent="0.25">
      <c r="A9599" s="110"/>
      <c r="B9599" s="110"/>
      <c r="R9599" s="82"/>
      <c r="S9599"/>
      <c r="T9599"/>
      <c r="U9599"/>
      <c r="V9599" s="12"/>
      <c r="W9599" s="12"/>
      <c r="X9599" s="12"/>
      <c r="Y9599" s="12"/>
      <c r="AA9599" s="12"/>
      <c r="AB9599" s="12"/>
      <c r="AC9599" s="12"/>
      <c r="AD9599" s="12"/>
      <c r="AE9599" s="12"/>
      <c r="AF9599"/>
      <c r="AH9599"/>
      <c r="AI9599"/>
      <c r="AJ9599"/>
      <c r="AK9599"/>
      <c r="AL9599"/>
      <c r="AM9599"/>
      <c r="AN9599"/>
      <c r="AO9599"/>
      <c r="AP9599"/>
      <c r="AQ9599"/>
      <c r="AR9599"/>
      <c r="AS9599"/>
    </row>
    <row r="9600" spans="1:45" x14ac:dyDescent="0.25">
      <c r="A9600" s="110"/>
      <c r="B9600" s="110"/>
      <c r="R9600" s="82"/>
      <c r="S9600"/>
      <c r="T9600"/>
      <c r="U9600"/>
      <c r="V9600" s="12"/>
      <c r="W9600" s="12"/>
      <c r="X9600" s="12"/>
      <c r="Y9600" s="12"/>
      <c r="AA9600" s="12"/>
      <c r="AB9600" s="12"/>
      <c r="AC9600" s="12"/>
      <c r="AD9600" s="12"/>
      <c r="AE9600" s="12"/>
      <c r="AF9600"/>
      <c r="AH9600"/>
      <c r="AI9600"/>
      <c r="AJ9600"/>
      <c r="AK9600"/>
      <c r="AL9600"/>
      <c r="AM9600"/>
      <c r="AN9600"/>
      <c r="AO9600"/>
      <c r="AP9600"/>
      <c r="AQ9600"/>
      <c r="AR9600"/>
      <c r="AS9600"/>
    </row>
    <row r="9601" spans="1:45" x14ac:dyDescent="0.25">
      <c r="A9601" s="110"/>
      <c r="B9601" s="110"/>
      <c r="R9601" s="82"/>
      <c r="S9601"/>
      <c r="T9601"/>
      <c r="U9601"/>
      <c r="V9601" s="12"/>
      <c r="W9601" s="12"/>
      <c r="X9601" s="12"/>
      <c r="Y9601" s="12"/>
      <c r="AA9601" s="12"/>
      <c r="AB9601" s="12"/>
      <c r="AC9601" s="12"/>
      <c r="AD9601" s="12"/>
      <c r="AE9601" s="12"/>
      <c r="AF9601"/>
      <c r="AH9601"/>
      <c r="AI9601"/>
      <c r="AJ9601"/>
      <c r="AK9601"/>
      <c r="AL9601"/>
      <c r="AM9601"/>
      <c r="AN9601"/>
      <c r="AO9601"/>
      <c r="AP9601"/>
      <c r="AQ9601"/>
      <c r="AR9601"/>
      <c r="AS9601"/>
    </row>
    <row r="9602" spans="1:45" x14ac:dyDescent="0.25">
      <c r="A9602" s="110"/>
      <c r="B9602" s="110"/>
      <c r="R9602" s="82"/>
      <c r="S9602"/>
      <c r="T9602"/>
      <c r="U9602"/>
      <c r="V9602" s="12"/>
      <c r="W9602" s="12"/>
      <c r="X9602" s="12"/>
      <c r="Y9602" s="12"/>
      <c r="AA9602" s="12"/>
      <c r="AB9602" s="12"/>
      <c r="AC9602" s="12"/>
      <c r="AD9602" s="12"/>
      <c r="AE9602" s="12"/>
      <c r="AF9602"/>
      <c r="AH9602"/>
      <c r="AI9602"/>
      <c r="AJ9602"/>
      <c r="AK9602"/>
      <c r="AL9602"/>
      <c r="AM9602"/>
      <c r="AN9602"/>
      <c r="AO9602"/>
      <c r="AP9602"/>
      <c r="AQ9602"/>
      <c r="AR9602"/>
      <c r="AS9602"/>
    </row>
    <row r="9603" spans="1:45" x14ac:dyDescent="0.25">
      <c r="A9603" s="110"/>
      <c r="B9603" s="110"/>
      <c r="R9603" s="82"/>
      <c r="S9603"/>
      <c r="T9603"/>
      <c r="U9603"/>
      <c r="V9603" s="12"/>
      <c r="W9603" s="12"/>
      <c r="X9603" s="12"/>
      <c r="Y9603" s="12"/>
      <c r="AA9603" s="12"/>
      <c r="AB9603" s="12"/>
      <c r="AC9603" s="12"/>
      <c r="AD9603" s="12"/>
      <c r="AE9603" s="12"/>
      <c r="AF9603"/>
      <c r="AH9603"/>
      <c r="AI9603"/>
      <c r="AJ9603"/>
      <c r="AK9603"/>
      <c r="AL9603"/>
      <c r="AM9603"/>
      <c r="AN9603"/>
      <c r="AO9603"/>
      <c r="AP9603"/>
      <c r="AQ9603"/>
      <c r="AR9603"/>
      <c r="AS9603"/>
    </row>
    <row r="9604" spans="1:45" x14ac:dyDescent="0.25">
      <c r="A9604" s="110"/>
      <c r="B9604" s="110"/>
      <c r="R9604" s="82"/>
      <c r="S9604"/>
      <c r="T9604"/>
      <c r="U9604"/>
      <c r="V9604" s="12"/>
      <c r="W9604" s="12"/>
      <c r="X9604" s="12"/>
      <c r="Y9604" s="12"/>
      <c r="AA9604" s="12"/>
      <c r="AB9604" s="12"/>
      <c r="AC9604" s="12"/>
      <c r="AD9604" s="12"/>
      <c r="AE9604" s="12"/>
      <c r="AF9604"/>
      <c r="AH9604"/>
      <c r="AI9604"/>
      <c r="AJ9604"/>
      <c r="AK9604"/>
      <c r="AL9604"/>
      <c r="AM9604"/>
      <c r="AN9604"/>
      <c r="AO9604"/>
      <c r="AP9604"/>
      <c r="AQ9604"/>
      <c r="AR9604"/>
      <c r="AS9604"/>
    </row>
    <row r="9605" spans="1:45" x14ac:dyDescent="0.25">
      <c r="A9605" s="110"/>
      <c r="B9605" s="110"/>
      <c r="R9605" s="82"/>
      <c r="S9605"/>
      <c r="T9605"/>
      <c r="U9605"/>
      <c r="V9605" s="12"/>
      <c r="W9605" s="12"/>
      <c r="X9605" s="12"/>
      <c r="Y9605" s="12"/>
      <c r="AA9605" s="12"/>
      <c r="AB9605" s="12"/>
      <c r="AC9605" s="12"/>
      <c r="AD9605" s="12"/>
      <c r="AE9605" s="12"/>
      <c r="AF9605"/>
      <c r="AH9605"/>
      <c r="AI9605"/>
      <c r="AJ9605"/>
      <c r="AK9605"/>
      <c r="AL9605"/>
      <c r="AM9605"/>
      <c r="AN9605"/>
      <c r="AO9605"/>
      <c r="AP9605"/>
      <c r="AQ9605"/>
      <c r="AR9605"/>
      <c r="AS9605"/>
    </row>
    <row r="9606" spans="1:45" x14ac:dyDescent="0.25">
      <c r="A9606" s="110"/>
      <c r="B9606" s="110"/>
      <c r="R9606" s="82"/>
      <c r="S9606"/>
      <c r="T9606"/>
      <c r="U9606"/>
      <c r="V9606" s="12"/>
      <c r="W9606" s="12"/>
      <c r="X9606" s="12"/>
      <c r="Y9606" s="12"/>
      <c r="AA9606" s="12"/>
      <c r="AB9606" s="12"/>
      <c r="AC9606" s="12"/>
      <c r="AD9606" s="12"/>
      <c r="AE9606" s="12"/>
      <c r="AF9606"/>
      <c r="AH9606"/>
      <c r="AI9606"/>
      <c r="AJ9606"/>
      <c r="AK9606"/>
      <c r="AL9606"/>
      <c r="AM9606"/>
      <c r="AN9606"/>
      <c r="AO9606"/>
      <c r="AP9606"/>
      <c r="AQ9606"/>
      <c r="AR9606"/>
      <c r="AS9606"/>
    </row>
    <row r="9607" spans="1:45" x14ac:dyDescent="0.25">
      <c r="A9607" s="110"/>
      <c r="B9607" s="110"/>
      <c r="R9607" s="82"/>
      <c r="S9607"/>
      <c r="T9607"/>
      <c r="U9607"/>
      <c r="V9607" s="12"/>
      <c r="W9607" s="12"/>
      <c r="X9607" s="12"/>
      <c r="Y9607" s="12"/>
      <c r="AA9607" s="12"/>
      <c r="AB9607" s="12"/>
      <c r="AC9607" s="12"/>
      <c r="AD9607" s="12"/>
      <c r="AE9607" s="12"/>
      <c r="AF9607"/>
      <c r="AH9607"/>
      <c r="AI9607"/>
      <c r="AJ9607"/>
      <c r="AK9607"/>
      <c r="AL9607"/>
      <c r="AM9607"/>
      <c r="AN9607"/>
      <c r="AO9607"/>
      <c r="AP9607"/>
      <c r="AQ9607"/>
      <c r="AR9607"/>
      <c r="AS9607"/>
    </row>
    <row r="9608" spans="1:45" x14ac:dyDescent="0.25">
      <c r="A9608" s="110"/>
      <c r="B9608" s="110"/>
      <c r="R9608" s="82"/>
      <c r="S9608"/>
      <c r="T9608"/>
      <c r="U9608"/>
      <c r="V9608" s="12"/>
      <c r="W9608" s="12"/>
      <c r="X9608" s="12"/>
      <c r="Y9608" s="12"/>
      <c r="AA9608" s="12"/>
      <c r="AB9608" s="12"/>
      <c r="AC9608" s="12"/>
      <c r="AD9608" s="12"/>
      <c r="AE9608" s="12"/>
      <c r="AF9608"/>
      <c r="AH9608"/>
      <c r="AI9608"/>
      <c r="AJ9608"/>
      <c r="AK9608"/>
      <c r="AL9608"/>
      <c r="AM9608"/>
      <c r="AN9608"/>
      <c r="AO9608"/>
      <c r="AP9608"/>
      <c r="AQ9608"/>
      <c r="AR9608"/>
      <c r="AS9608"/>
    </row>
    <row r="9609" spans="1:45" x14ac:dyDescent="0.25">
      <c r="A9609" s="110"/>
      <c r="B9609" s="110"/>
      <c r="R9609" s="82"/>
      <c r="S9609"/>
      <c r="T9609"/>
      <c r="U9609"/>
      <c r="V9609" s="12"/>
      <c r="W9609" s="12"/>
      <c r="X9609" s="12"/>
      <c r="Y9609" s="12"/>
      <c r="AA9609" s="12"/>
      <c r="AB9609" s="12"/>
      <c r="AC9609" s="12"/>
      <c r="AD9609" s="12"/>
      <c r="AE9609" s="12"/>
      <c r="AF9609"/>
      <c r="AH9609"/>
      <c r="AI9609"/>
      <c r="AJ9609"/>
      <c r="AK9609"/>
      <c r="AL9609"/>
      <c r="AM9609"/>
      <c r="AN9609"/>
      <c r="AO9609"/>
      <c r="AP9609"/>
      <c r="AQ9609"/>
      <c r="AR9609"/>
      <c r="AS9609"/>
    </row>
    <row r="9610" spans="1:45" x14ac:dyDescent="0.25">
      <c r="A9610" s="110"/>
      <c r="B9610" s="110"/>
      <c r="R9610" s="82"/>
      <c r="S9610"/>
      <c r="T9610"/>
      <c r="U9610"/>
      <c r="V9610" s="12"/>
      <c r="W9610" s="12"/>
      <c r="X9610" s="12"/>
      <c r="Y9610" s="12"/>
      <c r="AA9610" s="12"/>
      <c r="AB9610" s="12"/>
      <c r="AC9610" s="12"/>
      <c r="AD9610" s="12"/>
      <c r="AE9610" s="12"/>
      <c r="AF9610"/>
      <c r="AH9610"/>
      <c r="AI9610"/>
      <c r="AJ9610"/>
      <c r="AK9610"/>
      <c r="AL9610"/>
      <c r="AM9610"/>
      <c r="AN9610"/>
      <c r="AO9610"/>
      <c r="AP9610"/>
      <c r="AQ9610"/>
      <c r="AR9610"/>
      <c r="AS9610"/>
    </row>
    <row r="9611" spans="1:45" x14ac:dyDescent="0.25">
      <c r="A9611" s="110"/>
      <c r="B9611" s="110"/>
      <c r="R9611" s="82"/>
      <c r="S9611"/>
      <c r="T9611"/>
      <c r="U9611"/>
      <c r="V9611" s="12"/>
      <c r="W9611" s="12"/>
      <c r="X9611" s="12"/>
      <c r="Y9611" s="12"/>
      <c r="AA9611" s="12"/>
      <c r="AB9611" s="12"/>
      <c r="AC9611" s="12"/>
      <c r="AD9611" s="12"/>
      <c r="AE9611" s="12"/>
      <c r="AF9611"/>
      <c r="AH9611"/>
      <c r="AI9611"/>
      <c r="AJ9611"/>
      <c r="AK9611"/>
      <c r="AL9611"/>
      <c r="AM9611"/>
      <c r="AN9611"/>
      <c r="AO9611"/>
      <c r="AP9611"/>
      <c r="AQ9611"/>
      <c r="AR9611"/>
      <c r="AS9611"/>
    </row>
    <row r="9612" spans="1:45" x14ac:dyDescent="0.25">
      <c r="A9612" s="110"/>
      <c r="B9612" s="110"/>
      <c r="R9612" s="82"/>
      <c r="S9612"/>
      <c r="T9612"/>
      <c r="U9612"/>
      <c r="V9612" s="12"/>
      <c r="W9612" s="12"/>
      <c r="X9612" s="12"/>
      <c r="Y9612" s="12"/>
      <c r="AA9612" s="12"/>
      <c r="AB9612" s="12"/>
      <c r="AC9612" s="12"/>
      <c r="AD9612" s="12"/>
      <c r="AE9612" s="12"/>
      <c r="AF9612"/>
      <c r="AH9612"/>
      <c r="AI9612"/>
      <c r="AJ9612"/>
      <c r="AK9612"/>
      <c r="AL9612"/>
      <c r="AM9612"/>
      <c r="AN9612"/>
      <c r="AO9612"/>
      <c r="AP9612"/>
      <c r="AQ9612"/>
      <c r="AR9612"/>
      <c r="AS9612"/>
    </row>
    <row r="9613" spans="1:45" x14ac:dyDescent="0.25">
      <c r="A9613" s="110"/>
      <c r="B9613" s="110"/>
      <c r="R9613" s="82"/>
      <c r="S9613"/>
      <c r="T9613"/>
      <c r="U9613"/>
      <c r="V9613" s="12"/>
      <c r="W9613" s="12"/>
      <c r="X9613" s="12"/>
      <c r="Y9613" s="12"/>
      <c r="AA9613" s="12"/>
      <c r="AB9613" s="12"/>
      <c r="AC9613" s="12"/>
      <c r="AD9613" s="12"/>
      <c r="AE9613" s="12"/>
      <c r="AF9613"/>
      <c r="AH9613"/>
      <c r="AI9613"/>
      <c r="AJ9613"/>
      <c r="AK9613"/>
      <c r="AL9613"/>
      <c r="AM9613"/>
      <c r="AN9613"/>
      <c r="AO9613"/>
      <c r="AP9613"/>
      <c r="AQ9613"/>
      <c r="AR9613"/>
      <c r="AS9613"/>
    </row>
    <row r="9614" spans="1:45" x14ac:dyDescent="0.25">
      <c r="A9614" s="110"/>
      <c r="B9614" s="110"/>
      <c r="R9614" s="82"/>
      <c r="S9614"/>
      <c r="T9614"/>
      <c r="U9614"/>
      <c r="V9614" s="12"/>
      <c r="W9614" s="12"/>
      <c r="X9614" s="12"/>
      <c r="Y9614" s="12"/>
      <c r="AA9614" s="12"/>
      <c r="AB9614" s="12"/>
      <c r="AC9614" s="12"/>
      <c r="AD9614" s="12"/>
      <c r="AE9614" s="12"/>
      <c r="AF9614"/>
      <c r="AH9614"/>
      <c r="AI9614"/>
      <c r="AJ9614"/>
      <c r="AK9614"/>
      <c r="AL9614"/>
      <c r="AM9614"/>
      <c r="AN9614"/>
      <c r="AO9614"/>
      <c r="AP9614"/>
      <c r="AQ9614"/>
      <c r="AR9614"/>
      <c r="AS9614"/>
    </row>
    <row r="9615" spans="1:45" x14ac:dyDescent="0.25">
      <c r="A9615" s="110"/>
      <c r="B9615" s="110"/>
      <c r="R9615" s="82"/>
      <c r="S9615"/>
      <c r="T9615"/>
      <c r="U9615"/>
      <c r="V9615" s="12"/>
      <c r="W9615" s="12"/>
      <c r="X9615" s="12"/>
      <c r="Y9615" s="12"/>
      <c r="AA9615" s="12"/>
      <c r="AB9615" s="12"/>
      <c r="AC9615" s="12"/>
      <c r="AD9615" s="12"/>
      <c r="AE9615" s="12"/>
      <c r="AF9615"/>
      <c r="AH9615"/>
      <c r="AI9615"/>
      <c r="AJ9615"/>
      <c r="AK9615"/>
      <c r="AL9615"/>
      <c r="AM9615"/>
      <c r="AN9615"/>
      <c r="AO9615"/>
      <c r="AP9615"/>
      <c r="AQ9615"/>
      <c r="AR9615"/>
      <c r="AS9615"/>
    </row>
    <row r="9616" spans="1:45" x14ac:dyDescent="0.25">
      <c r="A9616" s="110"/>
      <c r="B9616" s="110"/>
      <c r="R9616" s="82"/>
      <c r="S9616"/>
      <c r="T9616"/>
      <c r="U9616"/>
      <c r="V9616" s="12"/>
      <c r="W9616" s="12"/>
      <c r="X9616" s="12"/>
      <c r="Y9616" s="12"/>
      <c r="AA9616" s="12"/>
      <c r="AB9616" s="12"/>
      <c r="AC9616" s="12"/>
      <c r="AD9616" s="12"/>
      <c r="AE9616" s="12"/>
      <c r="AF9616"/>
      <c r="AH9616"/>
      <c r="AI9616"/>
      <c r="AJ9616"/>
      <c r="AK9616"/>
      <c r="AL9616"/>
      <c r="AM9616"/>
      <c r="AN9616"/>
      <c r="AO9616"/>
      <c r="AP9616"/>
      <c r="AQ9616"/>
      <c r="AR9616"/>
      <c r="AS9616"/>
    </row>
    <row r="9617" spans="1:45" x14ac:dyDescent="0.25">
      <c r="A9617" s="110"/>
      <c r="B9617" s="110"/>
      <c r="R9617" s="82"/>
      <c r="S9617"/>
      <c r="T9617"/>
      <c r="U9617"/>
      <c r="V9617" s="12"/>
      <c r="W9617" s="12"/>
      <c r="X9617" s="12"/>
      <c r="Y9617" s="12"/>
      <c r="AA9617" s="12"/>
      <c r="AB9617" s="12"/>
      <c r="AC9617" s="12"/>
      <c r="AD9617" s="12"/>
      <c r="AE9617" s="12"/>
      <c r="AF9617"/>
      <c r="AH9617"/>
      <c r="AI9617"/>
      <c r="AJ9617"/>
      <c r="AK9617"/>
      <c r="AL9617"/>
      <c r="AM9617"/>
      <c r="AN9617"/>
      <c r="AO9617"/>
      <c r="AP9617"/>
      <c r="AQ9617"/>
      <c r="AR9617"/>
      <c r="AS9617"/>
    </row>
    <row r="9618" spans="1:45" x14ac:dyDescent="0.25">
      <c r="A9618" s="110"/>
      <c r="B9618" s="110"/>
      <c r="R9618" s="82"/>
      <c r="S9618"/>
      <c r="T9618"/>
      <c r="U9618"/>
      <c r="V9618" s="12"/>
      <c r="W9618" s="12"/>
      <c r="X9618" s="12"/>
      <c r="Y9618" s="12"/>
      <c r="AA9618" s="12"/>
      <c r="AB9618" s="12"/>
      <c r="AC9618" s="12"/>
      <c r="AD9618" s="12"/>
      <c r="AE9618" s="12"/>
      <c r="AF9618"/>
      <c r="AH9618"/>
      <c r="AI9618"/>
      <c r="AJ9618"/>
      <c r="AK9618"/>
      <c r="AL9618"/>
      <c r="AM9618"/>
      <c r="AN9618"/>
      <c r="AO9618"/>
      <c r="AP9618"/>
      <c r="AQ9618"/>
      <c r="AR9618"/>
      <c r="AS9618"/>
    </row>
    <row r="9619" spans="1:45" x14ac:dyDescent="0.25">
      <c r="A9619" s="110"/>
      <c r="B9619" s="110"/>
      <c r="R9619" s="82"/>
      <c r="S9619"/>
      <c r="T9619"/>
      <c r="U9619"/>
      <c r="V9619" s="12"/>
      <c r="W9619" s="12"/>
      <c r="X9619" s="12"/>
      <c r="Y9619" s="12"/>
      <c r="AA9619" s="12"/>
      <c r="AB9619" s="12"/>
      <c r="AC9619" s="12"/>
      <c r="AD9619" s="12"/>
      <c r="AE9619" s="12"/>
      <c r="AF9619"/>
      <c r="AH9619"/>
      <c r="AI9619"/>
      <c r="AJ9619"/>
      <c r="AK9619"/>
      <c r="AL9619"/>
      <c r="AM9619"/>
      <c r="AN9619"/>
      <c r="AO9619"/>
      <c r="AP9619"/>
      <c r="AQ9619"/>
      <c r="AR9619"/>
      <c r="AS9619"/>
    </row>
    <row r="9620" spans="1:45" x14ac:dyDescent="0.25">
      <c r="A9620" s="110"/>
      <c r="B9620" s="110"/>
      <c r="R9620" s="82"/>
      <c r="S9620"/>
      <c r="T9620"/>
      <c r="U9620"/>
      <c r="V9620" s="12"/>
      <c r="W9620" s="12"/>
      <c r="X9620" s="12"/>
      <c r="Y9620" s="12"/>
      <c r="AA9620" s="12"/>
      <c r="AB9620" s="12"/>
      <c r="AC9620" s="12"/>
      <c r="AD9620" s="12"/>
      <c r="AE9620" s="12"/>
      <c r="AF9620"/>
      <c r="AH9620"/>
      <c r="AI9620"/>
      <c r="AJ9620"/>
      <c r="AK9620"/>
      <c r="AL9620"/>
      <c r="AM9620"/>
      <c r="AN9620"/>
      <c r="AO9620"/>
      <c r="AP9620"/>
      <c r="AQ9620"/>
      <c r="AR9620"/>
      <c r="AS9620"/>
    </row>
    <row r="9621" spans="1:45" x14ac:dyDescent="0.25">
      <c r="A9621" s="110"/>
      <c r="B9621" s="110"/>
      <c r="R9621" s="82"/>
      <c r="S9621"/>
      <c r="T9621"/>
      <c r="U9621"/>
      <c r="V9621" s="12"/>
      <c r="W9621" s="12"/>
      <c r="X9621" s="12"/>
      <c r="Y9621" s="12"/>
      <c r="AA9621" s="12"/>
      <c r="AB9621" s="12"/>
      <c r="AC9621" s="12"/>
      <c r="AD9621" s="12"/>
      <c r="AE9621" s="12"/>
      <c r="AF9621"/>
      <c r="AH9621"/>
      <c r="AI9621"/>
      <c r="AJ9621"/>
      <c r="AK9621"/>
      <c r="AL9621"/>
      <c r="AM9621"/>
      <c r="AN9621"/>
      <c r="AO9621"/>
      <c r="AP9621"/>
      <c r="AQ9621"/>
      <c r="AR9621"/>
      <c r="AS9621"/>
    </row>
    <row r="9622" spans="1:45" x14ac:dyDescent="0.25">
      <c r="A9622" s="110"/>
      <c r="B9622" s="110"/>
      <c r="R9622" s="82"/>
      <c r="S9622"/>
      <c r="T9622"/>
      <c r="U9622"/>
      <c r="V9622" s="12"/>
      <c r="W9622" s="12"/>
      <c r="X9622" s="12"/>
      <c r="Y9622" s="12"/>
      <c r="AA9622" s="12"/>
      <c r="AB9622" s="12"/>
      <c r="AC9622" s="12"/>
      <c r="AD9622" s="12"/>
      <c r="AE9622" s="12"/>
      <c r="AF9622"/>
      <c r="AH9622"/>
      <c r="AI9622"/>
      <c r="AJ9622"/>
      <c r="AK9622"/>
      <c r="AL9622"/>
      <c r="AM9622"/>
      <c r="AN9622"/>
      <c r="AO9622"/>
      <c r="AP9622"/>
      <c r="AQ9622"/>
      <c r="AR9622"/>
      <c r="AS9622"/>
    </row>
    <row r="9623" spans="1:45" x14ac:dyDescent="0.25">
      <c r="A9623" s="110"/>
      <c r="B9623" s="110"/>
      <c r="R9623" s="82"/>
      <c r="S9623"/>
      <c r="T9623"/>
      <c r="U9623"/>
      <c r="V9623" s="12"/>
      <c r="W9623" s="12"/>
      <c r="X9623" s="12"/>
      <c r="Y9623" s="12"/>
      <c r="AA9623" s="12"/>
      <c r="AB9623" s="12"/>
      <c r="AC9623" s="12"/>
      <c r="AD9623" s="12"/>
      <c r="AE9623" s="12"/>
      <c r="AF9623"/>
      <c r="AH9623"/>
      <c r="AI9623"/>
      <c r="AJ9623"/>
      <c r="AK9623"/>
      <c r="AL9623"/>
      <c r="AM9623"/>
      <c r="AN9623"/>
      <c r="AO9623"/>
      <c r="AP9623"/>
      <c r="AQ9623"/>
      <c r="AR9623"/>
      <c r="AS9623"/>
    </row>
    <row r="9624" spans="1:45" x14ac:dyDescent="0.25">
      <c r="A9624" s="110"/>
      <c r="B9624" s="110"/>
      <c r="R9624" s="82"/>
      <c r="S9624"/>
      <c r="T9624"/>
      <c r="U9624"/>
      <c r="V9624" s="12"/>
      <c r="W9624" s="12"/>
      <c r="X9624" s="12"/>
      <c r="Y9624" s="12"/>
      <c r="AA9624" s="12"/>
      <c r="AB9624" s="12"/>
      <c r="AC9624" s="12"/>
      <c r="AD9624" s="12"/>
      <c r="AE9624" s="12"/>
      <c r="AF9624"/>
      <c r="AH9624"/>
      <c r="AI9624"/>
      <c r="AJ9624"/>
      <c r="AK9624"/>
      <c r="AL9624"/>
      <c r="AM9624"/>
      <c r="AN9624"/>
      <c r="AO9624"/>
      <c r="AP9624"/>
      <c r="AQ9624"/>
      <c r="AR9624"/>
      <c r="AS9624"/>
    </row>
    <row r="9625" spans="1:45" x14ac:dyDescent="0.25">
      <c r="A9625" s="110"/>
      <c r="B9625" s="110"/>
      <c r="R9625" s="82"/>
      <c r="S9625"/>
      <c r="T9625"/>
      <c r="U9625"/>
      <c r="V9625" s="12"/>
      <c r="W9625" s="12"/>
      <c r="X9625" s="12"/>
      <c r="Y9625" s="12"/>
      <c r="AA9625" s="12"/>
      <c r="AB9625" s="12"/>
      <c r="AC9625" s="12"/>
      <c r="AD9625" s="12"/>
      <c r="AE9625" s="12"/>
      <c r="AF9625"/>
      <c r="AH9625"/>
      <c r="AI9625"/>
      <c r="AJ9625"/>
      <c r="AK9625"/>
      <c r="AL9625"/>
      <c r="AM9625"/>
      <c r="AN9625"/>
      <c r="AO9625"/>
      <c r="AP9625"/>
      <c r="AQ9625"/>
      <c r="AR9625"/>
      <c r="AS9625"/>
    </row>
    <row r="9626" spans="1:45" x14ac:dyDescent="0.25">
      <c r="A9626" s="110"/>
      <c r="B9626" s="110"/>
      <c r="R9626" s="82"/>
      <c r="S9626"/>
      <c r="T9626"/>
      <c r="U9626"/>
      <c r="V9626" s="12"/>
      <c r="W9626" s="12"/>
      <c r="X9626" s="12"/>
      <c r="Y9626" s="12"/>
      <c r="AA9626" s="12"/>
      <c r="AB9626" s="12"/>
      <c r="AC9626" s="12"/>
      <c r="AD9626" s="12"/>
      <c r="AE9626" s="12"/>
      <c r="AF9626"/>
      <c r="AH9626"/>
      <c r="AI9626"/>
      <c r="AJ9626"/>
      <c r="AK9626"/>
      <c r="AL9626"/>
      <c r="AM9626"/>
      <c r="AN9626"/>
      <c r="AO9626"/>
      <c r="AP9626"/>
      <c r="AQ9626"/>
      <c r="AR9626"/>
      <c r="AS9626"/>
    </row>
    <row r="9627" spans="1:45" x14ac:dyDescent="0.25">
      <c r="A9627" s="110"/>
      <c r="B9627" s="110"/>
      <c r="R9627" s="82"/>
      <c r="S9627"/>
      <c r="T9627"/>
      <c r="U9627"/>
      <c r="V9627" s="12"/>
      <c r="W9627" s="12"/>
      <c r="X9627" s="12"/>
      <c r="Y9627" s="12"/>
      <c r="AA9627" s="12"/>
      <c r="AB9627" s="12"/>
      <c r="AC9627" s="12"/>
      <c r="AD9627" s="12"/>
      <c r="AE9627" s="12"/>
      <c r="AF9627"/>
      <c r="AH9627"/>
      <c r="AI9627"/>
      <c r="AJ9627"/>
      <c r="AK9627"/>
      <c r="AL9627"/>
      <c r="AM9627"/>
      <c r="AN9627"/>
      <c r="AO9627"/>
      <c r="AP9627"/>
      <c r="AQ9627"/>
      <c r="AR9627"/>
      <c r="AS9627"/>
    </row>
    <row r="9628" spans="1:45" x14ac:dyDescent="0.25">
      <c r="A9628" s="110"/>
      <c r="B9628" s="110"/>
      <c r="R9628" s="82"/>
      <c r="S9628"/>
      <c r="T9628"/>
      <c r="U9628"/>
      <c r="V9628" s="12"/>
      <c r="W9628" s="12"/>
      <c r="X9628" s="12"/>
      <c r="Y9628" s="12"/>
      <c r="AA9628" s="12"/>
      <c r="AB9628" s="12"/>
      <c r="AC9628" s="12"/>
      <c r="AD9628" s="12"/>
      <c r="AE9628" s="12"/>
      <c r="AF9628"/>
      <c r="AH9628"/>
      <c r="AI9628"/>
      <c r="AJ9628"/>
      <c r="AK9628"/>
      <c r="AL9628"/>
      <c r="AM9628"/>
      <c r="AN9628"/>
      <c r="AO9628"/>
      <c r="AP9628"/>
      <c r="AQ9628"/>
      <c r="AR9628"/>
      <c r="AS9628"/>
    </row>
    <row r="9629" spans="1:45" x14ac:dyDescent="0.25">
      <c r="A9629" s="110"/>
      <c r="B9629" s="110"/>
      <c r="R9629" s="82"/>
      <c r="S9629"/>
      <c r="T9629"/>
      <c r="U9629"/>
      <c r="V9629" s="12"/>
      <c r="W9629" s="12"/>
      <c r="X9629" s="12"/>
      <c r="Y9629" s="12"/>
      <c r="AA9629" s="12"/>
      <c r="AB9629" s="12"/>
      <c r="AC9629" s="12"/>
      <c r="AD9629" s="12"/>
      <c r="AE9629" s="12"/>
      <c r="AF9629"/>
      <c r="AH9629"/>
      <c r="AI9629"/>
      <c r="AJ9629"/>
      <c r="AK9629"/>
      <c r="AL9629"/>
      <c r="AM9629"/>
      <c r="AN9629"/>
      <c r="AO9629"/>
      <c r="AP9629"/>
      <c r="AQ9629"/>
      <c r="AR9629"/>
      <c r="AS9629"/>
    </row>
    <row r="9630" spans="1:45" x14ac:dyDescent="0.25">
      <c r="A9630" s="110"/>
      <c r="B9630" s="110"/>
      <c r="R9630" s="82"/>
      <c r="S9630"/>
      <c r="T9630"/>
      <c r="U9630"/>
      <c r="V9630" s="12"/>
      <c r="W9630" s="12"/>
      <c r="X9630" s="12"/>
      <c r="Y9630" s="12"/>
      <c r="AA9630" s="12"/>
      <c r="AB9630" s="12"/>
      <c r="AC9630" s="12"/>
      <c r="AD9630" s="12"/>
      <c r="AE9630" s="12"/>
      <c r="AF9630"/>
      <c r="AH9630"/>
      <c r="AI9630"/>
      <c r="AJ9630"/>
      <c r="AK9630"/>
      <c r="AL9630"/>
      <c r="AM9630"/>
      <c r="AN9630"/>
      <c r="AO9630"/>
      <c r="AP9630"/>
      <c r="AQ9630"/>
      <c r="AR9630"/>
      <c r="AS9630"/>
    </row>
    <row r="9631" spans="1:45" x14ac:dyDescent="0.25">
      <c r="A9631" s="110"/>
      <c r="B9631" s="110"/>
      <c r="R9631" s="82"/>
      <c r="S9631"/>
      <c r="T9631"/>
      <c r="U9631"/>
      <c r="V9631" s="12"/>
      <c r="W9631" s="12"/>
      <c r="X9631" s="12"/>
      <c r="Y9631" s="12"/>
      <c r="AA9631" s="12"/>
      <c r="AB9631" s="12"/>
      <c r="AC9631" s="12"/>
      <c r="AD9631" s="12"/>
      <c r="AE9631" s="12"/>
      <c r="AF9631"/>
      <c r="AH9631"/>
      <c r="AI9631"/>
      <c r="AJ9631"/>
      <c r="AK9631"/>
      <c r="AL9631"/>
      <c r="AM9631"/>
      <c r="AN9631"/>
      <c r="AO9631"/>
      <c r="AP9631"/>
      <c r="AQ9631"/>
      <c r="AR9631"/>
      <c r="AS9631"/>
    </row>
    <row r="9632" spans="1:45" x14ac:dyDescent="0.25">
      <c r="A9632" s="110"/>
      <c r="B9632" s="110"/>
      <c r="R9632" s="82"/>
      <c r="S9632"/>
      <c r="T9632"/>
      <c r="U9632"/>
      <c r="V9632" s="12"/>
      <c r="W9632" s="12"/>
      <c r="X9632" s="12"/>
      <c r="Y9632" s="12"/>
      <c r="AA9632" s="12"/>
      <c r="AB9632" s="12"/>
      <c r="AC9632" s="12"/>
      <c r="AD9632" s="12"/>
      <c r="AE9632" s="12"/>
      <c r="AF9632"/>
      <c r="AH9632"/>
      <c r="AI9632"/>
      <c r="AJ9632"/>
      <c r="AK9632"/>
      <c r="AL9632"/>
      <c r="AM9632"/>
      <c r="AN9632"/>
      <c r="AO9632"/>
      <c r="AP9632"/>
      <c r="AQ9632"/>
      <c r="AR9632"/>
      <c r="AS9632"/>
    </row>
    <row r="9633" spans="1:45" x14ac:dyDescent="0.25">
      <c r="A9633" s="110"/>
      <c r="B9633" s="110"/>
      <c r="R9633" s="82"/>
      <c r="S9633"/>
      <c r="T9633"/>
      <c r="U9633"/>
      <c r="V9633" s="12"/>
      <c r="W9633" s="12"/>
      <c r="X9633" s="12"/>
      <c r="Y9633" s="12"/>
      <c r="AA9633" s="12"/>
      <c r="AB9633" s="12"/>
      <c r="AC9633" s="12"/>
      <c r="AD9633" s="12"/>
      <c r="AE9633" s="12"/>
      <c r="AF9633"/>
      <c r="AH9633"/>
      <c r="AI9633"/>
      <c r="AJ9633"/>
      <c r="AK9633"/>
      <c r="AL9633"/>
      <c r="AM9633"/>
      <c r="AN9633"/>
      <c r="AO9633"/>
      <c r="AP9633"/>
      <c r="AQ9633"/>
      <c r="AR9633"/>
      <c r="AS9633"/>
    </row>
    <row r="9634" spans="1:45" x14ac:dyDescent="0.25">
      <c r="A9634" s="110"/>
      <c r="B9634" s="110"/>
      <c r="R9634" s="82"/>
      <c r="S9634"/>
      <c r="T9634"/>
      <c r="U9634"/>
      <c r="V9634" s="12"/>
      <c r="W9634" s="12"/>
      <c r="X9634" s="12"/>
      <c r="Y9634" s="12"/>
      <c r="AA9634" s="12"/>
      <c r="AB9634" s="12"/>
      <c r="AC9634" s="12"/>
      <c r="AD9634" s="12"/>
      <c r="AE9634" s="12"/>
      <c r="AF9634"/>
      <c r="AH9634"/>
      <c r="AI9634"/>
      <c r="AJ9634"/>
      <c r="AK9634"/>
      <c r="AL9634"/>
      <c r="AM9634"/>
      <c r="AN9634"/>
      <c r="AO9634"/>
      <c r="AP9634"/>
      <c r="AQ9634"/>
      <c r="AR9634"/>
      <c r="AS9634"/>
    </row>
    <row r="9635" spans="1:45" x14ac:dyDescent="0.25">
      <c r="A9635" s="110"/>
      <c r="B9635" s="110"/>
      <c r="R9635" s="82"/>
      <c r="S9635"/>
      <c r="T9635"/>
      <c r="U9635"/>
      <c r="V9635" s="12"/>
      <c r="W9635" s="12"/>
      <c r="X9635" s="12"/>
      <c r="Y9635" s="12"/>
      <c r="AA9635" s="12"/>
      <c r="AB9635" s="12"/>
      <c r="AC9635" s="12"/>
      <c r="AD9635" s="12"/>
      <c r="AE9635" s="12"/>
      <c r="AF9635"/>
      <c r="AH9635"/>
      <c r="AI9635"/>
      <c r="AJ9635"/>
      <c r="AK9635"/>
      <c r="AL9635"/>
      <c r="AM9635"/>
      <c r="AN9635"/>
      <c r="AO9635"/>
      <c r="AP9635"/>
      <c r="AQ9635"/>
      <c r="AR9635"/>
      <c r="AS9635"/>
    </row>
    <row r="9636" spans="1:45" x14ac:dyDescent="0.25">
      <c r="A9636" s="110"/>
      <c r="B9636" s="110"/>
      <c r="R9636" s="82"/>
      <c r="S9636"/>
      <c r="T9636"/>
      <c r="U9636"/>
      <c r="V9636" s="12"/>
      <c r="W9636" s="12"/>
      <c r="X9636" s="12"/>
      <c r="Y9636" s="12"/>
      <c r="AA9636" s="12"/>
      <c r="AB9636" s="12"/>
      <c r="AC9636" s="12"/>
      <c r="AD9636" s="12"/>
      <c r="AE9636" s="12"/>
      <c r="AF9636"/>
      <c r="AH9636"/>
      <c r="AI9636"/>
      <c r="AJ9636"/>
      <c r="AK9636"/>
      <c r="AL9636"/>
      <c r="AM9636"/>
      <c r="AN9636"/>
      <c r="AO9636"/>
      <c r="AP9636"/>
      <c r="AQ9636"/>
      <c r="AR9636"/>
      <c r="AS9636"/>
    </row>
    <row r="9637" spans="1:45" x14ac:dyDescent="0.25">
      <c r="A9637" s="110"/>
      <c r="B9637" s="110"/>
      <c r="R9637" s="82"/>
      <c r="S9637"/>
      <c r="T9637"/>
      <c r="U9637"/>
      <c r="V9637" s="12"/>
      <c r="W9637" s="12"/>
      <c r="X9637" s="12"/>
      <c r="Y9637" s="12"/>
      <c r="AA9637" s="12"/>
      <c r="AB9637" s="12"/>
      <c r="AC9637" s="12"/>
      <c r="AD9637" s="12"/>
      <c r="AE9637" s="12"/>
      <c r="AF9637"/>
      <c r="AH9637"/>
      <c r="AI9637"/>
      <c r="AJ9637"/>
      <c r="AK9637"/>
      <c r="AL9637"/>
      <c r="AM9637"/>
      <c r="AN9637"/>
      <c r="AO9637"/>
      <c r="AP9637"/>
      <c r="AQ9637"/>
      <c r="AR9637"/>
      <c r="AS9637"/>
    </row>
    <row r="9638" spans="1:45" x14ac:dyDescent="0.25">
      <c r="A9638" s="110"/>
      <c r="B9638" s="110"/>
      <c r="R9638" s="82"/>
      <c r="S9638"/>
      <c r="T9638"/>
      <c r="U9638"/>
      <c r="V9638" s="12"/>
      <c r="W9638" s="12"/>
      <c r="X9638" s="12"/>
      <c r="Y9638" s="12"/>
      <c r="AA9638" s="12"/>
      <c r="AB9638" s="12"/>
      <c r="AC9638" s="12"/>
      <c r="AD9638" s="12"/>
      <c r="AE9638" s="12"/>
      <c r="AF9638"/>
      <c r="AH9638"/>
      <c r="AI9638"/>
      <c r="AJ9638"/>
      <c r="AK9638"/>
      <c r="AL9638"/>
      <c r="AM9638"/>
      <c r="AN9638"/>
      <c r="AO9638"/>
      <c r="AP9638"/>
      <c r="AQ9638"/>
      <c r="AR9638"/>
      <c r="AS9638"/>
    </row>
    <row r="9639" spans="1:45" x14ac:dyDescent="0.25">
      <c r="A9639" s="110"/>
      <c r="B9639" s="110"/>
      <c r="R9639" s="82"/>
      <c r="S9639"/>
      <c r="T9639"/>
      <c r="U9639"/>
      <c r="V9639" s="12"/>
      <c r="W9639" s="12"/>
      <c r="X9639" s="12"/>
      <c r="Y9639" s="12"/>
      <c r="AA9639" s="12"/>
      <c r="AB9639" s="12"/>
      <c r="AC9639" s="12"/>
      <c r="AD9639" s="12"/>
      <c r="AE9639" s="12"/>
      <c r="AF9639"/>
      <c r="AH9639"/>
      <c r="AI9639"/>
      <c r="AJ9639"/>
      <c r="AK9639"/>
      <c r="AL9639"/>
      <c r="AM9639"/>
      <c r="AN9639"/>
      <c r="AO9639"/>
      <c r="AP9639"/>
      <c r="AQ9639"/>
      <c r="AR9639"/>
      <c r="AS9639"/>
    </row>
    <row r="9640" spans="1:45" x14ac:dyDescent="0.25">
      <c r="A9640" s="110"/>
      <c r="B9640" s="110"/>
      <c r="R9640" s="82"/>
      <c r="S9640"/>
      <c r="T9640"/>
      <c r="U9640"/>
      <c r="V9640" s="12"/>
      <c r="W9640" s="12"/>
      <c r="X9640" s="12"/>
      <c r="Y9640" s="12"/>
      <c r="AA9640" s="12"/>
      <c r="AB9640" s="12"/>
      <c r="AC9640" s="12"/>
      <c r="AD9640" s="12"/>
      <c r="AE9640" s="12"/>
      <c r="AF9640"/>
      <c r="AH9640"/>
      <c r="AI9640"/>
      <c r="AJ9640"/>
      <c r="AK9640"/>
      <c r="AL9640"/>
      <c r="AM9640"/>
      <c r="AN9640"/>
      <c r="AO9640"/>
      <c r="AP9640"/>
      <c r="AQ9640"/>
      <c r="AR9640"/>
      <c r="AS9640"/>
    </row>
    <row r="9641" spans="1:45" x14ac:dyDescent="0.25">
      <c r="A9641" s="110"/>
      <c r="B9641" s="110"/>
      <c r="R9641" s="82"/>
      <c r="S9641"/>
      <c r="T9641"/>
      <c r="U9641"/>
      <c r="V9641" s="12"/>
      <c r="W9641" s="12"/>
      <c r="X9641" s="12"/>
      <c r="Y9641" s="12"/>
      <c r="AA9641" s="12"/>
      <c r="AB9641" s="12"/>
      <c r="AC9641" s="12"/>
      <c r="AD9641" s="12"/>
      <c r="AE9641" s="12"/>
      <c r="AF9641"/>
      <c r="AH9641"/>
      <c r="AI9641"/>
      <c r="AJ9641"/>
      <c r="AK9641"/>
      <c r="AL9641"/>
      <c r="AM9641"/>
      <c r="AN9641"/>
      <c r="AO9641"/>
      <c r="AP9641"/>
      <c r="AQ9641"/>
      <c r="AR9641"/>
      <c r="AS9641"/>
    </row>
    <row r="9642" spans="1:45" x14ac:dyDescent="0.25">
      <c r="A9642" s="110"/>
      <c r="B9642" s="110"/>
      <c r="R9642" s="82"/>
      <c r="S9642"/>
      <c r="T9642"/>
      <c r="U9642"/>
      <c r="V9642" s="12"/>
      <c r="W9642" s="12"/>
      <c r="X9642" s="12"/>
      <c r="Y9642" s="12"/>
      <c r="AA9642" s="12"/>
      <c r="AB9642" s="12"/>
      <c r="AC9642" s="12"/>
      <c r="AD9642" s="12"/>
      <c r="AE9642" s="12"/>
      <c r="AF9642"/>
      <c r="AH9642"/>
      <c r="AI9642"/>
      <c r="AJ9642"/>
      <c r="AK9642"/>
      <c r="AL9642"/>
      <c r="AM9642"/>
      <c r="AN9642"/>
      <c r="AO9642"/>
      <c r="AP9642"/>
      <c r="AQ9642"/>
      <c r="AR9642"/>
      <c r="AS9642"/>
    </row>
    <row r="9643" spans="1:45" x14ac:dyDescent="0.25">
      <c r="A9643" s="110"/>
      <c r="B9643" s="110"/>
      <c r="R9643" s="82"/>
      <c r="S9643"/>
      <c r="T9643"/>
      <c r="U9643"/>
      <c r="V9643" s="12"/>
      <c r="W9643" s="12"/>
      <c r="X9643" s="12"/>
      <c r="Y9643" s="12"/>
      <c r="AA9643" s="12"/>
      <c r="AB9643" s="12"/>
      <c r="AC9643" s="12"/>
      <c r="AD9643" s="12"/>
      <c r="AE9643" s="12"/>
      <c r="AF9643"/>
      <c r="AH9643"/>
      <c r="AI9643"/>
      <c r="AJ9643"/>
      <c r="AK9643"/>
      <c r="AL9643"/>
      <c r="AM9643"/>
      <c r="AN9643"/>
      <c r="AO9643"/>
      <c r="AP9643"/>
      <c r="AQ9643"/>
      <c r="AR9643"/>
      <c r="AS9643"/>
    </row>
    <row r="9644" spans="1:45" x14ac:dyDescent="0.25">
      <c r="A9644" s="110"/>
      <c r="B9644" s="110"/>
      <c r="R9644" s="82"/>
      <c r="S9644"/>
      <c r="T9644"/>
      <c r="U9644"/>
      <c r="V9644" s="12"/>
      <c r="W9644" s="12"/>
      <c r="X9644" s="12"/>
      <c r="Y9644" s="12"/>
      <c r="AA9644" s="12"/>
      <c r="AB9644" s="12"/>
      <c r="AC9644" s="12"/>
      <c r="AD9644" s="12"/>
      <c r="AE9644" s="12"/>
      <c r="AF9644"/>
      <c r="AH9644"/>
      <c r="AI9644"/>
      <c r="AJ9644"/>
      <c r="AK9644"/>
      <c r="AL9644"/>
      <c r="AM9644"/>
      <c r="AN9644"/>
      <c r="AO9644"/>
      <c r="AP9644"/>
      <c r="AQ9644"/>
      <c r="AR9644"/>
      <c r="AS9644"/>
    </row>
    <row r="9645" spans="1:45" x14ac:dyDescent="0.25">
      <c r="A9645" s="110"/>
      <c r="B9645" s="110"/>
      <c r="R9645" s="82"/>
      <c r="S9645"/>
      <c r="T9645"/>
      <c r="U9645"/>
      <c r="V9645" s="12"/>
      <c r="W9645" s="12"/>
      <c r="X9645" s="12"/>
      <c r="Y9645" s="12"/>
      <c r="AA9645" s="12"/>
      <c r="AB9645" s="12"/>
      <c r="AC9645" s="12"/>
      <c r="AD9645" s="12"/>
      <c r="AE9645" s="12"/>
      <c r="AF9645"/>
      <c r="AH9645"/>
      <c r="AI9645"/>
      <c r="AJ9645"/>
      <c r="AK9645"/>
      <c r="AL9645"/>
      <c r="AM9645"/>
      <c r="AN9645"/>
      <c r="AO9645"/>
      <c r="AP9645"/>
      <c r="AQ9645"/>
      <c r="AR9645"/>
      <c r="AS9645"/>
    </row>
    <row r="9646" spans="1:45" x14ac:dyDescent="0.25">
      <c r="A9646" s="110"/>
      <c r="B9646" s="110"/>
      <c r="R9646" s="82"/>
      <c r="S9646"/>
      <c r="T9646"/>
      <c r="U9646"/>
      <c r="V9646" s="12"/>
      <c r="W9646" s="12"/>
      <c r="X9646" s="12"/>
      <c r="Y9646" s="12"/>
      <c r="AA9646" s="12"/>
      <c r="AB9646" s="12"/>
      <c r="AC9646" s="12"/>
      <c r="AD9646" s="12"/>
      <c r="AE9646" s="12"/>
      <c r="AF9646"/>
      <c r="AH9646"/>
      <c r="AI9646"/>
      <c r="AJ9646"/>
      <c r="AK9646"/>
      <c r="AL9646"/>
      <c r="AM9646"/>
      <c r="AN9646"/>
      <c r="AO9646"/>
      <c r="AP9646"/>
      <c r="AQ9646"/>
      <c r="AR9646"/>
      <c r="AS9646"/>
    </row>
    <row r="9647" spans="1:45" x14ac:dyDescent="0.25">
      <c r="A9647" s="110"/>
      <c r="B9647" s="110"/>
      <c r="R9647" s="82"/>
      <c r="S9647"/>
      <c r="T9647"/>
      <c r="U9647"/>
      <c r="V9647" s="12"/>
      <c r="W9647" s="12"/>
      <c r="X9647" s="12"/>
      <c r="Y9647" s="12"/>
      <c r="AA9647" s="12"/>
      <c r="AB9647" s="12"/>
      <c r="AC9647" s="12"/>
      <c r="AD9647" s="12"/>
      <c r="AE9647" s="12"/>
      <c r="AF9647"/>
      <c r="AH9647"/>
      <c r="AI9647"/>
      <c r="AJ9647"/>
      <c r="AK9647"/>
      <c r="AL9647"/>
      <c r="AM9647"/>
      <c r="AN9647"/>
      <c r="AO9647"/>
      <c r="AP9647"/>
      <c r="AQ9647"/>
      <c r="AR9647"/>
      <c r="AS9647"/>
    </row>
    <row r="9648" spans="1:45" x14ac:dyDescent="0.25">
      <c r="A9648" s="110"/>
      <c r="B9648" s="110"/>
      <c r="R9648" s="82"/>
      <c r="S9648"/>
      <c r="T9648"/>
      <c r="U9648"/>
      <c r="V9648" s="12"/>
      <c r="W9648" s="12"/>
      <c r="X9648" s="12"/>
      <c r="Y9648" s="12"/>
      <c r="AA9648" s="12"/>
      <c r="AB9648" s="12"/>
      <c r="AC9648" s="12"/>
      <c r="AD9648" s="12"/>
      <c r="AE9648" s="12"/>
      <c r="AF9648"/>
      <c r="AH9648"/>
      <c r="AI9648"/>
      <c r="AJ9648"/>
      <c r="AK9648"/>
      <c r="AL9648"/>
      <c r="AM9648"/>
      <c r="AN9648"/>
      <c r="AO9648"/>
      <c r="AP9648"/>
      <c r="AQ9648"/>
      <c r="AR9648"/>
      <c r="AS9648"/>
    </row>
    <row r="9649" spans="1:45" x14ac:dyDescent="0.25">
      <c r="A9649" s="110"/>
      <c r="B9649" s="110"/>
      <c r="R9649" s="82"/>
      <c r="S9649"/>
      <c r="T9649"/>
      <c r="U9649"/>
      <c r="V9649" s="12"/>
      <c r="W9649" s="12"/>
      <c r="X9649" s="12"/>
      <c r="Y9649" s="12"/>
      <c r="AA9649" s="12"/>
      <c r="AB9649" s="12"/>
      <c r="AC9649" s="12"/>
      <c r="AD9649" s="12"/>
      <c r="AE9649" s="12"/>
      <c r="AF9649"/>
      <c r="AH9649"/>
      <c r="AI9649"/>
      <c r="AJ9649"/>
      <c r="AK9649"/>
      <c r="AL9649"/>
      <c r="AM9649"/>
      <c r="AN9649"/>
      <c r="AO9649"/>
      <c r="AP9649"/>
      <c r="AQ9649"/>
      <c r="AR9649"/>
      <c r="AS9649"/>
    </row>
    <row r="9650" spans="1:45" x14ac:dyDescent="0.25">
      <c r="A9650" s="110"/>
      <c r="B9650" s="110"/>
      <c r="R9650" s="82"/>
      <c r="S9650"/>
      <c r="T9650"/>
      <c r="U9650"/>
      <c r="V9650" s="12"/>
      <c r="W9650" s="12"/>
      <c r="X9650" s="12"/>
      <c r="Y9650" s="12"/>
      <c r="AA9650" s="12"/>
      <c r="AB9650" s="12"/>
      <c r="AC9650" s="12"/>
      <c r="AD9650" s="12"/>
      <c r="AE9650" s="12"/>
      <c r="AF9650"/>
      <c r="AH9650"/>
      <c r="AI9650"/>
      <c r="AJ9650"/>
      <c r="AK9650"/>
      <c r="AL9650"/>
      <c r="AM9650"/>
      <c r="AN9650"/>
      <c r="AO9650"/>
      <c r="AP9650"/>
      <c r="AQ9650"/>
      <c r="AR9650"/>
      <c r="AS9650"/>
    </row>
    <row r="9651" spans="1:45" x14ac:dyDescent="0.25">
      <c r="A9651" s="110"/>
      <c r="B9651" s="110"/>
      <c r="R9651" s="82"/>
      <c r="S9651"/>
      <c r="T9651"/>
      <c r="U9651"/>
      <c r="V9651" s="12"/>
      <c r="W9651" s="12"/>
      <c r="X9651" s="12"/>
      <c r="Y9651" s="12"/>
      <c r="AA9651" s="12"/>
      <c r="AB9651" s="12"/>
      <c r="AC9651" s="12"/>
      <c r="AD9651" s="12"/>
      <c r="AE9651" s="12"/>
      <c r="AF9651"/>
      <c r="AH9651"/>
      <c r="AI9651"/>
      <c r="AJ9651"/>
      <c r="AK9651"/>
      <c r="AL9651"/>
      <c r="AM9651"/>
      <c r="AN9651"/>
      <c r="AO9651"/>
      <c r="AP9651"/>
      <c r="AQ9651"/>
      <c r="AR9651"/>
      <c r="AS9651"/>
    </row>
    <row r="9652" spans="1:45" x14ac:dyDescent="0.25">
      <c r="A9652" s="110"/>
      <c r="B9652" s="110"/>
      <c r="R9652" s="82"/>
      <c r="S9652"/>
      <c r="T9652"/>
      <c r="U9652"/>
      <c r="V9652" s="12"/>
      <c r="W9652" s="12"/>
      <c r="X9652" s="12"/>
      <c r="Y9652" s="12"/>
      <c r="AA9652" s="12"/>
      <c r="AB9652" s="12"/>
      <c r="AC9652" s="12"/>
      <c r="AD9652" s="12"/>
      <c r="AE9652" s="12"/>
      <c r="AF9652"/>
      <c r="AH9652"/>
      <c r="AI9652"/>
      <c r="AJ9652"/>
      <c r="AK9652"/>
      <c r="AL9652"/>
      <c r="AM9652"/>
      <c r="AN9652"/>
      <c r="AO9652"/>
      <c r="AP9652"/>
      <c r="AQ9652"/>
      <c r="AR9652"/>
      <c r="AS9652"/>
    </row>
    <row r="9653" spans="1:45" x14ac:dyDescent="0.25">
      <c r="A9653" s="110"/>
      <c r="B9653" s="110"/>
      <c r="R9653" s="82"/>
      <c r="S9653"/>
      <c r="T9653"/>
      <c r="U9653"/>
      <c r="V9653" s="12"/>
      <c r="W9653" s="12"/>
      <c r="X9653" s="12"/>
      <c r="Y9653" s="12"/>
      <c r="AA9653" s="12"/>
      <c r="AB9653" s="12"/>
      <c r="AC9653" s="12"/>
      <c r="AD9653" s="12"/>
      <c r="AE9653" s="12"/>
      <c r="AF9653"/>
      <c r="AH9653"/>
      <c r="AI9653"/>
      <c r="AJ9653"/>
      <c r="AK9653"/>
      <c r="AL9653"/>
      <c r="AM9653"/>
      <c r="AN9653"/>
      <c r="AO9653"/>
      <c r="AP9653"/>
      <c r="AQ9653"/>
      <c r="AR9653"/>
      <c r="AS9653"/>
    </row>
    <row r="9654" spans="1:45" x14ac:dyDescent="0.25">
      <c r="A9654" s="110"/>
      <c r="B9654" s="110"/>
      <c r="R9654" s="82"/>
      <c r="S9654"/>
      <c r="T9654"/>
      <c r="U9654"/>
      <c r="V9654" s="12"/>
      <c r="W9654" s="12"/>
      <c r="X9654" s="12"/>
      <c r="Y9654" s="12"/>
      <c r="AA9654" s="12"/>
      <c r="AB9654" s="12"/>
      <c r="AC9654" s="12"/>
      <c r="AD9654" s="12"/>
      <c r="AE9654" s="12"/>
      <c r="AF9654"/>
      <c r="AH9654"/>
      <c r="AI9654"/>
      <c r="AJ9654"/>
      <c r="AK9654"/>
      <c r="AL9654"/>
      <c r="AM9654"/>
      <c r="AN9654"/>
      <c r="AO9654"/>
      <c r="AP9654"/>
      <c r="AQ9654"/>
      <c r="AR9654"/>
      <c r="AS9654"/>
    </row>
    <row r="9655" spans="1:45" x14ac:dyDescent="0.25">
      <c r="A9655" s="110"/>
      <c r="B9655" s="110"/>
      <c r="R9655" s="82"/>
      <c r="S9655"/>
      <c r="T9655"/>
      <c r="U9655"/>
      <c r="V9655" s="12"/>
      <c r="W9655" s="12"/>
      <c r="X9655" s="12"/>
      <c r="Y9655" s="12"/>
      <c r="AA9655" s="12"/>
      <c r="AB9655" s="12"/>
      <c r="AC9655" s="12"/>
      <c r="AD9655" s="12"/>
      <c r="AE9655" s="12"/>
      <c r="AF9655"/>
      <c r="AH9655"/>
      <c r="AI9655"/>
      <c r="AJ9655"/>
      <c r="AK9655"/>
      <c r="AL9655"/>
      <c r="AM9655"/>
      <c r="AN9655"/>
      <c r="AO9655"/>
      <c r="AP9655"/>
      <c r="AQ9655"/>
      <c r="AR9655"/>
      <c r="AS9655"/>
    </row>
    <row r="9656" spans="1:45" x14ac:dyDescent="0.25">
      <c r="A9656" s="110"/>
      <c r="B9656" s="110"/>
      <c r="R9656" s="82"/>
      <c r="S9656"/>
      <c r="T9656"/>
      <c r="U9656"/>
      <c r="V9656" s="12"/>
      <c r="W9656" s="12"/>
      <c r="X9656" s="12"/>
      <c r="Y9656" s="12"/>
      <c r="AA9656" s="12"/>
      <c r="AB9656" s="12"/>
      <c r="AC9656" s="12"/>
      <c r="AD9656" s="12"/>
      <c r="AE9656" s="12"/>
      <c r="AF9656"/>
      <c r="AH9656"/>
      <c r="AI9656"/>
      <c r="AJ9656"/>
      <c r="AK9656"/>
      <c r="AL9656"/>
      <c r="AM9656"/>
      <c r="AN9656"/>
      <c r="AO9656"/>
      <c r="AP9656"/>
      <c r="AQ9656"/>
      <c r="AR9656"/>
      <c r="AS9656"/>
    </row>
    <row r="9657" spans="1:45" x14ac:dyDescent="0.25">
      <c r="A9657" s="110"/>
      <c r="B9657" s="110"/>
      <c r="R9657" s="82"/>
      <c r="S9657"/>
      <c r="T9657"/>
      <c r="U9657"/>
      <c r="V9657" s="12"/>
      <c r="W9657" s="12"/>
      <c r="X9657" s="12"/>
      <c r="Y9657" s="12"/>
      <c r="AA9657" s="12"/>
      <c r="AB9657" s="12"/>
      <c r="AC9657" s="12"/>
      <c r="AD9657" s="12"/>
      <c r="AE9657" s="12"/>
      <c r="AF9657"/>
      <c r="AH9657"/>
      <c r="AI9657"/>
      <c r="AJ9657"/>
      <c r="AK9657"/>
      <c r="AL9657"/>
      <c r="AM9657"/>
      <c r="AN9657"/>
      <c r="AO9657"/>
      <c r="AP9657"/>
      <c r="AQ9657"/>
      <c r="AR9657"/>
      <c r="AS9657"/>
    </row>
    <row r="9658" spans="1:45" x14ac:dyDescent="0.25">
      <c r="A9658" s="110"/>
      <c r="B9658" s="110"/>
      <c r="R9658" s="82"/>
      <c r="S9658"/>
      <c r="T9658"/>
      <c r="U9658"/>
      <c r="V9658" s="12"/>
      <c r="W9658" s="12"/>
      <c r="X9658" s="12"/>
      <c r="Y9658" s="12"/>
      <c r="AA9658" s="12"/>
      <c r="AB9658" s="12"/>
      <c r="AC9658" s="12"/>
      <c r="AD9658" s="12"/>
      <c r="AE9658" s="12"/>
      <c r="AF9658"/>
      <c r="AH9658"/>
      <c r="AI9658"/>
      <c r="AJ9658"/>
      <c r="AK9658"/>
      <c r="AL9658"/>
      <c r="AM9658"/>
      <c r="AN9658"/>
      <c r="AO9658"/>
      <c r="AP9658"/>
      <c r="AQ9658"/>
      <c r="AR9658"/>
      <c r="AS9658"/>
    </row>
    <row r="9659" spans="1:45" x14ac:dyDescent="0.25">
      <c r="A9659" s="110"/>
      <c r="B9659" s="110"/>
      <c r="R9659" s="82"/>
      <c r="S9659"/>
      <c r="T9659"/>
      <c r="U9659"/>
      <c r="V9659" s="12"/>
      <c r="W9659" s="12"/>
      <c r="X9659" s="12"/>
      <c r="Y9659" s="12"/>
      <c r="AA9659" s="12"/>
      <c r="AB9659" s="12"/>
      <c r="AC9659" s="12"/>
      <c r="AD9659" s="12"/>
      <c r="AE9659" s="12"/>
      <c r="AF9659"/>
      <c r="AH9659"/>
      <c r="AI9659"/>
      <c r="AJ9659"/>
      <c r="AK9659"/>
      <c r="AL9659"/>
      <c r="AM9659"/>
      <c r="AN9659"/>
      <c r="AO9659"/>
      <c r="AP9659"/>
      <c r="AQ9659"/>
      <c r="AR9659"/>
      <c r="AS9659"/>
    </row>
    <row r="9660" spans="1:45" x14ac:dyDescent="0.25">
      <c r="A9660" s="110"/>
      <c r="B9660" s="110"/>
      <c r="R9660" s="82"/>
      <c r="S9660"/>
      <c r="T9660"/>
      <c r="U9660"/>
      <c r="V9660" s="12"/>
      <c r="W9660" s="12"/>
      <c r="X9660" s="12"/>
      <c r="Y9660" s="12"/>
      <c r="AA9660" s="12"/>
      <c r="AB9660" s="12"/>
      <c r="AC9660" s="12"/>
      <c r="AD9660" s="12"/>
      <c r="AE9660" s="12"/>
      <c r="AF9660"/>
      <c r="AH9660"/>
      <c r="AI9660"/>
      <c r="AJ9660"/>
      <c r="AK9660"/>
      <c r="AL9660"/>
      <c r="AM9660"/>
      <c r="AN9660"/>
      <c r="AO9660"/>
      <c r="AP9660"/>
      <c r="AQ9660"/>
      <c r="AR9660"/>
      <c r="AS9660"/>
    </row>
    <row r="9661" spans="1:45" x14ac:dyDescent="0.25">
      <c r="A9661" s="110"/>
      <c r="B9661" s="110"/>
      <c r="R9661" s="82"/>
      <c r="S9661"/>
      <c r="T9661"/>
      <c r="U9661"/>
      <c r="V9661" s="12"/>
      <c r="W9661" s="12"/>
      <c r="X9661" s="12"/>
      <c r="Y9661" s="12"/>
      <c r="AA9661" s="12"/>
      <c r="AB9661" s="12"/>
      <c r="AC9661" s="12"/>
      <c r="AD9661" s="12"/>
      <c r="AE9661" s="12"/>
      <c r="AF9661"/>
      <c r="AH9661"/>
      <c r="AI9661"/>
      <c r="AJ9661"/>
      <c r="AK9661"/>
      <c r="AL9661"/>
      <c r="AM9661"/>
      <c r="AN9661"/>
      <c r="AO9661"/>
      <c r="AP9661"/>
      <c r="AQ9661"/>
      <c r="AR9661"/>
      <c r="AS9661"/>
    </row>
    <row r="9662" spans="1:45" x14ac:dyDescent="0.25">
      <c r="A9662" s="110"/>
      <c r="B9662" s="110"/>
      <c r="R9662" s="82"/>
      <c r="S9662"/>
      <c r="T9662"/>
      <c r="U9662"/>
      <c r="V9662" s="12"/>
      <c r="W9662" s="12"/>
      <c r="X9662" s="12"/>
      <c r="Y9662" s="12"/>
      <c r="AA9662" s="12"/>
      <c r="AB9662" s="12"/>
      <c r="AC9662" s="12"/>
      <c r="AD9662" s="12"/>
      <c r="AE9662" s="12"/>
      <c r="AF9662"/>
      <c r="AH9662"/>
      <c r="AI9662"/>
      <c r="AJ9662"/>
      <c r="AK9662"/>
      <c r="AL9662"/>
      <c r="AM9662"/>
      <c r="AN9662"/>
      <c r="AO9662"/>
      <c r="AP9662"/>
      <c r="AQ9662"/>
      <c r="AR9662"/>
      <c r="AS9662"/>
    </row>
    <row r="9663" spans="1:45" x14ac:dyDescent="0.25">
      <c r="A9663" s="110"/>
      <c r="B9663" s="110"/>
      <c r="R9663" s="82"/>
      <c r="S9663"/>
      <c r="T9663"/>
      <c r="U9663"/>
      <c r="V9663" s="12"/>
      <c r="W9663" s="12"/>
      <c r="X9663" s="12"/>
      <c r="Y9663" s="12"/>
      <c r="AA9663" s="12"/>
      <c r="AB9663" s="12"/>
      <c r="AC9663" s="12"/>
      <c r="AD9663" s="12"/>
      <c r="AE9663" s="12"/>
      <c r="AF9663"/>
      <c r="AH9663"/>
      <c r="AI9663"/>
      <c r="AJ9663"/>
      <c r="AK9663"/>
      <c r="AL9663"/>
      <c r="AM9663"/>
      <c r="AN9663"/>
      <c r="AO9663"/>
      <c r="AP9663"/>
      <c r="AQ9663"/>
      <c r="AR9663"/>
      <c r="AS9663"/>
    </row>
    <row r="9664" spans="1:45" x14ac:dyDescent="0.25">
      <c r="A9664" s="110"/>
      <c r="B9664" s="110"/>
      <c r="R9664" s="82"/>
      <c r="S9664"/>
      <c r="T9664"/>
      <c r="U9664"/>
      <c r="V9664" s="12"/>
      <c r="W9664" s="12"/>
      <c r="X9664" s="12"/>
      <c r="Y9664" s="12"/>
      <c r="AA9664" s="12"/>
      <c r="AB9664" s="12"/>
      <c r="AC9664" s="12"/>
      <c r="AD9664" s="12"/>
      <c r="AE9664" s="12"/>
      <c r="AF9664"/>
      <c r="AH9664"/>
      <c r="AI9664"/>
      <c r="AJ9664"/>
      <c r="AK9664"/>
      <c r="AL9664"/>
      <c r="AM9664"/>
      <c r="AN9664"/>
      <c r="AO9664"/>
      <c r="AP9664"/>
      <c r="AQ9664"/>
      <c r="AR9664"/>
      <c r="AS9664"/>
    </row>
    <row r="9665" spans="1:45" x14ac:dyDescent="0.25">
      <c r="A9665" s="110"/>
      <c r="B9665" s="110"/>
      <c r="R9665" s="82"/>
      <c r="S9665"/>
      <c r="T9665"/>
      <c r="U9665"/>
      <c r="V9665" s="12"/>
      <c r="W9665" s="12"/>
      <c r="X9665" s="12"/>
      <c r="Y9665" s="12"/>
      <c r="AA9665" s="12"/>
      <c r="AB9665" s="12"/>
      <c r="AC9665" s="12"/>
      <c r="AD9665" s="12"/>
      <c r="AE9665" s="12"/>
      <c r="AF9665"/>
      <c r="AH9665"/>
      <c r="AI9665"/>
      <c r="AJ9665"/>
      <c r="AK9665"/>
      <c r="AL9665"/>
      <c r="AM9665"/>
      <c r="AN9665"/>
      <c r="AO9665"/>
      <c r="AP9665"/>
      <c r="AQ9665"/>
      <c r="AR9665"/>
      <c r="AS9665"/>
    </row>
    <row r="9666" spans="1:45" x14ac:dyDescent="0.25">
      <c r="A9666" s="110"/>
      <c r="B9666" s="110"/>
      <c r="R9666" s="82"/>
      <c r="S9666"/>
      <c r="T9666"/>
      <c r="U9666"/>
      <c r="V9666" s="12"/>
      <c r="W9666" s="12"/>
      <c r="X9666" s="12"/>
      <c r="Y9666" s="12"/>
      <c r="AA9666" s="12"/>
      <c r="AB9666" s="12"/>
      <c r="AC9666" s="12"/>
      <c r="AD9666" s="12"/>
      <c r="AE9666" s="12"/>
      <c r="AF9666"/>
      <c r="AH9666"/>
      <c r="AI9666"/>
      <c r="AJ9666"/>
      <c r="AK9666"/>
      <c r="AL9666"/>
      <c r="AM9666"/>
      <c r="AN9666"/>
      <c r="AO9666"/>
      <c r="AP9666"/>
      <c r="AQ9666"/>
      <c r="AR9666"/>
      <c r="AS9666"/>
    </row>
    <row r="9667" spans="1:45" x14ac:dyDescent="0.25">
      <c r="A9667" s="110"/>
      <c r="B9667" s="110"/>
      <c r="R9667" s="82"/>
      <c r="S9667"/>
      <c r="T9667"/>
      <c r="U9667"/>
      <c r="V9667" s="12"/>
      <c r="W9667" s="12"/>
      <c r="X9667" s="12"/>
      <c r="Y9667" s="12"/>
      <c r="AA9667" s="12"/>
      <c r="AB9667" s="12"/>
      <c r="AC9667" s="12"/>
      <c r="AD9667" s="12"/>
      <c r="AE9667" s="12"/>
      <c r="AF9667"/>
      <c r="AH9667"/>
      <c r="AI9667"/>
      <c r="AJ9667"/>
      <c r="AK9667"/>
      <c r="AL9667"/>
      <c r="AM9667"/>
      <c r="AN9667"/>
      <c r="AO9667"/>
      <c r="AP9667"/>
      <c r="AQ9667"/>
      <c r="AR9667"/>
      <c r="AS9667"/>
    </row>
    <row r="9668" spans="1:45" x14ac:dyDescent="0.25">
      <c r="A9668" s="110"/>
      <c r="B9668" s="110"/>
      <c r="R9668" s="82"/>
      <c r="S9668"/>
      <c r="T9668"/>
      <c r="U9668"/>
      <c r="V9668" s="12"/>
      <c r="W9668" s="12"/>
      <c r="X9668" s="12"/>
      <c r="Y9668" s="12"/>
      <c r="AA9668" s="12"/>
      <c r="AB9668" s="12"/>
      <c r="AC9668" s="12"/>
      <c r="AD9668" s="12"/>
      <c r="AE9668" s="12"/>
      <c r="AF9668"/>
      <c r="AH9668"/>
      <c r="AI9668"/>
      <c r="AJ9668"/>
      <c r="AK9668"/>
      <c r="AL9668"/>
      <c r="AM9668"/>
      <c r="AN9668"/>
      <c r="AO9668"/>
      <c r="AP9668"/>
      <c r="AQ9668"/>
      <c r="AR9668"/>
      <c r="AS9668"/>
    </row>
    <row r="9669" spans="1:45" x14ac:dyDescent="0.25">
      <c r="A9669" s="110"/>
      <c r="B9669" s="110"/>
      <c r="R9669" s="82"/>
      <c r="S9669"/>
      <c r="T9669"/>
      <c r="U9669"/>
      <c r="V9669" s="12"/>
      <c r="W9669" s="12"/>
      <c r="X9669" s="12"/>
      <c r="Y9669" s="12"/>
      <c r="AA9669" s="12"/>
      <c r="AB9669" s="12"/>
      <c r="AC9669" s="12"/>
      <c r="AD9669" s="12"/>
      <c r="AE9669" s="12"/>
      <c r="AF9669"/>
      <c r="AH9669"/>
      <c r="AI9669"/>
      <c r="AJ9669"/>
      <c r="AK9669"/>
      <c r="AL9669"/>
      <c r="AM9669"/>
      <c r="AN9669"/>
      <c r="AO9669"/>
      <c r="AP9669"/>
      <c r="AQ9669"/>
      <c r="AR9669"/>
      <c r="AS9669"/>
    </row>
    <row r="9670" spans="1:45" x14ac:dyDescent="0.25">
      <c r="A9670" s="110"/>
      <c r="B9670" s="110"/>
      <c r="R9670" s="82"/>
      <c r="S9670"/>
      <c r="T9670"/>
      <c r="U9670"/>
      <c r="V9670" s="12"/>
      <c r="W9670" s="12"/>
      <c r="X9670" s="12"/>
      <c r="Y9670" s="12"/>
      <c r="AA9670" s="12"/>
      <c r="AB9670" s="12"/>
      <c r="AC9670" s="12"/>
      <c r="AD9670" s="12"/>
      <c r="AE9670" s="12"/>
      <c r="AF9670"/>
      <c r="AH9670"/>
      <c r="AI9670"/>
      <c r="AJ9670"/>
      <c r="AK9670"/>
      <c r="AL9670"/>
      <c r="AM9670"/>
      <c r="AN9670"/>
      <c r="AO9670"/>
      <c r="AP9670"/>
      <c r="AQ9670"/>
      <c r="AR9670"/>
      <c r="AS9670"/>
    </row>
    <row r="9671" spans="1:45" x14ac:dyDescent="0.25">
      <c r="A9671" s="110"/>
      <c r="B9671" s="110"/>
      <c r="R9671" s="82"/>
      <c r="S9671"/>
      <c r="T9671"/>
      <c r="U9671"/>
      <c r="V9671" s="12"/>
      <c r="W9671" s="12"/>
      <c r="X9671" s="12"/>
      <c r="Y9671" s="12"/>
      <c r="AA9671" s="12"/>
      <c r="AB9671" s="12"/>
      <c r="AC9671" s="12"/>
      <c r="AD9671" s="12"/>
      <c r="AE9671" s="12"/>
      <c r="AF9671"/>
      <c r="AH9671"/>
      <c r="AI9671"/>
      <c r="AJ9671"/>
      <c r="AK9671"/>
      <c r="AL9671"/>
      <c r="AM9671"/>
      <c r="AN9671"/>
      <c r="AO9671"/>
      <c r="AP9671"/>
      <c r="AQ9671"/>
      <c r="AR9671"/>
      <c r="AS9671"/>
    </row>
    <row r="9672" spans="1:45" x14ac:dyDescent="0.25">
      <c r="A9672" s="110"/>
      <c r="B9672" s="110"/>
      <c r="R9672" s="82"/>
      <c r="S9672"/>
      <c r="T9672"/>
      <c r="U9672"/>
      <c r="V9672" s="12"/>
      <c r="W9672" s="12"/>
      <c r="X9672" s="12"/>
      <c r="Y9672" s="12"/>
      <c r="AA9672" s="12"/>
      <c r="AB9672" s="12"/>
      <c r="AC9672" s="12"/>
      <c r="AD9672" s="12"/>
      <c r="AE9672" s="12"/>
      <c r="AF9672"/>
      <c r="AH9672"/>
      <c r="AI9672"/>
      <c r="AJ9672"/>
      <c r="AK9672"/>
      <c r="AL9672"/>
      <c r="AM9672"/>
      <c r="AN9672"/>
      <c r="AO9672"/>
      <c r="AP9672"/>
      <c r="AQ9672"/>
      <c r="AR9672"/>
      <c r="AS9672"/>
    </row>
    <row r="9673" spans="1:45" x14ac:dyDescent="0.25">
      <c r="A9673" s="110"/>
      <c r="B9673" s="110"/>
      <c r="R9673" s="82"/>
      <c r="S9673"/>
      <c r="T9673"/>
      <c r="U9673"/>
      <c r="V9673" s="12"/>
      <c r="W9673" s="12"/>
      <c r="X9673" s="12"/>
      <c r="Y9673" s="12"/>
      <c r="AA9673" s="12"/>
      <c r="AB9673" s="12"/>
      <c r="AC9673" s="12"/>
      <c r="AD9673" s="12"/>
      <c r="AE9673" s="12"/>
      <c r="AF9673"/>
      <c r="AH9673"/>
      <c r="AI9673"/>
      <c r="AJ9673"/>
      <c r="AK9673"/>
      <c r="AL9673"/>
      <c r="AM9673"/>
      <c r="AN9673"/>
      <c r="AO9673"/>
      <c r="AP9673"/>
      <c r="AQ9673"/>
      <c r="AR9673"/>
      <c r="AS9673"/>
    </row>
    <row r="9674" spans="1:45" x14ac:dyDescent="0.25">
      <c r="A9674" s="110"/>
      <c r="B9674" s="110"/>
      <c r="R9674" s="82"/>
      <c r="S9674"/>
      <c r="T9674"/>
      <c r="U9674"/>
      <c r="V9674" s="12"/>
      <c r="W9674" s="12"/>
      <c r="X9674" s="12"/>
      <c r="Y9674" s="12"/>
      <c r="AA9674" s="12"/>
      <c r="AB9674" s="12"/>
      <c r="AC9674" s="12"/>
      <c r="AD9674" s="12"/>
      <c r="AE9674" s="12"/>
      <c r="AF9674"/>
      <c r="AH9674"/>
      <c r="AI9674"/>
      <c r="AJ9674"/>
      <c r="AK9674"/>
      <c r="AL9674"/>
      <c r="AM9674"/>
      <c r="AN9674"/>
      <c r="AO9674"/>
      <c r="AP9674"/>
      <c r="AQ9674"/>
      <c r="AR9674"/>
      <c r="AS9674"/>
    </row>
    <row r="9675" spans="1:45" x14ac:dyDescent="0.25">
      <c r="A9675" s="110"/>
      <c r="B9675" s="110"/>
      <c r="R9675" s="82"/>
      <c r="S9675"/>
      <c r="T9675"/>
      <c r="U9675"/>
      <c r="V9675" s="12"/>
      <c r="W9675" s="12"/>
      <c r="X9675" s="12"/>
      <c r="Y9675" s="12"/>
      <c r="AA9675" s="12"/>
      <c r="AB9675" s="12"/>
      <c r="AC9675" s="12"/>
      <c r="AD9675" s="12"/>
      <c r="AE9675" s="12"/>
      <c r="AF9675"/>
      <c r="AH9675"/>
      <c r="AI9675"/>
      <c r="AJ9675"/>
      <c r="AK9675"/>
      <c r="AL9675"/>
      <c r="AM9675"/>
      <c r="AN9675"/>
      <c r="AO9675"/>
      <c r="AP9675"/>
      <c r="AQ9675"/>
      <c r="AR9675"/>
      <c r="AS9675"/>
    </row>
    <row r="9676" spans="1:45" x14ac:dyDescent="0.25">
      <c r="A9676" s="110"/>
      <c r="B9676" s="110"/>
      <c r="R9676" s="82"/>
      <c r="S9676"/>
      <c r="T9676"/>
      <c r="U9676"/>
      <c r="V9676" s="12"/>
      <c r="W9676" s="12"/>
      <c r="X9676" s="12"/>
      <c r="Y9676" s="12"/>
      <c r="AA9676" s="12"/>
      <c r="AB9676" s="12"/>
      <c r="AC9676" s="12"/>
      <c r="AD9676" s="12"/>
      <c r="AE9676" s="12"/>
      <c r="AF9676"/>
      <c r="AH9676"/>
      <c r="AI9676"/>
      <c r="AJ9676"/>
      <c r="AK9676"/>
      <c r="AL9676"/>
      <c r="AM9676"/>
      <c r="AN9676"/>
      <c r="AO9676"/>
      <c r="AP9676"/>
      <c r="AQ9676"/>
      <c r="AR9676"/>
      <c r="AS9676"/>
    </row>
    <row r="9677" spans="1:45" x14ac:dyDescent="0.25">
      <c r="A9677" s="110"/>
      <c r="B9677" s="110"/>
      <c r="R9677" s="82"/>
      <c r="S9677"/>
      <c r="T9677"/>
      <c r="U9677"/>
      <c r="V9677" s="12"/>
      <c r="W9677" s="12"/>
      <c r="X9677" s="12"/>
      <c r="Y9677" s="12"/>
      <c r="AA9677" s="12"/>
      <c r="AB9677" s="12"/>
      <c r="AC9677" s="12"/>
      <c r="AD9677" s="12"/>
      <c r="AE9677" s="12"/>
      <c r="AF9677"/>
      <c r="AH9677"/>
      <c r="AI9677"/>
      <c r="AJ9677"/>
      <c r="AK9677"/>
      <c r="AL9677"/>
      <c r="AM9677"/>
      <c r="AN9677"/>
      <c r="AO9677"/>
      <c r="AP9677"/>
      <c r="AQ9677"/>
      <c r="AR9677"/>
      <c r="AS9677"/>
    </row>
    <row r="9678" spans="1:45" x14ac:dyDescent="0.25">
      <c r="A9678" s="110"/>
      <c r="B9678" s="110"/>
      <c r="R9678" s="82"/>
      <c r="S9678"/>
      <c r="T9678"/>
      <c r="U9678"/>
      <c r="V9678" s="12"/>
      <c r="W9678" s="12"/>
      <c r="X9678" s="12"/>
      <c r="Y9678" s="12"/>
      <c r="AA9678" s="12"/>
      <c r="AB9678" s="12"/>
      <c r="AC9678" s="12"/>
      <c r="AD9678" s="12"/>
      <c r="AE9678" s="12"/>
      <c r="AF9678"/>
      <c r="AH9678"/>
      <c r="AI9678"/>
      <c r="AJ9678"/>
      <c r="AK9678"/>
      <c r="AL9678"/>
      <c r="AM9678"/>
      <c r="AN9678"/>
      <c r="AO9678"/>
      <c r="AP9678"/>
      <c r="AQ9678"/>
      <c r="AR9678"/>
      <c r="AS9678"/>
    </row>
    <row r="9679" spans="1:45" x14ac:dyDescent="0.25">
      <c r="A9679" s="110"/>
      <c r="B9679" s="110"/>
      <c r="R9679" s="82"/>
      <c r="S9679"/>
      <c r="T9679"/>
      <c r="U9679"/>
      <c r="V9679" s="12"/>
      <c r="W9679" s="12"/>
      <c r="X9679" s="12"/>
      <c r="Y9679" s="12"/>
      <c r="AA9679" s="12"/>
      <c r="AB9679" s="12"/>
      <c r="AC9679" s="12"/>
      <c r="AD9679" s="12"/>
      <c r="AE9679" s="12"/>
      <c r="AF9679"/>
      <c r="AH9679"/>
      <c r="AI9679"/>
      <c r="AJ9679"/>
      <c r="AK9679"/>
      <c r="AL9679"/>
      <c r="AM9679"/>
      <c r="AN9679"/>
      <c r="AO9679"/>
      <c r="AP9679"/>
      <c r="AQ9679"/>
      <c r="AR9679"/>
      <c r="AS9679"/>
    </row>
    <row r="9680" spans="1:45" x14ac:dyDescent="0.25">
      <c r="A9680" s="110"/>
      <c r="B9680" s="110"/>
      <c r="R9680" s="82"/>
      <c r="S9680"/>
      <c r="T9680"/>
      <c r="U9680"/>
      <c r="V9680" s="12"/>
      <c r="W9680" s="12"/>
      <c r="X9680" s="12"/>
      <c r="Y9680" s="12"/>
      <c r="AA9680" s="12"/>
      <c r="AB9680" s="12"/>
      <c r="AC9680" s="12"/>
      <c r="AD9680" s="12"/>
      <c r="AE9680" s="12"/>
      <c r="AF9680"/>
      <c r="AH9680"/>
      <c r="AI9680"/>
      <c r="AJ9680"/>
      <c r="AK9680"/>
      <c r="AL9680"/>
      <c r="AM9680"/>
      <c r="AN9680"/>
      <c r="AO9680"/>
      <c r="AP9680"/>
      <c r="AQ9680"/>
      <c r="AR9680"/>
      <c r="AS9680"/>
    </row>
    <row r="9681" spans="1:45" x14ac:dyDescent="0.25">
      <c r="A9681" s="110"/>
      <c r="B9681" s="110"/>
      <c r="R9681" s="82"/>
      <c r="S9681"/>
      <c r="T9681"/>
      <c r="U9681"/>
      <c r="V9681" s="12"/>
      <c r="W9681" s="12"/>
      <c r="X9681" s="12"/>
      <c r="Y9681" s="12"/>
      <c r="AA9681" s="12"/>
      <c r="AB9681" s="12"/>
      <c r="AC9681" s="12"/>
      <c r="AD9681" s="12"/>
      <c r="AE9681" s="12"/>
      <c r="AF9681"/>
      <c r="AH9681"/>
      <c r="AI9681"/>
      <c r="AJ9681"/>
      <c r="AK9681"/>
      <c r="AL9681"/>
      <c r="AM9681"/>
      <c r="AN9681"/>
      <c r="AO9681"/>
      <c r="AP9681"/>
      <c r="AQ9681"/>
      <c r="AR9681"/>
      <c r="AS9681"/>
    </row>
    <row r="9682" spans="1:45" x14ac:dyDescent="0.25">
      <c r="A9682" s="110"/>
      <c r="B9682" s="110"/>
      <c r="R9682" s="82"/>
      <c r="S9682"/>
      <c r="T9682"/>
      <c r="U9682"/>
      <c r="V9682" s="12"/>
      <c r="W9682" s="12"/>
      <c r="X9682" s="12"/>
      <c r="Y9682" s="12"/>
      <c r="AA9682" s="12"/>
      <c r="AB9682" s="12"/>
      <c r="AC9682" s="12"/>
      <c r="AD9682" s="12"/>
      <c r="AE9682" s="12"/>
      <c r="AF9682"/>
      <c r="AH9682"/>
      <c r="AI9682"/>
      <c r="AJ9682"/>
      <c r="AK9682"/>
      <c r="AL9682"/>
      <c r="AM9682"/>
      <c r="AN9682"/>
      <c r="AO9682"/>
      <c r="AP9682"/>
      <c r="AQ9682"/>
      <c r="AR9682"/>
      <c r="AS9682"/>
    </row>
    <row r="9683" spans="1:45" x14ac:dyDescent="0.25">
      <c r="A9683" s="110"/>
      <c r="B9683" s="110"/>
      <c r="R9683" s="82"/>
      <c r="S9683"/>
      <c r="T9683"/>
      <c r="U9683"/>
      <c r="V9683" s="12"/>
      <c r="W9683" s="12"/>
      <c r="X9683" s="12"/>
      <c r="Y9683" s="12"/>
      <c r="AA9683" s="12"/>
      <c r="AB9683" s="12"/>
      <c r="AC9683" s="12"/>
      <c r="AD9683" s="12"/>
      <c r="AE9683" s="12"/>
      <c r="AF9683"/>
      <c r="AH9683"/>
      <c r="AI9683"/>
      <c r="AJ9683"/>
      <c r="AK9683"/>
      <c r="AL9683"/>
      <c r="AM9683"/>
      <c r="AN9683"/>
      <c r="AO9683"/>
      <c r="AP9683"/>
      <c r="AQ9683"/>
      <c r="AR9683"/>
      <c r="AS9683"/>
    </row>
    <row r="9684" spans="1:45" x14ac:dyDescent="0.25">
      <c r="A9684" s="110"/>
      <c r="B9684" s="110"/>
      <c r="R9684" s="82"/>
      <c r="S9684"/>
      <c r="T9684"/>
      <c r="U9684"/>
      <c r="V9684" s="12"/>
      <c r="W9684" s="12"/>
      <c r="X9684" s="12"/>
      <c r="Y9684" s="12"/>
      <c r="AA9684" s="12"/>
      <c r="AB9684" s="12"/>
      <c r="AC9684" s="12"/>
      <c r="AD9684" s="12"/>
      <c r="AE9684" s="12"/>
      <c r="AF9684"/>
      <c r="AH9684"/>
      <c r="AI9684"/>
      <c r="AJ9684"/>
      <c r="AK9684"/>
      <c r="AL9684"/>
      <c r="AM9684"/>
      <c r="AN9684"/>
      <c r="AO9684"/>
      <c r="AP9684"/>
      <c r="AQ9684"/>
      <c r="AR9684"/>
      <c r="AS9684"/>
    </row>
    <row r="9685" spans="1:45" x14ac:dyDescent="0.25">
      <c r="A9685" s="110"/>
      <c r="B9685" s="110"/>
      <c r="R9685" s="82"/>
      <c r="S9685"/>
      <c r="T9685"/>
      <c r="U9685"/>
      <c r="V9685" s="12"/>
      <c r="W9685" s="12"/>
      <c r="X9685" s="12"/>
      <c r="Y9685" s="12"/>
      <c r="AA9685" s="12"/>
      <c r="AB9685" s="12"/>
      <c r="AC9685" s="12"/>
      <c r="AD9685" s="12"/>
      <c r="AE9685" s="12"/>
      <c r="AF9685"/>
      <c r="AH9685"/>
      <c r="AI9685"/>
      <c r="AJ9685"/>
      <c r="AK9685"/>
      <c r="AL9685"/>
      <c r="AM9685"/>
      <c r="AN9685"/>
      <c r="AO9685"/>
      <c r="AP9685"/>
      <c r="AQ9685"/>
      <c r="AR9685"/>
      <c r="AS9685"/>
    </row>
    <row r="9686" spans="1:45" x14ac:dyDescent="0.25">
      <c r="A9686" s="110"/>
      <c r="B9686" s="110"/>
      <c r="R9686" s="82"/>
      <c r="S9686"/>
      <c r="T9686"/>
      <c r="U9686"/>
      <c r="V9686" s="12"/>
      <c r="W9686" s="12"/>
      <c r="X9686" s="12"/>
      <c r="Y9686" s="12"/>
      <c r="AA9686" s="12"/>
      <c r="AB9686" s="12"/>
      <c r="AC9686" s="12"/>
      <c r="AD9686" s="12"/>
      <c r="AE9686" s="12"/>
      <c r="AF9686"/>
      <c r="AH9686"/>
      <c r="AI9686"/>
      <c r="AJ9686"/>
      <c r="AK9686"/>
      <c r="AL9686"/>
      <c r="AM9686"/>
      <c r="AN9686"/>
      <c r="AO9686"/>
      <c r="AP9686"/>
      <c r="AQ9686"/>
      <c r="AR9686"/>
      <c r="AS9686"/>
    </row>
    <row r="9687" spans="1:45" x14ac:dyDescent="0.25">
      <c r="A9687" s="110"/>
      <c r="B9687" s="110"/>
      <c r="R9687" s="82"/>
      <c r="S9687"/>
      <c r="T9687"/>
      <c r="U9687"/>
      <c r="V9687" s="12"/>
      <c r="W9687" s="12"/>
      <c r="X9687" s="12"/>
      <c r="Y9687" s="12"/>
      <c r="AA9687" s="12"/>
      <c r="AB9687" s="12"/>
      <c r="AC9687" s="12"/>
      <c r="AD9687" s="12"/>
      <c r="AE9687" s="12"/>
      <c r="AF9687"/>
      <c r="AH9687"/>
      <c r="AI9687"/>
      <c r="AJ9687"/>
      <c r="AK9687"/>
      <c r="AL9687"/>
      <c r="AM9687"/>
      <c r="AN9687"/>
      <c r="AO9687"/>
      <c r="AP9687"/>
      <c r="AQ9687"/>
      <c r="AR9687"/>
      <c r="AS9687"/>
    </row>
    <row r="9688" spans="1:45" x14ac:dyDescent="0.25">
      <c r="A9688" s="110"/>
      <c r="B9688" s="110"/>
      <c r="R9688" s="82"/>
      <c r="S9688"/>
      <c r="T9688"/>
      <c r="U9688"/>
      <c r="V9688" s="12"/>
      <c r="W9688" s="12"/>
      <c r="X9688" s="12"/>
      <c r="Y9688" s="12"/>
      <c r="AA9688" s="12"/>
      <c r="AB9688" s="12"/>
      <c r="AC9688" s="12"/>
      <c r="AD9688" s="12"/>
      <c r="AE9688" s="12"/>
      <c r="AF9688"/>
      <c r="AH9688"/>
      <c r="AI9688"/>
      <c r="AJ9688"/>
      <c r="AK9688"/>
      <c r="AL9688"/>
      <c r="AM9688"/>
      <c r="AN9688"/>
      <c r="AO9688"/>
      <c r="AP9688"/>
      <c r="AQ9688"/>
      <c r="AR9688"/>
      <c r="AS9688"/>
    </row>
    <row r="9689" spans="1:45" x14ac:dyDescent="0.25">
      <c r="A9689" s="110"/>
      <c r="B9689" s="110"/>
      <c r="R9689" s="82"/>
      <c r="S9689"/>
      <c r="T9689"/>
      <c r="U9689"/>
      <c r="V9689" s="12"/>
      <c r="W9689" s="12"/>
      <c r="X9689" s="12"/>
      <c r="Y9689" s="12"/>
      <c r="AA9689" s="12"/>
      <c r="AB9689" s="12"/>
      <c r="AC9689" s="12"/>
      <c r="AD9689" s="12"/>
      <c r="AE9689" s="12"/>
      <c r="AF9689"/>
      <c r="AH9689"/>
      <c r="AI9689"/>
      <c r="AJ9689"/>
      <c r="AK9689"/>
      <c r="AL9689"/>
      <c r="AM9689"/>
      <c r="AN9689"/>
      <c r="AO9689"/>
      <c r="AP9689"/>
      <c r="AQ9689"/>
      <c r="AR9689"/>
      <c r="AS9689"/>
    </row>
    <row r="9690" spans="1:45" x14ac:dyDescent="0.25">
      <c r="A9690" s="110"/>
      <c r="B9690" s="110"/>
      <c r="R9690" s="82"/>
      <c r="S9690"/>
      <c r="T9690"/>
      <c r="U9690"/>
      <c r="V9690" s="12"/>
      <c r="W9690" s="12"/>
      <c r="X9690" s="12"/>
      <c r="Y9690" s="12"/>
      <c r="AA9690" s="12"/>
      <c r="AB9690" s="12"/>
      <c r="AC9690" s="12"/>
      <c r="AD9690" s="12"/>
      <c r="AE9690" s="12"/>
      <c r="AF9690"/>
      <c r="AH9690"/>
      <c r="AI9690"/>
      <c r="AJ9690"/>
      <c r="AK9690"/>
      <c r="AL9690"/>
      <c r="AM9690"/>
      <c r="AN9690"/>
      <c r="AO9690"/>
      <c r="AP9690"/>
      <c r="AQ9690"/>
      <c r="AR9690"/>
      <c r="AS9690"/>
    </row>
    <row r="9691" spans="1:45" x14ac:dyDescent="0.25">
      <c r="A9691" s="110"/>
      <c r="B9691" s="110"/>
      <c r="R9691" s="82"/>
      <c r="S9691"/>
      <c r="T9691"/>
      <c r="U9691"/>
      <c r="V9691" s="12"/>
      <c r="W9691" s="12"/>
      <c r="X9691" s="12"/>
      <c r="Y9691" s="12"/>
      <c r="AA9691" s="12"/>
      <c r="AB9691" s="12"/>
      <c r="AC9691" s="12"/>
      <c r="AD9691" s="12"/>
      <c r="AE9691" s="12"/>
      <c r="AF9691"/>
      <c r="AH9691"/>
      <c r="AI9691"/>
      <c r="AJ9691"/>
      <c r="AK9691"/>
      <c r="AL9691"/>
      <c r="AM9691"/>
      <c r="AN9691"/>
      <c r="AO9691"/>
      <c r="AP9691"/>
      <c r="AQ9691"/>
      <c r="AR9691"/>
      <c r="AS9691"/>
    </row>
    <row r="9692" spans="1:45" x14ac:dyDescent="0.25">
      <c r="A9692" s="110"/>
      <c r="B9692" s="110"/>
      <c r="R9692" s="82"/>
      <c r="S9692"/>
      <c r="T9692"/>
      <c r="U9692"/>
      <c r="V9692" s="12"/>
      <c r="W9692" s="12"/>
      <c r="X9692" s="12"/>
      <c r="Y9692" s="12"/>
      <c r="AA9692" s="12"/>
      <c r="AB9692" s="12"/>
      <c r="AC9692" s="12"/>
      <c r="AD9692" s="12"/>
      <c r="AE9692" s="12"/>
      <c r="AF9692"/>
      <c r="AH9692"/>
      <c r="AI9692"/>
      <c r="AJ9692"/>
      <c r="AK9692"/>
      <c r="AL9692"/>
      <c r="AM9692"/>
      <c r="AN9692"/>
      <c r="AO9692"/>
      <c r="AP9692"/>
      <c r="AQ9692"/>
      <c r="AR9692"/>
      <c r="AS9692"/>
    </row>
    <row r="9693" spans="1:45" x14ac:dyDescent="0.25">
      <c r="A9693" s="110"/>
      <c r="B9693" s="110"/>
      <c r="R9693" s="82"/>
      <c r="S9693"/>
      <c r="T9693"/>
      <c r="U9693"/>
      <c r="V9693" s="12"/>
      <c r="W9693" s="12"/>
      <c r="X9693" s="12"/>
      <c r="Y9693" s="12"/>
      <c r="AA9693" s="12"/>
      <c r="AB9693" s="12"/>
      <c r="AC9693" s="12"/>
      <c r="AD9693" s="12"/>
      <c r="AE9693" s="12"/>
      <c r="AF9693"/>
      <c r="AH9693"/>
      <c r="AI9693"/>
      <c r="AJ9693"/>
      <c r="AK9693"/>
      <c r="AL9693"/>
      <c r="AM9693"/>
      <c r="AN9693"/>
      <c r="AO9693"/>
      <c r="AP9693"/>
      <c r="AQ9693"/>
      <c r="AR9693"/>
      <c r="AS9693"/>
    </row>
    <row r="9694" spans="1:45" x14ac:dyDescent="0.25">
      <c r="A9694" s="110"/>
      <c r="B9694" s="110"/>
      <c r="R9694" s="82"/>
      <c r="S9694"/>
      <c r="T9694"/>
      <c r="U9694"/>
      <c r="V9694" s="12"/>
      <c r="W9694" s="12"/>
      <c r="X9694" s="12"/>
      <c r="Y9694" s="12"/>
      <c r="AA9694" s="12"/>
      <c r="AB9694" s="12"/>
      <c r="AC9694" s="12"/>
      <c r="AD9694" s="12"/>
      <c r="AE9694" s="12"/>
      <c r="AF9694"/>
      <c r="AH9694"/>
      <c r="AI9694"/>
      <c r="AJ9694"/>
      <c r="AK9694"/>
      <c r="AL9694"/>
      <c r="AM9694"/>
      <c r="AN9694"/>
      <c r="AO9694"/>
      <c r="AP9694"/>
      <c r="AQ9694"/>
      <c r="AR9694"/>
      <c r="AS9694"/>
    </row>
    <row r="9695" spans="1:45" x14ac:dyDescent="0.25">
      <c r="A9695" s="110"/>
      <c r="B9695" s="110"/>
      <c r="R9695" s="82"/>
      <c r="S9695"/>
      <c r="T9695"/>
      <c r="U9695"/>
      <c r="V9695" s="12"/>
      <c r="W9695" s="12"/>
      <c r="X9695" s="12"/>
      <c r="Y9695" s="12"/>
      <c r="AA9695" s="12"/>
      <c r="AB9695" s="12"/>
      <c r="AC9695" s="12"/>
      <c r="AD9695" s="12"/>
      <c r="AE9695" s="12"/>
      <c r="AF9695"/>
      <c r="AH9695"/>
      <c r="AI9695"/>
      <c r="AJ9695"/>
      <c r="AK9695"/>
      <c r="AL9695"/>
      <c r="AM9695"/>
      <c r="AN9695"/>
      <c r="AO9695"/>
      <c r="AP9695"/>
      <c r="AQ9695"/>
      <c r="AR9695"/>
      <c r="AS9695"/>
    </row>
    <row r="9696" spans="1:45" x14ac:dyDescent="0.25">
      <c r="A9696" s="110"/>
      <c r="B9696" s="110"/>
      <c r="R9696" s="82"/>
      <c r="S9696"/>
      <c r="T9696"/>
      <c r="U9696"/>
      <c r="V9696" s="12"/>
      <c r="W9696" s="12"/>
      <c r="X9696" s="12"/>
      <c r="Y9696" s="12"/>
      <c r="AA9696" s="12"/>
      <c r="AB9696" s="12"/>
      <c r="AC9696" s="12"/>
      <c r="AD9696" s="12"/>
      <c r="AE9696" s="12"/>
      <c r="AF9696"/>
      <c r="AH9696"/>
      <c r="AI9696"/>
      <c r="AJ9696"/>
      <c r="AK9696"/>
      <c r="AL9696"/>
      <c r="AM9696"/>
      <c r="AN9696"/>
      <c r="AO9696"/>
      <c r="AP9696"/>
      <c r="AQ9696"/>
      <c r="AR9696"/>
      <c r="AS9696"/>
    </row>
    <row r="9697" spans="1:45" x14ac:dyDescent="0.25">
      <c r="A9697" s="110"/>
      <c r="B9697" s="110"/>
      <c r="R9697" s="82"/>
      <c r="S9697"/>
      <c r="T9697"/>
      <c r="U9697"/>
      <c r="V9697" s="12"/>
      <c r="W9697" s="12"/>
      <c r="X9697" s="12"/>
      <c r="Y9697" s="12"/>
      <c r="AA9697" s="12"/>
      <c r="AB9697" s="12"/>
      <c r="AC9697" s="12"/>
      <c r="AD9697" s="12"/>
      <c r="AE9697" s="12"/>
      <c r="AF9697"/>
      <c r="AH9697"/>
      <c r="AI9697"/>
      <c r="AJ9697"/>
      <c r="AK9697"/>
      <c r="AL9697"/>
      <c r="AM9697"/>
      <c r="AN9697"/>
      <c r="AO9697"/>
      <c r="AP9697"/>
      <c r="AQ9697"/>
      <c r="AR9697"/>
      <c r="AS9697"/>
    </row>
    <row r="9698" spans="1:45" x14ac:dyDescent="0.25">
      <c r="A9698" s="110"/>
      <c r="B9698" s="110"/>
      <c r="R9698" s="82"/>
      <c r="S9698"/>
      <c r="T9698"/>
      <c r="U9698"/>
      <c r="V9698" s="12"/>
      <c r="W9698" s="12"/>
      <c r="X9698" s="12"/>
      <c r="Y9698" s="12"/>
      <c r="AA9698" s="12"/>
      <c r="AB9698" s="12"/>
      <c r="AC9698" s="12"/>
      <c r="AD9698" s="12"/>
      <c r="AE9698" s="12"/>
      <c r="AF9698"/>
      <c r="AH9698"/>
      <c r="AI9698"/>
      <c r="AJ9698"/>
      <c r="AK9698"/>
      <c r="AL9698"/>
      <c r="AM9698"/>
      <c r="AN9698"/>
      <c r="AO9698"/>
      <c r="AP9698"/>
      <c r="AQ9698"/>
      <c r="AR9698"/>
      <c r="AS9698"/>
    </row>
    <row r="9699" spans="1:45" x14ac:dyDescent="0.25">
      <c r="A9699" s="110"/>
      <c r="B9699" s="110"/>
      <c r="R9699" s="82"/>
      <c r="S9699"/>
      <c r="T9699"/>
      <c r="U9699"/>
      <c r="V9699" s="12"/>
      <c r="W9699" s="12"/>
      <c r="X9699" s="12"/>
      <c r="Y9699" s="12"/>
      <c r="AA9699" s="12"/>
      <c r="AB9699" s="12"/>
      <c r="AC9699" s="12"/>
      <c r="AD9699" s="12"/>
      <c r="AE9699" s="12"/>
      <c r="AF9699"/>
      <c r="AH9699"/>
      <c r="AI9699"/>
      <c r="AJ9699"/>
      <c r="AK9699"/>
      <c r="AL9699"/>
      <c r="AM9699"/>
      <c r="AN9699"/>
      <c r="AO9699"/>
      <c r="AP9699"/>
      <c r="AQ9699"/>
      <c r="AR9699"/>
      <c r="AS9699"/>
    </row>
    <row r="9700" spans="1:45" x14ac:dyDescent="0.25">
      <c r="A9700" s="110"/>
      <c r="B9700" s="110"/>
      <c r="R9700" s="82"/>
      <c r="S9700"/>
      <c r="T9700"/>
      <c r="U9700"/>
      <c r="V9700" s="12"/>
      <c r="W9700" s="12"/>
      <c r="X9700" s="12"/>
      <c r="Y9700" s="12"/>
      <c r="AA9700" s="12"/>
      <c r="AB9700" s="12"/>
      <c r="AC9700" s="12"/>
      <c r="AD9700" s="12"/>
      <c r="AE9700" s="12"/>
      <c r="AF9700"/>
      <c r="AH9700"/>
      <c r="AI9700"/>
      <c r="AJ9700"/>
      <c r="AK9700"/>
      <c r="AL9700"/>
      <c r="AM9700"/>
      <c r="AN9700"/>
      <c r="AO9700"/>
      <c r="AP9700"/>
      <c r="AQ9700"/>
      <c r="AR9700"/>
      <c r="AS9700"/>
    </row>
    <row r="9701" spans="1:45" x14ac:dyDescent="0.25">
      <c r="A9701" s="110"/>
      <c r="B9701" s="110"/>
      <c r="R9701" s="82"/>
      <c r="S9701"/>
      <c r="T9701"/>
      <c r="U9701"/>
      <c r="V9701" s="12"/>
      <c r="W9701" s="12"/>
      <c r="X9701" s="12"/>
      <c r="Y9701" s="12"/>
      <c r="AA9701" s="12"/>
      <c r="AB9701" s="12"/>
      <c r="AC9701" s="12"/>
      <c r="AD9701" s="12"/>
      <c r="AE9701" s="12"/>
      <c r="AF9701"/>
      <c r="AH9701"/>
      <c r="AI9701"/>
      <c r="AJ9701"/>
      <c r="AK9701"/>
      <c r="AL9701"/>
      <c r="AM9701"/>
      <c r="AN9701"/>
      <c r="AO9701"/>
      <c r="AP9701"/>
      <c r="AQ9701"/>
      <c r="AR9701"/>
      <c r="AS9701"/>
    </row>
    <row r="9702" spans="1:45" x14ac:dyDescent="0.25">
      <c r="A9702" s="110"/>
      <c r="B9702" s="110"/>
      <c r="R9702" s="82"/>
      <c r="S9702"/>
      <c r="T9702"/>
      <c r="U9702"/>
      <c r="V9702" s="12"/>
      <c r="W9702" s="12"/>
      <c r="X9702" s="12"/>
      <c r="Y9702" s="12"/>
      <c r="AA9702" s="12"/>
      <c r="AB9702" s="12"/>
      <c r="AC9702" s="12"/>
      <c r="AD9702" s="12"/>
      <c r="AE9702" s="12"/>
      <c r="AF9702"/>
      <c r="AH9702"/>
      <c r="AI9702"/>
      <c r="AJ9702"/>
      <c r="AK9702"/>
      <c r="AL9702"/>
      <c r="AM9702"/>
      <c r="AN9702"/>
      <c r="AO9702"/>
      <c r="AP9702"/>
      <c r="AQ9702"/>
      <c r="AR9702"/>
      <c r="AS9702"/>
    </row>
    <row r="9703" spans="1:45" x14ac:dyDescent="0.25">
      <c r="A9703" s="110"/>
      <c r="B9703" s="110"/>
      <c r="R9703" s="82"/>
      <c r="S9703"/>
      <c r="T9703"/>
      <c r="U9703"/>
      <c r="V9703" s="12"/>
      <c r="W9703" s="12"/>
      <c r="X9703" s="12"/>
      <c r="Y9703" s="12"/>
      <c r="AA9703" s="12"/>
      <c r="AB9703" s="12"/>
      <c r="AC9703" s="12"/>
      <c r="AD9703" s="12"/>
      <c r="AE9703" s="12"/>
      <c r="AF9703"/>
      <c r="AH9703"/>
      <c r="AI9703"/>
      <c r="AJ9703"/>
      <c r="AK9703"/>
      <c r="AL9703"/>
      <c r="AM9703"/>
      <c r="AN9703"/>
      <c r="AO9703"/>
      <c r="AP9703"/>
      <c r="AQ9703"/>
      <c r="AR9703"/>
      <c r="AS9703"/>
    </row>
    <row r="9704" spans="1:45" x14ac:dyDescent="0.25">
      <c r="A9704" s="110"/>
      <c r="B9704" s="110"/>
      <c r="R9704" s="82"/>
      <c r="S9704"/>
      <c r="T9704"/>
      <c r="U9704"/>
      <c r="V9704" s="12"/>
      <c r="W9704" s="12"/>
      <c r="X9704" s="12"/>
      <c r="Y9704" s="12"/>
      <c r="AA9704" s="12"/>
      <c r="AB9704" s="12"/>
      <c r="AC9704" s="12"/>
      <c r="AD9704" s="12"/>
      <c r="AE9704" s="12"/>
      <c r="AF9704"/>
      <c r="AH9704"/>
      <c r="AI9704"/>
      <c r="AJ9704"/>
      <c r="AK9704"/>
      <c r="AL9704"/>
      <c r="AM9704"/>
      <c r="AN9704"/>
      <c r="AO9704"/>
      <c r="AP9704"/>
      <c r="AQ9704"/>
      <c r="AR9704"/>
      <c r="AS9704"/>
    </row>
    <row r="9705" spans="1:45" x14ac:dyDescent="0.25">
      <c r="A9705" s="110"/>
      <c r="B9705" s="110"/>
      <c r="R9705" s="82"/>
      <c r="S9705"/>
      <c r="T9705"/>
      <c r="U9705"/>
      <c r="V9705" s="12"/>
      <c r="W9705" s="12"/>
      <c r="X9705" s="12"/>
      <c r="Y9705" s="12"/>
      <c r="AA9705" s="12"/>
      <c r="AB9705" s="12"/>
      <c r="AC9705" s="12"/>
      <c r="AD9705" s="12"/>
      <c r="AE9705" s="12"/>
      <c r="AF9705"/>
      <c r="AH9705"/>
      <c r="AI9705"/>
      <c r="AJ9705"/>
      <c r="AK9705"/>
      <c r="AL9705"/>
      <c r="AM9705"/>
      <c r="AN9705"/>
      <c r="AO9705"/>
      <c r="AP9705"/>
      <c r="AQ9705"/>
      <c r="AR9705"/>
      <c r="AS9705"/>
    </row>
    <row r="9706" spans="1:45" x14ac:dyDescent="0.25">
      <c r="A9706" s="110"/>
      <c r="B9706" s="110"/>
      <c r="R9706" s="82"/>
      <c r="S9706"/>
      <c r="T9706"/>
      <c r="U9706"/>
      <c r="V9706" s="12"/>
      <c r="W9706" s="12"/>
      <c r="X9706" s="12"/>
      <c r="Y9706" s="12"/>
      <c r="AA9706" s="12"/>
      <c r="AB9706" s="12"/>
      <c r="AC9706" s="12"/>
      <c r="AD9706" s="12"/>
      <c r="AE9706" s="12"/>
      <c r="AF9706"/>
      <c r="AH9706"/>
      <c r="AI9706"/>
      <c r="AJ9706"/>
      <c r="AK9706"/>
      <c r="AL9706"/>
      <c r="AM9706"/>
      <c r="AN9706"/>
      <c r="AO9706"/>
      <c r="AP9706"/>
      <c r="AQ9706"/>
      <c r="AR9706"/>
      <c r="AS9706"/>
    </row>
    <row r="9707" spans="1:45" x14ac:dyDescent="0.25">
      <c r="A9707" s="110"/>
      <c r="B9707" s="110"/>
      <c r="R9707" s="82"/>
      <c r="S9707"/>
      <c r="T9707"/>
      <c r="U9707"/>
      <c r="V9707" s="12"/>
      <c r="W9707" s="12"/>
      <c r="X9707" s="12"/>
      <c r="Y9707" s="12"/>
      <c r="AA9707" s="12"/>
      <c r="AB9707" s="12"/>
      <c r="AC9707" s="12"/>
      <c r="AD9707" s="12"/>
      <c r="AE9707" s="12"/>
      <c r="AF9707"/>
      <c r="AH9707"/>
      <c r="AI9707"/>
      <c r="AJ9707"/>
      <c r="AK9707"/>
      <c r="AL9707"/>
      <c r="AM9707"/>
      <c r="AN9707"/>
      <c r="AO9707"/>
      <c r="AP9707"/>
      <c r="AQ9707"/>
      <c r="AR9707"/>
      <c r="AS9707"/>
    </row>
    <row r="9708" spans="1:45" x14ac:dyDescent="0.25">
      <c r="A9708" s="110"/>
      <c r="B9708" s="110"/>
      <c r="R9708" s="82"/>
      <c r="S9708"/>
      <c r="T9708"/>
      <c r="U9708"/>
      <c r="V9708" s="12"/>
      <c r="W9708" s="12"/>
      <c r="X9708" s="12"/>
      <c r="Y9708" s="12"/>
      <c r="AA9708" s="12"/>
      <c r="AB9708" s="12"/>
      <c r="AC9708" s="12"/>
      <c r="AD9708" s="12"/>
      <c r="AE9708" s="12"/>
      <c r="AF9708"/>
      <c r="AH9708"/>
      <c r="AI9708"/>
      <c r="AJ9708"/>
      <c r="AK9708"/>
      <c r="AL9708"/>
      <c r="AM9708"/>
      <c r="AN9708"/>
      <c r="AO9708"/>
      <c r="AP9708"/>
      <c r="AQ9708"/>
      <c r="AR9708"/>
      <c r="AS9708"/>
    </row>
    <row r="9709" spans="1:45" x14ac:dyDescent="0.25">
      <c r="A9709" s="110"/>
      <c r="B9709" s="110"/>
      <c r="R9709" s="82"/>
      <c r="S9709"/>
      <c r="T9709"/>
      <c r="U9709"/>
      <c r="V9709" s="12"/>
      <c r="W9709" s="12"/>
      <c r="X9709" s="12"/>
      <c r="Y9709" s="12"/>
      <c r="AA9709" s="12"/>
      <c r="AB9709" s="12"/>
      <c r="AC9709" s="12"/>
      <c r="AD9709" s="12"/>
      <c r="AE9709" s="12"/>
      <c r="AF9709"/>
      <c r="AH9709"/>
      <c r="AI9709"/>
      <c r="AJ9709"/>
      <c r="AK9709"/>
      <c r="AL9709"/>
      <c r="AM9709"/>
      <c r="AN9709"/>
      <c r="AO9709"/>
      <c r="AP9709"/>
      <c r="AQ9709"/>
      <c r="AR9709"/>
      <c r="AS9709"/>
    </row>
    <row r="9710" spans="1:45" x14ac:dyDescent="0.25">
      <c r="A9710" s="110"/>
      <c r="B9710" s="110"/>
      <c r="R9710" s="82"/>
      <c r="S9710"/>
      <c r="T9710"/>
      <c r="U9710"/>
      <c r="V9710" s="12"/>
      <c r="W9710" s="12"/>
      <c r="X9710" s="12"/>
      <c r="Y9710" s="12"/>
      <c r="AA9710" s="12"/>
      <c r="AB9710" s="12"/>
      <c r="AC9710" s="12"/>
      <c r="AD9710" s="12"/>
      <c r="AE9710" s="12"/>
      <c r="AF9710"/>
      <c r="AH9710"/>
      <c r="AI9710"/>
      <c r="AJ9710"/>
      <c r="AK9710"/>
      <c r="AL9710"/>
      <c r="AM9710"/>
      <c r="AN9710"/>
      <c r="AO9710"/>
      <c r="AP9710"/>
      <c r="AQ9710"/>
      <c r="AR9710"/>
      <c r="AS9710"/>
    </row>
    <row r="9711" spans="1:45" x14ac:dyDescent="0.25">
      <c r="A9711" s="110"/>
      <c r="B9711" s="110"/>
      <c r="R9711" s="82"/>
      <c r="S9711"/>
      <c r="T9711"/>
      <c r="U9711"/>
      <c r="V9711" s="12"/>
      <c r="W9711" s="12"/>
      <c r="X9711" s="12"/>
      <c r="Y9711" s="12"/>
      <c r="AA9711" s="12"/>
      <c r="AB9711" s="12"/>
      <c r="AC9711" s="12"/>
      <c r="AD9711" s="12"/>
      <c r="AE9711" s="12"/>
      <c r="AF9711"/>
      <c r="AH9711"/>
      <c r="AI9711"/>
      <c r="AJ9711"/>
      <c r="AK9711"/>
      <c r="AL9711"/>
      <c r="AM9711"/>
      <c r="AN9711"/>
      <c r="AO9711"/>
      <c r="AP9711"/>
      <c r="AQ9711"/>
      <c r="AR9711"/>
      <c r="AS9711"/>
    </row>
    <row r="9712" spans="1:45" x14ac:dyDescent="0.25">
      <c r="A9712" s="110"/>
      <c r="B9712" s="110"/>
      <c r="R9712" s="82"/>
      <c r="S9712"/>
      <c r="T9712"/>
      <c r="U9712"/>
      <c r="V9712" s="12"/>
      <c r="W9712" s="12"/>
      <c r="X9712" s="12"/>
      <c r="Y9712" s="12"/>
      <c r="AA9712" s="12"/>
      <c r="AB9712" s="12"/>
      <c r="AC9712" s="12"/>
      <c r="AD9712" s="12"/>
      <c r="AE9712" s="12"/>
      <c r="AF9712"/>
      <c r="AH9712"/>
      <c r="AI9712"/>
      <c r="AJ9712"/>
      <c r="AK9712"/>
      <c r="AL9712"/>
      <c r="AM9712"/>
      <c r="AN9712"/>
      <c r="AO9712"/>
      <c r="AP9712"/>
      <c r="AQ9712"/>
      <c r="AR9712"/>
      <c r="AS9712"/>
    </row>
    <row r="9713" spans="1:45" x14ac:dyDescent="0.25">
      <c r="A9713" s="110"/>
      <c r="B9713" s="110"/>
      <c r="R9713" s="82"/>
      <c r="S9713"/>
      <c r="T9713"/>
      <c r="U9713"/>
      <c r="V9713" s="12"/>
      <c r="W9713" s="12"/>
      <c r="X9713" s="12"/>
      <c r="Y9713" s="12"/>
      <c r="AA9713" s="12"/>
      <c r="AB9713" s="12"/>
      <c r="AC9713" s="12"/>
      <c r="AD9713" s="12"/>
      <c r="AE9713" s="12"/>
      <c r="AF9713"/>
      <c r="AH9713"/>
      <c r="AI9713"/>
      <c r="AJ9713"/>
      <c r="AK9713"/>
      <c r="AL9713"/>
      <c r="AM9713"/>
      <c r="AN9713"/>
      <c r="AO9713"/>
      <c r="AP9713"/>
      <c r="AQ9713"/>
      <c r="AR9713"/>
      <c r="AS9713"/>
    </row>
    <row r="9714" spans="1:45" x14ac:dyDescent="0.25">
      <c r="A9714" s="110"/>
      <c r="B9714" s="110"/>
      <c r="R9714" s="82"/>
      <c r="S9714"/>
      <c r="T9714"/>
      <c r="U9714"/>
      <c r="V9714" s="12"/>
      <c r="W9714" s="12"/>
      <c r="X9714" s="12"/>
      <c r="Y9714" s="12"/>
      <c r="AA9714" s="12"/>
      <c r="AB9714" s="12"/>
      <c r="AC9714" s="12"/>
      <c r="AD9714" s="12"/>
      <c r="AE9714" s="12"/>
      <c r="AF9714"/>
      <c r="AH9714"/>
      <c r="AI9714"/>
      <c r="AJ9714"/>
      <c r="AK9714"/>
      <c r="AL9714"/>
      <c r="AM9714"/>
      <c r="AN9714"/>
      <c r="AO9714"/>
      <c r="AP9714"/>
      <c r="AQ9714"/>
      <c r="AR9714"/>
      <c r="AS9714"/>
    </row>
    <row r="9715" spans="1:45" x14ac:dyDescent="0.25">
      <c r="A9715" s="110"/>
      <c r="B9715" s="110"/>
      <c r="R9715" s="82"/>
      <c r="S9715"/>
      <c r="T9715"/>
      <c r="U9715"/>
      <c r="V9715" s="12"/>
      <c r="W9715" s="12"/>
      <c r="X9715" s="12"/>
      <c r="Y9715" s="12"/>
      <c r="AA9715" s="12"/>
      <c r="AB9715" s="12"/>
      <c r="AC9715" s="12"/>
      <c r="AD9715" s="12"/>
      <c r="AE9715" s="12"/>
      <c r="AF9715"/>
      <c r="AH9715"/>
      <c r="AI9715"/>
      <c r="AJ9715"/>
      <c r="AK9715"/>
      <c r="AL9715"/>
      <c r="AM9715"/>
      <c r="AN9715"/>
      <c r="AO9715"/>
      <c r="AP9715"/>
      <c r="AQ9715"/>
      <c r="AR9715"/>
      <c r="AS9715"/>
    </row>
    <row r="9716" spans="1:45" x14ac:dyDescent="0.25">
      <c r="A9716" s="110"/>
      <c r="B9716" s="110"/>
      <c r="R9716" s="82"/>
      <c r="S9716"/>
      <c r="T9716"/>
      <c r="U9716"/>
      <c r="V9716" s="12"/>
      <c r="W9716" s="12"/>
      <c r="X9716" s="12"/>
      <c r="Y9716" s="12"/>
      <c r="AA9716" s="12"/>
      <c r="AB9716" s="12"/>
      <c r="AC9716" s="12"/>
      <c r="AD9716" s="12"/>
      <c r="AE9716" s="12"/>
      <c r="AF9716"/>
      <c r="AH9716"/>
      <c r="AI9716"/>
      <c r="AJ9716"/>
      <c r="AK9716"/>
      <c r="AL9716"/>
      <c r="AM9716"/>
      <c r="AN9716"/>
      <c r="AO9716"/>
      <c r="AP9716"/>
      <c r="AQ9716"/>
      <c r="AR9716"/>
      <c r="AS9716"/>
    </row>
    <row r="9717" spans="1:45" x14ac:dyDescent="0.25">
      <c r="A9717" s="110"/>
      <c r="B9717" s="110"/>
      <c r="R9717" s="82"/>
      <c r="S9717"/>
      <c r="T9717"/>
      <c r="U9717"/>
      <c r="V9717" s="12"/>
      <c r="W9717" s="12"/>
      <c r="X9717" s="12"/>
      <c r="Y9717" s="12"/>
      <c r="AA9717" s="12"/>
      <c r="AB9717" s="12"/>
      <c r="AC9717" s="12"/>
      <c r="AD9717" s="12"/>
      <c r="AE9717" s="12"/>
      <c r="AF9717"/>
      <c r="AH9717"/>
      <c r="AI9717"/>
      <c r="AJ9717"/>
      <c r="AK9717"/>
      <c r="AL9717"/>
      <c r="AM9717"/>
      <c r="AN9717"/>
      <c r="AO9717"/>
      <c r="AP9717"/>
      <c r="AQ9717"/>
      <c r="AR9717"/>
      <c r="AS9717"/>
    </row>
    <row r="9718" spans="1:45" x14ac:dyDescent="0.25">
      <c r="A9718" s="110"/>
      <c r="B9718" s="110"/>
      <c r="R9718" s="82"/>
      <c r="S9718"/>
      <c r="T9718"/>
      <c r="U9718"/>
      <c r="V9718" s="12"/>
      <c r="W9718" s="12"/>
      <c r="X9718" s="12"/>
      <c r="Y9718" s="12"/>
      <c r="AA9718" s="12"/>
      <c r="AB9718" s="12"/>
      <c r="AC9718" s="12"/>
      <c r="AD9718" s="12"/>
      <c r="AE9718" s="12"/>
      <c r="AF9718"/>
      <c r="AH9718"/>
      <c r="AI9718"/>
      <c r="AJ9718"/>
      <c r="AK9718"/>
      <c r="AL9718"/>
      <c r="AM9718"/>
      <c r="AN9718"/>
      <c r="AO9718"/>
      <c r="AP9718"/>
      <c r="AQ9718"/>
      <c r="AR9718"/>
      <c r="AS9718"/>
    </row>
    <row r="9719" spans="1:45" x14ac:dyDescent="0.25">
      <c r="A9719" s="110"/>
      <c r="B9719" s="110"/>
      <c r="R9719" s="82"/>
      <c r="S9719"/>
      <c r="T9719"/>
      <c r="U9719"/>
      <c r="V9719" s="12"/>
      <c r="W9719" s="12"/>
      <c r="X9719" s="12"/>
      <c r="Y9719" s="12"/>
      <c r="AA9719" s="12"/>
      <c r="AB9719" s="12"/>
      <c r="AC9719" s="12"/>
      <c r="AD9719" s="12"/>
      <c r="AE9719" s="12"/>
      <c r="AF9719"/>
      <c r="AH9719"/>
      <c r="AI9719"/>
      <c r="AJ9719"/>
      <c r="AK9719"/>
      <c r="AL9719"/>
      <c r="AM9719"/>
      <c r="AN9719"/>
      <c r="AO9719"/>
      <c r="AP9719"/>
      <c r="AQ9719"/>
      <c r="AR9719"/>
      <c r="AS9719"/>
    </row>
    <row r="9720" spans="1:45" x14ac:dyDescent="0.25">
      <c r="A9720" s="110"/>
      <c r="B9720" s="110"/>
      <c r="R9720" s="82"/>
      <c r="S9720"/>
      <c r="T9720"/>
      <c r="U9720"/>
      <c r="V9720" s="12"/>
      <c r="W9720" s="12"/>
      <c r="X9720" s="12"/>
      <c r="Y9720" s="12"/>
      <c r="AA9720" s="12"/>
      <c r="AB9720" s="12"/>
      <c r="AC9720" s="12"/>
      <c r="AD9720" s="12"/>
      <c r="AE9720" s="12"/>
      <c r="AF9720"/>
      <c r="AH9720"/>
      <c r="AI9720"/>
      <c r="AJ9720"/>
      <c r="AK9720"/>
      <c r="AL9720"/>
      <c r="AM9720"/>
      <c r="AN9720"/>
      <c r="AO9720"/>
      <c r="AP9720"/>
      <c r="AQ9720"/>
      <c r="AR9720"/>
      <c r="AS9720"/>
    </row>
    <row r="9721" spans="1:45" x14ac:dyDescent="0.25">
      <c r="A9721" s="110"/>
      <c r="B9721" s="110"/>
      <c r="R9721" s="82"/>
      <c r="S9721"/>
      <c r="T9721"/>
      <c r="U9721"/>
      <c r="V9721" s="12"/>
      <c r="W9721" s="12"/>
      <c r="X9721" s="12"/>
      <c r="Y9721" s="12"/>
      <c r="AA9721" s="12"/>
      <c r="AB9721" s="12"/>
      <c r="AC9721" s="12"/>
      <c r="AD9721" s="12"/>
      <c r="AE9721" s="12"/>
      <c r="AF9721"/>
      <c r="AH9721"/>
      <c r="AI9721"/>
      <c r="AJ9721"/>
      <c r="AK9721"/>
      <c r="AL9721"/>
      <c r="AM9721"/>
      <c r="AN9721"/>
      <c r="AO9721"/>
      <c r="AP9721"/>
      <c r="AQ9721"/>
      <c r="AR9721"/>
      <c r="AS9721"/>
    </row>
    <row r="9722" spans="1:45" x14ac:dyDescent="0.25">
      <c r="A9722" s="110"/>
      <c r="B9722" s="110"/>
      <c r="R9722" s="82"/>
      <c r="S9722"/>
      <c r="T9722"/>
      <c r="U9722"/>
      <c r="V9722" s="12"/>
      <c r="W9722" s="12"/>
      <c r="X9722" s="12"/>
      <c r="Y9722" s="12"/>
      <c r="AA9722" s="12"/>
      <c r="AB9722" s="12"/>
      <c r="AC9722" s="12"/>
      <c r="AD9722" s="12"/>
      <c r="AE9722" s="12"/>
      <c r="AF9722"/>
      <c r="AH9722"/>
      <c r="AI9722"/>
      <c r="AJ9722"/>
      <c r="AK9722"/>
      <c r="AL9722"/>
      <c r="AM9722"/>
      <c r="AN9722"/>
      <c r="AO9722"/>
      <c r="AP9722"/>
      <c r="AQ9722"/>
      <c r="AR9722"/>
      <c r="AS9722"/>
    </row>
    <row r="9723" spans="1:45" x14ac:dyDescent="0.25">
      <c r="A9723" s="110"/>
      <c r="B9723" s="110"/>
      <c r="R9723" s="82"/>
      <c r="S9723"/>
      <c r="T9723"/>
      <c r="U9723"/>
      <c r="V9723" s="12"/>
      <c r="W9723" s="12"/>
      <c r="X9723" s="12"/>
      <c r="Y9723" s="12"/>
      <c r="AA9723" s="12"/>
      <c r="AB9723" s="12"/>
      <c r="AC9723" s="12"/>
      <c r="AD9723" s="12"/>
      <c r="AE9723" s="12"/>
      <c r="AF9723"/>
      <c r="AH9723"/>
      <c r="AI9723"/>
      <c r="AJ9723"/>
      <c r="AK9723"/>
      <c r="AL9723"/>
      <c r="AM9723"/>
      <c r="AN9723"/>
      <c r="AO9723"/>
      <c r="AP9723"/>
      <c r="AQ9723"/>
      <c r="AR9723"/>
      <c r="AS9723"/>
    </row>
    <row r="9724" spans="1:45" x14ac:dyDescent="0.25">
      <c r="A9724" s="110"/>
      <c r="B9724" s="110"/>
      <c r="R9724" s="82"/>
      <c r="S9724"/>
      <c r="T9724"/>
      <c r="U9724"/>
      <c r="V9724" s="12"/>
      <c r="W9724" s="12"/>
      <c r="X9724" s="12"/>
      <c r="Y9724" s="12"/>
      <c r="AA9724" s="12"/>
      <c r="AB9724" s="12"/>
      <c r="AC9724" s="12"/>
      <c r="AD9724" s="12"/>
      <c r="AE9724" s="12"/>
      <c r="AF9724"/>
      <c r="AH9724"/>
      <c r="AI9724"/>
      <c r="AJ9724"/>
      <c r="AK9724"/>
      <c r="AL9724"/>
      <c r="AM9724"/>
      <c r="AN9724"/>
      <c r="AO9724"/>
      <c r="AP9724"/>
      <c r="AQ9724"/>
      <c r="AR9724"/>
      <c r="AS9724"/>
    </row>
    <row r="9725" spans="1:45" x14ac:dyDescent="0.25">
      <c r="A9725" s="110"/>
      <c r="B9725" s="110"/>
      <c r="R9725" s="82"/>
      <c r="S9725"/>
      <c r="T9725"/>
      <c r="U9725"/>
      <c r="V9725" s="12"/>
      <c r="W9725" s="12"/>
      <c r="X9725" s="12"/>
      <c r="Y9725" s="12"/>
      <c r="AA9725" s="12"/>
      <c r="AB9725" s="12"/>
      <c r="AC9725" s="12"/>
      <c r="AD9725" s="12"/>
      <c r="AE9725" s="12"/>
      <c r="AF9725"/>
      <c r="AH9725"/>
      <c r="AI9725"/>
      <c r="AJ9725"/>
      <c r="AK9725"/>
      <c r="AL9725"/>
      <c r="AM9725"/>
      <c r="AN9725"/>
      <c r="AO9725"/>
      <c r="AP9725"/>
      <c r="AQ9725"/>
      <c r="AR9725"/>
      <c r="AS9725"/>
    </row>
    <row r="9726" spans="1:45" x14ac:dyDescent="0.25">
      <c r="A9726" s="110"/>
      <c r="B9726" s="110"/>
      <c r="R9726" s="82"/>
      <c r="S9726"/>
      <c r="T9726"/>
      <c r="U9726"/>
      <c r="V9726" s="12"/>
      <c r="W9726" s="12"/>
      <c r="X9726" s="12"/>
      <c r="Y9726" s="12"/>
      <c r="AA9726" s="12"/>
      <c r="AB9726" s="12"/>
      <c r="AC9726" s="12"/>
      <c r="AD9726" s="12"/>
      <c r="AE9726" s="12"/>
      <c r="AF9726"/>
      <c r="AH9726"/>
      <c r="AI9726"/>
      <c r="AJ9726"/>
      <c r="AK9726"/>
      <c r="AL9726"/>
      <c r="AM9726"/>
      <c r="AN9726"/>
      <c r="AO9726"/>
      <c r="AP9726"/>
      <c r="AQ9726"/>
      <c r="AR9726"/>
      <c r="AS9726"/>
    </row>
    <row r="9727" spans="1:45" x14ac:dyDescent="0.25">
      <c r="A9727" s="110"/>
      <c r="B9727" s="110"/>
      <c r="R9727" s="82"/>
      <c r="S9727"/>
      <c r="T9727"/>
      <c r="U9727"/>
      <c r="V9727" s="12"/>
      <c r="W9727" s="12"/>
      <c r="X9727" s="12"/>
      <c r="Y9727" s="12"/>
      <c r="AA9727" s="12"/>
      <c r="AB9727" s="12"/>
      <c r="AC9727" s="12"/>
      <c r="AD9727" s="12"/>
      <c r="AE9727" s="12"/>
      <c r="AF9727"/>
      <c r="AH9727"/>
      <c r="AI9727"/>
      <c r="AJ9727"/>
      <c r="AK9727"/>
      <c r="AL9727"/>
      <c r="AM9727"/>
      <c r="AN9727"/>
      <c r="AO9727"/>
      <c r="AP9727"/>
      <c r="AQ9727"/>
      <c r="AR9727"/>
      <c r="AS9727"/>
    </row>
    <row r="9728" spans="1:45" x14ac:dyDescent="0.25">
      <c r="A9728" s="110"/>
      <c r="B9728" s="110"/>
      <c r="R9728" s="82"/>
      <c r="S9728"/>
      <c r="T9728"/>
      <c r="U9728"/>
      <c r="V9728" s="12"/>
      <c r="W9728" s="12"/>
      <c r="X9728" s="12"/>
      <c r="Y9728" s="12"/>
      <c r="AA9728" s="12"/>
      <c r="AB9728" s="12"/>
      <c r="AC9728" s="12"/>
      <c r="AD9728" s="12"/>
      <c r="AE9728" s="12"/>
      <c r="AF9728"/>
      <c r="AH9728"/>
      <c r="AI9728"/>
      <c r="AJ9728"/>
      <c r="AK9728"/>
      <c r="AL9728"/>
      <c r="AM9728"/>
      <c r="AN9728"/>
      <c r="AO9728"/>
      <c r="AP9728"/>
      <c r="AQ9728"/>
      <c r="AR9728"/>
      <c r="AS9728"/>
    </row>
    <row r="9729" spans="1:45" x14ac:dyDescent="0.25">
      <c r="A9729" s="110"/>
      <c r="B9729" s="110"/>
      <c r="R9729" s="82"/>
      <c r="S9729"/>
      <c r="T9729"/>
      <c r="U9729"/>
      <c r="V9729" s="12"/>
      <c r="W9729" s="12"/>
      <c r="X9729" s="12"/>
      <c r="Y9729" s="12"/>
      <c r="AA9729" s="12"/>
      <c r="AB9729" s="12"/>
      <c r="AC9729" s="12"/>
      <c r="AD9729" s="12"/>
      <c r="AE9729" s="12"/>
      <c r="AF9729"/>
      <c r="AH9729"/>
      <c r="AI9729"/>
      <c r="AJ9729"/>
      <c r="AK9729"/>
      <c r="AL9729"/>
      <c r="AM9729"/>
      <c r="AN9729"/>
      <c r="AO9729"/>
      <c r="AP9729"/>
      <c r="AQ9729"/>
      <c r="AR9729"/>
      <c r="AS9729"/>
    </row>
    <row r="9730" spans="1:45" x14ac:dyDescent="0.25">
      <c r="A9730" s="110"/>
      <c r="B9730" s="110"/>
      <c r="R9730" s="82"/>
      <c r="S9730"/>
      <c r="T9730"/>
      <c r="U9730"/>
      <c r="V9730" s="12"/>
      <c r="W9730" s="12"/>
      <c r="X9730" s="12"/>
      <c r="Y9730" s="12"/>
      <c r="AA9730" s="12"/>
      <c r="AB9730" s="12"/>
      <c r="AC9730" s="12"/>
      <c r="AD9730" s="12"/>
      <c r="AE9730" s="12"/>
      <c r="AF9730"/>
      <c r="AH9730"/>
      <c r="AI9730"/>
      <c r="AJ9730"/>
      <c r="AK9730"/>
      <c r="AL9730"/>
      <c r="AM9730"/>
      <c r="AN9730"/>
      <c r="AO9730"/>
      <c r="AP9730"/>
      <c r="AQ9730"/>
      <c r="AR9730"/>
      <c r="AS9730"/>
    </row>
    <row r="9731" spans="1:45" x14ac:dyDescent="0.25">
      <c r="A9731" s="110"/>
      <c r="B9731" s="110"/>
      <c r="R9731" s="82"/>
      <c r="S9731"/>
      <c r="T9731"/>
      <c r="U9731"/>
      <c r="V9731" s="12"/>
      <c r="W9731" s="12"/>
      <c r="X9731" s="12"/>
      <c r="Y9731" s="12"/>
      <c r="AA9731" s="12"/>
      <c r="AB9731" s="12"/>
      <c r="AC9731" s="12"/>
      <c r="AD9731" s="12"/>
      <c r="AE9731" s="12"/>
      <c r="AF9731"/>
      <c r="AH9731"/>
      <c r="AI9731"/>
      <c r="AJ9731"/>
      <c r="AK9731"/>
      <c r="AL9731"/>
      <c r="AM9731"/>
      <c r="AN9731"/>
      <c r="AO9731"/>
      <c r="AP9731"/>
      <c r="AQ9731"/>
      <c r="AR9731"/>
      <c r="AS9731"/>
    </row>
    <row r="9732" spans="1:45" x14ac:dyDescent="0.25">
      <c r="A9732" s="110"/>
      <c r="B9732" s="110"/>
      <c r="R9732" s="82"/>
      <c r="S9732"/>
      <c r="T9732"/>
      <c r="U9732"/>
      <c r="V9732" s="12"/>
      <c r="W9732" s="12"/>
      <c r="X9732" s="12"/>
      <c r="Y9732" s="12"/>
      <c r="AA9732" s="12"/>
      <c r="AB9732" s="12"/>
      <c r="AC9732" s="12"/>
      <c r="AD9732" s="12"/>
      <c r="AE9732" s="12"/>
      <c r="AF9732"/>
      <c r="AH9732"/>
      <c r="AI9732"/>
      <c r="AJ9732"/>
      <c r="AK9732"/>
      <c r="AL9732"/>
      <c r="AM9732"/>
      <c r="AN9732"/>
      <c r="AO9732"/>
      <c r="AP9732"/>
      <c r="AQ9732"/>
      <c r="AR9732"/>
      <c r="AS9732"/>
    </row>
    <row r="9733" spans="1:45" x14ac:dyDescent="0.25">
      <c r="A9733" s="110"/>
      <c r="B9733" s="110"/>
      <c r="R9733" s="82"/>
      <c r="S9733"/>
      <c r="T9733"/>
      <c r="U9733"/>
      <c r="V9733" s="12"/>
      <c r="W9733" s="12"/>
      <c r="X9733" s="12"/>
      <c r="Y9733" s="12"/>
      <c r="AA9733" s="12"/>
      <c r="AB9733" s="12"/>
      <c r="AC9733" s="12"/>
      <c r="AD9733" s="12"/>
      <c r="AE9733" s="12"/>
      <c r="AF9733"/>
      <c r="AH9733"/>
      <c r="AI9733"/>
      <c r="AJ9733"/>
      <c r="AK9733"/>
      <c r="AL9733"/>
      <c r="AM9733"/>
      <c r="AN9733"/>
      <c r="AO9733"/>
      <c r="AP9733"/>
      <c r="AQ9733"/>
      <c r="AR9733"/>
      <c r="AS9733"/>
    </row>
    <row r="9734" spans="1:45" x14ac:dyDescent="0.25">
      <c r="A9734" s="110"/>
      <c r="B9734" s="110"/>
      <c r="R9734" s="82"/>
      <c r="S9734"/>
      <c r="T9734"/>
      <c r="U9734"/>
      <c r="V9734" s="12"/>
      <c r="W9734" s="12"/>
      <c r="X9734" s="12"/>
      <c r="Y9734" s="12"/>
      <c r="AA9734" s="12"/>
      <c r="AB9734" s="12"/>
      <c r="AC9734" s="12"/>
      <c r="AD9734" s="12"/>
      <c r="AE9734" s="12"/>
      <c r="AF9734"/>
      <c r="AH9734"/>
      <c r="AI9734"/>
      <c r="AJ9734"/>
      <c r="AK9734"/>
      <c r="AL9734"/>
      <c r="AM9734"/>
      <c r="AN9734"/>
      <c r="AO9734"/>
      <c r="AP9734"/>
      <c r="AQ9734"/>
      <c r="AR9734"/>
      <c r="AS9734"/>
    </row>
    <row r="9735" spans="1:45" x14ac:dyDescent="0.25">
      <c r="A9735" s="110"/>
      <c r="B9735" s="110"/>
      <c r="R9735" s="82"/>
      <c r="S9735"/>
      <c r="T9735"/>
      <c r="U9735"/>
      <c r="V9735" s="12"/>
      <c r="W9735" s="12"/>
      <c r="X9735" s="12"/>
      <c r="Y9735" s="12"/>
      <c r="AA9735" s="12"/>
      <c r="AB9735" s="12"/>
      <c r="AC9735" s="12"/>
      <c r="AD9735" s="12"/>
      <c r="AE9735" s="12"/>
      <c r="AF9735"/>
      <c r="AH9735"/>
      <c r="AI9735"/>
      <c r="AJ9735"/>
      <c r="AK9735"/>
      <c r="AL9735"/>
      <c r="AM9735"/>
      <c r="AN9735"/>
      <c r="AO9735"/>
      <c r="AP9735"/>
      <c r="AQ9735"/>
      <c r="AR9735"/>
      <c r="AS9735"/>
    </row>
    <row r="9736" spans="1:45" x14ac:dyDescent="0.25">
      <c r="A9736" s="110"/>
      <c r="B9736" s="110"/>
      <c r="R9736" s="82"/>
      <c r="S9736"/>
      <c r="T9736"/>
      <c r="U9736"/>
      <c r="V9736" s="12"/>
      <c r="W9736" s="12"/>
      <c r="X9736" s="12"/>
      <c r="Y9736" s="12"/>
      <c r="AA9736" s="12"/>
      <c r="AB9736" s="12"/>
      <c r="AC9736" s="12"/>
      <c r="AD9736" s="12"/>
      <c r="AE9736" s="12"/>
      <c r="AF9736"/>
      <c r="AH9736"/>
      <c r="AI9736"/>
      <c r="AJ9736"/>
      <c r="AK9736"/>
      <c r="AL9736"/>
      <c r="AM9736"/>
      <c r="AN9736"/>
      <c r="AO9736"/>
      <c r="AP9736"/>
      <c r="AQ9736"/>
      <c r="AR9736"/>
      <c r="AS9736"/>
    </row>
    <row r="9737" spans="1:45" x14ac:dyDescent="0.25">
      <c r="A9737" s="110"/>
      <c r="B9737" s="110"/>
      <c r="R9737" s="82"/>
      <c r="S9737"/>
      <c r="T9737"/>
      <c r="U9737"/>
      <c r="V9737" s="12"/>
      <c r="W9737" s="12"/>
      <c r="X9737" s="12"/>
      <c r="Y9737" s="12"/>
      <c r="AA9737" s="12"/>
      <c r="AB9737" s="12"/>
      <c r="AC9737" s="12"/>
      <c r="AD9737" s="12"/>
      <c r="AE9737" s="12"/>
      <c r="AF9737"/>
      <c r="AH9737"/>
      <c r="AI9737"/>
      <c r="AJ9737"/>
      <c r="AK9737"/>
      <c r="AL9737"/>
      <c r="AM9737"/>
      <c r="AN9737"/>
      <c r="AO9737"/>
      <c r="AP9737"/>
      <c r="AQ9737"/>
      <c r="AR9737"/>
      <c r="AS9737"/>
    </row>
    <row r="9738" spans="1:45" x14ac:dyDescent="0.25">
      <c r="A9738" s="110"/>
      <c r="B9738" s="110"/>
      <c r="R9738" s="82"/>
      <c r="S9738"/>
      <c r="T9738"/>
      <c r="U9738"/>
      <c r="V9738" s="12"/>
      <c r="W9738" s="12"/>
      <c r="X9738" s="12"/>
      <c r="Y9738" s="12"/>
      <c r="AA9738" s="12"/>
      <c r="AB9738" s="12"/>
      <c r="AC9738" s="12"/>
      <c r="AD9738" s="12"/>
      <c r="AE9738" s="12"/>
      <c r="AF9738"/>
      <c r="AH9738"/>
      <c r="AI9738"/>
      <c r="AJ9738"/>
      <c r="AK9738"/>
      <c r="AL9738"/>
      <c r="AM9738"/>
      <c r="AN9738"/>
      <c r="AO9738"/>
      <c r="AP9738"/>
      <c r="AQ9738"/>
      <c r="AR9738"/>
      <c r="AS9738"/>
    </row>
    <row r="9739" spans="1:45" x14ac:dyDescent="0.25">
      <c r="A9739" s="110"/>
      <c r="B9739" s="110"/>
      <c r="R9739" s="82"/>
      <c r="S9739"/>
      <c r="T9739"/>
      <c r="U9739"/>
      <c r="V9739" s="12"/>
      <c r="W9739" s="12"/>
      <c r="X9739" s="12"/>
      <c r="Y9739" s="12"/>
      <c r="AA9739" s="12"/>
      <c r="AB9739" s="12"/>
      <c r="AC9739" s="12"/>
      <c r="AD9739" s="12"/>
      <c r="AE9739" s="12"/>
      <c r="AF9739"/>
      <c r="AH9739"/>
      <c r="AI9739"/>
      <c r="AJ9739"/>
      <c r="AK9739"/>
      <c r="AL9739"/>
      <c r="AM9739"/>
      <c r="AN9739"/>
      <c r="AO9739"/>
      <c r="AP9739"/>
      <c r="AQ9739"/>
      <c r="AR9739"/>
      <c r="AS9739"/>
    </row>
    <row r="9740" spans="1:45" x14ac:dyDescent="0.25">
      <c r="A9740" s="110"/>
      <c r="B9740" s="110"/>
      <c r="R9740" s="82"/>
      <c r="S9740"/>
      <c r="T9740"/>
      <c r="U9740"/>
      <c r="V9740" s="12"/>
      <c r="W9740" s="12"/>
      <c r="X9740" s="12"/>
      <c r="Y9740" s="12"/>
      <c r="AA9740" s="12"/>
      <c r="AB9740" s="12"/>
      <c r="AC9740" s="12"/>
      <c r="AD9740" s="12"/>
      <c r="AE9740" s="12"/>
      <c r="AF9740"/>
      <c r="AH9740"/>
      <c r="AI9740"/>
      <c r="AJ9740"/>
      <c r="AK9740"/>
      <c r="AL9740"/>
      <c r="AM9740"/>
      <c r="AN9740"/>
      <c r="AO9740"/>
      <c r="AP9740"/>
      <c r="AQ9740"/>
      <c r="AR9740"/>
      <c r="AS9740"/>
    </row>
    <row r="9741" spans="1:45" x14ac:dyDescent="0.25">
      <c r="A9741" s="110"/>
      <c r="B9741" s="110"/>
      <c r="R9741" s="82"/>
      <c r="S9741"/>
      <c r="T9741"/>
      <c r="U9741"/>
      <c r="V9741" s="12"/>
      <c r="W9741" s="12"/>
      <c r="X9741" s="12"/>
      <c r="Y9741" s="12"/>
      <c r="AA9741" s="12"/>
      <c r="AB9741" s="12"/>
      <c r="AC9741" s="12"/>
      <c r="AD9741" s="12"/>
      <c r="AE9741" s="12"/>
      <c r="AF9741"/>
      <c r="AH9741"/>
      <c r="AI9741"/>
      <c r="AJ9741"/>
      <c r="AK9741"/>
      <c r="AL9741"/>
      <c r="AM9741"/>
      <c r="AN9741"/>
      <c r="AO9741"/>
      <c r="AP9741"/>
      <c r="AQ9741"/>
      <c r="AR9741"/>
      <c r="AS9741"/>
    </row>
    <row r="9742" spans="1:45" x14ac:dyDescent="0.25">
      <c r="A9742" s="110"/>
      <c r="B9742" s="110"/>
      <c r="R9742" s="82"/>
      <c r="S9742"/>
      <c r="T9742"/>
      <c r="U9742"/>
      <c r="V9742" s="12"/>
      <c r="W9742" s="12"/>
      <c r="X9742" s="12"/>
      <c r="Y9742" s="12"/>
      <c r="AA9742" s="12"/>
      <c r="AB9742" s="12"/>
      <c r="AC9742" s="12"/>
      <c r="AD9742" s="12"/>
      <c r="AE9742" s="12"/>
      <c r="AF9742"/>
      <c r="AH9742"/>
      <c r="AI9742"/>
      <c r="AJ9742"/>
      <c r="AK9742"/>
      <c r="AL9742"/>
      <c r="AM9742"/>
      <c r="AN9742"/>
      <c r="AO9742"/>
      <c r="AP9742"/>
      <c r="AQ9742"/>
      <c r="AR9742"/>
      <c r="AS9742"/>
    </row>
    <row r="9743" spans="1:45" x14ac:dyDescent="0.25">
      <c r="A9743" s="110"/>
      <c r="B9743" s="110"/>
      <c r="R9743" s="82"/>
      <c r="S9743"/>
      <c r="T9743"/>
      <c r="U9743"/>
      <c r="V9743" s="12"/>
      <c r="W9743" s="12"/>
      <c r="X9743" s="12"/>
      <c r="Y9743" s="12"/>
      <c r="AA9743" s="12"/>
      <c r="AB9743" s="12"/>
      <c r="AC9743" s="12"/>
      <c r="AD9743" s="12"/>
      <c r="AE9743" s="12"/>
      <c r="AF9743"/>
      <c r="AH9743"/>
      <c r="AI9743"/>
      <c r="AJ9743"/>
      <c r="AK9743"/>
      <c r="AL9743"/>
      <c r="AM9743"/>
      <c r="AN9743"/>
      <c r="AO9743"/>
      <c r="AP9743"/>
      <c r="AQ9743"/>
      <c r="AR9743"/>
      <c r="AS9743"/>
    </row>
    <row r="9744" spans="1:45" x14ac:dyDescent="0.25">
      <c r="A9744" s="110"/>
      <c r="B9744" s="110"/>
      <c r="R9744" s="82"/>
      <c r="S9744"/>
      <c r="T9744"/>
      <c r="U9744"/>
      <c r="V9744" s="12"/>
      <c r="W9744" s="12"/>
      <c r="X9744" s="12"/>
      <c r="Y9744" s="12"/>
      <c r="AA9744" s="12"/>
      <c r="AB9744" s="12"/>
      <c r="AC9744" s="12"/>
      <c r="AD9744" s="12"/>
      <c r="AE9744" s="12"/>
      <c r="AF9744"/>
      <c r="AH9744"/>
      <c r="AI9744"/>
      <c r="AJ9744"/>
      <c r="AK9744"/>
      <c r="AL9744"/>
      <c r="AM9744"/>
      <c r="AN9744"/>
      <c r="AO9744"/>
      <c r="AP9744"/>
      <c r="AQ9744"/>
      <c r="AR9744"/>
      <c r="AS9744"/>
    </row>
    <row r="9745" spans="1:45" x14ac:dyDescent="0.25">
      <c r="A9745" s="110"/>
      <c r="B9745" s="110"/>
      <c r="R9745" s="82"/>
      <c r="S9745"/>
      <c r="T9745"/>
      <c r="U9745"/>
      <c r="V9745" s="12"/>
      <c r="W9745" s="12"/>
      <c r="X9745" s="12"/>
      <c r="Y9745" s="12"/>
      <c r="AA9745" s="12"/>
      <c r="AB9745" s="12"/>
      <c r="AC9745" s="12"/>
      <c r="AD9745" s="12"/>
      <c r="AE9745" s="12"/>
      <c r="AF9745"/>
      <c r="AH9745"/>
      <c r="AI9745"/>
      <c r="AJ9745"/>
      <c r="AK9745"/>
      <c r="AL9745"/>
      <c r="AM9745"/>
      <c r="AN9745"/>
      <c r="AO9745"/>
      <c r="AP9745"/>
      <c r="AQ9745"/>
      <c r="AR9745"/>
      <c r="AS9745"/>
    </row>
    <row r="9746" spans="1:45" x14ac:dyDescent="0.25">
      <c r="A9746" s="110"/>
      <c r="B9746" s="110"/>
      <c r="R9746" s="82"/>
      <c r="S9746"/>
      <c r="T9746"/>
      <c r="U9746"/>
      <c r="V9746" s="12"/>
      <c r="W9746" s="12"/>
      <c r="X9746" s="12"/>
      <c r="Y9746" s="12"/>
      <c r="AA9746" s="12"/>
      <c r="AB9746" s="12"/>
      <c r="AC9746" s="12"/>
      <c r="AD9746" s="12"/>
      <c r="AE9746" s="12"/>
      <c r="AF9746"/>
      <c r="AH9746"/>
      <c r="AI9746"/>
      <c r="AJ9746"/>
      <c r="AK9746"/>
      <c r="AL9746"/>
      <c r="AM9746"/>
      <c r="AN9746"/>
      <c r="AO9746"/>
      <c r="AP9746"/>
      <c r="AQ9746"/>
      <c r="AR9746"/>
      <c r="AS9746"/>
    </row>
    <row r="9747" spans="1:45" x14ac:dyDescent="0.25">
      <c r="A9747" s="110"/>
      <c r="B9747" s="110"/>
      <c r="R9747" s="82"/>
      <c r="S9747"/>
      <c r="T9747"/>
      <c r="U9747"/>
      <c r="V9747" s="12"/>
      <c r="W9747" s="12"/>
      <c r="X9747" s="12"/>
      <c r="Y9747" s="12"/>
      <c r="AA9747" s="12"/>
      <c r="AB9747" s="12"/>
      <c r="AC9747" s="12"/>
      <c r="AD9747" s="12"/>
      <c r="AE9747" s="12"/>
      <c r="AF9747"/>
      <c r="AH9747"/>
      <c r="AI9747"/>
      <c r="AJ9747"/>
      <c r="AK9747"/>
      <c r="AL9747"/>
      <c r="AM9747"/>
      <c r="AN9747"/>
      <c r="AO9747"/>
      <c r="AP9747"/>
      <c r="AQ9747"/>
      <c r="AR9747"/>
      <c r="AS9747"/>
    </row>
    <row r="9748" spans="1:45" x14ac:dyDescent="0.25">
      <c r="A9748" s="110"/>
      <c r="B9748" s="110"/>
      <c r="R9748" s="82"/>
      <c r="S9748"/>
      <c r="T9748"/>
      <c r="U9748"/>
      <c r="V9748" s="12"/>
      <c r="W9748" s="12"/>
      <c r="X9748" s="12"/>
      <c r="Y9748" s="12"/>
      <c r="AA9748" s="12"/>
      <c r="AB9748" s="12"/>
      <c r="AC9748" s="12"/>
      <c r="AD9748" s="12"/>
      <c r="AE9748" s="12"/>
      <c r="AF9748"/>
      <c r="AH9748"/>
      <c r="AI9748"/>
      <c r="AJ9748"/>
      <c r="AK9748"/>
      <c r="AL9748"/>
      <c r="AM9748"/>
      <c r="AN9748"/>
      <c r="AO9748"/>
      <c r="AP9748"/>
      <c r="AQ9748"/>
      <c r="AR9748"/>
      <c r="AS9748"/>
    </row>
    <row r="9749" spans="1:45" x14ac:dyDescent="0.25">
      <c r="A9749" s="110"/>
      <c r="B9749" s="110"/>
      <c r="R9749" s="82"/>
      <c r="S9749"/>
      <c r="T9749"/>
      <c r="U9749"/>
      <c r="V9749" s="12"/>
      <c r="W9749" s="12"/>
      <c r="X9749" s="12"/>
      <c r="Y9749" s="12"/>
      <c r="AA9749" s="12"/>
      <c r="AB9749" s="12"/>
      <c r="AC9749" s="12"/>
      <c r="AD9749" s="12"/>
      <c r="AE9749" s="12"/>
      <c r="AF9749"/>
      <c r="AH9749"/>
      <c r="AI9749"/>
      <c r="AJ9749"/>
      <c r="AK9749"/>
      <c r="AL9749"/>
      <c r="AM9749"/>
      <c r="AN9749"/>
      <c r="AO9749"/>
      <c r="AP9749"/>
      <c r="AQ9749"/>
      <c r="AR9749"/>
      <c r="AS9749"/>
    </row>
    <row r="9750" spans="1:45" x14ac:dyDescent="0.25">
      <c r="A9750" s="110"/>
      <c r="B9750" s="110"/>
      <c r="R9750" s="82"/>
      <c r="S9750"/>
      <c r="T9750"/>
      <c r="U9750"/>
      <c r="V9750" s="12"/>
      <c r="W9750" s="12"/>
      <c r="X9750" s="12"/>
      <c r="Y9750" s="12"/>
      <c r="AA9750" s="12"/>
      <c r="AB9750" s="12"/>
      <c r="AC9750" s="12"/>
      <c r="AD9750" s="12"/>
      <c r="AE9750" s="12"/>
      <c r="AF9750"/>
      <c r="AH9750"/>
      <c r="AI9750"/>
      <c r="AJ9750"/>
      <c r="AK9750"/>
      <c r="AL9750"/>
      <c r="AM9750"/>
      <c r="AN9750"/>
      <c r="AO9750"/>
      <c r="AP9750"/>
      <c r="AQ9750"/>
      <c r="AR9750"/>
      <c r="AS9750"/>
    </row>
    <row r="9751" spans="1:45" x14ac:dyDescent="0.25">
      <c r="A9751" s="110"/>
      <c r="B9751" s="110"/>
      <c r="R9751" s="82"/>
      <c r="S9751"/>
      <c r="T9751"/>
      <c r="U9751"/>
      <c r="V9751" s="12"/>
      <c r="W9751" s="12"/>
      <c r="X9751" s="12"/>
      <c r="Y9751" s="12"/>
      <c r="AA9751" s="12"/>
      <c r="AB9751" s="12"/>
      <c r="AC9751" s="12"/>
      <c r="AD9751" s="12"/>
      <c r="AE9751" s="12"/>
      <c r="AF9751"/>
      <c r="AH9751"/>
      <c r="AI9751"/>
      <c r="AJ9751"/>
      <c r="AK9751"/>
      <c r="AL9751"/>
      <c r="AM9751"/>
      <c r="AN9751"/>
      <c r="AO9751"/>
      <c r="AP9751"/>
      <c r="AQ9751"/>
      <c r="AR9751"/>
      <c r="AS9751"/>
    </row>
    <row r="9752" spans="1:45" x14ac:dyDescent="0.25">
      <c r="A9752" s="110"/>
      <c r="B9752" s="110"/>
      <c r="R9752" s="82"/>
      <c r="S9752"/>
      <c r="T9752"/>
      <c r="U9752"/>
      <c r="V9752" s="12"/>
      <c r="W9752" s="12"/>
      <c r="X9752" s="12"/>
      <c r="Y9752" s="12"/>
      <c r="AA9752" s="12"/>
      <c r="AB9752" s="12"/>
      <c r="AC9752" s="12"/>
      <c r="AD9752" s="12"/>
      <c r="AE9752" s="12"/>
      <c r="AF9752"/>
      <c r="AH9752"/>
      <c r="AI9752"/>
      <c r="AJ9752"/>
      <c r="AK9752"/>
      <c r="AL9752"/>
      <c r="AM9752"/>
      <c r="AN9752"/>
      <c r="AO9752"/>
      <c r="AP9752"/>
      <c r="AQ9752"/>
      <c r="AR9752"/>
      <c r="AS9752"/>
    </row>
    <row r="9753" spans="1:45" x14ac:dyDescent="0.25">
      <c r="A9753" s="110"/>
      <c r="B9753" s="110"/>
      <c r="R9753" s="82"/>
      <c r="S9753"/>
      <c r="T9753"/>
      <c r="U9753"/>
      <c r="V9753" s="12"/>
      <c r="W9753" s="12"/>
      <c r="X9753" s="12"/>
      <c r="Y9753" s="12"/>
      <c r="AA9753" s="12"/>
      <c r="AB9753" s="12"/>
      <c r="AC9753" s="12"/>
      <c r="AD9753" s="12"/>
      <c r="AE9753" s="12"/>
      <c r="AF9753"/>
      <c r="AH9753"/>
      <c r="AI9753"/>
      <c r="AJ9753"/>
      <c r="AK9753"/>
      <c r="AL9753"/>
      <c r="AM9753"/>
      <c r="AN9753"/>
      <c r="AO9753"/>
      <c r="AP9753"/>
      <c r="AQ9753"/>
      <c r="AR9753"/>
      <c r="AS9753"/>
    </row>
    <row r="9754" spans="1:45" x14ac:dyDescent="0.25">
      <c r="A9754" s="110"/>
      <c r="B9754" s="110"/>
      <c r="R9754" s="82"/>
      <c r="S9754"/>
      <c r="T9754"/>
      <c r="U9754"/>
      <c r="V9754" s="12"/>
      <c r="W9754" s="12"/>
      <c r="X9754" s="12"/>
      <c r="Y9754" s="12"/>
      <c r="AA9754" s="12"/>
      <c r="AB9754" s="12"/>
      <c r="AC9754" s="12"/>
      <c r="AD9754" s="12"/>
      <c r="AE9754" s="12"/>
      <c r="AF9754"/>
      <c r="AH9754"/>
      <c r="AI9754"/>
      <c r="AJ9754"/>
      <c r="AK9754"/>
      <c r="AL9754"/>
      <c r="AM9754"/>
      <c r="AN9754"/>
      <c r="AO9754"/>
      <c r="AP9754"/>
      <c r="AQ9754"/>
      <c r="AR9754"/>
      <c r="AS9754"/>
    </row>
    <row r="9755" spans="1:45" x14ac:dyDescent="0.25">
      <c r="A9755" s="110"/>
      <c r="B9755" s="110"/>
      <c r="R9755" s="82"/>
      <c r="S9755"/>
      <c r="T9755"/>
      <c r="U9755"/>
      <c r="V9755" s="12"/>
      <c r="W9755" s="12"/>
      <c r="X9755" s="12"/>
      <c r="Y9755" s="12"/>
      <c r="AA9755" s="12"/>
      <c r="AB9755" s="12"/>
      <c r="AC9755" s="12"/>
      <c r="AD9755" s="12"/>
      <c r="AE9755" s="12"/>
      <c r="AF9755"/>
      <c r="AH9755"/>
      <c r="AI9755"/>
      <c r="AJ9755"/>
      <c r="AK9755"/>
      <c r="AL9755"/>
      <c r="AM9755"/>
      <c r="AN9755"/>
      <c r="AO9755"/>
      <c r="AP9755"/>
      <c r="AQ9755"/>
      <c r="AR9755"/>
      <c r="AS9755"/>
    </row>
    <row r="9756" spans="1:45" x14ac:dyDescent="0.25">
      <c r="A9756" s="110"/>
      <c r="B9756" s="110"/>
      <c r="R9756" s="82"/>
      <c r="S9756"/>
      <c r="T9756"/>
      <c r="U9756"/>
      <c r="V9756" s="12"/>
      <c r="W9756" s="12"/>
      <c r="X9756" s="12"/>
      <c r="Y9756" s="12"/>
      <c r="AA9756" s="12"/>
      <c r="AB9756" s="12"/>
      <c r="AC9756" s="12"/>
      <c r="AD9756" s="12"/>
      <c r="AE9756" s="12"/>
      <c r="AF9756"/>
      <c r="AH9756"/>
      <c r="AI9756"/>
      <c r="AJ9756"/>
      <c r="AK9756"/>
      <c r="AL9756"/>
      <c r="AM9756"/>
      <c r="AN9756"/>
      <c r="AO9756"/>
      <c r="AP9756"/>
      <c r="AQ9756"/>
      <c r="AR9756"/>
      <c r="AS9756"/>
    </row>
    <row r="9757" spans="1:45" x14ac:dyDescent="0.25">
      <c r="A9757" s="110"/>
      <c r="B9757" s="110"/>
      <c r="R9757" s="82"/>
      <c r="S9757"/>
      <c r="T9757"/>
      <c r="U9757"/>
      <c r="V9757" s="12"/>
      <c r="W9757" s="12"/>
      <c r="X9757" s="12"/>
      <c r="Y9757" s="12"/>
      <c r="AA9757" s="12"/>
      <c r="AB9757" s="12"/>
      <c r="AC9757" s="12"/>
      <c r="AD9757" s="12"/>
      <c r="AE9757" s="12"/>
      <c r="AF9757"/>
      <c r="AH9757"/>
      <c r="AI9757"/>
      <c r="AJ9757"/>
      <c r="AK9757"/>
      <c r="AL9757"/>
      <c r="AM9757"/>
      <c r="AN9757"/>
      <c r="AO9757"/>
      <c r="AP9757"/>
      <c r="AQ9757"/>
      <c r="AR9757"/>
      <c r="AS9757"/>
    </row>
    <row r="9758" spans="1:45" x14ac:dyDescent="0.25">
      <c r="A9758" s="110"/>
      <c r="B9758" s="110"/>
      <c r="R9758" s="82"/>
      <c r="S9758"/>
      <c r="T9758"/>
      <c r="U9758"/>
      <c r="V9758" s="12"/>
      <c r="W9758" s="12"/>
      <c r="X9758" s="12"/>
      <c r="Y9758" s="12"/>
      <c r="AA9758" s="12"/>
      <c r="AB9758" s="12"/>
      <c r="AC9758" s="12"/>
      <c r="AD9758" s="12"/>
      <c r="AE9758" s="12"/>
      <c r="AF9758"/>
      <c r="AH9758"/>
      <c r="AI9758"/>
      <c r="AJ9758"/>
      <c r="AK9758"/>
      <c r="AL9758"/>
      <c r="AM9758"/>
      <c r="AN9758"/>
      <c r="AO9758"/>
      <c r="AP9758"/>
      <c r="AQ9758"/>
      <c r="AR9758"/>
      <c r="AS9758"/>
    </row>
    <row r="9759" spans="1:45" x14ac:dyDescent="0.25">
      <c r="A9759" s="110"/>
      <c r="B9759" s="110"/>
      <c r="R9759" s="82"/>
      <c r="S9759"/>
      <c r="T9759"/>
      <c r="U9759"/>
      <c r="V9759" s="12"/>
      <c r="W9759" s="12"/>
      <c r="X9759" s="12"/>
      <c r="Y9759" s="12"/>
      <c r="AA9759" s="12"/>
      <c r="AB9759" s="12"/>
      <c r="AC9759" s="12"/>
      <c r="AD9759" s="12"/>
      <c r="AE9759" s="12"/>
      <c r="AF9759"/>
      <c r="AH9759"/>
      <c r="AI9759"/>
      <c r="AJ9759"/>
      <c r="AK9759"/>
      <c r="AL9759"/>
      <c r="AM9759"/>
      <c r="AN9759"/>
      <c r="AO9759"/>
      <c r="AP9759"/>
      <c r="AQ9759"/>
      <c r="AR9759"/>
      <c r="AS9759"/>
    </row>
    <row r="9760" spans="1:45" x14ac:dyDescent="0.25">
      <c r="A9760" s="110"/>
      <c r="B9760" s="110"/>
      <c r="R9760" s="82"/>
      <c r="S9760"/>
      <c r="T9760"/>
      <c r="U9760"/>
      <c r="V9760" s="12"/>
      <c r="W9760" s="12"/>
      <c r="X9760" s="12"/>
      <c r="Y9760" s="12"/>
      <c r="AA9760" s="12"/>
      <c r="AB9760" s="12"/>
      <c r="AC9760" s="12"/>
      <c r="AD9760" s="12"/>
      <c r="AE9760" s="12"/>
      <c r="AF9760"/>
      <c r="AH9760"/>
      <c r="AI9760"/>
      <c r="AJ9760"/>
      <c r="AK9760"/>
      <c r="AL9760"/>
      <c r="AM9760"/>
      <c r="AN9760"/>
      <c r="AO9760"/>
      <c r="AP9760"/>
      <c r="AQ9760"/>
      <c r="AR9760"/>
      <c r="AS9760"/>
    </row>
    <row r="9761" spans="1:45" x14ac:dyDescent="0.25">
      <c r="A9761" s="110"/>
      <c r="B9761" s="110"/>
      <c r="R9761" s="82"/>
      <c r="S9761"/>
      <c r="T9761"/>
      <c r="U9761"/>
      <c r="V9761" s="12"/>
      <c r="W9761" s="12"/>
      <c r="X9761" s="12"/>
      <c r="Y9761" s="12"/>
      <c r="AA9761" s="12"/>
      <c r="AB9761" s="12"/>
      <c r="AC9761" s="12"/>
      <c r="AD9761" s="12"/>
      <c r="AE9761" s="12"/>
      <c r="AF9761"/>
      <c r="AH9761"/>
      <c r="AI9761"/>
      <c r="AJ9761"/>
      <c r="AK9761"/>
      <c r="AL9761"/>
      <c r="AM9761"/>
      <c r="AN9761"/>
      <c r="AO9761"/>
      <c r="AP9761"/>
      <c r="AQ9761"/>
      <c r="AR9761"/>
      <c r="AS9761"/>
    </row>
    <row r="9762" spans="1:45" x14ac:dyDescent="0.25">
      <c r="A9762" s="110"/>
      <c r="B9762" s="110"/>
      <c r="R9762" s="82"/>
      <c r="S9762"/>
      <c r="T9762"/>
      <c r="U9762"/>
      <c r="V9762" s="12"/>
      <c r="W9762" s="12"/>
      <c r="X9762" s="12"/>
      <c r="Y9762" s="12"/>
      <c r="AA9762" s="12"/>
      <c r="AB9762" s="12"/>
      <c r="AC9762" s="12"/>
      <c r="AD9762" s="12"/>
      <c r="AE9762" s="12"/>
      <c r="AF9762"/>
      <c r="AH9762"/>
      <c r="AI9762"/>
      <c r="AJ9762"/>
      <c r="AK9762"/>
      <c r="AL9762"/>
      <c r="AM9762"/>
      <c r="AN9762"/>
      <c r="AO9762"/>
      <c r="AP9762"/>
      <c r="AQ9762"/>
      <c r="AR9762"/>
      <c r="AS9762"/>
    </row>
    <row r="9763" spans="1:45" x14ac:dyDescent="0.25">
      <c r="A9763" s="110"/>
      <c r="B9763" s="110"/>
      <c r="R9763" s="82"/>
      <c r="S9763"/>
      <c r="T9763"/>
      <c r="U9763"/>
      <c r="V9763" s="12"/>
      <c r="W9763" s="12"/>
      <c r="X9763" s="12"/>
      <c r="Y9763" s="12"/>
      <c r="AA9763" s="12"/>
      <c r="AB9763" s="12"/>
      <c r="AC9763" s="12"/>
      <c r="AD9763" s="12"/>
      <c r="AE9763" s="12"/>
      <c r="AF9763"/>
      <c r="AH9763"/>
      <c r="AI9763"/>
      <c r="AJ9763"/>
      <c r="AK9763"/>
      <c r="AL9763"/>
      <c r="AM9763"/>
      <c r="AN9763"/>
      <c r="AO9763"/>
      <c r="AP9763"/>
      <c r="AQ9763"/>
      <c r="AR9763"/>
      <c r="AS9763"/>
    </row>
    <row r="9764" spans="1:45" x14ac:dyDescent="0.25">
      <c r="A9764" s="110"/>
      <c r="B9764" s="110"/>
      <c r="R9764" s="82"/>
      <c r="S9764"/>
      <c r="T9764"/>
      <c r="U9764"/>
      <c r="V9764" s="12"/>
      <c r="W9764" s="12"/>
      <c r="X9764" s="12"/>
      <c r="Y9764" s="12"/>
      <c r="AA9764" s="12"/>
      <c r="AB9764" s="12"/>
      <c r="AC9764" s="12"/>
      <c r="AD9764" s="12"/>
      <c r="AE9764" s="12"/>
      <c r="AF9764"/>
      <c r="AH9764"/>
      <c r="AI9764"/>
      <c r="AJ9764"/>
      <c r="AK9764"/>
      <c r="AL9764"/>
      <c r="AM9764"/>
      <c r="AN9764"/>
      <c r="AO9764"/>
      <c r="AP9764"/>
      <c r="AQ9764"/>
      <c r="AR9764"/>
      <c r="AS9764"/>
    </row>
    <row r="9765" spans="1:45" x14ac:dyDescent="0.25">
      <c r="A9765" s="110"/>
      <c r="B9765" s="110"/>
      <c r="R9765" s="82"/>
      <c r="S9765"/>
      <c r="T9765"/>
      <c r="U9765"/>
      <c r="V9765" s="12"/>
      <c r="W9765" s="12"/>
      <c r="X9765" s="12"/>
      <c r="Y9765" s="12"/>
      <c r="AA9765" s="12"/>
      <c r="AB9765" s="12"/>
      <c r="AC9765" s="12"/>
      <c r="AD9765" s="12"/>
      <c r="AE9765" s="12"/>
      <c r="AF9765"/>
      <c r="AH9765"/>
      <c r="AI9765"/>
      <c r="AJ9765"/>
      <c r="AK9765"/>
      <c r="AL9765"/>
      <c r="AM9765"/>
      <c r="AN9765"/>
      <c r="AO9765"/>
      <c r="AP9765"/>
      <c r="AQ9765"/>
      <c r="AR9765"/>
      <c r="AS9765"/>
    </row>
    <row r="9766" spans="1:45" x14ac:dyDescent="0.25">
      <c r="A9766" s="110"/>
      <c r="B9766" s="110"/>
      <c r="R9766" s="82"/>
      <c r="S9766"/>
      <c r="T9766"/>
      <c r="U9766"/>
      <c r="V9766" s="12"/>
      <c r="W9766" s="12"/>
      <c r="X9766" s="12"/>
      <c r="Y9766" s="12"/>
      <c r="AA9766" s="12"/>
      <c r="AB9766" s="12"/>
      <c r="AC9766" s="12"/>
      <c r="AD9766" s="12"/>
      <c r="AE9766" s="12"/>
      <c r="AF9766"/>
      <c r="AH9766"/>
      <c r="AI9766"/>
      <c r="AJ9766"/>
      <c r="AK9766"/>
      <c r="AL9766"/>
      <c r="AM9766"/>
      <c r="AN9766"/>
      <c r="AO9766"/>
      <c r="AP9766"/>
      <c r="AQ9766"/>
      <c r="AR9766"/>
      <c r="AS9766"/>
    </row>
    <row r="9767" spans="1:45" x14ac:dyDescent="0.25">
      <c r="A9767" s="110"/>
      <c r="B9767" s="110"/>
      <c r="R9767" s="82"/>
      <c r="S9767"/>
      <c r="T9767"/>
      <c r="U9767"/>
      <c r="V9767" s="12"/>
      <c r="W9767" s="12"/>
      <c r="X9767" s="12"/>
      <c r="Y9767" s="12"/>
      <c r="AA9767" s="12"/>
      <c r="AB9767" s="12"/>
      <c r="AC9767" s="12"/>
      <c r="AD9767" s="12"/>
      <c r="AE9767" s="12"/>
      <c r="AF9767"/>
      <c r="AH9767"/>
      <c r="AI9767"/>
      <c r="AJ9767"/>
      <c r="AK9767"/>
      <c r="AL9767"/>
      <c r="AM9767"/>
      <c r="AN9767"/>
      <c r="AO9767"/>
      <c r="AP9767"/>
      <c r="AQ9767"/>
      <c r="AR9767"/>
      <c r="AS9767"/>
    </row>
    <row r="9768" spans="1:45" x14ac:dyDescent="0.25">
      <c r="A9768" s="110"/>
      <c r="B9768" s="110"/>
      <c r="R9768" s="82"/>
      <c r="S9768"/>
      <c r="T9768"/>
      <c r="U9768"/>
      <c r="V9768" s="12"/>
      <c r="W9768" s="12"/>
      <c r="X9768" s="12"/>
      <c r="Y9768" s="12"/>
      <c r="AA9768" s="12"/>
      <c r="AB9768" s="12"/>
      <c r="AC9768" s="12"/>
      <c r="AD9768" s="12"/>
      <c r="AE9768" s="12"/>
      <c r="AF9768"/>
      <c r="AH9768"/>
      <c r="AI9768"/>
      <c r="AJ9768"/>
      <c r="AK9768"/>
      <c r="AL9768"/>
      <c r="AM9768"/>
      <c r="AN9768"/>
      <c r="AO9768"/>
      <c r="AP9768"/>
      <c r="AQ9768"/>
      <c r="AR9768"/>
      <c r="AS9768"/>
    </row>
    <row r="9769" spans="1:45" x14ac:dyDescent="0.25">
      <c r="A9769" s="110"/>
      <c r="B9769" s="110"/>
      <c r="R9769" s="82"/>
      <c r="S9769"/>
      <c r="T9769"/>
      <c r="U9769"/>
      <c r="V9769" s="12"/>
      <c r="W9769" s="12"/>
      <c r="X9769" s="12"/>
      <c r="Y9769" s="12"/>
      <c r="AA9769" s="12"/>
      <c r="AB9769" s="12"/>
      <c r="AC9769" s="12"/>
      <c r="AD9769" s="12"/>
      <c r="AE9769" s="12"/>
      <c r="AF9769"/>
      <c r="AH9769"/>
      <c r="AI9769"/>
      <c r="AJ9769"/>
      <c r="AK9769"/>
      <c r="AL9769"/>
      <c r="AM9769"/>
      <c r="AN9769"/>
      <c r="AO9769"/>
      <c r="AP9769"/>
      <c r="AQ9769"/>
      <c r="AR9769"/>
      <c r="AS9769"/>
    </row>
    <row r="9770" spans="1:45" x14ac:dyDescent="0.25">
      <c r="A9770" s="110"/>
      <c r="B9770" s="110"/>
      <c r="R9770" s="82"/>
      <c r="S9770"/>
      <c r="T9770"/>
      <c r="U9770"/>
      <c r="V9770" s="12"/>
      <c r="W9770" s="12"/>
      <c r="X9770" s="12"/>
      <c r="Y9770" s="12"/>
      <c r="AA9770" s="12"/>
      <c r="AB9770" s="12"/>
      <c r="AC9770" s="12"/>
      <c r="AD9770" s="12"/>
      <c r="AE9770" s="12"/>
      <c r="AF9770"/>
      <c r="AH9770"/>
      <c r="AI9770"/>
      <c r="AJ9770"/>
      <c r="AK9770"/>
      <c r="AL9770"/>
      <c r="AM9770"/>
      <c r="AN9770"/>
      <c r="AO9770"/>
      <c r="AP9770"/>
      <c r="AQ9770"/>
      <c r="AR9770"/>
      <c r="AS9770"/>
    </row>
    <row r="9771" spans="1:45" x14ac:dyDescent="0.25">
      <c r="A9771" s="110"/>
      <c r="B9771" s="110"/>
      <c r="R9771" s="82"/>
      <c r="S9771"/>
      <c r="T9771"/>
      <c r="U9771"/>
      <c r="V9771" s="12"/>
      <c r="W9771" s="12"/>
      <c r="X9771" s="12"/>
      <c r="Y9771" s="12"/>
      <c r="AA9771" s="12"/>
      <c r="AB9771" s="12"/>
      <c r="AC9771" s="12"/>
      <c r="AD9771" s="12"/>
      <c r="AE9771" s="12"/>
      <c r="AF9771"/>
      <c r="AH9771"/>
      <c r="AI9771"/>
      <c r="AJ9771"/>
      <c r="AK9771"/>
      <c r="AL9771"/>
      <c r="AM9771"/>
      <c r="AN9771"/>
      <c r="AO9771"/>
      <c r="AP9771"/>
      <c r="AQ9771"/>
      <c r="AR9771"/>
      <c r="AS9771"/>
    </row>
    <row r="9772" spans="1:45" x14ac:dyDescent="0.25">
      <c r="A9772" s="110"/>
      <c r="B9772" s="110"/>
      <c r="R9772" s="82"/>
      <c r="S9772"/>
      <c r="T9772"/>
      <c r="U9772"/>
      <c r="V9772" s="12"/>
      <c r="W9772" s="12"/>
      <c r="X9772" s="12"/>
      <c r="Y9772" s="12"/>
      <c r="AA9772" s="12"/>
      <c r="AB9772" s="12"/>
      <c r="AC9772" s="12"/>
      <c r="AD9772" s="12"/>
      <c r="AE9772" s="12"/>
      <c r="AF9772"/>
      <c r="AH9772"/>
      <c r="AI9772"/>
      <c r="AJ9772"/>
      <c r="AK9772"/>
      <c r="AL9772"/>
      <c r="AM9772"/>
      <c r="AN9772"/>
      <c r="AO9772"/>
      <c r="AP9772"/>
      <c r="AQ9772"/>
      <c r="AR9772"/>
      <c r="AS9772"/>
    </row>
    <row r="9773" spans="1:45" x14ac:dyDescent="0.25">
      <c r="A9773" s="110"/>
      <c r="B9773" s="110"/>
      <c r="R9773" s="82"/>
      <c r="S9773"/>
      <c r="T9773"/>
      <c r="U9773"/>
      <c r="V9773" s="12"/>
      <c r="W9773" s="12"/>
      <c r="X9773" s="12"/>
      <c r="Y9773" s="12"/>
      <c r="AA9773" s="12"/>
      <c r="AB9773" s="12"/>
      <c r="AC9773" s="12"/>
      <c r="AD9773" s="12"/>
      <c r="AE9773" s="12"/>
      <c r="AF9773"/>
      <c r="AH9773"/>
      <c r="AI9773"/>
      <c r="AJ9773"/>
      <c r="AK9773"/>
      <c r="AL9773"/>
      <c r="AM9773"/>
      <c r="AN9773"/>
      <c r="AO9773"/>
      <c r="AP9773"/>
      <c r="AQ9773"/>
      <c r="AR9773"/>
      <c r="AS9773"/>
    </row>
    <row r="9774" spans="1:45" x14ac:dyDescent="0.25">
      <c r="A9774" s="110"/>
      <c r="B9774" s="110"/>
      <c r="R9774" s="82"/>
      <c r="S9774"/>
      <c r="T9774"/>
      <c r="U9774"/>
      <c r="V9774" s="12"/>
      <c r="W9774" s="12"/>
      <c r="X9774" s="12"/>
      <c r="Y9774" s="12"/>
      <c r="AA9774" s="12"/>
      <c r="AB9774" s="12"/>
      <c r="AC9774" s="12"/>
      <c r="AD9774" s="12"/>
      <c r="AE9774" s="12"/>
      <c r="AF9774"/>
      <c r="AH9774"/>
      <c r="AI9774"/>
      <c r="AJ9774"/>
      <c r="AK9774"/>
      <c r="AL9774"/>
      <c r="AM9774"/>
      <c r="AN9774"/>
      <c r="AO9774"/>
      <c r="AP9774"/>
      <c r="AQ9774"/>
      <c r="AR9774"/>
      <c r="AS9774"/>
    </row>
    <row r="9775" spans="1:45" x14ac:dyDescent="0.25">
      <c r="A9775" s="110"/>
      <c r="B9775" s="110"/>
      <c r="R9775" s="82"/>
      <c r="S9775"/>
      <c r="T9775"/>
      <c r="U9775"/>
      <c r="V9775" s="12"/>
      <c r="W9775" s="12"/>
      <c r="X9775" s="12"/>
      <c r="Y9775" s="12"/>
      <c r="AA9775" s="12"/>
      <c r="AB9775" s="12"/>
      <c r="AC9775" s="12"/>
      <c r="AD9775" s="12"/>
      <c r="AE9775" s="12"/>
      <c r="AF9775"/>
      <c r="AH9775"/>
      <c r="AI9775"/>
      <c r="AJ9775"/>
      <c r="AK9775"/>
      <c r="AL9775"/>
      <c r="AM9775"/>
      <c r="AN9775"/>
      <c r="AO9775"/>
      <c r="AP9775"/>
      <c r="AQ9775"/>
      <c r="AR9775"/>
      <c r="AS9775"/>
    </row>
    <row r="9776" spans="1:45" x14ac:dyDescent="0.25">
      <c r="A9776" s="110"/>
      <c r="B9776" s="110"/>
      <c r="R9776" s="82"/>
      <c r="S9776"/>
      <c r="T9776"/>
      <c r="U9776"/>
      <c r="V9776" s="12"/>
      <c r="W9776" s="12"/>
      <c r="X9776" s="12"/>
      <c r="Y9776" s="12"/>
      <c r="AA9776" s="12"/>
      <c r="AB9776" s="12"/>
      <c r="AC9776" s="12"/>
      <c r="AD9776" s="12"/>
      <c r="AE9776" s="12"/>
      <c r="AF9776"/>
      <c r="AH9776"/>
      <c r="AI9776"/>
      <c r="AJ9776"/>
      <c r="AK9776"/>
      <c r="AL9776"/>
      <c r="AM9776"/>
      <c r="AN9776"/>
      <c r="AO9776"/>
      <c r="AP9776"/>
      <c r="AQ9776"/>
      <c r="AR9776"/>
      <c r="AS9776"/>
    </row>
    <row r="9777" spans="1:45" x14ac:dyDescent="0.25">
      <c r="A9777" s="110"/>
      <c r="B9777" s="110"/>
      <c r="R9777" s="82"/>
      <c r="S9777"/>
      <c r="T9777"/>
      <c r="U9777"/>
      <c r="V9777" s="12"/>
      <c r="W9777" s="12"/>
      <c r="X9777" s="12"/>
      <c r="Y9777" s="12"/>
      <c r="AA9777" s="12"/>
      <c r="AB9777" s="12"/>
      <c r="AC9777" s="12"/>
      <c r="AD9777" s="12"/>
      <c r="AE9777" s="12"/>
      <c r="AF9777"/>
      <c r="AH9777"/>
      <c r="AI9777"/>
      <c r="AJ9777"/>
      <c r="AK9777"/>
      <c r="AL9777"/>
      <c r="AM9777"/>
      <c r="AN9777"/>
      <c r="AO9777"/>
      <c r="AP9777"/>
      <c r="AQ9777"/>
      <c r="AR9777"/>
      <c r="AS9777"/>
    </row>
    <row r="9778" spans="1:45" x14ac:dyDescent="0.25">
      <c r="A9778" s="110"/>
      <c r="B9778" s="110"/>
      <c r="R9778" s="82"/>
      <c r="S9778"/>
      <c r="T9778"/>
      <c r="U9778"/>
      <c r="V9778" s="12"/>
      <c r="W9778" s="12"/>
      <c r="X9778" s="12"/>
      <c r="Y9778" s="12"/>
      <c r="AA9778" s="12"/>
      <c r="AB9778" s="12"/>
      <c r="AC9778" s="12"/>
      <c r="AD9778" s="12"/>
      <c r="AE9778" s="12"/>
      <c r="AF9778"/>
      <c r="AH9778"/>
      <c r="AI9778"/>
      <c r="AJ9778"/>
      <c r="AK9778"/>
      <c r="AL9778"/>
      <c r="AM9778"/>
      <c r="AN9778"/>
      <c r="AO9778"/>
      <c r="AP9778"/>
      <c r="AQ9778"/>
      <c r="AR9778"/>
      <c r="AS9778"/>
    </row>
    <row r="9779" spans="1:45" x14ac:dyDescent="0.25">
      <c r="A9779" s="110"/>
      <c r="B9779" s="110"/>
      <c r="R9779" s="82"/>
      <c r="S9779"/>
      <c r="T9779"/>
      <c r="U9779"/>
      <c r="V9779" s="12"/>
      <c r="W9779" s="12"/>
      <c r="X9779" s="12"/>
      <c r="Y9779" s="12"/>
      <c r="AA9779" s="12"/>
      <c r="AB9779" s="12"/>
      <c r="AC9779" s="12"/>
      <c r="AD9779" s="12"/>
      <c r="AE9779" s="12"/>
      <c r="AF9779"/>
      <c r="AH9779"/>
      <c r="AI9779"/>
      <c r="AJ9779"/>
      <c r="AK9779"/>
      <c r="AL9779"/>
      <c r="AM9779"/>
      <c r="AN9779"/>
      <c r="AO9779"/>
      <c r="AP9779"/>
      <c r="AQ9779"/>
      <c r="AR9779"/>
      <c r="AS9779"/>
    </row>
    <row r="9780" spans="1:45" x14ac:dyDescent="0.25">
      <c r="A9780" s="110"/>
      <c r="B9780" s="110"/>
      <c r="R9780" s="82"/>
      <c r="S9780"/>
      <c r="T9780"/>
      <c r="U9780"/>
      <c r="V9780" s="12"/>
      <c r="W9780" s="12"/>
      <c r="X9780" s="12"/>
      <c r="Y9780" s="12"/>
      <c r="AA9780" s="12"/>
      <c r="AB9780" s="12"/>
      <c r="AC9780" s="12"/>
      <c r="AD9780" s="12"/>
      <c r="AE9780" s="12"/>
      <c r="AF9780"/>
      <c r="AH9780"/>
      <c r="AI9780"/>
      <c r="AJ9780"/>
      <c r="AK9780"/>
      <c r="AL9780"/>
      <c r="AM9780"/>
      <c r="AN9780"/>
      <c r="AO9780"/>
      <c r="AP9780"/>
      <c r="AQ9780"/>
      <c r="AR9780"/>
      <c r="AS9780"/>
    </row>
    <row r="9781" spans="1:45" x14ac:dyDescent="0.25">
      <c r="A9781" s="110"/>
      <c r="B9781" s="110"/>
      <c r="R9781" s="82"/>
      <c r="S9781"/>
      <c r="T9781"/>
      <c r="U9781"/>
      <c r="V9781" s="12"/>
      <c r="W9781" s="12"/>
      <c r="X9781" s="12"/>
      <c r="Y9781" s="12"/>
      <c r="AA9781" s="12"/>
      <c r="AB9781" s="12"/>
      <c r="AC9781" s="12"/>
      <c r="AD9781" s="12"/>
      <c r="AE9781" s="12"/>
      <c r="AF9781"/>
      <c r="AH9781"/>
      <c r="AI9781"/>
      <c r="AJ9781"/>
      <c r="AK9781"/>
      <c r="AL9781"/>
      <c r="AM9781"/>
      <c r="AN9781"/>
      <c r="AO9781"/>
      <c r="AP9781"/>
      <c r="AQ9781"/>
      <c r="AR9781"/>
      <c r="AS9781"/>
    </row>
    <row r="9782" spans="1:45" x14ac:dyDescent="0.25">
      <c r="A9782" s="110"/>
      <c r="B9782" s="110"/>
      <c r="R9782" s="82"/>
      <c r="S9782"/>
      <c r="T9782"/>
      <c r="U9782"/>
      <c r="V9782" s="12"/>
      <c r="W9782" s="12"/>
      <c r="X9782" s="12"/>
      <c r="Y9782" s="12"/>
      <c r="AA9782" s="12"/>
      <c r="AB9782" s="12"/>
      <c r="AC9782" s="12"/>
      <c r="AD9782" s="12"/>
      <c r="AE9782" s="12"/>
      <c r="AF9782"/>
      <c r="AH9782"/>
      <c r="AI9782"/>
      <c r="AJ9782"/>
      <c r="AK9782"/>
      <c r="AL9782"/>
      <c r="AM9782"/>
      <c r="AN9782"/>
      <c r="AO9782"/>
      <c r="AP9782"/>
      <c r="AQ9782"/>
      <c r="AR9782"/>
      <c r="AS9782"/>
    </row>
    <row r="9783" spans="1:45" x14ac:dyDescent="0.25">
      <c r="A9783" s="110"/>
      <c r="B9783" s="110"/>
      <c r="R9783" s="82"/>
      <c r="S9783"/>
      <c r="T9783"/>
      <c r="U9783"/>
      <c r="V9783" s="12"/>
      <c r="W9783" s="12"/>
      <c r="X9783" s="12"/>
      <c r="Y9783" s="12"/>
      <c r="AA9783" s="12"/>
      <c r="AB9783" s="12"/>
      <c r="AC9783" s="12"/>
      <c r="AD9783" s="12"/>
      <c r="AE9783" s="12"/>
      <c r="AF9783"/>
      <c r="AH9783"/>
      <c r="AI9783"/>
      <c r="AJ9783"/>
      <c r="AK9783"/>
      <c r="AL9783"/>
      <c r="AM9783"/>
      <c r="AN9783"/>
      <c r="AO9783"/>
      <c r="AP9783"/>
      <c r="AQ9783"/>
      <c r="AR9783"/>
      <c r="AS9783"/>
    </row>
    <row r="9784" spans="1:45" x14ac:dyDescent="0.25">
      <c r="A9784" s="110"/>
      <c r="B9784" s="110"/>
      <c r="R9784" s="82"/>
      <c r="S9784"/>
      <c r="T9784"/>
      <c r="U9784"/>
      <c r="V9784" s="12"/>
      <c r="W9784" s="12"/>
      <c r="X9784" s="12"/>
      <c r="Y9784" s="12"/>
      <c r="AA9784" s="12"/>
      <c r="AB9784" s="12"/>
      <c r="AC9784" s="12"/>
      <c r="AD9784" s="12"/>
      <c r="AE9784" s="12"/>
      <c r="AF9784"/>
      <c r="AH9784"/>
      <c r="AI9784"/>
      <c r="AJ9784"/>
      <c r="AK9784"/>
      <c r="AL9784"/>
      <c r="AM9784"/>
      <c r="AN9784"/>
      <c r="AO9784"/>
      <c r="AP9784"/>
      <c r="AQ9784"/>
      <c r="AR9784"/>
      <c r="AS9784"/>
    </row>
    <row r="9785" spans="1:45" x14ac:dyDescent="0.25">
      <c r="A9785" s="110"/>
      <c r="B9785" s="110"/>
      <c r="R9785" s="82"/>
      <c r="S9785"/>
      <c r="T9785"/>
      <c r="U9785"/>
      <c r="V9785" s="12"/>
      <c r="W9785" s="12"/>
      <c r="X9785" s="12"/>
      <c r="Y9785" s="12"/>
      <c r="AA9785" s="12"/>
      <c r="AB9785" s="12"/>
      <c r="AC9785" s="12"/>
      <c r="AD9785" s="12"/>
      <c r="AE9785" s="12"/>
      <c r="AF9785"/>
      <c r="AH9785"/>
      <c r="AI9785"/>
      <c r="AJ9785"/>
      <c r="AK9785"/>
      <c r="AL9785"/>
      <c r="AM9785"/>
      <c r="AN9785"/>
      <c r="AO9785"/>
      <c r="AP9785"/>
      <c r="AQ9785"/>
      <c r="AR9785"/>
      <c r="AS9785"/>
    </row>
    <row r="9786" spans="1:45" x14ac:dyDescent="0.25">
      <c r="A9786" s="110"/>
      <c r="B9786" s="110"/>
      <c r="R9786" s="82"/>
      <c r="S9786"/>
      <c r="T9786"/>
      <c r="U9786"/>
      <c r="V9786" s="12"/>
      <c r="W9786" s="12"/>
      <c r="X9786" s="12"/>
      <c r="Y9786" s="12"/>
      <c r="AA9786" s="12"/>
      <c r="AB9786" s="12"/>
      <c r="AC9786" s="12"/>
      <c r="AD9786" s="12"/>
      <c r="AE9786" s="12"/>
      <c r="AF9786"/>
      <c r="AH9786"/>
      <c r="AI9786"/>
      <c r="AJ9786"/>
      <c r="AK9786"/>
      <c r="AL9786"/>
      <c r="AM9786"/>
      <c r="AN9786"/>
      <c r="AO9786"/>
      <c r="AP9786"/>
      <c r="AQ9786"/>
      <c r="AR9786"/>
      <c r="AS9786"/>
    </row>
    <row r="9787" spans="1:45" x14ac:dyDescent="0.25">
      <c r="A9787" s="110"/>
      <c r="B9787" s="110"/>
      <c r="R9787" s="82"/>
      <c r="S9787"/>
      <c r="T9787"/>
      <c r="U9787"/>
      <c r="V9787" s="12"/>
      <c r="W9787" s="12"/>
      <c r="X9787" s="12"/>
      <c r="Y9787" s="12"/>
      <c r="AA9787" s="12"/>
      <c r="AB9787" s="12"/>
      <c r="AC9787" s="12"/>
      <c r="AD9787" s="12"/>
      <c r="AE9787" s="12"/>
      <c r="AF9787"/>
      <c r="AH9787"/>
      <c r="AI9787"/>
      <c r="AJ9787"/>
      <c r="AK9787"/>
      <c r="AL9787"/>
      <c r="AM9787"/>
      <c r="AN9787"/>
      <c r="AO9787"/>
      <c r="AP9787"/>
      <c r="AQ9787"/>
      <c r="AR9787"/>
      <c r="AS9787"/>
    </row>
    <row r="9788" spans="1:45" x14ac:dyDescent="0.25">
      <c r="A9788" s="110"/>
      <c r="B9788" s="110"/>
      <c r="R9788" s="82"/>
      <c r="S9788"/>
      <c r="T9788"/>
      <c r="U9788"/>
      <c r="V9788" s="12"/>
      <c r="W9788" s="12"/>
      <c r="X9788" s="12"/>
      <c r="Y9788" s="12"/>
      <c r="AA9788" s="12"/>
      <c r="AB9788" s="12"/>
      <c r="AC9788" s="12"/>
      <c r="AD9788" s="12"/>
      <c r="AE9788" s="12"/>
      <c r="AF9788"/>
      <c r="AH9788"/>
      <c r="AI9788"/>
      <c r="AJ9788"/>
      <c r="AK9788"/>
      <c r="AL9788"/>
      <c r="AM9788"/>
      <c r="AN9788"/>
      <c r="AO9788"/>
      <c r="AP9788"/>
      <c r="AQ9788"/>
      <c r="AR9788"/>
      <c r="AS9788"/>
    </row>
    <row r="9789" spans="1:45" x14ac:dyDescent="0.25">
      <c r="A9789" s="110"/>
      <c r="B9789" s="110"/>
      <c r="R9789" s="82"/>
      <c r="S9789"/>
      <c r="T9789"/>
      <c r="U9789"/>
      <c r="V9789" s="12"/>
      <c r="W9789" s="12"/>
      <c r="X9789" s="12"/>
      <c r="Y9789" s="12"/>
      <c r="AA9789" s="12"/>
      <c r="AB9789" s="12"/>
      <c r="AC9789" s="12"/>
      <c r="AD9789" s="12"/>
      <c r="AE9789" s="12"/>
      <c r="AF9789"/>
      <c r="AH9789"/>
      <c r="AI9789"/>
      <c r="AJ9789"/>
      <c r="AK9789"/>
      <c r="AL9789"/>
      <c r="AM9789"/>
      <c r="AN9789"/>
      <c r="AO9789"/>
      <c r="AP9789"/>
      <c r="AQ9789"/>
      <c r="AR9789"/>
      <c r="AS9789"/>
    </row>
    <row r="9790" spans="1:45" x14ac:dyDescent="0.25">
      <c r="A9790" s="110"/>
      <c r="B9790" s="110"/>
      <c r="R9790" s="82"/>
      <c r="S9790"/>
      <c r="T9790"/>
      <c r="U9790"/>
      <c r="V9790" s="12"/>
      <c r="W9790" s="12"/>
      <c r="X9790" s="12"/>
      <c r="Y9790" s="12"/>
      <c r="AA9790" s="12"/>
      <c r="AB9790" s="12"/>
      <c r="AC9790" s="12"/>
      <c r="AD9790" s="12"/>
      <c r="AE9790" s="12"/>
      <c r="AF9790"/>
      <c r="AH9790"/>
      <c r="AI9790"/>
      <c r="AJ9790"/>
      <c r="AK9790"/>
      <c r="AL9790"/>
      <c r="AM9790"/>
      <c r="AN9790"/>
      <c r="AO9790"/>
      <c r="AP9790"/>
      <c r="AQ9790"/>
      <c r="AR9790"/>
      <c r="AS9790"/>
    </row>
    <row r="9791" spans="1:45" x14ac:dyDescent="0.25">
      <c r="A9791" s="110"/>
      <c r="B9791" s="110"/>
      <c r="R9791" s="82"/>
      <c r="S9791"/>
      <c r="T9791"/>
      <c r="U9791"/>
      <c r="V9791" s="12"/>
      <c r="W9791" s="12"/>
      <c r="X9791" s="12"/>
      <c r="Y9791" s="12"/>
      <c r="AA9791" s="12"/>
      <c r="AB9791" s="12"/>
      <c r="AC9791" s="12"/>
      <c r="AD9791" s="12"/>
      <c r="AE9791" s="12"/>
      <c r="AF9791"/>
      <c r="AH9791"/>
      <c r="AI9791"/>
      <c r="AJ9791"/>
      <c r="AK9791"/>
      <c r="AL9791"/>
      <c r="AM9791"/>
      <c r="AN9791"/>
      <c r="AO9791"/>
      <c r="AP9791"/>
      <c r="AQ9791"/>
      <c r="AR9791"/>
      <c r="AS9791"/>
    </row>
    <row r="9792" spans="1:45" x14ac:dyDescent="0.25">
      <c r="A9792" s="110"/>
      <c r="B9792" s="110"/>
      <c r="R9792" s="82"/>
      <c r="S9792"/>
      <c r="T9792"/>
      <c r="U9792"/>
      <c r="V9792" s="12"/>
      <c r="W9792" s="12"/>
      <c r="X9792" s="12"/>
      <c r="Y9792" s="12"/>
      <c r="AA9792" s="12"/>
      <c r="AB9792" s="12"/>
      <c r="AC9792" s="12"/>
      <c r="AD9792" s="12"/>
      <c r="AE9792" s="12"/>
      <c r="AF9792"/>
      <c r="AH9792"/>
      <c r="AI9792"/>
      <c r="AJ9792"/>
      <c r="AK9792"/>
      <c r="AL9792"/>
      <c r="AM9792"/>
      <c r="AN9792"/>
      <c r="AO9792"/>
      <c r="AP9792"/>
      <c r="AQ9792"/>
      <c r="AR9792"/>
      <c r="AS9792"/>
    </row>
    <row r="9793" spans="1:45" x14ac:dyDescent="0.25">
      <c r="A9793" s="110"/>
      <c r="B9793" s="110"/>
      <c r="R9793" s="82"/>
      <c r="S9793"/>
      <c r="T9793"/>
      <c r="U9793"/>
      <c r="V9793" s="12"/>
      <c r="W9793" s="12"/>
      <c r="X9793" s="12"/>
      <c r="Y9793" s="12"/>
      <c r="AA9793" s="12"/>
      <c r="AB9793" s="12"/>
      <c r="AC9793" s="12"/>
      <c r="AD9793" s="12"/>
      <c r="AE9793" s="12"/>
      <c r="AF9793"/>
      <c r="AH9793"/>
      <c r="AI9793"/>
      <c r="AJ9793"/>
      <c r="AK9793"/>
      <c r="AL9793"/>
      <c r="AM9793"/>
      <c r="AN9793"/>
      <c r="AO9793"/>
      <c r="AP9793"/>
      <c r="AQ9793"/>
      <c r="AR9793"/>
      <c r="AS9793"/>
    </row>
    <row r="9794" spans="1:45" x14ac:dyDescent="0.25">
      <c r="A9794" s="110"/>
      <c r="B9794" s="110"/>
      <c r="R9794" s="82"/>
      <c r="S9794"/>
      <c r="T9794"/>
      <c r="U9794"/>
      <c r="V9794" s="12"/>
      <c r="W9794" s="12"/>
      <c r="X9794" s="12"/>
      <c r="Y9794" s="12"/>
      <c r="AA9794" s="12"/>
      <c r="AB9794" s="12"/>
      <c r="AC9794" s="12"/>
      <c r="AD9794" s="12"/>
      <c r="AE9794" s="12"/>
      <c r="AF9794"/>
      <c r="AH9794"/>
      <c r="AI9794"/>
      <c r="AJ9794"/>
      <c r="AK9794"/>
      <c r="AL9794"/>
      <c r="AM9794"/>
      <c r="AN9794"/>
      <c r="AO9794"/>
      <c r="AP9794"/>
      <c r="AQ9794"/>
      <c r="AR9794"/>
      <c r="AS9794"/>
    </row>
    <row r="9795" spans="1:45" x14ac:dyDescent="0.25">
      <c r="A9795" s="110"/>
      <c r="B9795" s="110"/>
      <c r="R9795" s="82"/>
      <c r="S9795"/>
      <c r="T9795"/>
      <c r="U9795"/>
      <c r="V9795" s="12"/>
      <c r="W9795" s="12"/>
      <c r="X9795" s="12"/>
      <c r="Y9795" s="12"/>
      <c r="AA9795" s="12"/>
      <c r="AB9795" s="12"/>
      <c r="AC9795" s="12"/>
      <c r="AD9795" s="12"/>
      <c r="AE9795" s="12"/>
      <c r="AF9795"/>
      <c r="AH9795"/>
      <c r="AI9795"/>
      <c r="AJ9795"/>
      <c r="AK9795"/>
      <c r="AL9795"/>
      <c r="AM9795"/>
      <c r="AN9795"/>
      <c r="AO9795"/>
      <c r="AP9795"/>
      <c r="AQ9795"/>
      <c r="AR9795"/>
      <c r="AS9795"/>
    </row>
    <row r="9796" spans="1:45" x14ac:dyDescent="0.25">
      <c r="A9796" s="110"/>
      <c r="B9796" s="110"/>
      <c r="R9796" s="82"/>
      <c r="S9796"/>
      <c r="T9796"/>
      <c r="U9796"/>
      <c r="V9796" s="12"/>
      <c r="W9796" s="12"/>
      <c r="X9796" s="12"/>
      <c r="Y9796" s="12"/>
      <c r="AA9796" s="12"/>
      <c r="AB9796" s="12"/>
      <c r="AC9796" s="12"/>
      <c r="AD9796" s="12"/>
      <c r="AE9796" s="12"/>
      <c r="AF9796"/>
      <c r="AH9796"/>
      <c r="AI9796"/>
      <c r="AJ9796"/>
      <c r="AK9796"/>
      <c r="AL9796"/>
      <c r="AM9796"/>
      <c r="AN9796"/>
      <c r="AO9796"/>
      <c r="AP9796"/>
      <c r="AQ9796"/>
      <c r="AR9796"/>
      <c r="AS9796"/>
    </row>
    <row r="9797" spans="1:45" x14ac:dyDescent="0.25">
      <c r="A9797" s="110"/>
      <c r="B9797" s="110"/>
      <c r="R9797" s="82"/>
      <c r="S9797"/>
      <c r="T9797"/>
      <c r="U9797"/>
      <c r="V9797" s="12"/>
      <c r="W9797" s="12"/>
      <c r="X9797" s="12"/>
      <c r="Y9797" s="12"/>
      <c r="AA9797" s="12"/>
      <c r="AB9797" s="12"/>
      <c r="AC9797" s="12"/>
      <c r="AD9797" s="12"/>
      <c r="AE9797" s="12"/>
      <c r="AF9797"/>
      <c r="AH9797"/>
      <c r="AI9797"/>
      <c r="AJ9797"/>
      <c r="AK9797"/>
      <c r="AL9797"/>
      <c r="AM9797"/>
      <c r="AN9797"/>
      <c r="AO9797"/>
      <c r="AP9797"/>
      <c r="AQ9797"/>
      <c r="AR9797"/>
      <c r="AS9797"/>
    </row>
    <row r="9798" spans="1:45" x14ac:dyDescent="0.25">
      <c r="A9798" s="110"/>
      <c r="B9798" s="110"/>
      <c r="R9798" s="82"/>
      <c r="S9798"/>
      <c r="T9798"/>
      <c r="U9798"/>
      <c r="V9798" s="12"/>
      <c r="W9798" s="12"/>
      <c r="X9798" s="12"/>
      <c r="Y9798" s="12"/>
      <c r="AA9798" s="12"/>
      <c r="AB9798" s="12"/>
      <c r="AC9798" s="12"/>
      <c r="AD9798" s="12"/>
      <c r="AE9798" s="12"/>
      <c r="AF9798"/>
      <c r="AH9798"/>
      <c r="AI9798"/>
      <c r="AJ9798"/>
      <c r="AK9798"/>
      <c r="AL9798"/>
      <c r="AM9798"/>
      <c r="AN9798"/>
      <c r="AO9798"/>
      <c r="AP9798"/>
      <c r="AQ9798"/>
      <c r="AR9798"/>
      <c r="AS9798"/>
    </row>
    <row r="9799" spans="1:45" x14ac:dyDescent="0.25">
      <c r="A9799" s="110"/>
      <c r="B9799" s="110"/>
      <c r="R9799" s="82"/>
      <c r="S9799"/>
      <c r="T9799"/>
      <c r="U9799"/>
      <c r="V9799" s="12"/>
      <c r="W9799" s="12"/>
      <c r="X9799" s="12"/>
      <c r="Y9799" s="12"/>
      <c r="AA9799" s="12"/>
      <c r="AB9799" s="12"/>
      <c r="AC9799" s="12"/>
      <c r="AD9799" s="12"/>
      <c r="AE9799" s="12"/>
      <c r="AF9799"/>
      <c r="AH9799"/>
      <c r="AI9799"/>
      <c r="AJ9799"/>
      <c r="AK9799"/>
      <c r="AL9799"/>
      <c r="AM9799"/>
      <c r="AN9799"/>
      <c r="AO9799"/>
      <c r="AP9799"/>
      <c r="AQ9799"/>
      <c r="AR9799"/>
      <c r="AS9799"/>
    </row>
    <row r="9800" spans="1:45" x14ac:dyDescent="0.25">
      <c r="A9800" s="110"/>
      <c r="B9800" s="110"/>
      <c r="R9800" s="82"/>
      <c r="S9800"/>
      <c r="T9800"/>
      <c r="U9800"/>
      <c r="V9800" s="12"/>
      <c r="W9800" s="12"/>
      <c r="X9800" s="12"/>
      <c r="Y9800" s="12"/>
      <c r="AA9800" s="12"/>
      <c r="AB9800" s="12"/>
      <c r="AC9800" s="12"/>
      <c r="AD9800" s="12"/>
      <c r="AE9800" s="12"/>
      <c r="AF9800"/>
      <c r="AH9800"/>
      <c r="AI9800"/>
      <c r="AJ9800"/>
      <c r="AK9800"/>
      <c r="AL9800"/>
      <c r="AM9800"/>
      <c r="AN9800"/>
      <c r="AO9800"/>
      <c r="AP9800"/>
      <c r="AQ9800"/>
      <c r="AR9800"/>
      <c r="AS9800"/>
    </row>
    <row r="9801" spans="1:45" x14ac:dyDescent="0.25">
      <c r="A9801" s="110"/>
      <c r="B9801" s="110"/>
      <c r="R9801" s="82"/>
      <c r="S9801"/>
      <c r="T9801"/>
      <c r="U9801"/>
      <c r="V9801" s="12"/>
      <c r="W9801" s="12"/>
      <c r="X9801" s="12"/>
      <c r="Y9801" s="12"/>
      <c r="AA9801" s="12"/>
      <c r="AB9801" s="12"/>
      <c r="AC9801" s="12"/>
      <c r="AD9801" s="12"/>
      <c r="AE9801" s="12"/>
      <c r="AF9801"/>
      <c r="AH9801"/>
      <c r="AI9801"/>
      <c r="AJ9801"/>
      <c r="AK9801"/>
      <c r="AL9801"/>
      <c r="AM9801"/>
      <c r="AN9801"/>
      <c r="AO9801"/>
      <c r="AP9801"/>
      <c r="AQ9801"/>
      <c r="AR9801"/>
      <c r="AS9801"/>
    </row>
    <row r="9802" spans="1:45" x14ac:dyDescent="0.25">
      <c r="A9802" s="110"/>
      <c r="B9802" s="110"/>
      <c r="R9802" s="82"/>
      <c r="S9802"/>
      <c r="T9802"/>
      <c r="U9802"/>
      <c r="V9802" s="12"/>
      <c r="W9802" s="12"/>
      <c r="X9802" s="12"/>
      <c r="Y9802" s="12"/>
      <c r="AA9802" s="12"/>
      <c r="AB9802" s="12"/>
      <c r="AC9802" s="12"/>
      <c r="AD9802" s="12"/>
      <c r="AE9802" s="12"/>
      <c r="AF9802"/>
      <c r="AH9802"/>
      <c r="AI9802"/>
      <c r="AJ9802"/>
      <c r="AK9802"/>
      <c r="AL9802"/>
      <c r="AM9802"/>
      <c r="AN9802"/>
      <c r="AO9802"/>
      <c r="AP9802"/>
      <c r="AQ9802"/>
      <c r="AR9802"/>
      <c r="AS9802"/>
    </row>
    <row r="9803" spans="1:45" x14ac:dyDescent="0.25">
      <c r="A9803" s="110"/>
      <c r="B9803" s="110"/>
      <c r="R9803" s="82"/>
      <c r="S9803"/>
      <c r="T9803"/>
      <c r="U9803"/>
      <c r="V9803" s="12"/>
      <c r="W9803" s="12"/>
      <c r="X9803" s="12"/>
      <c r="Y9803" s="12"/>
      <c r="AA9803" s="12"/>
      <c r="AB9803" s="12"/>
      <c r="AC9803" s="12"/>
      <c r="AD9803" s="12"/>
      <c r="AE9803" s="12"/>
      <c r="AF9803"/>
      <c r="AH9803"/>
      <c r="AI9803"/>
      <c r="AJ9803"/>
      <c r="AK9803"/>
      <c r="AL9803"/>
      <c r="AM9803"/>
      <c r="AN9803"/>
      <c r="AO9803"/>
      <c r="AP9803"/>
      <c r="AQ9803"/>
      <c r="AR9803"/>
      <c r="AS9803"/>
    </row>
    <row r="9804" spans="1:45" x14ac:dyDescent="0.25">
      <c r="A9804" s="110"/>
      <c r="B9804" s="110"/>
      <c r="R9804" s="82"/>
      <c r="S9804"/>
      <c r="T9804"/>
      <c r="U9804"/>
      <c r="V9804" s="12"/>
      <c r="W9804" s="12"/>
      <c r="X9804" s="12"/>
      <c r="Y9804" s="12"/>
      <c r="AA9804" s="12"/>
      <c r="AB9804" s="12"/>
      <c r="AC9804" s="12"/>
      <c r="AD9804" s="12"/>
      <c r="AE9804" s="12"/>
      <c r="AF9804"/>
      <c r="AH9804"/>
      <c r="AI9804"/>
      <c r="AJ9804"/>
      <c r="AK9804"/>
      <c r="AL9804"/>
      <c r="AM9804"/>
      <c r="AN9804"/>
      <c r="AO9804"/>
      <c r="AP9804"/>
      <c r="AQ9804"/>
      <c r="AR9804"/>
      <c r="AS9804"/>
    </row>
    <row r="9805" spans="1:45" x14ac:dyDescent="0.25">
      <c r="A9805" s="110"/>
      <c r="B9805" s="110"/>
      <c r="R9805" s="82"/>
      <c r="S9805"/>
      <c r="T9805"/>
      <c r="U9805"/>
      <c r="V9805" s="12"/>
      <c r="W9805" s="12"/>
      <c r="X9805" s="12"/>
      <c r="Y9805" s="12"/>
      <c r="AA9805" s="12"/>
      <c r="AB9805" s="12"/>
      <c r="AC9805" s="12"/>
      <c r="AD9805" s="12"/>
      <c r="AE9805" s="12"/>
      <c r="AF9805"/>
      <c r="AH9805"/>
      <c r="AI9805"/>
      <c r="AJ9805"/>
      <c r="AK9805"/>
      <c r="AL9805"/>
      <c r="AM9805"/>
      <c r="AN9805"/>
      <c r="AO9805"/>
      <c r="AP9805"/>
      <c r="AQ9805"/>
      <c r="AR9805"/>
      <c r="AS9805"/>
    </row>
    <row r="9806" spans="1:45" x14ac:dyDescent="0.25">
      <c r="A9806" s="110"/>
      <c r="B9806" s="110"/>
      <c r="R9806" s="82"/>
      <c r="S9806"/>
      <c r="T9806"/>
      <c r="U9806"/>
      <c r="V9806" s="12"/>
      <c r="W9806" s="12"/>
      <c r="X9806" s="12"/>
      <c r="Y9806" s="12"/>
      <c r="AA9806" s="12"/>
      <c r="AB9806" s="12"/>
      <c r="AC9806" s="12"/>
      <c r="AD9806" s="12"/>
      <c r="AE9806" s="12"/>
      <c r="AF9806"/>
      <c r="AH9806"/>
      <c r="AI9806"/>
      <c r="AJ9806"/>
      <c r="AK9806"/>
      <c r="AL9806"/>
      <c r="AM9806"/>
      <c r="AN9806"/>
      <c r="AO9806"/>
      <c r="AP9806"/>
      <c r="AQ9806"/>
      <c r="AR9806"/>
      <c r="AS9806"/>
    </row>
    <row r="9807" spans="1:45" x14ac:dyDescent="0.25">
      <c r="A9807" s="110"/>
      <c r="B9807" s="110"/>
      <c r="R9807" s="82"/>
      <c r="S9807"/>
      <c r="T9807"/>
      <c r="U9807"/>
      <c r="V9807" s="12"/>
      <c r="W9807" s="12"/>
      <c r="X9807" s="12"/>
      <c r="Y9807" s="12"/>
      <c r="AA9807" s="12"/>
      <c r="AB9807" s="12"/>
      <c r="AC9807" s="12"/>
      <c r="AD9807" s="12"/>
      <c r="AE9807" s="12"/>
      <c r="AF9807"/>
      <c r="AH9807"/>
      <c r="AI9807"/>
      <c r="AJ9807"/>
      <c r="AK9807"/>
      <c r="AL9807"/>
      <c r="AM9807"/>
      <c r="AN9807"/>
      <c r="AO9807"/>
      <c r="AP9807"/>
      <c r="AQ9807"/>
      <c r="AR9807"/>
      <c r="AS9807"/>
    </row>
    <row r="9808" spans="1:45" x14ac:dyDescent="0.25">
      <c r="A9808" s="110"/>
      <c r="B9808" s="110"/>
      <c r="R9808" s="82"/>
      <c r="S9808"/>
      <c r="T9808"/>
      <c r="U9808"/>
      <c r="V9808" s="12"/>
      <c r="W9808" s="12"/>
      <c r="X9808" s="12"/>
      <c r="Y9808" s="12"/>
      <c r="AA9808" s="12"/>
      <c r="AB9808" s="12"/>
      <c r="AC9808" s="12"/>
      <c r="AD9808" s="12"/>
      <c r="AE9808" s="12"/>
      <c r="AF9808"/>
      <c r="AH9808"/>
      <c r="AI9808"/>
      <c r="AJ9808"/>
      <c r="AK9808"/>
      <c r="AL9808"/>
      <c r="AM9808"/>
      <c r="AN9808"/>
      <c r="AO9808"/>
      <c r="AP9808"/>
      <c r="AQ9808"/>
      <c r="AR9808"/>
      <c r="AS9808"/>
    </row>
    <row r="9809" spans="1:45" x14ac:dyDescent="0.25">
      <c r="A9809" s="110"/>
      <c r="B9809" s="110"/>
      <c r="R9809" s="82"/>
      <c r="S9809"/>
      <c r="T9809"/>
      <c r="U9809"/>
      <c r="V9809" s="12"/>
      <c r="W9809" s="12"/>
      <c r="X9809" s="12"/>
      <c r="Y9809" s="12"/>
      <c r="AA9809" s="12"/>
      <c r="AB9809" s="12"/>
      <c r="AC9809" s="12"/>
      <c r="AD9809" s="12"/>
      <c r="AE9809" s="12"/>
      <c r="AF9809"/>
      <c r="AH9809"/>
      <c r="AI9809"/>
      <c r="AJ9809"/>
      <c r="AK9809"/>
      <c r="AL9809"/>
      <c r="AM9809"/>
      <c r="AN9809"/>
      <c r="AO9809"/>
      <c r="AP9809"/>
      <c r="AQ9809"/>
      <c r="AR9809"/>
      <c r="AS9809"/>
    </row>
    <row r="9810" spans="1:45" x14ac:dyDescent="0.25">
      <c r="A9810" s="110"/>
      <c r="B9810" s="110"/>
      <c r="R9810" s="82"/>
      <c r="S9810"/>
      <c r="T9810"/>
      <c r="U9810"/>
      <c r="V9810" s="12"/>
      <c r="W9810" s="12"/>
      <c r="X9810" s="12"/>
      <c r="Y9810" s="12"/>
      <c r="AA9810" s="12"/>
      <c r="AB9810" s="12"/>
      <c r="AC9810" s="12"/>
      <c r="AD9810" s="12"/>
      <c r="AE9810" s="12"/>
      <c r="AF9810"/>
      <c r="AH9810"/>
      <c r="AI9810"/>
      <c r="AJ9810"/>
      <c r="AK9810"/>
      <c r="AL9810"/>
      <c r="AM9810"/>
      <c r="AN9810"/>
      <c r="AO9810"/>
      <c r="AP9810"/>
      <c r="AQ9810"/>
      <c r="AR9810"/>
      <c r="AS9810"/>
    </row>
    <row r="9811" spans="1:45" x14ac:dyDescent="0.25">
      <c r="A9811" s="110"/>
      <c r="B9811" s="110"/>
      <c r="R9811" s="82"/>
      <c r="S9811"/>
      <c r="T9811"/>
      <c r="U9811"/>
      <c r="V9811" s="12"/>
      <c r="W9811" s="12"/>
      <c r="X9811" s="12"/>
      <c r="Y9811" s="12"/>
      <c r="AA9811" s="12"/>
      <c r="AB9811" s="12"/>
      <c r="AC9811" s="12"/>
      <c r="AD9811" s="12"/>
      <c r="AE9811" s="12"/>
      <c r="AF9811"/>
      <c r="AH9811"/>
      <c r="AI9811"/>
      <c r="AJ9811"/>
      <c r="AK9811"/>
      <c r="AL9811"/>
      <c r="AM9811"/>
      <c r="AN9811"/>
      <c r="AO9811"/>
      <c r="AP9811"/>
      <c r="AQ9811"/>
      <c r="AR9811"/>
      <c r="AS9811"/>
    </row>
    <row r="9812" spans="1:45" x14ac:dyDescent="0.25">
      <c r="A9812" s="110"/>
      <c r="B9812" s="110"/>
      <c r="R9812" s="82"/>
      <c r="S9812"/>
      <c r="T9812"/>
      <c r="U9812"/>
      <c r="V9812" s="12"/>
      <c r="W9812" s="12"/>
      <c r="X9812" s="12"/>
      <c r="Y9812" s="12"/>
      <c r="AA9812" s="12"/>
      <c r="AB9812" s="12"/>
      <c r="AC9812" s="12"/>
      <c r="AD9812" s="12"/>
      <c r="AE9812" s="12"/>
      <c r="AF9812"/>
      <c r="AH9812"/>
      <c r="AI9812"/>
      <c r="AJ9812"/>
      <c r="AK9812"/>
      <c r="AL9812"/>
      <c r="AM9812"/>
      <c r="AN9812"/>
      <c r="AO9812"/>
      <c r="AP9812"/>
      <c r="AQ9812"/>
      <c r="AR9812"/>
      <c r="AS9812"/>
    </row>
    <row r="9813" spans="1:45" x14ac:dyDescent="0.25">
      <c r="A9813" s="110"/>
      <c r="B9813" s="110"/>
      <c r="R9813" s="82"/>
      <c r="S9813"/>
      <c r="T9813"/>
      <c r="U9813"/>
      <c r="V9813" s="12"/>
      <c r="W9813" s="12"/>
      <c r="X9813" s="12"/>
      <c r="Y9813" s="12"/>
      <c r="AA9813" s="12"/>
      <c r="AB9813" s="12"/>
      <c r="AC9813" s="12"/>
      <c r="AD9813" s="12"/>
      <c r="AE9813" s="12"/>
      <c r="AF9813"/>
      <c r="AH9813"/>
      <c r="AI9813"/>
      <c r="AJ9813"/>
      <c r="AK9813"/>
      <c r="AL9813"/>
      <c r="AM9813"/>
      <c r="AN9813"/>
      <c r="AO9813"/>
      <c r="AP9813"/>
      <c r="AQ9813"/>
      <c r="AR9813"/>
      <c r="AS9813"/>
    </row>
    <row r="9814" spans="1:45" x14ac:dyDescent="0.25">
      <c r="A9814" s="110"/>
      <c r="B9814" s="110"/>
      <c r="R9814" s="82"/>
      <c r="S9814"/>
      <c r="T9814"/>
      <c r="U9814"/>
      <c r="V9814" s="12"/>
      <c r="W9814" s="12"/>
      <c r="X9814" s="12"/>
      <c r="Y9814" s="12"/>
      <c r="AA9814" s="12"/>
      <c r="AB9814" s="12"/>
      <c r="AC9814" s="12"/>
      <c r="AD9814" s="12"/>
      <c r="AE9814" s="12"/>
      <c r="AF9814"/>
      <c r="AH9814"/>
      <c r="AI9814"/>
      <c r="AJ9814"/>
      <c r="AK9814"/>
      <c r="AL9814"/>
      <c r="AM9814"/>
      <c r="AN9814"/>
      <c r="AO9814"/>
      <c r="AP9814"/>
      <c r="AQ9814"/>
      <c r="AR9814"/>
      <c r="AS9814"/>
    </row>
    <row r="9815" spans="1:45" x14ac:dyDescent="0.25">
      <c r="A9815" s="110"/>
      <c r="B9815" s="110"/>
      <c r="R9815" s="82"/>
      <c r="S9815"/>
      <c r="T9815"/>
      <c r="U9815"/>
      <c r="V9815" s="12"/>
      <c r="W9815" s="12"/>
      <c r="X9815" s="12"/>
      <c r="Y9815" s="12"/>
      <c r="AA9815" s="12"/>
      <c r="AB9815" s="12"/>
      <c r="AC9815" s="12"/>
      <c r="AD9815" s="12"/>
      <c r="AE9815" s="12"/>
      <c r="AF9815"/>
      <c r="AH9815"/>
      <c r="AI9815"/>
      <c r="AJ9815"/>
      <c r="AK9815"/>
      <c r="AL9815"/>
      <c r="AM9815"/>
      <c r="AN9815"/>
      <c r="AO9815"/>
      <c r="AP9815"/>
      <c r="AQ9815"/>
      <c r="AR9815"/>
      <c r="AS9815"/>
    </row>
    <row r="9816" spans="1:45" x14ac:dyDescent="0.25">
      <c r="A9816" s="110"/>
      <c r="B9816" s="110"/>
      <c r="R9816" s="82"/>
      <c r="S9816"/>
      <c r="T9816"/>
      <c r="U9816"/>
      <c r="V9816" s="12"/>
      <c r="W9816" s="12"/>
      <c r="X9816" s="12"/>
      <c r="Y9816" s="12"/>
      <c r="AA9816" s="12"/>
      <c r="AB9816" s="12"/>
      <c r="AC9816" s="12"/>
      <c r="AD9816" s="12"/>
      <c r="AE9816" s="12"/>
      <c r="AF9816"/>
      <c r="AH9816"/>
      <c r="AI9816"/>
      <c r="AJ9816"/>
      <c r="AK9816"/>
      <c r="AL9816"/>
      <c r="AM9816"/>
      <c r="AN9816"/>
      <c r="AO9816"/>
      <c r="AP9816"/>
      <c r="AQ9816"/>
      <c r="AR9816"/>
      <c r="AS9816"/>
    </row>
    <row r="9817" spans="1:45" x14ac:dyDescent="0.25">
      <c r="A9817" s="110"/>
      <c r="B9817" s="110"/>
      <c r="R9817" s="82"/>
      <c r="S9817"/>
      <c r="T9817"/>
      <c r="U9817"/>
      <c r="V9817" s="12"/>
      <c r="W9817" s="12"/>
      <c r="X9817" s="12"/>
      <c r="Y9817" s="12"/>
      <c r="AA9817" s="12"/>
      <c r="AB9817" s="12"/>
      <c r="AC9817" s="12"/>
      <c r="AD9817" s="12"/>
      <c r="AE9817" s="12"/>
      <c r="AF9817"/>
      <c r="AH9817"/>
      <c r="AI9817"/>
      <c r="AJ9817"/>
      <c r="AK9817"/>
      <c r="AL9817"/>
      <c r="AM9817"/>
      <c r="AN9817"/>
      <c r="AO9817"/>
      <c r="AP9817"/>
      <c r="AQ9817"/>
      <c r="AR9817"/>
      <c r="AS9817"/>
    </row>
    <row r="9818" spans="1:45" x14ac:dyDescent="0.25">
      <c r="A9818" s="110"/>
      <c r="B9818" s="110"/>
      <c r="R9818" s="82"/>
      <c r="S9818"/>
      <c r="T9818"/>
      <c r="U9818"/>
      <c r="V9818" s="12"/>
      <c r="W9818" s="12"/>
      <c r="X9818" s="12"/>
      <c r="Y9818" s="12"/>
      <c r="AA9818" s="12"/>
      <c r="AB9818" s="12"/>
      <c r="AC9818" s="12"/>
      <c r="AD9818" s="12"/>
      <c r="AE9818" s="12"/>
      <c r="AF9818"/>
      <c r="AH9818"/>
      <c r="AI9818"/>
      <c r="AJ9818"/>
      <c r="AK9818"/>
      <c r="AL9818"/>
      <c r="AM9818"/>
      <c r="AN9818"/>
      <c r="AO9818"/>
      <c r="AP9818"/>
      <c r="AQ9818"/>
      <c r="AR9818"/>
      <c r="AS9818"/>
    </row>
    <row r="9819" spans="1:45" x14ac:dyDescent="0.25">
      <c r="A9819" s="110"/>
      <c r="B9819" s="110"/>
      <c r="R9819" s="82"/>
      <c r="S9819"/>
      <c r="T9819"/>
      <c r="U9819"/>
      <c r="V9819" s="12"/>
      <c r="W9819" s="12"/>
      <c r="X9819" s="12"/>
      <c r="Y9819" s="12"/>
      <c r="AA9819" s="12"/>
      <c r="AB9819" s="12"/>
      <c r="AC9819" s="12"/>
      <c r="AD9819" s="12"/>
      <c r="AE9819" s="12"/>
      <c r="AF9819"/>
      <c r="AH9819"/>
      <c r="AI9819"/>
      <c r="AJ9819"/>
      <c r="AK9819"/>
      <c r="AL9819"/>
      <c r="AM9819"/>
      <c r="AN9819"/>
      <c r="AO9819"/>
      <c r="AP9819"/>
      <c r="AQ9819"/>
      <c r="AR9819"/>
      <c r="AS9819"/>
    </row>
    <row r="9820" spans="1:45" x14ac:dyDescent="0.25">
      <c r="A9820" s="110"/>
      <c r="B9820" s="110"/>
      <c r="R9820" s="82"/>
      <c r="S9820"/>
      <c r="T9820"/>
      <c r="U9820"/>
      <c r="V9820" s="12"/>
      <c r="W9820" s="12"/>
      <c r="X9820" s="12"/>
      <c r="Y9820" s="12"/>
      <c r="AA9820" s="12"/>
      <c r="AB9820" s="12"/>
      <c r="AC9820" s="12"/>
      <c r="AD9820" s="12"/>
      <c r="AE9820" s="12"/>
      <c r="AF9820"/>
      <c r="AH9820"/>
      <c r="AI9820"/>
      <c r="AJ9820"/>
      <c r="AK9820"/>
      <c r="AL9820"/>
      <c r="AM9820"/>
      <c r="AN9820"/>
      <c r="AO9820"/>
      <c r="AP9820"/>
      <c r="AQ9820"/>
      <c r="AR9820"/>
      <c r="AS9820"/>
    </row>
    <row r="9821" spans="1:45" x14ac:dyDescent="0.25">
      <c r="A9821" s="110"/>
      <c r="B9821" s="110"/>
      <c r="R9821" s="82"/>
      <c r="S9821"/>
      <c r="T9821"/>
      <c r="U9821"/>
      <c r="V9821" s="12"/>
      <c r="W9821" s="12"/>
      <c r="X9821" s="12"/>
      <c r="Y9821" s="12"/>
      <c r="AA9821" s="12"/>
      <c r="AB9821" s="12"/>
      <c r="AC9821" s="12"/>
      <c r="AD9821" s="12"/>
      <c r="AE9821" s="12"/>
      <c r="AF9821"/>
      <c r="AH9821"/>
      <c r="AI9821"/>
      <c r="AJ9821"/>
      <c r="AK9821"/>
      <c r="AL9821"/>
      <c r="AM9821"/>
      <c r="AN9821"/>
      <c r="AO9821"/>
      <c r="AP9821"/>
      <c r="AQ9821"/>
      <c r="AR9821"/>
      <c r="AS9821"/>
    </row>
    <row r="9822" spans="1:45" x14ac:dyDescent="0.25">
      <c r="A9822" s="110"/>
      <c r="B9822" s="110"/>
      <c r="R9822" s="82"/>
      <c r="S9822"/>
      <c r="T9822"/>
      <c r="U9822"/>
      <c r="V9822" s="12"/>
      <c r="W9822" s="12"/>
      <c r="X9822" s="12"/>
      <c r="Y9822" s="12"/>
      <c r="AA9822" s="12"/>
      <c r="AB9822" s="12"/>
      <c r="AC9822" s="12"/>
      <c r="AD9822" s="12"/>
      <c r="AE9822" s="12"/>
      <c r="AF9822"/>
      <c r="AH9822"/>
      <c r="AI9822"/>
      <c r="AJ9822"/>
      <c r="AK9822"/>
      <c r="AL9822"/>
      <c r="AM9822"/>
      <c r="AN9822"/>
      <c r="AO9822"/>
      <c r="AP9822"/>
      <c r="AQ9822"/>
      <c r="AR9822"/>
      <c r="AS9822"/>
    </row>
    <row r="9823" spans="1:45" x14ac:dyDescent="0.25">
      <c r="A9823" s="110"/>
      <c r="B9823" s="110"/>
      <c r="R9823" s="82"/>
      <c r="S9823"/>
      <c r="T9823"/>
      <c r="U9823"/>
      <c r="V9823" s="12"/>
      <c r="W9823" s="12"/>
      <c r="X9823" s="12"/>
      <c r="Y9823" s="12"/>
      <c r="AA9823" s="12"/>
      <c r="AB9823" s="12"/>
      <c r="AC9823" s="12"/>
      <c r="AD9823" s="12"/>
      <c r="AE9823" s="12"/>
      <c r="AF9823"/>
      <c r="AH9823"/>
      <c r="AI9823"/>
      <c r="AJ9823"/>
      <c r="AK9823"/>
      <c r="AL9823"/>
      <c r="AM9823"/>
      <c r="AN9823"/>
      <c r="AO9823"/>
      <c r="AP9823"/>
      <c r="AQ9823"/>
      <c r="AR9823"/>
      <c r="AS9823"/>
    </row>
    <row r="9824" spans="1:45" x14ac:dyDescent="0.25">
      <c r="A9824" s="110"/>
      <c r="B9824" s="110"/>
      <c r="R9824" s="82"/>
      <c r="S9824"/>
      <c r="T9824"/>
      <c r="U9824"/>
      <c r="V9824" s="12"/>
      <c r="W9824" s="12"/>
      <c r="X9824" s="12"/>
      <c r="Y9824" s="12"/>
      <c r="AA9824" s="12"/>
      <c r="AB9824" s="12"/>
      <c r="AC9824" s="12"/>
      <c r="AD9824" s="12"/>
      <c r="AE9824" s="12"/>
      <c r="AF9824"/>
      <c r="AH9824"/>
      <c r="AI9824"/>
      <c r="AJ9824"/>
      <c r="AK9824"/>
      <c r="AL9824"/>
      <c r="AM9824"/>
      <c r="AN9824"/>
      <c r="AO9824"/>
      <c r="AP9824"/>
      <c r="AQ9824"/>
      <c r="AR9824"/>
      <c r="AS9824"/>
    </row>
    <row r="9825" spans="1:45" x14ac:dyDescent="0.25">
      <c r="A9825" s="110"/>
      <c r="B9825" s="110"/>
      <c r="R9825" s="82"/>
      <c r="S9825"/>
      <c r="T9825"/>
      <c r="U9825"/>
      <c r="V9825" s="12"/>
      <c r="W9825" s="12"/>
      <c r="X9825" s="12"/>
      <c r="Y9825" s="12"/>
      <c r="AA9825" s="12"/>
      <c r="AB9825" s="12"/>
      <c r="AC9825" s="12"/>
      <c r="AD9825" s="12"/>
      <c r="AE9825" s="12"/>
      <c r="AF9825"/>
      <c r="AH9825"/>
      <c r="AI9825"/>
      <c r="AJ9825"/>
      <c r="AK9825"/>
      <c r="AL9825"/>
      <c r="AM9825"/>
      <c r="AN9825"/>
      <c r="AO9825"/>
      <c r="AP9825"/>
      <c r="AQ9825"/>
      <c r="AR9825"/>
      <c r="AS9825"/>
    </row>
    <row r="9826" spans="1:45" x14ac:dyDescent="0.25">
      <c r="A9826" s="110"/>
      <c r="B9826" s="110"/>
      <c r="R9826" s="82"/>
      <c r="S9826"/>
      <c r="T9826"/>
      <c r="U9826"/>
      <c r="V9826" s="12"/>
      <c r="W9826" s="12"/>
      <c r="X9826" s="12"/>
      <c r="Y9826" s="12"/>
      <c r="AA9826" s="12"/>
      <c r="AB9826" s="12"/>
      <c r="AC9826" s="12"/>
      <c r="AD9826" s="12"/>
      <c r="AE9826" s="12"/>
      <c r="AF9826"/>
      <c r="AH9826"/>
      <c r="AI9826"/>
      <c r="AJ9826"/>
      <c r="AK9826"/>
      <c r="AL9826"/>
      <c r="AM9826"/>
      <c r="AN9826"/>
      <c r="AO9826"/>
      <c r="AP9826"/>
      <c r="AQ9826"/>
      <c r="AR9826"/>
      <c r="AS9826"/>
    </row>
    <row r="9827" spans="1:45" x14ac:dyDescent="0.25">
      <c r="A9827" s="110"/>
      <c r="B9827" s="110"/>
      <c r="R9827" s="82"/>
      <c r="S9827"/>
      <c r="T9827"/>
      <c r="U9827"/>
      <c r="V9827" s="12"/>
      <c r="W9827" s="12"/>
      <c r="X9827" s="12"/>
      <c r="Y9827" s="12"/>
      <c r="AA9827" s="12"/>
      <c r="AB9827" s="12"/>
      <c r="AC9827" s="12"/>
      <c r="AD9827" s="12"/>
      <c r="AE9827" s="12"/>
      <c r="AF9827"/>
      <c r="AH9827"/>
      <c r="AI9827"/>
      <c r="AJ9827"/>
      <c r="AK9827"/>
      <c r="AL9827"/>
      <c r="AM9827"/>
      <c r="AN9827"/>
      <c r="AO9827"/>
      <c r="AP9827"/>
      <c r="AQ9827"/>
      <c r="AR9827"/>
      <c r="AS9827"/>
    </row>
    <row r="9828" spans="1:45" x14ac:dyDescent="0.25">
      <c r="A9828" s="110"/>
      <c r="B9828" s="110"/>
      <c r="R9828" s="82"/>
      <c r="S9828"/>
      <c r="T9828"/>
      <c r="U9828"/>
      <c r="V9828" s="12"/>
      <c r="W9828" s="12"/>
      <c r="X9828" s="12"/>
      <c r="Y9828" s="12"/>
      <c r="AA9828" s="12"/>
      <c r="AB9828" s="12"/>
      <c r="AC9828" s="12"/>
      <c r="AD9828" s="12"/>
      <c r="AE9828" s="12"/>
      <c r="AF9828"/>
      <c r="AH9828"/>
      <c r="AI9828"/>
      <c r="AJ9828"/>
      <c r="AK9828"/>
      <c r="AL9828"/>
      <c r="AM9828"/>
      <c r="AN9828"/>
      <c r="AO9828"/>
      <c r="AP9828"/>
      <c r="AQ9828"/>
      <c r="AR9828"/>
      <c r="AS9828"/>
    </row>
    <row r="9829" spans="1:45" x14ac:dyDescent="0.25">
      <c r="A9829" s="110"/>
      <c r="B9829" s="110"/>
      <c r="R9829" s="82"/>
      <c r="S9829"/>
      <c r="T9829"/>
      <c r="U9829"/>
      <c r="V9829" s="12"/>
      <c r="W9829" s="12"/>
      <c r="X9829" s="12"/>
      <c r="Y9829" s="12"/>
      <c r="AA9829" s="12"/>
      <c r="AB9829" s="12"/>
      <c r="AC9829" s="12"/>
      <c r="AD9829" s="12"/>
      <c r="AE9829" s="12"/>
      <c r="AF9829"/>
      <c r="AH9829"/>
      <c r="AI9829"/>
      <c r="AJ9829"/>
      <c r="AK9829"/>
      <c r="AL9829"/>
      <c r="AM9829"/>
      <c r="AN9829"/>
      <c r="AO9829"/>
      <c r="AP9829"/>
      <c r="AQ9829"/>
      <c r="AR9829"/>
      <c r="AS9829"/>
    </row>
    <row r="9830" spans="1:45" x14ac:dyDescent="0.25">
      <c r="A9830" s="110"/>
      <c r="B9830" s="110"/>
      <c r="R9830" s="82"/>
      <c r="S9830"/>
      <c r="T9830"/>
      <c r="U9830"/>
      <c r="V9830" s="12"/>
      <c r="W9830" s="12"/>
      <c r="X9830" s="12"/>
      <c r="Y9830" s="12"/>
      <c r="AA9830" s="12"/>
      <c r="AB9830" s="12"/>
      <c r="AC9830" s="12"/>
      <c r="AD9830" s="12"/>
      <c r="AE9830" s="12"/>
      <c r="AF9830"/>
      <c r="AH9830"/>
      <c r="AI9830"/>
      <c r="AJ9830"/>
      <c r="AK9830"/>
      <c r="AL9830"/>
      <c r="AM9830"/>
      <c r="AN9830"/>
      <c r="AO9830"/>
      <c r="AP9830"/>
      <c r="AQ9830"/>
      <c r="AR9830"/>
      <c r="AS9830"/>
    </row>
    <row r="9831" spans="1:45" x14ac:dyDescent="0.25">
      <c r="A9831" s="110"/>
      <c r="B9831" s="110"/>
      <c r="R9831" s="82"/>
      <c r="S9831"/>
      <c r="T9831"/>
      <c r="U9831"/>
      <c r="V9831" s="12"/>
      <c r="W9831" s="12"/>
      <c r="X9831" s="12"/>
      <c r="Y9831" s="12"/>
      <c r="AA9831" s="12"/>
      <c r="AB9831" s="12"/>
      <c r="AC9831" s="12"/>
      <c r="AD9831" s="12"/>
      <c r="AE9831" s="12"/>
      <c r="AF9831"/>
      <c r="AH9831"/>
      <c r="AI9831"/>
      <c r="AJ9831"/>
      <c r="AK9831"/>
      <c r="AL9831"/>
      <c r="AM9831"/>
      <c r="AN9831"/>
      <c r="AO9831"/>
      <c r="AP9831"/>
      <c r="AQ9831"/>
      <c r="AR9831"/>
      <c r="AS9831"/>
    </row>
    <row r="9832" spans="1:45" x14ac:dyDescent="0.25">
      <c r="A9832" s="110"/>
      <c r="B9832" s="110"/>
      <c r="R9832" s="82"/>
      <c r="S9832"/>
      <c r="T9832"/>
      <c r="U9832"/>
      <c r="V9832" s="12"/>
      <c r="W9832" s="12"/>
      <c r="X9832" s="12"/>
      <c r="Y9832" s="12"/>
      <c r="AA9832" s="12"/>
      <c r="AB9832" s="12"/>
      <c r="AC9832" s="12"/>
      <c r="AD9832" s="12"/>
      <c r="AE9832" s="12"/>
      <c r="AF9832"/>
      <c r="AH9832"/>
      <c r="AI9832"/>
      <c r="AJ9832"/>
      <c r="AK9832"/>
      <c r="AL9832"/>
      <c r="AM9832"/>
      <c r="AN9832"/>
      <c r="AO9832"/>
      <c r="AP9832"/>
      <c r="AQ9832"/>
      <c r="AR9832"/>
      <c r="AS9832"/>
    </row>
    <row r="9833" spans="1:45" x14ac:dyDescent="0.25">
      <c r="A9833" s="110"/>
      <c r="B9833" s="110"/>
      <c r="R9833" s="82"/>
      <c r="S9833"/>
      <c r="T9833"/>
      <c r="U9833"/>
      <c r="V9833" s="12"/>
      <c r="W9833" s="12"/>
      <c r="X9833" s="12"/>
      <c r="Y9833" s="12"/>
      <c r="AA9833" s="12"/>
      <c r="AB9833" s="12"/>
      <c r="AC9833" s="12"/>
      <c r="AD9833" s="12"/>
      <c r="AE9833" s="12"/>
      <c r="AF9833"/>
      <c r="AH9833"/>
      <c r="AI9833"/>
      <c r="AJ9833"/>
      <c r="AK9833"/>
      <c r="AL9833"/>
      <c r="AM9833"/>
      <c r="AN9833"/>
      <c r="AO9833"/>
      <c r="AP9833"/>
      <c r="AQ9833"/>
      <c r="AR9833"/>
      <c r="AS9833"/>
    </row>
    <row r="9834" spans="1:45" x14ac:dyDescent="0.25">
      <c r="A9834" s="110"/>
      <c r="B9834" s="110"/>
      <c r="R9834" s="82"/>
      <c r="S9834"/>
      <c r="T9834"/>
      <c r="U9834"/>
      <c r="V9834" s="12"/>
      <c r="W9834" s="12"/>
      <c r="X9834" s="12"/>
      <c r="Y9834" s="12"/>
      <c r="AA9834" s="12"/>
      <c r="AB9834" s="12"/>
      <c r="AC9834" s="12"/>
      <c r="AD9834" s="12"/>
      <c r="AE9834" s="12"/>
      <c r="AF9834"/>
      <c r="AH9834"/>
      <c r="AI9834"/>
      <c r="AJ9834"/>
      <c r="AK9834"/>
      <c r="AL9834"/>
      <c r="AM9834"/>
      <c r="AN9834"/>
      <c r="AO9834"/>
      <c r="AP9834"/>
      <c r="AQ9834"/>
      <c r="AR9834"/>
      <c r="AS9834"/>
    </row>
    <row r="9835" spans="1:45" x14ac:dyDescent="0.25">
      <c r="A9835" s="110"/>
      <c r="B9835" s="110"/>
      <c r="R9835" s="82"/>
      <c r="S9835"/>
      <c r="T9835"/>
      <c r="U9835"/>
      <c r="V9835" s="12"/>
      <c r="W9835" s="12"/>
      <c r="X9835" s="12"/>
      <c r="Y9835" s="12"/>
      <c r="AA9835" s="12"/>
      <c r="AB9835" s="12"/>
      <c r="AC9835" s="12"/>
      <c r="AD9835" s="12"/>
      <c r="AE9835" s="12"/>
      <c r="AF9835"/>
      <c r="AH9835"/>
      <c r="AI9835"/>
      <c r="AJ9835"/>
      <c r="AK9835"/>
      <c r="AL9835"/>
      <c r="AM9835"/>
      <c r="AN9835"/>
      <c r="AO9835"/>
      <c r="AP9835"/>
      <c r="AQ9835"/>
      <c r="AR9835"/>
      <c r="AS9835"/>
    </row>
    <row r="9836" spans="1:45" x14ac:dyDescent="0.25">
      <c r="A9836" s="110"/>
      <c r="B9836" s="110"/>
      <c r="R9836" s="82"/>
      <c r="S9836"/>
      <c r="T9836"/>
      <c r="U9836"/>
      <c r="V9836" s="12"/>
      <c r="W9836" s="12"/>
      <c r="X9836" s="12"/>
      <c r="Y9836" s="12"/>
      <c r="AA9836" s="12"/>
      <c r="AB9836" s="12"/>
      <c r="AC9836" s="12"/>
      <c r="AD9836" s="12"/>
      <c r="AE9836" s="12"/>
      <c r="AF9836"/>
      <c r="AH9836"/>
      <c r="AI9836"/>
      <c r="AJ9836"/>
      <c r="AK9836"/>
      <c r="AL9836"/>
      <c r="AM9836"/>
      <c r="AN9836"/>
      <c r="AO9836"/>
      <c r="AP9836"/>
      <c r="AQ9836"/>
      <c r="AR9836"/>
      <c r="AS9836"/>
    </row>
    <row r="9837" spans="1:45" x14ac:dyDescent="0.25">
      <c r="A9837" s="110"/>
      <c r="B9837" s="110"/>
      <c r="R9837" s="82"/>
      <c r="S9837"/>
      <c r="T9837"/>
      <c r="U9837"/>
      <c r="V9837" s="12"/>
      <c r="W9837" s="12"/>
      <c r="X9837" s="12"/>
      <c r="Y9837" s="12"/>
      <c r="AA9837" s="12"/>
      <c r="AB9837" s="12"/>
      <c r="AC9837" s="12"/>
      <c r="AD9837" s="12"/>
      <c r="AE9837" s="12"/>
      <c r="AF9837"/>
      <c r="AH9837"/>
      <c r="AI9837"/>
      <c r="AJ9837"/>
      <c r="AK9837"/>
      <c r="AL9837"/>
      <c r="AM9837"/>
      <c r="AN9837"/>
      <c r="AO9837"/>
      <c r="AP9837"/>
      <c r="AQ9837"/>
      <c r="AR9837"/>
      <c r="AS9837"/>
    </row>
    <row r="9838" spans="1:45" x14ac:dyDescent="0.25">
      <c r="A9838" s="110"/>
      <c r="B9838" s="110"/>
      <c r="R9838" s="82"/>
      <c r="S9838"/>
      <c r="T9838"/>
      <c r="U9838"/>
      <c r="V9838" s="12"/>
      <c r="W9838" s="12"/>
      <c r="X9838" s="12"/>
      <c r="Y9838" s="12"/>
      <c r="AA9838" s="12"/>
      <c r="AB9838" s="12"/>
      <c r="AC9838" s="12"/>
      <c r="AD9838" s="12"/>
      <c r="AE9838" s="12"/>
      <c r="AF9838"/>
      <c r="AH9838"/>
      <c r="AI9838"/>
      <c r="AJ9838"/>
      <c r="AK9838"/>
      <c r="AL9838"/>
      <c r="AM9838"/>
      <c r="AN9838"/>
      <c r="AO9838"/>
      <c r="AP9838"/>
      <c r="AQ9838"/>
      <c r="AR9838"/>
      <c r="AS9838"/>
    </row>
    <row r="9839" spans="1:45" x14ac:dyDescent="0.25">
      <c r="A9839" s="110"/>
      <c r="B9839" s="110"/>
      <c r="R9839" s="82"/>
      <c r="S9839"/>
      <c r="T9839"/>
      <c r="U9839"/>
      <c r="V9839" s="12"/>
      <c r="W9839" s="12"/>
      <c r="X9839" s="12"/>
      <c r="Y9839" s="12"/>
      <c r="AA9839" s="12"/>
      <c r="AB9839" s="12"/>
      <c r="AC9839" s="12"/>
      <c r="AD9839" s="12"/>
      <c r="AE9839" s="12"/>
      <c r="AF9839"/>
      <c r="AH9839"/>
      <c r="AI9839"/>
      <c r="AJ9839"/>
      <c r="AK9839"/>
      <c r="AL9839"/>
      <c r="AM9839"/>
      <c r="AN9839"/>
      <c r="AO9839"/>
      <c r="AP9839"/>
      <c r="AQ9839"/>
      <c r="AR9839"/>
      <c r="AS9839"/>
    </row>
    <row r="9840" spans="1:45" x14ac:dyDescent="0.25">
      <c r="A9840" s="110"/>
      <c r="B9840" s="110"/>
      <c r="R9840" s="82"/>
      <c r="S9840"/>
      <c r="T9840"/>
      <c r="U9840"/>
      <c r="V9840" s="12"/>
      <c r="W9840" s="12"/>
      <c r="X9840" s="12"/>
      <c r="Y9840" s="12"/>
      <c r="AA9840" s="12"/>
      <c r="AB9840" s="12"/>
      <c r="AC9840" s="12"/>
      <c r="AD9840" s="12"/>
      <c r="AE9840" s="12"/>
      <c r="AF9840"/>
      <c r="AH9840"/>
      <c r="AI9840"/>
      <c r="AJ9840"/>
      <c r="AK9840"/>
      <c r="AL9840"/>
      <c r="AM9840"/>
      <c r="AN9840"/>
      <c r="AO9840"/>
      <c r="AP9840"/>
      <c r="AQ9840"/>
      <c r="AR9840"/>
      <c r="AS9840"/>
    </row>
    <row r="9841" spans="1:45" x14ac:dyDescent="0.25">
      <c r="A9841" s="110"/>
      <c r="B9841" s="110"/>
      <c r="R9841" s="82"/>
      <c r="S9841"/>
      <c r="T9841"/>
      <c r="U9841"/>
      <c r="V9841" s="12"/>
      <c r="W9841" s="12"/>
      <c r="X9841" s="12"/>
      <c r="Y9841" s="12"/>
      <c r="AA9841" s="12"/>
      <c r="AB9841" s="12"/>
      <c r="AC9841" s="12"/>
      <c r="AD9841" s="12"/>
      <c r="AE9841" s="12"/>
      <c r="AF9841"/>
      <c r="AH9841"/>
      <c r="AI9841"/>
      <c r="AJ9841"/>
      <c r="AK9841"/>
      <c r="AL9841"/>
      <c r="AM9841"/>
      <c r="AN9841"/>
      <c r="AO9841"/>
      <c r="AP9841"/>
      <c r="AQ9841"/>
      <c r="AR9841"/>
      <c r="AS9841"/>
    </row>
    <row r="9842" spans="1:45" x14ac:dyDescent="0.25">
      <c r="A9842" s="110"/>
      <c r="B9842" s="110"/>
      <c r="R9842" s="82"/>
      <c r="S9842"/>
      <c r="T9842"/>
      <c r="U9842"/>
      <c r="V9842" s="12"/>
      <c r="W9842" s="12"/>
      <c r="X9842" s="12"/>
      <c r="Y9842" s="12"/>
      <c r="AA9842" s="12"/>
      <c r="AB9842" s="12"/>
      <c r="AC9842" s="12"/>
      <c r="AD9842" s="12"/>
      <c r="AE9842" s="12"/>
      <c r="AF9842"/>
      <c r="AH9842"/>
      <c r="AI9842"/>
      <c r="AJ9842"/>
      <c r="AK9842"/>
      <c r="AL9842"/>
      <c r="AM9842"/>
      <c r="AN9842"/>
      <c r="AO9842"/>
      <c r="AP9842"/>
      <c r="AQ9842"/>
      <c r="AR9842"/>
      <c r="AS9842"/>
    </row>
    <row r="9843" spans="1:45" x14ac:dyDescent="0.25">
      <c r="A9843" s="110"/>
      <c r="B9843" s="110"/>
      <c r="R9843" s="82"/>
      <c r="S9843"/>
      <c r="T9843"/>
      <c r="U9843"/>
      <c r="V9843" s="12"/>
      <c r="W9843" s="12"/>
      <c r="X9843" s="12"/>
      <c r="Y9843" s="12"/>
      <c r="AA9843" s="12"/>
      <c r="AB9843" s="12"/>
      <c r="AC9843" s="12"/>
      <c r="AD9843" s="12"/>
      <c r="AE9843" s="12"/>
      <c r="AF9843"/>
      <c r="AH9843"/>
      <c r="AI9843"/>
      <c r="AJ9843"/>
      <c r="AK9843"/>
      <c r="AL9843"/>
      <c r="AM9843"/>
      <c r="AN9843"/>
      <c r="AO9843"/>
      <c r="AP9843"/>
      <c r="AQ9843"/>
      <c r="AR9843"/>
      <c r="AS9843"/>
    </row>
    <row r="9844" spans="1:45" x14ac:dyDescent="0.25">
      <c r="A9844" s="110"/>
      <c r="B9844" s="110"/>
      <c r="R9844" s="82"/>
      <c r="S9844"/>
      <c r="T9844"/>
      <c r="U9844"/>
      <c r="V9844" s="12"/>
      <c r="W9844" s="12"/>
      <c r="X9844" s="12"/>
      <c r="Y9844" s="12"/>
      <c r="AA9844" s="12"/>
      <c r="AB9844" s="12"/>
      <c r="AC9844" s="12"/>
      <c r="AD9844" s="12"/>
      <c r="AE9844" s="12"/>
      <c r="AF9844"/>
      <c r="AH9844"/>
      <c r="AI9844"/>
      <c r="AJ9844"/>
      <c r="AK9844"/>
      <c r="AL9844"/>
      <c r="AM9844"/>
      <c r="AN9844"/>
      <c r="AO9844"/>
      <c r="AP9844"/>
      <c r="AQ9844"/>
      <c r="AR9844"/>
      <c r="AS9844"/>
    </row>
    <row r="9845" spans="1:45" x14ac:dyDescent="0.25">
      <c r="A9845" s="110"/>
      <c r="B9845" s="110"/>
      <c r="R9845" s="82"/>
      <c r="S9845"/>
      <c r="T9845"/>
      <c r="U9845"/>
      <c r="V9845" s="12"/>
      <c r="W9845" s="12"/>
      <c r="X9845" s="12"/>
      <c r="Y9845" s="12"/>
      <c r="AA9845" s="12"/>
      <c r="AB9845" s="12"/>
      <c r="AC9845" s="12"/>
      <c r="AD9845" s="12"/>
      <c r="AE9845" s="12"/>
      <c r="AF9845"/>
      <c r="AH9845"/>
      <c r="AI9845"/>
      <c r="AJ9845"/>
      <c r="AK9845"/>
      <c r="AL9845"/>
      <c r="AM9845"/>
      <c r="AN9845"/>
      <c r="AO9845"/>
      <c r="AP9845"/>
      <c r="AQ9845"/>
      <c r="AR9845"/>
      <c r="AS9845"/>
    </row>
    <row r="9846" spans="1:45" x14ac:dyDescent="0.25">
      <c r="A9846" s="110"/>
      <c r="B9846" s="110"/>
      <c r="R9846" s="82"/>
      <c r="S9846"/>
      <c r="T9846"/>
      <c r="U9846"/>
      <c r="V9846" s="12"/>
      <c r="W9846" s="12"/>
      <c r="X9846" s="12"/>
      <c r="Y9846" s="12"/>
      <c r="AA9846" s="12"/>
      <c r="AB9846" s="12"/>
      <c r="AC9846" s="12"/>
      <c r="AD9846" s="12"/>
      <c r="AE9846" s="12"/>
      <c r="AF9846"/>
      <c r="AH9846"/>
      <c r="AI9846"/>
      <c r="AJ9846"/>
      <c r="AK9846"/>
      <c r="AL9846"/>
      <c r="AM9846"/>
      <c r="AN9846"/>
      <c r="AO9846"/>
      <c r="AP9846"/>
      <c r="AQ9846"/>
      <c r="AR9846"/>
      <c r="AS9846"/>
    </row>
    <row r="9847" spans="1:45" x14ac:dyDescent="0.25">
      <c r="A9847" s="110"/>
      <c r="B9847" s="110"/>
      <c r="R9847" s="82"/>
      <c r="S9847"/>
      <c r="T9847"/>
      <c r="U9847"/>
      <c r="V9847" s="12"/>
      <c r="W9847" s="12"/>
      <c r="X9847" s="12"/>
      <c r="Y9847" s="12"/>
      <c r="AA9847" s="12"/>
      <c r="AB9847" s="12"/>
      <c r="AC9847" s="12"/>
      <c r="AD9847" s="12"/>
      <c r="AE9847" s="12"/>
      <c r="AF9847"/>
      <c r="AH9847"/>
      <c r="AI9847"/>
      <c r="AJ9847"/>
      <c r="AK9847"/>
      <c r="AL9847"/>
      <c r="AM9847"/>
      <c r="AN9847"/>
      <c r="AO9847"/>
      <c r="AP9847"/>
      <c r="AQ9847"/>
      <c r="AR9847"/>
      <c r="AS9847"/>
    </row>
    <row r="9848" spans="1:45" x14ac:dyDescent="0.25">
      <c r="A9848" s="110"/>
      <c r="B9848" s="110"/>
      <c r="R9848" s="82"/>
      <c r="S9848"/>
      <c r="T9848"/>
      <c r="U9848"/>
      <c r="V9848" s="12"/>
      <c r="W9848" s="12"/>
      <c r="X9848" s="12"/>
      <c r="Y9848" s="12"/>
      <c r="AA9848" s="12"/>
      <c r="AB9848" s="12"/>
      <c r="AC9848" s="12"/>
      <c r="AD9848" s="12"/>
      <c r="AE9848" s="12"/>
      <c r="AF9848"/>
      <c r="AH9848"/>
      <c r="AI9848"/>
      <c r="AJ9848"/>
      <c r="AK9848"/>
      <c r="AL9848"/>
      <c r="AM9848"/>
      <c r="AN9848"/>
      <c r="AO9848"/>
      <c r="AP9848"/>
      <c r="AQ9848"/>
      <c r="AR9848"/>
      <c r="AS9848"/>
    </row>
    <row r="9849" spans="1:45" x14ac:dyDescent="0.25">
      <c r="A9849" s="110"/>
      <c r="B9849" s="110"/>
      <c r="R9849" s="82"/>
      <c r="S9849"/>
      <c r="T9849"/>
      <c r="U9849"/>
      <c r="V9849" s="12"/>
      <c r="W9849" s="12"/>
      <c r="X9849" s="12"/>
      <c r="Y9849" s="12"/>
      <c r="AA9849" s="12"/>
      <c r="AB9849" s="12"/>
      <c r="AC9849" s="12"/>
      <c r="AD9849" s="12"/>
      <c r="AE9849" s="12"/>
      <c r="AF9849"/>
      <c r="AH9849"/>
      <c r="AI9849"/>
      <c r="AJ9849"/>
      <c r="AK9849"/>
      <c r="AL9849"/>
      <c r="AM9849"/>
      <c r="AN9849"/>
      <c r="AO9849"/>
      <c r="AP9849"/>
      <c r="AQ9849"/>
      <c r="AR9849"/>
      <c r="AS9849"/>
    </row>
    <row r="9850" spans="1:45" x14ac:dyDescent="0.25">
      <c r="A9850" s="110"/>
      <c r="B9850" s="110"/>
      <c r="R9850" s="82"/>
      <c r="S9850"/>
      <c r="T9850"/>
      <c r="U9850"/>
      <c r="V9850" s="12"/>
      <c r="W9850" s="12"/>
      <c r="X9850" s="12"/>
      <c r="Y9850" s="12"/>
      <c r="AA9850" s="12"/>
      <c r="AB9850" s="12"/>
      <c r="AC9850" s="12"/>
      <c r="AD9850" s="12"/>
      <c r="AE9850" s="12"/>
      <c r="AF9850"/>
      <c r="AH9850"/>
      <c r="AI9850"/>
      <c r="AJ9850"/>
      <c r="AK9850"/>
      <c r="AL9850"/>
      <c r="AM9850"/>
      <c r="AN9850"/>
      <c r="AO9850"/>
      <c r="AP9850"/>
      <c r="AQ9850"/>
      <c r="AR9850"/>
      <c r="AS9850"/>
    </row>
    <row r="9851" spans="1:45" x14ac:dyDescent="0.25">
      <c r="A9851" s="110"/>
      <c r="B9851" s="110"/>
      <c r="R9851" s="82"/>
      <c r="S9851"/>
      <c r="T9851"/>
      <c r="U9851"/>
      <c r="V9851" s="12"/>
      <c r="W9851" s="12"/>
      <c r="X9851" s="12"/>
      <c r="Y9851" s="12"/>
      <c r="AA9851" s="12"/>
      <c r="AB9851" s="12"/>
      <c r="AC9851" s="12"/>
      <c r="AD9851" s="12"/>
      <c r="AE9851" s="12"/>
      <c r="AF9851"/>
      <c r="AH9851"/>
      <c r="AI9851"/>
      <c r="AJ9851"/>
      <c r="AK9851"/>
      <c r="AL9851"/>
      <c r="AM9851"/>
      <c r="AN9851"/>
      <c r="AO9851"/>
      <c r="AP9851"/>
      <c r="AQ9851"/>
      <c r="AR9851"/>
      <c r="AS9851"/>
    </row>
    <row r="9852" spans="1:45" x14ac:dyDescent="0.25">
      <c r="A9852" s="110"/>
      <c r="B9852" s="110"/>
      <c r="R9852" s="82"/>
      <c r="S9852"/>
      <c r="T9852"/>
      <c r="U9852"/>
      <c r="V9852" s="12"/>
      <c r="W9852" s="12"/>
      <c r="X9852" s="12"/>
      <c r="Y9852" s="12"/>
      <c r="AA9852" s="12"/>
      <c r="AB9852" s="12"/>
      <c r="AC9852" s="12"/>
      <c r="AD9852" s="12"/>
      <c r="AE9852" s="12"/>
      <c r="AF9852"/>
      <c r="AH9852"/>
      <c r="AI9852"/>
      <c r="AJ9852"/>
      <c r="AK9852"/>
      <c r="AL9852"/>
      <c r="AM9852"/>
      <c r="AN9852"/>
      <c r="AO9852"/>
      <c r="AP9852"/>
      <c r="AQ9852"/>
      <c r="AR9852"/>
      <c r="AS9852"/>
    </row>
    <row r="9853" spans="1:45" x14ac:dyDescent="0.25">
      <c r="A9853" s="110"/>
      <c r="B9853" s="110"/>
      <c r="R9853" s="82"/>
      <c r="S9853"/>
      <c r="T9853"/>
      <c r="U9853"/>
      <c r="V9853" s="12"/>
      <c r="W9853" s="12"/>
      <c r="X9853" s="12"/>
      <c r="Y9853" s="12"/>
      <c r="AA9853" s="12"/>
      <c r="AB9853" s="12"/>
      <c r="AC9853" s="12"/>
      <c r="AD9853" s="12"/>
      <c r="AE9853" s="12"/>
      <c r="AF9853"/>
      <c r="AH9853"/>
      <c r="AI9853"/>
      <c r="AJ9853"/>
      <c r="AK9853"/>
      <c r="AL9853"/>
      <c r="AM9853"/>
      <c r="AN9853"/>
      <c r="AO9853"/>
      <c r="AP9853"/>
      <c r="AQ9853"/>
      <c r="AR9853"/>
      <c r="AS9853"/>
    </row>
    <row r="9854" spans="1:45" x14ac:dyDescent="0.25">
      <c r="A9854" s="110"/>
      <c r="B9854" s="110"/>
      <c r="R9854" s="82"/>
      <c r="S9854"/>
      <c r="T9854"/>
      <c r="U9854"/>
      <c r="V9854" s="12"/>
      <c r="W9854" s="12"/>
      <c r="X9854" s="12"/>
      <c r="Y9854" s="12"/>
      <c r="AA9854" s="12"/>
      <c r="AB9854" s="12"/>
      <c r="AC9854" s="12"/>
      <c r="AD9854" s="12"/>
      <c r="AE9854" s="12"/>
      <c r="AF9854"/>
      <c r="AH9854"/>
      <c r="AI9854"/>
      <c r="AJ9854"/>
      <c r="AK9854"/>
      <c r="AL9854"/>
      <c r="AM9854"/>
      <c r="AN9854"/>
      <c r="AO9854"/>
      <c r="AP9854"/>
      <c r="AQ9854"/>
      <c r="AR9854"/>
      <c r="AS9854"/>
    </row>
    <row r="9855" spans="1:45" x14ac:dyDescent="0.25">
      <c r="A9855" s="110"/>
      <c r="B9855" s="110"/>
      <c r="R9855" s="82"/>
      <c r="S9855"/>
      <c r="T9855"/>
      <c r="U9855"/>
      <c r="V9855" s="12"/>
      <c r="W9855" s="12"/>
      <c r="X9855" s="12"/>
      <c r="Y9855" s="12"/>
      <c r="AA9855" s="12"/>
      <c r="AB9855" s="12"/>
      <c r="AC9855" s="12"/>
      <c r="AD9855" s="12"/>
      <c r="AE9855" s="12"/>
      <c r="AF9855"/>
      <c r="AH9855"/>
      <c r="AI9855"/>
      <c r="AJ9855"/>
      <c r="AK9855"/>
      <c r="AL9855"/>
      <c r="AM9855"/>
      <c r="AN9855"/>
      <c r="AO9855"/>
      <c r="AP9855"/>
      <c r="AQ9855"/>
      <c r="AR9855"/>
      <c r="AS9855"/>
    </row>
    <row r="9856" spans="1:45" x14ac:dyDescent="0.25">
      <c r="A9856" s="110"/>
      <c r="B9856" s="110"/>
      <c r="R9856" s="82"/>
      <c r="S9856"/>
      <c r="T9856"/>
      <c r="U9856"/>
      <c r="V9856" s="12"/>
      <c r="W9856" s="12"/>
      <c r="X9856" s="12"/>
      <c r="Y9856" s="12"/>
      <c r="AA9856" s="12"/>
      <c r="AB9856" s="12"/>
      <c r="AC9856" s="12"/>
      <c r="AD9856" s="12"/>
      <c r="AE9856" s="12"/>
      <c r="AF9856"/>
      <c r="AH9856"/>
      <c r="AI9856"/>
      <c r="AJ9856"/>
      <c r="AK9856"/>
      <c r="AL9856"/>
      <c r="AM9856"/>
      <c r="AN9856"/>
      <c r="AO9856"/>
      <c r="AP9856"/>
      <c r="AQ9856"/>
      <c r="AR9856"/>
      <c r="AS9856"/>
    </row>
    <row r="9857" spans="1:45" x14ac:dyDescent="0.25">
      <c r="A9857" s="110"/>
      <c r="B9857" s="110"/>
      <c r="R9857" s="82"/>
      <c r="S9857"/>
      <c r="T9857"/>
      <c r="U9857"/>
      <c r="V9857" s="12"/>
      <c r="W9857" s="12"/>
      <c r="X9857" s="12"/>
      <c r="Y9857" s="12"/>
      <c r="AA9857" s="12"/>
      <c r="AB9857" s="12"/>
      <c r="AC9857" s="12"/>
      <c r="AD9857" s="12"/>
      <c r="AE9857" s="12"/>
      <c r="AF9857"/>
      <c r="AH9857"/>
      <c r="AI9857"/>
      <c r="AJ9857"/>
      <c r="AK9857"/>
      <c r="AL9857"/>
      <c r="AM9857"/>
      <c r="AN9857"/>
      <c r="AO9857"/>
      <c r="AP9857"/>
      <c r="AQ9857"/>
      <c r="AR9857"/>
      <c r="AS9857"/>
    </row>
    <row r="9858" spans="1:45" x14ac:dyDescent="0.25">
      <c r="A9858" s="110"/>
      <c r="B9858" s="110"/>
      <c r="R9858" s="82"/>
      <c r="S9858"/>
      <c r="T9858"/>
      <c r="U9858"/>
      <c r="V9858" s="12"/>
      <c r="W9858" s="12"/>
      <c r="X9858" s="12"/>
      <c r="Y9858" s="12"/>
      <c r="AA9858" s="12"/>
      <c r="AB9858" s="12"/>
      <c r="AC9858" s="12"/>
      <c r="AD9858" s="12"/>
      <c r="AE9858" s="12"/>
      <c r="AF9858"/>
      <c r="AH9858"/>
      <c r="AI9858"/>
      <c r="AJ9858"/>
      <c r="AK9858"/>
      <c r="AL9858"/>
      <c r="AM9858"/>
      <c r="AN9858"/>
      <c r="AO9858"/>
      <c r="AP9858"/>
      <c r="AQ9858"/>
      <c r="AR9858"/>
      <c r="AS9858"/>
    </row>
    <row r="9859" spans="1:45" x14ac:dyDescent="0.25">
      <c r="A9859" s="110"/>
      <c r="B9859" s="110"/>
      <c r="R9859" s="82"/>
      <c r="S9859"/>
      <c r="T9859"/>
      <c r="U9859"/>
      <c r="V9859" s="12"/>
      <c r="W9859" s="12"/>
      <c r="X9859" s="12"/>
      <c r="Y9859" s="12"/>
      <c r="AA9859" s="12"/>
      <c r="AB9859" s="12"/>
      <c r="AC9859" s="12"/>
      <c r="AD9859" s="12"/>
      <c r="AE9859" s="12"/>
      <c r="AF9859"/>
      <c r="AH9859"/>
      <c r="AI9859"/>
      <c r="AJ9859"/>
      <c r="AK9859"/>
      <c r="AL9859"/>
      <c r="AM9859"/>
      <c r="AN9859"/>
      <c r="AO9859"/>
      <c r="AP9859"/>
      <c r="AQ9859"/>
      <c r="AR9859"/>
      <c r="AS9859"/>
    </row>
    <row r="9860" spans="1:45" x14ac:dyDescent="0.25">
      <c r="A9860" s="110"/>
      <c r="B9860" s="110"/>
      <c r="R9860" s="82"/>
      <c r="S9860"/>
      <c r="T9860"/>
      <c r="U9860"/>
      <c r="V9860" s="12"/>
      <c r="W9860" s="12"/>
      <c r="X9860" s="12"/>
      <c r="Y9860" s="12"/>
      <c r="AA9860" s="12"/>
      <c r="AB9860" s="12"/>
      <c r="AC9860" s="12"/>
      <c r="AD9860" s="12"/>
      <c r="AE9860" s="12"/>
      <c r="AF9860"/>
      <c r="AH9860"/>
      <c r="AI9860"/>
      <c r="AJ9860"/>
      <c r="AK9860"/>
      <c r="AL9860"/>
      <c r="AM9860"/>
      <c r="AN9860"/>
      <c r="AO9860"/>
      <c r="AP9860"/>
      <c r="AQ9860"/>
      <c r="AR9860"/>
      <c r="AS9860"/>
    </row>
    <row r="9861" spans="1:45" x14ac:dyDescent="0.25">
      <c r="A9861" s="110"/>
      <c r="B9861" s="110"/>
      <c r="R9861" s="82"/>
      <c r="S9861"/>
      <c r="T9861"/>
      <c r="U9861"/>
      <c r="V9861" s="12"/>
      <c r="W9861" s="12"/>
      <c r="X9861" s="12"/>
      <c r="Y9861" s="12"/>
      <c r="AA9861" s="12"/>
      <c r="AB9861" s="12"/>
      <c r="AC9861" s="12"/>
      <c r="AD9861" s="12"/>
      <c r="AE9861" s="12"/>
      <c r="AF9861"/>
      <c r="AH9861"/>
      <c r="AI9861"/>
      <c r="AJ9861"/>
      <c r="AK9861"/>
      <c r="AL9861"/>
      <c r="AM9861"/>
      <c r="AN9861"/>
      <c r="AO9861"/>
      <c r="AP9861"/>
      <c r="AQ9861"/>
      <c r="AR9861"/>
      <c r="AS9861"/>
    </row>
    <row r="9862" spans="1:45" x14ac:dyDescent="0.25">
      <c r="A9862" s="110"/>
      <c r="B9862" s="110"/>
      <c r="R9862" s="82"/>
      <c r="S9862"/>
      <c r="T9862"/>
      <c r="U9862"/>
      <c r="V9862" s="12"/>
      <c r="W9862" s="12"/>
      <c r="X9862" s="12"/>
      <c r="Y9862" s="12"/>
      <c r="AA9862" s="12"/>
      <c r="AB9862" s="12"/>
      <c r="AC9862" s="12"/>
      <c r="AD9862" s="12"/>
      <c r="AE9862" s="12"/>
      <c r="AF9862"/>
      <c r="AH9862"/>
      <c r="AI9862"/>
      <c r="AJ9862"/>
      <c r="AK9862"/>
      <c r="AL9862"/>
      <c r="AM9862"/>
      <c r="AN9862"/>
      <c r="AO9862"/>
      <c r="AP9862"/>
      <c r="AQ9862"/>
      <c r="AR9862"/>
      <c r="AS9862"/>
    </row>
    <row r="9863" spans="1:45" x14ac:dyDescent="0.25">
      <c r="A9863" s="110"/>
      <c r="B9863" s="110"/>
      <c r="R9863" s="82"/>
      <c r="S9863"/>
      <c r="T9863"/>
      <c r="U9863"/>
      <c r="V9863" s="12"/>
      <c r="W9863" s="12"/>
      <c r="X9863" s="12"/>
      <c r="Y9863" s="12"/>
      <c r="AA9863" s="12"/>
      <c r="AB9863" s="12"/>
      <c r="AC9863" s="12"/>
      <c r="AD9863" s="12"/>
      <c r="AE9863" s="12"/>
      <c r="AF9863"/>
      <c r="AH9863"/>
      <c r="AI9863"/>
      <c r="AJ9863"/>
      <c r="AK9863"/>
      <c r="AL9863"/>
      <c r="AM9863"/>
      <c r="AN9863"/>
      <c r="AO9863"/>
      <c r="AP9863"/>
      <c r="AQ9863"/>
      <c r="AR9863"/>
      <c r="AS9863"/>
    </row>
    <row r="9864" spans="1:45" x14ac:dyDescent="0.25">
      <c r="A9864" s="110"/>
      <c r="B9864" s="110"/>
      <c r="R9864" s="82"/>
      <c r="S9864"/>
      <c r="T9864"/>
      <c r="U9864"/>
      <c r="V9864" s="12"/>
      <c r="W9864" s="12"/>
      <c r="X9864" s="12"/>
      <c r="Y9864" s="12"/>
      <c r="AA9864" s="12"/>
      <c r="AB9864" s="12"/>
      <c r="AC9864" s="12"/>
      <c r="AD9864" s="12"/>
      <c r="AE9864" s="12"/>
      <c r="AF9864"/>
      <c r="AH9864"/>
      <c r="AI9864"/>
      <c r="AJ9864"/>
      <c r="AK9864"/>
      <c r="AL9864"/>
      <c r="AM9864"/>
      <c r="AN9864"/>
      <c r="AO9864"/>
      <c r="AP9864"/>
      <c r="AQ9864"/>
      <c r="AR9864"/>
      <c r="AS9864"/>
    </row>
    <row r="9865" spans="1:45" x14ac:dyDescent="0.25">
      <c r="A9865" s="110"/>
      <c r="B9865" s="110"/>
      <c r="R9865" s="82"/>
      <c r="S9865"/>
      <c r="T9865"/>
      <c r="U9865"/>
      <c r="V9865" s="12"/>
      <c r="W9865" s="12"/>
      <c r="X9865" s="12"/>
      <c r="Y9865" s="12"/>
      <c r="AA9865" s="12"/>
      <c r="AB9865" s="12"/>
      <c r="AC9865" s="12"/>
      <c r="AD9865" s="12"/>
      <c r="AE9865" s="12"/>
      <c r="AF9865"/>
      <c r="AH9865"/>
      <c r="AI9865"/>
      <c r="AJ9865"/>
      <c r="AK9865"/>
      <c r="AL9865"/>
      <c r="AM9865"/>
      <c r="AN9865"/>
      <c r="AO9865"/>
      <c r="AP9865"/>
      <c r="AQ9865"/>
      <c r="AR9865"/>
      <c r="AS9865"/>
    </row>
    <row r="9866" spans="1:45" x14ac:dyDescent="0.25">
      <c r="A9866" s="110"/>
      <c r="B9866" s="110"/>
      <c r="R9866" s="82"/>
      <c r="S9866"/>
      <c r="T9866"/>
      <c r="U9866"/>
      <c r="V9866" s="12"/>
      <c r="W9866" s="12"/>
      <c r="X9866" s="12"/>
      <c r="Y9866" s="12"/>
      <c r="AA9866" s="12"/>
      <c r="AB9866" s="12"/>
      <c r="AC9866" s="12"/>
      <c r="AD9866" s="12"/>
      <c r="AE9866" s="12"/>
      <c r="AF9866"/>
      <c r="AH9866"/>
      <c r="AI9866"/>
      <c r="AJ9866"/>
      <c r="AK9866"/>
      <c r="AL9866"/>
      <c r="AM9866"/>
      <c r="AN9866"/>
      <c r="AO9866"/>
      <c r="AP9866"/>
      <c r="AQ9866"/>
      <c r="AR9866"/>
      <c r="AS9866"/>
    </row>
    <row r="9867" spans="1:45" x14ac:dyDescent="0.25">
      <c r="A9867" s="110"/>
      <c r="B9867" s="110"/>
      <c r="R9867" s="82"/>
      <c r="S9867"/>
      <c r="T9867"/>
      <c r="U9867"/>
      <c r="V9867" s="12"/>
      <c r="W9867" s="12"/>
      <c r="X9867" s="12"/>
      <c r="Y9867" s="12"/>
      <c r="AA9867" s="12"/>
      <c r="AB9867" s="12"/>
      <c r="AC9867" s="12"/>
      <c r="AD9867" s="12"/>
      <c r="AE9867" s="12"/>
      <c r="AF9867"/>
      <c r="AH9867"/>
      <c r="AI9867"/>
      <c r="AJ9867"/>
      <c r="AK9867"/>
      <c r="AL9867"/>
      <c r="AM9867"/>
      <c r="AN9867"/>
      <c r="AO9867"/>
      <c r="AP9867"/>
      <c r="AQ9867"/>
      <c r="AR9867"/>
      <c r="AS9867"/>
    </row>
    <row r="9868" spans="1:45" x14ac:dyDescent="0.25">
      <c r="A9868" s="110"/>
      <c r="B9868" s="110"/>
      <c r="R9868" s="82"/>
      <c r="S9868"/>
      <c r="T9868"/>
      <c r="U9868"/>
      <c r="V9868" s="12"/>
      <c r="W9868" s="12"/>
      <c r="X9868" s="12"/>
      <c r="Y9868" s="12"/>
      <c r="AA9868" s="12"/>
      <c r="AB9868" s="12"/>
      <c r="AC9868" s="12"/>
      <c r="AD9868" s="12"/>
      <c r="AE9868" s="12"/>
      <c r="AF9868"/>
      <c r="AH9868"/>
      <c r="AI9868"/>
      <c r="AJ9868"/>
      <c r="AK9868"/>
      <c r="AL9868"/>
      <c r="AM9868"/>
      <c r="AN9868"/>
      <c r="AO9868"/>
      <c r="AP9868"/>
      <c r="AQ9868"/>
      <c r="AR9868"/>
      <c r="AS9868"/>
    </row>
    <row r="9869" spans="1:45" x14ac:dyDescent="0.25">
      <c r="A9869" s="110"/>
      <c r="B9869" s="110"/>
      <c r="R9869" s="82"/>
      <c r="S9869"/>
      <c r="T9869"/>
      <c r="U9869"/>
      <c r="V9869" s="12"/>
      <c r="W9869" s="12"/>
      <c r="X9869" s="12"/>
      <c r="Y9869" s="12"/>
      <c r="AA9869" s="12"/>
      <c r="AB9869" s="12"/>
      <c r="AC9869" s="12"/>
      <c r="AD9869" s="12"/>
      <c r="AE9869" s="12"/>
      <c r="AF9869"/>
      <c r="AH9869"/>
      <c r="AI9869"/>
      <c r="AJ9869"/>
      <c r="AK9869"/>
      <c r="AL9869"/>
      <c r="AM9869"/>
      <c r="AN9869"/>
      <c r="AO9869"/>
      <c r="AP9869"/>
      <c r="AQ9869"/>
      <c r="AR9869"/>
      <c r="AS9869"/>
    </row>
    <row r="9870" spans="1:45" x14ac:dyDescent="0.25">
      <c r="A9870" s="110"/>
      <c r="B9870" s="110"/>
      <c r="R9870" s="82"/>
      <c r="S9870"/>
      <c r="T9870"/>
      <c r="U9870"/>
      <c r="V9870" s="12"/>
      <c r="W9870" s="12"/>
      <c r="X9870" s="12"/>
      <c r="Y9870" s="12"/>
      <c r="AA9870" s="12"/>
      <c r="AB9870" s="12"/>
      <c r="AC9870" s="12"/>
      <c r="AD9870" s="12"/>
      <c r="AE9870" s="12"/>
      <c r="AF9870"/>
      <c r="AH9870"/>
      <c r="AI9870"/>
      <c r="AJ9870"/>
      <c r="AK9870"/>
      <c r="AL9870"/>
      <c r="AM9870"/>
      <c r="AN9870"/>
      <c r="AO9870"/>
      <c r="AP9870"/>
      <c r="AQ9870"/>
      <c r="AR9870"/>
      <c r="AS9870"/>
    </row>
    <row r="9871" spans="1:45" x14ac:dyDescent="0.25">
      <c r="A9871" s="110"/>
      <c r="B9871" s="110"/>
      <c r="R9871" s="82"/>
      <c r="S9871"/>
      <c r="T9871"/>
      <c r="U9871"/>
      <c r="V9871" s="12"/>
      <c r="W9871" s="12"/>
      <c r="X9871" s="12"/>
      <c r="Y9871" s="12"/>
      <c r="AA9871" s="12"/>
      <c r="AB9871" s="12"/>
      <c r="AC9871" s="12"/>
      <c r="AD9871" s="12"/>
      <c r="AE9871" s="12"/>
      <c r="AF9871"/>
      <c r="AH9871"/>
      <c r="AI9871"/>
      <c r="AJ9871"/>
      <c r="AK9871"/>
      <c r="AL9871"/>
      <c r="AM9871"/>
      <c r="AN9871"/>
      <c r="AO9871"/>
      <c r="AP9871"/>
      <c r="AQ9871"/>
      <c r="AR9871"/>
      <c r="AS9871"/>
    </row>
    <row r="9872" spans="1:45" x14ac:dyDescent="0.25">
      <c r="A9872" s="110"/>
      <c r="B9872" s="110"/>
      <c r="R9872" s="82"/>
      <c r="S9872"/>
      <c r="T9872"/>
      <c r="U9872"/>
      <c r="V9872" s="12"/>
      <c r="W9872" s="12"/>
      <c r="X9872" s="12"/>
      <c r="Y9872" s="12"/>
      <c r="AA9872" s="12"/>
      <c r="AB9872" s="12"/>
      <c r="AC9872" s="12"/>
      <c r="AD9872" s="12"/>
      <c r="AE9872" s="12"/>
      <c r="AF9872"/>
      <c r="AH9872"/>
      <c r="AI9872"/>
      <c r="AJ9872"/>
      <c r="AK9872"/>
      <c r="AL9872"/>
      <c r="AM9872"/>
      <c r="AN9872"/>
      <c r="AO9872"/>
      <c r="AP9872"/>
      <c r="AQ9872"/>
      <c r="AR9872"/>
      <c r="AS9872"/>
    </row>
    <row r="9873" spans="1:45" x14ac:dyDescent="0.25">
      <c r="A9873" s="110"/>
      <c r="B9873" s="110"/>
      <c r="R9873" s="82"/>
      <c r="S9873"/>
      <c r="T9873"/>
      <c r="U9873"/>
      <c r="V9873" s="12"/>
      <c r="W9873" s="12"/>
      <c r="X9873" s="12"/>
      <c r="Y9873" s="12"/>
      <c r="AA9873" s="12"/>
      <c r="AB9873" s="12"/>
      <c r="AC9873" s="12"/>
      <c r="AD9873" s="12"/>
      <c r="AE9873" s="12"/>
      <c r="AF9873"/>
      <c r="AH9873"/>
      <c r="AI9873"/>
      <c r="AJ9873"/>
      <c r="AK9873"/>
      <c r="AL9873"/>
      <c r="AM9873"/>
      <c r="AN9873"/>
      <c r="AO9873"/>
      <c r="AP9873"/>
      <c r="AQ9873"/>
      <c r="AR9873"/>
      <c r="AS9873"/>
    </row>
    <row r="9874" spans="1:45" x14ac:dyDescent="0.25">
      <c r="A9874" s="110"/>
      <c r="B9874" s="110"/>
      <c r="R9874" s="82"/>
      <c r="S9874"/>
      <c r="T9874"/>
      <c r="U9874"/>
      <c r="V9874" s="12"/>
      <c r="W9874" s="12"/>
      <c r="X9874" s="12"/>
      <c r="Y9874" s="12"/>
      <c r="AA9874" s="12"/>
      <c r="AB9874" s="12"/>
      <c r="AC9874" s="12"/>
      <c r="AD9874" s="12"/>
      <c r="AE9874" s="12"/>
      <c r="AF9874"/>
      <c r="AH9874"/>
      <c r="AI9874"/>
      <c r="AJ9874"/>
      <c r="AK9874"/>
      <c r="AL9874"/>
      <c r="AM9874"/>
      <c r="AN9874"/>
      <c r="AO9874"/>
      <c r="AP9874"/>
      <c r="AQ9874"/>
      <c r="AR9874"/>
      <c r="AS9874"/>
    </row>
    <row r="9875" spans="1:45" x14ac:dyDescent="0.25">
      <c r="A9875" s="110"/>
      <c r="B9875" s="110"/>
      <c r="R9875" s="82"/>
      <c r="S9875"/>
      <c r="T9875"/>
      <c r="U9875"/>
      <c r="V9875" s="12"/>
      <c r="W9875" s="12"/>
      <c r="X9875" s="12"/>
      <c r="Y9875" s="12"/>
      <c r="AA9875" s="12"/>
      <c r="AB9875" s="12"/>
      <c r="AC9875" s="12"/>
      <c r="AD9875" s="12"/>
      <c r="AE9875" s="12"/>
      <c r="AF9875"/>
      <c r="AH9875"/>
      <c r="AI9875"/>
      <c r="AJ9875"/>
      <c r="AK9875"/>
      <c r="AL9875"/>
      <c r="AM9875"/>
      <c r="AN9875"/>
      <c r="AO9875"/>
      <c r="AP9875"/>
      <c r="AQ9875"/>
      <c r="AR9875"/>
      <c r="AS9875"/>
    </row>
    <row r="9876" spans="1:45" x14ac:dyDescent="0.25">
      <c r="A9876" s="110"/>
      <c r="B9876" s="110"/>
      <c r="R9876" s="82"/>
      <c r="S9876"/>
      <c r="T9876"/>
      <c r="U9876"/>
      <c r="V9876" s="12"/>
      <c r="W9876" s="12"/>
      <c r="X9876" s="12"/>
      <c r="Y9876" s="12"/>
      <c r="AA9876" s="12"/>
      <c r="AB9876" s="12"/>
      <c r="AC9876" s="12"/>
      <c r="AD9876" s="12"/>
      <c r="AE9876" s="12"/>
      <c r="AF9876"/>
      <c r="AH9876"/>
      <c r="AI9876"/>
      <c r="AJ9876"/>
      <c r="AK9876"/>
      <c r="AL9876"/>
      <c r="AM9876"/>
      <c r="AN9876"/>
      <c r="AO9876"/>
      <c r="AP9876"/>
      <c r="AQ9876"/>
      <c r="AR9876"/>
      <c r="AS9876"/>
    </row>
    <row r="9877" spans="1:45" x14ac:dyDescent="0.25">
      <c r="A9877" s="110"/>
      <c r="B9877" s="110"/>
      <c r="R9877" s="82"/>
      <c r="S9877"/>
      <c r="T9877"/>
      <c r="U9877"/>
      <c r="V9877" s="12"/>
      <c r="W9877" s="12"/>
      <c r="X9877" s="12"/>
      <c r="Y9877" s="12"/>
      <c r="AA9877" s="12"/>
      <c r="AB9877" s="12"/>
      <c r="AC9877" s="12"/>
      <c r="AD9877" s="12"/>
      <c r="AE9877" s="12"/>
      <c r="AF9877"/>
      <c r="AH9877"/>
      <c r="AI9877"/>
      <c r="AJ9877"/>
      <c r="AK9877"/>
      <c r="AL9877"/>
      <c r="AM9877"/>
      <c r="AN9877"/>
      <c r="AO9877"/>
      <c r="AP9877"/>
      <c r="AQ9877"/>
      <c r="AR9877"/>
      <c r="AS9877"/>
    </row>
    <row r="9878" spans="1:45" x14ac:dyDescent="0.25">
      <c r="A9878" s="110"/>
      <c r="B9878" s="110"/>
      <c r="R9878" s="82"/>
      <c r="S9878"/>
      <c r="T9878"/>
      <c r="U9878"/>
      <c r="V9878" s="12"/>
      <c r="W9878" s="12"/>
      <c r="X9878" s="12"/>
      <c r="Y9878" s="12"/>
      <c r="AA9878" s="12"/>
      <c r="AB9878" s="12"/>
      <c r="AC9878" s="12"/>
      <c r="AD9878" s="12"/>
      <c r="AE9878" s="12"/>
      <c r="AF9878"/>
      <c r="AH9878"/>
      <c r="AI9878"/>
      <c r="AJ9878"/>
      <c r="AK9878"/>
      <c r="AL9878"/>
      <c r="AM9878"/>
      <c r="AN9878"/>
      <c r="AO9878"/>
      <c r="AP9878"/>
      <c r="AQ9878"/>
      <c r="AR9878"/>
      <c r="AS9878"/>
    </row>
    <row r="9879" spans="1:45" x14ac:dyDescent="0.25">
      <c r="A9879" s="110"/>
      <c r="B9879" s="110"/>
      <c r="R9879" s="82"/>
      <c r="S9879"/>
      <c r="T9879"/>
      <c r="U9879"/>
      <c r="V9879" s="12"/>
      <c r="W9879" s="12"/>
      <c r="X9879" s="12"/>
      <c r="Y9879" s="12"/>
      <c r="AA9879" s="12"/>
      <c r="AB9879" s="12"/>
      <c r="AC9879" s="12"/>
      <c r="AD9879" s="12"/>
      <c r="AE9879" s="12"/>
      <c r="AF9879"/>
      <c r="AH9879"/>
      <c r="AI9879"/>
      <c r="AJ9879"/>
      <c r="AK9879"/>
      <c r="AL9879"/>
      <c r="AM9879"/>
      <c r="AN9879"/>
      <c r="AO9879"/>
      <c r="AP9879"/>
      <c r="AQ9879"/>
      <c r="AR9879"/>
      <c r="AS9879"/>
    </row>
    <row r="9880" spans="1:45" x14ac:dyDescent="0.25">
      <c r="A9880" s="110"/>
      <c r="B9880" s="110"/>
      <c r="R9880" s="82"/>
      <c r="S9880"/>
      <c r="T9880"/>
      <c r="U9880"/>
      <c r="V9880" s="12"/>
      <c r="W9880" s="12"/>
      <c r="X9880" s="12"/>
      <c r="Y9880" s="12"/>
      <c r="AA9880" s="12"/>
      <c r="AB9880" s="12"/>
      <c r="AC9880" s="12"/>
      <c r="AD9880" s="12"/>
      <c r="AE9880" s="12"/>
      <c r="AF9880"/>
      <c r="AH9880"/>
      <c r="AI9880"/>
      <c r="AJ9880"/>
      <c r="AK9880"/>
      <c r="AL9880"/>
      <c r="AM9880"/>
      <c r="AN9880"/>
      <c r="AO9880"/>
      <c r="AP9880"/>
      <c r="AQ9880"/>
      <c r="AR9880"/>
      <c r="AS9880"/>
    </row>
    <row r="9881" spans="1:45" x14ac:dyDescent="0.25">
      <c r="A9881" s="110"/>
      <c r="B9881" s="110"/>
      <c r="R9881" s="82"/>
      <c r="S9881"/>
      <c r="T9881"/>
      <c r="U9881"/>
      <c r="V9881" s="12"/>
      <c r="W9881" s="12"/>
      <c r="X9881" s="12"/>
      <c r="Y9881" s="12"/>
      <c r="AA9881" s="12"/>
      <c r="AB9881" s="12"/>
      <c r="AC9881" s="12"/>
      <c r="AD9881" s="12"/>
      <c r="AE9881" s="12"/>
      <c r="AF9881"/>
      <c r="AH9881"/>
      <c r="AI9881"/>
      <c r="AJ9881"/>
      <c r="AK9881"/>
      <c r="AL9881"/>
      <c r="AM9881"/>
      <c r="AN9881"/>
      <c r="AO9881"/>
      <c r="AP9881"/>
      <c r="AQ9881"/>
      <c r="AR9881"/>
      <c r="AS9881"/>
    </row>
    <row r="9882" spans="1:45" x14ac:dyDescent="0.25">
      <c r="A9882" s="110"/>
      <c r="B9882" s="110"/>
      <c r="R9882" s="82"/>
      <c r="S9882"/>
      <c r="T9882"/>
      <c r="U9882"/>
      <c r="V9882" s="12"/>
      <c r="W9882" s="12"/>
      <c r="X9882" s="12"/>
      <c r="Y9882" s="12"/>
      <c r="AA9882" s="12"/>
      <c r="AB9882" s="12"/>
      <c r="AC9882" s="12"/>
      <c r="AD9882" s="12"/>
      <c r="AE9882" s="12"/>
      <c r="AF9882"/>
      <c r="AH9882"/>
      <c r="AI9882"/>
      <c r="AJ9882"/>
      <c r="AK9882"/>
      <c r="AL9882"/>
      <c r="AM9882"/>
      <c r="AN9882"/>
      <c r="AO9882"/>
      <c r="AP9882"/>
      <c r="AQ9882"/>
      <c r="AR9882"/>
      <c r="AS9882"/>
    </row>
    <row r="9883" spans="1:45" x14ac:dyDescent="0.25">
      <c r="A9883" s="110"/>
      <c r="B9883" s="110"/>
      <c r="R9883" s="82"/>
      <c r="S9883"/>
      <c r="T9883"/>
      <c r="U9883"/>
      <c r="V9883" s="12"/>
      <c r="W9883" s="12"/>
      <c r="X9883" s="12"/>
      <c r="Y9883" s="12"/>
      <c r="AA9883" s="12"/>
      <c r="AB9883" s="12"/>
      <c r="AC9883" s="12"/>
      <c r="AD9883" s="12"/>
      <c r="AE9883" s="12"/>
      <c r="AF9883"/>
      <c r="AH9883"/>
      <c r="AI9883"/>
      <c r="AJ9883"/>
      <c r="AK9883"/>
      <c r="AL9883"/>
      <c r="AM9883"/>
      <c r="AN9883"/>
      <c r="AO9883"/>
      <c r="AP9883"/>
      <c r="AQ9883"/>
      <c r="AR9883"/>
      <c r="AS9883"/>
    </row>
    <row r="9884" spans="1:45" x14ac:dyDescent="0.25">
      <c r="A9884" s="110"/>
      <c r="B9884" s="110"/>
      <c r="R9884" s="82"/>
      <c r="S9884"/>
      <c r="T9884"/>
      <c r="U9884"/>
      <c r="V9884" s="12"/>
      <c r="W9884" s="12"/>
      <c r="X9884" s="12"/>
      <c r="Y9884" s="12"/>
      <c r="AA9884" s="12"/>
      <c r="AB9884" s="12"/>
      <c r="AC9884" s="12"/>
      <c r="AD9884" s="12"/>
      <c r="AE9884" s="12"/>
      <c r="AF9884"/>
      <c r="AH9884"/>
      <c r="AI9884"/>
      <c r="AJ9884"/>
      <c r="AK9884"/>
      <c r="AL9884"/>
      <c r="AM9884"/>
      <c r="AN9884"/>
      <c r="AO9884"/>
      <c r="AP9884"/>
      <c r="AQ9884"/>
      <c r="AR9884"/>
      <c r="AS9884"/>
    </row>
    <row r="9885" spans="1:45" x14ac:dyDescent="0.25">
      <c r="A9885" s="110"/>
      <c r="B9885" s="110"/>
      <c r="R9885" s="82"/>
      <c r="S9885"/>
      <c r="T9885"/>
      <c r="U9885"/>
      <c r="V9885" s="12"/>
      <c r="W9885" s="12"/>
      <c r="X9885" s="12"/>
      <c r="Y9885" s="12"/>
      <c r="AA9885" s="12"/>
      <c r="AB9885" s="12"/>
      <c r="AC9885" s="12"/>
      <c r="AD9885" s="12"/>
      <c r="AE9885" s="12"/>
      <c r="AF9885"/>
      <c r="AH9885"/>
      <c r="AI9885"/>
      <c r="AJ9885"/>
      <c r="AK9885"/>
      <c r="AL9885"/>
      <c r="AM9885"/>
      <c r="AN9885"/>
      <c r="AO9885"/>
      <c r="AP9885"/>
      <c r="AQ9885"/>
      <c r="AR9885"/>
      <c r="AS9885"/>
    </row>
    <row r="9886" spans="1:45" x14ac:dyDescent="0.25">
      <c r="A9886" s="110"/>
      <c r="B9886" s="110"/>
      <c r="R9886" s="82"/>
      <c r="S9886"/>
      <c r="T9886"/>
      <c r="U9886"/>
      <c r="V9886" s="12"/>
      <c r="W9886" s="12"/>
      <c r="X9886" s="12"/>
      <c r="Y9886" s="12"/>
      <c r="AA9886" s="12"/>
      <c r="AB9886" s="12"/>
      <c r="AC9886" s="12"/>
      <c r="AD9886" s="12"/>
      <c r="AE9886" s="12"/>
      <c r="AF9886"/>
      <c r="AH9886"/>
      <c r="AI9886"/>
      <c r="AJ9886"/>
      <c r="AK9886"/>
      <c r="AL9886"/>
      <c r="AM9886"/>
      <c r="AN9886"/>
      <c r="AO9886"/>
      <c r="AP9886"/>
      <c r="AQ9886"/>
      <c r="AR9886"/>
      <c r="AS9886"/>
    </row>
    <row r="9887" spans="1:45" x14ac:dyDescent="0.25">
      <c r="A9887" s="110"/>
      <c r="B9887" s="110"/>
      <c r="R9887" s="82"/>
      <c r="S9887"/>
      <c r="T9887"/>
      <c r="U9887"/>
      <c r="V9887" s="12"/>
      <c r="W9887" s="12"/>
      <c r="X9887" s="12"/>
      <c r="Y9887" s="12"/>
      <c r="AA9887" s="12"/>
      <c r="AB9887" s="12"/>
      <c r="AC9887" s="12"/>
      <c r="AD9887" s="12"/>
      <c r="AE9887" s="12"/>
      <c r="AF9887"/>
      <c r="AH9887"/>
      <c r="AI9887"/>
      <c r="AJ9887"/>
      <c r="AK9887"/>
      <c r="AL9887"/>
      <c r="AM9887"/>
      <c r="AN9887"/>
      <c r="AO9887"/>
      <c r="AP9887"/>
      <c r="AQ9887"/>
      <c r="AR9887"/>
      <c r="AS9887"/>
    </row>
    <row r="9888" spans="1:45" x14ac:dyDescent="0.25">
      <c r="A9888" s="110"/>
      <c r="B9888" s="110"/>
      <c r="R9888" s="82"/>
      <c r="S9888"/>
      <c r="T9888"/>
      <c r="U9888"/>
      <c r="V9888" s="12"/>
      <c r="W9888" s="12"/>
      <c r="X9888" s="12"/>
      <c r="Y9888" s="12"/>
      <c r="AA9888" s="12"/>
      <c r="AB9888" s="12"/>
      <c r="AC9888" s="12"/>
      <c r="AD9888" s="12"/>
      <c r="AE9888" s="12"/>
      <c r="AF9888"/>
      <c r="AH9888"/>
      <c r="AI9888"/>
      <c r="AJ9888"/>
      <c r="AK9888"/>
      <c r="AL9888"/>
      <c r="AM9888"/>
      <c r="AN9888"/>
      <c r="AO9888"/>
      <c r="AP9888"/>
      <c r="AQ9888"/>
      <c r="AR9888"/>
      <c r="AS9888"/>
    </row>
    <row r="9889" spans="1:45" x14ac:dyDescent="0.25">
      <c r="A9889" s="110"/>
      <c r="B9889" s="110"/>
      <c r="R9889" s="82"/>
      <c r="S9889"/>
      <c r="T9889"/>
      <c r="U9889"/>
      <c r="V9889" s="12"/>
      <c r="W9889" s="12"/>
      <c r="X9889" s="12"/>
      <c r="Y9889" s="12"/>
      <c r="AA9889" s="12"/>
      <c r="AB9889" s="12"/>
      <c r="AC9889" s="12"/>
      <c r="AD9889" s="12"/>
      <c r="AE9889" s="12"/>
      <c r="AF9889"/>
      <c r="AH9889"/>
      <c r="AI9889"/>
      <c r="AJ9889"/>
      <c r="AK9889"/>
      <c r="AL9889"/>
      <c r="AM9889"/>
      <c r="AN9889"/>
      <c r="AO9889"/>
      <c r="AP9889"/>
      <c r="AQ9889"/>
      <c r="AR9889"/>
      <c r="AS9889"/>
    </row>
    <row r="9890" spans="1:45" x14ac:dyDescent="0.25">
      <c r="A9890" s="110"/>
      <c r="B9890" s="110"/>
      <c r="R9890" s="82"/>
      <c r="S9890"/>
      <c r="T9890"/>
      <c r="U9890"/>
      <c r="V9890" s="12"/>
      <c r="W9890" s="12"/>
      <c r="X9890" s="12"/>
      <c r="Y9890" s="12"/>
      <c r="AA9890" s="12"/>
      <c r="AB9890" s="12"/>
      <c r="AC9890" s="12"/>
      <c r="AD9890" s="12"/>
      <c r="AE9890" s="12"/>
      <c r="AF9890"/>
      <c r="AH9890"/>
      <c r="AI9890"/>
      <c r="AJ9890"/>
      <c r="AK9890"/>
      <c r="AL9890"/>
      <c r="AM9890"/>
      <c r="AN9890"/>
      <c r="AO9890"/>
      <c r="AP9890"/>
      <c r="AQ9890"/>
      <c r="AR9890"/>
      <c r="AS9890"/>
    </row>
    <row r="9891" spans="1:45" x14ac:dyDescent="0.25">
      <c r="A9891" s="110"/>
      <c r="B9891" s="110"/>
      <c r="R9891" s="82"/>
      <c r="S9891"/>
      <c r="T9891"/>
      <c r="U9891"/>
      <c r="V9891" s="12"/>
      <c r="W9891" s="12"/>
      <c r="X9891" s="12"/>
      <c r="Y9891" s="12"/>
      <c r="AA9891" s="12"/>
      <c r="AB9891" s="12"/>
      <c r="AC9891" s="12"/>
      <c r="AD9891" s="12"/>
      <c r="AE9891" s="12"/>
      <c r="AF9891"/>
      <c r="AH9891"/>
      <c r="AI9891"/>
      <c r="AJ9891"/>
      <c r="AK9891"/>
      <c r="AL9891"/>
      <c r="AM9891"/>
      <c r="AN9891"/>
      <c r="AO9891"/>
      <c r="AP9891"/>
      <c r="AQ9891"/>
      <c r="AR9891"/>
      <c r="AS9891"/>
    </row>
    <row r="9892" spans="1:45" x14ac:dyDescent="0.25">
      <c r="A9892" s="110"/>
      <c r="B9892" s="110"/>
      <c r="R9892" s="82"/>
      <c r="S9892"/>
      <c r="T9892"/>
      <c r="U9892"/>
      <c r="V9892" s="12"/>
      <c r="W9892" s="12"/>
      <c r="X9892" s="12"/>
      <c r="Y9892" s="12"/>
      <c r="AA9892" s="12"/>
      <c r="AB9892" s="12"/>
      <c r="AC9892" s="12"/>
      <c r="AD9892" s="12"/>
      <c r="AE9892" s="12"/>
      <c r="AF9892"/>
      <c r="AH9892"/>
      <c r="AI9892"/>
      <c r="AJ9892"/>
      <c r="AK9892"/>
      <c r="AL9892"/>
      <c r="AM9892"/>
      <c r="AN9892"/>
      <c r="AO9892"/>
      <c r="AP9892"/>
      <c r="AQ9892"/>
      <c r="AR9892"/>
      <c r="AS9892"/>
    </row>
    <row r="9893" spans="1:45" x14ac:dyDescent="0.25">
      <c r="A9893" s="110"/>
      <c r="B9893" s="110"/>
      <c r="R9893" s="82"/>
      <c r="S9893"/>
      <c r="T9893"/>
      <c r="U9893"/>
      <c r="V9893" s="12"/>
      <c r="W9893" s="12"/>
      <c r="X9893" s="12"/>
      <c r="Y9893" s="12"/>
      <c r="AA9893" s="12"/>
      <c r="AB9893" s="12"/>
      <c r="AC9893" s="12"/>
      <c r="AD9893" s="12"/>
      <c r="AE9893" s="12"/>
      <c r="AF9893"/>
      <c r="AH9893"/>
      <c r="AI9893"/>
      <c r="AJ9893"/>
      <c r="AK9893"/>
      <c r="AL9893"/>
      <c r="AM9893"/>
      <c r="AN9893"/>
      <c r="AO9893"/>
      <c r="AP9893"/>
      <c r="AQ9893"/>
      <c r="AR9893"/>
      <c r="AS9893"/>
    </row>
    <row r="9894" spans="1:45" x14ac:dyDescent="0.25">
      <c r="A9894" s="110"/>
      <c r="B9894" s="110"/>
      <c r="R9894" s="82"/>
      <c r="S9894"/>
      <c r="T9894"/>
      <c r="U9894"/>
      <c r="V9894" s="12"/>
      <c r="W9894" s="12"/>
      <c r="X9894" s="12"/>
      <c r="Y9894" s="12"/>
      <c r="AA9894" s="12"/>
      <c r="AB9894" s="12"/>
      <c r="AC9894" s="12"/>
      <c r="AD9894" s="12"/>
      <c r="AE9894" s="12"/>
      <c r="AF9894"/>
      <c r="AH9894"/>
      <c r="AI9894"/>
      <c r="AJ9894"/>
      <c r="AK9894"/>
      <c r="AL9894"/>
      <c r="AM9894"/>
      <c r="AN9894"/>
      <c r="AO9894"/>
      <c r="AP9894"/>
      <c r="AQ9894"/>
      <c r="AR9894"/>
      <c r="AS9894"/>
    </row>
    <row r="9895" spans="1:45" x14ac:dyDescent="0.25">
      <c r="A9895" s="110"/>
      <c r="B9895" s="110"/>
      <c r="R9895" s="82"/>
      <c r="S9895"/>
      <c r="T9895"/>
      <c r="U9895"/>
      <c r="V9895" s="12"/>
      <c r="W9895" s="12"/>
      <c r="X9895" s="12"/>
      <c r="Y9895" s="12"/>
      <c r="AA9895" s="12"/>
      <c r="AB9895" s="12"/>
      <c r="AC9895" s="12"/>
      <c r="AD9895" s="12"/>
      <c r="AE9895" s="12"/>
      <c r="AF9895"/>
      <c r="AH9895"/>
      <c r="AI9895"/>
      <c r="AJ9895"/>
      <c r="AK9895"/>
      <c r="AL9895"/>
      <c r="AM9895"/>
      <c r="AN9895"/>
      <c r="AO9895"/>
      <c r="AP9895"/>
      <c r="AQ9895"/>
      <c r="AR9895"/>
      <c r="AS9895"/>
    </row>
    <row r="9896" spans="1:45" x14ac:dyDescent="0.25">
      <c r="A9896" s="110"/>
      <c r="B9896" s="110"/>
      <c r="R9896" s="82"/>
      <c r="S9896"/>
      <c r="T9896"/>
      <c r="U9896"/>
      <c r="V9896" s="12"/>
      <c r="W9896" s="12"/>
      <c r="X9896" s="12"/>
      <c r="Y9896" s="12"/>
      <c r="AA9896" s="12"/>
      <c r="AB9896" s="12"/>
      <c r="AC9896" s="12"/>
      <c r="AD9896" s="12"/>
      <c r="AE9896" s="12"/>
      <c r="AF9896"/>
      <c r="AH9896"/>
      <c r="AI9896"/>
      <c r="AJ9896"/>
      <c r="AK9896"/>
      <c r="AL9896"/>
      <c r="AM9896"/>
      <c r="AN9896"/>
      <c r="AO9896"/>
      <c r="AP9896"/>
      <c r="AQ9896"/>
      <c r="AR9896"/>
      <c r="AS9896"/>
    </row>
    <row r="9897" spans="1:45" x14ac:dyDescent="0.25">
      <c r="A9897" s="110"/>
      <c r="B9897" s="110"/>
      <c r="R9897" s="82"/>
      <c r="S9897"/>
      <c r="T9897"/>
      <c r="U9897"/>
      <c r="V9897" s="12"/>
      <c r="W9897" s="12"/>
      <c r="X9897" s="12"/>
      <c r="Y9897" s="12"/>
      <c r="AA9897" s="12"/>
      <c r="AB9897" s="12"/>
      <c r="AC9897" s="12"/>
      <c r="AD9897" s="12"/>
      <c r="AE9897" s="12"/>
      <c r="AF9897"/>
      <c r="AH9897"/>
      <c r="AI9897"/>
      <c r="AJ9897"/>
      <c r="AK9897"/>
      <c r="AL9897"/>
      <c r="AM9897"/>
      <c r="AN9897"/>
      <c r="AO9897"/>
      <c r="AP9897"/>
      <c r="AQ9897"/>
      <c r="AR9897"/>
      <c r="AS9897"/>
    </row>
    <row r="9898" spans="1:45" x14ac:dyDescent="0.25">
      <c r="A9898" s="110"/>
      <c r="B9898" s="110"/>
      <c r="R9898" s="82"/>
      <c r="S9898"/>
      <c r="T9898"/>
      <c r="U9898"/>
      <c r="V9898" s="12"/>
      <c r="W9898" s="12"/>
      <c r="X9898" s="12"/>
      <c r="Y9898" s="12"/>
      <c r="AA9898" s="12"/>
      <c r="AB9898" s="12"/>
      <c r="AC9898" s="12"/>
      <c r="AD9898" s="12"/>
      <c r="AE9898" s="12"/>
      <c r="AF9898"/>
      <c r="AH9898"/>
      <c r="AI9898"/>
      <c r="AJ9898"/>
      <c r="AK9898"/>
      <c r="AL9898"/>
      <c r="AM9898"/>
      <c r="AN9898"/>
      <c r="AO9898"/>
      <c r="AP9898"/>
      <c r="AQ9898"/>
      <c r="AR9898"/>
      <c r="AS9898"/>
    </row>
    <row r="9899" spans="1:45" x14ac:dyDescent="0.25">
      <c r="A9899" s="110"/>
      <c r="B9899" s="110"/>
      <c r="R9899" s="82"/>
      <c r="S9899"/>
      <c r="T9899"/>
      <c r="U9899"/>
      <c r="V9899" s="12"/>
      <c r="W9899" s="12"/>
      <c r="X9899" s="12"/>
      <c r="Y9899" s="12"/>
      <c r="AA9899" s="12"/>
      <c r="AB9899" s="12"/>
      <c r="AC9899" s="12"/>
      <c r="AD9899" s="12"/>
      <c r="AE9899" s="12"/>
      <c r="AF9899"/>
      <c r="AH9899"/>
      <c r="AI9899"/>
      <c r="AJ9899"/>
      <c r="AK9899"/>
      <c r="AL9899"/>
      <c r="AM9899"/>
      <c r="AN9899"/>
      <c r="AO9899"/>
      <c r="AP9899"/>
      <c r="AQ9899"/>
      <c r="AR9899"/>
      <c r="AS9899"/>
    </row>
    <row r="9900" spans="1:45" x14ac:dyDescent="0.25">
      <c r="A9900" s="110"/>
      <c r="B9900" s="110"/>
      <c r="R9900" s="82"/>
      <c r="S9900"/>
      <c r="T9900"/>
      <c r="U9900"/>
      <c r="V9900" s="12"/>
      <c r="W9900" s="12"/>
      <c r="X9900" s="12"/>
      <c r="Y9900" s="12"/>
      <c r="AA9900" s="12"/>
      <c r="AB9900" s="12"/>
      <c r="AC9900" s="12"/>
      <c r="AD9900" s="12"/>
      <c r="AE9900" s="12"/>
      <c r="AF9900"/>
      <c r="AH9900"/>
      <c r="AI9900"/>
      <c r="AJ9900"/>
      <c r="AK9900"/>
      <c r="AL9900"/>
      <c r="AM9900"/>
      <c r="AN9900"/>
      <c r="AO9900"/>
      <c r="AP9900"/>
      <c r="AQ9900"/>
      <c r="AR9900"/>
      <c r="AS9900"/>
    </row>
    <row r="9901" spans="1:45" x14ac:dyDescent="0.25">
      <c r="A9901" s="110"/>
      <c r="B9901" s="110"/>
      <c r="R9901" s="82"/>
      <c r="S9901"/>
      <c r="T9901"/>
      <c r="U9901"/>
      <c r="V9901" s="12"/>
      <c r="W9901" s="12"/>
      <c r="X9901" s="12"/>
      <c r="Y9901" s="12"/>
      <c r="AA9901" s="12"/>
      <c r="AB9901" s="12"/>
      <c r="AC9901" s="12"/>
      <c r="AD9901" s="12"/>
      <c r="AE9901" s="12"/>
      <c r="AF9901"/>
      <c r="AH9901"/>
      <c r="AI9901"/>
      <c r="AJ9901"/>
      <c r="AK9901"/>
      <c r="AL9901"/>
      <c r="AM9901"/>
      <c r="AN9901"/>
      <c r="AO9901"/>
      <c r="AP9901"/>
      <c r="AQ9901"/>
      <c r="AR9901"/>
      <c r="AS9901"/>
    </row>
    <row r="9902" spans="1:45" x14ac:dyDescent="0.25">
      <c r="A9902" s="110"/>
      <c r="B9902" s="110"/>
      <c r="R9902" s="82"/>
      <c r="S9902"/>
      <c r="T9902"/>
      <c r="U9902"/>
      <c r="V9902" s="12"/>
      <c r="W9902" s="12"/>
      <c r="X9902" s="12"/>
      <c r="Y9902" s="12"/>
      <c r="AA9902" s="12"/>
      <c r="AB9902" s="12"/>
      <c r="AC9902" s="12"/>
      <c r="AD9902" s="12"/>
      <c r="AE9902" s="12"/>
      <c r="AF9902"/>
      <c r="AH9902"/>
      <c r="AI9902"/>
      <c r="AJ9902"/>
      <c r="AK9902"/>
      <c r="AL9902"/>
      <c r="AM9902"/>
      <c r="AN9902"/>
      <c r="AO9902"/>
      <c r="AP9902"/>
      <c r="AQ9902"/>
      <c r="AR9902"/>
      <c r="AS9902"/>
    </row>
    <row r="9903" spans="1:45" x14ac:dyDescent="0.25">
      <c r="A9903" s="110"/>
      <c r="B9903" s="110"/>
      <c r="R9903" s="82"/>
      <c r="S9903"/>
      <c r="T9903"/>
      <c r="U9903"/>
      <c r="V9903" s="12"/>
      <c r="W9903" s="12"/>
      <c r="X9903" s="12"/>
      <c r="Y9903" s="12"/>
      <c r="AA9903" s="12"/>
      <c r="AB9903" s="12"/>
      <c r="AC9903" s="12"/>
      <c r="AD9903" s="12"/>
      <c r="AE9903" s="12"/>
      <c r="AF9903"/>
      <c r="AH9903"/>
      <c r="AI9903"/>
      <c r="AJ9903"/>
      <c r="AK9903"/>
      <c r="AL9903"/>
      <c r="AM9903"/>
      <c r="AN9903"/>
      <c r="AO9903"/>
      <c r="AP9903"/>
      <c r="AQ9903"/>
      <c r="AR9903"/>
      <c r="AS9903"/>
    </row>
    <row r="9904" spans="1:45" x14ac:dyDescent="0.25">
      <c r="A9904" s="110"/>
      <c r="B9904" s="110"/>
      <c r="R9904" s="82"/>
      <c r="S9904"/>
      <c r="T9904"/>
      <c r="U9904"/>
      <c r="V9904" s="12"/>
      <c r="W9904" s="12"/>
      <c r="X9904" s="12"/>
      <c r="Y9904" s="12"/>
      <c r="AA9904" s="12"/>
      <c r="AB9904" s="12"/>
      <c r="AC9904" s="12"/>
      <c r="AD9904" s="12"/>
      <c r="AE9904" s="12"/>
      <c r="AF9904"/>
      <c r="AH9904"/>
      <c r="AI9904"/>
      <c r="AJ9904"/>
      <c r="AK9904"/>
      <c r="AL9904"/>
      <c r="AM9904"/>
      <c r="AN9904"/>
      <c r="AO9904"/>
      <c r="AP9904"/>
      <c r="AQ9904"/>
      <c r="AR9904"/>
      <c r="AS9904"/>
    </row>
    <row r="9905" spans="1:45" x14ac:dyDescent="0.25">
      <c r="A9905" s="110"/>
      <c r="B9905" s="110"/>
      <c r="R9905" s="82"/>
      <c r="S9905"/>
      <c r="T9905"/>
      <c r="U9905"/>
      <c r="V9905" s="12"/>
      <c r="W9905" s="12"/>
      <c r="X9905" s="12"/>
      <c r="Y9905" s="12"/>
      <c r="AA9905" s="12"/>
      <c r="AB9905" s="12"/>
      <c r="AC9905" s="12"/>
      <c r="AD9905" s="12"/>
      <c r="AE9905" s="12"/>
      <c r="AF9905"/>
      <c r="AH9905"/>
      <c r="AI9905"/>
      <c r="AJ9905"/>
      <c r="AK9905"/>
      <c r="AL9905"/>
      <c r="AM9905"/>
      <c r="AN9905"/>
      <c r="AO9905"/>
      <c r="AP9905"/>
      <c r="AQ9905"/>
      <c r="AR9905"/>
      <c r="AS9905"/>
    </row>
    <row r="9906" spans="1:45" x14ac:dyDescent="0.25">
      <c r="A9906" s="110"/>
      <c r="B9906" s="110"/>
      <c r="R9906" s="82"/>
      <c r="S9906"/>
      <c r="T9906"/>
      <c r="U9906"/>
      <c r="V9906" s="12"/>
      <c r="W9906" s="12"/>
      <c r="X9906" s="12"/>
      <c r="Y9906" s="12"/>
      <c r="AA9906" s="12"/>
      <c r="AB9906" s="12"/>
      <c r="AC9906" s="12"/>
      <c r="AD9906" s="12"/>
      <c r="AE9906" s="12"/>
      <c r="AF9906"/>
      <c r="AH9906"/>
      <c r="AI9906"/>
      <c r="AJ9906"/>
      <c r="AK9906"/>
      <c r="AL9906"/>
      <c r="AM9906"/>
      <c r="AN9906"/>
      <c r="AO9906"/>
      <c r="AP9906"/>
      <c r="AQ9906"/>
      <c r="AR9906"/>
      <c r="AS9906"/>
    </row>
    <row r="9907" spans="1:45" x14ac:dyDescent="0.25">
      <c r="A9907" s="110"/>
      <c r="B9907" s="110"/>
      <c r="R9907" s="82"/>
      <c r="S9907"/>
      <c r="T9907"/>
      <c r="U9907"/>
      <c r="V9907" s="12"/>
      <c r="W9907" s="12"/>
      <c r="X9907" s="12"/>
      <c r="Y9907" s="12"/>
      <c r="AA9907" s="12"/>
      <c r="AB9907" s="12"/>
      <c r="AC9907" s="12"/>
      <c r="AD9907" s="12"/>
      <c r="AE9907" s="12"/>
      <c r="AF9907"/>
      <c r="AH9907"/>
      <c r="AI9907"/>
      <c r="AJ9907"/>
      <c r="AK9907"/>
      <c r="AL9907"/>
      <c r="AM9907"/>
      <c r="AN9907"/>
      <c r="AO9907"/>
      <c r="AP9907"/>
      <c r="AQ9907"/>
      <c r="AR9907"/>
      <c r="AS9907"/>
    </row>
    <row r="9908" spans="1:45" x14ac:dyDescent="0.25">
      <c r="A9908" s="110"/>
      <c r="B9908" s="110"/>
      <c r="R9908" s="82"/>
      <c r="S9908"/>
      <c r="T9908"/>
      <c r="U9908"/>
      <c r="V9908" s="12"/>
      <c r="W9908" s="12"/>
      <c r="X9908" s="12"/>
      <c r="Y9908" s="12"/>
      <c r="AA9908" s="12"/>
      <c r="AB9908" s="12"/>
      <c r="AC9908" s="12"/>
      <c r="AD9908" s="12"/>
      <c r="AE9908" s="12"/>
      <c r="AF9908"/>
      <c r="AH9908"/>
      <c r="AI9908"/>
      <c r="AJ9908"/>
      <c r="AK9908"/>
      <c r="AL9908"/>
      <c r="AM9908"/>
      <c r="AN9908"/>
      <c r="AO9908"/>
      <c r="AP9908"/>
      <c r="AQ9908"/>
      <c r="AR9908"/>
      <c r="AS9908"/>
    </row>
    <row r="9909" spans="1:45" x14ac:dyDescent="0.25">
      <c r="A9909" s="110"/>
      <c r="B9909" s="110"/>
      <c r="R9909" s="82"/>
      <c r="S9909"/>
      <c r="T9909"/>
      <c r="U9909"/>
      <c r="V9909" s="12"/>
      <c r="W9909" s="12"/>
      <c r="X9909" s="12"/>
      <c r="Y9909" s="12"/>
      <c r="AA9909" s="12"/>
      <c r="AB9909" s="12"/>
      <c r="AC9909" s="12"/>
      <c r="AD9909" s="12"/>
      <c r="AE9909" s="12"/>
      <c r="AF9909"/>
      <c r="AH9909"/>
      <c r="AI9909"/>
      <c r="AJ9909"/>
      <c r="AK9909"/>
      <c r="AL9909"/>
      <c r="AM9909"/>
      <c r="AN9909"/>
      <c r="AO9909"/>
      <c r="AP9909"/>
      <c r="AQ9909"/>
      <c r="AR9909"/>
      <c r="AS9909"/>
    </row>
    <row r="9910" spans="1:45" x14ac:dyDescent="0.25">
      <c r="A9910" s="110"/>
      <c r="B9910" s="110"/>
      <c r="R9910" s="82"/>
      <c r="S9910"/>
      <c r="T9910"/>
      <c r="U9910"/>
      <c r="V9910" s="12"/>
      <c r="W9910" s="12"/>
      <c r="X9910" s="12"/>
      <c r="Y9910" s="12"/>
      <c r="AA9910" s="12"/>
      <c r="AB9910" s="12"/>
      <c r="AC9910" s="12"/>
      <c r="AD9910" s="12"/>
      <c r="AE9910" s="12"/>
      <c r="AF9910"/>
      <c r="AH9910"/>
      <c r="AI9910"/>
      <c r="AJ9910"/>
      <c r="AK9910"/>
      <c r="AL9910"/>
      <c r="AM9910"/>
      <c r="AN9910"/>
      <c r="AO9910"/>
      <c r="AP9910"/>
      <c r="AQ9910"/>
      <c r="AR9910"/>
      <c r="AS9910"/>
    </row>
    <row r="9911" spans="1:45" x14ac:dyDescent="0.25">
      <c r="A9911" s="110"/>
      <c r="B9911" s="110"/>
      <c r="R9911" s="82"/>
      <c r="S9911"/>
      <c r="T9911"/>
      <c r="U9911"/>
      <c r="V9911" s="12"/>
      <c r="W9911" s="12"/>
      <c r="X9911" s="12"/>
      <c r="Y9911" s="12"/>
      <c r="AA9911" s="12"/>
      <c r="AB9911" s="12"/>
      <c r="AC9911" s="12"/>
      <c r="AD9911" s="12"/>
      <c r="AE9911" s="12"/>
      <c r="AF9911"/>
      <c r="AH9911"/>
      <c r="AI9911"/>
      <c r="AJ9911"/>
      <c r="AK9911"/>
      <c r="AL9911"/>
      <c r="AM9911"/>
      <c r="AN9911"/>
      <c r="AO9911"/>
      <c r="AP9911"/>
      <c r="AQ9911"/>
      <c r="AR9911"/>
      <c r="AS9911"/>
    </row>
    <row r="9912" spans="1:45" x14ac:dyDescent="0.25">
      <c r="A9912" s="110"/>
      <c r="B9912" s="110"/>
      <c r="R9912" s="82"/>
      <c r="S9912"/>
      <c r="T9912"/>
      <c r="U9912"/>
      <c r="V9912" s="12"/>
      <c r="W9912" s="12"/>
      <c r="X9912" s="12"/>
      <c r="Y9912" s="12"/>
      <c r="AA9912" s="12"/>
      <c r="AB9912" s="12"/>
      <c r="AC9912" s="12"/>
      <c r="AD9912" s="12"/>
      <c r="AE9912" s="12"/>
      <c r="AF9912"/>
      <c r="AH9912"/>
      <c r="AI9912"/>
      <c r="AJ9912"/>
      <c r="AK9912"/>
      <c r="AL9912"/>
      <c r="AM9912"/>
      <c r="AN9912"/>
      <c r="AO9912"/>
      <c r="AP9912"/>
      <c r="AQ9912"/>
      <c r="AR9912"/>
      <c r="AS9912"/>
    </row>
    <row r="9913" spans="1:45" x14ac:dyDescent="0.25">
      <c r="A9913" s="110"/>
      <c r="B9913" s="110"/>
      <c r="R9913" s="82"/>
      <c r="S9913"/>
      <c r="T9913"/>
      <c r="U9913"/>
      <c r="V9913" s="12"/>
      <c r="W9913" s="12"/>
      <c r="X9913" s="12"/>
      <c r="Y9913" s="12"/>
      <c r="AA9913" s="12"/>
      <c r="AB9913" s="12"/>
      <c r="AC9913" s="12"/>
      <c r="AD9913" s="12"/>
      <c r="AE9913" s="12"/>
      <c r="AF9913"/>
      <c r="AH9913"/>
      <c r="AI9913"/>
      <c r="AJ9913"/>
      <c r="AK9913"/>
      <c r="AL9913"/>
      <c r="AM9913"/>
      <c r="AN9913"/>
      <c r="AO9913"/>
      <c r="AP9913"/>
      <c r="AQ9913"/>
      <c r="AR9913"/>
      <c r="AS9913"/>
    </row>
    <row r="9914" spans="1:45" x14ac:dyDescent="0.25">
      <c r="A9914" s="110"/>
      <c r="B9914" s="110"/>
      <c r="R9914" s="82"/>
      <c r="S9914"/>
      <c r="T9914"/>
      <c r="U9914"/>
      <c r="V9914" s="12"/>
      <c r="W9914" s="12"/>
      <c r="X9914" s="12"/>
      <c r="Y9914" s="12"/>
      <c r="AA9914" s="12"/>
      <c r="AB9914" s="12"/>
      <c r="AC9914" s="12"/>
      <c r="AD9914" s="12"/>
      <c r="AE9914" s="12"/>
      <c r="AF9914"/>
      <c r="AH9914"/>
      <c r="AI9914"/>
      <c r="AJ9914"/>
      <c r="AK9914"/>
      <c r="AL9914"/>
      <c r="AM9914"/>
      <c r="AN9914"/>
      <c r="AO9914"/>
      <c r="AP9914"/>
      <c r="AQ9914"/>
      <c r="AR9914"/>
      <c r="AS9914"/>
    </row>
    <row r="9915" spans="1:45" x14ac:dyDescent="0.25">
      <c r="A9915" s="110"/>
      <c r="B9915" s="110"/>
      <c r="R9915" s="82"/>
      <c r="S9915"/>
      <c r="T9915"/>
      <c r="U9915"/>
      <c r="V9915" s="12"/>
      <c r="W9915" s="12"/>
      <c r="X9915" s="12"/>
      <c r="Y9915" s="12"/>
      <c r="AA9915" s="12"/>
      <c r="AB9915" s="12"/>
      <c r="AC9915" s="12"/>
      <c r="AD9915" s="12"/>
      <c r="AE9915" s="12"/>
      <c r="AF9915"/>
      <c r="AH9915"/>
      <c r="AI9915"/>
      <c r="AJ9915"/>
      <c r="AK9915"/>
      <c r="AL9915"/>
      <c r="AM9915"/>
      <c r="AN9915"/>
      <c r="AO9915"/>
      <c r="AP9915"/>
      <c r="AQ9915"/>
      <c r="AR9915"/>
      <c r="AS9915"/>
    </row>
    <row r="9916" spans="1:45" x14ac:dyDescent="0.25">
      <c r="A9916" s="110"/>
      <c r="B9916" s="110"/>
      <c r="R9916" s="82"/>
      <c r="S9916"/>
      <c r="T9916"/>
      <c r="U9916"/>
      <c r="V9916" s="12"/>
      <c r="W9916" s="12"/>
      <c r="X9916" s="12"/>
      <c r="Y9916" s="12"/>
      <c r="AA9916" s="12"/>
      <c r="AB9916" s="12"/>
      <c r="AC9916" s="12"/>
      <c r="AD9916" s="12"/>
      <c r="AE9916" s="12"/>
      <c r="AF9916"/>
      <c r="AH9916"/>
      <c r="AI9916"/>
      <c r="AJ9916"/>
      <c r="AK9916"/>
      <c r="AL9916"/>
      <c r="AM9916"/>
      <c r="AN9916"/>
      <c r="AO9916"/>
      <c r="AP9916"/>
      <c r="AQ9916"/>
      <c r="AR9916"/>
      <c r="AS9916"/>
    </row>
    <row r="9917" spans="1:45" x14ac:dyDescent="0.25">
      <c r="A9917" s="110"/>
      <c r="B9917" s="110"/>
      <c r="R9917" s="82"/>
      <c r="S9917"/>
      <c r="T9917"/>
      <c r="U9917"/>
      <c r="V9917" s="12"/>
      <c r="W9917" s="12"/>
      <c r="X9917" s="12"/>
      <c r="Y9917" s="12"/>
      <c r="AA9917" s="12"/>
      <c r="AB9917" s="12"/>
      <c r="AC9917" s="12"/>
      <c r="AD9917" s="12"/>
      <c r="AE9917" s="12"/>
      <c r="AF9917"/>
      <c r="AH9917"/>
      <c r="AI9917"/>
      <c r="AJ9917"/>
      <c r="AK9917"/>
      <c r="AL9917"/>
      <c r="AM9917"/>
      <c r="AN9917"/>
      <c r="AO9917"/>
      <c r="AP9917"/>
      <c r="AQ9917"/>
      <c r="AR9917"/>
      <c r="AS9917"/>
    </row>
    <row r="9918" spans="1:45" x14ac:dyDescent="0.25">
      <c r="A9918" s="110"/>
      <c r="B9918" s="110"/>
      <c r="R9918" s="82"/>
      <c r="S9918"/>
      <c r="T9918"/>
      <c r="U9918"/>
      <c r="V9918" s="12"/>
      <c r="W9918" s="12"/>
      <c r="X9918" s="12"/>
      <c r="Y9918" s="12"/>
      <c r="AA9918" s="12"/>
      <c r="AB9918" s="12"/>
      <c r="AC9918" s="12"/>
      <c r="AD9918" s="12"/>
      <c r="AE9918" s="12"/>
      <c r="AF9918"/>
      <c r="AH9918"/>
      <c r="AI9918"/>
      <c r="AJ9918"/>
      <c r="AK9918"/>
      <c r="AL9918"/>
      <c r="AM9918"/>
      <c r="AN9918"/>
      <c r="AO9918"/>
      <c r="AP9918"/>
      <c r="AQ9918"/>
      <c r="AR9918"/>
      <c r="AS9918"/>
    </row>
    <row r="9919" spans="1:45" x14ac:dyDescent="0.25">
      <c r="A9919" s="110"/>
      <c r="B9919" s="110"/>
      <c r="R9919" s="82"/>
      <c r="S9919"/>
      <c r="T9919"/>
      <c r="U9919"/>
      <c r="V9919" s="12"/>
      <c r="W9919" s="12"/>
      <c r="X9919" s="12"/>
      <c r="Y9919" s="12"/>
      <c r="AA9919" s="12"/>
      <c r="AB9919" s="12"/>
      <c r="AC9919" s="12"/>
      <c r="AD9919" s="12"/>
      <c r="AE9919" s="12"/>
      <c r="AF9919"/>
      <c r="AH9919"/>
      <c r="AI9919"/>
      <c r="AJ9919"/>
      <c r="AK9919"/>
      <c r="AL9919"/>
      <c r="AM9919"/>
      <c r="AN9919"/>
      <c r="AO9919"/>
      <c r="AP9919"/>
      <c r="AQ9919"/>
      <c r="AR9919"/>
      <c r="AS9919"/>
    </row>
    <row r="9920" spans="1:45" x14ac:dyDescent="0.25">
      <c r="A9920" s="110"/>
      <c r="B9920" s="110"/>
      <c r="R9920" s="82"/>
      <c r="S9920"/>
      <c r="T9920"/>
      <c r="U9920"/>
      <c r="V9920" s="12"/>
      <c r="W9920" s="12"/>
      <c r="X9920" s="12"/>
      <c r="Y9920" s="12"/>
      <c r="AA9920" s="12"/>
      <c r="AB9920" s="12"/>
      <c r="AC9920" s="12"/>
      <c r="AD9920" s="12"/>
      <c r="AE9920" s="12"/>
      <c r="AF9920"/>
      <c r="AH9920"/>
      <c r="AI9920"/>
      <c r="AJ9920"/>
      <c r="AK9920"/>
      <c r="AL9920"/>
      <c r="AM9920"/>
      <c r="AN9920"/>
      <c r="AO9920"/>
      <c r="AP9920"/>
      <c r="AQ9920"/>
      <c r="AR9920"/>
      <c r="AS9920"/>
    </row>
    <row r="9921" spans="1:45" x14ac:dyDescent="0.25">
      <c r="A9921" s="110"/>
      <c r="B9921" s="110"/>
      <c r="R9921" s="82"/>
      <c r="S9921"/>
      <c r="T9921"/>
      <c r="U9921"/>
      <c r="V9921" s="12"/>
      <c r="W9921" s="12"/>
      <c r="X9921" s="12"/>
      <c r="Y9921" s="12"/>
      <c r="AA9921" s="12"/>
      <c r="AB9921" s="12"/>
      <c r="AC9921" s="12"/>
      <c r="AD9921" s="12"/>
      <c r="AE9921" s="12"/>
      <c r="AF9921"/>
      <c r="AH9921"/>
      <c r="AI9921"/>
      <c r="AJ9921"/>
      <c r="AK9921"/>
      <c r="AL9921"/>
      <c r="AM9921"/>
      <c r="AN9921"/>
      <c r="AO9921"/>
      <c r="AP9921"/>
      <c r="AQ9921"/>
      <c r="AR9921"/>
      <c r="AS9921"/>
    </row>
    <row r="9922" spans="1:45" x14ac:dyDescent="0.25">
      <c r="A9922" s="110"/>
      <c r="B9922" s="110"/>
      <c r="R9922" s="82"/>
      <c r="S9922"/>
      <c r="T9922"/>
      <c r="U9922"/>
      <c r="V9922" s="12"/>
      <c r="W9922" s="12"/>
      <c r="X9922" s="12"/>
      <c r="Y9922" s="12"/>
      <c r="AA9922" s="12"/>
      <c r="AB9922" s="12"/>
      <c r="AC9922" s="12"/>
      <c r="AD9922" s="12"/>
      <c r="AE9922" s="12"/>
      <c r="AF9922"/>
      <c r="AH9922"/>
      <c r="AI9922"/>
      <c r="AJ9922"/>
      <c r="AK9922"/>
      <c r="AL9922"/>
      <c r="AM9922"/>
      <c r="AN9922"/>
      <c r="AO9922"/>
      <c r="AP9922"/>
      <c r="AQ9922"/>
      <c r="AR9922"/>
      <c r="AS9922"/>
    </row>
    <row r="9923" spans="1:45" x14ac:dyDescent="0.25">
      <c r="A9923" s="110"/>
      <c r="B9923" s="110"/>
      <c r="R9923" s="82"/>
      <c r="S9923"/>
      <c r="T9923"/>
      <c r="U9923"/>
      <c r="V9923" s="12"/>
      <c r="W9923" s="12"/>
      <c r="X9923" s="12"/>
      <c r="Y9923" s="12"/>
      <c r="AA9923" s="12"/>
      <c r="AB9923" s="12"/>
      <c r="AC9923" s="12"/>
      <c r="AD9923" s="12"/>
      <c r="AE9923" s="12"/>
      <c r="AF9923"/>
      <c r="AH9923"/>
      <c r="AI9923"/>
      <c r="AJ9923"/>
      <c r="AK9923"/>
      <c r="AL9923"/>
      <c r="AM9923"/>
      <c r="AN9923"/>
      <c r="AO9923"/>
      <c r="AP9923"/>
      <c r="AQ9923"/>
      <c r="AR9923"/>
      <c r="AS9923"/>
    </row>
    <row r="9924" spans="1:45" x14ac:dyDescent="0.25">
      <c r="A9924" s="110"/>
      <c r="B9924" s="110"/>
      <c r="R9924" s="82"/>
      <c r="S9924"/>
      <c r="T9924"/>
      <c r="U9924"/>
      <c r="V9924" s="12"/>
      <c r="W9924" s="12"/>
      <c r="X9924" s="12"/>
      <c r="Y9924" s="12"/>
      <c r="AA9924" s="12"/>
      <c r="AB9924" s="12"/>
      <c r="AC9924" s="12"/>
      <c r="AD9924" s="12"/>
      <c r="AE9924" s="12"/>
      <c r="AF9924"/>
      <c r="AH9924"/>
      <c r="AI9924"/>
      <c r="AJ9924"/>
      <c r="AK9924"/>
      <c r="AL9924"/>
      <c r="AM9924"/>
      <c r="AN9924"/>
      <c r="AO9924"/>
      <c r="AP9924"/>
      <c r="AQ9924"/>
      <c r="AR9924"/>
      <c r="AS9924"/>
    </row>
    <row r="9925" spans="1:45" x14ac:dyDescent="0.25">
      <c r="A9925" s="110"/>
      <c r="B9925" s="110"/>
      <c r="R9925" s="82"/>
      <c r="S9925"/>
      <c r="T9925"/>
      <c r="U9925"/>
      <c r="V9925" s="12"/>
      <c r="W9925" s="12"/>
      <c r="X9925" s="12"/>
      <c r="Y9925" s="12"/>
      <c r="AA9925" s="12"/>
      <c r="AB9925" s="12"/>
      <c r="AC9925" s="12"/>
      <c r="AD9925" s="12"/>
      <c r="AE9925" s="12"/>
      <c r="AF9925"/>
      <c r="AH9925"/>
      <c r="AI9925"/>
      <c r="AJ9925"/>
      <c r="AK9925"/>
      <c r="AL9925"/>
      <c r="AM9925"/>
      <c r="AN9925"/>
      <c r="AO9925"/>
      <c r="AP9925"/>
      <c r="AQ9925"/>
      <c r="AR9925"/>
      <c r="AS9925"/>
    </row>
    <row r="9926" spans="1:45" x14ac:dyDescent="0.25">
      <c r="A9926" s="110"/>
      <c r="B9926" s="110"/>
      <c r="R9926" s="82"/>
      <c r="S9926"/>
      <c r="T9926"/>
      <c r="U9926"/>
      <c r="V9926" s="12"/>
      <c r="W9926" s="12"/>
      <c r="X9926" s="12"/>
      <c r="Y9926" s="12"/>
      <c r="AA9926" s="12"/>
      <c r="AB9926" s="12"/>
      <c r="AC9926" s="12"/>
      <c r="AD9926" s="12"/>
      <c r="AE9926" s="12"/>
      <c r="AF9926"/>
      <c r="AH9926"/>
      <c r="AI9926"/>
      <c r="AJ9926"/>
      <c r="AK9926"/>
      <c r="AL9926"/>
      <c r="AM9926"/>
      <c r="AN9926"/>
      <c r="AO9926"/>
      <c r="AP9926"/>
      <c r="AQ9926"/>
      <c r="AR9926"/>
      <c r="AS9926"/>
    </row>
    <row r="9927" spans="1:45" x14ac:dyDescent="0.25">
      <c r="A9927" s="110"/>
      <c r="B9927" s="110"/>
      <c r="R9927" s="82"/>
      <c r="S9927"/>
      <c r="T9927"/>
      <c r="U9927"/>
      <c r="V9927" s="12"/>
      <c r="W9927" s="12"/>
      <c r="X9927" s="12"/>
      <c r="Y9927" s="12"/>
      <c r="AA9927" s="12"/>
      <c r="AB9927" s="12"/>
      <c r="AC9927" s="12"/>
      <c r="AD9927" s="12"/>
      <c r="AE9927" s="12"/>
      <c r="AF9927"/>
      <c r="AH9927"/>
      <c r="AI9927"/>
      <c r="AJ9927"/>
      <c r="AK9927"/>
      <c r="AL9927"/>
      <c r="AM9927"/>
      <c r="AN9927"/>
      <c r="AO9927"/>
      <c r="AP9927"/>
      <c r="AQ9927"/>
      <c r="AR9927"/>
      <c r="AS9927"/>
    </row>
    <row r="9928" spans="1:45" x14ac:dyDescent="0.25">
      <c r="A9928" s="110"/>
      <c r="B9928" s="110"/>
      <c r="R9928" s="82"/>
      <c r="S9928"/>
      <c r="T9928"/>
      <c r="U9928"/>
      <c r="V9928" s="12"/>
      <c r="W9928" s="12"/>
      <c r="X9928" s="12"/>
      <c r="Y9928" s="12"/>
      <c r="AA9928" s="12"/>
      <c r="AB9928" s="12"/>
      <c r="AC9928" s="12"/>
      <c r="AD9928" s="12"/>
      <c r="AE9928" s="12"/>
      <c r="AF9928"/>
      <c r="AH9928"/>
      <c r="AI9928"/>
      <c r="AJ9928"/>
      <c r="AK9928"/>
      <c r="AL9928"/>
      <c r="AM9928"/>
      <c r="AN9928"/>
      <c r="AO9928"/>
      <c r="AP9928"/>
      <c r="AQ9928"/>
      <c r="AR9928"/>
      <c r="AS9928"/>
    </row>
    <row r="9929" spans="1:45" x14ac:dyDescent="0.25">
      <c r="A9929" s="110"/>
      <c r="B9929" s="110"/>
      <c r="R9929" s="82"/>
      <c r="S9929"/>
      <c r="T9929"/>
      <c r="U9929"/>
      <c r="V9929" s="12"/>
      <c r="W9929" s="12"/>
      <c r="X9929" s="12"/>
      <c r="Y9929" s="12"/>
      <c r="AA9929" s="12"/>
      <c r="AB9929" s="12"/>
      <c r="AC9929" s="12"/>
      <c r="AD9929" s="12"/>
      <c r="AE9929" s="12"/>
      <c r="AF9929"/>
      <c r="AH9929"/>
      <c r="AI9929"/>
      <c r="AJ9929"/>
      <c r="AK9929"/>
      <c r="AL9929"/>
      <c r="AM9929"/>
      <c r="AN9929"/>
      <c r="AO9929"/>
      <c r="AP9929"/>
      <c r="AQ9929"/>
      <c r="AR9929"/>
      <c r="AS9929"/>
    </row>
    <row r="9930" spans="1:45" x14ac:dyDescent="0.25">
      <c r="A9930" s="110"/>
      <c r="B9930" s="110"/>
      <c r="R9930" s="82"/>
      <c r="S9930"/>
      <c r="T9930"/>
      <c r="U9930"/>
      <c r="V9930" s="12"/>
      <c r="W9930" s="12"/>
      <c r="X9930" s="12"/>
      <c r="Y9930" s="12"/>
      <c r="AA9930" s="12"/>
      <c r="AB9930" s="12"/>
      <c r="AC9930" s="12"/>
      <c r="AD9930" s="12"/>
      <c r="AE9930" s="12"/>
      <c r="AF9930"/>
      <c r="AH9930"/>
      <c r="AI9930"/>
      <c r="AJ9930"/>
      <c r="AK9930"/>
      <c r="AL9930"/>
      <c r="AM9930"/>
      <c r="AN9930"/>
      <c r="AO9930"/>
      <c r="AP9930"/>
      <c r="AQ9930"/>
      <c r="AR9930"/>
      <c r="AS9930"/>
    </row>
    <row r="9931" spans="1:45" x14ac:dyDescent="0.25">
      <c r="A9931" s="110"/>
      <c r="B9931" s="110"/>
      <c r="R9931" s="82"/>
      <c r="S9931"/>
      <c r="T9931"/>
      <c r="U9931"/>
      <c r="V9931" s="12"/>
      <c r="W9931" s="12"/>
      <c r="X9931" s="12"/>
      <c r="Y9931" s="12"/>
      <c r="AA9931" s="12"/>
      <c r="AB9931" s="12"/>
      <c r="AC9931" s="12"/>
      <c r="AD9931" s="12"/>
      <c r="AE9931" s="12"/>
      <c r="AF9931"/>
      <c r="AH9931"/>
      <c r="AI9931"/>
      <c r="AJ9931"/>
      <c r="AK9931"/>
      <c r="AL9931"/>
      <c r="AM9931"/>
      <c r="AN9931"/>
      <c r="AO9931"/>
      <c r="AP9931"/>
      <c r="AQ9931"/>
      <c r="AR9931"/>
      <c r="AS9931"/>
    </row>
    <row r="9932" spans="1:45" x14ac:dyDescent="0.25">
      <c r="A9932" s="110"/>
      <c r="B9932" s="110"/>
      <c r="R9932" s="82"/>
      <c r="S9932"/>
      <c r="T9932"/>
      <c r="U9932"/>
      <c r="V9932" s="12"/>
      <c r="W9932" s="12"/>
      <c r="X9932" s="12"/>
      <c r="Y9932" s="12"/>
      <c r="AA9932" s="12"/>
      <c r="AB9932" s="12"/>
      <c r="AC9932" s="12"/>
      <c r="AD9932" s="12"/>
      <c r="AE9932" s="12"/>
      <c r="AF9932"/>
      <c r="AH9932"/>
      <c r="AI9932"/>
      <c r="AJ9932"/>
      <c r="AK9932"/>
      <c r="AL9932"/>
      <c r="AM9932"/>
      <c r="AN9932"/>
      <c r="AO9932"/>
      <c r="AP9932"/>
      <c r="AQ9932"/>
      <c r="AR9932"/>
      <c r="AS9932"/>
    </row>
    <row r="9933" spans="1:45" x14ac:dyDescent="0.25">
      <c r="A9933" s="110"/>
      <c r="B9933" s="110"/>
      <c r="R9933" s="82"/>
      <c r="S9933"/>
      <c r="T9933"/>
      <c r="U9933"/>
      <c r="V9933" s="12"/>
      <c r="W9933" s="12"/>
      <c r="X9933" s="12"/>
      <c r="Y9933" s="12"/>
      <c r="AA9933" s="12"/>
      <c r="AB9933" s="12"/>
      <c r="AC9933" s="12"/>
      <c r="AD9933" s="12"/>
      <c r="AE9933" s="12"/>
      <c r="AF9933"/>
      <c r="AH9933"/>
      <c r="AI9933"/>
      <c r="AJ9933"/>
      <c r="AK9933"/>
      <c r="AL9933"/>
      <c r="AM9933"/>
      <c r="AN9933"/>
      <c r="AO9933"/>
      <c r="AP9933"/>
      <c r="AQ9933"/>
      <c r="AR9933"/>
      <c r="AS9933"/>
    </row>
    <row r="9934" spans="1:45" x14ac:dyDescent="0.25">
      <c r="A9934" s="110"/>
      <c r="B9934" s="110"/>
      <c r="R9934" s="82"/>
      <c r="S9934"/>
      <c r="T9934"/>
      <c r="U9934"/>
      <c r="V9934" s="12"/>
      <c r="W9934" s="12"/>
      <c r="X9934" s="12"/>
      <c r="Y9934" s="12"/>
      <c r="AA9934" s="12"/>
      <c r="AB9934" s="12"/>
      <c r="AC9934" s="12"/>
      <c r="AD9934" s="12"/>
      <c r="AE9934" s="12"/>
      <c r="AF9934"/>
      <c r="AH9934"/>
      <c r="AI9934"/>
      <c r="AJ9934"/>
      <c r="AK9934"/>
      <c r="AL9934"/>
      <c r="AM9934"/>
      <c r="AN9934"/>
      <c r="AO9934"/>
      <c r="AP9934"/>
      <c r="AQ9934"/>
      <c r="AR9934"/>
      <c r="AS9934"/>
    </row>
    <row r="9935" spans="1:45" x14ac:dyDescent="0.25">
      <c r="A9935" s="110"/>
      <c r="B9935" s="110"/>
      <c r="R9935" s="82"/>
      <c r="S9935"/>
      <c r="T9935"/>
      <c r="U9935"/>
      <c r="V9935" s="12"/>
      <c r="W9935" s="12"/>
      <c r="X9935" s="12"/>
      <c r="Y9935" s="12"/>
      <c r="AA9935" s="12"/>
      <c r="AB9935" s="12"/>
      <c r="AC9935" s="12"/>
      <c r="AD9935" s="12"/>
      <c r="AE9935" s="12"/>
      <c r="AF9935"/>
      <c r="AH9935"/>
      <c r="AI9935"/>
      <c r="AJ9935"/>
      <c r="AK9935"/>
      <c r="AL9935"/>
      <c r="AM9935"/>
      <c r="AN9935"/>
      <c r="AO9935"/>
      <c r="AP9935"/>
      <c r="AQ9935"/>
      <c r="AR9935"/>
      <c r="AS9935"/>
    </row>
    <row r="9936" spans="1:45" x14ac:dyDescent="0.25">
      <c r="A9936" s="110"/>
      <c r="B9936" s="110"/>
      <c r="R9936" s="82"/>
      <c r="S9936"/>
      <c r="T9936"/>
      <c r="U9936"/>
      <c r="V9936" s="12"/>
      <c r="W9936" s="12"/>
      <c r="X9936" s="12"/>
      <c r="Y9936" s="12"/>
      <c r="AA9936" s="12"/>
      <c r="AB9936" s="12"/>
      <c r="AC9936" s="12"/>
      <c r="AD9936" s="12"/>
      <c r="AE9936" s="12"/>
      <c r="AF9936"/>
      <c r="AH9936"/>
      <c r="AI9936"/>
      <c r="AJ9936"/>
      <c r="AK9936"/>
      <c r="AL9936"/>
      <c r="AM9936"/>
      <c r="AN9936"/>
      <c r="AO9936"/>
      <c r="AP9936"/>
      <c r="AQ9936"/>
      <c r="AR9936"/>
      <c r="AS9936"/>
    </row>
    <row r="9937" spans="1:45" x14ac:dyDescent="0.25">
      <c r="A9937" s="110"/>
      <c r="B9937" s="110"/>
      <c r="R9937" s="82"/>
      <c r="S9937"/>
      <c r="T9937"/>
      <c r="U9937"/>
      <c r="V9937" s="12"/>
      <c r="W9937" s="12"/>
      <c r="X9937" s="12"/>
      <c r="Y9937" s="12"/>
      <c r="AA9937" s="12"/>
      <c r="AB9937" s="12"/>
      <c r="AC9937" s="12"/>
      <c r="AD9937" s="12"/>
      <c r="AE9937" s="12"/>
      <c r="AF9937"/>
      <c r="AH9937"/>
      <c r="AI9937"/>
      <c r="AJ9937"/>
      <c r="AK9937"/>
      <c r="AL9937"/>
      <c r="AM9937"/>
      <c r="AN9937"/>
      <c r="AO9937"/>
      <c r="AP9937"/>
      <c r="AQ9937"/>
      <c r="AR9937"/>
      <c r="AS9937"/>
    </row>
    <row r="9938" spans="1:45" x14ac:dyDescent="0.25">
      <c r="A9938" s="110"/>
      <c r="B9938" s="110"/>
      <c r="R9938" s="82"/>
      <c r="S9938"/>
      <c r="T9938"/>
      <c r="U9938"/>
      <c r="V9938" s="12"/>
      <c r="W9938" s="12"/>
      <c r="X9938" s="12"/>
      <c r="Y9938" s="12"/>
      <c r="AA9938" s="12"/>
      <c r="AB9938" s="12"/>
      <c r="AC9938" s="12"/>
      <c r="AD9938" s="12"/>
      <c r="AE9938" s="12"/>
      <c r="AF9938"/>
      <c r="AH9938"/>
      <c r="AI9938"/>
      <c r="AJ9938"/>
      <c r="AK9938"/>
      <c r="AL9938"/>
      <c r="AM9938"/>
      <c r="AN9938"/>
      <c r="AO9938"/>
      <c r="AP9938"/>
      <c r="AQ9938"/>
      <c r="AR9938"/>
      <c r="AS9938"/>
    </row>
    <row r="9939" spans="1:45" x14ac:dyDescent="0.25">
      <c r="A9939" s="110"/>
      <c r="B9939" s="110"/>
      <c r="R9939" s="82"/>
      <c r="S9939"/>
      <c r="T9939"/>
      <c r="U9939"/>
      <c r="V9939" s="12"/>
      <c r="W9939" s="12"/>
      <c r="X9939" s="12"/>
      <c r="Y9939" s="12"/>
      <c r="AA9939" s="12"/>
      <c r="AB9939" s="12"/>
      <c r="AC9939" s="12"/>
      <c r="AD9939" s="12"/>
      <c r="AE9939" s="12"/>
      <c r="AF9939"/>
      <c r="AH9939"/>
      <c r="AI9939"/>
      <c r="AJ9939"/>
      <c r="AK9939"/>
      <c r="AL9939"/>
      <c r="AM9939"/>
      <c r="AN9939"/>
      <c r="AO9939"/>
      <c r="AP9939"/>
      <c r="AQ9939"/>
      <c r="AR9939"/>
      <c r="AS9939"/>
    </row>
    <row r="9940" spans="1:45" x14ac:dyDescent="0.25">
      <c r="A9940" s="110"/>
      <c r="B9940" s="110"/>
      <c r="R9940" s="82"/>
      <c r="S9940"/>
      <c r="T9940"/>
      <c r="U9940"/>
      <c r="V9940" s="12"/>
      <c r="W9940" s="12"/>
      <c r="X9940" s="12"/>
      <c r="Y9940" s="12"/>
      <c r="AA9940" s="12"/>
      <c r="AB9940" s="12"/>
      <c r="AC9940" s="12"/>
      <c r="AD9940" s="12"/>
      <c r="AE9940" s="12"/>
      <c r="AF9940"/>
      <c r="AH9940"/>
      <c r="AI9940"/>
      <c r="AJ9940"/>
      <c r="AK9940"/>
      <c r="AL9940"/>
      <c r="AM9940"/>
      <c r="AN9940"/>
      <c r="AO9940"/>
      <c r="AP9940"/>
      <c r="AQ9940"/>
      <c r="AR9940"/>
      <c r="AS9940"/>
    </row>
    <row r="9941" spans="1:45" x14ac:dyDescent="0.25">
      <c r="A9941" s="110"/>
      <c r="B9941" s="110"/>
      <c r="R9941" s="82"/>
      <c r="S9941"/>
      <c r="T9941"/>
      <c r="U9941"/>
      <c r="V9941" s="12"/>
      <c r="W9941" s="12"/>
      <c r="X9941" s="12"/>
      <c r="Y9941" s="12"/>
      <c r="AA9941" s="12"/>
      <c r="AB9941" s="12"/>
      <c r="AC9941" s="12"/>
      <c r="AD9941" s="12"/>
      <c r="AE9941" s="12"/>
      <c r="AF9941"/>
      <c r="AH9941"/>
      <c r="AI9941"/>
      <c r="AJ9941"/>
      <c r="AK9941"/>
      <c r="AL9941"/>
      <c r="AM9941"/>
      <c r="AN9941"/>
      <c r="AO9941"/>
      <c r="AP9941"/>
      <c r="AQ9941"/>
      <c r="AR9941"/>
      <c r="AS9941"/>
    </row>
    <row r="9942" spans="1:45" x14ac:dyDescent="0.25">
      <c r="A9942" s="110"/>
      <c r="B9942" s="110"/>
      <c r="R9942" s="82"/>
      <c r="S9942"/>
      <c r="T9942"/>
      <c r="U9942"/>
      <c r="V9942" s="12"/>
      <c r="W9942" s="12"/>
      <c r="X9942" s="12"/>
      <c r="Y9942" s="12"/>
      <c r="AA9942" s="12"/>
      <c r="AB9942" s="12"/>
      <c r="AC9942" s="12"/>
      <c r="AD9942" s="12"/>
      <c r="AE9942" s="12"/>
      <c r="AF9942"/>
      <c r="AH9942"/>
      <c r="AI9942"/>
      <c r="AJ9942"/>
      <c r="AK9942"/>
      <c r="AL9942"/>
      <c r="AM9942"/>
      <c r="AN9942"/>
      <c r="AO9942"/>
      <c r="AP9942"/>
      <c r="AQ9942"/>
      <c r="AR9942"/>
      <c r="AS9942"/>
    </row>
    <row r="9943" spans="1:45" x14ac:dyDescent="0.25">
      <c r="A9943" s="110"/>
      <c r="B9943" s="110"/>
      <c r="R9943" s="82"/>
      <c r="S9943"/>
      <c r="T9943"/>
      <c r="U9943"/>
      <c r="V9943" s="12"/>
      <c r="W9943" s="12"/>
      <c r="X9943" s="12"/>
      <c r="Y9943" s="12"/>
      <c r="AA9943" s="12"/>
      <c r="AB9943" s="12"/>
      <c r="AC9943" s="12"/>
      <c r="AD9943" s="12"/>
      <c r="AE9943" s="12"/>
      <c r="AF9943"/>
      <c r="AH9943"/>
      <c r="AI9943"/>
      <c r="AJ9943"/>
      <c r="AK9943"/>
      <c r="AL9943"/>
      <c r="AM9943"/>
      <c r="AN9943"/>
      <c r="AO9943"/>
      <c r="AP9943"/>
      <c r="AQ9943"/>
      <c r="AR9943"/>
      <c r="AS9943"/>
    </row>
    <row r="9944" spans="1:45" x14ac:dyDescent="0.25">
      <c r="A9944" s="110"/>
      <c r="B9944" s="110"/>
      <c r="R9944" s="82"/>
      <c r="S9944"/>
      <c r="T9944"/>
      <c r="U9944"/>
      <c r="V9944" s="12"/>
      <c r="W9944" s="12"/>
      <c r="X9944" s="12"/>
      <c r="Y9944" s="12"/>
      <c r="AA9944" s="12"/>
      <c r="AB9944" s="12"/>
      <c r="AC9944" s="12"/>
      <c r="AD9944" s="12"/>
      <c r="AE9944" s="12"/>
      <c r="AF9944"/>
      <c r="AH9944"/>
      <c r="AI9944"/>
      <c r="AJ9944"/>
      <c r="AK9944"/>
      <c r="AL9944"/>
      <c r="AM9944"/>
      <c r="AN9944"/>
      <c r="AO9944"/>
      <c r="AP9944"/>
      <c r="AQ9944"/>
      <c r="AR9944"/>
      <c r="AS9944"/>
    </row>
    <row r="9945" spans="1:45" x14ac:dyDescent="0.25">
      <c r="A9945" s="110"/>
      <c r="B9945" s="110"/>
      <c r="R9945" s="82"/>
      <c r="S9945"/>
      <c r="T9945"/>
      <c r="U9945"/>
      <c r="V9945" s="12"/>
      <c r="W9945" s="12"/>
      <c r="X9945" s="12"/>
      <c r="Y9945" s="12"/>
      <c r="AA9945" s="12"/>
      <c r="AB9945" s="12"/>
      <c r="AC9945" s="12"/>
      <c r="AD9945" s="12"/>
      <c r="AE9945" s="12"/>
      <c r="AF9945"/>
      <c r="AH9945"/>
      <c r="AI9945"/>
      <c r="AJ9945"/>
      <c r="AK9945"/>
      <c r="AL9945"/>
      <c r="AM9945"/>
      <c r="AN9945"/>
      <c r="AO9945"/>
      <c r="AP9945"/>
      <c r="AQ9945"/>
      <c r="AR9945"/>
      <c r="AS9945"/>
    </row>
    <row r="9946" spans="1:45" x14ac:dyDescent="0.25">
      <c r="A9946" s="110"/>
      <c r="B9946" s="110"/>
      <c r="R9946" s="82"/>
      <c r="S9946"/>
      <c r="T9946"/>
      <c r="U9946"/>
      <c r="V9946" s="12"/>
      <c r="W9946" s="12"/>
      <c r="X9946" s="12"/>
      <c r="Y9946" s="12"/>
      <c r="AA9946" s="12"/>
      <c r="AB9946" s="12"/>
      <c r="AC9946" s="12"/>
      <c r="AD9946" s="12"/>
      <c r="AE9946" s="12"/>
      <c r="AF9946"/>
      <c r="AH9946"/>
      <c r="AI9946"/>
      <c r="AJ9946"/>
      <c r="AK9946"/>
      <c r="AL9946"/>
      <c r="AM9946"/>
      <c r="AN9946"/>
      <c r="AO9946"/>
      <c r="AP9946"/>
      <c r="AQ9946"/>
      <c r="AR9946"/>
      <c r="AS9946"/>
    </row>
    <row r="9947" spans="1:45" x14ac:dyDescent="0.25">
      <c r="A9947" s="110"/>
      <c r="B9947" s="110"/>
      <c r="R9947" s="82"/>
      <c r="S9947"/>
      <c r="T9947"/>
      <c r="U9947"/>
      <c r="V9947" s="12"/>
      <c r="W9947" s="12"/>
      <c r="X9947" s="12"/>
      <c r="Y9947" s="12"/>
      <c r="AA9947" s="12"/>
      <c r="AB9947" s="12"/>
      <c r="AC9947" s="12"/>
      <c r="AD9947" s="12"/>
      <c r="AE9947" s="12"/>
      <c r="AF9947"/>
      <c r="AH9947"/>
      <c r="AI9947"/>
      <c r="AJ9947"/>
      <c r="AK9947"/>
      <c r="AL9947"/>
      <c r="AM9947"/>
      <c r="AN9947"/>
      <c r="AO9947"/>
      <c r="AP9947"/>
      <c r="AQ9947"/>
      <c r="AR9947"/>
      <c r="AS9947"/>
    </row>
    <row r="9948" spans="1:45" x14ac:dyDescent="0.25">
      <c r="A9948" s="110"/>
      <c r="B9948" s="110"/>
      <c r="R9948" s="82"/>
      <c r="S9948"/>
      <c r="T9948"/>
      <c r="U9948"/>
      <c r="V9948" s="12"/>
      <c r="W9948" s="12"/>
      <c r="X9948" s="12"/>
      <c r="Y9948" s="12"/>
      <c r="AA9948" s="12"/>
      <c r="AB9948" s="12"/>
      <c r="AC9948" s="12"/>
      <c r="AD9948" s="12"/>
      <c r="AE9948" s="12"/>
      <c r="AF9948"/>
      <c r="AH9948"/>
      <c r="AI9948"/>
      <c r="AJ9948"/>
      <c r="AK9948"/>
      <c r="AL9948"/>
      <c r="AM9948"/>
      <c r="AN9948"/>
      <c r="AO9948"/>
      <c r="AP9948"/>
      <c r="AQ9948"/>
      <c r="AR9948"/>
      <c r="AS9948"/>
    </row>
    <row r="9949" spans="1:45" x14ac:dyDescent="0.25">
      <c r="A9949" s="110"/>
      <c r="B9949" s="110"/>
      <c r="R9949" s="82"/>
      <c r="S9949"/>
      <c r="T9949"/>
      <c r="U9949"/>
      <c r="V9949" s="12"/>
      <c r="W9949" s="12"/>
      <c r="X9949" s="12"/>
      <c r="Y9949" s="12"/>
      <c r="AA9949" s="12"/>
      <c r="AB9949" s="12"/>
      <c r="AC9949" s="12"/>
      <c r="AD9949" s="12"/>
      <c r="AE9949" s="12"/>
      <c r="AF9949"/>
      <c r="AH9949"/>
      <c r="AI9949"/>
      <c r="AJ9949"/>
      <c r="AK9949"/>
      <c r="AL9949"/>
      <c r="AM9949"/>
      <c r="AN9949"/>
      <c r="AO9949"/>
      <c r="AP9949"/>
      <c r="AQ9949"/>
      <c r="AR9949"/>
      <c r="AS9949"/>
    </row>
    <row r="9950" spans="1:45" x14ac:dyDescent="0.25">
      <c r="A9950" s="110"/>
      <c r="B9950" s="110"/>
      <c r="R9950" s="82"/>
      <c r="S9950"/>
      <c r="T9950"/>
      <c r="U9950"/>
      <c r="V9950" s="12"/>
      <c r="W9950" s="12"/>
      <c r="X9950" s="12"/>
      <c r="Y9950" s="12"/>
      <c r="AA9950" s="12"/>
      <c r="AB9950" s="12"/>
      <c r="AC9950" s="12"/>
      <c r="AD9950" s="12"/>
      <c r="AE9950" s="12"/>
      <c r="AF9950"/>
      <c r="AH9950"/>
      <c r="AI9950"/>
      <c r="AJ9950"/>
      <c r="AK9950"/>
      <c r="AL9950"/>
      <c r="AM9950"/>
      <c r="AN9950"/>
      <c r="AO9950"/>
      <c r="AP9950"/>
      <c r="AQ9950"/>
      <c r="AR9950"/>
      <c r="AS9950"/>
    </row>
    <row r="9951" spans="1:45" x14ac:dyDescent="0.25">
      <c r="A9951" s="110"/>
      <c r="B9951" s="110"/>
      <c r="R9951" s="82"/>
      <c r="S9951"/>
      <c r="T9951"/>
      <c r="U9951"/>
      <c r="V9951" s="12"/>
      <c r="W9951" s="12"/>
      <c r="X9951" s="12"/>
      <c r="Y9951" s="12"/>
      <c r="AA9951" s="12"/>
      <c r="AB9951" s="12"/>
      <c r="AC9951" s="12"/>
      <c r="AD9951" s="12"/>
      <c r="AE9951" s="12"/>
      <c r="AF9951"/>
      <c r="AH9951"/>
      <c r="AI9951"/>
      <c r="AJ9951"/>
      <c r="AK9951"/>
      <c r="AL9951"/>
      <c r="AM9951"/>
      <c r="AN9951"/>
      <c r="AO9951"/>
      <c r="AP9951"/>
      <c r="AQ9951"/>
      <c r="AR9951"/>
      <c r="AS9951"/>
    </row>
    <row r="9952" spans="1:45" x14ac:dyDescent="0.25">
      <c r="A9952" s="110"/>
      <c r="B9952" s="110"/>
      <c r="R9952" s="82"/>
      <c r="S9952"/>
      <c r="T9952"/>
      <c r="U9952"/>
      <c r="V9952" s="12"/>
      <c r="W9952" s="12"/>
      <c r="X9952" s="12"/>
      <c r="Y9952" s="12"/>
      <c r="AA9952" s="12"/>
      <c r="AB9952" s="12"/>
      <c r="AC9952" s="12"/>
      <c r="AD9952" s="12"/>
      <c r="AE9952" s="12"/>
      <c r="AF9952"/>
      <c r="AH9952"/>
      <c r="AI9952"/>
      <c r="AJ9952"/>
      <c r="AK9952"/>
      <c r="AL9952"/>
      <c r="AM9952"/>
      <c r="AN9952"/>
      <c r="AO9952"/>
      <c r="AP9952"/>
      <c r="AQ9952"/>
      <c r="AR9952"/>
      <c r="AS9952"/>
    </row>
    <row r="9953" spans="1:45" x14ac:dyDescent="0.25">
      <c r="A9953" s="110"/>
      <c r="B9953" s="110"/>
      <c r="R9953" s="82"/>
      <c r="S9953"/>
      <c r="T9953"/>
      <c r="U9953"/>
      <c r="V9953" s="12"/>
      <c r="W9953" s="12"/>
      <c r="X9953" s="12"/>
      <c r="Y9953" s="12"/>
      <c r="AA9953" s="12"/>
      <c r="AB9953" s="12"/>
      <c r="AC9953" s="12"/>
      <c r="AD9953" s="12"/>
      <c r="AE9953" s="12"/>
      <c r="AF9953"/>
      <c r="AH9953"/>
      <c r="AI9953"/>
      <c r="AJ9953"/>
      <c r="AK9953"/>
      <c r="AL9953"/>
      <c r="AM9953"/>
      <c r="AN9953"/>
      <c r="AO9953"/>
      <c r="AP9953"/>
      <c r="AQ9953"/>
      <c r="AR9953"/>
      <c r="AS9953"/>
    </row>
    <row r="9954" spans="1:45" x14ac:dyDescent="0.25">
      <c r="A9954" s="110"/>
      <c r="B9954" s="110"/>
      <c r="R9954" s="82"/>
      <c r="S9954"/>
      <c r="T9954"/>
      <c r="U9954"/>
      <c r="V9954" s="12"/>
      <c r="W9954" s="12"/>
      <c r="X9954" s="12"/>
      <c r="Y9954" s="12"/>
      <c r="AA9954" s="12"/>
      <c r="AB9954" s="12"/>
      <c r="AC9954" s="12"/>
      <c r="AD9954" s="12"/>
      <c r="AE9954" s="12"/>
      <c r="AF9954"/>
      <c r="AH9954"/>
      <c r="AI9954"/>
      <c r="AJ9954"/>
      <c r="AK9954"/>
      <c r="AL9954"/>
      <c r="AM9954"/>
      <c r="AN9954"/>
      <c r="AO9954"/>
      <c r="AP9954"/>
      <c r="AQ9954"/>
      <c r="AR9954"/>
      <c r="AS9954"/>
    </row>
    <row r="9955" spans="1:45" x14ac:dyDescent="0.25">
      <c r="A9955" s="110"/>
      <c r="B9955" s="110"/>
      <c r="R9955" s="82"/>
      <c r="S9955"/>
      <c r="T9955"/>
      <c r="U9955"/>
      <c r="V9955" s="12"/>
      <c r="W9955" s="12"/>
      <c r="X9955" s="12"/>
      <c r="Y9955" s="12"/>
      <c r="AA9955" s="12"/>
      <c r="AB9955" s="12"/>
      <c r="AC9955" s="12"/>
      <c r="AD9955" s="12"/>
      <c r="AE9955" s="12"/>
      <c r="AF9955"/>
      <c r="AH9955"/>
      <c r="AI9955"/>
      <c r="AJ9955"/>
      <c r="AK9955"/>
      <c r="AL9955"/>
      <c r="AM9955"/>
      <c r="AN9955"/>
      <c r="AO9955"/>
      <c r="AP9955"/>
      <c r="AQ9955"/>
      <c r="AR9955"/>
      <c r="AS9955"/>
    </row>
    <row r="9956" spans="1:45" x14ac:dyDescent="0.25">
      <c r="A9956" s="110"/>
      <c r="B9956" s="110"/>
      <c r="R9956" s="82"/>
      <c r="S9956"/>
      <c r="T9956"/>
      <c r="U9956"/>
      <c r="V9956" s="12"/>
      <c r="W9956" s="12"/>
      <c r="X9956" s="12"/>
      <c r="Y9956" s="12"/>
      <c r="AA9956" s="12"/>
      <c r="AB9956" s="12"/>
      <c r="AC9956" s="12"/>
      <c r="AD9956" s="12"/>
      <c r="AE9956" s="12"/>
      <c r="AF9956"/>
      <c r="AH9956"/>
      <c r="AI9956"/>
      <c r="AJ9956"/>
      <c r="AK9956"/>
      <c r="AL9956"/>
      <c r="AM9956"/>
      <c r="AN9956"/>
      <c r="AO9956"/>
      <c r="AP9956"/>
      <c r="AQ9956"/>
      <c r="AR9956"/>
      <c r="AS9956"/>
    </row>
    <row r="9957" spans="1:45" x14ac:dyDescent="0.25">
      <c r="A9957" s="110"/>
      <c r="B9957" s="110"/>
      <c r="R9957" s="82"/>
      <c r="S9957"/>
      <c r="T9957"/>
      <c r="U9957"/>
      <c r="V9957" s="12"/>
      <c r="W9957" s="12"/>
      <c r="X9957" s="12"/>
      <c r="Y9957" s="12"/>
      <c r="AA9957" s="12"/>
      <c r="AB9957" s="12"/>
      <c r="AC9957" s="12"/>
      <c r="AD9957" s="12"/>
      <c r="AE9957" s="12"/>
      <c r="AF9957"/>
      <c r="AH9957"/>
      <c r="AI9957"/>
      <c r="AJ9957"/>
      <c r="AK9957"/>
      <c r="AL9957"/>
      <c r="AM9957"/>
      <c r="AN9957"/>
      <c r="AO9957"/>
      <c r="AP9957"/>
      <c r="AQ9957"/>
      <c r="AR9957"/>
      <c r="AS9957"/>
    </row>
    <row r="9958" spans="1:45" x14ac:dyDescent="0.25">
      <c r="A9958" s="110"/>
      <c r="B9958" s="110"/>
      <c r="R9958" s="82"/>
      <c r="S9958"/>
      <c r="T9958"/>
      <c r="U9958"/>
      <c r="V9958" s="12"/>
      <c r="W9958" s="12"/>
      <c r="X9958" s="12"/>
      <c r="Y9958" s="12"/>
      <c r="AA9958" s="12"/>
      <c r="AB9958" s="12"/>
      <c r="AC9958" s="12"/>
      <c r="AD9958" s="12"/>
      <c r="AE9958" s="12"/>
      <c r="AF9958"/>
      <c r="AH9958"/>
      <c r="AI9958"/>
      <c r="AJ9958"/>
      <c r="AK9958"/>
      <c r="AL9958"/>
      <c r="AM9958"/>
      <c r="AN9958"/>
      <c r="AO9958"/>
      <c r="AP9958"/>
      <c r="AQ9958"/>
      <c r="AR9958"/>
      <c r="AS9958"/>
    </row>
    <row r="9959" spans="1:45" x14ac:dyDescent="0.25">
      <c r="A9959" s="110"/>
      <c r="B9959" s="110"/>
      <c r="R9959" s="82"/>
      <c r="S9959"/>
      <c r="T9959"/>
      <c r="U9959"/>
      <c r="V9959" s="12"/>
      <c r="W9959" s="12"/>
      <c r="X9959" s="12"/>
      <c r="Y9959" s="12"/>
      <c r="AA9959" s="12"/>
      <c r="AB9959" s="12"/>
      <c r="AC9959" s="12"/>
      <c r="AD9959" s="12"/>
      <c r="AE9959" s="12"/>
      <c r="AF9959"/>
      <c r="AH9959"/>
      <c r="AI9959"/>
      <c r="AJ9959"/>
      <c r="AK9959"/>
      <c r="AL9959"/>
      <c r="AM9959"/>
      <c r="AN9959"/>
      <c r="AO9959"/>
      <c r="AP9959"/>
      <c r="AQ9959"/>
      <c r="AR9959"/>
      <c r="AS9959"/>
    </row>
    <row r="9960" spans="1:45" x14ac:dyDescent="0.25">
      <c r="A9960" s="110"/>
      <c r="B9960" s="110"/>
      <c r="R9960" s="82"/>
      <c r="S9960"/>
      <c r="T9960"/>
      <c r="U9960"/>
      <c r="V9960" s="12"/>
      <c r="W9960" s="12"/>
      <c r="X9960" s="12"/>
      <c r="Y9960" s="12"/>
      <c r="AA9960" s="12"/>
      <c r="AB9960" s="12"/>
      <c r="AC9960" s="12"/>
      <c r="AD9960" s="12"/>
      <c r="AE9960" s="12"/>
      <c r="AF9960"/>
      <c r="AH9960"/>
      <c r="AI9960"/>
      <c r="AJ9960"/>
      <c r="AK9960"/>
      <c r="AL9960"/>
      <c r="AM9960"/>
      <c r="AN9960"/>
      <c r="AO9960"/>
      <c r="AP9960"/>
      <c r="AQ9960"/>
      <c r="AR9960"/>
      <c r="AS9960"/>
    </row>
    <row r="9961" spans="1:45" x14ac:dyDescent="0.25">
      <c r="A9961" s="110"/>
      <c r="B9961" s="110"/>
      <c r="R9961" s="82"/>
      <c r="S9961"/>
      <c r="T9961"/>
      <c r="U9961"/>
      <c r="V9961" s="12"/>
      <c r="W9961" s="12"/>
      <c r="X9961" s="12"/>
      <c r="Y9961" s="12"/>
      <c r="AA9961" s="12"/>
      <c r="AB9961" s="12"/>
      <c r="AC9961" s="12"/>
      <c r="AD9961" s="12"/>
      <c r="AE9961" s="12"/>
      <c r="AF9961"/>
      <c r="AH9961"/>
      <c r="AI9961"/>
      <c r="AJ9961"/>
      <c r="AK9961"/>
      <c r="AL9961"/>
      <c r="AM9961"/>
      <c r="AN9961"/>
      <c r="AO9961"/>
      <c r="AP9961"/>
      <c r="AQ9961"/>
      <c r="AR9961"/>
      <c r="AS9961"/>
    </row>
    <row r="9962" spans="1:45" x14ac:dyDescent="0.25">
      <c r="A9962" s="110"/>
      <c r="B9962" s="110"/>
      <c r="R9962" s="82"/>
      <c r="S9962"/>
      <c r="T9962"/>
      <c r="U9962"/>
      <c r="V9962" s="12"/>
      <c r="W9962" s="12"/>
      <c r="X9962" s="12"/>
      <c r="Y9962" s="12"/>
      <c r="AA9962" s="12"/>
      <c r="AB9962" s="12"/>
      <c r="AC9962" s="12"/>
      <c r="AD9962" s="12"/>
      <c r="AE9962" s="12"/>
      <c r="AF9962"/>
      <c r="AH9962"/>
      <c r="AI9962"/>
      <c r="AJ9962"/>
      <c r="AK9962"/>
      <c r="AL9962"/>
      <c r="AM9962"/>
      <c r="AN9962"/>
      <c r="AO9962"/>
      <c r="AP9962"/>
      <c r="AQ9962"/>
      <c r="AR9962"/>
      <c r="AS9962"/>
    </row>
    <row r="9963" spans="1:45" x14ac:dyDescent="0.25">
      <c r="A9963" s="110"/>
      <c r="B9963" s="110"/>
      <c r="R9963" s="82"/>
      <c r="S9963"/>
      <c r="T9963"/>
      <c r="U9963"/>
      <c r="V9963" s="12"/>
      <c r="W9963" s="12"/>
      <c r="X9963" s="12"/>
      <c r="Y9963" s="12"/>
      <c r="AA9963" s="12"/>
      <c r="AB9963" s="12"/>
      <c r="AC9963" s="12"/>
      <c r="AD9963" s="12"/>
      <c r="AE9963" s="12"/>
      <c r="AF9963"/>
      <c r="AH9963"/>
      <c r="AI9963"/>
      <c r="AJ9963"/>
      <c r="AK9963"/>
      <c r="AL9963"/>
      <c r="AM9963"/>
      <c r="AN9963"/>
      <c r="AO9963"/>
      <c r="AP9963"/>
      <c r="AQ9963"/>
      <c r="AR9963"/>
      <c r="AS9963"/>
    </row>
    <row r="9964" spans="1:45" x14ac:dyDescent="0.25">
      <c r="A9964" s="110"/>
      <c r="B9964" s="110"/>
      <c r="R9964" s="82"/>
      <c r="S9964"/>
      <c r="T9964"/>
      <c r="U9964"/>
      <c r="V9964" s="12"/>
      <c r="W9964" s="12"/>
      <c r="X9964" s="12"/>
      <c r="Y9964" s="12"/>
      <c r="AA9964" s="12"/>
      <c r="AB9964" s="12"/>
      <c r="AC9964" s="12"/>
      <c r="AD9964" s="12"/>
      <c r="AE9964" s="12"/>
      <c r="AF9964"/>
      <c r="AH9964"/>
      <c r="AI9964"/>
      <c r="AJ9964"/>
      <c r="AK9964"/>
      <c r="AL9964"/>
      <c r="AM9964"/>
      <c r="AN9964"/>
      <c r="AO9964"/>
      <c r="AP9964"/>
      <c r="AQ9964"/>
      <c r="AR9964"/>
      <c r="AS9964"/>
    </row>
    <row r="9965" spans="1:45" x14ac:dyDescent="0.25">
      <c r="A9965" s="110"/>
      <c r="B9965" s="110"/>
      <c r="R9965" s="82"/>
      <c r="S9965"/>
      <c r="T9965"/>
      <c r="U9965"/>
      <c r="V9965" s="12"/>
      <c r="W9965" s="12"/>
      <c r="X9965" s="12"/>
      <c r="Y9965" s="12"/>
      <c r="AA9965" s="12"/>
      <c r="AB9965" s="12"/>
      <c r="AC9965" s="12"/>
      <c r="AD9965" s="12"/>
      <c r="AE9965" s="12"/>
      <c r="AF9965"/>
      <c r="AH9965"/>
      <c r="AI9965"/>
      <c r="AJ9965"/>
      <c r="AK9965"/>
      <c r="AL9965"/>
      <c r="AM9965"/>
      <c r="AN9965"/>
      <c r="AO9965"/>
      <c r="AP9965"/>
      <c r="AQ9965"/>
      <c r="AR9965"/>
      <c r="AS9965"/>
    </row>
    <row r="9966" spans="1:45" x14ac:dyDescent="0.25">
      <c r="A9966" s="110"/>
      <c r="B9966" s="110"/>
      <c r="R9966" s="82"/>
      <c r="S9966"/>
      <c r="T9966"/>
      <c r="U9966"/>
      <c r="V9966" s="12"/>
      <c r="W9966" s="12"/>
      <c r="X9966" s="12"/>
      <c r="Y9966" s="12"/>
      <c r="AA9966" s="12"/>
      <c r="AB9966" s="12"/>
      <c r="AC9966" s="12"/>
      <c r="AD9966" s="12"/>
      <c r="AE9966" s="12"/>
      <c r="AF9966"/>
      <c r="AH9966"/>
      <c r="AI9966"/>
      <c r="AJ9966"/>
      <c r="AK9966"/>
      <c r="AL9966"/>
      <c r="AM9966"/>
      <c r="AN9966"/>
      <c r="AO9966"/>
      <c r="AP9966"/>
      <c r="AQ9966"/>
      <c r="AR9966"/>
      <c r="AS9966"/>
    </row>
    <row r="9967" spans="1:45" x14ac:dyDescent="0.25">
      <c r="A9967" s="110"/>
      <c r="B9967" s="110"/>
      <c r="R9967" s="82"/>
      <c r="S9967"/>
      <c r="T9967"/>
      <c r="U9967"/>
      <c r="V9967" s="12"/>
      <c r="W9967" s="12"/>
      <c r="X9967" s="12"/>
      <c r="Y9967" s="12"/>
      <c r="AA9967" s="12"/>
      <c r="AB9967" s="12"/>
      <c r="AC9967" s="12"/>
      <c r="AD9967" s="12"/>
      <c r="AE9967" s="12"/>
      <c r="AF9967"/>
      <c r="AH9967"/>
      <c r="AI9967"/>
      <c r="AJ9967"/>
      <c r="AK9967"/>
      <c r="AL9967"/>
      <c r="AM9967"/>
      <c r="AN9967"/>
      <c r="AO9967"/>
      <c r="AP9967"/>
      <c r="AQ9967"/>
      <c r="AR9967"/>
      <c r="AS9967"/>
    </row>
    <row r="9968" spans="1:45" x14ac:dyDescent="0.25">
      <c r="A9968" s="110"/>
      <c r="B9968" s="110"/>
      <c r="R9968" s="82"/>
      <c r="S9968"/>
      <c r="T9968"/>
      <c r="U9968"/>
      <c r="V9968" s="12"/>
      <c r="W9968" s="12"/>
      <c r="X9968" s="12"/>
      <c r="Y9968" s="12"/>
      <c r="AA9968" s="12"/>
      <c r="AB9968" s="12"/>
      <c r="AC9968" s="12"/>
      <c r="AD9968" s="12"/>
      <c r="AE9968" s="12"/>
      <c r="AF9968"/>
      <c r="AH9968"/>
      <c r="AI9968"/>
      <c r="AJ9968"/>
      <c r="AK9968"/>
      <c r="AL9968"/>
      <c r="AM9968"/>
      <c r="AN9968"/>
      <c r="AO9968"/>
      <c r="AP9968"/>
      <c r="AQ9968"/>
      <c r="AR9968"/>
      <c r="AS9968"/>
    </row>
    <row r="9969" spans="1:45" x14ac:dyDescent="0.25">
      <c r="A9969" s="110"/>
      <c r="B9969" s="110"/>
      <c r="R9969" s="82"/>
      <c r="S9969"/>
      <c r="T9969"/>
      <c r="U9969"/>
      <c r="V9969" s="12"/>
      <c r="W9969" s="12"/>
      <c r="X9969" s="12"/>
      <c r="Y9969" s="12"/>
      <c r="AA9969" s="12"/>
      <c r="AB9969" s="12"/>
      <c r="AC9969" s="12"/>
      <c r="AD9969" s="12"/>
      <c r="AE9969" s="12"/>
      <c r="AF9969"/>
      <c r="AH9969"/>
      <c r="AI9969"/>
      <c r="AJ9969"/>
      <c r="AK9969"/>
      <c r="AL9969"/>
      <c r="AM9969"/>
      <c r="AN9969"/>
      <c r="AO9969"/>
      <c r="AP9969"/>
      <c r="AQ9969"/>
      <c r="AR9969"/>
      <c r="AS9969"/>
    </row>
    <row r="9970" spans="1:45" x14ac:dyDescent="0.25">
      <c r="A9970" s="110"/>
      <c r="B9970" s="110"/>
      <c r="R9970" s="82"/>
      <c r="S9970"/>
      <c r="T9970"/>
      <c r="U9970"/>
      <c r="V9970" s="12"/>
      <c r="W9970" s="12"/>
      <c r="X9970" s="12"/>
      <c r="Y9970" s="12"/>
      <c r="AA9970" s="12"/>
      <c r="AB9970" s="12"/>
      <c r="AC9970" s="12"/>
      <c r="AD9970" s="12"/>
      <c r="AE9970" s="12"/>
      <c r="AF9970"/>
      <c r="AH9970"/>
      <c r="AI9970"/>
      <c r="AJ9970"/>
      <c r="AK9970"/>
      <c r="AL9970"/>
      <c r="AM9970"/>
      <c r="AN9970"/>
      <c r="AO9970"/>
      <c r="AP9970"/>
      <c r="AQ9970"/>
      <c r="AR9970"/>
      <c r="AS9970"/>
    </row>
    <row r="9971" spans="1:45" x14ac:dyDescent="0.25">
      <c r="A9971" s="110"/>
      <c r="B9971" s="110"/>
      <c r="R9971" s="82"/>
      <c r="S9971"/>
      <c r="T9971"/>
      <c r="U9971"/>
      <c r="V9971" s="12"/>
      <c r="W9971" s="12"/>
      <c r="X9971" s="12"/>
      <c r="Y9971" s="12"/>
      <c r="AA9971" s="12"/>
      <c r="AB9971" s="12"/>
      <c r="AC9971" s="12"/>
      <c r="AD9971" s="12"/>
      <c r="AE9971" s="12"/>
      <c r="AF9971"/>
      <c r="AH9971"/>
      <c r="AI9971"/>
      <c r="AJ9971"/>
      <c r="AK9971"/>
      <c r="AL9971"/>
      <c r="AM9971"/>
      <c r="AN9971"/>
      <c r="AO9971"/>
      <c r="AP9971"/>
      <c r="AQ9971"/>
      <c r="AR9971"/>
      <c r="AS9971"/>
    </row>
    <row r="9972" spans="1:45" x14ac:dyDescent="0.25">
      <c r="A9972" s="110"/>
      <c r="B9972" s="110"/>
      <c r="R9972" s="82"/>
      <c r="S9972"/>
      <c r="T9972"/>
      <c r="U9972"/>
      <c r="V9972" s="12"/>
      <c r="W9972" s="12"/>
      <c r="X9972" s="12"/>
      <c r="Y9972" s="12"/>
      <c r="AA9972" s="12"/>
      <c r="AB9972" s="12"/>
      <c r="AC9972" s="12"/>
      <c r="AD9972" s="12"/>
      <c r="AE9972" s="12"/>
      <c r="AF9972"/>
      <c r="AH9972"/>
      <c r="AI9972"/>
      <c r="AJ9972"/>
      <c r="AK9972"/>
      <c r="AL9972"/>
      <c r="AM9972"/>
      <c r="AN9972"/>
      <c r="AO9972"/>
      <c r="AP9972"/>
      <c r="AQ9972"/>
      <c r="AR9972"/>
      <c r="AS9972"/>
    </row>
    <row r="9973" spans="1:45" x14ac:dyDescent="0.25">
      <c r="A9973" s="110"/>
      <c r="B9973" s="110"/>
      <c r="R9973" s="82"/>
      <c r="S9973"/>
      <c r="T9973"/>
      <c r="U9973"/>
      <c r="V9973" s="12"/>
      <c r="W9973" s="12"/>
      <c r="X9973" s="12"/>
      <c r="Y9973" s="12"/>
      <c r="AA9973" s="12"/>
      <c r="AB9973" s="12"/>
      <c r="AC9973" s="12"/>
      <c r="AD9973" s="12"/>
      <c r="AE9973" s="12"/>
      <c r="AF9973"/>
      <c r="AH9973"/>
      <c r="AI9973"/>
      <c r="AJ9973"/>
      <c r="AK9973"/>
      <c r="AL9973"/>
      <c r="AM9973"/>
      <c r="AN9973"/>
      <c r="AO9973"/>
      <c r="AP9973"/>
      <c r="AQ9973"/>
      <c r="AR9973"/>
      <c r="AS9973"/>
    </row>
    <row r="9974" spans="1:45" x14ac:dyDescent="0.25">
      <c r="A9974" s="110"/>
      <c r="B9974" s="110"/>
      <c r="R9974" s="82"/>
      <c r="S9974"/>
      <c r="T9974"/>
      <c r="U9974"/>
      <c r="V9974" s="12"/>
      <c r="W9974" s="12"/>
      <c r="X9974" s="12"/>
      <c r="Y9974" s="12"/>
      <c r="AA9974" s="12"/>
      <c r="AB9974" s="12"/>
      <c r="AC9974" s="12"/>
      <c r="AD9974" s="12"/>
      <c r="AE9974" s="12"/>
      <c r="AF9974"/>
      <c r="AH9974"/>
      <c r="AI9974"/>
      <c r="AJ9974"/>
      <c r="AK9974"/>
      <c r="AL9974"/>
      <c r="AM9974"/>
      <c r="AN9974"/>
      <c r="AO9974"/>
      <c r="AP9974"/>
      <c r="AQ9974"/>
      <c r="AR9974"/>
      <c r="AS9974"/>
    </row>
    <row r="9975" spans="1:45" x14ac:dyDescent="0.25">
      <c r="A9975" s="110"/>
      <c r="B9975" s="110"/>
      <c r="R9975" s="82"/>
      <c r="S9975"/>
      <c r="T9975"/>
      <c r="U9975"/>
      <c r="V9975" s="12"/>
      <c r="W9975" s="12"/>
      <c r="X9975" s="12"/>
      <c r="Y9975" s="12"/>
      <c r="AA9975" s="12"/>
      <c r="AB9975" s="12"/>
      <c r="AC9975" s="12"/>
      <c r="AD9975" s="12"/>
      <c r="AE9975" s="12"/>
      <c r="AF9975"/>
      <c r="AH9975"/>
      <c r="AI9975"/>
      <c r="AJ9975"/>
      <c r="AK9975"/>
      <c r="AL9975"/>
      <c r="AM9975"/>
      <c r="AN9975"/>
      <c r="AO9975"/>
      <c r="AP9975"/>
      <c r="AQ9975"/>
      <c r="AR9975"/>
      <c r="AS9975"/>
    </row>
    <row r="9976" spans="1:45" x14ac:dyDescent="0.25">
      <c r="A9976" s="110"/>
      <c r="B9976" s="110"/>
      <c r="R9976" s="82"/>
      <c r="S9976"/>
      <c r="T9976"/>
      <c r="U9976"/>
      <c r="V9976" s="12"/>
      <c r="W9976" s="12"/>
      <c r="X9976" s="12"/>
      <c r="Y9976" s="12"/>
      <c r="AA9976" s="12"/>
      <c r="AB9976" s="12"/>
      <c r="AC9976" s="12"/>
      <c r="AD9976" s="12"/>
      <c r="AE9976" s="12"/>
      <c r="AF9976"/>
      <c r="AH9976"/>
      <c r="AI9976"/>
      <c r="AJ9976"/>
      <c r="AK9976"/>
      <c r="AL9976"/>
      <c r="AM9976"/>
      <c r="AN9976"/>
      <c r="AO9976"/>
      <c r="AP9976"/>
      <c r="AQ9976"/>
      <c r="AR9976"/>
      <c r="AS9976"/>
    </row>
    <row r="9977" spans="1:45" x14ac:dyDescent="0.25">
      <c r="A9977" s="110"/>
      <c r="B9977" s="110"/>
      <c r="R9977" s="82"/>
      <c r="S9977"/>
      <c r="T9977"/>
      <c r="U9977"/>
      <c r="V9977" s="12"/>
      <c r="W9977" s="12"/>
      <c r="X9977" s="12"/>
      <c r="Y9977" s="12"/>
      <c r="AA9977" s="12"/>
      <c r="AB9977" s="12"/>
      <c r="AC9977" s="12"/>
      <c r="AD9977" s="12"/>
      <c r="AE9977" s="12"/>
      <c r="AF9977"/>
      <c r="AH9977"/>
      <c r="AI9977"/>
      <c r="AJ9977"/>
      <c r="AK9977"/>
      <c r="AL9977"/>
      <c r="AM9977"/>
      <c r="AN9977"/>
      <c r="AO9977"/>
      <c r="AP9977"/>
      <c r="AQ9977"/>
      <c r="AR9977"/>
      <c r="AS9977"/>
    </row>
    <row r="9978" spans="1:45" x14ac:dyDescent="0.25">
      <c r="A9978" s="110"/>
      <c r="B9978" s="110"/>
      <c r="R9978" s="82"/>
      <c r="S9978"/>
      <c r="T9978"/>
      <c r="U9978"/>
      <c r="V9978" s="12"/>
      <c r="W9978" s="12"/>
      <c r="X9978" s="12"/>
      <c r="Y9978" s="12"/>
      <c r="AA9978" s="12"/>
      <c r="AB9978" s="12"/>
      <c r="AC9978" s="12"/>
      <c r="AD9978" s="12"/>
      <c r="AE9978" s="12"/>
      <c r="AF9978"/>
      <c r="AH9978"/>
      <c r="AI9978"/>
      <c r="AJ9978"/>
      <c r="AK9978"/>
      <c r="AL9978"/>
      <c r="AM9978"/>
      <c r="AN9978"/>
      <c r="AO9978"/>
      <c r="AP9978"/>
      <c r="AQ9978"/>
      <c r="AR9978"/>
      <c r="AS9978"/>
    </row>
    <row r="9979" spans="1:45" x14ac:dyDescent="0.25">
      <c r="A9979" s="110"/>
      <c r="B9979" s="110"/>
      <c r="R9979" s="82"/>
      <c r="S9979"/>
      <c r="T9979"/>
      <c r="U9979"/>
      <c r="V9979" s="12"/>
      <c r="W9979" s="12"/>
      <c r="X9979" s="12"/>
      <c r="Y9979" s="12"/>
      <c r="AA9979" s="12"/>
      <c r="AB9979" s="12"/>
      <c r="AC9979" s="12"/>
      <c r="AD9979" s="12"/>
      <c r="AE9979" s="12"/>
      <c r="AF9979"/>
      <c r="AH9979"/>
      <c r="AI9979"/>
      <c r="AJ9979"/>
      <c r="AK9979"/>
      <c r="AL9979"/>
      <c r="AM9979"/>
      <c r="AN9979"/>
      <c r="AO9979"/>
      <c r="AP9979"/>
      <c r="AQ9979"/>
      <c r="AR9979"/>
      <c r="AS9979"/>
    </row>
    <row r="9980" spans="1:45" x14ac:dyDescent="0.25">
      <c r="A9980" s="110"/>
      <c r="B9980" s="110"/>
      <c r="R9980" s="82"/>
      <c r="S9980"/>
      <c r="T9980"/>
      <c r="U9980"/>
      <c r="V9980" s="12"/>
      <c r="W9980" s="12"/>
      <c r="X9980" s="12"/>
      <c r="Y9980" s="12"/>
      <c r="AA9980" s="12"/>
      <c r="AB9980" s="12"/>
      <c r="AC9980" s="12"/>
      <c r="AD9980" s="12"/>
      <c r="AE9980" s="12"/>
      <c r="AF9980"/>
      <c r="AH9980"/>
      <c r="AI9980"/>
      <c r="AJ9980"/>
      <c r="AK9980"/>
      <c r="AL9980"/>
      <c r="AM9980"/>
      <c r="AN9980"/>
      <c r="AO9980"/>
      <c r="AP9980"/>
      <c r="AQ9980"/>
      <c r="AR9980"/>
      <c r="AS9980"/>
    </row>
    <row r="9981" spans="1:45" x14ac:dyDescent="0.25">
      <c r="A9981" s="110"/>
      <c r="B9981" s="110"/>
      <c r="R9981" s="82"/>
      <c r="S9981"/>
      <c r="T9981"/>
      <c r="U9981"/>
      <c r="V9981" s="12"/>
      <c r="W9981" s="12"/>
      <c r="X9981" s="12"/>
      <c r="Y9981" s="12"/>
      <c r="AA9981" s="12"/>
      <c r="AB9981" s="12"/>
      <c r="AC9981" s="12"/>
      <c r="AD9981" s="12"/>
      <c r="AE9981" s="12"/>
      <c r="AF9981"/>
      <c r="AH9981"/>
      <c r="AI9981"/>
      <c r="AJ9981"/>
      <c r="AK9981"/>
      <c r="AL9981"/>
      <c r="AM9981"/>
      <c r="AN9981"/>
      <c r="AO9981"/>
      <c r="AP9981"/>
      <c r="AQ9981"/>
      <c r="AR9981"/>
      <c r="AS9981"/>
    </row>
    <row r="9982" spans="1:45" x14ac:dyDescent="0.25">
      <c r="A9982" s="110"/>
      <c r="B9982" s="110"/>
      <c r="R9982" s="82"/>
      <c r="S9982"/>
      <c r="T9982"/>
      <c r="U9982"/>
      <c r="V9982" s="12"/>
      <c r="W9982" s="12"/>
      <c r="X9982" s="12"/>
      <c r="Y9982" s="12"/>
      <c r="AA9982" s="12"/>
      <c r="AB9982" s="12"/>
      <c r="AC9982" s="12"/>
      <c r="AD9982" s="12"/>
      <c r="AE9982" s="12"/>
      <c r="AF9982"/>
      <c r="AH9982"/>
      <c r="AI9982"/>
      <c r="AJ9982"/>
      <c r="AK9982"/>
      <c r="AL9982"/>
      <c r="AM9982"/>
      <c r="AN9982"/>
      <c r="AO9982"/>
      <c r="AP9982"/>
      <c r="AQ9982"/>
      <c r="AR9982"/>
      <c r="AS9982"/>
    </row>
    <row r="9983" spans="1:45" x14ac:dyDescent="0.25">
      <c r="A9983" s="110"/>
      <c r="B9983" s="110"/>
      <c r="R9983" s="82"/>
      <c r="S9983"/>
      <c r="T9983"/>
      <c r="U9983"/>
      <c r="V9983" s="12"/>
      <c r="W9983" s="12"/>
      <c r="X9983" s="12"/>
      <c r="Y9983" s="12"/>
      <c r="AA9983" s="12"/>
      <c r="AB9983" s="12"/>
      <c r="AC9983" s="12"/>
      <c r="AD9983" s="12"/>
      <c r="AE9983" s="12"/>
      <c r="AF9983"/>
      <c r="AH9983"/>
      <c r="AI9983"/>
      <c r="AJ9983"/>
      <c r="AK9983"/>
      <c r="AL9983"/>
      <c r="AM9983"/>
      <c r="AN9983"/>
      <c r="AO9983"/>
      <c r="AP9983"/>
      <c r="AQ9983"/>
      <c r="AR9983"/>
      <c r="AS9983"/>
    </row>
    <row r="9984" spans="1:45" x14ac:dyDescent="0.25">
      <c r="A9984" s="110"/>
      <c r="B9984" s="110"/>
      <c r="R9984" s="82"/>
      <c r="S9984"/>
      <c r="T9984"/>
      <c r="U9984"/>
      <c r="V9984" s="12"/>
      <c r="W9984" s="12"/>
      <c r="X9984" s="12"/>
      <c r="Y9984" s="12"/>
      <c r="AA9984" s="12"/>
      <c r="AB9984" s="12"/>
      <c r="AC9984" s="12"/>
      <c r="AD9984" s="12"/>
      <c r="AE9984" s="12"/>
      <c r="AF9984"/>
      <c r="AH9984"/>
      <c r="AI9984"/>
      <c r="AJ9984"/>
      <c r="AK9984"/>
      <c r="AL9984"/>
      <c r="AM9984"/>
      <c r="AN9984"/>
      <c r="AO9984"/>
      <c r="AP9984"/>
      <c r="AQ9984"/>
      <c r="AR9984"/>
      <c r="AS9984"/>
    </row>
    <row r="9985" spans="1:45" x14ac:dyDescent="0.25">
      <c r="A9985" s="110"/>
      <c r="B9985" s="110"/>
      <c r="R9985" s="82"/>
      <c r="S9985"/>
      <c r="T9985"/>
      <c r="U9985"/>
      <c r="V9985" s="12"/>
      <c r="W9985" s="12"/>
      <c r="X9985" s="12"/>
      <c r="Y9985" s="12"/>
      <c r="AA9985" s="12"/>
      <c r="AB9985" s="12"/>
      <c r="AC9985" s="12"/>
      <c r="AD9985" s="12"/>
      <c r="AE9985" s="12"/>
      <c r="AF9985"/>
      <c r="AH9985"/>
      <c r="AI9985"/>
      <c r="AJ9985"/>
      <c r="AK9985"/>
      <c r="AL9985"/>
      <c r="AM9985"/>
      <c r="AN9985"/>
      <c r="AO9985"/>
      <c r="AP9985"/>
      <c r="AQ9985"/>
      <c r="AR9985"/>
      <c r="AS9985"/>
    </row>
    <row r="9986" spans="1:45" x14ac:dyDescent="0.25">
      <c r="A9986" s="110"/>
      <c r="B9986" s="110"/>
      <c r="R9986" s="82"/>
      <c r="S9986"/>
      <c r="T9986"/>
      <c r="U9986"/>
      <c r="V9986" s="12"/>
      <c r="W9986" s="12"/>
      <c r="X9986" s="12"/>
      <c r="Y9986" s="12"/>
      <c r="AA9986" s="12"/>
      <c r="AB9986" s="12"/>
      <c r="AC9986" s="12"/>
      <c r="AD9986" s="12"/>
      <c r="AE9986" s="12"/>
      <c r="AF9986"/>
      <c r="AH9986"/>
      <c r="AI9986"/>
      <c r="AJ9986"/>
      <c r="AK9986"/>
      <c r="AL9986"/>
      <c r="AM9986"/>
      <c r="AN9986"/>
      <c r="AO9986"/>
      <c r="AP9986"/>
      <c r="AQ9986"/>
      <c r="AR9986"/>
      <c r="AS9986"/>
    </row>
    <row r="9987" spans="1:45" x14ac:dyDescent="0.25">
      <c r="A9987" s="110"/>
      <c r="B9987" s="110"/>
      <c r="R9987" s="82"/>
      <c r="S9987"/>
      <c r="T9987"/>
      <c r="U9987"/>
      <c r="V9987" s="12"/>
      <c r="W9987" s="12"/>
      <c r="X9987" s="12"/>
      <c r="Y9987" s="12"/>
      <c r="AA9987" s="12"/>
      <c r="AB9987" s="12"/>
      <c r="AC9987" s="12"/>
      <c r="AD9987" s="12"/>
      <c r="AE9987" s="12"/>
      <c r="AF9987"/>
      <c r="AH9987"/>
      <c r="AI9987"/>
      <c r="AJ9987"/>
      <c r="AK9987"/>
      <c r="AL9987"/>
      <c r="AM9987"/>
      <c r="AN9987"/>
      <c r="AO9987"/>
      <c r="AP9987"/>
      <c r="AQ9987"/>
      <c r="AR9987"/>
      <c r="AS9987"/>
    </row>
    <row r="9988" spans="1:45" x14ac:dyDescent="0.25">
      <c r="A9988" s="110"/>
      <c r="B9988" s="110"/>
      <c r="R9988" s="82"/>
      <c r="S9988"/>
      <c r="T9988"/>
      <c r="U9988"/>
      <c r="V9988" s="12"/>
      <c r="W9988" s="12"/>
      <c r="X9988" s="12"/>
      <c r="Y9988" s="12"/>
      <c r="AA9988" s="12"/>
      <c r="AB9988" s="12"/>
      <c r="AC9988" s="12"/>
      <c r="AD9988" s="12"/>
      <c r="AE9988" s="12"/>
      <c r="AF9988"/>
      <c r="AH9988"/>
      <c r="AI9988"/>
      <c r="AJ9988"/>
      <c r="AK9988"/>
      <c r="AL9988"/>
      <c r="AM9988"/>
      <c r="AN9988"/>
      <c r="AO9988"/>
      <c r="AP9988"/>
      <c r="AQ9988"/>
      <c r="AR9988"/>
      <c r="AS9988"/>
    </row>
    <row r="9989" spans="1:45" x14ac:dyDescent="0.25">
      <c r="A9989" s="110"/>
      <c r="B9989" s="110"/>
      <c r="R9989" s="82"/>
      <c r="S9989"/>
      <c r="T9989"/>
      <c r="U9989"/>
      <c r="V9989" s="12"/>
      <c r="W9989" s="12"/>
      <c r="X9989" s="12"/>
      <c r="Y9989" s="12"/>
      <c r="AA9989" s="12"/>
      <c r="AB9989" s="12"/>
      <c r="AC9989" s="12"/>
      <c r="AD9989" s="12"/>
      <c r="AE9989" s="12"/>
      <c r="AF9989"/>
      <c r="AH9989"/>
      <c r="AI9989"/>
      <c r="AJ9989"/>
      <c r="AK9989"/>
      <c r="AL9989"/>
      <c r="AM9989"/>
      <c r="AN9989"/>
      <c r="AO9989"/>
      <c r="AP9989"/>
      <c r="AQ9989"/>
      <c r="AR9989"/>
      <c r="AS9989"/>
    </row>
    <row r="9990" spans="1:45" x14ac:dyDescent="0.25">
      <c r="A9990" s="110"/>
      <c r="B9990" s="110"/>
      <c r="R9990" s="82"/>
      <c r="S9990"/>
      <c r="T9990"/>
      <c r="U9990"/>
      <c r="V9990" s="12"/>
      <c r="W9990" s="12"/>
      <c r="X9990" s="12"/>
      <c r="Y9990" s="12"/>
      <c r="AA9990" s="12"/>
      <c r="AB9990" s="12"/>
      <c r="AC9990" s="12"/>
      <c r="AD9990" s="12"/>
      <c r="AE9990" s="12"/>
      <c r="AF9990"/>
      <c r="AH9990"/>
      <c r="AI9990"/>
      <c r="AJ9990"/>
      <c r="AK9990"/>
      <c r="AL9990"/>
      <c r="AM9990"/>
      <c r="AN9990"/>
      <c r="AO9990"/>
      <c r="AP9990"/>
      <c r="AQ9990"/>
      <c r="AR9990"/>
      <c r="AS9990"/>
    </row>
    <row r="9991" spans="1:45" x14ac:dyDescent="0.25">
      <c r="A9991" s="110"/>
      <c r="B9991" s="110"/>
      <c r="R9991" s="82"/>
      <c r="S9991"/>
      <c r="T9991"/>
      <c r="U9991"/>
      <c r="V9991" s="12"/>
      <c r="W9991" s="12"/>
      <c r="X9991" s="12"/>
      <c r="Y9991" s="12"/>
      <c r="AA9991" s="12"/>
      <c r="AB9991" s="12"/>
      <c r="AC9991" s="12"/>
      <c r="AD9991" s="12"/>
      <c r="AE9991" s="12"/>
      <c r="AF9991"/>
      <c r="AH9991"/>
      <c r="AI9991"/>
      <c r="AJ9991"/>
      <c r="AK9991"/>
      <c r="AL9991"/>
      <c r="AM9991"/>
      <c r="AN9991"/>
      <c r="AO9991"/>
      <c r="AP9991"/>
      <c r="AQ9991"/>
      <c r="AR9991"/>
      <c r="AS9991"/>
    </row>
    <row r="9992" spans="1:45" x14ac:dyDescent="0.25">
      <c r="A9992" s="110"/>
      <c r="B9992" s="110"/>
      <c r="R9992" s="82"/>
      <c r="S9992"/>
      <c r="T9992"/>
      <c r="U9992"/>
      <c r="V9992" s="12"/>
      <c r="W9992" s="12"/>
      <c r="X9992" s="12"/>
      <c r="Y9992" s="12"/>
      <c r="AA9992" s="12"/>
      <c r="AB9992" s="12"/>
      <c r="AC9992" s="12"/>
      <c r="AD9992" s="12"/>
      <c r="AE9992" s="12"/>
      <c r="AF9992"/>
      <c r="AH9992"/>
      <c r="AI9992"/>
      <c r="AJ9992"/>
      <c r="AK9992"/>
      <c r="AL9992"/>
      <c r="AM9992"/>
      <c r="AN9992"/>
      <c r="AO9992"/>
      <c r="AP9992"/>
      <c r="AQ9992"/>
      <c r="AR9992"/>
      <c r="AS9992"/>
    </row>
    <row r="9993" spans="1:45" x14ac:dyDescent="0.25">
      <c r="A9993" s="110"/>
      <c r="B9993" s="110"/>
      <c r="R9993" s="82"/>
      <c r="S9993"/>
      <c r="T9993"/>
      <c r="U9993"/>
      <c r="V9993" s="12"/>
      <c r="W9993" s="12"/>
      <c r="X9993" s="12"/>
      <c r="Y9993" s="12"/>
      <c r="AA9993" s="12"/>
      <c r="AB9993" s="12"/>
      <c r="AC9993" s="12"/>
      <c r="AD9993" s="12"/>
      <c r="AE9993" s="12"/>
      <c r="AF9993"/>
      <c r="AH9993"/>
      <c r="AI9993"/>
      <c r="AJ9993"/>
      <c r="AK9993"/>
      <c r="AL9993"/>
      <c r="AM9993"/>
      <c r="AN9993"/>
      <c r="AO9993"/>
      <c r="AP9993"/>
      <c r="AQ9993"/>
      <c r="AR9993"/>
      <c r="AS9993"/>
    </row>
    <row r="9994" spans="1:45" x14ac:dyDescent="0.25">
      <c r="A9994" s="110"/>
      <c r="B9994" s="110"/>
      <c r="R9994" s="82"/>
      <c r="S9994"/>
      <c r="T9994"/>
      <c r="U9994"/>
      <c r="V9994" s="12"/>
      <c r="W9994" s="12"/>
      <c r="X9994" s="12"/>
      <c r="Y9994" s="12"/>
      <c r="AA9994" s="12"/>
      <c r="AB9994" s="12"/>
      <c r="AC9994" s="12"/>
      <c r="AD9994" s="12"/>
      <c r="AE9994" s="12"/>
      <c r="AF9994"/>
      <c r="AH9994"/>
      <c r="AI9994"/>
      <c r="AJ9994"/>
      <c r="AK9994"/>
      <c r="AL9994"/>
      <c r="AM9994"/>
      <c r="AN9994"/>
      <c r="AO9994"/>
      <c r="AP9994"/>
      <c r="AQ9994"/>
      <c r="AR9994"/>
      <c r="AS9994"/>
    </row>
    <row r="9995" spans="1:45" x14ac:dyDescent="0.25">
      <c r="A9995" s="110"/>
      <c r="B9995" s="110"/>
      <c r="R9995" s="82"/>
      <c r="S9995"/>
      <c r="T9995"/>
      <c r="U9995"/>
      <c r="V9995" s="12"/>
      <c r="W9995" s="12"/>
      <c r="X9995" s="12"/>
      <c r="Y9995" s="12"/>
      <c r="AA9995" s="12"/>
      <c r="AB9995" s="12"/>
      <c r="AC9995" s="12"/>
      <c r="AD9995" s="12"/>
      <c r="AE9995" s="12"/>
      <c r="AF9995"/>
      <c r="AH9995"/>
      <c r="AI9995"/>
      <c r="AJ9995"/>
      <c r="AK9995"/>
      <c r="AL9995"/>
      <c r="AM9995"/>
      <c r="AN9995"/>
      <c r="AO9995"/>
      <c r="AP9995"/>
      <c r="AQ9995"/>
      <c r="AR9995"/>
      <c r="AS9995"/>
    </row>
    <row r="9996" spans="1:45" x14ac:dyDescent="0.25">
      <c r="A9996" s="110"/>
      <c r="B9996" s="110"/>
      <c r="R9996" s="82"/>
      <c r="S9996"/>
      <c r="T9996"/>
      <c r="U9996"/>
      <c r="V9996" s="12"/>
      <c r="W9996" s="12"/>
      <c r="X9996" s="12"/>
      <c r="Y9996" s="12"/>
      <c r="AA9996" s="12"/>
      <c r="AB9996" s="12"/>
      <c r="AC9996" s="12"/>
      <c r="AD9996" s="12"/>
      <c r="AE9996" s="12"/>
      <c r="AF9996"/>
      <c r="AH9996"/>
      <c r="AI9996"/>
      <c r="AJ9996"/>
      <c r="AK9996"/>
      <c r="AL9996"/>
      <c r="AM9996"/>
      <c r="AN9996"/>
      <c r="AO9996"/>
      <c r="AP9996"/>
      <c r="AQ9996"/>
      <c r="AR9996"/>
      <c r="AS9996"/>
    </row>
    <row r="9997" spans="1:45" x14ac:dyDescent="0.25">
      <c r="A9997" s="110"/>
      <c r="B9997" s="110"/>
      <c r="R9997" s="82"/>
      <c r="S9997"/>
      <c r="T9997"/>
      <c r="U9997"/>
      <c r="V9997" s="12"/>
      <c r="W9997" s="12"/>
      <c r="X9997" s="12"/>
      <c r="Y9997" s="12"/>
      <c r="AA9997" s="12"/>
      <c r="AB9997" s="12"/>
      <c r="AC9997" s="12"/>
      <c r="AD9997" s="12"/>
      <c r="AE9997" s="12"/>
      <c r="AF9997"/>
      <c r="AH9997"/>
      <c r="AI9997"/>
      <c r="AJ9997"/>
      <c r="AK9997"/>
      <c r="AL9997"/>
      <c r="AM9997"/>
      <c r="AN9997"/>
      <c r="AO9997"/>
      <c r="AP9997"/>
      <c r="AQ9997"/>
      <c r="AR9997"/>
      <c r="AS9997"/>
    </row>
    <row r="9998" spans="1:45" x14ac:dyDescent="0.25">
      <c r="A9998" s="110"/>
      <c r="B9998" s="110"/>
      <c r="R9998" s="82"/>
      <c r="S9998"/>
      <c r="T9998"/>
      <c r="U9998"/>
      <c r="V9998" s="12"/>
      <c r="W9998" s="12"/>
      <c r="X9998" s="12"/>
      <c r="Y9998" s="12"/>
      <c r="AA9998" s="12"/>
      <c r="AB9998" s="12"/>
      <c r="AC9998" s="12"/>
      <c r="AD9998" s="12"/>
      <c r="AE9998" s="12"/>
      <c r="AF9998"/>
      <c r="AH9998"/>
      <c r="AI9998"/>
      <c r="AJ9998"/>
      <c r="AK9998"/>
      <c r="AL9998"/>
      <c r="AM9998"/>
      <c r="AN9998"/>
      <c r="AO9998"/>
      <c r="AP9998"/>
      <c r="AQ9998"/>
      <c r="AR9998"/>
      <c r="AS9998"/>
    </row>
    <row r="9999" spans="1:45" x14ac:dyDescent="0.25">
      <c r="A9999" s="110"/>
      <c r="B9999" s="110"/>
      <c r="R9999" s="82"/>
      <c r="S9999"/>
      <c r="T9999"/>
      <c r="U9999"/>
      <c r="V9999" s="12"/>
      <c r="W9999" s="12"/>
      <c r="X9999" s="12"/>
      <c r="Y9999" s="12"/>
      <c r="AA9999" s="12"/>
      <c r="AB9999" s="12"/>
      <c r="AC9999" s="12"/>
      <c r="AD9999" s="12"/>
      <c r="AE9999" s="12"/>
      <c r="AF9999"/>
      <c r="AH9999"/>
      <c r="AI9999"/>
      <c r="AJ9999"/>
      <c r="AK9999"/>
      <c r="AL9999"/>
      <c r="AM9999"/>
      <c r="AN9999"/>
      <c r="AO9999"/>
      <c r="AP9999"/>
      <c r="AQ9999"/>
      <c r="AR9999"/>
      <c r="AS9999"/>
    </row>
    <row r="10000" spans="1:45" x14ac:dyDescent="0.25">
      <c r="A10000" s="110"/>
      <c r="B10000" s="110"/>
      <c r="R10000" s="82"/>
      <c r="S10000"/>
      <c r="T10000"/>
      <c r="U10000"/>
      <c r="V10000" s="12"/>
      <c r="W10000" s="12"/>
      <c r="X10000" s="12"/>
      <c r="Y10000" s="12"/>
      <c r="AA10000" s="12"/>
      <c r="AB10000" s="12"/>
      <c r="AC10000" s="12"/>
      <c r="AD10000" s="12"/>
      <c r="AE10000" s="12"/>
      <c r="AF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</row>
    <row r="10001" spans="1:45" x14ac:dyDescent="0.25">
      <c r="A10001" s="110"/>
      <c r="B10001" s="110"/>
      <c r="R10001" s="82"/>
      <c r="S10001"/>
      <c r="T10001"/>
      <c r="U10001"/>
      <c r="V10001" s="12"/>
      <c r="W10001" s="12"/>
      <c r="X10001" s="12"/>
      <c r="Y10001" s="12"/>
      <c r="AA10001" s="12"/>
      <c r="AB10001" s="12"/>
      <c r="AC10001" s="12"/>
      <c r="AD10001" s="12"/>
      <c r="AE10001" s="12"/>
      <c r="AF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</row>
    <row r="10002" spans="1:45" x14ac:dyDescent="0.25">
      <c r="A10002" s="110"/>
      <c r="B10002" s="110"/>
      <c r="R10002" s="82"/>
      <c r="S10002"/>
      <c r="T10002"/>
      <c r="U10002"/>
      <c r="V10002" s="12"/>
      <c r="W10002" s="12"/>
      <c r="X10002" s="12"/>
      <c r="Y10002" s="12"/>
      <c r="AA10002" s="12"/>
      <c r="AB10002" s="12"/>
      <c r="AC10002" s="12"/>
      <c r="AD10002" s="12"/>
      <c r="AE10002" s="12"/>
      <c r="AF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</row>
    <row r="10003" spans="1:45" x14ac:dyDescent="0.25">
      <c r="A10003" s="110"/>
      <c r="B10003" s="110"/>
      <c r="R10003" s="82"/>
      <c r="S10003"/>
      <c r="T10003"/>
      <c r="U10003"/>
      <c r="V10003" s="12"/>
      <c r="W10003" s="12"/>
      <c r="X10003" s="12"/>
      <c r="Y10003" s="12"/>
      <c r="AA10003" s="12"/>
      <c r="AB10003" s="12"/>
      <c r="AC10003" s="12"/>
      <c r="AD10003" s="12"/>
      <c r="AE10003" s="12"/>
      <c r="AF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</row>
    <row r="10004" spans="1:45" x14ac:dyDescent="0.25">
      <c r="A10004" s="110"/>
      <c r="B10004" s="110"/>
      <c r="R10004" s="82"/>
      <c r="S10004"/>
      <c r="T10004"/>
      <c r="U10004"/>
      <c r="V10004" s="12"/>
      <c r="W10004" s="12"/>
      <c r="X10004" s="12"/>
      <c r="Y10004" s="12"/>
      <c r="AA10004" s="12"/>
      <c r="AB10004" s="12"/>
      <c r="AC10004" s="12"/>
      <c r="AD10004" s="12"/>
      <c r="AE10004" s="12"/>
      <c r="AF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</row>
    <row r="10005" spans="1:45" x14ac:dyDescent="0.25">
      <c r="A10005" s="110"/>
      <c r="B10005" s="110"/>
      <c r="R10005" s="82"/>
      <c r="S10005"/>
      <c r="T10005"/>
      <c r="U10005"/>
      <c r="V10005" s="12"/>
      <c r="W10005" s="12"/>
      <c r="X10005" s="12"/>
      <c r="Y10005" s="12"/>
      <c r="AA10005" s="12"/>
      <c r="AB10005" s="12"/>
      <c r="AC10005" s="12"/>
      <c r="AD10005" s="12"/>
      <c r="AE10005" s="12"/>
      <c r="AF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</row>
    <row r="10006" spans="1:45" x14ac:dyDescent="0.25">
      <c r="A10006" s="110"/>
      <c r="B10006" s="110"/>
      <c r="R10006" s="82"/>
      <c r="S10006"/>
      <c r="T10006"/>
      <c r="U10006"/>
      <c r="V10006" s="12"/>
      <c r="W10006" s="12"/>
      <c r="X10006" s="12"/>
      <c r="Y10006" s="12"/>
      <c r="AA10006" s="12"/>
      <c r="AB10006" s="12"/>
      <c r="AC10006" s="12"/>
      <c r="AD10006" s="12"/>
      <c r="AE10006" s="12"/>
      <c r="AF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</row>
    <row r="10007" spans="1:45" x14ac:dyDescent="0.25">
      <c r="A10007" s="110"/>
      <c r="B10007" s="110"/>
      <c r="R10007" s="82"/>
      <c r="S10007"/>
      <c r="T10007"/>
      <c r="U10007"/>
      <c r="V10007" s="12"/>
      <c r="W10007" s="12"/>
      <c r="X10007" s="12"/>
      <c r="Y10007" s="12"/>
      <c r="AA10007" s="12"/>
      <c r="AB10007" s="12"/>
      <c r="AC10007" s="12"/>
      <c r="AD10007" s="12"/>
      <c r="AE10007" s="12"/>
      <c r="AF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</row>
    <row r="10008" spans="1:45" x14ac:dyDescent="0.25">
      <c r="A10008" s="110"/>
      <c r="B10008" s="110"/>
      <c r="R10008" s="82"/>
      <c r="S10008"/>
      <c r="T10008"/>
      <c r="U10008"/>
      <c r="V10008" s="12"/>
      <c r="W10008" s="12"/>
      <c r="X10008" s="12"/>
      <c r="Y10008" s="12"/>
      <c r="AA10008" s="12"/>
      <c r="AB10008" s="12"/>
      <c r="AC10008" s="12"/>
      <c r="AD10008" s="12"/>
      <c r="AE10008" s="12"/>
      <c r="AF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</row>
    <row r="10009" spans="1:45" x14ac:dyDescent="0.25">
      <c r="A10009" s="110"/>
      <c r="B10009" s="110"/>
      <c r="R10009" s="82"/>
      <c r="S10009"/>
      <c r="T10009"/>
      <c r="U10009"/>
      <c r="V10009" s="12"/>
      <c r="W10009" s="12"/>
      <c r="X10009" s="12"/>
      <c r="Y10009" s="12"/>
      <c r="AA10009" s="12"/>
      <c r="AB10009" s="12"/>
      <c r="AC10009" s="12"/>
      <c r="AD10009" s="12"/>
      <c r="AE10009" s="12"/>
      <c r="AF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</row>
    <row r="10010" spans="1:45" x14ac:dyDescent="0.25">
      <c r="A10010" s="110"/>
      <c r="B10010" s="110"/>
      <c r="R10010" s="82"/>
      <c r="S10010"/>
      <c r="T10010"/>
      <c r="U10010"/>
      <c r="V10010" s="12"/>
      <c r="W10010" s="12"/>
      <c r="X10010" s="12"/>
      <c r="Y10010" s="12"/>
      <c r="AA10010" s="12"/>
      <c r="AB10010" s="12"/>
      <c r="AC10010" s="12"/>
      <c r="AD10010" s="12"/>
      <c r="AE10010" s="12"/>
      <c r="AF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</row>
    <row r="10011" spans="1:45" x14ac:dyDescent="0.25">
      <c r="A10011" s="110"/>
      <c r="B10011" s="110"/>
      <c r="R10011" s="82"/>
      <c r="S10011"/>
      <c r="T10011"/>
      <c r="U10011"/>
      <c r="V10011" s="12"/>
      <c r="W10011" s="12"/>
      <c r="X10011" s="12"/>
      <c r="Y10011" s="12"/>
      <c r="AA10011" s="12"/>
      <c r="AB10011" s="12"/>
      <c r="AC10011" s="12"/>
      <c r="AD10011" s="12"/>
      <c r="AE10011" s="12"/>
      <c r="AF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</row>
    <row r="10012" spans="1:45" x14ac:dyDescent="0.25">
      <c r="A10012" s="110"/>
      <c r="B10012" s="110"/>
      <c r="R10012" s="82"/>
      <c r="S10012"/>
      <c r="T10012"/>
      <c r="U10012"/>
      <c r="V10012" s="12"/>
      <c r="W10012" s="12"/>
      <c r="X10012" s="12"/>
      <c r="Y10012" s="12"/>
      <c r="AA10012" s="12"/>
      <c r="AB10012" s="12"/>
      <c r="AC10012" s="12"/>
      <c r="AD10012" s="12"/>
      <c r="AE10012" s="12"/>
      <c r="AF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</row>
    <row r="10013" spans="1:45" x14ac:dyDescent="0.25">
      <c r="A10013" s="110"/>
      <c r="B10013" s="110"/>
      <c r="R10013" s="82"/>
      <c r="S10013"/>
      <c r="T10013"/>
      <c r="U10013"/>
      <c r="V10013" s="12"/>
      <c r="W10013" s="12"/>
      <c r="X10013" s="12"/>
      <c r="Y10013" s="12"/>
      <c r="AA10013" s="12"/>
      <c r="AB10013" s="12"/>
      <c r="AC10013" s="12"/>
      <c r="AD10013" s="12"/>
      <c r="AE10013" s="12"/>
      <c r="AF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</row>
    <row r="10014" spans="1:45" x14ac:dyDescent="0.25">
      <c r="A10014" s="110"/>
      <c r="B10014" s="110"/>
      <c r="R10014" s="82"/>
      <c r="S10014"/>
      <c r="T10014"/>
      <c r="U10014"/>
      <c r="V10014" s="12"/>
      <c r="W10014" s="12"/>
      <c r="X10014" s="12"/>
      <c r="Y10014" s="12"/>
      <c r="AA10014" s="12"/>
      <c r="AB10014" s="12"/>
      <c r="AC10014" s="12"/>
      <c r="AD10014" s="12"/>
      <c r="AE10014" s="12"/>
      <c r="AF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</row>
    <row r="10015" spans="1:45" x14ac:dyDescent="0.25">
      <c r="A10015" s="110"/>
      <c r="B10015" s="110"/>
      <c r="R10015" s="82"/>
      <c r="S10015"/>
      <c r="T10015"/>
      <c r="U10015"/>
      <c r="V10015" s="12"/>
      <c r="W10015" s="12"/>
      <c r="X10015" s="12"/>
      <c r="Y10015" s="12"/>
      <c r="AA10015" s="12"/>
      <c r="AB10015" s="12"/>
      <c r="AC10015" s="12"/>
      <c r="AD10015" s="12"/>
      <c r="AE10015" s="12"/>
      <c r="AF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</row>
    <row r="10016" spans="1:45" x14ac:dyDescent="0.25">
      <c r="A10016" s="110"/>
      <c r="B10016" s="110"/>
      <c r="R10016" s="82"/>
      <c r="S10016"/>
      <c r="T10016"/>
      <c r="U10016"/>
      <c r="V10016" s="12"/>
      <c r="W10016" s="12"/>
      <c r="X10016" s="12"/>
      <c r="Y10016" s="12"/>
      <c r="AA10016" s="12"/>
      <c r="AB10016" s="12"/>
      <c r="AC10016" s="12"/>
      <c r="AD10016" s="12"/>
      <c r="AE10016" s="12"/>
      <c r="AF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</row>
    <row r="10017" spans="1:45" x14ac:dyDescent="0.25">
      <c r="A10017" s="110"/>
      <c r="B10017" s="110"/>
      <c r="R10017" s="82"/>
      <c r="S10017"/>
      <c r="T10017"/>
      <c r="U10017"/>
      <c r="V10017" s="12"/>
      <c r="W10017" s="12"/>
      <c r="X10017" s="12"/>
      <c r="Y10017" s="12"/>
      <c r="AA10017" s="12"/>
      <c r="AB10017" s="12"/>
      <c r="AC10017" s="12"/>
      <c r="AD10017" s="12"/>
      <c r="AE10017" s="12"/>
      <c r="AF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</row>
    <row r="10018" spans="1:45" x14ac:dyDescent="0.25">
      <c r="A10018" s="110"/>
      <c r="B10018" s="110"/>
      <c r="R10018" s="82"/>
      <c r="S10018"/>
      <c r="T10018"/>
      <c r="U10018"/>
      <c r="V10018" s="12"/>
      <c r="W10018" s="12"/>
      <c r="X10018" s="12"/>
      <c r="Y10018" s="12"/>
      <c r="AA10018" s="12"/>
      <c r="AB10018" s="12"/>
      <c r="AC10018" s="12"/>
      <c r="AD10018" s="12"/>
      <c r="AE10018" s="12"/>
      <c r="AF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</row>
    <row r="10019" spans="1:45" x14ac:dyDescent="0.25">
      <c r="A10019" s="110"/>
      <c r="B10019" s="110"/>
      <c r="R10019" s="82"/>
      <c r="S10019"/>
      <c r="T10019"/>
      <c r="U10019"/>
      <c r="V10019" s="12"/>
      <c r="W10019" s="12"/>
      <c r="X10019" s="12"/>
      <c r="Y10019" s="12"/>
      <c r="AA10019" s="12"/>
      <c r="AB10019" s="12"/>
      <c r="AC10019" s="12"/>
      <c r="AD10019" s="12"/>
      <c r="AE10019" s="12"/>
      <c r="AF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</row>
    <row r="10020" spans="1:45" x14ac:dyDescent="0.25">
      <c r="A10020" s="110"/>
      <c r="B10020" s="110"/>
      <c r="R10020" s="82"/>
      <c r="S10020"/>
      <c r="T10020"/>
      <c r="U10020"/>
      <c r="V10020" s="12"/>
      <c r="W10020" s="12"/>
      <c r="X10020" s="12"/>
      <c r="Y10020" s="12"/>
      <c r="AA10020" s="12"/>
      <c r="AB10020" s="12"/>
      <c r="AC10020" s="12"/>
      <c r="AD10020" s="12"/>
      <c r="AE10020" s="12"/>
      <c r="AF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</row>
    <row r="10021" spans="1:45" x14ac:dyDescent="0.25">
      <c r="A10021" s="110"/>
      <c r="B10021" s="110"/>
      <c r="R10021" s="82"/>
      <c r="S10021"/>
      <c r="T10021"/>
      <c r="U10021"/>
      <c r="V10021" s="12"/>
      <c r="W10021" s="12"/>
      <c r="X10021" s="12"/>
      <c r="Y10021" s="12"/>
      <c r="AA10021" s="12"/>
      <c r="AB10021" s="12"/>
      <c r="AC10021" s="12"/>
      <c r="AD10021" s="12"/>
      <c r="AE10021" s="12"/>
      <c r="AF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</row>
    <row r="10022" spans="1:45" x14ac:dyDescent="0.25">
      <c r="A10022" s="110"/>
      <c r="B10022" s="110"/>
      <c r="R10022" s="82"/>
      <c r="S10022"/>
      <c r="T10022"/>
      <c r="U10022"/>
      <c r="V10022" s="12"/>
      <c r="W10022" s="12"/>
      <c r="X10022" s="12"/>
      <c r="Y10022" s="12"/>
      <c r="AA10022" s="12"/>
      <c r="AB10022" s="12"/>
      <c r="AC10022" s="12"/>
      <c r="AD10022" s="12"/>
      <c r="AE10022" s="12"/>
      <c r="AF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</row>
    <row r="10023" spans="1:45" x14ac:dyDescent="0.25">
      <c r="A10023" s="110"/>
      <c r="B10023" s="110"/>
      <c r="R10023" s="82"/>
      <c r="S10023"/>
      <c r="T10023"/>
      <c r="U10023"/>
      <c r="V10023" s="12"/>
      <c r="W10023" s="12"/>
      <c r="X10023" s="12"/>
      <c r="Y10023" s="12"/>
      <c r="AA10023" s="12"/>
      <c r="AB10023" s="12"/>
      <c r="AC10023" s="12"/>
      <c r="AD10023" s="12"/>
      <c r="AE10023" s="12"/>
      <c r="AF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</row>
    <row r="10024" spans="1:45" x14ac:dyDescent="0.25">
      <c r="A10024" s="110"/>
      <c r="B10024" s="110"/>
      <c r="R10024" s="82"/>
      <c r="S10024"/>
      <c r="T10024"/>
      <c r="U10024"/>
      <c r="V10024" s="12"/>
      <c r="W10024" s="12"/>
      <c r="X10024" s="12"/>
      <c r="Y10024" s="12"/>
      <c r="AA10024" s="12"/>
      <c r="AB10024" s="12"/>
      <c r="AC10024" s="12"/>
      <c r="AD10024" s="12"/>
      <c r="AE10024" s="12"/>
      <c r="AF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</row>
    <row r="10025" spans="1:45" x14ac:dyDescent="0.25">
      <c r="A10025" s="110"/>
      <c r="B10025" s="110"/>
      <c r="R10025" s="82"/>
      <c r="S10025"/>
      <c r="T10025"/>
      <c r="U10025"/>
      <c r="V10025" s="12"/>
      <c r="W10025" s="12"/>
      <c r="X10025" s="12"/>
      <c r="Y10025" s="12"/>
      <c r="AA10025" s="12"/>
      <c r="AB10025" s="12"/>
      <c r="AC10025" s="12"/>
      <c r="AD10025" s="12"/>
      <c r="AE10025" s="12"/>
      <c r="AF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</row>
    <row r="10026" spans="1:45" x14ac:dyDescent="0.25">
      <c r="A10026" s="110"/>
      <c r="B10026" s="110"/>
      <c r="R10026" s="82"/>
      <c r="S10026"/>
      <c r="T10026"/>
      <c r="U10026"/>
      <c r="V10026" s="12"/>
      <c r="W10026" s="12"/>
      <c r="X10026" s="12"/>
      <c r="Y10026" s="12"/>
      <c r="AA10026" s="12"/>
      <c r="AB10026" s="12"/>
      <c r="AC10026" s="12"/>
      <c r="AD10026" s="12"/>
      <c r="AE10026" s="12"/>
      <c r="AF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</row>
    <row r="10027" spans="1:45" x14ac:dyDescent="0.25">
      <c r="A10027" s="110"/>
      <c r="B10027" s="110"/>
      <c r="R10027" s="82"/>
      <c r="S10027"/>
      <c r="T10027"/>
      <c r="U10027"/>
      <c r="V10027" s="12"/>
      <c r="W10027" s="12"/>
      <c r="X10027" s="12"/>
      <c r="Y10027" s="12"/>
      <c r="AA10027" s="12"/>
      <c r="AB10027" s="12"/>
      <c r="AC10027" s="12"/>
      <c r="AD10027" s="12"/>
      <c r="AE10027" s="12"/>
      <c r="AF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</row>
    <row r="10028" spans="1:45" x14ac:dyDescent="0.25">
      <c r="A10028" s="110"/>
      <c r="B10028" s="110"/>
      <c r="R10028" s="82"/>
      <c r="S10028"/>
      <c r="T10028"/>
      <c r="U10028"/>
      <c r="V10028" s="12"/>
      <c r="W10028" s="12"/>
      <c r="X10028" s="12"/>
      <c r="Y10028" s="12"/>
      <c r="AA10028" s="12"/>
      <c r="AB10028" s="12"/>
      <c r="AC10028" s="12"/>
      <c r="AD10028" s="12"/>
      <c r="AE10028" s="12"/>
      <c r="AF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</row>
    <row r="10029" spans="1:45" x14ac:dyDescent="0.25">
      <c r="A10029" s="110"/>
      <c r="B10029" s="110"/>
      <c r="R10029" s="82"/>
      <c r="S10029"/>
      <c r="T10029"/>
      <c r="U10029"/>
      <c r="V10029" s="12"/>
      <c r="W10029" s="12"/>
      <c r="X10029" s="12"/>
      <c r="Y10029" s="12"/>
      <c r="AA10029" s="12"/>
      <c r="AB10029" s="12"/>
      <c r="AC10029" s="12"/>
      <c r="AD10029" s="12"/>
      <c r="AE10029" s="12"/>
      <c r="AF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</row>
    <row r="10030" spans="1:45" x14ac:dyDescent="0.25">
      <c r="A10030" s="110"/>
      <c r="B10030" s="110"/>
      <c r="R10030" s="82"/>
      <c r="S10030"/>
      <c r="T10030"/>
      <c r="U10030"/>
      <c r="V10030" s="12"/>
      <c r="W10030" s="12"/>
      <c r="X10030" s="12"/>
      <c r="Y10030" s="12"/>
      <c r="AA10030" s="12"/>
      <c r="AB10030" s="12"/>
      <c r="AC10030" s="12"/>
      <c r="AD10030" s="12"/>
      <c r="AE10030" s="12"/>
      <c r="AF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</row>
    <row r="10031" spans="1:45" x14ac:dyDescent="0.25">
      <c r="A10031" s="110"/>
      <c r="B10031" s="110"/>
      <c r="R10031" s="82"/>
      <c r="S10031"/>
      <c r="T10031"/>
      <c r="U10031"/>
      <c r="V10031" s="12"/>
      <c r="W10031" s="12"/>
      <c r="X10031" s="12"/>
      <c r="Y10031" s="12"/>
      <c r="AA10031" s="12"/>
      <c r="AB10031" s="12"/>
      <c r="AC10031" s="12"/>
      <c r="AD10031" s="12"/>
      <c r="AE10031" s="12"/>
      <c r="AF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</row>
    <row r="10032" spans="1:45" x14ac:dyDescent="0.25">
      <c r="A10032" s="110"/>
      <c r="B10032" s="110"/>
      <c r="R10032" s="82"/>
      <c r="S10032"/>
      <c r="T10032"/>
      <c r="U10032"/>
      <c r="V10032" s="12"/>
      <c r="W10032" s="12"/>
      <c r="X10032" s="12"/>
      <c r="Y10032" s="12"/>
      <c r="AA10032" s="12"/>
      <c r="AB10032" s="12"/>
      <c r="AC10032" s="12"/>
      <c r="AD10032" s="12"/>
      <c r="AE10032" s="12"/>
      <c r="AF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</row>
    <row r="10033" spans="1:45" x14ac:dyDescent="0.25">
      <c r="A10033" s="110"/>
      <c r="B10033" s="110"/>
      <c r="R10033" s="82"/>
      <c r="S10033"/>
      <c r="T10033"/>
      <c r="U10033"/>
      <c r="V10033" s="12"/>
      <c r="W10033" s="12"/>
      <c r="X10033" s="12"/>
      <c r="Y10033" s="12"/>
      <c r="AA10033" s="12"/>
      <c r="AB10033" s="12"/>
      <c r="AC10033" s="12"/>
      <c r="AD10033" s="12"/>
      <c r="AE10033" s="12"/>
      <c r="AF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</row>
    <row r="10034" spans="1:45" x14ac:dyDescent="0.25">
      <c r="A10034" s="110"/>
      <c r="B10034" s="110"/>
      <c r="R10034" s="82"/>
      <c r="S10034"/>
      <c r="T10034"/>
      <c r="U10034"/>
      <c r="V10034" s="12"/>
      <c r="W10034" s="12"/>
      <c r="X10034" s="12"/>
      <c r="Y10034" s="12"/>
      <c r="AA10034" s="12"/>
      <c r="AB10034" s="12"/>
      <c r="AC10034" s="12"/>
      <c r="AD10034" s="12"/>
      <c r="AE10034" s="12"/>
      <c r="AF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</row>
    <row r="10035" spans="1:45" x14ac:dyDescent="0.25">
      <c r="A10035" s="110"/>
      <c r="B10035" s="110"/>
      <c r="R10035" s="82"/>
      <c r="S10035"/>
      <c r="T10035"/>
      <c r="U10035"/>
      <c r="V10035" s="12"/>
      <c r="W10035" s="12"/>
      <c r="X10035" s="12"/>
      <c r="Y10035" s="12"/>
      <c r="AA10035" s="12"/>
      <c r="AB10035" s="12"/>
      <c r="AC10035" s="12"/>
      <c r="AD10035" s="12"/>
      <c r="AE10035" s="12"/>
      <c r="AF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</row>
    <row r="10036" spans="1:45" x14ac:dyDescent="0.25">
      <c r="A10036" s="110"/>
      <c r="B10036" s="110"/>
      <c r="R10036" s="82"/>
      <c r="S10036"/>
      <c r="T10036"/>
      <c r="U10036"/>
      <c r="V10036" s="12"/>
      <c r="W10036" s="12"/>
      <c r="X10036" s="12"/>
      <c r="Y10036" s="12"/>
      <c r="AA10036" s="12"/>
      <c r="AB10036" s="12"/>
      <c r="AC10036" s="12"/>
      <c r="AD10036" s="12"/>
      <c r="AE10036" s="12"/>
      <c r="AF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</row>
    <row r="10037" spans="1:45" x14ac:dyDescent="0.25">
      <c r="A10037" s="110"/>
      <c r="B10037" s="110"/>
      <c r="R10037" s="82"/>
      <c r="S10037"/>
      <c r="T10037"/>
      <c r="U10037"/>
      <c r="V10037" s="12"/>
      <c r="W10037" s="12"/>
      <c r="X10037" s="12"/>
      <c r="Y10037" s="12"/>
      <c r="AA10037" s="12"/>
      <c r="AB10037" s="12"/>
      <c r="AC10037" s="12"/>
      <c r="AD10037" s="12"/>
      <c r="AE10037" s="12"/>
      <c r="AF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</row>
    <row r="10038" spans="1:45" x14ac:dyDescent="0.25">
      <c r="A10038" s="110"/>
      <c r="B10038" s="110"/>
      <c r="R10038" s="82"/>
      <c r="S10038"/>
      <c r="T10038"/>
      <c r="U10038"/>
      <c r="V10038" s="12"/>
      <c r="W10038" s="12"/>
      <c r="X10038" s="12"/>
      <c r="Y10038" s="12"/>
      <c r="AA10038" s="12"/>
      <c r="AB10038" s="12"/>
      <c r="AC10038" s="12"/>
      <c r="AD10038" s="12"/>
      <c r="AE10038" s="12"/>
      <c r="AF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</row>
    <row r="10039" spans="1:45" x14ac:dyDescent="0.25">
      <c r="A10039" s="110"/>
      <c r="B10039" s="110"/>
      <c r="R10039" s="82"/>
      <c r="S10039"/>
      <c r="T10039"/>
      <c r="U10039"/>
      <c r="V10039" s="12"/>
      <c r="W10039" s="12"/>
      <c r="X10039" s="12"/>
      <c r="Y10039" s="12"/>
      <c r="AA10039" s="12"/>
      <c r="AB10039" s="12"/>
      <c r="AC10039" s="12"/>
      <c r="AD10039" s="12"/>
      <c r="AE10039" s="12"/>
      <c r="AF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</row>
    <row r="10040" spans="1:45" x14ac:dyDescent="0.25">
      <c r="A10040" s="110"/>
      <c r="B10040" s="110"/>
      <c r="R10040" s="82"/>
      <c r="S10040"/>
      <c r="T10040"/>
      <c r="U10040"/>
      <c r="V10040" s="12"/>
      <c r="W10040" s="12"/>
      <c r="X10040" s="12"/>
      <c r="Y10040" s="12"/>
      <c r="AA10040" s="12"/>
      <c r="AB10040" s="12"/>
      <c r="AC10040" s="12"/>
      <c r="AD10040" s="12"/>
      <c r="AE10040" s="12"/>
      <c r="AF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</row>
    <row r="10041" spans="1:45" x14ac:dyDescent="0.25">
      <c r="A10041" s="110"/>
      <c r="B10041" s="110"/>
      <c r="R10041" s="82"/>
      <c r="S10041"/>
      <c r="T10041"/>
      <c r="U10041"/>
      <c r="V10041" s="12"/>
      <c r="W10041" s="12"/>
      <c r="X10041" s="12"/>
      <c r="Y10041" s="12"/>
      <c r="AA10041" s="12"/>
      <c r="AB10041" s="12"/>
      <c r="AC10041" s="12"/>
      <c r="AD10041" s="12"/>
      <c r="AE10041" s="12"/>
      <c r="AF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</row>
    <row r="10042" spans="1:45" x14ac:dyDescent="0.25">
      <c r="A10042" s="110"/>
      <c r="B10042" s="110"/>
      <c r="R10042" s="82"/>
      <c r="S10042"/>
      <c r="T10042"/>
      <c r="U10042"/>
      <c r="V10042" s="12"/>
      <c r="W10042" s="12"/>
      <c r="X10042" s="12"/>
      <c r="Y10042" s="12"/>
      <c r="AA10042" s="12"/>
      <c r="AB10042" s="12"/>
      <c r="AC10042" s="12"/>
      <c r="AD10042" s="12"/>
      <c r="AE10042" s="12"/>
      <c r="AF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</row>
    <row r="10043" spans="1:45" x14ac:dyDescent="0.25">
      <c r="A10043" s="110"/>
      <c r="B10043" s="110"/>
      <c r="R10043" s="82"/>
      <c r="S10043"/>
      <c r="T10043"/>
      <c r="U10043"/>
      <c r="V10043" s="12"/>
      <c r="W10043" s="12"/>
      <c r="X10043" s="12"/>
      <c r="Y10043" s="12"/>
      <c r="AA10043" s="12"/>
      <c r="AB10043" s="12"/>
      <c r="AC10043" s="12"/>
      <c r="AD10043" s="12"/>
      <c r="AE10043" s="12"/>
      <c r="AF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</row>
    <row r="10044" spans="1:45" x14ac:dyDescent="0.25">
      <c r="A10044" s="110"/>
      <c r="B10044" s="110"/>
      <c r="R10044" s="82"/>
      <c r="S10044"/>
      <c r="T10044"/>
      <c r="U10044"/>
      <c r="V10044" s="12"/>
      <c r="W10044" s="12"/>
      <c r="X10044" s="12"/>
      <c r="Y10044" s="12"/>
      <c r="AA10044" s="12"/>
      <c r="AB10044" s="12"/>
      <c r="AC10044" s="12"/>
      <c r="AD10044" s="12"/>
      <c r="AE10044" s="12"/>
      <c r="AF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</row>
    <row r="10045" spans="1:45" x14ac:dyDescent="0.25">
      <c r="A10045" s="110"/>
      <c r="B10045" s="110"/>
      <c r="R10045" s="82"/>
      <c r="S10045"/>
      <c r="T10045"/>
      <c r="U10045"/>
      <c r="V10045" s="12"/>
      <c r="W10045" s="12"/>
      <c r="X10045" s="12"/>
      <c r="Y10045" s="12"/>
      <c r="AA10045" s="12"/>
      <c r="AB10045" s="12"/>
      <c r="AC10045" s="12"/>
      <c r="AD10045" s="12"/>
      <c r="AE10045" s="12"/>
      <c r="AF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</row>
    <row r="10046" spans="1:45" x14ac:dyDescent="0.25">
      <c r="A10046" s="110"/>
      <c r="B10046" s="110"/>
      <c r="R10046" s="82"/>
      <c r="S10046"/>
      <c r="T10046"/>
      <c r="U10046"/>
      <c r="V10046" s="12"/>
      <c r="W10046" s="12"/>
      <c r="X10046" s="12"/>
      <c r="Y10046" s="12"/>
      <c r="AA10046" s="12"/>
      <c r="AB10046" s="12"/>
      <c r="AC10046" s="12"/>
      <c r="AD10046" s="12"/>
      <c r="AE10046" s="12"/>
      <c r="AF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</row>
    <row r="10047" spans="1:45" x14ac:dyDescent="0.25">
      <c r="A10047" s="110"/>
      <c r="B10047" s="110"/>
      <c r="R10047" s="82"/>
      <c r="S10047"/>
      <c r="T10047"/>
      <c r="U10047"/>
      <c r="V10047" s="12"/>
      <c r="W10047" s="12"/>
      <c r="X10047" s="12"/>
      <c r="Y10047" s="12"/>
      <c r="AA10047" s="12"/>
      <c r="AB10047" s="12"/>
      <c r="AC10047" s="12"/>
      <c r="AD10047" s="12"/>
      <c r="AE10047" s="12"/>
      <c r="AF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</row>
    <row r="10048" spans="1:45" x14ac:dyDescent="0.25">
      <c r="A10048" s="110"/>
      <c r="B10048" s="110"/>
      <c r="R10048" s="82"/>
      <c r="S10048"/>
      <c r="T10048"/>
      <c r="U10048"/>
      <c r="V10048" s="12"/>
      <c r="W10048" s="12"/>
      <c r="X10048" s="12"/>
      <c r="Y10048" s="12"/>
      <c r="AA10048" s="12"/>
      <c r="AB10048" s="12"/>
      <c r="AC10048" s="12"/>
      <c r="AD10048" s="12"/>
      <c r="AE10048" s="12"/>
      <c r="AF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</row>
    <row r="10049" spans="1:45" x14ac:dyDescent="0.25">
      <c r="A10049" s="110"/>
      <c r="B10049" s="110"/>
      <c r="R10049" s="82"/>
      <c r="S10049"/>
      <c r="T10049"/>
      <c r="U10049"/>
      <c r="V10049" s="12"/>
      <c r="W10049" s="12"/>
      <c r="X10049" s="12"/>
      <c r="Y10049" s="12"/>
      <c r="AA10049" s="12"/>
      <c r="AB10049" s="12"/>
      <c r="AC10049" s="12"/>
      <c r="AD10049" s="12"/>
      <c r="AE10049" s="12"/>
      <c r="AF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</row>
    <row r="10050" spans="1:45" x14ac:dyDescent="0.25">
      <c r="A10050" s="110"/>
      <c r="B10050" s="110"/>
      <c r="R10050" s="82"/>
      <c r="S10050"/>
      <c r="T10050"/>
      <c r="U10050"/>
      <c r="V10050" s="12"/>
      <c r="W10050" s="12"/>
      <c r="X10050" s="12"/>
      <c r="Y10050" s="12"/>
      <c r="AA10050" s="12"/>
      <c r="AB10050" s="12"/>
      <c r="AC10050" s="12"/>
      <c r="AD10050" s="12"/>
      <c r="AE10050" s="12"/>
      <c r="AF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</row>
    <row r="10051" spans="1:45" x14ac:dyDescent="0.25">
      <c r="A10051" s="110"/>
      <c r="B10051" s="110"/>
      <c r="R10051" s="82"/>
      <c r="S10051"/>
      <c r="T10051"/>
      <c r="U10051"/>
      <c r="V10051" s="12"/>
      <c r="W10051" s="12"/>
      <c r="X10051" s="12"/>
      <c r="Y10051" s="12"/>
      <c r="AA10051" s="12"/>
      <c r="AB10051" s="12"/>
      <c r="AC10051" s="12"/>
      <c r="AD10051" s="12"/>
      <c r="AE10051" s="12"/>
      <c r="AF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</row>
    <row r="10052" spans="1:45" x14ac:dyDescent="0.25">
      <c r="A10052" s="110"/>
      <c r="B10052" s="110"/>
      <c r="R10052" s="82"/>
      <c r="S10052"/>
      <c r="T10052"/>
      <c r="U10052"/>
      <c r="V10052" s="12"/>
      <c r="W10052" s="12"/>
      <c r="X10052" s="12"/>
      <c r="Y10052" s="12"/>
      <c r="AA10052" s="12"/>
      <c r="AB10052" s="12"/>
      <c r="AC10052" s="12"/>
      <c r="AD10052" s="12"/>
      <c r="AE10052" s="12"/>
      <c r="AF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</row>
    <row r="10053" spans="1:45" x14ac:dyDescent="0.25">
      <c r="A10053" s="110"/>
      <c r="B10053" s="110"/>
      <c r="R10053" s="82"/>
      <c r="S10053"/>
      <c r="T10053"/>
      <c r="U10053"/>
      <c r="V10053" s="12"/>
      <c r="W10053" s="12"/>
      <c r="X10053" s="12"/>
      <c r="Y10053" s="12"/>
      <c r="AA10053" s="12"/>
      <c r="AB10053" s="12"/>
      <c r="AC10053" s="12"/>
      <c r="AD10053" s="12"/>
      <c r="AE10053" s="12"/>
      <c r="AF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</row>
    <row r="10054" spans="1:45" x14ac:dyDescent="0.25">
      <c r="A10054" s="110"/>
      <c r="B10054" s="110"/>
      <c r="R10054" s="82"/>
      <c r="S10054"/>
      <c r="T10054"/>
      <c r="U10054"/>
      <c r="V10054" s="12"/>
      <c r="W10054" s="12"/>
      <c r="X10054" s="12"/>
      <c r="Y10054" s="12"/>
      <c r="AA10054" s="12"/>
      <c r="AB10054" s="12"/>
      <c r="AC10054" s="12"/>
      <c r="AD10054" s="12"/>
      <c r="AE10054" s="12"/>
      <c r="AF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</row>
    <row r="10055" spans="1:45" x14ac:dyDescent="0.25">
      <c r="A10055" s="110"/>
      <c r="B10055" s="110"/>
      <c r="R10055" s="82"/>
      <c r="S10055"/>
      <c r="T10055"/>
      <c r="U10055"/>
      <c r="V10055" s="12"/>
      <c r="W10055" s="12"/>
      <c r="X10055" s="12"/>
      <c r="Y10055" s="12"/>
      <c r="AA10055" s="12"/>
      <c r="AB10055" s="12"/>
      <c r="AC10055" s="12"/>
      <c r="AD10055" s="12"/>
      <c r="AE10055" s="12"/>
      <c r="AF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</row>
    <row r="10056" spans="1:45" x14ac:dyDescent="0.25">
      <c r="A10056" s="110"/>
      <c r="B10056" s="110"/>
      <c r="R10056" s="82"/>
      <c r="S10056"/>
      <c r="T10056"/>
      <c r="U10056"/>
      <c r="V10056" s="12"/>
      <c r="W10056" s="12"/>
      <c r="X10056" s="12"/>
      <c r="Y10056" s="12"/>
      <c r="AA10056" s="12"/>
      <c r="AB10056" s="12"/>
      <c r="AC10056" s="12"/>
      <c r="AD10056" s="12"/>
      <c r="AE10056" s="12"/>
      <c r="AF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</row>
    <row r="10057" spans="1:45" x14ac:dyDescent="0.25">
      <c r="A10057" s="110"/>
      <c r="B10057" s="110"/>
      <c r="R10057" s="82"/>
      <c r="S10057"/>
      <c r="T10057"/>
      <c r="U10057"/>
      <c r="V10057" s="12"/>
      <c r="W10057" s="12"/>
      <c r="X10057" s="12"/>
      <c r="Y10057" s="12"/>
      <c r="AA10057" s="12"/>
      <c r="AB10057" s="12"/>
      <c r="AC10057" s="12"/>
      <c r="AD10057" s="12"/>
      <c r="AE10057" s="12"/>
      <c r="AF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</row>
    <row r="10058" spans="1:45" x14ac:dyDescent="0.25">
      <c r="A10058" s="110"/>
      <c r="B10058" s="110"/>
      <c r="R10058" s="82"/>
      <c r="S10058"/>
      <c r="T10058"/>
      <c r="U10058"/>
      <c r="V10058" s="12"/>
      <c r="W10058" s="12"/>
      <c r="X10058" s="12"/>
      <c r="Y10058" s="12"/>
      <c r="AA10058" s="12"/>
      <c r="AB10058" s="12"/>
      <c r="AC10058" s="12"/>
      <c r="AD10058" s="12"/>
      <c r="AE10058" s="12"/>
      <c r="AF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</row>
    <row r="10059" spans="1:45" x14ac:dyDescent="0.25">
      <c r="A10059" s="110"/>
      <c r="B10059" s="110"/>
      <c r="R10059" s="82"/>
      <c r="S10059"/>
      <c r="T10059"/>
      <c r="U10059"/>
      <c r="V10059" s="12"/>
      <c r="W10059" s="12"/>
      <c r="X10059" s="12"/>
      <c r="Y10059" s="12"/>
      <c r="AA10059" s="12"/>
      <c r="AB10059" s="12"/>
      <c r="AC10059" s="12"/>
      <c r="AD10059" s="12"/>
      <c r="AE10059" s="12"/>
      <c r="AF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</row>
    <row r="10060" spans="1:45" x14ac:dyDescent="0.25">
      <c r="A10060" s="110"/>
      <c r="B10060" s="110"/>
      <c r="R10060" s="82"/>
      <c r="S10060"/>
      <c r="T10060"/>
      <c r="U10060"/>
      <c r="V10060" s="12"/>
      <c r="W10060" s="12"/>
      <c r="X10060" s="12"/>
      <c r="Y10060" s="12"/>
      <c r="AA10060" s="12"/>
      <c r="AB10060" s="12"/>
      <c r="AC10060" s="12"/>
      <c r="AD10060" s="12"/>
      <c r="AE10060" s="12"/>
      <c r="AF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</row>
    <row r="10061" spans="1:45" x14ac:dyDescent="0.25">
      <c r="A10061" s="110"/>
      <c r="B10061" s="110"/>
      <c r="R10061" s="82"/>
      <c r="S10061"/>
      <c r="T10061"/>
      <c r="U10061"/>
      <c r="V10061" s="12"/>
      <c r="W10061" s="12"/>
      <c r="X10061" s="12"/>
      <c r="Y10061" s="12"/>
      <c r="AA10061" s="12"/>
      <c r="AB10061" s="12"/>
      <c r="AC10061" s="12"/>
      <c r="AD10061" s="12"/>
      <c r="AE10061" s="12"/>
      <c r="AF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</row>
    <row r="10062" spans="1:45" x14ac:dyDescent="0.25">
      <c r="A10062" s="110"/>
      <c r="B10062" s="110"/>
      <c r="R10062" s="82"/>
      <c r="S10062"/>
      <c r="T10062"/>
      <c r="U10062"/>
      <c r="V10062" s="12"/>
      <c r="W10062" s="12"/>
      <c r="X10062" s="12"/>
      <c r="Y10062" s="12"/>
      <c r="AA10062" s="12"/>
      <c r="AB10062" s="12"/>
      <c r="AC10062" s="12"/>
      <c r="AD10062" s="12"/>
      <c r="AE10062" s="12"/>
      <c r="AF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</row>
    <row r="10063" spans="1:45" x14ac:dyDescent="0.25">
      <c r="A10063" s="110"/>
      <c r="B10063" s="110"/>
      <c r="R10063" s="82"/>
      <c r="S10063"/>
      <c r="T10063"/>
      <c r="U10063"/>
      <c r="V10063" s="12"/>
      <c r="W10063" s="12"/>
      <c r="X10063" s="12"/>
      <c r="Y10063" s="12"/>
      <c r="AA10063" s="12"/>
      <c r="AB10063" s="12"/>
      <c r="AC10063" s="12"/>
      <c r="AD10063" s="12"/>
      <c r="AE10063" s="12"/>
      <c r="AF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</row>
    <row r="10064" spans="1:45" x14ac:dyDescent="0.25">
      <c r="A10064" s="110"/>
      <c r="B10064" s="110"/>
      <c r="R10064" s="82"/>
      <c r="S10064"/>
      <c r="T10064"/>
      <c r="U10064"/>
      <c r="V10064" s="12"/>
      <c r="W10064" s="12"/>
      <c r="X10064" s="12"/>
      <c r="Y10064" s="12"/>
      <c r="AA10064" s="12"/>
      <c r="AB10064" s="12"/>
      <c r="AC10064" s="12"/>
      <c r="AD10064" s="12"/>
      <c r="AE10064" s="12"/>
      <c r="AF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</row>
    <row r="10065" spans="1:45" x14ac:dyDescent="0.25">
      <c r="A10065" s="110"/>
      <c r="B10065" s="110"/>
      <c r="R10065" s="82"/>
      <c r="S10065"/>
      <c r="T10065"/>
      <c r="U10065"/>
      <c r="V10065" s="12"/>
      <c r="W10065" s="12"/>
      <c r="X10065" s="12"/>
      <c r="Y10065" s="12"/>
      <c r="AA10065" s="12"/>
      <c r="AB10065" s="12"/>
      <c r="AC10065" s="12"/>
      <c r="AD10065" s="12"/>
      <c r="AE10065" s="12"/>
      <c r="AF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</row>
    <row r="10066" spans="1:45" x14ac:dyDescent="0.25">
      <c r="A10066" s="110"/>
      <c r="B10066" s="110"/>
      <c r="R10066" s="82"/>
      <c r="S10066"/>
      <c r="T10066"/>
      <c r="U10066"/>
      <c r="V10066" s="12"/>
      <c r="W10066" s="12"/>
      <c r="X10066" s="12"/>
      <c r="Y10066" s="12"/>
      <c r="AA10066" s="12"/>
      <c r="AB10066" s="12"/>
      <c r="AC10066" s="12"/>
      <c r="AD10066" s="12"/>
      <c r="AE10066" s="12"/>
      <c r="AF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</row>
    <row r="10067" spans="1:45" x14ac:dyDescent="0.25">
      <c r="A10067" s="110"/>
      <c r="B10067" s="110"/>
      <c r="R10067" s="82"/>
      <c r="S10067"/>
      <c r="T10067"/>
      <c r="U10067"/>
      <c r="V10067" s="12"/>
      <c r="W10067" s="12"/>
      <c r="X10067" s="12"/>
      <c r="Y10067" s="12"/>
      <c r="AA10067" s="12"/>
      <c r="AB10067" s="12"/>
      <c r="AC10067" s="12"/>
      <c r="AD10067" s="12"/>
      <c r="AE10067" s="12"/>
      <c r="AF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</row>
    <row r="10068" spans="1:45" x14ac:dyDescent="0.25">
      <c r="A10068" s="110"/>
      <c r="B10068" s="110"/>
      <c r="R10068" s="82"/>
      <c r="S10068"/>
      <c r="T10068"/>
      <c r="U10068"/>
      <c r="V10068" s="12"/>
      <c r="W10068" s="12"/>
      <c r="X10068" s="12"/>
      <c r="Y10068" s="12"/>
      <c r="AA10068" s="12"/>
      <c r="AB10068" s="12"/>
      <c r="AC10068" s="12"/>
      <c r="AD10068" s="12"/>
      <c r="AE10068" s="12"/>
      <c r="AF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</row>
    <row r="10069" spans="1:45" x14ac:dyDescent="0.25">
      <c r="A10069" s="110"/>
      <c r="B10069" s="110"/>
      <c r="R10069" s="82"/>
      <c r="S10069"/>
      <c r="T10069"/>
      <c r="U10069"/>
      <c r="V10069" s="12"/>
      <c r="W10069" s="12"/>
      <c r="X10069" s="12"/>
      <c r="Y10069" s="12"/>
      <c r="AA10069" s="12"/>
      <c r="AB10069" s="12"/>
      <c r="AC10069" s="12"/>
      <c r="AD10069" s="12"/>
      <c r="AE10069" s="12"/>
      <c r="AF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</row>
    <row r="10070" spans="1:45" x14ac:dyDescent="0.25">
      <c r="A10070" s="110"/>
      <c r="B10070" s="110"/>
      <c r="R10070" s="82"/>
      <c r="S10070"/>
      <c r="T10070"/>
      <c r="U10070"/>
      <c r="V10070" s="12"/>
      <c r="W10070" s="12"/>
      <c r="X10070" s="12"/>
      <c r="Y10070" s="12"/>
      <c r="AA10070" s="12"/>
      <c r="AB10070" s="12"/>
      <c r="AC10070" s="12"/>
      <c r="AD10070" s="12"/>
      <c r="AE10070" s="12"/>
      <c r="AF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</row>
    <row r="10071" spans="1:45" x14ac:dyDescent="0.25">
      <c r="A10071" s="110"/>
      <c r="B10071" s="110"/>
      <c r="R10071" s="82"/>
      <c r="S10071"/>
      <c r="T10071"/>
      <c r="U10071"/>
      <c r="V10071" s="12"/>
      <c r="W10071" s="12"/>
      <c r="X10071" s="12"/>
      <c r="Y10071" s="12"/>
      <c r="AA10071" s="12"/>
      <c r="AB10071" s="12"/>
      <c r="AC10071" s="12"/>
      <c r="AD10071" s="12"/>
      <c r="AE10071" s="12"/>
      <c r="AF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</row>
    <row r="10072" spans="1:45" x14ac:dyDescent="0.25">
      <c r="A10072" s="110"/>
      <c r="B10072" s="110"/>
      <c r="R10072" s="82"/>
      <c r="S10072"/>
      <c r="T10072"/>
      <c r="U10072"/>
      <c r="V10072" s="12"/>
      <c r="W10072" s="12"/>
      <c r="X10072" s="12"/>
      <c r="Y10072" s="12"/>
      <c r="AA10072" s="12"/>
      <c r="AB10072" s="12"/>
      <c r="AC10072" s="12"/>
      <c r="AD10072" s="12"/>
      <c r="AE10072" s="12"/>
      <c r="AF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</row>
    <row r="10073" spans="1:45" x14ac:dyDescent="0.25">
      <c r="A10073" s="110"/>
      <c r="B10073" s="110"/>
      <c r="R10073" s="82"/>
      <c r="S10073"/>
      <c r="T10073"/>
      <c r="U10073"/>
      <c r="V10073" s="12"/>
      <c r="W10073" s="12"/>
      <c r="X10073" s="12"/>
      <c r="Y10073" s="12"/>
      <c r="AA10073" s="12"/>
      <c r="AB10073" s="12"/>
      <c r="AC10073" s="12"/>
      <c r="AD10073" s="12"/>
      <c r="AE10073" s="12"/>
      <c r="AF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</row>
    <row r="10074" spans="1:45" x14ac:dyDescent="0.25">
      <c r="A10074" s="110"/>
      <c r="B10074" s="110"/>
      <c r="R10074" s="82"/>
      <c r="S10074"/>
      <c r="T10074"/>
      <c r="U10074"/>
      <c r="V10074" s="12"/>
      <c r="W10074" s="12"/>
      <c r="X10074" s="12"/>
      <c r="Y10074" s="12"/>
      <c r="AA10074" s="12"/>
      <c r="AB10074" s="12"/>
      <c r="AC10074" s="12"/>
      <c r="AD10074" s="12"/>
      <c r="AE10074" s="12"/>
      <c r="AF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</row>
    <row r="10075" spans="1:45" x14ac:dyDescent="0.25">
      <c r="A10075" s="110"/>
      <c r="B10075" s="110"/>
      <c r="R10075" s="82"/>
      <c r="S10075"/>
      <c r="T10075"/>
      <c r="U10075"/>
      <c r="V10075" s="12"/>
      <c r="W10075" s="12"/>
      <c r="X10075" s="12"/>
      <c r="Y10075" s="12"/>
      <c r="AA10075" s="12"/>
      <c r="AB10075" s="12"/>
      <c r="AC10075" s="12"/>
      <c r="AD10075" s="12"/>
      <c r="AE10075" s="12"/>
      <c r="AF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</row>
    <row r="10076" spans="1:45" x14ac:dyDescent="0.25">
      <c r="A10076" s="110"/>
      <c r="B10076" s="110"/>
      <c r="R10076" s="82"/>
      <c r="S10076"/>
      <c r="T10076"/>
      <c r="U10076"/>
      <c r="V10076" s="12"/>
      <c r="W10076" s="12"/>
      <c r="X10076" s="12"/>
      <c r="Y10076" s="12"/>
      <c r="AA10076" s="12"/>
      <c r="AB10076" s="12"/>
      <c r="AC10076" s="12"/>
      <c r="AD10076" s="12"/>
      <c r="AE10076" s="12"/>
      <c r="AF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</row>
    <row r="10077" spans="1:45" x14ac:dyDescent="0.25">
      <c r="A10077" s="110"/>
      <c r="B10077" s="110"/>
      <c r="R10077" s="82"/>
      <c r="S10077"/>
      <c r="T10077"/>
      <c r="U10077"/>
      <c r="V10077" s="12"/>
      <c r="W10077" s="12"/>
      <c r="X10077" s="12"/>
      <c r="Y10077" s="12"/>
      <c r="AA10077" s="12"/>
      <c r="AB10077" s="12"/>
      <c r="AC10077" s="12"/>
      <c r="AD10077" s="12"/>
      <c r="AE10077" s="12"/>
      <c r="AF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</row>
    <row r="10078" spans="1:45" x14ac:dyDescent="0.25">
      <c r="A10078" s="110"/>
      <c r="B10078" s="110"/>
      <c r="R10078" s="82"/>
      <c r="S10078"/>
      <c r="T10078"/>
      <c r="U10078"/>
      <c r="V10078" s="12"/>
      <c r="W10078" s="12"/>
      <c r="X10078" s="12"/>
      <c r="Y10078" s="12"/>
      <c r="AA10078" s="12"/>
      <c r="AB10078" s="12"/>
      <c r="AC10078" s="12"/>
      <c r="AD10078" s="12"/>
      <c r="AE10078" s="12"/>
      <c r="AF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</row>
    <row r="10079" spans="1:45" x14ac:dyDescent="0.25">
      <c r="A10079" s="110"/>
      <c r="B10079" s="110"/>
      <c r="R10079" s="82"/>
      <c r="S10079"/>
      <c r="T10079"/>
      <c r="U10079"/>
      <c r="V10079" s="12"/>
      <c r="W10079" s="12"/>
      <c r="X10079" s="12"/>
      <c r="Y10079" s="12"/>
      <c r="AA10079" s="12"/>
      <c r="AB10079" s="12"/>
      <c r="AC10079" s="12"/>
      <c r="AD10079" s="12"/>
      <c r="AE10079" s="12"/>
      <c r="AF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</row>
    <row r="10080" spans="1:45" x14ac:dyDescent="0.25">
      <c r="A10080" s="110"/>
      <c r="B10080" s="110"/>
      <c r="R10080" s="82"/>
      <c r="S10080"/>
      <c r="T10080"/>
      <c r="U10080"/>
      <c r="V10080" s="12"/>
      <c r="W10080" s="12"/>
      <c r="X10080" s="12"/>
      <c r="Y10080" s="12"/>
      <c r="AA10080" s="12"/>
      <c r="AB10080" s="12"/>
      <c r="AC10080" s="12"/>
      <c r="AD10080" s="12"/>
      <c r="AE10080" s="12"/>
      <c r="AF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</row>
    <row r="10081" spans="1:45" x14ac:dyDescent="0.25">
      <c r="A10081" s="110"/>
      <c r="B10081" s="110"/>
      <c r="R10081" s="82"/>
      <c r="S10081"/>
      <c r="T10081"/>
      <c r="U10081"/>
      <c r="V10081" s="12"/>
      <c r="W10081" s="12"/>
      <c r="X10081" s="12"/>
      <c r="Y10081" s="12"/>
      <c r="AA10081" s="12"/>
      <c r="AB10081" s="12"/>
      <c r="AC10081" s="12"/>
      <c r="AD10081" s="12"/>
      <c r="AE10081" s="12"/>
      <c r="AF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</row>
    <row r="10082" spans="1:45" x14ac:dyDescent="0.25">
      <c r="A10082" s="110"/>
      <c r="B10082" s="110"/>
      <c r="R10082" s="82"/>
      <c r="S10082"/>
      <c r="T10082"/>
      <c r="U10082"/>
      <c r="V10082" s="12"/>
      <c r="W10082" s="12"/>
      <c r="X10082" s="12"/>
      <c r="Y10082" s="12"/>
      <c r="AA10082" s="12"/>
      <c r="AB10082" s="12"/>
      <c r="AC10082" s="12"/>
      <c r="AD10082" s="12"/>
      <c r="AE10082" s="12"/>
      <c r="AF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</row>
    <row r="10083" spans="1:45" x14ac:dyDescent="0.25">
      <c r="A10083" s="110"/>
      <c r="B10083" s="110"/>
      <c r="R10083" s="82"/>
      <c r="S10083"/>
      <c r="T10083"/>
      <c r="U10083"/>
      <c r="V10083" s="12"/>
      <c r="W10083" s="12"/>
      <c r="X10083" s="12"/>
      <c r="Y10083" s="12"/>
      <c r="AA10083" s="12"/>
      <c r="AB10083" s="12"/>
      <c r="AC10083" s="12"/>
      <c r="AD10083" s="12"/>
      <c r="AE10083" s="12"/>
      <c r="AF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</row>
    <row r="10084" spans="1:45" x14ac:dyDescent="0.25">
      <c r="A10084" s="110"/>
      <c r="B10084" s="110"/>
      <c r="R10084" s="82"/>
      <c r="S10084"/>
      <c r="T10084"/>
      <c r="U10084"/>
      <c r="V10084" s="12"/>
      <c r="W10084" s="12"/>
      <c r="X10084" s="12"/>
      <c r="Y10084" s="12"/>
      <c r="AA10084" s="12"/>
      <c r="AB10084" s="12"/>
      <c r="AC10084" s="12"/>
      <c r="AD10084" s="12"/>
      <c r="AE10084" s="12"/>
      <c r="AF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</row>
    <row r="10085" spans="1:45" x14ac:dyDescent="0.25">
      <c r="A10085" s="110"/>
      <c r="B10085" s="110"/>
      <c r="R10085" s="82"/>
      <c r="S10085"/>
      <c r="T10085"/>
      <c r="U10085"/>
      <c r="V10085" s="12"/>
      <c r="W10085" s="12"/>
      <c r="X10085" s="12"/>
      <c r="Y10085" s="12"/>
      <c r="AA10085" s="12"/>
      <c r="AB10085" s="12"/>
      <c r="AC10085" s="12"/>
      <c r="AD10085" s="12"/>
      <c r="AE10085" s="12"/>
      <c r="AF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</row>
    <row r="10086" spans="1:45" x14ac:dyDescent="0.25">
      <c r="A10086" s="110"/>
      <c r="B10086" s="110"/>
      <c r="R10086" s="82"/>
      <c r="S10086"/>
      <c r="T10086"/>
      <c r="U10086"/>
      <c r="V10086" s="12"/>
      <c r="W10086" s="12"/>
      <c r="X10086" s="12"/>
      <c r="Y10086" s="12"/>
      <c r="AA10086" s="12"/>
      <c r="AB10086" s="12"/>
      <c r="AC10086" s="12"/>
      <c r="AD10086" s="12"/>
      <c r="AE10086" s="12"/>
      <c r="AF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</row>
    <row r="10087" spans="1:45" x14ac:dyDescent="0.25">
      <c r="A10087" s="110"/>
      <c r="B10087" s="110"/>
      <c r="R10087" s="82"/>
      <c r="S10087"/>
      <c r="T10087"/>
      <c r="U10087"/>
      <c r="V10087" s="12"/>
      <c r="W10087" s="12"/>
      <c r="X10087" s="12"/>
      <c r="Y10087" s="12"/>
      <c r="AA10087" s="12"/>
      <c r="AB10087" s="12"/>
      <c r="AC10087" s="12"/>
      <c r="AD10087" s="12"/>
      <c r="AE10087" s="12"/>
      <c r="AF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</row>
    <row r="10088" spans="1:45" x14ac:dyDescent="0.25">
      <c r="A10088" s="110"/>
      <c r="B10088" s="110"/>
      <c r="R10088" s="82"/>
      <c r="S10088"/>
      <c r="T10088"/>
      <c r="U10088"/>
      <c r="V10088" s="12"/>
      <c r="W10088" s="12"/>
      <c r="X10088" s="12"/>
      <c r="Y10088" s="12"/>
      <c r="AA10088" s="12"/>
      <c r="AB10088" s="12"/>
      <c r="AC10088" s="12"/>
      <c r="AD10088" s="12"/>
      <c r="AE10088" s="12"/>
      <c r="AF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</row>
    <row r="10089" spans="1:45" x14ac:dyDescent="0.25">
      <c r="A10089" s="110"/>
      <c r="B10089" s="110"/>
      <c r="R10089" s="82"/>
      <c r="S10089"/>
      <c r="T10089"/>
      <c r="U10089"/>
      <c r="V10089" s="12"/>
      <c r="W10089" s="12"/>
      <c r="X10089" s="12"/>
      <c r="Y10089" s="12"/>
      <c r="AA10089" s="12"/>
      <c r="AB10089" s="12"/>
      <c r="AC10089" s="12"/>
      <c r="AD10089" s="12"/>
      <c r="AE10089" s="12"/>
      <c r="AF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</row>
    <row r="10090" spans="1:45" x14ac:dyDescent="0.25">
      <c r="A10090" s="110"/>
      <c r="B10090" s="110"/>
      <c r="R10090" s="82"/>
      <c r="S10090"/>
      <c r="T10090"/>
      <c r="U10090"/>
      <c r="V10090" s="12"/>
      <c r="W10090" s="12"/>
      <c r="X10090" s="12"/>
      <c r="Y10090" s="12"/>
      <c r="AA10090" s="12"/>
      <c r="AB10090" s="12"/>
      <c r="AC10090" s="12"/>
      <c r="AD10090" s="12"/>
      <c r="AE10090" s="12"/>
      <c r="AF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</row>
    <row r="10091" spans="1:45" x14ac:dyDescent="0.25">
      <c r="A10091" s="110"/>
      <c r="B10091" s="110"/>
      <c r="R10091" s="82"/>
      <c r="S10091"/>
      <c r="T10091"/>
      <c r="U10091"/>
      <c r="V10091" s="12"/>
      <c r="W10091" s="12"/>
      <c r="X10091" s="12"/>
      <c r="Y10091" s="12"/>
      <c r="AA10091" s="12"/>
      <c r="AB10091" s="12"/>
      <c r="AC10091" s="12"/>
      <c r="AD10091" s="12"/>
      <c r="AE10091" s="12"/>
      <c r="AF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</row>
    <row r="10092" spans="1:45" x14ac:dyDescent="0.25">
      <c r="A10092" s="110"/>
      <c r="B10092" s="110"/>
      <c r="R10092" s="82"/>
      <c r="S10092"/>
      <c r="T10092"/>
      <c r="U10092"/>
      <c r="V10092" s="12"/>
      <c r="W10092" s="12"/>
      <c r="X10092" s="12"/>
      <c r="Y10092" s="12"/>
      <c r="AA10092" s="12"/>
      <c r="AB10092" s="12"/>
      <c r="AC10092" s="12"/>
      <c r="AD10092" s="12"/>
      <c r="AE10092" s="12"/>
      <c r="AF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</row>
    <row r="10093" spans="1:45" x14ac:dyDescent="0.25">
      <c r="A10093" s="110"/>
      <c r="B10093" s="110"/>
      <c r="R10093" s="82"/>
      <c r="S10093"/>
      <c r="T10093"/>
      <c r="U10093"/>
      <c r="V10093" s="12"/>
      <c r="W10093" s="12"/>
      <c r="X10093" s="12"/>
      <c r="Y10093" s="12"/>
      <c r="AA10093" s="12"/>
      <c r="AB10093" s="12"/>
      <c r="AC10093" s="12"/>
      <c r="AD10093" s="12"/>
      <c r="AE10093" s="12"/>
      <c r="AF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</row>
    <row r="10094" spans="1:45" x14ac:dyDescent="0.25">
      <c r="A10094" s="110"/>
      <c r="B10094" s="110"/>
      <c r="R10094" s="82"/>
      <c r="S10094"/>
      <c r="T10094"/>
      <c r="U10094"/>
      <c r="V10094" s="12"/>
      <c r="W10094" s="12"/>
      <c r="X10094" s="12"/>
      <c r="Y10094" s="12"/>
      <c r="AA10094" s="12"/>
      <c r="AB10094" s="12"/>
      <c r="AC10094" s="12"/>
      <c r="AD10094" s="12"/>
      <c r="AE10094" s="12"/>
      <c r="AF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</row>
    <row r="10095" spans="1:45" x14ac:dyDescent="0.25">
      <c r="A10095" s="110"/>
      <c r="B10095" s="110"/>
      <c r="R10095" s="82"/>
      <c r="S10095"/>
      <c r="T10095"/>
      <c r="U10095"/>
      <c r="V10095" s="12"/>
      <c r="W10095" s="12"/>
      <c r="X10095" s="12"/>
      <c r="Y10095" s="12"/>
      <c r="AA10095" s="12"/>
      <c r="AB10095" s="12"/>
      <c r="AC10095" s="12"/>
      <c r="AD10095" s="12"/>
      <c r="AE10095" s="12"/>
      <c r="AF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</row>
    <row r="10096" spans="1:45" x14ac:dyDescent="0.25">
      <c r="A10096" s="110"/>
      <c r="B10096" s="110"/>
      <c r="R10096" s="82"/>
      <c r="S10096"/>
      <c r="T10096"/>
      <c r="U10096"/>
      <c r="V10096" s="12"/>
      <c r="W10096" s="12"/>
      <c r="X10096" s="12"/>
      <c r="Y10096" s="12"/>
      <c r="AA10096" s="12"/>
      <c r="AB10096" s="12"/>
      <c r="AC10096" s="12"/>
      <c r="AD10096" s="12"/>
      <c r="AE10096" s="12"/>
      <c r="AF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</row>
    <row r="10097" spans="1:45" x14ac:dyDescent="0.25">
      <c r="A10097" s="110"/>
      <c r="B10097" s="110"/>
      <c r="R10097" s="82"/>
      <c r="S10097"/>
      <c r="T10097"/>
      <c r="U10097"/>
      <c r="V10097" s="12"/>
      <c r="W10097" s="12"/>
      <c r="X10097" s="12"/>
      <c r="Y10097" s="12"/>
      <c r="AA10097" s="12"/>
      <c r="AB10097" s="12"/>
      <c r="AC10097" s="12"/>
      <c r="AD10097" s="12"/>
      <c r="AE10097" s="12"/>
      <c r="AF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</row>
    <row r="10098" spans="1:45" x14ac:dyDescent="0.25">
      <c r="A10098" s="110"/>
      <c r="B10098" s="110"/>
      <c r="R10098" s="82"/>
      <c r="S10098"/>
      <c r="T10098"/>
      <c r="U10098"/>
      <c r="V10098" s="12"/>
      <c r="W10098" s="12"/>
      <c r="X10098" s="12"/>
      <c r="Y10098" s="12"/>
      <c r="AA10098" s="12"/>
      <c r="AB10098" s="12"/>
      <c r="AC10098" s="12"/>
      <c r="AD10098" s="12"/>
      <c r="AE10098" s="12"/>
      <c r="AF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</row>
    <row r="10099" spans="1:45" x14ac:dyDescent="0.25">
      <c r="A10099" s="110"/>
      <c r="B10099" s="110"/>
      <c r="R10099" s="82"/>
      <c r="S10099"/>
      <c r="T10099"/>
      <c r="U10099"/>
      <c r="V10099" s="12"/>
      <c r="W10099" s="12"/>
      <c r="X10099" s="12"/>
      <c r="Y10099" s="12"/>
      <c r="AA10099" s="12"/>
      <c r="AB10099" s="12"/>
      <c r="AC10099" s="12"/>
      <c r="AD10099" s="12"/>
      <c r="AE10099" s="12"/>
      <c r="AF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</row>
    <row r="10100" spans="1:45" x14ac:dyDescent="0.25">
      <c r="A10100" s="110"/>
      <c r="B10100" s="110"/>
      <c r="R10100" s="82"/>
      <c r="S10100"/>
      <c r="T10100"/>
      <c r="U10100"/>
      <c r="V10100" s="12"/>
      <c r="W10100" s="12"/>
      <c r="X10100" s="12"/>
      <c r="Y10100" s="12"/>
      <c r="AA10100" s="12"/>
      <c r="AB10100" s="12"/>
      <c r="AC10100" s="12"/>
      <c r="AD10100" s="12"/>
      <c r="AE10100" s="12"/>
      <c r="AF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</row>
    <row r="10101" spans="1:45" x14ac:dyDescent="0.25">
      <c r="A10101" s="110"/>
      <c r="B10101" s="110"/>
      <c r="R10101" s="82"/>
      <c r="S10101"/>
      <c r="T10101"/>
      <c r="U10101"/>
      <c r="V10101" s="12"/>
      <c r="W10101" s="12"/>
      <c r="X10101" s="12"/>
      <c r="Y10101" s="12"/>
      <c r="AA10101" s="12"/>
      <c r="AB10101" s="12"/>
      <c r="AC10101" s="12"/>
      <c r="AD10101" s="12"/>
      <c r="AE10101" s="12"/>
      <c r="AF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</row>
    <row r="10102" spans="1:45" x14ac:dyDescent="0.25">
      <c r="A10102" s="110"/>
      <c r="B10102" s="110"/>
      <c r="R10102" s="82"/>
      <c r="S10102"/>
      <c r="T10102"/>
      <c r="U10102"/>
      <c r="V10102" s="12"/>
      <c r="W10102" s="12"/>
      <c r="X10102" s="12"/>
      <c r="Y10102" s="12"/>
      <c r="AA10102" s="12"/>
      <c r="AB10102" s="12"/>
      <c r="AC10102" s="12"/>
      <c r="AD10102" s="12"/>
      <c r="AE10102" s="12"/>
      <c r="AF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</row>
    <row r="10103" spans="1:45" x14ac:dyDescent="0.25">
      <c r="A10103" s="110"/>
      <c r="B10103" s="110"/>
      <c r="R10103" s="82"/>
      <c r="S10103"/>
      <c r="T10103"/>
      <c r="U10103"/>
      <c r="V10103" s="12"/>
      <c r="W10103" s="12"/>
      <c r="X10103" s="12"/>
      <c r="Y10103" s="12"/>
      <c r="AA10103" s="12"/>
      <c r="AB10103" s="12"/>
      <c r="AC10103" s="12"/>
      <c r="AD10103" s="12"/>
      <c r="AE10103" s="12"/>
      <c r="AF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</row>
    <row r="10104" spans="1:45" x14ac:dyDescent="0.25">
      <c r="A10104" s="110"/>
      <c r="B10104" s="110"/>
      <c r="R10104" s="82"/>
      <c r="S10104"/>
      <c r="T10104"/>
      <c r="U10104"/>
      <c r="V10104" s="12"/>
      <c r="W10104" s="12"/>
      <c r="X10104" s="12"/>
      <c r="Y10104" s="12"/>
      <c r="AA10104" s="12"/>
      <c r="AB10104" s="12"/>
      <c r="AC10104" s="12"/>
      <c r="AD10104" s="12"/>
      <c r="AE10104" s="12"/>
      <c r="AF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</row>
    <row r="10105" spans="1:45" x14ac:dyDescent="0.25">
      <c r="A10105" s="110"/>
      <c r="B10105" s="110"/>
      <c r="R10105" s="82"/>
      <c r="S10105"/>
      <c r="T10105"/>
      <c r="U10105"/>
      <c r="V10105" s="12"/>
      <c r="W10105" s="12"/>
      <c r="X10105" s="12"/>
      <c r="Y10105" s="12"/>
      <c r="AA10105" s="12"/>
      <c r="AB10105" s="12"/>
      <c r="AC10105" s="12"/>
      <c r="AD10105" s="12"/>
      <c r="AE10105" s="12"/>
      <c r="AF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</row>
    <row r="10106" spans="1:45" x14ac:dyDescent="0.25">
      <c r="A10106" s="110"/>
      <c r="B10106" s="110"/>
      <c r="R10106" s="82"/>
      <c r="S10106"/>
      <c r="T10106"/>
      <c r="U10106"/>
      <c r="V10106" s="12"/>
      <c r="W10106" s="12"/>
      <c r="X10106" s="12"/>
      <c r="Y10106" s="12"/>
      <c r="AA10106" s="12"/>
      <c r="AB10106" s="12"/>
      <c r="AC10106" s="12"/>
      <c r="AD10106" s="12"/>
      <c r="AE10106" s="12"/>
      <c r="AF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</row>
    <row r="10107" spans="1:45" x14ac:dyDescent="0.25">
      <c r="A10107" s="110"/>
      <c r="B10107" s="110"/>
      <c r="R10107" s="82"/>
      <c r="S10107"/>
      <c r="T10107"/>
      <c r="U10107"/>
      <c r="V10107" s="12"/>
      <c r="W10107" s="12"/>
      <c r="X10107" s="12"/>
      <c r="Y10107" s="12"/>
      <c r="AA10107" s="12"/>
      <c r="AB10107" s="12"/>
      <c r="AC10107" s="12"/>
      <c r="AD10107" s="12"/>
      <c r="AE10107" s="12"/>
      <c r="AF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</row>
    <row r="10108" spans="1:45" x14ac:dyDescent="0.25">
      <c r="A10108" s="110"/>
      <c r="B10108" s="110"/>
      <c r="R10108" s="82"/>
      <c r="S10108"/>
      <c r="T10108"/>
      <c r="U10108"/>
      <c r="V10108" s="12"/>
      <c r="W10108" s="12"/>
      <c r="X10108" s="12"/>
      <c r="Y10108" s="12"/>
      <c r="AA10108" s="12"/>
      <c r="AB10108" s="12"/>
      <c r="AC10108" s="12"/>
      <c r="AD10108" s="12"/>
      <c r="AE10108" s="12"/>
      <c r="AF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</row>
    <row r="10109" spans="1:45" x14ac:dyDescent="0.25">
      <c r="A10109" s="110"/>
      <c r="B10109" s="110"/>
      <c r="R10109" s="82"/>
      <c r="S10109"/>
      <c r="T10109"/>
      <c r="U10109"/>
      <c r="V10109" s="12"/>
      <c r="W10109" s="12"/>
      <c r="X10109" s="12"/>
      <c r="Y10109" s="12"/>
      <c r="AA10109" s="12"/>
      <c r="AB10109" s="12"/>
      <c r="AC10109" s="12"/>
      <c r="AD10109" s="12"/>
      <c r="AE10109" s="12"/>
      <c r="AF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</row>
    <row r="10110" spans="1:45" x14ac:dyDescent="0.25">
      <c r="A10110" s="110"/>
      <c r="B10110" s="110"/>
      <c r="R10110" s="82"/>
      <c r="S10110"/>
      <c r="T10110"/>
      <c r="U10110"/>
      <c r="V10110" s="12"/>
      <c r="W10110" s="12"/>
      <c r="X10110" s="12"/>
      <c r="Y10110" s="12"/>
      <c r="AA10110" s="12"/>
      <c r="AB10110" s="12"/>
      <c r="AC10110" s="12"/>
      <c r="AD10110" s="12"/>
      <c r="AE10110" s="12"/>
      <c r="AF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</row>
    <row r="10111" spans="1:45" x14ac:dyDescent="0.25">
      <c r="A10111" s="110"/>
      <c r="B10111" s="110"/>
      <c r="R10111" s="82"/>
      <c r="S10111"/>
      <c r="T10111"/>
      <c r="U10111"/>
      <c r="V10111" s="12"/>
      <c r="W10111" s="12"/>
      <c r="X10111" s="12"/>
      <c r="Y10111" s="12"/>
      <c r="AA10111" s="12"/>
      <c r="AB10111" s="12"/>
      <c r="AC10111" s="12"/>
      <c r="AD10111" s="12"/>
      <c r="AE10111" s="12"/>
      <c r="AF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</row>
    <row r="10112" spans="1:45" x14ac:dyDescent="0.25">
      <c r="A10112" s="110"/>
      <c r="B10112" s="110"/>
      <c r="R10112" s="82"/>
      <c r="S10112"/>
      <c r="T10112"/>
      <c r="U10112"/>
      <c r="V10112" s="12"/>
      <c r="W10112" s="12"/>
      <c r="X10112" s="12"/>
      <c r="Y10112" s="12"/>
      <c r="AA10112" s="12"/>
      <c r="AB10112" s="12"/>
      <c r="AC10112" s="12"/>
      <c r="AD10112" s="12"/>
      <c r="AE10112" s="12"/>
      <c r="AF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</row>
    <row r="10113" spans="1:45" x14ac:dyDescent="0.25">
      <c r="A10113" s="110"/>
      <c r="B10113" s="110"/>
      <c r="R10113" s="82"/>
      <c r="S10113"/>
      <c r="T10113"/>
      <c r="U10113"/>
      <c r="V10113" s="12"/>
      <c r="W10113" s="12"/>
      <c r="X10113" s="12"/>
      <c r="Y10113" s="12"/>
      <c r="AA10113" s="12"/>
      <c r="AB10113" s="12"/>
      <c r="AC10113" s="12"/>
      <c r="AD10113" s="12"/>
      <c r="AE10113" s="12"/>
      <c r="AF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</row>
    <row r="10114" spans="1:45" x14ac:dyDescent="0.25">
      <c r="A10114" s="110"/>
      <c r="B10114" s="110"/>
      <c r="R10114" s="82"/>
      <c r="S10114"/>
      <c r="T10114"/>
      <c r="U10114"/>
      <c r="V10114" s="12"/>
      <c r="W10114" s="12"/>
      <c r="X10114" s="12"/>
      <c r="Y10114" s="12"/>
      <c r="AA10114" s="12"/>
      <c r="AB10114" s="12"/>
      <c r="AC10114" s="12"/>
      <c r="AD10114" s="12"/>
      <c r="AE10114" s="12"/>
      <c r="AF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</row>
    <row r="10115" spans="1:45" x14ac:dyDescent="0.25">
      <c r="A10115" s="110"/>
      <c r="B10115" s="110"/>
      <c r="R10115" s="82"/>
      <c r="S10115"/>
      <c r="T10115"/>
      <c r="U10115"/>
      <c r="V10115" s="12"/>
      <c r="W10115" s="12"/>
      <c r="X10115" s="12"/>
      <c r="Y10115" s="12"/>
      <c r="AA10115" s="12"/>
      <c r="AB10115" s="12"/>
      <c r="AC10115" s="12"/>
      <c r="AD10115" s="12"/>
      <c r="AE10115" s="12"/>
      <c r="AF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</row>
    <row r="10116" spans="1:45" x14ac:dyDescent="0.25">
      <c r="A10116" s="110"/>
      <c r="B10116" s="110"/>
      <c r="R10116" s="82"/>
      <c r="S10116"/>
      <c r="T10116"/>
      <c r="U10116"/>
      <c r="V10116" s="12"/>
      <c r="W10116" s="12"/>
      <c r="X10116" s="12"/>
      <c r="Y10116" s="12"/>
      <c r="AA10116" s="12"/>
      <c r="AB10116" s="12"/>
      <c r="AC10116" s="12"/>
      <c r="AD10116" s="12"/>
      <c r="AE10116" s="12"/>
      <c r="AF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</row>
    <row r="10117" spans="1:45" x14ac:dyDescent="0.25">
      <c r="A10117" s="110"/>
      <c r="B10117" s="110"/>
      <c r="R10117" s="82"/>
      <c r="S10117"/>
      <c r="T10117"/>
      <c r="U10117"/>
      <c r="V10117" s="12"/>
      <c r="W10117" s="12"/>
      <c r="X10117" s="12"/>
      <c r="Y10117" s="12"/>
      <c r="AA10117" s="12"/>
      <c r="AB10117" s="12"/>
      <c r="AC10117" s="12"/>
      <c r="AD10117" s="12"/>
      <c r="AE10117" s="12"/>
      <c r="AF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</row>
    <row r="10118" spans="1:45" x14ac:dyDescent="0.25">
      <c r="A10118" s="110"/>
      <c r="B10118" s="110"/>
      <c r="R10118" s="82"/>
      <c r="S10118"/>
      <c r="T10118"/>
      <c r="U10118"/>
      <c r="V10118" s="12"/>
      <c r="W10118" s="12"/>
      <c r="X10118" s="12"/>
      <c r="Y10118" s="12"/>
      <c r="AA10118" s="12"/>
      <c r="AB10118" s="12"/>
      <c r="AC10118" s="12"/>
      <c r="AD10118" s="12"/>
      <c r="AE10118" s="12"/>
      <c r="AF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</row>
    <row r="10119" spans="1:45" x14ac:dyDescent="0.25">
      <c r="A10119" s="110"/>
      <c r="B10119" s="110"/>
      <c r="R10119" s="82"/>
      <c r="S10119"/>
      <c r="T10119"/>
      <c r="U10119"/>
      <c r="V10119" s="12"/>
      <c r="W10119" s="12"/>
      <c r="X10119" s="12"/>
      <c r="Y10119" s="12"/>
      <c r="AA10119" s="12"/>
      <c r="AB10119" s="12"/>
      <c r="AC10119" s="12"/>
      <c r="AD10119" s="12"/>
      <c r="AE10119" s="12"/>
      <c r="AF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</row>
    <row r="10120" spans="1:45" x14ac:dyDescent="0.25">
      <c r="A10120" s="110"/>
      <c r="B10120" s="110"/>
      <c r="R10120" s="82"/>
      <c r="S10120"/>
      <c r="T10120"/>
      <c r="U10120"/>
      <c r="V10120" s="12"/>
      <c r="W10120" s="12"/>
      <c r="X10120" s="12"/>
      <c r="Y10120" s="12"/>
      <c r="AA10120" s="12"/>
      <c r="AB10120" s="12"/>
      <c r="AC10120" s="12"/>
      <c r="AD10120" s="12"/>
      <c r="AE10120" s="12"/>
      <c r="AF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</row>
    <row r="10121" spans="1:45" x14ac:dyDescent="0.25">
      <c r="A10121" s="110"/>
      <c r="B10121" s="110"/>
      <c r="R10121" s="82"/>
      <c r="S10121"/>
      <c r="T10121"/>
      <c r="U10121"/>
      <c r="V10121" s="12"/>
      <c r="W10121" s="12"/>
      <c r="X10121" s="12"/>
      <c r="Y10121" s="12"/>
      <c r="AA10121" s="12"/>
      <c r="AB10121" s="12"/>
      <c r="AC10121" s="12"/>
      <c r="AD10121" s="12"/>
      <c r="AE10121" s="12"/>
      <c r="AF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</row>
    <row r="10122" spans="1:45" x14ac:dyDescent="0.25">
      <c r="A10122" s="110"/>
      <c r="B10122" s="110"/>
      <c r="R10122" s="82"/>
      <c r="S10122"/>
      <c r="T10122"/>
      <c r="U10122"/>
      <c r="V10122" s="12"/>
      <c r="W10122" s="12"/>
      <c r="X10122" s="12"/>
      <c r="Y10122" s="12"/>
      <c r="AA10122" s="12"/>
      <c r="AB10122" s="12"/>
      <c r="AC10122" s="12"/>
      <c r="AD10122" s="12"/>
      <c r="AE10122" s="12"/>
      <c r="AF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</row>
    <row r="10123" spans="1:45" x14ac:dyDescent="0.25">
      <c r="A10123" s="110"/>
      <c r="B10123" s="110"/>
      <c r="R10123" s="82"/>
      <c r="S10123"/>
      <c r="T10123"/>
      <c r="U10123"/>
      <c r="V10123" s="12"/>
      <c r="W10123" s="12"/>
      <c r="X10123" s="12"/>
      <c r="Y10123" s="12"/>
      <c r="AA10123" s="12"/>
      <c r="AB10123" s="12"/>
      <c r="AC10123" s="12"/>
      <c r="AD10123" s="12"/>
      <c r="AE10123" s="12"/>
      <c r="AF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</row>
    <row r="10124" spans="1:45" x14ac:dyDescent="0.25">
      <c r="A10124" s="110"/>
      <c r="B10124" s="110"/>
      <c r="R10124" s="82"/>
      <c r="S10124"/>
      <c r="T10124"/>
      <c r="U10124"/>
      <c r="V10124" s="12"/>
      <c r="W10124" s="12"/>
      <c r="X10124" s="12"/>
      <c r="Y10124" s="12"/>
      <c r="AA10124" s="12"/>
      <c r="AB10124" s="12"/>
      <c r="AC10124" s="12"/>
      <c r="AD10124" s="12"/>
      <c r="AE10124" s="12"/>
      <c r="AF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</row>
    <row r="10125" spans="1:45" x14ac:dyDescent="0.25">
      <c r="A10125" s="110"/>
      <c r="B10125" s="110"/>
      <c r="R10125" s="82"/>
      <c r="S10125"/>
      <c r="T10125"/>
      <c r="U10125"/>
      <c r="V10125" s="12"/>
      <c r="W10125" s="12"/>
      <c r="X10125" s="12"/>
      <c r="Y10125" s="12"/>
      <c r="AA10125" s="12"/>
      <c r="AB10125" s="12"/>
      <c r="AC10125" s="12"/>
      <c r="AD10125" s="12"/>
      <c r="AE10125" s="12"/>
      <c r="AF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</row>
    <row r="10126" spans="1:45" x14ac:dyDescent="0.25">
      <c r="A10126" s="110"/>
      <c r="B10126" s="110"/>
      <c r="R10126" s="82"/>
      <c r="S10126"/>
      <c r="T10126"/>
      <c r="U10126"/>
      <c r="V10126" s="12"/>
      <c r="W10126" s="12"/>
      <c r="X10126" s="12"/>
      <c r="Y10126" s="12"/>
      <c r="AA10126" s="12"/>
      <c r="AB10126" s="12"/>
      <c r="AC10126" s="12"/>
      <c r="AD10126" s="12"/>
      <c r="AE10126" s="12"/>
      <c r="AF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</row>
    <row r="10127" spans="1:45" x14ac:dyDescent="0.25">
      <c r="A10127" s="110"/>
      <c r="B10127" s="110"/>
      <c r="R10127" s="82"/>
      <c r="S10127"/>
      <c r="T10127"/>
      <c r="U10127"/>
      <c r="V10127" s="12"/>
      <c r="W10127" s="12"/>
      <c r="X10127" s="12"/>
      <c r="Y10127" s="12"/>
      <c r="AA10127" s="12"/>
      <c r="AB10127" s="12"/>
      <c r="AC10127" s="12"/>
      <c r="AD10127" s="12"/>
      <c r="AE10127" s="12"/>
      <c r="AF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</row>
    <row r="10128" spans="1:45" x14ac:dyDescent="0.25">
      <c r="A10128" s="110"/>
      <c r="B10128" s="110"/>
      <c r="R10128" s="82"/>
      <c r="S10128"/>
      <c r="T10128"/>
      <c r="U10128"/>
      <c r="V10128" s="12"/>
      <c r="W10128" s="12"/>
      <c r="X10128" s="12"/>
      <c r="Y10128" s="12"/>
      <c r="AA10128" s="12"/>
      <c r="AB10128" s="12"/>
      <c r="AC10128" s="12"/>
      <c r="AD10128" s="12"/>
      <c r="AE10128" s="12"/>
      <c r="AF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</row>
    <row r="10129" spans="1:45" x14ac:dyDescent="0.25">
      <c r="A10129" s="110"/>
      <c r="B10129" s="110"/>
      <c r="R10129" s="82"/>
      <c r="S10129"/>
      <c r="T10129"/>
      <c r="U10129"/>
      <c r="V10129" s="12"/>
      <c r="W10129" s="12"/>
      <c r="X10129" s="12"/>
      <c r="Y10129" s="12"/>
      <c r="AA10129" s="12"/>
      <c r="AB10129" s="12"/>
      <c r="AC10129" s="12"/>
      <c r="AD10129" s="12"/>
      <c r="AE10129" s="12"/>
      <c r="AF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</row>
    <row r="10130" spans="1:45" x14ac:dyDescent="0.25">
      <c r="A10130" s="110"/>
      <c r="B10130" s="110"/>
      <c r="R10130" s="82"/>
      <c r="S10130"/>
      <c r="T10130"/>
      <c r="U10130"/>
      <c r="V10130" s="12"/>
      <c r="W10130" s="12"/>
      <c r="X10130" s="12"/>
      <c r="Y10130" s="12"/>
      <c r="AA10130" s="12"/>
      <c r="AB10130" s="12"/>
      <c r="AC10130" s="12"/>
      <c r="AD10130" s="12"/>
      <c r="AE10130" s="12"/>
      <c r="AF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</row>
    <row r="10131" spans="1:45" x14ac:dyDescent="0.25">
      <c r="A10131" s="110"/>
      <c r="B10131" s="110"/>
      <c r="R10131" s="82"/>
      <c r="S10131"/>
      <c r="T10131"/>
      <c r="U10131"/>
      <c r="V10131" s="12"/>
      <c r="W10131" s="12"/>
      <c r="X10131" s="12"/>
      <c r="Y10131" s="12"/>
      <c r="AA10131" s="12"/>
      <c r="AB10131" s="12"/>
      <c r="AC10131" s="12"/>
      <c r="AD10131" s="12"/>
      <c r="AE10131" s="12"/>
      <c r="AF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</row>
    <row r="10132" spans="1:45" x14ac:dyDescent="0.25">
      <c r="A10132" s="110"/>
      <c r="B10132" s="110"/>
      <c r="R10132" s="82"/>
      <c r="S10132"/>
      <c r="T10132"/>
      <c r="U10132"/>
      <c r="V10132" s="12"/>
      <c r="W10132" s="12"/>
      <c r="X10132" s="12"/>
      <c r="Y10132" s="12"/>
      <c r="AA10132" s="12"/>
      <c r="AB10132" s="12"/>
      <c r="AC10132" s="12"/>
      <c r="AD10132" s="12"/>
      <c r="AE10132" s="12"/>
      <c r="AF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</row>
    <row r="10133" spans="1:45" x14ac:dyDescent="0.25">
      <c r="A10133" s="110"/>
      <c r="B10133" s="110"/>
      <c r="R10133" s="82"/>
      <c r="S10133"/>
      <c r="T10133"/>
      <c r="U10133"/>
      <c r="V10133" s="12"/>
      <c r="W10133" s="12"/>
      <c r="X10133" s="12"/>
      <c r="Y10133" s="12"/>
      <c r="AA10133" s="12"/>
      <c r="AB10133" s="12"/>
      <c r="AC10133" s="12"/>
      <c r="AD10133" s="12"/>
      <c r="AE10133" s="12"/>
      <c r="AF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</row>
    <row r="10134" spans="1:45" x14ac:dyDescent="0.25">
      <c r="A10134" s="110"/>
      <c r="B10134" s="110"/>
      <c r="R10134" s="82"/>
      <c r="S10134"/>
      <c r="T10134"/>
      <c r="U10134"/>
      <c r="V10134" s="12"/>
      <c r="W10134" s="12"/>
      <c r="X10134" s="12"/>
      <c r="Y10134" s="12"/>
      <c r="AA10134" s="12"/>
      <c r="AB10134" s="12"/>
      <c r="AC10134" s="12"/>
      <c r="AD10134" s="12"/>
      <c r="AE10134" s="12"/>
      <c r="AF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</row>
    <row r="10135" spans="1:45" x14ac:dyDescent="0.25">
      <c r="A10135" s="110"/>
      <c r="B10135" s="110"/>
      <c r="R10135" s="82"/>
      <c r="S10135"/>
      <c r="T10135"/>
      <c r="U10135"/>
      <c r="V10135" s="12"/>
      <c r="W10135" s="12"/>
      <c r="X10135" s="12"/>
      <c r="Y10135" s="12"/>
      <c r="AA10135" s="12"/>
      <c r="AB10135" s="12"/>
      <c r="AC10135" s="12"/>
      <c r="AD10135" s="12"/>
      <c r="AE10135" s="12"/>
      <c r="AF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</row>
    <row r="10136" spans="1:45" x14ac:dyDescent="0.25">
      <c r="A10136" s="110"/>
      <c r="B10136" s="110"/>
      <c r="R10136" s="82"/>
      <c r="S10136"/>
      <c r="T10136"/>
      <c r="U10136"/>
      <c r="V10136" s="12"/>
      <c r="W10136" s="12"/>
      <c r="X10136" s="12"/>
      <c r="Y10136" s="12"/>
      <c r="AA10136" s="12"/>
      <c r="AB10136" s="12"/>
      <c r="AC10136" s="12"/>
      <c r="AD10136" s="12"/>
      <c r="AE10136" s="12"/>
      <c r="AF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</row>
    <row r="10137" spans="1:45" x14ac:dyDescent="0.25">
      <c r="A10137" s="110"/>
      <c r="B10137" s="110"/>
      <c r="R10137" s="82"/>
      <c r="S10137"/>
      <c r="T10137"/>
      <c r="U10137"/>
      <c r="V10137" s="12"/>
      <c r="W10137" s="12"/>
      <c r="X10137" s="12"/>
      <c r="Y10137" s="12"/>
      <c r="AA10137" s="12"/>
      <c r="AB10137" s="12"/>
      <c r="AC10137" s="12"/>
      <c r="AD10137" s="12"/>
      <c r="AE10137" s="12"/>
      <c r="AF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</row>
    <row r="10138" spans="1:45" x14ac:dyDescent="0.25">
      <c r="A10138" s="110"/>
      <c r="B10138" s="110"/>
      <c r="R10138" s="82"/>
      <c r="S10138"/>
      <c r="T10138"/>
      <c r="U10138"/>
      <c r="V10138" s="12"/>
      <c r="W10138" s="12"/>
      <c r="X10138" s="12"/>
      <c r="Y10138" s="12"/>
      <c r="AA10138" s="12"/>
      <c r="AB10138" s="12"/>
      <c r="AC10138" s="12"/>
      <c r="AD10138" s="12"/>
      <c r="AE10138" s="12"/>
      <c r="AF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</row>
    <row r="10139" spans="1:45" x14ac:dyDescent="0.25">
      <c r="A10139" s="110"/>
      <c r="B10139" s="110"/>
      <c r="R10139" s="82"/>
      <c r="S10139"/>
      <c r="T10139"/>
      <c r="U10139"/>
      <c r="V10139" s="12"/>
      <c r="W10139" s="12"/>
      <c r="X10139" s="12"/>
      <c r="Y10139" s="12"/>
      <c r="AA10139" s="12"/>
      <c r="AB10139" s="12"/>
      <c r="AC10139" s="12"/>
      <c r="AD10139" s="12"/>
      <c r="AE10139" s="12"/>
      <c r="AF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</row>
    <row r="10140" spans="1:45" x14ac:dyDescent="0.25">
      <c r="A10140" s="110"/>
      <c r="B10140" s="110"/>
      <c r="R10140" s="82"/>
      <c r="S10140"/>
      <c r="T10140"/>
      <c r="U10140"/>
      <c r="V10140" s="12"/>
      <c r="W10140" s="12"/>
      <c r="X10140" s="12"/>
      <c r="Y10140" s="12"/>
      <c r="AA10140" s="12"/>
      <c r="AB10140" s="12"/>
      <c r="AC10140" s="12"/>
      <c r="AD10140" s="12"/>
      <c r="AE10140" s="12"/>
      <c r="AF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</row>
    <row r="10141" spans="1:45" x14ac:dyDescent="0.25">
      <c r="A10141" s="110"/>
      <c r="B10141" s="110"/>
      <c r="R10141" s="82"/>
      <c r="S10141"/>
      <c r="T10141"/>
      <c r="U10141"/>
      <c r="V10141" s="12"/>
      <c r="W10141" s="12"/>
      <c r="X10141" s="12"/>
      <c r="Y10141" s="12"/>
      <c r="AA10141" s="12"/>
      <c r="AB10141" s="12"/>
      <c r="AC10141" s="12"/>
      <c r="AD10141" s="12"/>
      <c r="AE10141" s="12"/>
      <c r="AF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</row>
    <row r="10142" spans="1:45" x14ac:dyDescent="0.25">
      <c r="A10142" s="110"/>
      <c r="B10142" s="110"/>
      <c r="R10142" s="82"/>
      <c r="S10142"/>
      <c r="T10142"/>
      <c r="U10142"/>
      <c r="V10142" s="12"/>
      <c r="W10142" s="12"/>
      <c r="X10142" s="12"/>
      <c r="Y10142" s="12"/>
      <c r="AA10142" s="12"/>
      <c r="AB10142" s="12"/>
      <c r="AC10142" s="12"/>
      <c r="AD10142" s="12"/>
      <c r="AE10142" s="12"/>
      <c r="AF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</row>
    <row r="10143" spans="1:45" x14ac:dyDescent="0.25">
      <c r="A10143" s="110"/>
      <c r="B10143" s="110"/>
      <c r="R10143" s="82"/>
      <c r="S10143"/>
      <c r="T10143"/>
      <c r="U10143"/>
      <c r="V10143" s="12"/>
      <c r="W10143" s="12"/>
      <c r="X10143" s="12"/>
      <c r="Y10143" s="12"/>
      <c r="AA10143" s="12"/>
      <c r="AB10143" s="12"/>
      <c r="AC10143" s="12"/>
      <c r="AD10143" s="12"/>
      <c r="AE10143" s="12"/>
      <c r="AF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</row>
    <row r="10144" spans="1:45" x14ac:dyDescent="0.25">
      <c r="A10144" s="110"/>
      <c r="B10144" s="110"/>
      <c r="R10144" s="82"/>
      <c r="S10144"/>
      <c r="T10144"/>
      <c r="U10144"/>
      <c r="V10144" s="12"/>
      <c r="W10144" s="12"/>
      <c r="X10144" s="12"/>
      <c r="Y10144" s="12"/>
      <c r="AA10144" s="12"/>
      <c r="AB10144" s="12"/>
      <c r="AC10144" s="12"/>
      <c r="AD10144" s="12"/>
      <c r="AE10144" s="12"/>
      <c r="AF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</row>
    <row r="10145" spans="1:45" x14ac:dyDescent="0.25">
      <c r="A10145" s="110"/>
      <c r="B10145" s="110"/>
      <c r="R10145" s="82"/>
      <c r="S10145"/>
      <c r="T10145"/>
      <c r="U10145"/>
      <c r="V10145" s="12"/>
      <c r="W10145" s="12"/>
      <c r="X10145" s="12"/>
      <c r="Y10145" s="12"/>
      <c r="AA10145" s="12"/>
      <c r="AB10145" s="12"/>
      <c r="AC10145" s="12"/>
      <c r="AD10145" s="12"/>
      <c r="AE10145" s="12"/>
      <c r="AF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</row>
    <row r="10146" spans="1:45" x14ac:dyDescent="0.25">
      <c r="A10146" s="110"/>
      <c r="B10146" s="110"/>
      <c r="R10146" s="82"/>
      <c r="S10146"/>
      <c r="T10146"/>
      <c r="U10146"/>
      <c r="V10146" s="12"/>
      <c r="W10146" s="12"/>
      <c r="X10146" s="12"/>
      <c r="Y10146" s="12"/>
      <c r="AA10146" s="12"/>
      <c r="AB10146" s="12"/>
      <c r="AC10146" s="12"/>
      <c r="AD10146" s="12"/>
      <c r="AE10146" s="12"/>
      <c r="AF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</row>
    <row r="10147" spans="1:45" x14ac:dyDescent="0.25">
      <c r="A10147" s="110"/>
      <c r="B10147" s="110"/>
      <c r="R10147" s="82"/>
      <c r="S10147"/>
      <c r="T10147"/>
      <c r="U10147"/>
      <c r="V10147" s="12"/>
      <c r="W10147" s="12"/>
      <c r="X10147" s="12"/>
      <c r="Y10147" s="12"/>
      <c r="AA10147" s="12"/>
      <c r="AB10147" s="12"/>
      <c r="AC10147" s="12"/>
      <c r="AD10147" s="12"/>
      <c r="AE10147" s="12"/>
      <c r="AF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</row>
    <row r="10148" spans="1:45" x14ac:dyDescent="0.25">
      <c r="A10148" s="110"/>
      <c r="B10148" s="110"/>
      <c r="R10148" s="82"/>
      <c r="S10148"/>
      <c r="T10148"/>
      <c r="U10148"/>
      <c r="V10148" s="12"/>
      <c r="W10148" s="12"/>
      <c r="X10148" s="12"/>
      <c r="Y10148" s="12"/>
      <c r="AA10148" s="12"/>
      <c r="AB10148" s="12"/>
      <c r="AC10148" s="12"/>
      <c r="AD10148" s="12"/>
      <c r="AE10148" s="12"/>
      <c r="AF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</row>
    <row r="10149" spans="1:45" x14ac:dyDescent="0.25">
      <c r="A10149" s="110"/>
      <c r="B10149" s="110"/>
      <c r="R10149" s="82"/>
      <c r="S10149"/>
      <c r="T10149"/>
      <c r="U10149"/>
      <c r="V10149" s="12"/>
      <c r="W10149" s="12"/>
      <c r="X10149" s="12"/>
      <c r="Y10149" s="12"/>
      <c r="AA10149" s="12"/>
      <c r="AB10149" s="12"/>
      <c r="AC10149" s="12"/>
      <c r="AD10149" s="12"/>
      <c r="AE10149" s="12"/>
      <c r="AF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</row>
    <row r="10150" spans="1:45" x14ac:dyDescent="0.25">
      <c r="A10150" s="110"/>
      <c r="B10150" s="110"/>
      <c r="R10150" s="82"/>
      <c r="S10150"/>
      <c r="T10150"/>
      <c r="U10150"/>
      <c r="V10150" s="12"/>
      <c r="W10150" s="12"/>
      <c r="X10150" s="12"/>
      <c r="Y10150" s="12"/>
      <c r="AA10150" s="12"/>
      <c r="AB10150" s="12"/>
      <c r="AC10150" s="12"/>
      <c r="AD10150" s="12"/>
      <c r="AE10150" s="12"/>
      <c r="AF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</row>
    <row r="10151" spans="1:45" x14ac:dyDescent="0.25">
      <c r="A10151" s="110"/>
      <c r="B10151" s="110"/>
      <c r="R10151" s="82"/>
      <c r="S10151"/>
      <c r="T10151"/>
      <c r="U10151"/>
      <c r="V10151" s="12"/>
      <c r="W10151" s="12"/>
      <c r="X10151" s="12"/>
      <c r="Y10151" s="12"/>
      <c r="AA10151" s="12"/>
      <c r="AB10151" s="12"/>
      <c r="AC10151" s="12"/>
      <c r="AD10151" s="12"/>
      <c r="AE10151" s="12"/>
      <c r="AF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</row>
    <row r="10152" spans="1:45" x14ac:dyDescent="0.25">
      <c r="A10152" s="110"/>
      <c r="B10152" s="110"/>
      <c r="R10152" s="82"/>
      <c r="S10152"/>
      <c r="T10152"/>
      <c r="U10152"/>
      <c r="V10152" s="12"/>
      <c r="W10152" s="12"/>
      <c r="X10152" s="12"/>
      <c r="Y10152" s="12"/>
      <c r="AA10152" s="12"/>
      <c r="AB10152" s="12"/>
      <c r="AC10152" s="12"/>
      <c r="AD10152" s="12"/>
      <c r="AE10152" s="12"/>
      <c r="AF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</row>
    <row r="10153" spans="1:45" x14ac:dyDescent="0.25">
      <c r="A10153" s="110"/>
      <c r="B10153" s="110"/>
      <c r="R10153" s="82"/>
      <c r="S10153"/>
      <c r="T10153"/>
      <c r="U10153"/>
      <c r="V10153" s="12"/>
      <c r="W10153" s="12"/>
      <c r="X10153" s="12"/>
      <c r="Y10153" s="12"/>
      <c r="AA10153" s="12"/>
      <c r="AB10153" s="12"/>
      <c r="AC10153" s="12"/>
      <c r="AD10153" s="12"/>
      <c r="AE10153" s="12"/>
      <c r="AF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</row>
    <row r="10154" spans="1:45" x14ac:dyDescent="0.25">
      <c r="A10154" s="110"/>
      <c r="B10154" s="110"/>
      <c r="R10154" s="82"/>
      <c r="S10154"/>
      <c r="T10154"/>
      <c r="U10154"/>
      <c r="V10154" s="12"/>
      <c r="W10154" s="12"/>
      <c r="X10154" s="12"/>
      <c r="Y10154" s="12"/>
      <c r="AA10154" s="12"/>
      <c r="AB10154" s="12"/>
      <c r="AC10154" s="12"/>
      <c r="AD10154" s="12"/>
      <c r="AE10154" s="12"/>
      <c r="AF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</row>
    <row r="10155" spans="1:45" x14ac:dyDescent="0.25">
      <c r="A10155" s="110"/>
      <c r="B10155" s="110"/>
      <c r="R10155" s="82"/>
      <c r="S10155"/>
      <c r="T10155"/>
      <c r="U10155"/>
      <c r="V10155" s="12"/>
      <c r="W10155" s="12"/>
      <c r="X10155" s="12"/>
      <c r="Y10155" s="12"/>
      <c r="AA10155" s="12"/>
      <c r="AB10155" s="12"/>
      <c r="AC10155" s="12"/>
      <c r="AD10155" s="12"/>
      <c r="AE10155" s="12"/>
      <c r="AF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</row>
    <row r="10156" spans="1:45" x14ac:dyDescent="0.25">
      <c r="A10156" s="110"/>
      <c r="B10156" s="110"/>
      <c r="R10156" s="82"/>
      <c r="S10156"/>
      <c r="T10156"/>
      <c r="U10156"/>
      <c r="V10156" s="12"/>
      <c r="W10156" s="12"/>
      <c r="X10156" s="12"/>
      <c r="Y10156" s="12"/>
      <c r="AA10156" s="12"/>
      <c r="AB10156" s="12"/>
      <c r="AC10156" s="12"/>
      <c r="AD10156" s="12"/>
      <c r="AE10156" s="12"/>
      <c r="AF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</row>
    <row r="10157" spans="1:45" x14ac:dyDescent="0.25">
      <c r="A10157" s="110"/>
      <c r="B10157" s="110"/>
      <c r="R10157" s="82"/>
      <c r="S10157"/>
      <c r="T10157"/>
      <c r="U10157"/>
      <c r="V10157" s="12"/>
      <c r="W10157" s="12"/>
      <c r="X10157" s="12"/>
      <c r="Y10157" s="12"/>
      <c r="AA10157" s="12"/>
      <c r="AB10157" s="12"/>
      <c r="AC10157" s="12"/>
      <c r="AD10157" s="12"/>
      <c r="AE10157" s="12"/>
      <c r="AF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</row>
    <row r="10158" spans="1:45" x14ac:dyDescent="0.25">
      <c r="A10158" s="110"/>
      <c r="B10158" s="110"/>
      <c r="R10158" s="82"/>
      <c r="S10158"/>
      <c r="T10158"/>
      <c r="U10158"/>
      <c r="V10158" s="12"/>
      <c r="W10158" s="12"/>
      <c r="X10158" s="12"/>
      <c r="Y10158" s="12"/>
      <c r="AA10158" s="12"/>
      <c r="AB10158" s="12"/>
      <c r="AC10158" s="12"/>
      <c r="AD10158" s="12"/>
      <c r="AE10158" s="12"/>
      <c r="AF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</row>
    <row r="10159" spans="1:45" x14ac:dyDescent="0.25">
      <c r="A10159" s="110"/>
      <c r="B10159" s="110"/>
      <c r="R10159" s="82"/>
      <c r="S10159"/>
      <c r="T10159"/>
      <c r="U10159"/>
      <c r="V10159" s="12"/>
      <c r="W10159" s="12"/>
      <c r="X10159" s="12"/>
      <c r="Y10159" s="12"/>
      <c r="AA10159" s="12"/>
      <c r="AB10159" s="12"/>
      <c r="AC10159" s="12"/>
      <c r="AD10159" s="12"/>
      <c r="AE10159" s="12"/>
      <c r="AF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</row>
    <row r="10160" spans="1:45" x14ac:dyDescent="0.25">
      <c r="A10160" s="110"/>
      <c r="B10160" s="110"/>
      <c r="R10160" s="82"/>
      <c r="S10160"/>
      <c r="T10160"/>
      <c r="U10160"/>
      <c r="V10160" s="12"/>
      <c r="W10160" s="12"/>
      <c r="X10160" s="12"/>
      <c r="Y10160" s="12"/>
      <c r="AA10160" s="12"/>
      <c r="AB10160" s="12"/>
      <c r="AC10160" s="12"/>
      <c r="AD10160" s="12"/>
      <c r="AE10160" s="12"/>
      <c r="AF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</row>
    <row r="10161" spans="1:45" x14ac:dyDescent="0.25">
      <c r="A10161" s="110"/>
      <c r="B10161" s="110"/>
      <c r="R10161" s="82"/>
      <c r="S10161"/>
      <c r="T10161"/>
      <c r="U10161"/>
      <c r="V10161" s="12"/>
      <c r="W10161" s="12"/>
      <c r="X10161" s="12"/>
      <c r="Y10161" s="12"/>
      <c r="AA10161" s="12"/>
      <c r="AB10161" s="12"/>
      <c r="AC10161" s="12"/>
      <c r="AD10161" s="12"/>
      <c r="AE10161" s="12"/>
      <c r="AF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</row>
    <row r="10162" spans="1:45" x14ac:dyDescent="0.25">
      <c r="A10162" s="110"/>
      <c r="B10162" s="110"/>
      <c r="R10162" s="82"/>
      <c r="S10162"/>
      <c r="T10162"/>
      <c r="U10162"/>
      <c r="V10162" s="12"/>
      <c r="W10162" s="12"/>
      <c r="X10162" s="12"/>
      <c r="Y10162" s="12"/>
      <c r="AA10162" s="12"/>
      <c r="AB10162" s="12"/>
      <c r="AC10162" s="12"/>
      <c r="AD10162" s="12"/>
      <c r="AE10162" s="12"/>
      <c r="AF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</row>
    <row r="10163" spans="1:45" x14ac:dyDescent="0.25">
      <c r="A10163" s="110"/>
      <c r="B10163" s="110"/>
      <c r="R10163" s="82"/>
      <c r="S10163"/>
      <c r="T10163"/>
      <c r="U10163"/>
      <c r="V10163" s="12"/>
      <c r="W10163" s="12"/>
      <c r="X10163" s="12"/>
      <c r="Y10163" s="12"/>
      <c r="AA10163" s="12"/>
      <c r="AB10163" s="12"/>
      <c r="AC10163" s="12"/>
      <c r="AD10163" s="12"/>
      <c r="AE10163" s="12"/>
      <c r="AF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</row>
    <row r="10164" spans="1:45" x14ac:dyDescent="0.25">
      <c r="A10164" s="110"/>
      <c r="B10164" s="110"/>
      <c r="R10164" s="82"/>
      <c r="S10164"/>
      <c r="T10164"/>
      <c r="U10164"/>
      <c r="V10164" s="12"/>
      <c r="W10164" s="12"/>
      <c r="X10164" s="12"/>
      <c r="Y10164" s="12"/>
      <c r="AA10164" s="12"/>
      <c r="AB10164" s="12"/>
      <c r="AC10164" s="12"/>
      <c r="AD10164" s="12"/>
      <c r="AE10164" s="12"/>
      <c r="AF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</row>
    <row r="10165" spans="1:45" x14ac:dyDescent="0.25">
      <c r="A10165" s="110"/>
      <c r="B10165" s="110"/>
      <c r="R10165" s="82"/>
      <c r="S10165"/>
      <c r="T10165"/>
      <c r="U10165"/>
      <c r="V10165" s="12"/>
      <c r="W10165" s="12"/>
      <c r="X10165" s="12"/>
      <c r="Y10165" s="12"/>
      <c r="AA10165" s="12"/>
      <c r="AB10165" s="12"/>
      <c r="AC10165" s="12"/>
      <c r="AD10165" s="12"/>
      <c r="AE10165" s="12"/>
      <c r="AF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</row>
    <row r="10166" spans="1:45" x14ac:dyDescent="0.25">
      <c r="A10166" s="110"/>
      <c r="B10166" s="110"/>
      <c r="R10166" s="82"/>
      <c r="S10166"/>
      <c r="T10166"/>
      <c r="U10166"/>
      <c r="V10166" s="12"/>
      <c r="W10166" s="12"/>
      <c r="X10166" s="12"/>
      <c r="Y10166" s="12"/>
      <c r="AA10166" s="12"/>
      <c r="AB10166" s="12"/>
      <c r="AC10166" s="12"/>
      <c r="AD10166" s="12"/>
      <c r="AE10166" s="12"/>
      <c r="AF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</row>
    <row r="10167" spans="1:45" x14ac:dyDescent="0.25">
      <c r="A10167" s="110"/>
      <c r="B10167" s="110"/>
      <c r="R10167" s="82"/>
      <c r="S10167"/>
      <c r="T10167"/>
      <c r="U10167"/>
      <c r="V10167" s="12"/>
      <c r="W10167" s="12"/>
      <c r="X10167" s="12"/>
      <c r="Y10167" s="12"/>
      <c r="AA10167" s="12"/>
      <c r="AB10167" s="12"/>
      <c r="AC10167" s="12"/>
      <c r="AD10167" s="12"/>
      <c r="AE10167" s="12"/>
      <c r="AF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</row>
    <row r="10168" spans="1:45" x14ac:dyDescent="0.25">
      <c r="A10168" s="110"/>
      <c r="B10168" s="110"/>
      <c r="R10168" s="82"/>
      <c r="S10168"/>
      <c r="T10168"/>
      <c r="U10168"/>
      <c r="V10168" s="12"/>
      <c r="W10168" s="12"/>
      <c r="X10168" s="12"/>
      <c r="Y10168" s="12"/>
      <c r="AA10168" s="12"/>
      <c r="AB10168" s="12"/>
      <c r="AC10168" s="12"/>
      <c r="AD10168" s="12"/>
      <c r="AE10168" s="12"/>
      <c r="AF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</row>
    <row r="10169" spans="1:45" x14ac:dyDescent="0.25">
      <c r="A10169" s="110"/>
      <c r="B10169" s="110"/>
      <c r="R10169" s="82"/>
      <c r="S10169"/>
      <c r="T10169"/>
      <c r="U10169"/>
      <c r="V10169" s="12"/>
      <c r="W10169" s="12"/>
      <c r="X10169" s="12"/>
      <c r="Y10169" s="12"/>
      <c r="AA10169" s="12"/>
      <c r="AB10169" s="12"/>
      <c r="AC10169" s="12"/>
      <c r="AD10169" s="12"/>
      <c r="AE10169" s="12"/>
      <c r="AF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</row>
    <row r="10170" spans="1:45" x14ac:dyDescent="0.25">
      <c r="A10170" s="110"/>
      <c r="B10170" s="110"/>
      <c r="R10170" s="82"/>
      <c r="S10170"/>
      <c r="T10170"/>
      <c r="U10170"/>
      <c r="V10170" s="12"/>
      <c r="W10170" s="12"/>
      <c r="X10170" s="12"/>
      <c r="Y10170" s="12"/>
      <c r="AA10170" s="12"/>
      <c r="AB10170" s="12"/>
      <c r="AC10170" s="12"/>
      <c r="AD10170" s="12"/>
      <c r="AE10170" s="12"/>
      <c r="AF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</row>
    <row r="10171" spans="1:45" x14ac:dyDescent="0.25">
      <c r="A10171" s="110"/>
      <c r="B10171" s="110"/>
      <c r="R10171" s="82"/>
      <c r="S10171"/>
      <c r="T10171"/>
      <c r="U10171"/>
      <c r="V10171" s="12"/>
      <c r="W10171" s="12"/>
      <c r="X10171" s="12"/>
      <c r="Y10171" s="12"/>
      <c r="AA10171" s="12"/>
      <c r="AB10171" s="12"/>
      <c r="AC10171" s="12"/>
      <c r="AD10171" s="12"/>
      <c r="AE10171" s="12"/>
      <c r="AF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</row>
    <row r="10172" spans="1:45" x14ac:dyDescent="0.25">
      <c r="A10172" s="110"/>
      <c r="B10172" s="110"/>
      <c r="R10172" s="82"/>
      <c r="S10172"/>
      <c r="T10172"/>
      <c r="U10172"/>
      <c r="V10172" s="12"/>
      <c r="W10172" s="12"/>
      <c r="X10172" s="12"/>
      <c r="Y10172" s="12"/>
      <c r="AA10172" s="12"/>
      <c r="AB10172" s="12"/>
      <c r="AC10172" s="12"/>
      <c r="AD10172" s="12"/>
      <c r="AE10172" s="12"/>
      <c r="AF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</row>
    <row r="10173" spans="1:45" x14ac:dyDescent="0.25">
      <c r="A10173" s="110"/>
      <c r="B10173" s="110"/>
      <c r="R10173" s="82"/>
      <c r="S10173"/>
      <c r="T10173"/>
      <c r="U10173"/>
      <c r="V10173" s="12"/>
      <c r="W10173" s="12"/>
      <c r="X10173" s="12"/>
      <c r="Y10173" s="12"/>
      <c r="AA10173" s="12"/>
      <c r="AB10173" s="12"/>
      <c r="AC10173" s="12"/>
      <c r="AD10173" s="12"/>
      <c r="AE10173" s="12"/>
      <c r="AF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</row>
    <row r="10174" spans="1:45" x14ac:dyDescent="0.25">
      <c r="A10174" s="110"/>
      <c r="B10174" s="110"/>
      <c r="R10174" s="82"/>
      <c r="S10174"/>
      <c r="T10174"/>
      <c r="U10174"/>
      <c r="V10174" s="12"/>
      <c r="W10174" s="12"/>
      <c r="X10174" s="12"/>
      <c r="Y10174" s="12"/>
      <c r="AA10174" s="12"/>
      <c r="AB10174" s="12"/>
      <c r="AC10174" s="12"/>
      <c r="AD10174" s="12"/>
      <c r="AE10174" s="12"/>
      <c r="AF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</row>
    <row r="10175" spans="1:45" x14ac:dyDescent="0.25">
      <c r="A10175" s="110"/>
      <c r="B10175" s="110"/>
      <c r="R10175" s="82"/>
      <c r="S10175"/>
      <c r="T10175"/>
      <c r="U10175"/>
      <c r="V10175" s="12"/>
      <c r="W10175" s="12"/>
      <c r="X10175" s="12"/>
      <c r="Y10175" s="12"/>
      <c r="AA10175" s="12"/>
      <c r="AB10175" s="12"/>
      <c r="AC10175" s="12"/>
      <c r="AD10175" s="12"/>
      <c r="AE10175" s="12"/>
      <c r="AF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</row>
    <row r="10176" spans="1:45" x14ac:dyDescent="0.25">
      <c r="A10176" s="110"/>
      <c r="B10176" s="110"/>
      <c r="R10176" s="82"/>
      <c r="S10176"/>
      <c r="T10176"/>
      <c r="U10176"/>
      <c r="V10176" s="12"/>
      <c r="W10176" s="12"/>
      <c r="X10176" s="12"/>
      <c r="Y10176" s="12"/>
      <c r="AA10176" s="12"/>
      <c r="AB10176" s="12"/>
      <c r="AC10176" s="12"/>
      <c r="AD10176" s="12"/>
      <c r="AE10176" s="12"/>
      <c r="AF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</row>
    <row r="10177" spans="1:45" x14ac:dyDescent="0.25">
      <c r="A10177" s="110"/>
      <c r="B10177" s="110"/>
      <c r="R10177" s="82"/>
      <c r="S10177"/>
      <c r="T10177"/>
      <c r="U10177"/>
      <c r="V10177" s="12"/>
      <c r="W10177" s="12"/>
      <c r="X10177" s="12"/>
      <c r="Y10177" s="12"/>
      <c r="AA10177" s="12"/>
      <c r="AB10177" s="12"/>
      <c r="AC10177" s="12"/>
      <c r="AD10177" s="12"/>
      <c r="AE10177" s="12"/>
      <c r="AF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</row>
    <row r="10178" spans="1:45" x14ac:dyDescent="0.25">
      <c r="A10178" s="110"/>
      <c r="B10178" s="110"/>
      <c r="R10178" s="82"/>
      <c r="S10178"/>
      <c r="T10178"/>
      <c r="U10178"/>
      <c r="V10178" s="12"/>
      <c r="W10178" s="12"/>
      <c r="X10178" s="12"/>
      <c r="Y10178" s="12"/>
      <c r="AA10178" s="12"/>
      <c r="AB10178" s="12"/>
      <c r="AC10178" s="12"/>
      <c r="AD10178" s="12"/>
      <c r="AE10178" s="12"/>
      <c r="AF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</row>
    <row r="10179" spans="1:45" x14ac:dyDescent="0.25">
      <c r="A10179" s="110"/>
      <c r="B10179" s="110"/>
      <c r="R10179" s="82"/>
      <c r="S10179"/>
      <c r="T10179"/>
      <c r="U10179"/>
      <c r="V10179" s="12"/>
      <c r="W10179" s="12"/>
      <c r="X10179" s="12"/>
      <c r="Y10179" s="12"/>
      <c r="AA10179" s="12"/>
      <c r="AB10179" s="12"/>
      <c r="AC10179" s="12"/>
      <c r="AD10179" s="12"/>
      <c r="AE10179" s="12"/>
      <c r="AF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</row>
    <row r="10180" spans="1:45" x14ac:dyDescent="0.25">
      <c r="A10180" s="110"/>
      <c r="B10180" s="110"/>
      <c r="R10180" s="82"/>
      <c r="S10180"/>
      <c r="T10180"/>
      <c r="U10180"/>
      <c r="V10180" s="12"/>
      <c r="W10180" s="12"/>
      <c r="X10180" s="12"/>
      <c r="Y10180" s="12"/>
      <c r="AA10180" s="12"/>
      <c r="AB10180" s="12"/>
      <c r="AC10180" s="12"/>
      <c r="AD10180" s="12"/>
      <c r="AE10180" s="12"/>
      <c r="AF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</row>
    <row r="10181" spans="1:45" x14ac:dyDescent="0.25">
      <c r="A10181" s="110"/>
      <c r="B10181" s="110"/>
      <c r="R10181" s="82"/>
      <c r="S10181"/>
      <c r="T10181"/>
      <c r="U10181"/>
      <c r="V10181" s="12"/>
      <c r="W10181" s="12"/>
      <c r="X10181" s="12"/>
      <c r="Y10181" s="12"/>
      <c r="AA10181" s="12"/>
      <c r="AB10181" s="12"/>
      <c r="AC10181" s="12"/>
      <c r="AD10181" s="12"/>
      <c r="AE10181" s="12"/>
      <c r="AF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</row>
    <row r="10182" spans="1:45" x14ac:dyDescent="0.25">
      <c r="A10182" s="110"/>
      <c r="B10182" s="110"/>
      <c r="R10182" s="82"/>
      <c r="S10182"/>
      <c r="T10182"/>
      <c r="U10182"/>
      <c r="V10182" s="12"/>
      <c r="W10182" s="12"/>
      <c r="X10182" s="12"/>
      <c r="Y10182" s="12"/>
      <c r="AA10182" s="12"/>
      <c r="AB10182" s="12"/>
      <c r="AC10182" s="12"/>
      <c r="AD10182" s="12"/>
      <c r="AE10182" s="12"/>
      <c r="AF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</row>
    <row r="10183" spans="1:45" x14ac:dyDescent="0.25">
      <c r="A10183" s="110"/>
      <c r="B10183" s="110"/>
      <c r="R10183" s="82"/>
      <c r="S10183"/>
      <c r="T10183"/>
      <c r="U10183"/>
      <c r="V10183" s="12"/>
      <c r="W10183" s="12"/>
      <c r="X10183" s="12"/>
      <c r="Y10183" s="12"/>
      <c r="AA10183" s="12"/>
      <c r="AB10183" s="12"/>
      <c r="AC10183" s="12"/>
      <c r="AD10183" s="12"/>
      <c r="AE10183" s="12"/>
      <c r="AF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</row>
    <row r="10184" spans="1:45" x14ac:dyDescent="0.25">
      <c r="A10184" s="110"/>
      <c r="B10184" s="110"/>
      <c r="R10184" s="82"/>
      <c r="S10184"/>
      <c r="T10184"/>
      <c r="U10184"/>
      <c r="V10184" s="12"/>
      <c r="W10184" s="12"/>
      <c r="X10184" s="12"/>
      <c r="Y10184" s="12"/>
      <c r="AA10184" s="12"/>
      <c r="AB10184" s="12"/>
      <c r="AC10184" s="12"/>
      <c r="AD10184" s="12"/>
      <c r="AE10184" s="12"/>
      <c r="AF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</row>
    <row r="10185" spans="1:45" x14ac:dyDescent="0.25">
      <c r="A10185" s="110"/>
      <c r="B10185" s="110"/>
      <c r="R10185" s="82"/>
      <c r="S10185"/>
      <c r="T10185"/>
      <c r="U10185"/>
      <c r="V10185" s="12"/>
      <c r="W10185" s="12"/>
      <c r="X10185" s="12"/>
      <c r="Y10185" s="12"/>
      <c r="AA10185" s="12"/>
      <c r="AB10185" s="12"/>
      <c r="AC10185" s="12"/>
      <c r="AD10185" s="12"/>
      <c r="AE10185" s="12"/>
      <c r="AF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</row>
    <row r="10186" spans="1:45" x14ac:dyDescent="0.25">
      <c r="A10186" s="110"/>
      <c r="B10186" s="110"/>
      <c r="R10186" s="82"/>
      <c r="S10186"/>
      <c r="T10186"/>
      <c r="U10186"/>
      <c r="V10186" s="12"/>
      <c r="W10186" s="12"/>
      <c r="X10186" s="12"/>
      <c r="Y10186" s="12"/>
      <c r="AA10186" s="12"/>
      <c r="AB10186" s="12"/>
      <c r="AC10186" s="12"/>
      <c r="AD10186" s="12"/>
      <c r="AE10186" s="12"/>
      <c r="AF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</row>
    <row r="10187" spans="1:45" x14ac:dyDescent="0.25">
      <c r="A10187" s="110"/>
      <c r="B10187" s="110"/>
      <c r="R10187" s="82"/>
      <c r="S10187"/>
      <c r="T10187"/>
      <c r="U10187"/>
      <c r="V10187" s="12"/>
      <c r="W10187" s="12"/>
      <c r="X10187" s="12"/>
      <c r="Y10187" s="12"/>
      <c r="AA10187" s="12"/>
      <c r="AB10187" s="12"/>
      <c r="AC10187" s="12"/>
      <c r="AD10187" s="12"/>
      <c r="AE10187" s="12"/>
      <c r="AF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</row>
    <row r="10188" spans="1:45" x14ac:dyDescent="0.25">
      <c r="A10188" s="110"/>
      <c r="B10188" s="110"/>
      <c r="R10188" s="82"/>
      <c r="S10188"/>
      <c r="T10188"/>
      <c r="U10188"/>
      <c r="V10188" s="12"/>
      <c r="W10188" s="12"/>
      <c r="X10188" s="12"/>
      <c r="Y10188" s="12"/>
      <c r="AA10188" s="12"/>
      <c r="AB10188" s="12"/>
      <c r="AC10188" s="12"/>
      <c r="AD10188" s="12"/>
      <c r="AE10188" s="12"/>
      <c r="AF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</row>
    <row r="10189" spans="1:45" x14ac:dyDescent="0.25">
      <c r="A10189" s="110"/>
      <c r="B10189" s="110"/>
      <c r="R10189" s="82"/>
      <c r="S10189"/>
      <c r="T10189"/>
      <c r="U10189"/>
      <c r="V10189" s="12"/>
      <c r="W10189" s="12"/>
      <c r="X10189" s="12"/>
      <c r="Y10189" s="12"/>
      <c r="AA10189" s="12"/>
      <c r="AB10189" s="12"/>
      <c r="AC10189" s="12"/>
      <c r="AD10189" s="12"/>
      <c r="AE10189" s="12"/>
      <c r="AF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</row>
    <row r="10190" spans="1:45" x14ac:dyDescent="0.25">
      <c r="A10190" s="110"/>
      <c r="B10190" s="110"/>
      <c r="R10190" s="82"/>
      <c r="S10190"/>
      <c r="T10190"/>
      <c r="U10190"/>
      <c r="V10190" s="12"/>
      <c r="W10190" s="12"/>
      <c r="X10190" s="12"/>
      <c r="Y10190" s="12"/>
      <c r="AA10190" s="12"/>
      <c r="AB10190" s="12"/>
      <c r="AC10190" s="12"/>
      <c r="AD10190" s="12"/>
      <c r="AE10190" s="12"/>
      <c r="AF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</row>
    <row r="10191" spans="1:45" x14ac:dyDescent="0.25">
      <c r="A10191" s="110"/>
      <c r="B10191" s="110"/>
      <c r="R10191" s="82"/>
      <c r="S10191"/>
      <c r="T10191"/>
      <c r="U10191"/>
      <c r="V10191" s="12"/>
      <c r="W10191" s="12"/>
      <c r="X10191" s="12"/>
      <c r="Y10191" s="12"/>
      <c r="AA10191" s="12"/>
      <c r="AB10191" s="12"/>
      <c r="AC10191" s="12"/>
      <c r="AD10191" s="12"/>
      <c r="AE10191" s="12"/>
      <c r="AF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</row>
    <row r="10192" spans="1:45" x14ac:dyDescent="0.25">
      <c r="A10192" s="110"/>
      <c r="B10192" s="110"/>
      <c r="R10192" s="82"/>
      <c r="S10192"/>
      <c r="T10192"/>
      <c r="U10192"/>
      <c r="V10192" s="12"/>
      <c r="W10192" s="12"/>
      <c r="X10192" s="12"/>
      <c r="Y10192" s="12"/>
      <c r="AA10192" s="12"/>
      <c r="AB10192" s="12"/>
      <c r="AC10192" s="12"/>
      <c r="AD10192" s="12"/>
      <c r="AE10192" s="12"/>
      <c r="AF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</row>
    <row r="10193" spans="1:45" x14ac:dyDescent="0.25">
      <c r="A10193" s="110"/>
      <c r="B10193" s="110"/>
      <c r="R10193" s="82"/>
      <c r="S10193"/>
      <c r="T10193"/>
      <c r="U10193"/>
      <c r="V10193" s="12"/>
      <c r="W10193" s="12"/>
      <c r="X10193" s="12"/>
      <c r="Y10193" s="12"/>
      <c r="AA10193" s="12"/>
      <c r="AB10193" s="12"/>
      <c r="AC10193" s="12"/>
      <c r="AD10193" s="12"/>
      <c r="AE10193" s="12"/>
      <c r="AF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</row>
    <row r="10194" spans="1:45" x14ac:dyDescent="0.25">
      <c r="A10194" s="110"/>
      <c r="B10194" s="110"/>
      <c r="R10194" s="82"/>
      <c r="S10194"/>
      <c r="T10194"/>
      <c r="U10194"/>
      <c r="V10194" s="12"/>
      <c r="W10194" s="12"/>
      <c r="X10194" s="12"/>
      <c r="Y10194" s="12"/>
      <c r="AA10194" s="12"/>
      <c r="AB10194" s="12"/>
      <c r="AC10194" s="12"/>
      <c r="AD10194" s="12"/>
      <c r="AE10194" s="12"/>
      <c r="AF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</row>
    <row r="10195" spans="1:45" x14ac:dyDescent="0.25">
      <c r="A10195" s="110"/>
      <c r="B10195" s="110"/>
      <c r="R10195" s="82"/>
      <c r="S10195"/>
      <c r="T10195"/>
      <c r="U10195"/>
      <c r="V10195" s="12"/>
      <c r="W10195" s="12"/>
      <c r="X10195" s="12"/>
      <c r="Y10195" s="12"/>
      <c r="AA10195" s="12"/>
      <c r="AB10195" s="12"/>
      <c r="AC10195" s="12"/>
      <c r="AD10195" s="12"/>
      <c r="AE10195" s="12"/>
      <c r="AF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</row>
    <row r="10196" spans="1:45" x14ac:dyDescent="0.25">
      <c r="A10196" s="110"/>
      <c r="B10196" s="110"/>
      <c r="R10196" s="82"/>
      <c r="S10196"/>
      <c r="T10196"/>
      <c r="U10196"/>
      <c r="V10196" s="12"/>
      <c r="W10196" s="12"/>
      <c r="X10196" s="12"/>
      <c r="Y10196" s="12"/>
      <c r="AA10196" s="12"/>
      <c r="AB10196" s="12"/>
      <c r="AC10196" s="12"/>
      <c r="AD10196" s="12"/>
      <c r="AE10196" s="12"/>
      <c r="AF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</row>
    <row r="10197" spans="1:45" x14ac:dyDescent="0.25">
      <c r="A10197" s="110"/>
      <c r="B10197" s="110"/>
      <c r="R10197" s="82"/>
      <c r="S10197"/>
      <c r="T10197"/>
      <c r="U10197"/>
      <c r="V10197" s="12"/>
      <c r="W10197" s="12"/>
      <c r="X10197" s="12"/>
      <c r="Y10197" s="12"/>
      <c r="AA10197" s="12"/>
      <c r="AB10197" s="12"/>
      <c r="AC10197" s="12"/>
      <c r="AD10197" s="12"/>
      <c r="AE10197" s="12"/>
      <c r="AF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</row>
    <row r="10198" spans="1:45" x14ac:dyDescent="0.25">
      <c r="A10198" s="110"/>
      <c r="B10198" s="110"/>
      <c r="R10198" s="82"/>
      <c r="S10198"/>
      <c r="T10198"/>
      <c r="U10198"/>
      <c r="V10198" s="12"/>
      <c r="W10198" s="12"/>
      <c r="X10198" s="12"/>
      <c r="Y10198" s="12"/>
      <c r="AA10198" s="12"/>
      <c r="AB10198" s="12"/>
      <c r="AC10198" s="12"/>
      <c r="AD10198" s="12"/>
      <c r="AE10198" s="12"/>
      <c r="AF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</row>
    <row r="10199" spans="1:45" x14ac:dyDescent="0.25">
      <c r="A10199" s="110"/>
      <c r="B10199" s="110"/>
      <c r="R10199" s="82"/>
      <c r="S10199"/>
      <c r="T10199"/>
      <c r="U10199"/>
      <c r="V10199" s="12"/>
      <c r="W10199" s="12"/>
      <c r="X10199" s="12"/>
      <c r="Y10199" s="12"/>
      <c r="AA10199" s="12"/>
      <c r="AB10199" s="12"/>
      <c r="AC10199" s="12"/>
      <c r="AD10199" s="12"/>
      <c r="AE10199" s="12"/>
      <c r="AF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</row>
    <row r="10200" spans="1:45" x14ac:dyDescent="0.25">
      <c r="A10200" s="110"/>
      <c r="B10200" s="110"/>
      <c r="R10200" s="82"/>
      <c r="S10200"/>
      <c r="T10200"/>
      <c r="U10200"/>
      <c r="V10200" s="12"/>
      <c r="W10200" s="12"/>
      <c r="X10200" s="12"/>
      <c r="Y10200" s="12"/>
      <c r="AA10200" s="12"/>
      <c r="AB10200" s="12"/>
      <c r="AC10200" s="12"/>
      <c r="AD10200" s="12"/>
      <c r="AE10200" s="12"/>
      <c r="AF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</row>
    <row r="10201" spans="1:45" x14ac:dyDescent="0.25">
      <c r="A10201" s="110"/>
      <c r="B10201" s="110"/>
      <c r="R10201" s="82"/>
      <c r="S10201"/>
      <c r="T10201"/>
      <c r="U10201"/>
      <c r="V10201" s="12"/>
      <c r="W10201" s="12"/>
      <c r="X10201" s="12"/>
      <c r="Y10201" s="12"/>
      <c r="AA10201" s="12"/>
      <c r="AB10201" s="12"/>
      <c r="AC10201" s="12"/>
      <c r="AD10201" s="12"/>
      <c r="AE10201" s="12"/>
      <c r="AF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</row>
    <row r="10202" spans="1:45" x14ac:dyDescent="0.25">
      <c r="A10202" s="110"/>
      <c r="B10202" s="110"/>
      <c r="R10202" s="82"/>
      <c r="S10202"/>
      <c r="T10202"/>
      <c r="U10202"/>
      <c r="V10202" s="12"/>
      <c r="W10202" s="12"/>
      <c r="X10202" s="12"/>
      <c r="Y10202" s="12"/>
      <c r="AA10202" s="12"/>
      <c r="AB10202" s="12"/>
      <c r="AC10202" s="12"/>
      <c r="AD10202" s="12"/>
      <c r="AE10202" s="12"/>
      <c r="AF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</row>
    <row r="10203" spans="1:45" x14ac:dyDescent="0.25">
      <c r="A10203" s="110"/>
      <c r="B10203" s="110"/>
      <c r="R10203" s="82"/>
      <c r="S10203"/>
      <c r="T10203"/>
      <c r="U10203"/>
      <c r="V10203" s="12"/>
      <c r="W10203" s="12"/>
      <c r="X10203" s="12"/>
      <c r="Y10203" s="12"/>
      <c r="AA10203" s="12"/>
      <c r="AB10203" s="12"/>
      <c r="AC10203" s="12"/>
      <c r="AD10203" s="12"/>
      <c r="AE10203" s="12"/>
      <c r="AF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</row>
    <row r="10204" spans="1:45" x14ac:dyDescent="0.25">
      <c r="A10204" s="110"/>
      <c r="B10204" s="110"/>
      <c r="R10204" s="82"/>
      <c r="S10204"/>
      <c r="T10204"/>
      <c r="U10204"/>
      <c r="V10204" s="12"/>
      <c r="W10204" s="12"/>
      <c r="X10204" s="12"/>
      <c r="Y10204" s="12"/>
      <c r="AA10204" s="12"/>
      <c r="AB10204" s="12"/>
      <c r="AC10204" s="12"/>
      <c r="AD10204" s="12"/>
      <c r="AE10204" s="12"/>
      <c r="AF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</row>
    <row r="10205" spans="1:45" x14ac:dyDescent="0.25">
      <c r="A10205" s="110"/>
      <c r="B10205" s="110"/>
      <c r="R10205" s="82"/>
      <c r="S10205"/>
      <c r="T10205"/>
      <c r="U10205"/>
      <c r="V10205" s="12"/>
      <c r="W10205" s="12"/>
      <c r="X10205" s="12"/>
      <c r="Y10205" s="12"/>
      <c r="AA10205" s="12"/>
      <c r="AB10205" s="12"/>
      <c r="AC10205" s="12"/>
      <c r="AD10205" s="12"/>
      <c r="AE10205" s="12"/>
      <c r="AF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</row>
    <row r="10206" spans="1:45" x14ac:dyDescent="0.25">
      <c r="A10206" s="110"/>
      <c r="B10206" s="110"/>
      <c r="R10206" s="82"/>
      <c r="S10206"/>
      <c r="T10206"/>
      <c r="U10206"/>
      <c r="V10206" s="12"/>
      <c r="W10206" s="12"/>
      <c r="X10206" s="12"/>
      <c r="Y10206" s="12"/>
      <c r="AA10206" s="12"/>
      <c r="AB10206" s="12"/>
      <c r="AC10206" s="12"/>
      <c r="AD10206" s="12"/>
      <c r="AE10206" s="12"/>
      <c r="AF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</row>
    <row r="10207" spans="1:45" x14ac:dyDescent="0.25">
      <c r="A10207" s="110"/>
      <c r="B10207" s="110"/>
      <c r="R10207" s="82"/>
      <c r="S10207"/>
      <c r="T10207"/>
      <c r="U10207"/>
      <c r="V10207" s="12"/>
      <c r="W10207" s="12"/>
      <c r="X10207" s="12"/>
      <c r="Y10207" s="12"/>
      <c r="AA10207" s="12"/>
      <c r="AB10207" s="12"/>
      <c r="AC10207" s="12"/>
      <c r="AD10207" s="12"/>
      <c r="AE10207" s="12"/>
      <c r="AF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</row>
    <row r="10208" spans="1:45" x14ac:dyDescent="0.25">
      <c r="A10208" s="110"/>
      <c r="B10208" s="110"/>
      <c r="R10208" s="82"/>
      <c r="S10208"/>
      <c r="T10208"/>
      <c r="U10208"/>
      <c r="V10208" s="12"/>
      <c r="W10208" s="12"/>
      <c r="X10208" s="12"/>
      <c r="Y10208" s="12"/>
      <c r="AA10208" s="12"/>
      <c r="AB10208" s="12"/>
      <c r="AC10208" s="12"/>
      <c r="AD10208" s="12"/>
      <c r="AE10208" s="12"/>
      <c r="AF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</row>
    <row r="10209" spans="1:45" x14ac:dyDescent="0.25">
      <c r="A10209" s="110"/>
      <c r="B10209" s="110"/>
      <c r="R10209" s="82"/>
      <c r="S10209"/>
      <c r="T10209"/>
      <c r="U10209"/>
      <c r="V10209" s="12"/>
      <c r="W10209" s="12"/>
      <c r="X10209" s="12"/>
      <c r="Y10209" s="12"/>
      <c r="AA10209" s="12"/>
      <c r="AB10209" s="12"/>
      <c r="AC10209" s="12"/>
      <c r="AD10209" s="12"/>
      <c r="AE10209" s="12"/>
      <c r="AF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</row>
    <row r="10210" spans="1:45" x14ac:dyDescent="0.25">
      <c r="A10210" s="110"/>
      <c r="B10210" s="110"/>
      <c r="R10210" s="82"/>
      <c r="S10210"/>
      <c r="T10210"/>
      <c r="U10210"/>
      <c r="V10210" s="12"/>
      <c r="W10210" s="12"/>
      <c r="X10210" s="12"/>
      <c r="Y10210" s="12"/>
      <c r="AA10210" s="12"/>
      <c r="AB10210" s="12"/>
      <c r="AC10210" s="12"/>
      <c r="AD10210" s="12"/>
      <c r="AE10210" s="12"/>
      <c r="AF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</row>
    <row r="10211" spans="1:45" x14ac:dyDescent="0.25">
      <c r="A10211" s="110"/>
      <c r="B10211" s="110"/>
      <c r="R10211" s="82"/>
      <c r="S10211"/>
      <c r="T10211"/>
      <c r="U10211"/>
      <c r="V10211" s="12"/>
      <c r="W10211" s="12"/>
      <c r="X10211" s="12"/>
      <c r="Y10211" s="12"/>
      <c r="AA10211" s="12"/>
      <c r="AB10211" s="12"/>
      <c r="AC10211" s="12"/>
      <c r="AD10211" s="12"/>
      <c r="AE10211" s="12"/>
      <c r="AF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</row>
    <row r="10212" spans="1:45" x14ac:dyDescent="0.25">
      <c r="A10212" s="110"/>
      <c r="B10212" s="110"/>
      <c r="R10212" s="82"/>
      <c r="S10212"/>
      <c r="T10212"/>
      <c r="U10212"/>
      <c r="V10212" s="12"/>
      <c r="W10212" s="12"/>
      <c r="X10212" s="12"/>
      <c r="Y10212" s="12"/>
      <c r="AA10212" s="12"/>
      <c r="AB10212" s="12"/>
      <c r="AC10212" s="12"/>
      <c r="AD10212" s="12"/>
      <c r="AE10212" s="12"/>
      <c r="AF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</row>
    <row r="10213" spans="1:45" x14ac:dyDescent="0.25">
      <c r="A10213" s="110"/>
      <c r="B10213" s="110"/>
      <c r="R10213" s="82"/>
      <c r="S10213"/>
      <c r="T10213"/>
      <c r="U10213"/>
      <c r="V10213" s="12"/>
      <c r="W10213" s="12"/>
      <c r="X10213" s="12"/>
      <c r="Y10213" s="12"/>
      <c r="AA10213" s="12"/>
      <c r="AB10213" s="12"/>
      <c r="AC10213" s="12"/>
      <c r="AD10213" s="12"/>
      <c r="AE10213" s="12"/>
      <c r="AF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</row>
    <row r="10214" spans="1:45" x14ac:dyDescent="0.25">
      <c r="A10214" s="110"/>
      <c r="B10214" s="110"/>
      <c r="R10214" s="82"/>
      <c r="S10214"/>
      <c r="T10214"/>
      <c r="U10214"/>
      <c r="V10214" s="12"/>
      <c r="W10214" s="12"/>
      <c r="X10214" s="12"/>
      <c r="Y10214" s="12"/>
      <c r="AA10214" s="12"/>
      <c r="AB10214" s="12"/>
      <c r="AC10214" s="12"/>
      <c r="AD10214" s="12"/>
      <c r="AE10214" s="12"/>
      <c r="AF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</row>
    <row r="10215" spans="1:45" x14ac:dyDescent="0.25">
      <c r="A10215" s="110"/>
      <c r="B10215" s="110"/>
      <c r="R10215" s="82"/>
      <c r="S10215"/>
      <c r="T10215"/>
      <c r="U10215"/>
      <c r="V10215" s="12"/>
      <c r="W10215" s="12"/>
      <c r="X10215" s="12"/>
      <c r="Y10215" s="12"/>
      <c r="AA10215" s="12"/>
      <c r="AB10215" s="12"/>
      <c r="AC10215" s="12"/>
      <c r="AD10215" s="12"/>
      <c r="AE10215" s="12"/>
      <c r="AF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</row>
    <row r="10216" spans="1:45" x14ac:dyDescent="0.25">
      <c r="A10216" s="110"/>
      <c r="B10216" s="110"/>
      <c r="R10216" s="82"/>
      <c r="S10216"/>
      <c r="T10216"/>
      <c r="U10216"/>
      <c r="V10216" s="12"/>
      <c r="W10216" s="12"/>
      <c r="X10216" s="12"/>
      <c r="Y10216" s="12"/>
      <c r="AA10216" s="12"/>
      <c r="AB10216" s="12"/>
      <c r="AC10216" s="12"/>
      <c r="AD10216" s="12"/>
      <c r="AE10216" s="12"/>
      <c r="AF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</row>
    <row r="10217" spans="1:45" x14ac:dyDescent="0.25">
      <c r="A10217" s="110"/>
      <c r="B10217" s="110"/>
      <c r="R10217" s="82"/>
      <c r="S10217"/>
      <c r="T10217"/>
      <c r="U10217"/>
      <c r="V10217" s="12"/>
      <c r="W10217" s="12"/>
      <c r="X10217" s="12"/>
      <c r="Y10217" s="12"/>
      <c r="AA10217" s="12"/>
      <c r="AB10217" s="12"/>
      <c r="AC10217" s="12"/>
      <c r="AD10217" s="12"/>
      <c r="AE10217" s="12"/>
      <c r="AF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</row>
    <row r="10218" spans="1:45" x14ac:dyDescent="0.25">
      <c r="A10218" s="110"/>
      <c r="B10218" s="110"/>
      <c r="R10218" s="82"/>
      <c r="S10218"/>
      <c r="T10218"/>
      <c r="U10218"/>
      <c r="V10218" s="12"/>
      <c r="W10218" s="12"/>
      <c r="X10218" s="12"/>
      <c r="Y10218" s="12"/>
      <c r="AA10218" s="12"/>
      <c r="AB10218" s="12"/>
      <c r="AC10218" s="12"/>
      <c r="AD10218" s="12"/>
      <c r="AE10218" s="12"/>
      <c r="AF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</row>
    <row r="10219" spans="1:45" x14ac:dyDescent="0.25">
      <c r="A10219" s="110"/>
      <c r="B10219" s="110"/>
      <c r="R10219" s="82"/>
      <c r="S10219"/>
      <c r="T10219"/>
      <c r="U10219"/>
      <c r="V10219" s="12"/>
      <c r="W10219" s="12"/>
      <c r="X10219" s="12"/>
      <c r="Y10219" s="12"/>
      <c r="AA10219" s="12"/>
      <c r="AB10219" s="12"/>
      <c r="AC10219" s="12"/>
      <c r="AD10219" s="12"/>
      <c r="AE10219" s="12"/>
      <c r="AF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</row>
    <row r="10220" spans="1:45" x14ac:dyDescent="0.25">
      <c r="A10220" s="110"/>
      <c r="B10220" s="110"/>
      <c r="R10220" s="82"/>
      <c r="S10220"/>
      <c r="T10220"/>
      <c r="U10220"/>
      <c r="V10220" s="12"/>
      <c r="W10220" s="12"/>
      <c r="X10220" s="12"/>
      <c r="Y10220" s="12"/>
      <c r="AA10220" s="12"/>
      <c r="AB10220" s="12"/>
      <c r="AC10220" s="12"/>
      <c r="AD10220" s="12"/>
      <c r="AE10220" s="12"/>
      <c r="AF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</row>
    <row r="10221" spans="1:45" x14ac:dyDescent="0.25">
      <c r="A10221" s="110"/>
      <c r="B10221" s="110"/>
      <c r="R10221" s="82"/>
      <c r="S10221"/>
      <c r="T10221"/>
      <c r="U10221"/>
      <c r="V10221" s="12"/>
      <c r="W10221" s="12"/>
      <c r="X10221" s="12"/>
      <c r="Y10221" s="12"/>
      <c r="AA10221" s="12"/>
      <c r="AB10221" s="12"/>
      <c r="AC10221" s="12"/>
      <c r="AD10221" s="12"/>
      <c r="AE10221" s="12"/>
      <c r="AF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</row>
    <row r="10222" spans="1:45" x14ac:dyDescent="0.25">
      <c r="A10222" s="110"/>
      <c r="B10222" s="110"/>
      <c r="R10222" s="82"/>
      <c r="S10222"/>
      <c r="T10222"/>
      <c r="U10222"/>
      <c r="V10222" s="12"/>
      <c r="W10222" s="12"/>
      <c r="X10222" s="12"/>
      <c r="Y10222" s="12"/>
      <c r="AA10222" s="12"/>
      <c r="AB10222" s="12"/>
      <c r="AC10222" s="12"/>
      <c r="AD10222" s="12"/>
      <c r="AE10222" s="12"/>
      <c r="AF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</row>
    <row r="10223" spans="1:45" x14ac:dyDescent="0.25">
      <c r="A10223" s="110"/>
      <c r="B10223" s="110"/>
      <c r="R10223" s="82"/>
      <c r="S10223"/>
      <c r="T10223"/>
      <c r="U10223"/>
      <c r="V10223" s="12"/>
      <c r="W10223" s="12"/>
      <c r="X10223" s="12"/>
      <c r="Y10223" s="12"/>
      <c r="AA10223" s="12"/>
      <c r="AB10223" s="12"/>
      <c r="AC10223" s="12"/>
      <c r="AD10223" s="12"/>
      <c r="AE10223" s="12"/>
      <c r="AF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</row>
    <row r="10224" spans="1:45" x14ac:dyDescent="0.25">
      <c r="A10224" s="110"/>
      <c r="B10224" s="110"/>
      <c r="R10224" s="82"/>
      <c r="S10224"/>
      <c r="T10224"/>
      <c r="U10224"/>
      <c r="V10224" s="12"/>
      <c r="W10224" s="12"/>
      <c r="X10224" s="12"/>
      <c r="Y10224" s="12"/>
      <c r="AA10224" s="12"/>
      <c r="AB10224" s="12"/>
      <c r="AC10224" s="12"/>
      <c r="AD10224" s="12"/>
      <c r="AE10224" s="12"/>
      <c r="AF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</row>
    <row r="10225" spans="1:45" x14ac:dyDescent="0.25">
      <c r="A10225" s="110"/>
      <c r="B10225" s="110"/>
      <c r="R10225" s="82"/>
      <c r="S10225"/>
      <c r="T10225"/>
      <c r="U10225"/>
      <c r="V10225" s="12"/>
      <c r="W10225" s="12"/>
      <c r="X10225" s="12"/>
      <c r="Y10225" s="12"/>
      <c r="AA10225" s="12"/>
      <c r="AB10225" s="12"/>
      <c r="AC10225" s="12"/>
      <c r="AD10225" s="12"/>
      <c r="AE10225" s="12"/>
      <c r="AF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</row>
    <row r="10226" spans="1:45" x14ac:dyDescent="0.25">
      <c r="A10226" s="110"/>
      <c r="B10226" s="110"/>
      <c r="R10226" s="82"/>
      <c r="S10226"/>
      <c r="T10226"/>
      <c r="U10226"/>
      <c r="V10226" s="12"/>
      <c r="W10226" s="12"/>
      <c r="X10226" s="12"/>
      <c r="Y10226" s="12"/>
      <c r="AA10226" s="12"/>
      <c r="AB10226" s="12"/>
      <c r="AC10226" s="12"/>
      <c r="AD10226" s="12"/>
      <c r="AE10226" s="12"/>
      <c r="AF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</row>
    <row r="10227" spans="1:45" x14ac:dyDescent="0.25">
      <c r="A10227" s="110"/>
      <c r="B10227" s="110"/>
      <c r="R10227" s="82"/>
      <c r="S10227"/>
      <c r="T10227"/>
      <c r="U10227"/>
      <c r="V10227" s="12"/>
      <c r="W10227" s="12"/>
      <c r="X10227" s="12"/>
      <c r="Y10227" s="12"/>
      <c r="AA10227" s="12"/>
      <c r="AB10227" s="12"/>
      <c r="AC10227" s="12"/>
      <c r="AD10227" s="12"/>
      <c r="AE10227" s="12"/>
      <c r="AF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</row>
    <row r="10228" spans="1:45" x14ac:dyDescent="0.25">
      <c r="A10228" s="110"/>
      <c r="B10228" s="110"/>
      <c r="R10228" s="82"/>
      <c r="S10228"/>
      <c r="T10228"/>
      <c r="U10228"/>
      <c r="V10228" s="12"/>
      <c r="W10228" s="12"/>
      <c r="X10228" s="12"/>
      <c r="Y10228" s="12"/>
      <c r="AA10228" s="12"/>
      <c r="AB10228" s="12"/>
      <c r="AC10228" s="12"/>
      <c r="AD10228" s="12"/>
      <c r="AE10228" s="12"/>
      <c r="AF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</row>
    <row r="10229" spans="1:45" x14ac:dyDescent="0.25">
      <c r="A10229" s="110"/>
      <c r="B10229" s="110"/>
      <c r="R10229" s="82"/>
      <c r="S10229"/>
      <c r="T10229"/>
      <c r="U10229"/>
      <c r="V10229" s="12"/>
      <c r="W10229" s="12"/>
      <c r="X10229" s="12"/>
      <c r="Y10229" s="12"/>
      <c r="AA10229" s="12"/>
      <c r="AB10229" s="12"/>
      <c r="AC10229" s="12"/>
      <c r="AD10229" s="12"/>
      <c r="AE10229" s="12"/>
      <c r="AF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</row>
    <row r="10230" spans="1:45" x14ac:dyDescent="0.25">
      <c r="A10230" s="110"/>
      <c r="B10230" s="110"/>
      <c r="R10230" s="82"/>
      <c r="S10230"/>
      <c r="T10230"/>
      <c r="U10230"/>
      <c r="V10230" s="12"/>
      <c r="W10230" s="12"/>
      <c r="X10230" s="12"/>
      <c r="Y10230" s="12"/>
      <c r="AA10230" s="12"/>
      <c r="AB10230" s="12"/>
      <c r="AC10230" s="12"/>
      <c r="AD10230" s="12"/>
      <c r="AE10230" s="12"/>
      <c r="AF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</row>
    <row r="10231" spans="1:45" x14ac:dyDescent="0.25">
      <c r="A10231" s="110"/>
      <c r="B10231" s="110"/>
      <c r="R10231" s="82"/>
      <c r="S10231"/>
      <c r="T10231"/>
      <c r="U10231"/>
      <c r="V10231" s="12"/>
      <c r="W10231" s="12"/>
      <c r="X10231" s="12"/>
      <c r="Y10231" s="12"/>
      <c r="AA10231" s="12"/>
      <c r="AB10231" s="12"/>
      <c r="AC10231" s="12"/>
      <c r="AD10231" s="12"/>
      <c r="AE10231" s="12"/>
      <c r="AF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</row>
    <row r="10232" spans="1:45" x14ac:dyDescent="0.25">
      <c r="A10232" s="110"/>
      <c r="B10232" s="110"/>
      <c r="R10232" s="82"/>
      <c r="S10232"/>
      <c r="T10232"/>
      <c r="U10232"/>
      <c r="V10232" s="12"/>
      <c r="W10232" s="12"/>
      <c r="X10232" s="12"/>
      <c r="Y10232" s="12"/>
      <c r="AA10232" s="12"/>
      <c r="AB10232" s="12"/>
      <c r="AC10232" s="12"/>
      <c r="AD10232" s="12"/>
      <c r="AE10232" s="12"/>
      <c r="AF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</row>
    <row r="10233" spans="1:45" x14ac:dyDescent="0.25">
      <c r="A10233" s="110"/>
      <c r="B10233" s="110"/>
      <c r="R10233" s="82"/>
      <c r="S10233"/>
      <c r="T10233"/>
      <c r="U10233"/>
      <c r="V10233" s="12"/>
      <c r="W10233" s="12"/>
      <c r="X10233" s="12"/>
      <c r="Y10233" s="12"/>
      <c r="AA10233" s="12"/>
      <c r="AB10233" s="12"/>
      <c r="AC10233" s="12"/>
      <c r="AD10233" s="12"/>
      <c r="AE10233" s="12"/>
      <c r="AF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</row>
    <row r="10234" spans="1:45" x14ac:dyDescent="0.25">
      <c r="A10234" s="110"/>
      <c r="B10234" s="110"/>
      <c r="R10234" s="82"/>
      <c r="S10234"/>
      <c r="T10234"/>
      <c r="U10234"/>
      <c r="V10234" s="12"/>
      <c r="W10234" s="12"/>
      <c r="X10234" s="12"/>
      <c r="Y10234" s="12"/>
      <c r="AA10234" s="12"/>
      <c r="AB10234" s="12"/>
      <c r="AC10234" s="12"/>
      <c r="AD10234" s="12"/>
      <c r="AE10234" s="12"/>
      <c r="AF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</row>
    <row r="10235" spans="1:45" x14ac:dyDescent="0.25">
      <c r="A10235" s="110"/>
      <c r="B10235" s="110"/>
      <c r="R10235" s="82"/>
      <c r="S10235"/>
      <c r="T10235"/>
      <c r="U10235"/>
      <c r="V10235" s="12"/>
      <c r="W10235" s="12"/>
      <c r="X10235" s="12"/>
      <c r="Y10235" s="12"/>
      <c r="AA10235" s="12"/>
      <c r="AB10235" s="12"/>
      <c r="AC10235" s="12"/>
      <c r="AD10235" s="12"/>
      <c r="AE10235" s="12"/>
      <c r="AF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</row>
    <row r="10236" spans="1:45" x14ac:dyDescent="0.25">
      <c r="A10236" s="110"/>
      <c r="B10236" s="110"/>
      <c r="R10236" s="82"/>
      <c r="S10236"/>
      <c r="T10236"/>
      <c r="U10236"/>
      <c r="V10236" s="12"/>
      <c r="W10236" s="12"/>
      <c r="X10236" s="12"/>
      <c r="Y10236" s="12"/>
      <c r="AA10236" s="12"/>
      <c r="AB10236" s="12"/>
      <c r="AC10236" s="12"/>
      <c r="AD10236" s="12"/>
      <c r="AE10236" s="12"/>
      <c r="AF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</row>
    <row r="10237" spans="1:45" x14ac:dyDescent="0.25">
      <c r="A10237" s="110"/>
      <c r="B10237" s="110"/>
      <c r="R10237" s="82"/>
      <c r="S10237"/>
      <c r="T10237"/>
      <c r="U10237"/>
      <c r="V10237" s="12"/>
      <c r="W10237" s="12"/>
      <c r="X10237" s="12"/>
      <c r="Y10237" s="12"/>
      <c r="AA10237" s="12"/>
      <c r="AB10237" s="12"/>
      <c r="AC10237" s="12"/>
      <c r="AD10237" s="12"/>
      <c r="AE10237" s="12"/>
      <c r="AF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</row>
    <row r="10238" spans="1:45" x14ac:dyDescent="0.25">
      <c r="A10238" s="110"/>
      <c r="B10238" s="110"/>
      <c r="R10238" s="82"/>
      <c r="S10238"/>
      <c r="T10238"/>
      <c r="U10238"/>
      <c r="V10238" s="12"/>
      <c r="W10238" s="12"/>
      <c r="X10238" s="12"/>
      <c r="Y10238" s="12"/>
      <c r="AA10238" s="12"/>
      <c r="AB10238" s="12"/>
      <c r="AC10238" s="12"/>
      <c r="AD10238" s="12"/>
      <c r="AE10238" s="12"/>
      <c r="AF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</row>
    <row r="10239" spans="1:45" x14ac:dyDescent="0.25">
      <c r="A10239" s="110"/>
      <c r="B10239" s="110"/>
      <c r="R10239" s="82"/>
      <c r="S10239"/>
      <c r="T10239"/>
      <c r="U10239"/>
      <c r="V10239" s="12"/>
      <c r="W10239" s="12"/>
      <c r="X10239" s="12"/>
      <c r="Y10239" s="12"/>
      <c r="AA10239" s="12"/>
      <c r="AB10239" s="12"/>
      <c r="AC10239" s="12"/>
      <c r="AD10239" s="12"/>
      <c r="AE10239" s="12"/>
      <c r="AF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</row>
    <row r="10240" spans="1:45" x14ac:dyDescent="0.25">
      <c r="A10240" s="110"/>
      <c r="B10240" s="110"/>
      <c r="R10240" s="82"/>
      <c r="S10240"/>
      <c r="T10240"/>
      <c r="U10240"/>
      <c r="V10240" s="12"/>
      <c r="W10240" s="12"/>
      <c r="X10240" s="12"/>
      <c r="Y10240" s="12"/>
      <c r="AA10240" s="12"/>
      <c r="AB10240" s="12"/>
      <c r="AC10240" s="12"/>
      <c r="AD10240" s="12"/>
      <c r="AE10240" s="12"/>
      <c r="AF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</row>
    <row r="10241" spans="1:45" x14ac:dyDescent="0.25">
      <c r="A10241" s="110"/>
      <c r="B10241" s="110"/>
      <c r="R10241" s="82"/>
      <c r="S10241"/>
      <c r="T10241"/>
      <c r="U10241"/>
      <c r="V10241" s="12"/>
      <c r="W10241" s="12"/>
      <c r="X10241" s="12"/>
      <c r="Y10241" s="12"/>
      <c r="AA10241" s="12"/>
      <c r="AB10241" s="12"/>
      <c r="AC10241" s="12"/>
      <c r="AD10241" s="12"/>
      <c r="AE10241" s="12"/>
      <c r="AF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</row>
    <row r="10242" spans="1:45" x14ac:dyDescent="0.25">
      <c r="A10242" s="110"/>
      <c r="B10242" s="110"/>
      <c r="R10242" s="82"/>
      <c r="S10242"/>
      <c r="T10242"/>
      <c r="U10242"/>
      <c r="V10242" s="12"/>
      <c r="W10242" s="12"/>
      <c r="X10242" s="12"/>
      <c r="Y10242" s="12"/>
      <c r="AA10242" s="12"/>
      <c r="AB10242" s="12"/>
      <c r="AC10242" s="12"/>
      <c r="AD10242" s="12"/>
      <c r="AE10242" s="12"/>
      <c r="AF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</row>
    <row r="10243" spans="1:45" x14ac:dyDescent="0.25">
      <c r="A10243" s="110"/>
      <c r="B10243" s="110"/>
      <c r="R10243" s="82"/>
      <c r="S10243"/>
      <c r="T10243"/>
      <c r="U10243"/>
      <c r="V10243" s="12"/>
      <c r="W10243" s="12"/>
      <c r="X10243" s="12"/>
      <c r="Y10243" s="12"/>
      <c r="AA10243" s="12"/>
      <c r="AB10243" s="12"/>
      <c r="AC10243" s="12"/>
      <c r="AD10243" s="12"/>
      <c r="AE10243" s="12"/>
      <c r="AF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</row>
    <row r="10244" spans="1:45" x14ac:dyDescent="0.25">
      <c r="A10244" s="110"/>
      <c r="B10244" s="110"/>
      <c r="R10244" s="82"/>
      <c r="S10244"/>
      <c r="T10244"/>
      <c r="U10244"/>
      <c r="V10244" s="12"/>
      <c r="W10244" s="12"/>
      <c r="X10244" s="12"/>
      <c r="Y10244" s="12"/>
      <c r="AA10244" s="12"/>
      <c r="AB10244" s="12"/>
      <c r="AC10244" s="12"/>
      <c r="AD10244" s="12"/>
      <c r="AE10244" s="12"/>
      <c r="AF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</row>
    <row r="10245" spans="1:45" x14ac:dyDescent="0.25">
      <c r="A10245" s="110"/>
      <c r="B10245" s="110"/>
      <c r="R10245" s="82"/>
      <c r="S10245"/>
      <c r="T10245"/>
      <c r="U10245"/>
      <c r="V10245" s="12"/>
      <c r="W10245" s="12"/>
      <c r="X10245" s="12"/>
      <c r="Y10245" s="12"/>
      <c r="AA10245" s="12"/>
      <c r="AB10245" s="12"/>
      <c r="AC10245" s="12"/>
      <c r="AD10245" s="12"/>
      <c r="AE10245" s="12"/>
      <c r="AF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</row>
    <row r="10246" spans="1:45" x14ac:dyDescent="0.25">
      <c r="A10246" s="110"/>
      <c r="B10246" s="110"/>
      <c r="R10246" s="82"/>
      <c r="S10246"/>
      <c r="T10246"/>
      <c r="U10246"/>
      <c r="V10246" s="12"/>
      <c r="W10246" s="12"/>
      <c r="X10246" s="12"/>
      <c r="Y10246" s="12"/>
      <c r="AA10246" s="12"/>
      <c r="AB10246" s="12"/>
      <c r="AC10246" s="12"/>
      <c r="AD10246" s="12"/>
      <c r="AE10246" s="12"/>
      <c r="AF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</row>
    <row r="10247" spans="1:45" x14ac:dyDescent="0.25">
      <c r="A10247" s="110"/>
      <c r="B10247" s="110"/>
      <c r="R10247" s="82"/>
      <c r="S10247"/>
      <c r="T10247"/>
      <c r="U10247"/>
      <c r="V10247" s="12"/>
      <c r="W10247" s="12"/>
      <c r="X10247" s="12"/>
      <c r="Y10247" s="12"/>
      <c r="AA10247" s="12"/>
      <c r="AB10247" s="12"/>
      <c r="AC10247" s="12"/>
      <c r="AD10247" s="12"/>
      <c r="AE10247" s="12"/>
      <c r="AF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</row>
    <row r="10248" spans="1:45" x14ac:dyDescent="0.25">
      <c r="A10248" s="110"/>
      <c r="B10248" s="110"/>
      <c r="R10248" s="82"/>
      <c r="S10248"/>
      <c r="T10248"/>
      <c r="U10248"/>
      <c r="V10248" s="12"/>
      <c r="W10248" s="12"/>
      <c r="X10248" s="12"/>
      <c r="Y10248" s="12"/>
      <c r="AA10248" s="12"/>
      <c r="AB10248" s="12"/>
      <c r="AC10248" s="12"/>
      <c r="AD10248" s="12"/>
      <c r="AE10248" s="12"/>
      <c r="AF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</row>
    <row r="10249" spans="1:45" x14ac:dyDescent="0.25">
      <c r="A10249" s="110"/>
      <c r="B10249" s="110"/>
      <c r="R10249" s="82"/>
      <c r="S10249"/>
      <c r="T10249"/>
      <c r="U10249"/>
      <c r="V10249" s="12"/>
      <c r="W10249" s="12"/>
      <c r="X10249" s="12"/>
      <c r="Y10249" s="12"/>
      <c r="AA10249" s="12"/>
      <c r="AB10249" s="12"/>
      <c r="AC10249" s="12"/>
      <c r="AD10249" s="12"/>
      <c r="AE10249" s="12"/>
      <c r="AF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</row>
    <row r="10250" spans="1:45" x14ac:dyDescent="0.25">
      <c r="A10250" s="110"/>
      <c r="B10250" s="110"/>
      <c r="R10250" s="82"/>
      <c r="S10250"/>
      <c r="T10250"/>
      <c r="U10250"/>
      <c r="V10250" s="12"/>
      <c r="W10250" s="12"/>
      <c r="X10250" s="12"/>
      <c r="Y10250" s="12"/>
      <c r="AA10250" s="12"/>
      <c r="AB10250" s="12"/>
      <c r="AC10250" s="12"/>
      <c r="AD10250" s="12"/>
      <c r="AE10250" s="12"/>
      <c r="AF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</row>
    <row r="10251" spans="1:45" x14ac:dyDescent="0.25">
      <c r="A10251" s="110"/>
      <c r="B10251" s="110"/>
      <c r="R10251" s="82"/>
      <c r="S10251"/>
      <c r="T10251"/>
      <c r="U10251"/>
      <c r="V10251" s="12"/>
      <c r="W10251" s="12"/>
      <c r="X10251" s="12"/>
      <c r="Y10251" s="12"/>
      <c r="AA10251" s="12"/>
      <c r="AB10251" s="12"/>
      <c r="AC10251" s="12"/>
      <c r="AD10251" s="12"/>
      <c r="AE10251" s="12"/>
      <c r="AF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</row>
    <row r="10252" spans="1:45" x14ac:dyDescent="0.25">
      <c r="A10252" s="110"/>
      <c r="B10252" s="110"/>
      <c r="R10252" s="82"/>
      <c r="S10252"/>
      <c r="T10252"/>
      <c r="U10252"/>
      <c r="V10252" s="12"/>
      <c r="W10252" s="12"/>
      <c r="X10252" s="12"/>
      <c r="Y10252" s="12"/>
      <c r="AA10252" s="12"/>
      <c r="AB10252" s="12"/>
      <c r="AC10252" s="12"/>
      <c r="AD10252" s="12"/>
      <c r="AE10252" s="12"/>
      <c r="AF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</row>
    <row r="10253" spans="1:45" x14ac:dyDescent="0.25">
      <c r="A10253" s="110"/>
      <c r="B10253" s="110"/>
      <c r="R10253" s="82"/>
      <c r="S10253"/>
      <c r="T10253"/>
      <c r="U10253"/>
      <c r="V10253" s="12"/>
      <c r="W10253" s="12"/>
      <c r="X10253" s="12"/>
      <c r="Y10253" s="12"/>
      <c r="AA10253" s="12"/>
      <c r="AB10253" s="12"/>
      <c r="AC10253" s="12"/>
      <c r="AD10253" s="12"/>
      <c r="AE10253" s="12"/>
      <c r="AF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</row>
    <row r="10254" spans="1:45" x14ac:dyDescent="0.25">
      <c r="A10254" s="110"/>
      <c r="B10254" s="110"/>
      <c r="R10254" s="82"/>
      <c r="S10254"/>
      <c r="T10254"/>
      <c r="U10254"/>
      <c r="V10254" s="12"/>
      <c r="W10254" s="12"/>
      <c r="X10254" s="12"/>
      <c r="Y10254" s="12"/>
      <c r="AA10254" s="12"/>
      <c r="AB10254" s="12"/>
      <c r="AC10254" s="12"/>
      <c r="AD10254" s="12"/>
      <c r="AE10254" s="12"/>
      <c r="AF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</row>
    <row r="10255" spans="1:45" x14ac:dyDescent="0.25">
      <c r="A10255" s="110"/>
      <c r="B10255" s="110"/>
      <c r="R10255" s="82"/>
      <c r="S10255"/>
      <c r="T10255"/>
      <c r="U10255"/>
      <c r="V10255" s="12"/>
      <c r="W10255" s="12"/>
      <c r="X10255" s="12"/>
      <c r="Y10255" s="12"/>
      <c r="AA10255" s="12"/>
      <c r="AB10255" s="12"/>
      <c r="AC10255" s="12"/>
      <c r="AD10255" s="12"/>
      <c r="AE10255" s="12"/>
      <c r="AF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</row>
    <row r="10256" spans="1:45" x14ac:dyDescent="0.25">
      <c r="A10256" s="110"/>
      <c r="B10256" s="110"/>
      <c r="R10256" s="82"/>
      <c r="S10256"/>
      <c r="T10256"/>
      <c r="U10256"/>
      <c r="V10256" s="12"/>
      <c r="W10256" s="12"/>
      <c r="X10256" s="12"/>
      <c r="Y10256" s="12"/>
      <c r="AA10256" s="12"/>
      <c r="AB10256" s="12"/>
      <c r="AC10256" s="12"/>
      <c r="AD10256" s="12"/>
      <c r="AE10256" s="12"/>
      <c r="AF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</row>
    <row r="10257" spans="1:45" x14ac:dyDescent="0.25">
      <c r="A10257" s="110"/>
      <c r="B10257" s="110"/>
      <c r="R10257" s="82"/>
      <c r="S10257"/>
      <c r="T10257"/>
      <c r="U10257"/>
      <c r="V10257" s="12"/>
      <c r="W10257" s="12"/>
      <c r="X10257" s="12"/>
      <c r="Y10257" s="12"/>
      <c r="AA10257" s="12"/>
      <c r="AB10257" s="12"/>
      <c r="AC10257" s="12"/>
      <c r="AD10257" s="12"/>
      <c r="AE10257" s="12"/>
      <c r="AF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</row>
    <row r="10258" spans="1:45" x14ac:dyDescent="0.25">
      <c r="A10258" s="110"/>
      <c r="B10258" s="110"/>
      <c r="R10258" s="82"/>
      <c r="S10258"/>
      <c r="T10258"/>
      <c r="U10258"/>
      <c r="V10258" s="12"/>
      <c r="W10258" s="12"/>
      <c r="X10258" s="12"/>
      <c r="Y10258" s="12"/>
      <c r="AA10258" s="12"/>
      <c r="AB10258" s="12"/>
      <c r="AC10258" s="12"/>
      <c r="AD10258" s="12"/>
      <c r="AE10258" s="12"/>
      <c r="AF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</row>
    <row r="10259" spans="1:45" x14ac:dyDescent="0.25">
      <c r="A10259" s="110"/>
      <c r="B10259" s="110"/>
      <c r="R10259" s="82"/>
      <c r="S10259"/>
      <c r="T10259"/>
      <c r="U10259"/>
      <c r="V10259" s="12"/>
      <c r="W10259" s="12"/>
      <c r="X10259" s="12"/>
      <c r="Y10259" s="12"/>
      <c r="AA10259" s="12"/>
      <c r="AB10259" s="12"/>
      <c r="AC10259" s="12"/>
      <c r="AD10259" s="12"/>
      <c r="AE10259" s="12"/>
      <c r="AF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</row>
    <row r="10260" spans="1:45" x14ac:dyDescent="0.25">
      <c r="A10260" s="110"/>
      <c r="B10260" s="110"/>
      <c r="R10260" s="82"/>
      <c r="S10260"/>
      <c r="T10260"/>
      <c r="U10260"/>
      <c r="V10260" s="12"/>
      <c r="W10260" s="12"/>
      <c r="X10260" s="12"/>
      <c r="Y10260" s="12"/>
      <c r="AA10260" s="12"/>
      <c r="AB10260" s="12"/>
      <c r="AC10260" s="12"/>
      <c r="AD10260" s="12"/>
      <c r="AE10260" s="12"/>
      <c r="AF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</row>
    <row r="10261" spans="1:45" x14ac:dyDescent="0.25">
      <c r="A10261" s="110"/>
      <c r="B10261" s="110"/>
      <c r="R10261" s="82"/>
      <c r="S10261"/>
      <c r="T10261"/>
      <c r="U10261"/>
      <c r="V10261" s="12"/>
      <c r="W10261" s="12"/>
      <c r="X10261" s="12"/>
      <c r="Y10261" s="12"/>
      <c r="AA10261" s="12"/>
      <c r="AB10261" s="12"/>
      <c r="AC10261" s="12"/>
      <c r="AD10261" s="12"/>
      <c r="AE10261" s="12"/>
      <c r="AF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</row>
    <row r="10262" spans="1:45" x14ac:dyDescent="0.25">
      <c r="A10262" s="110"/>
      <c r="B10262" s="110"/>
      <c r="R10262" s="82"/>
      <c r="S10262"/>
      <c r="T10262"/>
      <c r="U10262"/>
      <c r="V10262" s="12"/>
      <c r="W10262" s="12"/>
      <c r="X10262" s="12"/>
      <c r="Y10262" s="12"/>
      <c r="AA10262" s="12"/>
      <c r="AB10262" s="12"/>
      <c r="AC10262" s="12"/>
      <c r="AD10262" s="12"/>
      <c r="AE10262" s="12"/>
      <c r="AF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</row>
    <row r="10263" spans="1:45" x14ac:dyDescent="0.25">
      <c r="A10263" s="110"/>
      <c r="B10263" s="110"/>
      <c r="R10263" s="82"/>
      <c r="S10263"/>
      <c r="T10263"/>
      <c r="U10263"/>
      <c r="V10263" s="12"/>
      <c r="W10263" s="12"/>
      <c r="X10263" s="12"/>
      <c r="Y10263" s="12"/>
      <c r="AA10263" s="12"/>
      <c r="AB10263" s="12"/>
      <c r="AC10263" s="12"/>
      <c r="AD10263" s="12"/>
      <c r="AE10263" s="12"/>
      <c r="AF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</row>
    <row r="10264" spans="1:45" x14ac:dyDescent="0.25">
      <c r="A10264" s="110"/>
      <c r="B10264" s="110"/>
      <c r="R10264" s="82"/>
      <c r="S10264"/>
      <c r="T10264"/>
      <c r="U10264"/>
      <c r="V10264" s="12"/>
      <c r="W10264" s="12"/>
      <c r="X10264" s="12"/>
      <c r="Y10264" s="12"/>
      <c r="AA10264" s="12"/>
      <c r="AB10264" s="12"/>
      <c r="AC10264" s="12"/>
      <c r="AD10264" s="12"/>
      <c r="AE10264" s="12"/>
      <c r="AF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</row>
    <row r="10265" spans="1:45" x14ac:dyDescent="0.25">
      <c r="A10265" s="110"/>
      <c r="B10265" s="110"/>
      <c r="R10265" s="82"/>
      <c r="S10265"/>
      <c r="T10265"/>
      <c r="U10265"/>
      <c r="V10265" s="12"/>
      <c r="W10265" s="12"/>
      <c r="X10265" s="12"/>
      <c r="Y10265" s="12"/>
      <c r="AA10265" s="12"/>
      <c r="AB10265" s="12"/>
      <c r="AC10265" s="12"/>
      <c r="AD10265" s="12"/>
      <c r="AE10265" s="12"/>
      <c r="AF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</row>
    <row r="10266" spans="1:45" x14ac:dyDescent="0.25">
      <c r="A10266" s="110"/>
      <c r="B10266" s="110"/>
      <c r="R10266" s="82"/>
      <c r="S10266"/>
      <c r="T10266"/>
      <c r="U10266"/>
      <c r="V10266" s="12"/>
      <c r="W10266" s="12"/>
      <c r="X10266" s="12"/>
      <c r="Y10266" s="12"/>
      <c r="AA10266" s="12"/>
      <c r="AB10266" s="12"/>
      <c r="AC10266" s="12"/>
      <c r="AD10266" s="12"/>
      <c r="AE10266" s="12"/>
      <c r="AF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</row>
    <row r="10267" spans="1:45" x14ac:dyDescent="0.25">
      <c r="A10267" s="110"/>
      <c r="B10267" s="110"/>
      <c r="R10267" s="82"/>
      <c r="S10267"/>
      <c r="T10267"/>
      <c r="U10267"/>
      <c r="V10267" s="12"/>
      <c r="W10267" s="12"/>
      <c r="X10267" s="12"/>
      <c r="Y10267" s="12"/>
      <c r="AA10267" s="12"/>
      <c r="AB10267" s="12"/>
      <c r="AC10267" s="12"/>
      <c r="AD10267" s="12"/>
      <c r="AE10267" s="12"/>
      <c r="AF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</row>
    <row r="10268" spans="1:45" x14ac:dyDescent="0.25">
      <c r="A10268" s="110"/>
      <c r="B10268" s="110"/>
      <c r="R10268" s="82"/>
      <c r="S10268"/>
      <c r="T10268"/>
      <c r="U10268"/>
      <c r="V10268" s="12"/>
      <c r="W10268" s="12"/>
      <c r="X10268" s="12"/>
      <c r="Y10268" s="12"/>
      <c r="AA10268" s="12"/>
      <c r="AB10268" s="12"/>
      <c r="AC10268" s="12"/>
      <c r="AD10268" s="12"/>
      <c r="AE10268" s="12"/>
      <c r="AF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</row>
    <row r="10269" spans="1:45" x14ac:dyDescent="0.25">
      <c r="A10269" s="110"/>
      <c r="B10269" s="110"/>
      <c r="R10269" s="82"/>
      <c r="S10269"/>
      <c r="T10269"/>
      <c r="U10269"/>
      <c r="V10269" s="12"/>
      <c r="W10269" s="12"/>
      <c r="X10269" s="12"/>
      <c r="Y10269" s="12"/>
      <c r="AA10269" s="12"/>
      <c r="AB10269" s="12"/>
      <c r="AC10269" s="12"/>
      <c r="AD10269" s="12"/>
      <c r="AE10269" s="12"/>
      <c r="AF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</row>
    <row r="10270" spans="1:45" x14ac:dyDescent="0.25">
      <c r="A10270" s="110"/>
      <c r="B10270" s="110"/>
      <c r="R10270" s="82"/>
      <c r="S10270"/>
      <c r="T10270"/>
      <c r="U10270"/>
      <c r="V10270" s="12"/>
      <c r="W10270" s="12"/>
      <c r="X10270" s="12"/>
      <c r="Y10270" s="12"/>
      <c r="AA10270" s="12"/>
      <c r="AB10270" s="12"/>
      <c r="AC10270" s="12"/>
      <c r="AD10270" s="12"/>
      <c r="AE10270" s="12"/>
      <c r="AF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</row>
    <row r="10271" spans="1:45" x14ac:dyDescent="0.25">
      <c r="A10271" s="110"/>
      <c r="B10271" s="110"/>
      <c r="R10271" s="82"/>
      <c r="S10271"/>
      <c r="T10271"/>
      <c r="U10271"/>
      <c r="V10271" s="12"/>
      <c r="W10271" s="12"/>
      <c r="X10271" s="12"/>
      <c r="Y10271" s="12"/>
      <c r="AA10271" s="12"/>
      <c r="AB10271" s="12"/>
      <c r="AC10271" s="12"/>
      <c r="AD10271" s="12"/>
      <c r="AE10271" s="12"/>
      <c r="AF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</row>
    <row r="10272" spans="1:45" x14ac:dyDescent="0.25">
      <c r="A10272" s="110"/>
      <c r="B10272" s="110"/>
      <c r="R10272" s="82"/>
      <c r="S10272"/>
      <c r="T10272"/>
      <c r="U10272"/>
      <c r="V10272" s="12"/>
      <c r="W10272" s="12"/>
      <c r="X10272" s="12"/>
      <c r="Y10272" s="12"/>
      <c r="AA10272" s="12"/>
      <c r="AB10272" s="12"/>
      <c r="AC10272" s="12"/>
      <c r="AD10272" s="12"/>
      <c r="AE10272" s="12"/>
      <c r="AF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</row>
    <row r="10273" spans="1:45" x14ac:dyDescent="0.25">
      <c r="A10273" s="110"/>
      <c r="B10273" s="110"/>
      <c r="R10273" s="82"/>
      <c r="S10273"/>
      <c r="T10273"/>
      <c r="U10273"/>
      <c r="V10273" s="12"/>
      <c r="W10273" s="12"/>
      <c r="X10273" s="12"/>
      <c r="Y10273" s="12"/>
      <c r="AA10273" s="12"/>
      <c r="AB10273" s="12"/>
      <c r="AC10273" s="12"/>
      <c r="AD10273" s="12"/>
      <c r="AE10273" s="12"/>
      <c r="AF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</row>
    <row r="10274" spans="1:45" x14ac:dyDescent="0.25">
      <c r="A10274" s="110"/>
      <c r="B10274" s="110"/>
      <c r="R10274" s="82"/>
      <c r="S10274"/>
      <c r="T10274"/>
      <c r="U10274"/>
      <c r="V10274" s="12"/>
      <c r="W10274" s="12"/>
      <c r="X10274" s="12"/>
      <c r="Y10274" s="12"/>
      <c r="AA10274" s="12"/>
      <c r="AB10274" s="12"/>
      <c r="AC10274" s="12"/>
      <c r="AD10274" s="12"/>
      <c r="AE10274" s="12"/>
      <c r="AF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</row>
    <row r="10275" spans="1:45" x14ac:dyDescent="0.25">
      <c r="A10275" s="110"/>
      <c r="B10275" s="110"/>
      <c r="R10275" s="82"/>
      <c r="S10275"/>
      <c r="T10275"/>
      <c r="U10275"/>
      <c r="V10275" s="12"/>
      <c r="W10275" s="12"/>
      <c r="X10275" s="12"/>
      <c r="Y10275" s="12"/>
      <c r="AA10275" s="12"/>
      <c r="AB10275" s="12"/>
      <c r="AC10275" s="12"/>
      <c r="AD10275" s="12"/>
      <c r="AE10275" s="12"/>
      <c r="AF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</row>
    <row r="10276" spans="1:45" x14ac:dyDescent="0.25">
      <c r="A10276" s="110"/>
      <c r="B10276" s="110"/>
      <c r="R10276" s="82"/>
      <c r="S10276"/>
      <c r="T10276"/>
      <c r="U10276"/>
      <c r="V10276" s="12"/>
      <c r="W10276" s="12"/>
      <c r="X10276" s="12"/>
      <c r="Y10276" s="12"/>
      <c r="AA10276" s="12"/>
      <c r="AB10276" s="12"/>
      <c r="AC10276" s="12"/>
      <c r="AD10276" s="12"/>
      <c r="AE10276" s="12"/>
      <c r="AF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</row>
    <row r="10277" spans="1:45" x14ac:dyDescent="0.25">
      <c r="A10277" s="110"/>
      <c r="B10277" s="110"/>
      <c r="R10277" s="82"/>
      <c r="S10277"/>
      <c r="T10277"/>
      <c r="U10277"/>
      <c r="V10277" s="12"/>
      <c r="W10277" s="12"/>
      <c r="X10277" s="12"/>
      <c r="Y10277" s="12"/>
      <c r="AA10277" s="12"/>
      <c r="AB10277" s="12"/>
      <c r="AC10277" s="12"/>
      <c r="AD10277" s="12"/>
      <c r="AE10277" s="12"/>
      <c r="AF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</row>
    <row r="10278" spans="1:45" x14ac:dyDescent="0.25">
      <c r="A10278" s="110"/>
      <c r="B10278" s="110"/>
      <c r="R10278" s="82"/>
      <c r="S10278"/>
      <c r="T10278"/>
      <c r="U10278"/>
      <c r="V10278" s="12"/>
      <c r="W10278" s="12"/>
      <c r="X10278" s="12"/>
      <c r="Y10278" s="12"/>
      <c r="AA10278" s="12"/>
      <c r="AB10278" s="12"/>
      <c r="AC10278" s="12"/>
      <c r="AD10278" s="12"/>
      <c r="AE10278" s="12"/>
      <c r="AF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</row>
    <row r="10279" spans="1:45" x14ac:dyDescent="0.25">
      <c r="A10279" s="110"/>
      <c r="B10279" s="110"/>
      <c r="R10279" s="82"/>
      <c r="S10279"/>
      <c r="T10279"/>
      <c r="U10279"/>
      <c r="V10279" s="12"/>
      <c r="W10279" s="12"/>
      <c r="X10279" s="12"/>
      <c r="Y10279" s="12"/>
      <c r="AA10279" s="12"/>
      <c r="AB10279" s="12"/>
      <c r="AC10279" s="12"/>
      <c r="AD10279" s="12"/>
      <c r="AE10279" s="12"/>
      <c r="AF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</row>
    <row r="10280" spans="1:45" x14ac:dyDescent="0.25">
      <c r="A10280" s="110"/>
      <c r="B10280" s="110"/>
      <c r="R10280" s="82"/>
      <c r="S10280"/>
      <c r="T10280"/>
      <c r="U10280"/>
      <c r="V10280" s="12"/>
      <c r="W10280" s="12"/>
      <c r="X10280" s="12"/>
      <c r="Y10280" s="12"/>
      <c r="AA10280" s="12"/>
      <c r="AB10280" s="12"/>
      <c r="AC10280" s="12"/>
      <c r="AD10280" s="12"/>
      <c r="AE10280" s="12"/>
      <c r="AF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</row>
    <row r="10281" spans="1:45" x14ac:dyDescent="0.25">
      <c r="A10281" s="110"/>
      <c r="B10281" s="110"/>
      <c r="R10281" s="82"/>
      <c r="S10281"/>
      <c r="T10281"/>
      <c r="U10281"/>
      <c r="V10281" s="12"/>
      <c r="W10281" s="12"/>
      <c r="X10281" s="12"/>
      <c r="Y10281" s="12"/>
      <c r="AA10281" s="12"/>
      <c r="AB10281" s="12"/>
      <c r="AC10281" s="12"/>
      <c r="AD10281" s="12"/>
      <c r="AE10281" s="12"/>
      <c r="AF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</row>
    <row r="10282" spans="1:45" x14ac:dyDescent="0.25">
      <c r="A10282" s="110"/>
      <c r="B10282" s="110"/>
      <c r="R10282" s="82"/>
      <c r="S10282"/>
      <c r="T10282"/>
      <c r="U10282"/>
      <c r="V10282" s="12"/>
      <c r="W10282" s="12"/>
      <c r="X10282" s="12"/>
      <c r="Y10282" s="12"/>
      <c r="AA10282" s="12"/>
      <c r="AB10282" s="12"/>
      <c r="AC10282" s="12"/>
      <c r="AD10282" s="12"/>
      <c r="AE10282" s="12"/>
      <c r="AF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</row>
    <row r="10283" spans="1:45" x14ac:dyDescent="0.25">
      <c r="A10283" s="110"/>
      <c r="B10283" s="110"/>
      <c r="R10283" s="82"/>
      <c r="S10283"/>
      <c r="T10283"/>
      <c r="U10283"/>
      <c r="V10283" s="12"/>
      <c r="W10283" s="12"/>
      <c r="X10283" s="12"/>
      <c r="Y10283" s="12"/>
      <c r="AA10283" s="12"/>
      <c r="AB10283" s="12"/>
      <c r="AC10283" s="12"/>
      <c r="AD10283" s="12"/>
      <c r="AE10283" s="12"/>
      <c r="AF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</row>
    <row r="10284" spans="1:45" x14ac:dyDescent="0.25">
      <c r="A10284" s="110"/>
      <c r="B10284" s="110"/>
      <c r="R10284" s="82"/>
      <c r="S10284"/>
      <c r="T10284"/>
      <c r="U10284"/>
      <c r="V10284" s="12"/>
      <c r="W10284" s="12"/>
      <c r="X10284" s="12"/>
      <c r="Y10284" s="12"/>
      <c r="AA10284" s="12"/>
      <c r="AB10284" s="12"/>
      <c r="AC10284" s="12"/>
      <c r="AD10284" s="12"/>
      <c r="AE10284" s="12"/>
      <c r="AF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</row>
    <row r="10285" spans="1:45" x14ac:dyDescent="0.25">
      <c r="A10285" s="110"/>
      <c r="B10285" s="110"/>
      <c r="R10285" s="82"/>
      <c r="S10285"/>
      <c r="T10285"/>
      <c r="U10285"/>
      <c r="V10285" s="12"/>
      <c r="W10285" s="12"/>
      <c r="X10285" s="12"/>
      <c r="Y10285" s="12"/>
      <c r="AA10285" s="12"/>
      <c r="AB10285" s="12"/>
      <c r="AC10285" s="12"/>
      <c r="AD10285" s="12"/>
      <c r="AE10285" s="12"/>
      <c r="AF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</row>
    <row r="10286" spans="1:45" x14ac:dyDescent="0.25">
      <c r="A10286" s="110"/>
      <c r="B10286" s="110"/>
      <c r="R10286" s="82"/>
      <c r="S10286"/>
      <c r="T10286"/>
      <c r="U10286"/>
      <c r="V10286" s="12"/>
      <c r="W10286" s="12"/>
      <c r="X10286" s="12"/>
      <c r="Y10286" s="12"/>
      <c r="AA10286" s="12"/>
      <c r="AB10286" s="12"/>
      <c r="AC10286" s="12"/>
      <c r="AD10286" s="12"/>
      <c r="AE10286" s="12"/>
      <c r="AF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</row>
    <row r="10287" spans="1:45" x14ac:dyDescent="0.25">
      <c r="A10287" s="110"/>
      <c r="B10287" s="110"/>
      <c r="R10287" s="82"/>
      <c r="S10287"/>
      <c r="T10287"/>
      <c r="U10287"/>
      <c r="V10287" s="12"/>
      <c r="W10287" s="12"/>
      <c r="X10287" s="12"/>
      <c r="Y10287" s="12"/>
      <c r="AA10287" s="12"/>
      <c r="AB10287" s="12"/>
      <c r="AC10287" s="12"/>
      <c r="AD10287" s="12"/>
      <c r="AE10287" s="12"/>
      <c r="AF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</row>
    <row r="10288" spans="1:45" x14ac:dyDescent="0.25">
      <c r="A10288" s="110"/>
      <c r="B10288" s="110"/>
      <c r="R10288" s="82"/>
      <c r="S10288"/>
      <c r="T10288"/>
      <c r="U10288"/>
      <c r="V10288" s="12"/>
      <c r="W10288" s="12"/>
      <c r="X10288" s="12"/>
      <c r="Y10288" s="12"/>
      <c r="AA10288" s="12"/>
      <c r="AB10288" s="12"/>
      <c r="AC10288" s="12"/>
      <c r="AD10288" s="12"/>
      <c r="AE10288" s="12"/>
      <c r="AF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</row>
    <row r="10289" spans="1:45" x14ac:dyDescent="0.25">
      <c r="A10289" s="110"/>
      <c r="B10289" s="110"/>
      <c r="R10289" s="82"/>
      <c r="S10289"/>
      <c r="T10289"/>
      <c r="U10289"/>
      <c r="V10289" s="12"/>
      <c r="W10289" s="12"/>
      <c r="X10289" s="12"/>
      <c r="Y10289" s="12"/>
      <c r="AA10289" s="12"/>
      <c r="AB10289" s="12"/>
      <c r="AC10289" s="12"/>
      <c r="AD10289" s="12"/>
      <c r="AE10289" s="12"/>
      <c r="AF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</row>
    <row r="10290" spans="1:45" x14ac:dyDescent="0.25">
      <c r="A10290" s="110"/>
      <c r="B10290" s="110"/>
      <c r="R10290" s="82"/>
      <c r="S10290"/>
      <c r="T10290"/>
      <c r="U10290"/>
      <c r="V10290" s="12"/>
      <c r="W10290" s="12"/>
      <c r="X10290" s="12"/>
      <c r="Y10290" s="12"/>
      <c r="AA10290" s="12"/>
      <c r="AB10290" s="12"/>
      <c r="AC10290" s="12"/>
      <c r="AD10290" s="12"/>
      <c r="AE10290" s="12"/>
      <c r="AF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</row>
    <row r="10291" spans="1:45" x14ac:dyDescent="0.25">
      <c r="A10291" s="110"/>
      <c r="B10291" s="110"/>
      <c r="R10291" s="82"/>
      <c r="S10291"/>
      <c r="T10291"/>
      <c r="U10291"/>
      <c r="V10291" s="12"/>
      <c r="W10291" s="12"/>
      <c r="X10291" s="12"/>
      <c r="Y10291" s="12"/>
      <c r="AA10291" s="12"/>
      <c r="AB10291" s="12"/>
      <c r="AC10291" s="12"/>
      <c r="AD10291" s="12"/>
      <c r="AE10291" s="12"/>
      <c r="AF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</row>
    <row r="10292" spans="1:45" x14ac:dyDescent="0.25">
      <c r="A10292" s="110"/>
      <c r="B10292" s="110"/>
      <c r="R10292" s="82"/>
      <c r="S10292"/>
      <c r="T10292"/>
      <c r="U10292"/>
      <c r="V10292" s="12"/>
      <c r="W10292" s="12"/>
      <c r="X10292" s="12"/>
      <c r="Y10292" s="12"/>
      <c r="AA10292" s="12"/>
      <c r="AB10292" s="12"/>
      <c r="AC10292" s="12"/>
      <c r="AD10292" s="12"/>
      <c r="AE10292" s="12"/>
      <c r="AF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</row>
    <row r="10293" spans="1:45" x14ac:dyDescent="0.25">
      <c r="A10293" s="110"/>
      <c r="B10293" s="110"/>
      <c r="R10293" s="82"/>
      <c r="S10293"/>
      <c r="T10293"/>
      <c r="U10293"/>
      <c r="V10293" s="12"/>
      <c r="W10293" s="12"/>
      <c r="X10293" s="12"/>
      <c r="Y10293" s="12"/>
      <c r="AA10293" s="12"/>
      <c r="AB10293" s="12"/>
      <c r="AC10293" s="12"/>
      <c r="AD10293" s="12"/>
      <c r="AE10293" s="12"/>
      <c r="AF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</row>
    <row r="10294" spans="1:45" x14ac:dyDescent="0.25">
      <c r="A10294" s="110"/>
      <c r="B10294" s="110"/>
      <c r="R10294" s="82"/>
      <c r="S10294"/>
      <c r="T10294"/>
      <c r="U10294"/>
      <c r="V10294" s="12"/>
      <c r="W10294" s="12"/>
      <c r="X10294" s="12"/>
      <c r="Y10294" s="12"/>
      <c r="AA10294" s="12"/>
      <c r="AB10294" s="12"/>
      <c r="AC10294" s="12"/>
      <c r="AD10294" s="12"/>
      <c r="AE10294" s="12"/>
      <c r="AF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</row>
    <row r="10295" spans="1:45" x14ac:dyDescent="0.25">
      <c r="A10295" s="110"/>
      <c r="B10295" s="110"/>
      <c r="R10295" s="82"/>
      <c r="S10295"/>
      <c r="T10295"/>
      <c r="U10295"/>
      <c r="V10295" s="12"/>
      <c r="W10295" s="12"/>
      <c r="X10295" s="12"/>
      <c r="Y10295" s="12"/>
      <c r="AA10295" s="12"/>
      <c r="AB10295" s="12"/>
      <c r="AC10295" s="12"/>
      <c r="AD10295" s="12"/>
      <c r="AE10295" s="12"/>
      <c r="AF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</row>
    <row r="10296" spans="1:45" x14ac:dyDescent="0.25">
      <c r="A10296" s="110"/>
      <c r="B10296" s="110"/>
      <c r="R10296" s="82"/>
      <c r="S10296"/>
      <c r="T10296"/>
      <c r="U10296"/>
      <c r="V10296" s="12"/>
      <c r="W10296" s="12"/>
      <c r="X10296" s="12"/>
      <c r="Y10296" s="12"/>
      <c r="AA10296" s="12"/>
      <c r="AB10296" s="12"/>
      <c r="AC10296" s="12"/>
      <c r="AD10296" s="12"/>
      <c r="AE10296" s="12"/>
      <c r="AF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</row>
    <row r="10297" spans="1:45" x14ac:dyDescent="0.25">
      <c r="A10297" s="110"/>
      <c r="B10297" s="110"/>
      <c r="R10297" s="82"/>
      <c r="S10297"/>
      <c r="T10297"/>
      <c r="U10297"/>
      <c r="V10297" s="12"/>
      <c r="W10297" s="12"/>
      <c r="X10297" s="12"/>
      <c r="Y10297" s="12"/>
      <c r="AA10297" s="12"/>
      <c r="AB10297" s="12"/>
      <c r="AC10297" s="12"/>
      <c r="AD10297" s="12"/>
      <c r="AE10297" s="12"/>
      <c r="AF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</row>
    <row r="10298" spans="1:45" x14ac:dyDescent="0.25">
      <c r="A10298" s="110"/>
      <c r="B10298" s="110"/>
      <c r="R10298" s="82"/>
      <c r="S10298"/>
      <c r="T10298"/>
      <c r="U10298"/>
      <c r="V10298" s="12"/>
      <c r="W10298" s="12"/>
      <c r="X10298" s="12"/>
      <c r="Y10298" s="12"/>
      <c r="AA10298" s="12"/>
      <c r="AB10298" s="12"/>
      <c r="AC10298" s="12"/>
      <c r="AD10298" s="12"/>
      <c r="AE10298" s="12"/>
      <c r="AF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</row>
    <row r="10299" spans="1:45" x14ac:dyDescent="0.25">
      <c r="A10299" s="110"/>
      <c r="B10299" s="110"/>
      <c r="R10299" s="82"/>
      <c r="S10299"/>
      <c r="T10299"/>
      <c r="U10299"/>
      <c r="V10299" s="12"/>
      <c r="W10299" s="12"/>
      <c r="X10299" s="12"/>
      <c r="Y10299" s="12"/>
      <c r="AA10299" s="12"/>
      <c r="AB10299" s="12"/>
      <c r="AC10299" s="12"/>
      <c r="AD10299" s="12"/>
      <c r="AE10299" s="12"/>
      <c r="AF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</row>
    <row r="10300" spans="1:45" x14ac:dyDescent="0.25">
      <c r="A10300" s="110"/>
      <c r="B10300" s="110"/>
      <c r="R10300" s="82"/>
      <c r="S10300"/>
      <c r="T10300"/>
      <c r="U10300"/>
      <c r="V10300" s="12"/>
      <c r="W10300" s="12"/>
      <c r="X10300" s="12"/>
      <c r="Y10300" s="12"/>
      <c r="AA10300" s="12"/>
      <c r="AB10300" s="12"/>
      <c r="AC10300" s="12"/>
      <c r="AD10300" s="12"/>
      <c r="AE10300" s="12"/>
      <c r="AF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</row>
    <row r="10301" spans="1:45" x14ac:dyDescent="0.25">
      <c r="A10301" s="110"/>
      <c r="B10301" s="110"/>
      <c r="R10301" s="82"/>
      <c r="S10301"/>
      <c r="T10301"/>
      <c r="U10301"/>
      <c r="V10301" s="12"/>
      <c r="W10301" s="12"/>
      <c r="X10301" s="12"/>
      <c r="Y10301" s="12"/>
      <c r="AA10301" s="12"/>
      <c r="AB10301" s="12"/>
      <c r="AC10301" s="12"/>
      <c r="AD10301" s="12"/>
      <c r="AE10301" s="12"/>
      <c r="AF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</row>
    <row r="10302" spans="1:45" x14ac:dyDescent="0.25">
      <c r="A10302" s="110"/>
      <c r="B10302" s="110"/>
      <c r="R10302" s="82"/>
      <c r="S10302"/>
      <c r="T10302"/>
      <c r="U10302"/>
      <c r="V10302" s="12"/>
      <c r="W10302" s="12"/>
      <c r="X10302" s="12"/>
      <c r="Y10302" s="12"/>
      <c r="AA10302" s="12"/>
      <c r="AB10302" s="12"/>
      <c r="AC10302" s="12"/>
      <c r="AD10302" s="12"/>
      <c r="AE10302" s="12"/>
      <c r="AF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</row>
    <row r="10303" spans="1:45" x14ac:dyDescent="0.25">
      <c r="A10303" s="110"/>
      <c r="B10303" s="110"/>
      <c r="R10303" s="82"/>
      <c r="S10303"/>
      <c r="T10303"/>
      <c r="U10303"/>
      <c r="V10303" s="12"/>
      <c r="W10303" s="12"/>
      <c r="X10303" s="12"/>
      <c r="Y10303" s="12"/>
      <c r="AA10303" s="12"/>
      <c r="AB10303" s="12"/>
      <c r="AC10303" s="12"/>
      <c r="AD10303" s="12"/>
      <c r="AE10303" s="12"/>
      <c r="AF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</row>
    <row r="10304" spans="1:45" x14ac:dyDescent="0.25">
      <c r="A10304" s="110"/>
      <c r="B10304" s="110"/>
      <c r="R10304" s="82"/>
      <c r="S10304"/>
      <c r="T10304"/>
      <c r="U10304"/>
      <c r="V10304" s="12"/>
      <c r="W10304" s="12"/>
      <c r="X10304" s="12"/>
      <c r="Y10304" s="12"/>
      <c r="AA10304" s="12"/>
      <c r="AB10304" s="12"/>
      <c r="AC10304" s="12"/>
      <c r="AD10304" s="12"/>
      <c r="AE10304" s="12"/>
      <c r="AF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</row>
    <row r="10305" spans="1:45" x14ac:dyDescent="0.25">
      <c r="A10305" s="110"/>
      <c r="B10305" s="110"/>
      <c r="R10305" s="82"/>
      <c r="S10305"/>
      <c r="T10305"/>
      <c r="U10305"/>
      <c r="V10305" s="12"/>
      <c r="W10305" s="12"/>
      <c r="X10305" s="12"/>
      <c r="Y10305" s="12"/>
      <c r="AA10305" s="12"/>
      <c r="AB10305" s="12"/>
      <c r="AC10305" s="12"/>
      <c r="AD10305" s="12"/>
      <c r="AE10305" s="12"/>
      <c r="AF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</row>
    <row r="10306" spans="1:45" x14ac:dyDescent="0.25">
      <c r="A10306" s="110"/>
      <c r="B10306" s="110"/>
      <c r="R10306" s="82"/>
      <c r="S10306"/>
      <c r="T10306"/>
      <c r="U10306"/>
      <c r="V10306" s="12"/>
      <c r="W10306" s="12"/>
      <c r="X10306" s="12"/>
      <c r="Y10306" s="12"/>
      <c r="AA10306" s="12"/>
      <c r="AB10306" s="12"/>
      <c r="AC10306" s="12"/>
      <c r="AD10306" s="12"/>
      <c r="AE10306" s="12"/>
      <c r="AF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</row>
    <row r="10307" spans="1:45" x14ac:dyDescent="0.25">
      <c r="A10307" s="110"/>
      <c r="B10307" s="110"/>
      <c r="R10307" s="82"/>
      <c r="S10307"/>
      <c r="T10307"/>
      <c r="U10307"/>
      <c r="V10307" s="12"/>
      <c r="W10307" s="12"/>
      <c r="X10307" s="12"/>
      <c r="Y10307" s="12"/>
      <c r="AA10307" s="12"/>
      <c r="AB10307" s="12"/>
      <c r="AC10307" s="12"/>
      <c r="AD10307" s="12"/>
      <c r="AE10307" s="12"/>
      <c r="AF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</row>
    <row r="10308" spans="1:45" x14ac:dyDescent="0.25">
      <c r="A10308" s="110"/>
      <c r="B10308" s="110"/>
      <c r="R10308" s="82"/>
      <c r="S10308"/>
      <c r="T10308"/>
      <c r="U10308"/>
      <c r="V10308" s="12"/>
      <c r="W10308" s="12"/>
      <c r="X10308" s="12"/>
      <c r="Y10308" s="12"/>
      <c r="AA10308" s="12"/>
      <c r="AB10308" s="12"/>
      <c r="AC10308" s="12"/>
      <c r="AD10308" s="12"/>
      <c r="AE10308" s="12"/>
      <c r="AF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</row>
    <row r="10309" spans="1:45" x14ac:dyDescent="0.25">
      <c r="A10309" s="110"/>
      <c r="B10309" s="110"/>
      <c r="R10309" s="82"/>
      <c r="S10309"/>
      <c r="T10309"/>
      <c r="U10309"/>
      <c r="V10309" s="12"/>
      <c r="W10309" s="12"/>
      <c r="X10309" s="12"/>
      <c r="Y10309" s="12"/>
      <c r="AA10309" s="12"/>
      <c r="AB10309" s="12"/>
      <c r="AC10309" s="12"/>
      <c r="AD10309" s="12"/>
      <c r="AE10309" s="12"/>
      <c r="AF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</row>
    <row r="10310" spans="1:45" x14ac:dyDescent="0.25">
      <c r="A10310" s="110"/>
      <c r="B10310" s="110"/>
      <c r="R10310" s="82"/>
      <c r="S10310"/>
      <c r="T10310"/>
      <c r="U10310"/>
      <c r="V10310" s="12"/>
      <c r="W10310" s="12"/>
      <c r="X10310" s="12"/>
      <c r="Y10310" s="12"/>
      <c r="AA10310" s="12"/>
      <c r="AB10310" s="12"/>
      <c r="AC10310" s="12"/>
      <c r="AD10310" s="12"/>
      <c r="AE10310" s="12"/>
      <c r="AF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</row>
    <row r="10311" spans="1:45" x14ac:dyDescent="0.25">
      <c r="A10311" s="110"/>
      <c r="B10311" s="110"/>
      <c r="R10311" s="82"/>
      <c r="S10311"/>
      <c r="T10311"/>
      <c r="U10311"/>
      <c r="V10311" s="12"/>
      <c r="W10311" s="12"/>
      <c r="X10311" s="12"/>
      <c r="Y10311" s="12"/>
      <c r="AA10311" s="12"/>
      <c r="AB10311" s="12"/>
      <c r="AC10311" s="12"/>
      <c r="AD10311" s="12"/>
      <c r="AE10311" s="12"/>
      <c r="AF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</row>
    <row r="10312" spans="1:45" x14ac:dyDescent="0.25">
      <c r="A10312" s="110"/>
      <c r="B10312" s="110"/>
      <c r="R10312" s="82"/>
      <c r="S10312"/>
      <c r="T10312"/>
      <c r="U10312"/>
      <c r="V10312" s="12"/>
      <c r="W10312" s="12"/>
      <c r="X10312" s="12"/>
      <c r="Y10312" s="12"/>
      <c r="AA10312" s="12"/>
      <c r="AB10312" s="12"/>
      <c r="AC10312" s="12"/>
      <c r="AD10312" s="12"/>
      <c r="AE10312" s="12"/>
      <c r="AF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</row>
    <row r="10313" spans="1:45" x14ac:dyDescent="0.25">
      <c r="A10313" s="110"/>
      <c r="B10313" s="110"/>
      <c r="R10313" s="82"/>
      <c r="S10313"/>
      <c r="T10313"/>
      <c r="U10313"/>
      <c r="V10313" s="12"/>
      <c r="W10313" s="12"/>
      <c r="X10313" s="12"/>
      <c r="Y10313" s="12"/>
      <c r="AA10313" s="12"/>
      <c r="AB10313" s="12"/>
      <c r="AC10313" s="12"/>
      <c r="AD10313" s="12"/>
      <c r="AE10313" s="12"/>
      <c r="AF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</row>
    <row r="10314" spans="1:45" x14ac:dyDescent="0.25">
      <c r="A10314" s="110"/>
      <c r="B10314" s="110"/>
      <c r="R10314" s="82"/>
      <c r="S10314"/>
      <c r="T10314"/>
      <c r="U10314"/>
      <c r="V10314" s="12"/>
      <c r="W10314" s="12"/>
      <c r="X10314" s="12"/>
      <c r="Y10314" s="12"/>
      <c r="AA10314" s="12"/>
      <c r="AB10314" s="12"/>
      <c r="AC10314" s="12"/>
      <c r="AD10314" s="12"/>
      <c r="AE10314" s="12"/>
      <c r="AF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</row>
    <row r="10315" spans="1:45" x14ac:dyDescent="0.25">
      <c r="A10315" s="110"/>
      <c r="B10315" s="110"/>
      <c r="R10315" s="82"/>
      <c r="S10315"/>
      <c r="T10315"/>
      <c r="U10315"/>
      <c r="V10315" s="12"/>
      <c r="W10315" s="12"/>
      <c r="X10315" s="12"/>
      <c r="Y10315" s="12"/>
      <c r="AA10315" s="12"/>
      <c r="AB10315" s="12"/>
      <c r="AC10315" s="12"/>
      <c r="AD10315" s="12"/>
      <c r="AE10315" s="12"/>
      <c r="AF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</row>
    <row r="10316" spans="1:45" x14ac:dyDescent="0.25">
      <c r="A10316" s="110"/>
      <c r="B10316" s="110"/>
      <c r="R10316" s="82"/>
      <c r="S10316"/>
      <c r="T10316"/>
      <c r="U10316"/>
      <c r="V10316" s="12"/>
      <c r="W10316" s="12"/>
      <c r="X10316" s="12"/>
      <c r="Y10316" s="12"/>
      <c r="AA10316" s="12"/>
      <c r="AB10316" s="12"/>
      <c r="AC10316" s="12"/>
      <c r="AD10316" s="12"/>
      <c r="AE10316" s="12"/>
      <c r="AF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</row>
    <row r="10317" spans="1:45" x14ac:dyDescent="0.25">
      <c r="A10317" s="110"/>
      <c r="B10317" s="110"/>
      <c r="R10317" s="82"/>
      <c r="S10317"/>
      <c r="T10317"/>
      <c r="U10317"/>
      <c r="V10317" s="12"/>
      <c r="W10317" s="12"/>
      <c r="X10317" s="12"/>
      <c r="Y10317" s="12"/>
      <c r="AA10317" s="12"/>
      <c r="AB10317" s="12"/>
      <c r="AC10317" s="12"/>
      <c r="AD10317" s="12"/>
      <c r="AE10317" s="12"/>
      <c r="AF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</row>
    <row r="10318" spans="1:45" x14ac:dyDescent="0.25">
      <c r="A10318" s="110"/>
      <c r="B10318" s="110"/>
      <c r="R10318" s="82"/>
      <c r="S10318"/>
      <c r="T10318"/>
      <c r="U10318"/>
      <c r="V10318" s="12"/>
      <c r="W10318" s="12"/>
      <c r="X10318" s="12"/>
      <c r="Y10318" s="12"/>
      <c r="AA10318" s="12"/>
      <c r="AB10318" s="12"/>
      <c r="AC10318" s="12"/>
      <c r="AD10318" s="12"/>
      <c r="AE10318" s="12"/>
      <c r="AF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</row>
    <row r="10319" spans="1:45" x14ac:dyDescent="0.25">
      <c r="A10319" s="110"/>
      <c r="B10319" s="110"/>
      <c r="R10319" s="82"/>
      <c r="S10319"/>
      <c r="T10319"/>
      <c r="U10319"/>
      <c r="V10319" s="12"/>
      <c r="W10319" s="12"/>
      <c r="X10319" s="12"/>
      <c r="Y10319" s="12"/>
      <c r="AA10319" s="12"/>
      <c r="AB10319" s="12"/>
      <c r="AC10319" s="12"/>
      <c r="AD10319" s="12"/>
      <c r="AE10319" s="12"/>
      <c r="AF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</row>
    <row r="10320" spans="1:45" x14ac:dyDescent="0.25">
      <c r="A10320" s="110"/>
      <c r="B10320" s="110"/>
      <c r="R10320" s="82"/>
      <c r="S10320"/>
      <c r="T10320"/>
      <c r="U10320"/>
      <c r="V10320" s="12"/>
      <c r="W10320" s="12"/>
      <c r="X10320" s="12"/>
      <c r="Y10320" s="12"/>
      <c r="AA10320" s="12"/>
      <c r="AB10320" s="12"/>
      <c r="AC10320" s="12"/>
      <c r="AD10320" s="12"/>
      <c r="AE10320" s="12"/>
      <c r="AF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</row>
    <row r="10321" spans="1:45" x14ac:dyDescent="0.25">
      <c r="A10321" s="110"/>
      <c r="B10321" s="110"/>
      <c r="R10321" s="82"/>
      <c r="S10321"/>
      <c r="T10321"/>
      <c r="U10321"/>
      <c r="V10321" s="12"/>
      <c r="W10321" s="12"/>
      <c r="X10321" s="12"/>
      <c r="Y10321" s="12"/>
      <c r="AA10321" s="12"/>
      <c r="AB10321" s="12"/>
      <c r="AC10321" s="12"/>
      <c r="AD10321" s="12"/>
      <c r="AE10321" s="12"/>
      <c r="AF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</row>
    <row r="10322" spans="1:45" x14ac:dyDescent="0.25">
      <c r="A10322" s="110"/>
      <c r="B10322" s="110"/>
      <c r="R10322" s="82"/>
      <c r="S10322"/>
      <c r="T10322"/>
      <c r="U10322"/>
      <c r="V10322" s="12"/>
      <c r="W10322" s="12"/>
      <c r="X10322" s="12"/>
      <c r="Y10322" s="12"/>
      <c r="AA10322" s="12"/>
      <c r="AB10322" s="12"/>
      <c r="AC10322" s="12"/>
      <c r="AD10322" s="12"/>
      <c r="AE10322" s="12"/>
      <c r="AF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</row>
    <row r="10323" spans="1:45" x14ac:dyDescent="0.25">
      <c r="A10323" s="110"/>
      <c r="B10323" s="110"/>
      <c r="R10323" s="82"/>
      <c r="S10323"/>
      <c r="T10323"/>
      <c r="U10323"/>
      <c r="V10323" s="12"/>
      <c r="W10323" s="12"/>
      <c r="X10323" s="12"/>
      <c r="Y10323" s="12"/>
      <c r="AA10323" s="12"/>
      <c r="AB10323" s="12"/>
      <c r="AC10323" s="12"/>
      <c r="AD10323" s="12"/>
      <c r="AE10323" s="12"/>
      <c r="AF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</row>
    <row r="10324" spans="1:45" x14ac:dyDescent="0.25">
      <c r="A10324" s="110"/>
      <c r="B10324" s="110"/>
      <c r="R10324" s="82"/>
      <c r="S10324"/>
      <c r="T10324"/>
      <c r="U10324"/>
      <c r="V10324" s="12"/>
      <c r="W10324" s="12"/>
      <c r="X10324" s="12"/>
      <c r="Y10324" s="12"/>
      <c r="AA10324" s="12"/>
      <c r="AB10324" s="12"/>
      <c r="AC10324" s="12"/>
      <c r="AD10324" s="12"/>
      <c r="AE10324" s="12"/>
      <c r="AF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</row>
    <row r="10325" spans="1:45" x14ac:dyDescent="0.25">
      <c r="A10325" s="110"/>
      <c r="B10325" s="110"/>
      <c r="R10325" s="82"/>
      <c r="S10325"/>
      <c r="T10325"/>
      <c r="U10325"/>
      <c r="V10325" s="12"/>
      <c r="W10325" s="12"/>
      <c r="X10325" s="12"/>
      <c r="Y10325" s="12"/>
      <c r="AA10325" s="12"/>
      <c r="AB10325" s="12"/>
      <c r="AC10325" s="12"/>
      <c r="AD10325" s="12"/>
      <c r="AE10325" s="12"/>
      <c r="AF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</row>
    <row r="10326" spans="1:45" x14ac:dyDescent="0.25">
      <c r="A10326" s="110"/>
      <c r="B10326" s="110"/>
      <c r="R10326" s="82"/>
      <c r="S10326"/>
      <c r="T10326"/>
      <c r="U10326"/>
      <c r="V10326" s="12"/>
      <c r="W10326" s="12"/>
      <c r="X10326" s="12"/>
      <c r="Y10326" s="12"/>
      <c r="AA10326" s="12"/>
      <c r="AB10326" s="12"/>
      <c r="AC10326" s="12"/>
      <c r="AD10326" s="12"/>
      <c r="AE10326" s="12"/>
      <c r="AF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</row>
    <row r="10327" spans="1:45" x14ac:dyDescent="0.25">
      <c r="A10327" s="110"/>
      <c r="B10327" s="110"/>
      <c r="R10327" s="82"/>
      <c r="S10327"/>
      <c r="T10327"/>
      <c r="U10327"/>
      <c r="V10327" s="12"/>
      <c r="W10327" s="12"/>
      <c r="X10327" s="12"/>
      <c r="Y10327" s="12"/>
      <c r="AA10327" s="12"/>
      <c r="AB10327" s="12"/>
      <c r="AC10327" s="12"/>
      <c r="AD10327" s="12"/>
      <c r="AE10327" s="12"/>
      <c r="AF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</row>
    <row r="10328" spans="1:45" x14ac:dyDescent="0.25">
      <c r="A10328" s="110"/>
      <c r="B10328" s="110"/>
      <c r="R10328" s="82"/>
      <c r="S10328"/>
      <c r="T10328"/>
      <c r="U10328"/>
      <c r="V10328" s="12"/>
      <c r="W10328" s="12"/>
      <c r="X10328" s="12"/>
      <c r="Y10328" s="12"/>
      <c r="AA10328" s="12"/>
      <c r="AB10328" s="12"/>
      <c r="AC10328" s="12"/>
      <c r="AD10328" s="12"/>
      <c r="AE10328" s="12"/>
      <c r="AF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</row>
    <row r="10329" spans="1:45" x14ac:dyDescent="0.25">
      <c r="A10329" s="110"/>
      <c r="B10329" s="110"/>
      <c r="R10329" s="82"/>
      <c r="S10329"/>
      <c r="T10329"/>
      <c r="U10329"/>
      <c r="V10329" s="12"/>
      <c r="W10329" s="12"/>
      <c r="X10329" s="12"/>
      <c r="Y10329" s="12"/>
      <c r="AA10329" s="12"/>
      <c r="AB10329" s="12"/>
      <c r="AC10329" s="12"/>
      <c r="AD10329" s="12"/>
      <c r="AE10329" s="12"/>
      <c r="AF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</row>
    <row r="10330" spans="1:45" x14ac:dyDescent="0.25">
      <c r="A10330" s="110"/>
      <c r="B10330" s="110"/>
      <c r="R10330" s="82"/>
      <c r="S10330"/>
      <c r="T10330"/>
      <c r="U10330"/>
      <c r="V10330" s="12"/>
      <c r="W10330" s="12"/>
      <c r="X10330" s="12"/>
      <c r="Y10330" s="12"/>
      <c r="AA10330" s="12"/>
      <c r="AB10330" s="12"/>
      <c r="AC10330" s="12"/>
      <c r="AD10330" s="12"/>
      <c r="AE10330" s="12"/>
      <c r="AF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</row>
    <row r="10331" spans="1:45" x14ac:dyDescent="0.25">
      <c r="A10331" s="110"/>
      <c r="B10331" s="110"/>
      <c r="R10331" s="82"/>
      <c r="S10331"/>
      <c r="T10331"/>
      <c r="U10331"/>
      <c r="V10331" s="12"/>
      <c r="W10331" s="12"/>
      <c r="X10331" s="12"/>
      <c r="Y10331" s="12"/>
      <c r="AA10331" s="12"/>
      <c r="AB10331" s="12"/>
      <c r="AC10331" s="12"/>
      <c r="AD10331" s="12"/>
      <c r="AE10331" s="12"/>
      <c r="AF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</row>
    <row r="10332" spans="1:45" x14ac:dyDescent="0.25">
      <c r="A10332" s="110"/>
      <c r="B10332" s="110"/>
      <c r="R10332" s="82"/>
      <c r="S10332"/>
      <c r="T10332"/>
      <c r="U10332"/>
      <c r="V10332" s="12"/>
      <c r="W10332" s="12"/>
      <c r="X10332" s="12"/>
      <c r="Y10332" s="12"/>
      <c r="AA10332" s="12"/>
      <c r="AB10332" s="12"/>
      <c r="AC10332" s="12"/>
      <c r="AD10332" s="12"/>
      <c r="AE10332" s="12"/>
      <c r="AF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</row>
    <row r="10333" spans="1:45" x14ac:dyDescent="0.25">
      <c r="A10333" s="110"/>
      <c r="B10333" s="110"/>
      <c r="R10333" s="82"/>
      <c r="S10333"/>
      <c r="T10333"/>
      <c r="U10333"/>
      <c r="V10333" s="12"/>
      <c r="W10333" s="12"/>
      <c r="X10333" s="12"/>
      <c r="Y10333" s="12"/>
      <c r="AA10333" s="12"/>
      <c r="AB10333" s="12"/>
      <c r="AC10333" s="12"/>
      <c r="AD10333" s="12"/>
      <c r="AE10333" s="12"/>
      <c r="AF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</row>
    <row r="10334" spans="1:45" x14ac:dyDescent="0.25">
      <c r="A10334" s="110"/>
      <c r="B10334" s="110"/>
      <c r="R10334" s="82"/>
      <c r="S10334"/>
      <c r="T10334"/>
      <c r="U10334"/>
      <c r="V10334" s="12"/>
      <c r="W10334" s="12"/>
      <c r="X10334" s="12"/>
      <c r="Y10334" s="12"/>
      <c r="AA10334" s="12"/>
      <c r="AB10334" s="12"/>
      <c r="AC10334" s="12"/>
      <c r="AD10334" s="12"/>
      <c r="AE10334" s="12"/>
      <c r="AF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</row>
    <row r="10335" spans="1:45" x14ac:dyDescent="0.25">
      <c r="A10335" s="110"/>
      <c r="B10335" s="110"/>
      <c r="R10335" s="82"/>
      <c r="S10335"/>
      <c r="T10335"/>
      <c r="U10335"/>
      <c r="V10335" s="12"/>
      <c r="W10335" s="12"/>
      <c r="X10335" s="12"/>
      <c r="Y10335" s="12"/>
      <c r="AA10335" s="12"/>
      <c r="AB10335" s="12"/>
      <c r="AC10335" s="12"/>
      <c r="AD10335" s="12"/>
      <c r="AE10335" s="12"/>
      <c r="AF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</row>
    <row r="10336" spans="1:45" x14ac:dyDescent="0.25">
      <c r="A10336" s="110"/>
      <c r="B10336" s="110"/>
      <c r="R10336" s="82"/>
      <c r="S10336"/>
      <c r="T10336"/>
      <c r="U10336"/>
      <c r="V10336" s="12"/>
      <c r="W10336" s="12"/>
      <c r="X10336" s="12"/>
      <c r="Y10336" s="12"/>
      <c r="AA10336" s="12"/>
      <c r="AB10336" s="12"/>
      <c r="AC10336" s="12"/>
      <c r="AD10336" s="12"/>
      <c r="AE10336" s="12"/>
      <c r="AF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</row>
    <row r="10337" spans="1:45" x14ac:dyDescent="0.25">
      <c r="A10337" s="110"/>
      <c r="B10337" s="110"/>
      <c r="R10337" s="82"/>
      <c r="S10337"/>
      <c r="T10337"/>
      <c r="U10337"/>
      <c r="V10337" s="12"/>
      <c r="W10337" s="12"/>
      <c r="X10337" s="12"/>
      <c r="Y10337" s="12"/>
      <c r="AA10337" s="12"/>
      <c r="AB10337" s="12"/>
      <c r="AC10337" s="12"/>
      <c r="AD10337" s="12"/>
      <c r="AE10337" s="12"/>
      <c r="AF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</row>
    <row r="10338" spans="1:45" x14ac:dyDescent="0.25">
      <c r="A10338" s="110"/>
      <c r="B10338" s="110"/>
      <c r="R10338" s="82"/>
      <c r="S10338"/>
      <c r="T10338"/>
      <c r="U10338"/>
      <c r="V10338" s="12"/>
      <c r="W10338" s="12"/>
      <c r="X10338" s="12"/>
      <c r="Y10338" s="12"/>
      <c r="AA10338" s="12"/>
      <c r="AB10338" s="12"/>
      <c r="AC10338" s="12"/>
      <c r="AD10338" s="12"/>
      <c r="AE10338" s="12"/>
      <c r="AF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</row>
    <row r="10339" spans="1:45" x14ac:dyDescent="0.25">
      <c r="A10339" s="110"/>
      <c r="B10339" s="110"/>
      <c r="R10339" s="82"/>
      <c r="S10339"/>
      <c r="T10339"/>
      <c r="U10339"/>
      <c r="V10339" s="12"/>
      <c r="W10339" s="12"/>
      <c r="X10339" s="12"/>
      <c r="Y10339" s="12"/>
      <c r="AA10339" s="12"/>
      <c r="AB10339" s="12"/>
      <c r="AC10339" s="12"/>
      <c r="AD10339" s="12"/>
      <c r="AE10339" s="12"/>
      <c r="AF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</row>
    <row r="10340" spans="1:45" x14ac:dyDescent="0.25">
      <c r="A10340" s="110"/>
      <c r="B10340" s="110"/>
      <c r="R10340" s="82"/>
      <c r="S10340"/>
      <c r="T10340"/>
      <c r="U10340"/>
      <c r="V10340" s="12"/>
      <c r="W10340" s="12"/>
      <c r="X10340" s="12"/>
      <c r="Y10340" s="12"/>
      <c r="AA10340" s="12"/>
      <c r="AB10340" s="12"/>
      <c r="AC10340" s="12"/>
      <c r="AD10340" s="12"/>
      <c r="AE10340" s="12"/>
      <c r="AF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</row>
    <row r="10341" spans="1:45" x14ac:dyDescent="0.25">
      <c r="A10341" s="110"/>
      <c r="B10341" s="110"/>
      <c r="R10341" s="82"/>
      <c r="S10341"/>
      <c r="T10341"/>
      <c r="U10341"/>
      <c r="V10341" s="12"/>
      <c r="W10341" s="12"/>
      <c r="X10341" s="12"/>
      <c r="Y10341" s="12"/>
      <c r="AA10341" s="12"/>
      <c r="AB10341" s="12"/>
      <c r="AC10341" s="12"/>
      <c r="AD10341" s="12"/>
      <c r="AE10341" s="12"/>
      <c r="AF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</row>
    <row r="10342" spans="1:45" x14ac:dyDescent="0.25">
      <c r="A10342" s="110"/>
      <c r="B10342" s="110"/>
      <c r="R10342" s="82"/>
      <c r="S10342"/>
      <c r="T10342"/>
      <c r="U10342"/>
      <c r="V10342" s="12"/>
      <c r="W10342" s="12"/>
      <c r="X10342" s="12"/>
      <c r="Y10342" s="12"/>
      <c r="AA10342" s="12"/>
      <c r="AB10342" s="12"/>
      <c r="AC10342" s="12"/>
      <c r="AD10342" s="12"/>
      <c r="AE10342" s="12"/>
      <c r="AF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</row>
    <row r="10343" spans="1:45" x14ac:dyDescent="0.25">
      <c r="A10343" s="110"/>
      <c r="B10343" s="110"/>
      <c r="R10343" s="82"/>
      <c r="S10343"/>
      <c r="T10343"/>
      <c r="U10343"/>
      <c r="V10343" s="12"/>
      <c r="W10343" s="12"/>
      <c r="X10343" s="12"/>
      <c r="Y10343" s="12"/>
      <c r="AA10343" s="12"/>
      <c r="AB10343" s="12"/>
      <c r="AC10343" s="12"/>
      <c r="AD10343" s="12"/>
      <c r="AE10343" s="12"/>
      <c r="AF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</row>
    <row r="10344" spans="1:45" x14ac:dyDescent="0.25">
      <c r="A10344" s="110"/>
      <c r="B10344" s="110"/>
      <c r="R10344" s="82"/>
      <c r="S10344"/>
      <c r="T10344"/>
      <c r="U10344"/>
      <c r="V10344" s="12"/>
      <c r="W10344" s="12"/>
      <c r="X10344" s="12"/>
      <c r="Y10344" s="12"/>
      <c r="AA10344" s="12"/>
      <c r="AB10344" s="12"/>
      <c r="AC10344" s="12"/>
      <c r="AD10344" s="12"/>
      <c r="AE10344" s="12"/>
      <c r="AF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</row>
    <row r="10345" spans="1:45" x14ac:dyDescent="0.25">
      <c r="A10345" s="110"/>
      <c r="B10345" s="110"/>
      <c r="R10345" s="82"/>
      <c r="S10345"/>
      <c r="T10345"/>
      <c r="U10345"/>
      <c r="V10345" s="12"/>
      <c r="W10345" s="12"/>
      <c r="X10345" s="12"/>
      <c r="Y10345" s="12"/>
      <c r="AA10345" s="12"/>
      <c r="AB10345" s="12"/>
      <c r="AC10345" s="12"/>
      <c r="AD10345" s="12"/>
      <c r="AE10345" s="12"/>
      <c r="AF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</row>
    <row r="10346" spans="1:45" x14ac:dyDescent="0.25">
      <c r="A10346" s="110"/>
      <c r="B10346" s="110"/>
      <c r="R10346" s="82"/>
      <c r="S10346"/>
      <c r="T10346"/>
      <c r="U10346"/>
      <c r="V10346" s="12"/>
      <c r="W10346" s="12"/>
      <c r="X10346" s="12"/>
      <c r="Y10346" s="12"/>
      <c r="AA10346" s="12"/>
      <c r="AB10346" s="12"/>
      <c r="AC10346" s="12"/>
      <c r="AD10346" s="12"/>
      <c r="AE10346" s="12"/>
      <c r="AF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</row>
    <row r="10347" spans="1:45" x14ac:dyDescent="0.25">
      <c r="A10347" s="110"/>
      <c r="B10347" s="110"/>
      <c r="R10347" s="82"/>
      <c r="S10347"/>
      <c r="T10347"/>
      <c r="U10347"/>
      <c r="V10347" s="12"/>
      <c r="W10347" s="12"/>
      <c r="X10347" s="12"/>
      <c r="Y10347" s="12"/>
      <c r="AA10347" s="12"/>
      <c r="AB10347" s="12"/>
      <c r="AC10347" s="12"/>
      <c r="AD10347" s="12"/>
      <c r="AE10347" s="12"/>
      <c r="AF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</row>
    <row r="10348" spans="1:45" x14ac:dyDescent="0.25">
      <c r="A10348" s="110"/>
      <c r="B10348" s="110"/>
      <c r="R10348" s="82"/>
      <c r="S10348"/>
      <c r="T10348"/>
      <c r="U10348"/>
      <c r="V10348" s="12"/>
      <c r="W10348" s="12"/>
      <c r="X10348" s="12"/>
      <c r="Y10348" s="12"/>
      <c r="AA10348" s="12"/>
      <c r="AB10348" s="12"/>
      <c r="AC10348" s="12"/>
      <c r="AD10348" s="12"/>
      <c r="AE10348" s="12"/>
      <c r="AF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</row>
    <row r="10349" spans="1:45" x14ac:dyDescent="0.25">
      <c r="A10349" s="110"/>
      <c r="B10349" s="110"/>
      <c r="R10349" s="82"/>
      <c r="S10349"/>
      <c r="T10349"/>
      <c r="U10349"/>
      <c r="V10349" s="12"/>
      <c r="W10349" s="12"/>
      <c r="X10349" s="12"/>
      <c r="Y10349" s="12"/>
      <c r="AA10349" s="12"/>
      <c r="AB10349" s="12"/>
      <c r="AC10349" s="12"/>
      <c r="AD10349" s="12"/>
      <c r="AE10349" s="12"/>
      <c r="AF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</row>
    <row r="10350" spans="1:45" x14ac:dyDescent="0.25">
      <c r="A10350" s="110"/>
      <c r="B10350" s="110"/>
      <c r="R10350" s="82"/>
      <c r="S10350"/>
      <c r="T10350"/>
      <c r="U10350"/>
      <c r="V10350" s="12"/>
      <c r="W10350" s="12"/>
      <c r="X10350" s="12"/>
      <c r="Y10350" s="12"/>
      <c r="AA10350" s="12"/>
      <c r="AB10350" s="12"/>
      <c r="AC10350" s="12"/>
      <c r="AD10350" s="12"/>
      <c r="AE10350" s="12"/>
      <c r="AF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</row>
    <row r="10351" spans="1:45" x14ac:dyDescent="0.25">
      <c r="A10351" s="110"/>
      <c r="B10351" s="110"/>
      <c r="R10351" s="82"/>
      <c r="S10351"/>
      <c r="T10351"/>
      <c r="U10351"/>
      <c r="V10351" s="12"/>
      <c r="W10351" s="12"/>
      <c r="X10351" s="12"/>
      <c r="Y10351" s="12"/>
      <c r="AA10351" s="12"/>
      <c r="AB10351" s="12"/>
      <c r="AC10351" s="12"/>
      <c r="AD10351" s="12"/>
      <c r="AE10351" s="12"/>
      <c r="AF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</row>
    <row r="10352" spans="1:45" x14ac:dyDescent="0.25">
      <c r="A10352" s="110"/>
      <c r="B10352" s="110"/>
      <c r="R10352" s="82"/>
      <c r="S10352"/>
      <c r="T10352"/>
      <c r="U10352"/>
      <c r="V10352" s="12"/>
      <c r="W10352" s="12"/>
      <c r="X10352" s="12"/>
      <c r="Y10352" s="12"/>
      <c r="AA10352" s="12"/>
      <c r="AB10352" s="12"/>
      <c r="AC10352" s="12"/>
      <c r="AD10352" s="12"/>
      <c r="AE10352" s="12"/>
      <c r="AF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</row>
    <row r="10353" spans="1:45" x14ac:dyDescent="0.25">
      <c r="A10353" s="110"/>
      <c r="B10353" s="110"/>
      <c r="R10353" s="82"/>
      <c r="S10353"/>
      <c r="T10353"/>
      <c r="U10353"/>
      <c r="V10353" s="12"/>
      <c r="W10353" s="12"/>
      <c r="X10353" s="12"/>
      <c r="Y10353" s="12"/>
      <c r="AA10353" s="12"/>
      <c r="AB10353" s="12"/>
      <c r="AC10353" s="12"/>
      <c r="AD10353" s="12"/>
      <c r="AE10353" s="12"/>
      <c r="AF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</row>
    <row r="10354" spans="1:45" x14ac:dyDescent="0.25">
      <c r="A10354" s="110"/>
      <c r="B10354" s="110"/>
      <c r="R10354" s="82"/>
      <c r="S10354"/>
      <c r="T10354"/>
      <c r="U10354"/>
      <c r="V10354" s="12"/>
      <c r="W10354" s="12"/>
      <c r="X10354" s="12"/>
      <c r="Y10354" s="12"/>
      <c r="AA10354" s="12"/>
      <c r="AB10354" s="12"/>
      <c r="AC10354" s="12"/>
      <c r="AD10354" s="12"/>
      <c r="AE10354" s="12"/>
      <c r="AF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</row>
    <row r="10355" spans="1:45" x14ac:dyDescent="0.25">
      <c r="A10355" s="110"/>
      <c r="B10355" s="110"/>
      <c r="R10355" s="82"/>
      <c r="S10355"/>
      <c r="T10355"/>
      <c r="U10355"/>
      <c r="V10355" s="12"/>
      <c r="W10355" s="12"/>
      <c r="X10355" s="12"/>
      <c r="Y10355" s="12"/>
      <c r="AA10355" s="12"/>
      <c r="AB10355" s="12"/>
      <c r="AC10355" s="12"/>
      <c r="AD10355" s="12"/>
      <c r="AE10355" s="12"/>
      <c r="AF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</row>
    <row r="10356" spans="1:45" x14ac:dyDescent="0.25">
      <c r="A10356" s="110"/>
      <c r="B10356" s="110"/>
      <c r="R10356" s="82"/>
      <c r="S10356"/>
      <c r="T10356"/>
      <c r="U10356"/>
      <c r="V10356" s="12"/>
      <c r="W10356" s="12"/>
      <c r="X10356" s="12"/>
      <c r="Y10356" s="12"/>
      <c r="AA10356" s="12"/>
      <c r="AB10356" s="12"/>
      <c r="AC10356" s="12"/>
      <c r="AD10356" s="12"/>
      <c r="AE10356" s="12"/>
      <c r="AF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</row>
    <row r="10357" spans="1:45" x14ac:dyDescent="0.25">
      <c r="A10357" s="110"/>
      <c r="B10357" s="110"/>
      <c r="R10357" s="82"/>
      <c r="S10357"/>
      <c r="T10357"/>
      <c r="U10357"/>
      <c r="V10357" s="12"/>
      <c r="W10357" s="12"/>
      <c r="X10357" s="12"/>
      <c r="Y10357" s="12"/>
      <c r="AA10357" s="12"/>
      <c r="AB10357" s="12"/>
      <c r="AC10357" s="12"/>
      <c r="AD10357" s="12"/>
      <c r="AE10357" s="12"/>
      <c r="AF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</row>
    <row r="10358" spans="1:45" x14ac:dyDescent="0.25">
      <c r="A10358" s="110"/>
      <c r="B10358" s="110"/>
      <c r="R10358" s="82"/>
      <c r="S10358"/>
      <c r="T10358"/>
      <c r="U10358"/>
      <c r="V10358" s="12"/>
      <c r="W10358" s="12"/>
      <c r="X10358" s="12"/>
      <c r="Y10358" s="12"/>
      <c r="AA10358" s="12"/>
      <c r="AB10358" s="12"/>
      <c r="AC10358" s="12"/>
      <c r="AD10358" s="12"/>
      <c r="AE10358" s="12"/>
      <c r="AF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</row>
    <row r="10359" spans="1:45" x14ac:dyDescent="0.25">
      <c r="A10359" s="110"/>
      <c r="B10359" s="110"/>
      <c r="R10359" s="82"/>
      <c r="S10359"/>
      <c r="T10359"/>
      <c r="U10359"/>
      <c r="V10359" s="12"/>
      <c r="W10359" s="12"/>
      <c r="X10359" s="12"/>
      <c r="Y10359" s="12"/>
      <c r="AA10359" s="12"/>
      <c r="AB10359" s="12"/>
      <c r="AC10359" s="12"/>
      <c r="AD10359" s="12"/>
      <c r="AE10359" s="12"/>
      <c r="AF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</row>
    <row r="10360" spans="1:45" x14ac:dyDescent="0.25">
      <c r="A10360" s="110"/>
      <c r="B10360" s="110"/>
      <c r="R10360" s="82"/>
      <c r="S10360"/>
      <c r="T10360"/>
      <c r="U10360"/>
      <c r="V10360" s="12"/>
      <c r="W10360" s="12"/>
      <c r="X10360" s="12"/>
      <c r="Y10360" s="12"/>
      <c r="AA10360" s="12"/>
      <c r="AB10360" s="12"/>
      <c r="AC10360" s="12"/>
      <c r="AD10360" s="12"/>
      <c r="AE10360" s="12"/>
      <c r="AF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</row>
    <row r="10361" spans="1:45" x14ac:dyDescent="0.25">
      <c r="A10361" s="110"/>
      <c r="B10361" s="110"/>
      <c r="R10361" s="82"/>
      <c r="S10361"/>
      <c r="T10361"/>
      <c r="U10361"/>
      <c r="V10361" s="12"/>
      <c r="W10361" s="12"/>
      <c r="X10361" s="12"/>
      <c r="Y10361" s="12"/>
      <c r="AA10361" s="12"/>
      <c r="AB10361" s="12"/>
      <c r="AC10361" s="12"/>
      <c r="AD10361" s="12"/>
      <c r="AE10361" s="12"/>
      <c r="AF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</row>
    <row r="10362" spans="1:45" x14ac:dyDescent="0.25">
      <c r="A10362" s="110"/>
      <c r="B10362" s="110"/>
      <c r="R10362" s="82"/>
      <c r="S10362"/>
      <c r="T10362"/>
      <c r="U10362"/>
      <c r="V10362" s="12"/>
      <c r="W10362" s="12"/>
      <c r="X10362" s="12"/>
      <c r="Y10362" s="12"/>
      <c r="AA10362" s="12"/>
      <c r="AB10362" s="12"/>
      <c r="AC10362" s="12"/>
      <c r="AD10362" s="12"/>
      <c r="AE10362" s="12"/>
      <c r="AF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</row>
    <row r="10363" spans="1:45" x14ac:dyDescent="0.25">
      <c r="A10363" s="110"/>
      <c r="B10363" s="110"/>
      <c r="R10363" s="82"/>
      <c r="S10363"/>
      <c r="T10363"/>
      <c r="U10363"/>
      <c r="V10363" s="12"/>
      <c r="W10363" s="12"/>
      <c r="X10363" s="12"/>
      <c r="Y10363" s="12"/>
      <c r="AA10363" s="12"/>
      <c r="AB10363" s="12"/>
      <c r="AC10363" s="12"/>
      <c r="AD10363" s="12"/>
      <c r="AE10363" s="12"/>
      <c r="AF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</row>
    <row r="10364" spans="1:45" x14ac:dyDescent="0.25">
      <c r="A10364" s="110"/>
      <c r="B10364" s="110"/>
      <c r="R10364" s="82"/>
      <c r="S10364"/>
      <c r="T10364"/>
      <c r="U10364"/>
      <c r="V10364" s="12"/>
      <c r="W10364" s="12"/>
      <c r="X10364" s="12"/>
      <c r="Y10364" s="12"/>
      <c r="AA10364" s="12"/>
      <c r="AB10364" s="12"/>
      <c r="AC10364" s="12"/>
      <c r="AD10364" s="12"/>
      <c r="AE10364" s="12"/>
      <c r="AF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</row>
    <row r="10365" spans="1:45" x14ac:dyDescent="0.25">
      <c r="A10365" s="110"/>
      <c r="B10365" s="110"/>
      <c r="R10365" s="82"/>
      <c r="S10365"/>
      <c r="T10365"/>
      <c r="U10365"/>
      <c r="V10365" s="12"/>
      <c r="W10365" s="12"/>
      <c r="X10365" s="12"/>
      <c r="Y10365" s="12"/>
      <c r="AA10365" s="12"/>
      <c r="AB10365" s="12"/>
      <c r="AC10365" s="12"/>
      <c r="AD10365" s="12"/>
      <c r="AE10365" s="12"/>
      <c r="AF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</row>
    <row r="10366" spans="1:45" x14ac:dyDescent="0.25">
      <c r="A10366" s="110"/>
      <c r="B10366" s="110"/>
      <c r="R10366" s="82"/>
      <c r="S10366"/>
      <c r="T10366"/>
      <c r="U10366"/>
      <c r="V10366" s="12"/>
      <c r="W10366" s="12"/>
      <c r="X10366" s="12"/>
      <c r="Y10366" s="12"/>
      <c r="AA10366" s="12"/>
      <c r="AB10366" s="12"/>
      <c r="AC10366" s="12"/>
      <c r="AD10366" s="12"/>
      <c r="AE10366" s="12"/>
      <c r="AF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</row>
    <row r="10367" spans="1:45" x14ac:dyDescent="0.25">
      <c r="A10367" s="110"/>
      <c r="B10367" s="110"/>
      <c r="R10367" s="82"/>
      <c r="S10367"/>
      <c r="T10367"/>
      <c r="U10367"/>
      <c r="V10367" s="12"/>
      <c r="W10367" s="12"/>
      <c r="X10367" s="12"/>
      <c r="Y10367" s="12"/>
      <c r="AA10367" s="12"/>
      <c r="AB10367" s="12"/>
      <c r="AC10367" s="12"/>
      <c r="AD10367" s="12"/>
      <c r="AE10367" s="12"/>
      <c r="AF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</row>
    <row r="10368" spans="1:45" x14ac:dyDescent="0.25">
      <c r="A10368" s="110"/>
      <c r="B10368" s="110"/>
      <c r="R10368" s="82"/>
      <c r="S10368"/>
      <c r="T10368"/>
      <c r="U10368"/>
      <c r="V10368" s="12"/>
      <c r="W10368" s="12"/>
      <c r="X10368" s="12"/>
      <c r="Y10368" s="12"/>
      <c r="AA10368" s="12"/>
      <c r="AB10368" s="12"/>
      <c r="AC10368" s="12"/>
      <c r="AD10368" s="12"/>
      <c r="AE10368" s="12"/>
      <c r="AF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</row>
    <row r="10369" spans="1:45" x14ac:dyDescent="0.25">
      <c r="A10369" s="110"/>
      <c r="B10369" s="110"/>
      <c r="R10369" s="82"/>
      <c r="S10369"/>
      <c r="T10369"/>
      <c r="U10369"/>
      <c r="V10369" s="12"/>
      <c r="W10369" s="12"/>
      <c r="X10369" s="12"/>
      <c r="Y10369" s="12"/>
      <c r="AA10369" s="12"/>
      <c r="AB10369" s="12"/>
      <c r="AC10369" s="12"/>
      <c r="AD10369" s="12"/>
      <c r="AE10369" s="12"/>
      <c r="AF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</row>
    <row r="10370" spans="1:45" x14ac:dyDescent="0.25">
      <c r="A10370" s="110"/>
      <c r="B10370" s="110"/>
      <c r="R10370" s="82"/>
      <c r="S10370"/>
      <c r="T10370"/>
      <c r="U10370"/>
      <c r="V10370" s="12"/>
      <c r="W10370" s="12"/>
      <c r="X10370" s="12"/>
      <c r="Y10370" s="12"/>
      <c r="AA10370" s="12"/>
      <c r="AB10370" s="12"/>
      <c r="AC10370" s="12"/>
      <c r="AD10370" s="12"/>
      <c r="AE10370" s="12"/>
      <c r="AF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</row>
    <row r="10371" spans="1:45" x14ac:dyDescent="0.25">
      <c r="A10371" s="110"/>
      <c r="B10371" s="110"/>
      <c r="R10371" s="82"/>
      <c r="S10371"/>
      <c r="T10371"/>
      <c r="U10371"/>
      <c r="V10371" s="12"/>
      <c r="W10371" s="12"/>
      <c r="X10371" s="12"/>
      <c r="Y10371" s="12"/>
      <c r="AA10371" s="12"/>
      <c r="AB10371" s="12"/>
      <c r="AC10371" s="12"/>
      <c r="AD10371" s="12"/>
      <c r="AE10371" s="12"/>
      <c r="AF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</row>
    <row r="10372" spans="1:45" x14ac:dyDescent="0.25">
      <c r="A10372" s="110"/>
      <c r="B10372" s="110"/>
      <c r="R10372" s="82"/>
      <c r="S10372"/>
      <c r="T10372"/>
      <c r="U10372"/>
      <c r="V10372" s="12"/>
      <c r="W10372" s="12"/>
      <c r="X10372" s="12"/>
      <c r="Y10372" s="12"/>
      <c r="AA10372" s="12"/>
      <c r="AB10372" s="12"/>
      <c r="AC10372" s="12"/>
      <c r="AD10372" s="12"/>
      <c r="AE10372" s="12"/>
      <c r="AF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</row>
    <row r="10373" spans="1:45" x14ac:dyDescent="0.25">
      <c r="A10373" s="110"/>
      <c r="B10373" s="110"/>
      <c r="R10373" s="82"/>
      <c r="S10373"/>
      <c r="T10373"/>
      <c r="U10373"/>
      <c r="V10373" s="12"/>
      <c r="W10373" s="12"/>
      <c r="X10373" s="12"/>
      <c r="Y10373" s="12"/>
      <c r="AA10373" s="12"/>
      <c r="AB10373" s="12"/>
      <c r="AC10373" s="12"/>
      <c r="AD10373" s="12"/>
      <c r="AE10373" s="12"/>
      <c r="AF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</row>
    <row r="10374" spans="1:45" x14ac:dyDescent="0.25">
      <c r="A10374" s="110"/>
      <c r="B10374" s="110"/>
      <c r="R10374" s="82"/>
      <c r="S10374"/>
      <c r="T10374"/>
      <c r="U10374"/>
      <c r="V10374" s="12"/>
      <c r="W10374" s="12"/>
      <c r="X10374" s="12"/>
      <c r="Y10374" s="12"/>
      <c r="AA10374" s="12"/>
      <c r="AB10374" s="12"/>
      <c r="AC10374" s="12"/>
      <c r="AD10374" s="12"/>
      <c r="AE10374" s="12"/>
      <c r="AF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</row>
    <row r="10375" spans="1:45" x14ac:dyDescent="0.25">
      <c r="A10375" s="110"/>
      <c r="B10375" s="110"/>
      <c r="R10375" s="82"/>
      <c r="S10375"/>
      <c r="T10375"/>
      <c r="U10375"/>
      <c r="V10375" s="12"/>
      <c r="W10375" s="12"/>
      <c r="X10375" s="12"/>
      <c r="Y10375" s="12"/>
      <c r="AA10375" s="12"/>
      <c r="AB10375" s="12"/>
      <c r="AC10375" s="12"/>
      <c r="AD10375" s="12"/>
      <c r="AE10375" s="12"/>
      <c r="AF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</row>
    <row r="10376" spans="1:45" x14ac:dyDescent="0.25">
      <c r="A10376" s="110"/>
      <c r="B10376" s="110"/>
      <c r="R10376" s="82"/>
      <c r="S10376"/>
      <c r="T10376"/>
      <c r="U10376"/>
      <c r="V10376" s="12"/>
      <c r="W10376" s="12"/>
      <c r="X10376" s="12"/>
      <c r="Y10376" s="12"/>
      <c r="AA10376" s="12"/>
      <c r="AB10376" s="12"/>
      <c r="AC10376" s="12"/>
      <c r="AD10376" s="12"/>
      <c r="AE10376" s="12"/>
      <c r="AF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</row>
    <row r="10377" spans="1:45" x14ac:dyDescent="0.25">
      <c r="A10377" s="110"/>
      <c r="B10377" s="110"/>
      <c r="R10377" s="82"/>
      <c r="S10377"/>
      <c r="T10377"/>
      <c r="U10377"/>
      <c r="V10377" s="12"/>
      <c r="W10377" s="12"/>
      <c r="X10377" s="12"/>
      <c r="Y10377" s="12"/>
      <c r="AA10377" s="12"/>
      <c r="AB10377" s="12"/>
      <c r="AC10377" s="12"/>
      <c r="AD10377" s="12"/>
      <c r="AE10377" s="12"/>
      <c r="AF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</row>
    <row r="10378" spans="1:45" x14ac:dyDescent="0.25">
      <c r="A10378" s="110"/>
      <c r="B10378" s="110"/>
      <c r="R10378" s="82"/>
      <c r="S10378"/>
      <c r="T10378"/>
      <c r="U10378"/>
      <c r="V10378" s="12"/>
      <c r="W10378" s="12"/>
      <c r="X10378" s="12"/>
      <c r="Y10378" s="12"/>
      <c r="AA10378" s="12"/>
      <c r="AB10378" s="12"/>
      <c r="AC10378" s="12"/>
      <c r="AD10378" s="12"/>
      <c r="AE10378" s="12"/>
      <c r="AF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</row>
    <row r="10379" spans="1:45" x14ac:dyDescent="0.25">
      <c r="A10379" s="110"/>
      <c r="B10379" s="110"/>
      <c r="R10379" s="82"/>
      <c r="S10379"/>
      <c r="T10379"/>
      <c r="U10379"/>
      <c r="V10379" s="12"/>
      <c r="W10379" s="12"/>
      <c r="X10379" s="12"/>
      <c r="Y10379" s="12"/>
      <c r="AA10379" s="12"/>
      <c r="AB10379" s="12"/>
      <c r="AC10379" s="12"/>
      <c r="AD10379" s="12"/>
      <c r="AE10379" s="12"/>
      <c r="AF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</row>
    <row r="10380" spans="1:45" x14ac:dyDescent="0.25">
      <c r="A10380" s="110"/>
      <c r="B10380" s="110"/>
      <c r="R10380" s="82"/>
      <c r="S10380"/>
      <c r="T10380"/>
      <c r="U10380"/>
      <c r="V10380" s="12"/>
      <c r="W10380" s="12"/>
      <c r="X10380" s="12"/>
      <c r="Y10380" s="12"/>
      <c r="AA10380" s="12"/>
      <c r="AB10380" s="12"/>
      <c r="AC10380" s="12"/>
      <c r="AD10380" s="12"/>
      <c r="AE10380" s="12"/>
      <c r="AF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</row>
    <row r="10381" spans="1:45" x14ac:dyDescent="0.25">
      <c r="A10381" s="110"/>
      <c r="B10381" s="110"/>
      <c r="R10381" s="82"/>
      <c r="S10381"/>
      <c r="T10381"/>
      <c r="U10381"/>
      <c r="V10381" s="12"/>
      <c r="W10381" s="12"/>
      <c r="X10381" s="12"/>
      <c r="Y10381" s="12"/>
      <c r="AA10381" s="12"/>
      <c r="AB10381" s="12"/>
      <c r="AC10381" s="12"/>
      <c r="AD10381" s="12"/>
      <c r="AE10381" s="12"/>
      <c r="AF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</row>
    <row r="10382" spans="1:45" x14ac:dyDescent="0.25">
      <c r="A10382" s="110"/>
      <c r="B10382" s="110"/>
      <c r="R10382" s="82"/>
      <c r="S10382"/>
      <c r="T10382"/>
      <c r="U10382"/>
      <c r="V10382" s="12"/>
      <c r="W10382" s="12"/>
      <c r="X10382" s="12"/>
      <c r="Y10382" s="12"/>
      <c r="AA10382" s="12"/>
      <c r="AB10382" s="12"/>
      <c r="AC10382" s="12"/>
      <c r="AD10382" s="12"/>
      <c r="AE10382" s="12"/>
      <c r="AF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</row>
    <row r="10383" spans="1:45" x14ac:dyDescent="0.25">
      <c r="A10383" s="110"/>
      <c r="B10383" s="110"/>
      <c r="R10383" s="82"/>
      <c r="S10383"/>
      <c r="T10383"/>
      <c r="U10383"/>
      <c r="V10383" s="12"/>
      <c r="W10383" s="12"/>
      <c r="X10383" s="12"/>
      <c r="Y10383" s="12"/>
      <c r="AA10383" s="12"/>
      <c r="AB10383" s="12"/>
      <c r="AC10383" s="12"/>
      <c r="AD10383" s="12"/>
      <c r="AE10383" s="12"/>
      <c r="AF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</row>
    <row r="10384" spans="1:45" x14ac:dyDescent="0.25">
      <c r="A10384" s="110"/>
      <c r="B10384" s="110"/>
      <c r="R10384" s="82"/>
      <c r="S10384"/>
      <c r="T10384"/>
      <c r="U10384"/>
      <c r="V10384" s="12"/>
      <c r="W10384" s="12"/>
      <c r="X10384" s="12"/>
      <c r="Y10384" s="12"/>
      <c r="AA10384" s="12"/>
      <c r="AB10384" s="12"/>
      <c r="AC10384" s="12"/>
      <c r="AD10384" s="12"/>
      <c r="AE10384" s="12"/>
      <c r="AF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</row>
    <row r="10385" spans="1:45" x14ac:dyDescent="0.25">
      <c r="A10385" s="110"/>
      <c r="B10385" s="110"/>
      <c r="R10385" s="82"/>
      <c r="S10385"/>
      <c r="T10385"/>
      <c r="U10385"/>
      <c r="V10385" s="12"/>
      <c r="W10385" s="12"/>
      <c r="X10385" s="12"/>
      <c r="Y10385" s="12"/>
      <c r="AA10385" s="12"/>
      <c r="AB10385" s="12"/>
      <c r="AC10385" s="12"/>
      <c r="AD10385" s="12"/>
      <c r="AE10385" s="12"/>
      <c r="AF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</row>
    <row r="10386" spans="1:45" x14ac:dyDescent="0.25">
      <c r="A10386" s="110"/>
      <c r="B10386" s="110"/>
      <c r="R10386" s="82"/>
      <c r="S10386"/>
      <c r="T10386"/>
      <c r="U10386"/>
      <c r="V10386" s="12"/>
      <c r="W10386" s="12"/>
      <c r="X10386" s="12"/>
      <c r="Y10386" s="12"/>
      <c r="AA10386" s="12"/>
      <c r="AB10386" s="12"/>
      <c r="AC10386" s="12"/>
      <c r="AD10386" s="12"/>
      <c r="AE10386" s="12"/>
      <c r="AF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</row>
    <row r="10387" spans="1:45" x14ac:dyDescent="0.25">
      <c r="A10387" s="110"/>
      <c r="B10387" s="110"/>
      <c r="R10387" s="82"/>
      <c r="S10387"/>
      <c r="T10387"/>
      <c r="U10387"/>
      <c r="V10387" s="12"/>
      <c r="W10387" s="12"/>
      <c r="X10387" s="12"/>
      <c r="Y10387" s="12"/>
      <c r="AA10387" s="12"/>
      <c r="AB10387" s="12"/>
      <c r="AC10387" s="12"/>
      <c r="AD10387" s="12"/>
      <c r="AE10387" s="12"/>
      <c r="AF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</row>
    <row r="10388" spans="1:45" x14ac:dyDescent="0.25">
      <c r="A10388" s="110"/>
      <c r="B10388" s="110"/>
      <c r="R10388" s="82"/>
      <c r="S10388"/>
      <c r="T10388"/>
      <c r="U10388"/>
      <c r="V10388" s="12"/>
      <c r="W10388" s="12"/>
      <c r="X10388" s="12"/>
      <c r="Y10388" s="12"/>
      <c r="AA10388" s="12"/>
      <c r="AB10388" s="12"/>
      <c r="AC10388" s="12"/>
      <c r="AD10388" s="12"/>
      <c r="AE10388" s="12"/>
      <c r="AF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</row>
    <row r="10389" spans="1:45" x14ac:dyDescent="0.25">
      <c r="A10389" s="110"/>
      <c r="B10389" s="110"/>
      <c r="R10389" s="82"/>
      <c r="S10389"/>
      <c r="T10389"/>
      <c r="U10389"/>
      <c r="V10389" s="12"/>
      <c r="W10389" s="12"/>
      <c r="X10389" s="12"/>
      <c r="Y10389" s="12"/>
      <c r="AA10389" s="12"/>
      <c r="AB10389" s="12"/>
      <c r="AC10389" s="12"/>
      <c r="AD10389" s="12"/>
      <c r="AE10389" s="12"/>
      <c r="AF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</row>
    <row r="10390" spans="1:45" x14ac:dyDescent="0.25">
      <c r="A10390" s="110"/>
      <c r="B10390" s="110"/>
      <c r="R10390" s="82"/>
      <c r="S10390"/>
      <c r="T10390"/>
      <c r="U10390"/>
      <c r="V10390" s="12"/>
      <c r="W10390" s="12"/>
      <c r="X10390" s="12"/>
      <c r="Y10390" s="12"/>
      <c r="AA10390" s="12"/>
      <c r="AB10390" s="12"/>
      <c r="AC10390" s="12"/>
      <c r="AD10390" s="12"/>
      <c r="AE10390" s="12"/>
      <c r="AF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</row>
    <row r="10391" spans="1:45" x14ac:dyDescent="0.25">
      <c r="A10391" s="110"/>
      <c r="B10391" s="110"/>
      <c r="R10391" s="82"/>
      <c r="S10391"/>
      <c r="T10391"/>
      <c r="U10391"/>
      <c r="V10391" s="12"/>
      <c r="W10391" s="12"/>
      <c r="X10391" s="12"/>
      <c r="Y10391" s="12"/>
      <c r="AA10391" s="12"/>
      <c r="AB10391" s="12"/>
      <c r="AC10391" s="12"/>
      <c r="AD10391" s="12"/>
      <c r="AE10391" s="12"/>
      <c r="AF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</row>
    <row r="10392" spans="1:45" x14ac:dyDescent="0.25">
      <c r="A10392" s="110"/>
      <c r="B10392" s="110"/>
      <c r="R10392" s="82"/>
      <c r="S10392"/>
      <c r="T10392"/>
      <c r="U10392"/>
      <c r="V10392" s="12"/>
      <c r="W10392" s="12"/>
      <c r="X10392" s="12"/>
      <c r="Y10392" s="12"/>
      <c r="AA10392" s="12"/>
      <c r="AB10392" s="12"/>
      <c r="AC10392" s="12"/>
      <c r="AD10392" s="12"/>
      <c r="AE10392" s="12"/>
      <c r="AF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</row>
    <row r="10393" spans="1:45" x14ac:dyDescent="0.25">
      <c r="A10393" s="110"/>
      <c r="B10393" s="110"/>
      <c r="R10393" s="82"/>
      <c r="S10393"/>
      <c r="T10393"/>
      <c r="U10393"/>
      <c r="V10393" s="12"/>
      <c r="W10393" s="12"/>
      <c r="X10393" s="12"/>
      <c r="Y10393" s="12"/>
      <c r="AA10393" s="12"/>
      <c r="AB10393" s="12"/>
      <c r="AC10393" s="12"/>
      <c r="AD10393" s="12"/>
      <c r="AE10393" s="12"/>
      <c r="AF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</row>
    <row r="10394" spans="1:45" x14ac:dyDescent="0.25">
      <c r="A10394" s="110"/>
      <c r="B10394" s="110"/>
      <c r="R10394" s="82"/>
      <c r="S10394"/>
      <c r="T10394"/>
      <c r="U10394"/>
      <c r="V10394" s="12"/>
      <c r="W10394" s="12"/>
      <c r="X10394" s="12"/>
      <c r="Y10394" s="12"/>
      <c r="AA10394" s="12"/>
      <c r="AB10394" s="12"/>
      <c r="AC10394" s="12"/>
      <c r="AD10394" s="12"/>
      <c r="AE10394" s="12"/>
      <c r="AF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</row>
    <row r="10395" spans="1:45" x14ac:dyDescent="0.25">
      <c r="A10395" s="110"/>
      <c r="B10395" s="110"/>
      <c r="R10395" s="82"/>
      <c r="S10395"/>
      <c r="T10395"/>
      <c r="U10395"/>
      <c r="V10395" s="12"/>
      <c r="W10395" s="12"/>
      <c r="X10395" s="12"/>
      <c r="Y10395" s="12"/>
      <c r="AA10395" s="12"/>
      <c r="AB10395" s="12"/>
      <c r="AC10395" s="12"/>
      <c r="AD10395" s="12"/>
      <c r="AE10395" s="12"/>
      <c r="AF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</row>
    <row r="10396" spans="1:45" x14ac:dyDescent="0.25">
      <c r="A10396" s="110"/>
      <c r="B10396" s="110"/>
      <c r="R10396" s="82"/>
      <c r="S10396"/>
      <c r="T10396"/>
      <c r="U10396"/>
      <c r="V10396" s="12"/>
      <c r="W10396" s="12"/>
      <c r="X10396" s="12"/>
      <c r="Y10396" s="12"/>
      <c r="AA10396" s="12"/>
      <c r="AB10396" s="12"/>
      <c r="AC10396" s="12"/>
      <c r="AD10396" s="12"/>
      <c r="AE10396" s="12"/>
      <c r="AF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</row>
    <row r="10397" spans="1:45" x14ac:dyDescent="0.25">
      <c r="A10397" s="110"/>
      <c r="B10397" s="110"/>
      <c r="R10397" s="82"/>
      <c r="S10397"/>
      <c r="T10397"/>
      <c r="U10397"/>
      <c r="V10397" s="12"/>
      <c r="W10397" s="12"/>
      <c r="X10397" s="12"/>
      <c r="Y10397" s="12"/>
      <c r="AA10397" s="12"/>
      <c r="AB10397" s="12"/>
      <c r="AC10397" s="12"/>
      <c r="AD10397" s="12"/>
      <c r="AE10397" s="12"/>
      <c r="AF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</row>
    <row r="10398" spans="1:45" x14ac:dyDescent="0.25">
      <c r="A10398" s="110"/>
      <c r="B10398" s="110"/>
      <c r="R10398" s="82"/>
      <c r="S10398"/>
      <c r="T10398"/>
      <c r="U10398"/>
      <c r="V10398" s="12"/>
      <c r="W10398" s="12"/>
      <c r="X10398" s="12"/>
      <c r="Y10398" s="12"/>
      <c r="AA10398" s="12"/>
      <c r="AB10398" s="12"/>
      <c r="AC10398" s="12"/>
      <c r="AD10398" s="12"/>
      <c r="AE10398" s="12"/>
      <c r="AF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</row>
    <row r="10399" spans="1:45" x14ac:dyDescent="0.25">
      <c r="A10399" s="110"/>
      <c r="B10399" s="110"/>
      <c r="R10399" s="82"/>
      <c r="S10399"/>
      <c r="T10399"/>
      <c r="U10399"/>
      <c r="V10399" s="12"/>
      <c r="W10399" s="12"/>
      <c r="X10399" s="12"/>
      <c r="Y10399" s="12"/>
      <c r="AA10399" s="12"/>
      <c r="AB10399" s="12"/>
      <c r="AC10399" s="12"/>
      <c r="AD10399" s="12"/>
      <c r="AE10399" s="12"/>
      <c r="AF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</row>
    <row r="10400" spans="1:45" x14ac:dyDescent="0.25">
      <c r="A10400" s="110"/>
      <c r="B10400" s="110"/>
      <c r="R10400" s="82"/>
      <c r="S10400"/>
      <c r="T10400"/>
      <c r="U10400"/>
      <c r="V10400" s="12"/>
      <c r="W10400" s="12"/>
      <c r="X10400" s="12"/>
      <c r="Y10400" s="12"/>
      <c r="AA10400" s="12"/>
      <c r="AB10400" s="12"/>
      <c r="AC10400" s="12"/>
      <c r="AD10400" s="12"/>
      <c r="AE10400" s="12"/>
      <c r="AF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</row>
    <row r="10401" spans="1:45" x14ac:dyDescent="0.25">
      <c r="A10401" s="110"/>
      <c r="B10401" s="110"/>
      <c r="R10401" s="82"/>
      <c r="S10401"/>
      <c r="T10401"/>
      <c r="U10401"/>
      <c r="V10401" s="12"/>
      <c r="W10401" s="12"/>
      <c r="X10401" s="12"/>
      <c r="Y10401" s="12"/>
      <c r="AA10401" s="12"/>
      <c r="AB10401" s="12"/>
      <c r="AC10401" s="12"/>
      <c r="AD10401" s="12"/>
      <c r="AE10401" s="12"/>
      <c r="AF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</row>
    <row r="10402" spans="1:45" x14ac:dyDescent="0.25">
      <c r="A10402" s="110"/>
      <c r="B10402" s="110"/>
      <c r="R10402" s="82"/>
      <c r="S10402"/>
      <c r="T10402"/>
      <c r="U10402"/>
      <c r="V10402" s="12"/>
      <c r="W10402" s="12"/>
      <c r="X10402" s="12"/>
      <c r="Y10402" s="12"/>
      <c r="AA10402" s="12"/>
      <c r="AB10402" s="12"/>
      <c r="AC10402" s="12"/>
      <c r="AD10402" s="12"/>
      <c r="AE10402" s="12"/>
      <c r="AF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</row>
    <row r="10403" spans="1:45" x14ac:dyDescent="0.25">
      <c r="A10403" s="110"/>
      <c r="B10403" s="110"/>
      <c r="R10403" s="82"/>
      <c r="S10403"/>
      <c r="T10403"/>
      <c r="U10403"/>
      <c r="V10403" s="12"/>
      <c r="W10403" s="12"/>
      <c r="X10403" s="12"/>
      <c r="Y10403" s="12"/>
      <c r="AA10403" s="12"/>
      <c r="AB10403" s="12"/>
      <c r="AC10403" s="12"/>
      <c r="AD10403" s="12"/>
      <c r="AE10403" s="12"/>
      <c r="AF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</row>
    <row r="10404" spans="1:45" x14ac:dyDescent="0.25">
      <c r="A10404" s="110"/>
      <c r="B10404" s="110"/>
      <c r="R10404" s="82"/>
      <c r="S10404"/>
      <c r="T10404"/>
      <c r="U10404"/>
      <c r="V10404" s="12"/>
      <c r="W10404" s="12"/>
      <c r="X10404" s="12"/>
      <c r="Y10404" s="12"/>
      <c r="AA10404" s="12"/>
      <c r="AB10404" s="12"/>
      <c r="AC10404" s="12"/>
      <c r="AD10404" s="12"/>
      <c r="AE10404" s="12"/>
      <c r="AF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</row>
    <row r="10405" spans="1:45" x14ac:dyDescent="0.25">
      <c r="A10405" s="110"/>
      <c r="B10405" s="110"/>
      <c r="R10405" s="82"/>
      <c r="S10405"/>
      <c r="T10405"/>
      <c r="U10405"/>
      <c r="V10405" s="12"/>
      <c r="W10405" s="12"/>
      <c r="X10405" s="12"/>
      <c r="Y10405" s="12"/>
      <c r="AA10405" s="12"/>
      <c r="AB10405" s="12"/>
      <c r="AC10405" s="12"/>
      <c r="AD10405" s="12"/>
      <c r="AE10405" s="12"/>
      <c r="AF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</row>
    <row r="10406" spans="1:45" x14ac:dyDescent="0.25">
      <c r="A10406" s="110"/>
      <c r="B10406" s="110"/>
      <c r="R10406" s="82"/>
      <c r="S10406"/>
      <c r="T10406"/>
      <c r="U10406"/>
      <c r="V10406" s="12"/>
      <c r="W10406" s="12"/>
      <c r="X10406" s="12"/>
      <c r="Y10406" s="12"/>
      <c r="AA10406" s="12"/>
      <c r="AB10406" s="12"/>
      <c r="AC10406" s="12"/>
      <c r="AD10406" s="12"/>
      <c r="AE10406" s="12"/>
      <c r="AF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</row>
    <row r="10407" spans="1:45" x14ac:dyDescent="0.25">
      <c r="A10407" s="110"/>
      <c r="B10407" s="110"/>
      <c r="R10407" s="82"/>
      <c r="S10407"/>
      <c r="T10407"/>
      <c r="U10407"/>
      <c r="V10407" s="12"/>
      <c r="W10407" s="12"/>
      <c r="X10407" s="12"/>
      <c r="Y10407" s="12"/>
      <c r="AA10407" s="12"/>
      <c r="AB10407" s="12"/>
      <c r="AC10407" s="12"/>
      <c r="AD10407" s="12"/>
      <c r="AE10407" s="12"/>
      <c r="AF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</row>
    <row r="10408" spans="1:45" x14ac:dyDescent="0.25">
      <c r="A10408" s="110"/>
      <c r="B10408" s="110"/>
      <c r="R10408" s="82"/>
      <c r="S10408"/>
      <c r="T10408"/>
      <c r="U10408"/>
      <c r="V10408" s="12"/>
      <c r="W10408" s="12"/>
      <c r="X10408" s="12"/>
      <c r="Y10408" s="12"/>
      <c r="AA10408" s="12"/>
      <c r="AB10408" s="12"/>
      <c r="AC10408" s="12"/>
      <c r="AD10408" s="12"/>
      <c r="AE10408" s="12"/>
      <c r="AF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</row>
    <row r="10409" spans="1:45" x14ac:dyDescent="0.25">
      <c r="A10409" s="110"/>
      <c r="B10409" s="110"/>
      <c r="R10409" s="82"/>
      <c r="S10409"/>
      <c r="T10409"/>
      <c r="U10409"/>
      <c r="V10409" s="12"/>
      <c r="W10409" s="12"/>
      <c r="X10409" s="12"/>
      <c r="Y10409" s="12"/>
      <c r="AA10409" s="12"/>
      <c r="AB10409" s="12"/>
      <c r="AC10409" s="12"/>
      <c r="AD10409" s="12"/>
      <c r="AE10409" s="12"/>
      <c r="AF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</row>
    <row r="10410" spans="1:45" x14ac:dyDescent="0.25">
      <c r="A10410" s="110"/>
      <c r="B10410" s="110"/>
      <c r="R10410" s="82"/>
      <c r="S10410"/>
      <c r="T10410"/>
      <c r="U10410"/>
      <c r="V10410" s="12"/>
      <c r="W10410" s="12"/>
      <c r="X10410" s="12"/>
      <c r="Y10410" s="12"/>
      <c r="AA10410" s="12"/>
      <c r="AB10410" s="12"/>
      <c r="AC10410" s="12"/>
      <c r="AD10410" s="12"/>
      <c r="AE10410" s="12"/>
      <c r="AF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</row>
    <row r="10411" spans="1:45" x14ac:dyDescent="0.25">
      <c r="A10411" s="110"/>
      <c r="B10411" s="110"/>
      <c r="R10411" s="82"/>
      <c r="S10411"/>
      <c r="T10411"/>
      <c r="U10411"/>
      <c r="V10411" s="12"/>
      <c r="W10411" s="12"/>
      <c r="X10411" s="12"/>
      <c r="Y10411" s="12"/>
      <c r="AA10411" s="12"/>
      <c r="AB10411" s="12"/>
      <c r="AC10411" s="12"/>
      <c r="AD10411" s="12"/>
      <c r="AE10411" s="12"/>
      <c r="AF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</row>
    <row r="10412" spans="1:45" x14ac:dyDescent="0.25">
      <c r="A10412" s="110"/>
      <c r="B10412" s="110"/>
      <c r="R10412" s="82"/>
      <c r="S10412"/>
      <c r="T10412"/>
      <c r="U10412"/>
      <c r="V10412" s="12"/>
      <c r="W10412" s="12"/>
      <c r="X10412" s="12"/>
      <c r="Y10412" s="12"/>
      <c r="AA10412" s="12"/>
      <c r="AB10412" s="12"/>
      <c r="AC10412" s="12"/>
      <c r="AD10412" s="12"/>
      <c r="AE10412" s="12"/>
      <c r="AF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</row>
    <row r="10413" spans="1:45" x14ac:dyDescent="0.25">
      <c r="A10413" s="110"/>
      <c r="B10413" s="110"/>
      <c r="R10413" s="82"/>
      <c r="S10413"/>
      <c r="T10413"/>
      <c r="U10413"/>
      <c r="V10413" s="12"/>
      <c r="W10413" s="12"/>
      <c r="X10413" s="12"/>
      <c r="Y10413" s="12"/>
      <c r="AA10413" s="12"/>
      <c r="AB10413" s="12"/>
      <c r="AC10413" s="12"/>
      <c r="AD10413" s="12"/>
      <c r="AE10413" s="12"/>
      <c r="AF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</row>
    <row r="10414" spans="1:45" x14ac:dyDescent="0.25">
      <c r="A10414" s="110"/>
      <c r="B10414" s="110"/>
      <c r="R10414" s="82"/>
      <c r="S10414"/>
      <c r="T10414"/>
      <c r="U10414"/>
      <c r="V10414" s="12"/>
      <c r="W10414" s="12"/>
      <c r="X10414" s="12"/>
      <c r="Y10414" s="12"/>
      <c r="AA10414" s="12"/>
      <c r="AB10414" s="12"/>
      <c r="AC10414" s="12"/>
      <c r="AD10414" s="12"/>
      <c r="AE10414" s="12"/>
      <c r="AF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</row>
    <row r="10415" spans="1:45" x14ac:dyDescent="0.25">
      <c r="A10415" s="110"/>
      <c r="B10415" s="110"/>
      <c r="R10415" s="82"/>
      <c r="S10415"/>
      <c r="T10415"/>
      <c r="U10415"/>
      <c r="V10415" s="12"/>
      <c r="W10415" s="12"/>
      <c r="X10415" s="12"/>
      <c r="Y10415" s="12"/>
      <c r="AA10415" s="12"/>
      <c r="AB10415" s="12"/>
      <c r="AC10415" s="12"/>
      <c r="AD10415" s="12"/>
      <c r="AE10415" s="12"/>
      <c r="AF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</row>
    <row r="10416" spans="1:45" x14ac:dyDescent="0.25">
      <c r="A10416" s="110"/>
      <c r="B10416" s="110"/>
      <c r="R10416" s="82"/>
      <c r="S10416"/>
      <c r="T10416"/>
      <c r="U10416"/>
      <c r="V10416" s="12"/>
      <c r="W10416" s="12"/>
      <c r="X10416" s="12"/>
      <c r="Y10416" s="12"/>
      <c r="AA10416" s="12"/>
      <c r="AB10416" s="12"/>
      <c r="AC10416" s="12"/>
      <c r="AD10416" s="12"/>
      <c r="AE10416" s="12"/>
      <c r="AF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</row>
    <row r="10417" spans="1:45" x14ac:dyDescent="0.25">
      <c r="A10417" s="110"/>
      <c r="B10417" s="110"/>
      <c r="R10417" s="82"/>
      <c r="S10417"/>
      <c r="T10417"/>
      <c r="U10417"/>
      <c r="V10417" s="12"/>
      <c r="W10417" s="12"/>
      <c r="X10417" s="12"/>
      <c r="Y10417" s="12"/>
      <c r="AA10417" s="12"/>
      <c r="AB10417" s="12"/>
      <c r="AC10417" s="12"/>
      <c r="AD10417" s="12"/>
      <c r="AE10417" s="12"/>
      <c r="AF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</row>
    <row r="10418" spans="1:45" x14ac:dyDescent="0.25">
      <c r="A10418" s="110"/>
      <c r="B10418" s="110"/>
      <c r="R10418" s="82"/>
      <c r="S10418"/>
      <c r="T10418"/>
      <c r="U10418"/>
      <c r="V10418" s="12"/>
      <c r="W10418" s="12"/>
      <c r="X10418" s="12"/>
      <c r="Y10418" s="12"/>
      <c r="AA10418" s="12"/>
      <c r="AB10418" s="12"/>
      <c r="AC10418" s="12"/>
      <c r="AD10418" s="12"/>
      <c r="AE10418" s="12"/>
      <c r="AF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</row>
    <row r="10419" spans="1:45" x14ac:dyDescent="0.25">
      <c r="A10419" s="110"/>
      <c r="B10419" s="110"/>
      <c r="R10419" s="82"/>
      <c r="S10419"/>
      <c r="T10419"/>
      <c r="U10419"/>
      <c r="V10419" s="12"/>
      <c r="W10419" s="12"/>
      <c r="X10419" s="12"/>
      <c r="Y10419" s="12"/>
      <c r="AA10419" s="12"/>
      <c r="AB10419" s="12"/>
      <c r="AC10419" s="12"/>
      <c r="AD10419" s="12"/>
      <c r="AE10419" s="12"/>
      <c r="AF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</row>
    <row r="10420" spans="1:45" x14ac:dyDescent="0.25">
      <c r="A10420" s="110"/>
      <c r="B10420" s="110"/>
      <c r="R10420" s="82"/>
      <c r="S10420"/>
      <c r="T10420"/>
      <c r="U10420"/>
      <c r="V10420" s="12"/>
      <c r="W10420" s="12"/>
      <c r="X10420" s="12"/>
      <c r="Y10420" s="12"/>
      <c r="AA10420" s="12"/>
      <c r="AB10420" s="12"/>
      <c r="AC10420" s="12"/>
      <c r="AD10420" s="12"/>
      <c r="AE10420" s="12"/>
      <c r="AF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</row>
    <row r="10421" spans="1:45" x14ac:dyDescent="0.25">
      <c r="A10421" s="110"/>
      <c r="B10421" s="110"/>
      <c r="R10421" s="82"/>
      <c r="S10421"/>
      <c r="T10421"/>
      <c r="U10421"/>
      <c r="V10421" s="12"/>
      <c r="W10421" s="12"/>
      <c r="X10421" s="12"/>
      <c r="Y10421" s="12"/>
      <c r="AA10421" s="12"/>
      <c r="AB10421" s="12"/>
      <c r="AC10421" s="12"/>
      <c r="AD10421" s="12"/>
      <c r="AE10421" s="12"/>
      <c r="AF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</row>
    <row r="10422" spans="1:45" x14ac:dyDescent="0.25">
      <c r="A10422" s="110"/>
      <c r="B10422" s="110"/>
      <c r="R10422" s="82"/>
      <c r="S10422"/>
      <c r="T10422"/>
      <c r="U10422"/>
      <c r="V10422" s="12"/>
      <c r="W10422" s="12"/>
      <c r="X10422" s="12"/>
      <c r="Y10422" s="12"/>
      <c r="AA10422" s="12"/>
      <c r="AB10422" s="12"/>
      <c r="AC10422" s="12"/>
      <c r="AD10422" s="12"/>
      <c r="AE10422" s="12"/>
      <c r="AF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</row>
    <row r="10423" spans="1:45" x14ac:dyDescent="0.25">
      <c r="A10423" s="110"/>
      <c r="B10423" s="110"/>
      <c r="R10423" s="82"/>
      <c r="S10423"/>
      <c r="T10423"/>
      <c r="U10423"/>
      <c r="V10423" s="12"/>
      <c r="W10423" s="12"/>
      <c r="X10423" s="12"/>
      <c r="Y10423" s="12"/>
      <c r="AA10423" s="12"/>
      <c r="AB10423" s="12"/>
      <c r="AC10423" s="12"/>
      <c r="AD10423" s="12"/>
      <c r="AE10423" s="12"/>
      <c r="AF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</row>
    <row r="10424" spans="1:45" x14ac:dyDescent="0.25">
      <c r="A10424" s="110"/>
      <c r="B10424" s="110"/>
      <c r="R10424" s="82"/>
      <c r="S10424"/>
      <c r="T10424"/>
      <c r="U10424"/>
      <c r="V10424" s="12"/>
      <c r="W10424" s="12"/>
      <c r="X10424" s="12"/>
      <c r="Y10424" s="12"/>
      <c r="AA10424" s="12"/>
      <c r="AB10424" s="12"/>
      <c r="AC10424" s="12"/>
      <c r="AD10424" s="12"/>
      <c r="AE10424" s="12"/>
      <c r="AF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</row>
    <row r="10425" spans="1:45" x14ac:dyDescent="0.25">
      <c r="A10425" s="110"/>
      <c r="B10425" s="110"/>
      <c r="R10425" s="82"/>
      <c r="S10425"/>
      <c r="T10425"/>
      <c r="U10425"/>
      <c r="V10425" s="12"/>
      <c r="W10425" s="12"/>
      <c r="X10425" s="12"/>
      <c r="Y10425" s="12"/>
      <c r="AA10425" s="12"/>
      <c r="AB10425" s="12"/>
      <c r="AC10425" s="12"/>
      <c r="AD10425" s="12"/>
      <c r="AE10425" s="12"/>
      <c r="AF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</row>
    <row r="10426" spans="1:45" x14ac:dyDescent="0.25">
      <c r="A10426" s="110"/>
      <c r="B10426" s="110"/>
      <c r="R10426" s="82"/>
      <c r="S10426"/>
      <c r="T10426"/>
      <c r="U10426"/>
      <c r="V10426" s="12"/>
      <c r="W10426" s="12"/>
      <c r="X10426" s="12"/>
      <c r="Y10426" s="12"/>
      <c r="AA10426" s="12"/>
      <c r="AB10426" s="12"/>
      <c r="AC10426" s="12"/>
      <c r="AD10426" s="12"/>
      <c r="AE10426" s="12"/>
      <c r="AF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</row>
    <row r="10427" spans="1:45" x14ac:dyDescent="0.25">
      <c r="A10427" s="110"/>
      <c r="B10427" s="110"/>
      <c r="R10427" s="82"/>
      <c r="S10427"/>
      <c r="T10427"/>
      <c r="U10427"/>
      <c r="V10427" s="12"/>
      <c r="W10427" s="12"/>
      <c r="X10427" s="12"/>
      <c r="Y10427" s="12"/>
      <c r="AA10427" s="12"/>
      <c r="AB10427" s="12"/>
      <c r="AC10427" s="12"/>
      <c r="AD10427" s="12"/>
      <c r="AE10427" s="12"/>
      <c r="AF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</row>
    <row r="10428" spans="1:45" x14ac:dyDescent="0.25">
      <c r="A10428" s="110"/>
      <c r="B10428" s="110"/>
      <c r="R10428" s="82"/>
      <c r="S10428"/>
      <c r="T10428"/>
      <c r="U10428"/>
      <c r="V10428" s="12"/>
      <c r="W10428" s="12"/>
      <c r="X10428" s="12"/>
      <c r="Y10428" s="12"/>
      <c r="AA10428" s="12"/>
      <c r="AB10428" s="12"/>
      <c r="AC10428" s="12"/>
      <c r="AD10428" s="12"/>
      <c r="AE10428" s="12"/>
      <c r="AF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</row>
    <row r="10429" spans="1:45" x14ac:dyDescent="0.25">
      <c r="A10429" s="110"/>
      <c r="B10429" s="110"/>
      <c r="R10429" s="82"/>
      <c r="S10429"/>
      <c r="T10429"/>
      <c r="U10429"/>
      <c r="V10429" s="12"/>
      <c r="W10429" s="12"/>
      <c r="X10429" s="12"/>
      <c r="Y10429" s="12"/>
      <c r="AA10429" s="12"/>
      <c r="AB10429" s="12"/>
      <c r="AC10429" s="12"/>
      <c r="AD10429" s="12"/>
      <c r="AE10429" s="12"/>
      <c r="AF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</row>
    <row r="10430" spans="1:45" x14ac:dyDescent="0.25">
      <c r="A10430" s="110"/>
      <c r="B10430" s="110"/>
      <c r="R10430" s="82"/>
      <c r="S10430"/>
      <c r="T10430"/>
      <c r="U10430"/>
      <c r="V10430" s="12"/>
      <c r="W10430" s="12"/>
      <c r="X10430" s="12"/>
      <c r="Y10430" s="12"/>
      <c r="AA10430" s="12"/>
      <c r="AB10430" s="12"/>
      <c r="AC10430" s="12"/>
      <c r="AD10430" s="12"/>
      <c r="AE10430" s="12"/>
      <c r="AF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</row>
    <row r="10431" spans="1:45" x14ac:dyDescent="0.25">
      <c r="A10431" s="110"/>
      <c r="B10431" s="110"/>
      <c r="R10431" s="82"/>
      <c r="S10431"/>
      <c r="T10431"/>
      <c r="U10431"/>
      <c r="V10431" s="12"/>
      <c r="W10431" s="12"/>
      <c r="X10431" s="12"/>
      <c r="Y10431" s="12"/>
      <c r="AA10431" s="12"/>
      <c r="AB10431" s="12"/>
      <c r="AC10431" s="12"/>
      <c r="AD10431" s="12"/>
      <c r="AE10431" s="12"/>
      <c r="AF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</row>
    <row r="10432" spans="1:45" x14ac:dyDescent="0.25">
      <c r="A10432" s="110"/>
      <c r="B10432" s="110"/>
      <c r="R10432" s="82"/>
      <c r="S10432"/>
      <c r="T10432"/>
      <c r="U10432"/>
      <c r="V10432" s="12"/>
      <c r="W10432" s="12"/>
      <c r="X10432" s="12"/>
      <c r="Y10432" s="12"/>
      <c r="AA10432" s="12"/>
      <c r="AB10432" s="12"/>
      <c r="AC10432" s="12"/>
      <c r="AD10432" s="12"/>
      <c r="AE10432" s="12"/>
      <c r="AF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</row>
    <row r="10433" spans="1:45" x14ac:dyDescent="0.25">
      <c r="A10433" s="110"/>
      <c r="B10433" s="110"/>
      <c r="R10433" s="82"/>
      <c r="S10433"/>
      <c r="T10433"/>
      <c r="U10433"/>
      <c r="V10433" s="12"/>
      <c r="W10433" s="12"/>
      <c r="X10433" s="12"/>
      <c r="Y10433" s="12"/>
      <c r="AA10433" s="12"/>
      <c r="AB10433" s="12"/>
      <c r="AC10433" s="12"/>
      <c r="AD10433" s="12"/>
      <c r="AE10433" s="12"/>
      <c r="AF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</row>
    <row r="10434" spans="1:45" x14ac:dyDescent="0.25">
      <c r="A10434" s="110"/>
      <c r="B10434" s="110"/>
      <c r="R10434" s="82"/>
      <c r="S10434"/>
      <c r="T10434"/>
      <c r="U10434"/>
      <c r="V10434" s="12"/>
      <c r="W10434" s="12"/>
      <c r="X10434" s="12"/>
      <c r="Y10434" s="12"/>
      <c r="AA10434" s="12"/>
      <c r="AB10434" s="12"/>
      <c r="AC10434" s="12"/>
      <c r="AD10434" s="12"/>
      <c r="AE10434" s="12"/>
      <c r="AF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</row>
    <row r="10435" spans="1:45" x14ac:dyDescent="0.25">
      <c r="A10435" s="110"/>
      <c r="B10435" s="110"/>
      <c r="R10435" s="82"/>
      <c r="S10435"/>
      <c r="T10435"/>
      <c r="U10435"/>
      <c r="V10435" s="12"/>
      <c r="W10435" s="12"/>
      <c r="X10435" s="12"/>
      <c r="Y10435" s="12"/>
      <c r="AA10435" s="12"/>
      <c r="AB10435" s="12"/>
      <c r="AC10435" s="12"/>
      <c r="AD10435" s="12"/>
      <c r="AE10435" s="12"/>
      <c r="AF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</row>
    <row r="10436" spans="1:45" x14ac:dyDescent="0.25">
      <c r="A10436" s="110"/>
      <c r="B10436" s="110"/>
      <c r="R10436" s="82"/>
      <c r="S10436"/>
      <c r="T10436"/>
      <c r="U10436"/>
      <c r="V10436" s="12"/>
      <c r="W10436" s="12"/>
      <c r="X10436" s="12"/>
      <c r="Y10436" s="12"/>
      <c r="AA10436" s="12"/>
      <c r="AB10436" s="12"/>
      <c r="AC10436" s="12"/>
      <c r="AD10436" s="12"/>
      <c r="AE10436" s="12"/>
      <c r="AF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</row>
    <row r="10437" spans="1:45" x14ac:dyDescent="0.25">
      <c r="A10437" s="110"/>
      <c r="B10437" s="110"/>
      <c r="R10437" s="82"/>
      <c r="S10437"/>
      <c r="T10437"/>
      <c r="U10437"/>
      <c r="V10437" s="12"/>
      <c r="W10437" s="12"/>
      <c r="X10437" s="12"/>
      <c r="Y10437" s="12"/>
      <c r="AA10437" s="12"/>
      <c r="AB10437" s="12"/>
      <c r="AC10437" s="12"/>
      <c r="AD10437" s="12"/>
      <c r="AE10437" s="12"/>
      <c r="AF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</row>
    <row r="10438" spans="1:45" x14ac:dyDescent="0.25">
      <c r="A10438" s="110"/>
      <c r="B10438" s="110"/>
      <c r="R10438" s="82"/>
      <c r="S10438"/>
      <c r="T10438"/>
      <c r="U10438"/>
      <c r="V10438" s="12"/>
      <c r="W10438" s="12"/>
      <c r="X10438" s="12"/>
      <c r="Y10438" s="12"/>
      <c r="AA10438" s="12"/>
      <c r="AB10438" s="12"/>
      <c r="AC10438" s="12"/>
      <c r="AD10438" s="12"/>
      <c r="AE10438" s="12"/>
      <c r="AF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</row>
    <row r="10439" spans="1:45" x14ac:dyDescent="0.25">
      <c r="A10439" s="110"/>
      <c r="B10439" s="110"/>
      <c r="R10439" s="82"/>
      <c r="S10439"/>
      <c r="T10439"/>
      <c r="U10439"/>
      <c r="V10439" s="12"/>
      <c r="W10439" s="12"/>
      <c r="X10439" s="12"/>
      <c r="Y10439" s="12"/>
      <c r="AA10439" s="12"/>
      <c r="AB10439" s="12"/>
      <c r="AC10439" s="12"/>
      <c r="AD10439" s="12"/>
      <c r="AE10439" s="12"/>
      <c r="AF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</row>
    <row r="10440" spans="1:45" x14ac:dyDescent="0.25">
      <c r="A10440" s="110"/>
      <c r="B10440" s="110"/>
      <c r="R10440" s="82"/>
      <c r="S10440"/>
      <c r="T10440"/>
      <c r="U10440"/>
      <c r="V10440" s="12"/>
      <c r="W10440" s="12"/>
      <c r="X10440" s="12"/>
      <c r="Y10440" s="12"/>
      <c r="AA10440" s="12"/>
      <c r="AB10440" s="12"/>
      <c r="AC10440" s="12"/>
      <c r="AD10440" s="12"/>
      <c r="AE10440" s="12"/>
      <c r="AF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</row>
    <row r="10441" spans="1:45" x14ac:dyDescent="0.25">
      <c r="A10441" s="110"/>
      <c r="B10441" s="110"/>
      <c r="R10441" s="82"/>
      <c r="S10441"/>
      <c r="T10441"/>
      <c r="U10441"/>
      <c r="V10441" s="12"/>
      <c r="W10441" s="12"/>
      <c r="X10441" s="12"/>
      <c r="Y10441" s="12"/>
      <c r="AA10441" s="12"/>
      <c r="AB10441" s="12"/>
      <c r="AC10441" s="12"/>
      <c r="AD10441" s="12"/>
      <c r="AE10441" s="12"/>
      <c r="AF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</row>
    <row r="10442" spans="1:45" x14ac:dyDescent="0.25">
      <c r="A10442" s="110"/>
      <c r="B10442" s="110"/>
      <c r="R10442" s="82"/>
      <c r="S10442"/>
      <c r="T10442"/>
      <c r="U10442"/>
      <c r="V10442" s="12"/>
      <c r="W10442" s="12"/>
      <c r="X10442" s="12"/>
      <c r="Y10442" s="12"/>
      <c r="AA10442" s="12"/>
      <c r="AB10442" s="12"/>
      <c r="AC10442" s="12"/>
      <c r="AD10442" s="12"/>
      <c r="AE10442" s="12"/>
      <c r="AF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</row>
    <row r="10443" spans="1:45" x14ac:dyDescent="0.25">
      <c r="A10443" s="110"/>
      <c r="B10443" s="110"/>
      <c r="R10443" s="82"/>
      <c r="S10443"/>
      <c r="T10443"/>
      <c r="U10443"/>
      <c r="V10443" s="12"/>
      <c r="W10443" s="12"/>
      <c r="X10443" s="12"/>
      <c r="Y10443" s="12"/>
      <c r="AA10443" s="12"/>
      <c r="AB10443" s="12"/>
      <c r="AC10443" s="12"/>
      <c r="AD10443" s="12"/>
      <c r="AE10443" s="12"/>
      <c r="AF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</row>
    <row r="10444" spans="1:45" x14ac:dyDescent="0.25">
      <c r="A10444" s="110"/>
      <c r="B10444" s="110"/>
      <c r="R10444" s="82"/>
      <c r="S10444"/>
      <c r="T10444"/>
      <c r="U10444"/>
      <c r="V10444" s="12"/>
      <c r="W10444" s="12"/>
      <c r="X10444" s="12"/>
      <c r="Y10444" s="12"/>
      <c r="AA10444" s="12"/>
      <c r="AB10444" s="12"/>
      <c r="AC10444" s="12"/>
      <c r="AD10444" s="12"/>
      <c r="AE10444" s="12"/>
      <c r="AF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</row>
    <row r="10445" spans="1:45" x14ac:dyDescent="0.25">
      <c r="A10445" s="110"/>
      <c r="B10445" s="110"/>
      <c r="R10445" s="82"/>
      <c r="S10445"/>
      <c r="T10445"/>
      <c r="U10445"/>
      <c r="V10445" s="12"/>
      <c r="W10445" s="12"/>
      <c r="X10445" s="12"/>
      <c r="Y10445" s="12"/>
      <c r="AA10445" s="12"/>
      <c r="AB10445" s="12"/>
      <c r="AC10445" s="12"/>
      <c r="AD10445" s="12"/>
      <c r="AE10445" s="12"/>
      <c r="AF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</row>
    <row r="10446" spans="1:45" x14ac:dyDescent="0.25">
      <c r="A10446" s="110"/>
      <c r="B10446" s="110"/>
      <c r="R10446" s="82"/>
      <c r="S10446"/>
      <c r="T10446"/>
      <c r="U10446"/>
      <c r="V10446" s="12"/>
      <c r="W10446" s="12"/>
      <c r="X10446" s="12"/>
      <c r="Y10446" s="12"/>
      <c r="AA10446" s="12"/>
      <c r="AB10446" s="12"/>
      <c r="AC10446" s="12"/>
      <c r="AD10446" s="12"/>
      <c r="AE10446" s="12"/>
      <c r="AF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</row>
    <row r="10447" spans="1:45" x14ac:dyDescent="0.25">
      <c r="A10447" s="110"/>
      <c r="B10447" s="110"/>
      <c r="R10447" s="82"/>
      <c r="S10447"/>
      <c r="T10447"/>
      <c r="U10447"/>
      <c r="V10447" s="12"/>
      <c r="W10447" s="12"/>
      <c r="X10447" s="12"/>
      <c r="Y10447" s="12"/>
      <c r="AA10447" s="12"/>
      <c r="AB10447" s="12"/>
      <c r="AC10447" s="12"/>
      <c r="AD10447" s="12"/>
      <c r="AE10447" s="12"/>
      <c r="AF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</row>
    <row r="10448" spans="1:45" x14ac:dyDescent="0.25">
      <c r="A10448" s="110"/>
      <c r="B10448" s="110"/>
      <c r="R10448" s="82"/>
      <c r="S10448"/>
      <c r="T10448"/>
      <c r="U10448"/>
      <c r="V10448" s="12"/>
      <c r="W10448" s="12"/>
      <c r="X10448" s="12"/>
      <c r="Y10448" s="12"/>
      <c r="AA10448" s="12"/>
      <c r="AB10448" s="12"/>
      <c r="AC10448" s="12"/>
      <c r="AD10448" s="12"/>
      <c r="AE10448" s="12"/>
      <c r="AF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</row>
    <row r="10449" spans="1:45" x14ac:dyDescent="0.25">
      <c r="A10449" s="110"/>
      <c r="B10449" s="110"/>
      <c r="R10449" s="82"/>
      <c r="S10449"/>
      <c r="T10449"/>
      <c r="U10449"/>
      <c r="V10449" s="12"/>
      <c r="W10449" s="12"/>
      <c r="X10449" s="12"/>
      <c r="Y10449" s="12"/>
      <c r="AA10449" s="12"/>
      <c r="AB10449" s="12"/>
      <c r="AC10449" s="12"/>
      <c r="AD10449" s="12"/>
      <c r="AE10449" s="12"/>
      <c r="AF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</row>
    <row r="10450" spans="1:45" x14ac:dyDescent="0.25">
      <c r="A10450" s="110"/>
      <c r="B10450" s="110"/>
      <c r="R10450" s="82"/>
      <c r="S10450"/>
      <c r="T10450"/>
      <c r="U10450"/>
      <c r="V10450" s="12"/>
      <c r="W10450" s="12"/>
      <c r="X10450" s="12"/>
      <c r="Y10450" s="12"/>
      <c r="AA10450" s="12"/>
      <c r="AB10450" s="12"/>
      <c r="AC10450" s="12"/>
      <c r="AD10450" s="12"/>
      <c r="AE10450" s="12"/>
      <c r="AF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</row>
    <row r="10451" spans="1:45" x14ac:dyDescent="0.25">
      <c r="A10451" s="110"/>
      <c r="B10451" s="110"/>
      <c r="R10451" s="82"/>
      <c r="S10451"/>
      <c r="T10451"/>
      <c r="U10451"/>
      <c r="V10451" s="12"/>
      <c r="W10451" s="12"/>
      <c r="X10451" s="12"/>
      <c r="Y10451" s="12"/>
      <c r="AA10451" s="12"/>
      <c r="AB10451" s="12"/>
      <c r="AC10451" s="12"/>
      <c r="AD10451" s="12"/>
      <c r="AE10451" s="12"/>
      <c r="AF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</row>
    <row r="10452" spans="1:45" x14ac:dyDescent="0.25">
      <c r="A10452" s="110"/>
      <c r="B10452" s="110"/>
      <c r="R10452" s="82"/>
      <c r="S10452"/>
      <c r="T10452"/>
      <c r="U10452"/>
      <c r="V10452" s="12"/>
      <c r="W10452" s="12"/>
      <c r="X10452" s="12"/>
      <c r="Y10452" s="12"/>
      <c r="AA10452" s="12"/>
      <c r="AB10452" s="12"/>
      <c r="AC10452" s="12"/>
      <c r="AD10452" s="12"/>
      <c r="AE10452" s="12"/>
      <c r="AF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</row>
    <row r="10453" spans="1:45" x14ac:dyDescent="0.25">
      <c r="A10453" s="110"/>
      <c r="B10453" s="110"/>
      <c r="R10453" s="82"/>
      <c r="S10453"/>
      <c r="T10453"/>
      <c r="U10453"/>
      <c r="V10453" s="12"/>
      <c r="W10453" s="12"/>
      <c r="X10453" s="12"/>
      <c r="Y10453" s="12"/>
      <c r="AA10453" s="12"/>
      <c r="AB10453" s="12"/>
      <c r="AC10453" s="12"/>
      <c r="AD10453" s="12"/>
      <c r="AE10453" s="12"/>
      <c r="AF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</row>
    <row r="10454" spans="1:45" x14ac:dyDescent="0.25">
      <c r="A10454" s="110"/>
      <c r="B10454" s="110"/>
      <c r="R10454" s="82"/>
      <c r="S10454"/>
      <c r="T10454"/>
      <c r="U10454"/>
      <c r="V10454" s="12"/>
      <c r="W10454" s="12"/>
      <c r="X10454" s="12"/>
      <c r="Y10454" s="12"/>
      <c r="AA10454" s="12"/>
      <c r="AB10454" s="12"/>
      <c r="AC10454" s="12"/>
      <c r="AD10454" s="12"/>
      <c r="AE10454" s="12"/>
      <c r="AF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</row>
    <row r="10455" spans="1:45" x14ac:dyDescent="0.25">
      <c r="A10455" s="110"/>
      <c r="B10455" s="110"/>
      <c r="R10455" s="82"/>
      <c r="S10455"/>
      <c r="T10455"/>
      <c r="U10455"/>
      <c r="V10455" s="12"/>
      <c r="W10455" s="12"/>
      <c r="X10455" s="12"/>
      <c r="Y10455" s="12"/>
      <c r="AA10455" s="12"/>
      <c r="AB10455" s="12"/>
      <c r="AC10455" s="12"/>
      <c r="AD10455" s="12"/>
      <c r="AE10455" s="12"/>
      <c r="AF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</row>
    <row r="10456" spans="1:45" x14ac:dyDescent="0.25">
      <c r="A10456" s="110"/>
      <c r="B10456" s="110"/>
      <c r="R10456" s="82"/>
      <c r="S10456"/>
      <c r="T10456"/>
      <c r="U10456"/>
      <c r="V10456" s="12"/>
      <c r="W10456" s="12"/>
      <c r="X10456" s="12"/>
      <c r="Y10456" s="12"/>
      <c r="AA10456" s="12"/>
      <c r="AB10456" s="12"/>
      <c r="AC10456" s="12"/>
      <c r="AD10456" s="12"/>
      <c r="AE10456" s="12"/>
      <c r="AF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</row>
    <row r="10457" spans="1:45" x14ac:dyDescent="0.25">
      <c r="A10457" s="110"/>
      <c r="B10457" s="110"/>
      <c r="R10457" s="82"/>
      <c r="S10457"/>
      <c r="T10457"/>
      <c r="U10457"/>
      <c r="V10457" s="12"/>
      <c r="W10457" s="12"/>
      <c r="X10457" s="12"/>
      <c r="Y10457" s="12"/>
      <c r="AA10457" s="12"/>
      <c r="AB10457" s="12"/>
      <c r="AC10457" s="12"/>
      <c r="AD10457" s="12"/>
      <c r="AE10457" s="12"/>
      <c r="AF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</row>
    <row r="10458" spans="1:45" x14ac:dyDescent="0.25">
      <c r="A10458" s="110"/>
      <c r="B10458" s="110"/>
      <c r="R10458" s="82"/>
      <c r="S10458"/>
      <c r="T10458"/>
      <c r="U10458"/>
      <c r="V10458" s="12"/>
      <c r="W10458" s="12"/>
      <c r="X10458" s="12"/>
      <c r="Y10458" s="12"/>
      <c r="AA10458" s="12"/>
      <c r="AB10458" s="12"/>
      <c r="AC10458" s="12"/>
      <c r="AD10458" s="12"/>
      <c r="AE10458" s="12"/>
      <c r="AF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</row>
    <row r="10459" spans="1:45" x14ac:dyDescent="0.25">
      <c r="A10459" s="110"/>
      <c r="B10459" s="110"/>
      <c r="R10459" s="82"/>
      <c r="S10459"/>
      <c r="T10459"/>
      <c r="U10459"/>
      <c r="V10459" s="12"/>
      <c r="W10459" s="12"/>
      <c r="X10459" s="12"/>
      <c r="Y10459" s="12"/>
      <c r="AA10459" s="12"/>
      <c r="AB10459" s="12"/>
      <c r="AC10459" s="12"/>
      <c r="AD10459" s="12"/>
      <c r="AE10459" s="12"/>
      <c r="AF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</row>
    <row r="10460" spans="1:45" x14ac:dyDescent="0.25">
      <c r="A10460" s="110"/>
      <c r="B10460" s="110"/>
      <c r="R10460" s="82"/>
      <c r="S10460"/>
      <c r="T10460"/>
      <c r="U10460"/>
      <c r="V10460" s="12"/>
      <c r="W10460" s="12"/>
      <c r="X10460" s="12"/>
      <c r="Y10460" s="12"/>
      <c r="AA10460" s="12"/>
      <c r="AB10460" s="12"/>
      <c r="AC10460" s="12"/>
      <c r="AD10460" s="12"/>
      <c r="AE10460" s="12"/>
      <c r="AF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</row>
    <row r="10461" spans="1:45" x14ac:dyDescent="0.25">
      <c r="A10461" s="110"/>
      <c r="B10461" s="110"/>
      <c r="R10461" s="82"/>
      <c r="S10461"/>
      <c r="T10461"/>
      <c r="U10461"/>
      <c r="V10461" s="12"/>
      <c r="W10461" s="12"/>
      <c r="X10461" s="12"/>
      <c r="Y10461" s="12"/>
      <c r="AA10461" s="12"/>
      <c r="AB10461" s="12"/>
      <c r="AC10461" s="12"/>
      <c r="AD10461" s="12"/>
      <c r="AE10461" s="12"/>
      <c r="AF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</row>
    <row r="10462" spans="1:45" x14ac:dyDescent="0.25">
      <c r="A10462" s="110"/>
      <c r="B10462" s="110"/>
      <c r="R10462" s="82"/>
      <c r="S10462"/>
      <c r="T10462"/>
      <c r="U10462"/>
      <c r="V10462" s="12"/>
      <c r="W10462" s="12"/>
      <c r="X10462" s="12"/>
      <c r="Y10462" s="12"/>
      <c r="AA10462" s="12"/>
      <c r="AB10462" s="12"/>
      <c r="AC10462" s="12"/>
      <c r="AD10462" s="12"/>
      <c r="AE10462" s="12"/>
      <c r="AF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</row>
    <row r="10463" spans="1:45" x14ac:dyDescent="0.25">
      <c r="A10463" s="110"/>
      <c r="B10463" s="110"/>
      <c r="R10463" s="82"/>
      <c r="S10463"/>
      <c r="T10463"/>
      <c r="U10463"/>
      <c r="V10463" s="12"/>
      <c r="W10463" s="12"/>
      <c r="X10463" s="12"/>
      <c r="Y10463" s="12"/>
      <c r="AA10463" s="12"/>
      <c r="AB10463" s="12"/>
      <c r="AC10463" s="12"/>
      <c r="AD10463" s="12"/>
      <c r="AE10463" s="12"/>
      <c r="AF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</row>
    <row r="10464" spans="1:45" x14ac:dyDescent="0.25">
      <c r="A10464" s="110"/>
      <c r="B10464" s="110"/>
      <c r="R10464" s="82"/>
      <c r="S10464"/>
      <c r="T10464"/>
      <c r="U10464"/>
      <c r="V10464" s="12"/>
      <c r="W10464" s="12"/>
      <c r="X10464" s="12"/>
      <c r="Y10464" s="12"/>
      <c r="AA10464" s="12"/>
      <c r="AB10464" s="12"/>
      <c r="AC10464" s="12"/>
      <c r="AD10464" s="12"/>
      <c r="AE10464" s="12"/>
      <c r="AF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</row>
    <row r="10465" spans="1:45" x14ac:dyDescent="0.25">
      <c r="A10465" s="110"/>
      <c r="B10465" s="110"/>
      <c r="R10465" s="82"/>
      <c r="S10465"/>
      <c r="T10465"/>
      <c r="U10465"/>
      <c r="V10465" s="12"/>
      <c r="W10465" s="12"/>
      <c r="X10465" s="12"/>
      <c r="Y10465" s="12"/>
      <c r="AA10465" s="12"/>
      <c r="AB10465" s="12"/>
      <c r="AC10465" s="12"/>
      <c r="AD10465" s="12"/>
      <c r="AE10465" s="12"/>
      <c r="AF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</row>
    <row r="10466" spans="1:45" x14ac:dyDescent="0.25">
      <c r="A10466" s="110"/>
      <c r="B10466" s="110"/>
      <c r="R10466" s="82"/>
      <c r="S10466"/>
      <c r="T10466"/>
      <c r="U10466"/>
      <c r="V10466" s="12"/>
      <c r="W10466" s="12"/>
      <c r="X10466" s="12"/>
      <c r="Y10466" s="12"/>
      <c r="AA10466" s="12"/>
      <c r="AB10466" s="12"/>
      <c r="AC10466" s="12"/>
      <c r="AD10466" s="12"/>
      <c r="AE10466" s="12"/>
      <c r="AF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</row>
    <row r="10467" spans="1:45" x14ac:dyDescent="0.25">
      <c r="A10467" s="110"/>
      <c r="B10467" s="110"/>
      <c r="R10467" s="82"/>
      <c r="S10467"/>
      <c r="T10467"/>
      <c r="U10467"/>
      <c r="V10467" s="12"/>
      <c r="W10467" s="12"/>
      <c r="X10467" s="12"/>
      <c r="Y10467" s="12"/>
      <c r="AA10467" s="12"/>
      <c r="AB10467" s="12"/>
      <c r="AC10467" s="12"/>
      <c r="AD10467" s="12"/>
      <c r="AE10467" s="12"/>
      <c r="AF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</row>
    <row r="10468" spans="1:45" x14ac:dyDescent="0.25">
      <c r="A10468" s="110"/>
      <c r="B10468" s="110"/>
      <c r="R10468" s="82"/>
      <c r="S10468"/>
      <c r="T10468"/>
      <c r="U10468"/>
      <c r="V10468" s="12"/>
      <c r="W10468" s="12"/>
      <c r="X10468" s="12"/>
      <c r="Y10468" s="12"/>
      <c r="AA10468" s="12"/>
      <c r="AB10468" s="12"/>
      <c r="AC10468" s="12"/>
      <c r="AD10468" s="12"/>
      <c r="AE10468" s="12"/>
      <c r="AF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</row>
    <row r="10469" spans="1:45" x14ac:dyDescent="0.25">
      <c r="A10469" s="110"/>
      <c r="B10469" s="110"/>
      <c r="R10469" s="82"/>
      <c r="S10469"/>
      <c r="T10469"/>
      <c r="U10469"/>
      <c r="V10469" s="12"/>
      <c r="W10469" s="12"/>
      <c r="X10469" s="12"/>
      <c r="Y10469" s="12"/>
      <c r="AA10469" s="12"/>
      <c r="AB10469" s="12"/>
      <c r="AC10469" s="12"/>
      <c r="AD10469" s="12"/>
      <c r="AE10469" s="12"/>
      <c r="AF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</row>
    <row r="10470" spans="1:45" x14ac:dyDescent="0.25">
      <c r="A10470" s="110"/>
      <c r="B10470" s="110"/>
      <c r="R10470" s="82"/>
      <c r="S10470"/>
      <c r="T10470"/>
      <c r="U10470"/>
      <c r="V10470" s="12"/>
      <c r="W10470" s="12"/>
      <c r="X10470" s="12"/>
      <c r="Y10470" s="12"/>
      <c r="AA10470" s="12"/>
      <c r="AB10470" s="12"/>
      <c r="AC10470" s="12"/>
      <c r="AD10470" s="12"/>
      <c r="AE10470" s="12"/>
      <c r="AF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</row>
    <row r="10471" spans="1:45" x14ac:dyDescent="0.25">
      <c r="A10471" s="110"/>
      <c r="B10471" s="110"/>
      <c r="R10471" s="82"/>
      <c r="S10471"/>
      <c r="T10471"/>
      <c r="U10471"/>
      <c r="V10471" s="12"/>
      <c r="W10471" s="12"/>
      <c r="X10471" s="12"/>
      <c r="Y10471" s="12"/>
      <c r="AA10471" s="12"/>
      <c r="AB10471" s="12"/>
      <c r="AC10471" s="12"/>
      <c r="AD10471" s="12"/>
      <c r="AE10471" s="12"/>
      <c r="AF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</row>
    <row r="10472" spans="1:45" x14ac:dyDescent="0.25">
      <c r="A10472" s="110"/>
      <c r="B10472" s="110"/>
      <c r="R10472" s="82"/>
      <c r="S10472"/>
      <c r="T10472"/>
      <c r="U10472"/>
      <c r="V10472" s="12"/>
      <c r="W10472" s="12"/>
      <c r="X10472" s="12"/>
      <c r="Y10472" s="12"/>
      <c r="AA10472" s="12"/>
      <c r="AB10472" s="12"/>
      <c r="AC10472" s="12"/>
      <c r="AD10472" s="12"/>
      <c r="AE10472" s="12"/>
      <c r="AF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</row>
    <row r="10473" spans="1:45" x14ac:dyDescent="0.25">
      <c r="A10473" s="110"/>
      <c r="B10473" s="110"/>
      <c r="R10473" s="82"/>
      <c r="S10473"/>
      <c r="T10473"/>
      <c r="U10473"/>
      <c r="V10473" s="12"/>
      <c r="W10473" s="12"/>
      <c r="X10473" s="12"/>
      <c r="Y10473" s="12"/>
      <c r="AA10473" s="12"/>
      <c r="AB10473" s="12"/>
      <c r="AC10473" s="12"/>
      <c r="AD10473" s="12"/>
      <c r="AE10473" s="12"/>
      <c r="AF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</row>
    <row r="10474" spans="1:45" x14ac:dyDescent="0.25">
      <c r="A10474" s="110"/>
      <c r="B10474" s="110"/>
      <c r="R10474" s="82"/>
      <c r="S10474"/>
      <c r="T10474"/>
      <c r="U10474"/>
      <c r="V10474" s="12"/>
      <c r="W10474" s="12"/>
      <c r="X10474" s="12"/>
      <c r="Y10474" s="12"/>
      <c r="AA10474" s="12"/>
      <c r="AB10474" s="12"/>
      <c r="AC10474" s="12"/>
      <c r="AD10474" s="12"/>
      <c r="AE10474" s="12"/>
      <c r="AF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</row>
    <row r="10475" spans="1:45" x14ac:dyDescent="0.25">
      <c r="A10475" s="110"/>
      <c r="B10475" s="110"/>
      <c r="R10475" s="82"/>
      <c r="S10475"/>
      <c r="T10475"/>
      <c r="U10475"/>
      <c r="V10475" s="12"/>
      <c r="W10475" s="12"/>
      <c r="X10475" s="12"/>
      <c r="Y10475" s="12"/>
      <c r="AA10475" s="12"/>
      <c r="AB10475" s="12"/>
      <c r="AC10475" s="12"/>
      <c r="AD10475" s="12"/>
      <c r="AE10475" s="12"/>
      <c r="AF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</row>
    <row r="10476" spans="1:45" x14ac:dyDescent="0.25">
      <c r="A10476" s="110"/>
      <c r="B10476" s="110"/>
      <c r="R10476" s="82"/>
      <c r="S10476"/>
      <c r="T10476"/>
      <c r="U10476"/>
      <c r="V10476" s="12"/>
      <c r="W10476" s="12"/>
      <c r="X10476" s="12"/>
      <c r="Y10476" s="12"/>
      <c r="AA10476" s="12"/>
      <c r="AB10476" s="12"/>
      <c r="AC10476" s="12"/>
      <c r="AD10476" s="12"/>
      <c r="AE10476" s="12"/>
      <c r="AF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</row>
    <row r="10477" spans="1:45" x14ac:dyDescent="0.25">
      <c r="A10477" s="110"/>
      <c r="B10477" s="110"/>
      <c r="R10477" s="82"/>
      <c r="S10477"/>
      <c r="T10477"/>
      <c r="U10477"/>
      <c r="V10477" s="12"/>
      <c r="W10477" s="12"/>
      <c r="X10477" s="12"/>
      <c r="Y10477" s="12"/>
      <c r="AA10477" s="12"/>
      <c r="AB10477" s="12"/>
      <c r="AC10477" s="12"/>
      <c r="AD10477" s="12"/>
      <c r="AE10477" s="12"/>
      <c r="AF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</row>
    <row r="10478" spans="1:45" x14ac:dyDescent="0.25">
      <c r="A10478" s="110"/>
      <c r="B10478" s="110"/>
      <c r="R10478" s="82"/>
      <c r="S10478"/>
      <c r="T10478"/>
      <c r="U10478"/>
      <c r="V10478" s="12"/>
      <c r="W10478" s="12"/>
      <c r="X10478" s="12"/>
      <c r="Y10478" s="12"/>
      <c r="AA10478" s="12"/>
      <c r="AB10478" s="12"/>
      <c r="AC10478" s="12"/>
      <c r="AD10478" s="12"/>
      <c r="AE10478" s="12"/>
      <c r="AF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</row>
    <row r="10479" spans="1:45" x14ac:dyDescent="0.25">
      <c r="A10479" s="110"/>
      <c r="B10479" s="110"/>
      <c r="R10479" s="82"/>
      <c r="S10479"/>
      <c r="T10479"/>
      <c r="U10479"/>
      <c r="V10479" s="12"/>
      <c r="W10479" s="12"/>
      <c r="X10479" s="12"/>
      <c r="Y10479" s="12"/>
      <c r="AA10479" s="12"/>
      <c r="AB10479" s="12"/>
      <c r="AC10479" s="12"/>
      <c r="AD10479" s="12"/>
      <c r="AE10479" s="12"/>
      <c r="AF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</row>
    <row r="10480" spans="1:45" x14ac:dyDescent="0.25">
      <c r="A10480" s="110"/>
      <c r="B10480" s="110"/>
      <c r="R10480" s="82"/>
      <c r="S10480"/>
      <c r="T10480"/>
      <c r="U10480"/>
      <c r="V10480" s="12"/>
      <c r="W10480" s="12"/>
      <c r="X10480" s="12"/>
      <c r="Y10480" s="12"/>
      <c r="AA10480" s="12"/>
      <c r="AB10480" s="12"/>
      <c r="AC10480" s="12"/>
      <c r="AD10480" s="12"/>
      <c r="AE10480" s="12"/>
      <c r="AF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</row>
    <row r="10481" spans="1:45" x14ac:dyDescent="0.25">
      <c r="A10481" s="110"/>
      <c r="B10481" s="110"/>
      <c r="R10481" s="82"/>
      <c r="S10481"/>
      <c r="T10481"/>
      <c r="U10481"/>
      <c r="V10481" s="12"/>
      <c r="W10481" s="12"/>
      <c r="X10481" s="12"/>
      <c r="Y10481" s="12"/>
      <c r="AA10481" s="12"/>
      <c r="AB10481" s="12"/>
      <c r="AC10481" s="12"/>
      <c r="AD10481" s="12"/>
      <c r="AE10481" s="12"/>
      <c r="AF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</row>
    <row r="10482" spans="1:45" x14ac:dyDescent="0.25">
      <c r="A10482" s="110"/>
      <c r="B10482" s="110"/>
      <c r="R10482" s="82"/>
      <c r="S10482"/>
      <c r="T10482"/>
      <c r="U10482"/>
      <c r="V10482" s="12"/>
      <c r="W10482" s="12"/>
      <c r="X10482" s="12"/>
      <c r="Y10482" s="12"/>
      <c r="AA10482" s="12"/>
      <c r="AB10482" s="12"/>
      <c r="AC10482" s="12"/>
      <c r="AD10482" s="12"/>
      <c r="AE10482" s="12"/>
      <c r="AF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</row>
    <row r="10483" spans="1:45" x14ac:dyDescent="0.25">
      <c r="A10483" s="110"/>
      <c r="B10483" s="110"/>
      <c r="R10483" s="82"/>
      <c r="S10483"/>
      <c r="T10483"/>
      <c r="U10483"/>
      <c r="V10483" s="12"/>
      <c r="W10483" s="12"/>
      <c r="X10483" s="12"/>
      <c r="Y10483" s="12"/>
      <c r="AA10483" s="12"/>
      <c r="AB10483" s="12"/>
      <c r="AC10483" s="12"/>
      <c r="AD10483" s="12"/>
      <c r="AE10483" s="12"/>
      <c r="AF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</row>
    <row r="10484" spans="1:45" x14ac:dyDescent="0.25">
      <c r="A10484" s="110"/>
      <c r="B10484" s="110"/>
      <c r="R10484" s="82"/>
      <c r="S10484"/>
      <c r="T10484"/>
      <c r="U10484"/>
      <c r="V10484" s="12"/>
      <c r="W10484" s="12"/>
      <c r="X10484" s="12"/>
      <c r="Y10484" s="12"/>
      <c r="AA10484" s="12"/>
      <c r="AB10484" s="12"/>
      <c r="AC10484" s="12"/>
      <c r="AD10484" s="12"/>
      <c r="AE10484" s="12"/>
      <c r="AF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</row>
    <row r="10485" spans="1:45" x14ac:dyDescent="0.25">
      <c r="A10485" s="110"/>
      <c r="B10485" s="110"/>
      <c r="R10485" s="82"/>
      <c r="S10485"/>
      <c r="T10485"/>
      <c r="U10485"/>
      <c r="V10485" s="12"/>
      <c r="W10485" s="12"/>
      <c r="X10485" s="12"/>
      <c r="Y10485" s="12"/>
      <c r="AA10485" s="12"/>
      <c r="AB10485" s="12"/>
      <c r="AC10485" s="12"/>
      <c r="AD10485" s="12"/>
      <c r="AE10485" s="12"/>
      <c r="AF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</row>
    <row r="10486" spans="1:45" x14ac:dyDescent="0.25">
      <c r="A10486" s="110"/>
      <c r="B10486" s="110"/>
      <c r="R10486" s="82"/>
      <c r="S10486"/>
      <c r="T10486"/>
      <c r="U10486"/>
      <c r="V10486" s="12"/>
      <c r="W10486" s="12"/>
      <c r="X10486" s="12"/>
      <c r="Y10486" s="12"/>
      <c r="AA10486" s="12"/>
      <c r="AB10486" s="12"/>
      <c r="AC10486" s="12"/>
      <c r="AD10486" s="12"/>
      <c r="AE10486" s="12"/>
      <c r="AF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</row>
    <row r="10487" spans="1:45" x14ac:dyDescent="0.25">
      <c r="A10487" s="110"/>
      <c r="B10487" s="110"/>
      <c r="R10487" s="82"/>
      <c r="S10487"/>
      <c r="T10487"/>
      <c r="U10487"/>
      <c r="V10487" s="12"/>
      <c r="W10487" s="12"/>
      <c r="X10487" s="12"/>
      <c r="Y10487" s="12"/>
      <c r="AA10487" s="12"/>
      <c r="AB10487" s="12"/>
      <c r="AC10487" s="12"/>
      <c r="AD10487" s="12"/>
      <c r="AE10487" s="12"/>
      <c r="AF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</row>
    <row r="10488" spans="1:45" x14ac:dyDescent="0.25">
      <c r="A10488" s="110"/>
      <c r="B10488" s="110"/>
      <c r="R10488" s="82"/>
      <c r="S10488"/>
      <c r="T10488"/>
      <c r="U10488"/>
      <c r="V10488" s="12"/>
      <c r="W10488" s="12"/>
      <c r="X10488" s="12"/>
      <c r="Y10488" s="12"/>
      <c r="AA10488" s="12"/>
      <c r="AB10488" s="12"/>
      <c r="AC10488" s="12"/>
      <c r="AD10488" s="12"/>
      <c r="AE10488" s="12"/>
      <c r="AF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</row>
    <row r="10489" spans="1:45" x14ac:dyDescent="0.25">
      <c r="A10489" s="110"/>
      <c r="B10489" s="110"/>
      <c r="R10489" s="82"/>
      <c r="S10489"/>
      <c r="T10489"/>
      <c r="U10489"/>
      <c r="V10489" s="12"/>
      <c r="W10489" s="12"/>
      <c r="X10489" s="12"/>
      <c r="Y10489" s="12"/>
      <c r="AA10489" s="12"/>
      <c r="AB10489" s="12"/>
      <c r="AC10489" s="12"/>
      <c r="AD10489" s="12"/>
      <c r="AE10489" s="12"/>
      <c r="AF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</row>
    <row r="10490" spans="1:45" x14ac:dyDescent="0.25">
      <c r="A10490" s="110"/>
      <c r="B10490" s="110"/>
      <c r="R10490" s="82"/>
      <c r="S10490"/>
      <c r="T10490"/>
      <c r="U10490"/>
      <c r="V10490" s="12"/>
      <c r="W10490" s="12"/>
      <c r="X10490" s="12"/>
      <c r="Y10490" s="12"/>
      <c r="AA10490" s="12"/>
      <c r="AB10490" s="12"/>
      <c r="AC10490" s="12"/>
      <c r="AD10490" s="12"/>
      <c r="AE10490" s="12"/>
      <c r="AF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</row>
    <row r="10491" spans="1:45" x14ac:dyDescent="0.25">
      <c r="A10491" s="110"/>
      <c r="B10491" s="110"/>
      <c r="R10491" s="82"/>
      <c r="S10491"/>
      <c r="T10491"/>
      <c r="U10491"/>
      <c r="V10491" s="12"/>
      <c r="W10491" s="12"/>
      <c r="X10491" s="12"/>
      <c r="Y10491" s="12"/>
      <c r="AA10491" s="12"/>
      <c r="AB10491" s="12"/>
      <c r="AC10491" s="12"/>
      <c r="AD10491" s="12"/>
      <c r="AE10491" s="12"/>
      <c r="AF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</row>
    <row r="10492" spans="1:45" x14ac:dyDescent="0.25">
      <c r="A10492" s="110"/>
      <c r="B10492" s="110"/>
      <c r="R10492" s="82"/>
      <c r="S10492"/>
      <c r="T10492"/>
      <c r="U10492"/>
      <c r="V10492" s="12"/>
      <c r="W10492" s="12"/>
      <c r="X10492" s="12"/>
      <c r="Y10492" s="12"/>
      <c r="AA10492" s="12"/>
      <c r="AB10492" s="12"/>
      <c r="AC10492" s="12"/>
      <c r="AD10492" s="12"/>
      <c r="AE10492" s="12"/>
      <c r="AF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</row>
    <row r="10493" spans="1:45" x14ac:dyDescent="0.25">
      <c r="A10493" s="110"/>
      <c r="B10493" s="110"/>
      <c r="R10493" s="82"/>
      <c r="S10493"/>
      <c r="T10493"/>
      <c r="U10493"/>
      <c r="V10493" s="12"/>
      <c r="W10493" s="12"/>
      <c r="X10493" s="12"/>
      <c r="Y10493" s="12"/>
      <c r="AA10493" s="12"/>
      <c r="AB10493" s="12"/>
      <c r="AC10493" s="12"/>
      <c r="AD10493" s="12"/>
      <c r="AE10493" s="12"/>
      <c r="AF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</row>
    <row r="10494" spans="1:45" x14ac:dyDescent="0.25">
      <c r="A10494" s="110"/>
      <c r="B10494" s="110"/>
      <c r="R10494" s="82"/>
      <c r="S10494"/>
      <c r="T10494"/>
      <c r="U10494"/>
      <c r="V10494" s="12"/>
      <c r="W10494" s="12"/>
      <c r="X10494" s="12"/>
      <c r="Y10494" s="12"/>
      <c r="AA10494" s="12"/>
      <c r="AB10494" s="12"/>
      <c r="AC10494" s="12"/>
      <c r="AD10494" s="12"/>
      <c r="AE10494" s="12"/>
      <c r="AF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</row>
    <row r="10495" spans="1:45" x14ac:dyDescent="0.25">
      <c r="A10495" s="110"/>
      <c r="B10495" s="110"/>
      <c r="R10495" s="82"/>
      <c r="S10495"/>
      <c r="T10495"/>
      <c r="U10495"/>
      <c r="V10495" s="12"/>
      <c r="W10495" s="12"/>
      <c r="X10495" s="12"/>
      <c r="Y10495" s="12"/>
      <c r="AA10495" s="12"/>
      <c r="AB10495" s="12"/>
      <c r="AC10495" s="12"/>
      <c r="AD10495" s="12"/>
      <c r="AE10495" s="12"/>
      <c r="AF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</row>
    <row r="10496" spans="1:45" x14ac:dyDescent="0.25">
      <c r="A10496" s="110"/>
      <c r="B10496" s="110"/>
      <c r="R10496" s="82"/>
      <c r="S10496"/>
      <c r="T10496"/>
      <c r="U10496"/>
      <c r="V10496" s="12"/>
      <c r="W10496" s="12"/>
      <c r="X10496" s="12"/>
      <c r="Y10496" s="12"/>
      <c r="AA10496" s="12"/>
      <c r="AB10496" s="12"/>
      <c r="AC10496" s="12"/>
      <c r="AD10496" s="12"/>
      <c r="AE10496" s="12"/>
      <c r="AF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</row>
    <row r="10497" spans="1:45" x14ac:dyDescent="0.25">
      <c r="A10497" s="110"/>
      <c r="B10497" s="110"/>
      <c r="R10497" s="82"/>
      <c r="S10497"/>
      <c r="T10497"/>
      <c r="U10497"/>
      <c r="V10497" s="12"/>
      <c r="W10497" s="12"/>
      <c r="X10497" s="12"/>
      <c r="Y10497" s="12"/>
      <c r="AA10497" s="12"/>
      <c r="AB10497" s="12"/>
      <c r="AC10497" s="12"/>
      <c r="AD10497" s="12"/>
      <c r="AE10497" s="12"/>
      <c r="AF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</row>
    <row r="10498" spans="1:45" x14ac:dyDescent="0.25">
      <c r="A10498" s="110"/>
      <c r="B10498" s="110"/>
      <c r="R10498" s="82"/>
      <c r="S10498"/>
      <c r="T10498"/>
      <c r="U10498"/>
      <c r="V10498" s="12"/>
      <c r="W10498" s="12"/>
      <c r="X10498" s="12"/>
      <c r="Y10498" s="12"/>
      <c r="AA10498" s="12"/>
      <c r="AB10498" s="12"/>
      <c r="AC10498" s="12"/>
      <c r="AD10498" s="12"/>
      <c r="AE10498" s="12"/>
      <c r="AF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</row>
    <row r="10499" spans="1:45" x14ac:dyDescent="0.25">
      <c r="A10499" s="110"/>
      <c r="B10499" s="110"/>
      <c r="R10499" s="82"/>
      <c r="S10499"/>
      <c r="T10499"/>
      <c r="U10499"/>
      <c r="V10499" s="12"/>
      <c r="W10499" s="12"/>
      <c r="X10499" s="12"/>
      <c r="Y10499" s="12"/>
      <c r="AA10499" s="12"/>
      <c r="AB10499" s="12"/>
      <c r="AC10499" s="12"/>
      <c r="AD10499" s="12"/>
      <c r="AE10499" s="12"/>
      <c r="AF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</row>
    <row r="10500" spans="1:45" x14ac:dyDescent="0.25">
      <c r="A10500" s="110"/>
      <c r="B10500" s="110"/>
      <c r="R10500" s="82"/>
      <c r="S10500"/>
      <c r="T10500"/>
      <c r="U10500"/>
      <c r="V10500" s="12"/>
      <c r="W10500" s="12"/>
      <c r="X10500" s="12"/>
      <c r="Y10500" s="12"/>
      <c r="AA10500" s="12"/>
      <c r="AB10500" s="12"/>
      <c r="AC10500" s="12"/>
      <c r="AD10500" s="12"/>
      <c r="AE10500" s="12"/>
      <c r="AF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</row>
    <row r="10501" spans="1:45" x14ac:dyDescent="0.25">
      <c r="A10501" s="110"/>
      <c r="B10501" s="110"/>
      <c r="R10501" s="82"/>
      <c r="S10501"/>
      <c r="T10501"/>
      <c r="U10501"/>
      <c r="V10501" s="12"/>
      <c r="W10501" s="12"/>
      <c r="X10501" s="12"/>
      <c r="Y10501" s="12"/>
      <c r="AA10501" s="12"/>
      <c r="AB10501" s="12"/>
      <c r="AC10501" s="12"/>
      <c r="AD10501" s="12"/>
      <c r="AE10501" s="12"/>
      <c r="AF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</row>
    <row r="10502" spans="1:45" x14ac:dyDescent="0.25">
      <c r="A10502" s="110"/>
      <c r="B10502" s="110"/>
      <c r="R10502" s="82"/>
      <c r="S10502"/>
      <c r="T10502"/>
      <c r="U10502"/>
      <c r="V10502" s="12"/>
      <c r="W10502" s="12"/>
      <c r="X10502" s="12"/>
      <c r="Y10502" s="12"/>
      <c r="AA10502" s="12"/>
      <c r="AB10502" s="12"/>
      <c r="AC10502" s="12"/>
      <c r="AD10502" s="12"/>
      <c r="AE10502" s="12"/>
      <c r="AF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</row>
    <row r="10503" spans="1:45" x14ac:dyDescent="0.25">
      <c r="A10503" s="110"/>
      <c r="B10503" s="110"/>
      <c r="R10503" s="82"/>
      <c r="S10503"/>
      <c r="T10503"/>
      <c r="U10503"/>
      <c r="V10503" s="12"/>
      <c r="W10503" s="12"/>
      <c r="X10503" s="12"/>
      <c r="Y10503" s="12"/>
      <c r="AA10503" s="12"/>
      <c r="AB10503" s="12"/>
      <c r="AC10503" s="12"/>
      <c r="AD10503" s="12"/>
      <c r="AE10503" s="12"/>
      <c r="AF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</row>
    <row r="10504" spans="1:45" x14ac:dyDescent="0.25">
      <c r="A10504" s="110"/>
      <c r="B10504" s="110"/>
      <c r="R10504" s="82"/>
      <c r="S10504"/>
      <c r="T10504"/>
      <c r="U10504"/>
      <c r="V10504" s="12"/>
      <c r="W10504" s="12"/>
      <c r="X10504" s="12"/>
      <c r="Y10504" s="12"/>
      <c r="AA10504" s="12"/>
      <c r="AB10504" s="12"/>
      <c r="AC10504" s="12"/>
      <c r="AD10504" s="12"/>
      <c r="AE10504" s="12"/>
      <c r="AF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</row>
    <row r="10505" spans="1:45" x14ac:dyDescent="0.25">
      <c r="A10505" s="110"/>
      <c r="B10505" s="110"/>
      <c r="R10505" s="82"/>
      <c r="S10505"/>
      <c r="T10505"/>
      <c r="U10505"/>
      <c r="V10505" s="12"/>
      <c r="W10505" s="12"/>
      <c r="X10505" s="12"/>
      <c r="Y10505" s="12"/>
      <c r="AA10505" s="12"/>
      <c r="AB10505" s="12"/>
      <c r="AC10505" s="12"/>
      <c r="AD10505" s="12"/>
      <c r="AE10505" s="12"/>
      <c r="AF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</row>
    <row r="10506" spans="1:45" x14ac:dyDescent="0.25">
      <c r="A10506" s="110"/>
      <c r="B10506" s="110"/>
      <c r="R10506" s="82"/>
      <c r="S10506"/>
      <c r="T10506"/>
      <c r="U10506"/>
      <c r="V10506" s="12"/>
      <c r="W10506" s="12"/>
      <c r="X10506" s="12"/>
      <c r="Y10506" s="12"/>
      <c r="AA10506" s="12"/>
      <c r="AB10506" s="12"/>
      <c r="AC10506" s="12"/>
      <c r="AD10506" s="12"/>
      <c r="AE10506" s="12"/>
      <c r="AF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</row>
    <row r="10507" spans="1:45" x14ac:dyDescent="0.25">
      <c r="A10507" s="110"/>
      <c r="B10507" s="110"/>
      <c r="R10507" s="82"/>
      <c r="S10507"/>
      <c r="T10507"/>
      <c r="U10507"/>
      <c r="V10507" s="12"/>
      <c r="W10507" s="12"/>
      <c r="X10507" s="12"/>
      <c r="Y10507" s="12"/>
      <c r="AA10507" s="12"/>
      <c r="AB10507" s="12"/>
      <c r="AC10507" s="12"/>
      <c r="AD10507" s="12"/>
      <c r="AE10507" s="12"/>
      <c r="AF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</row>
    <row r="10508" spans="1:45" x14ac:dyDescent="0.25">
      <c r="A10508" s="110"/>
      <c r="B10508" s="110"/>
      <c r="R10508" s="82"/>
      <c r="S10508"/>
      <c r="T10508"/>
      <c r="U10508"/>
      <c r="V10508" s="12"/>
      <c r="W10508" s="12"/>
      <c r="X10508" s="12"/>
      <c r="Y10508" s="12"/>
      <c r="AA10508" s="12"/>
      <c r="AB10508" s="12"/>
      <c r="AC10508" s="12"/>
      <c r="AD10508" s="12"/>
      <c r="AE10508" s="12"/>
      <c r="AF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</row>
    <row r="10509" spans="1:45" x14ac:dyDescent="0.25">
      <c r="A10509" s="110"/>
      <c r="B10509" s="110"/>
      <c r="R10509" s="82"/>
      <c r="S10509"/>
      <c r="T10509"/>
      <c r="U10509"/>
      <c r="V10509" s="12"/>
      <c r="W10509" s="12"/>
      <c r="X10509" s="12"/>
      <c r="Y10509" s="12"/>
      <c r="AA10509" s="12"/>
      <c r="AB10509" s="12"/>
      <c r="AC10509" s="12"/>
      <c r="AD10509" s="12"/>
      <c r="AE10509" s="12"/>
      <c r="AF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</row>
    <row r="10510" spans="1:45" x14ac:dyDescent="0.25">
      <c r="A10510" s="110"/>
      <c r="B10510" s="110"/>
      <c r="R10510" s="82"/>
      <c r="S10510"/>
      <c r="T10510"/>
      <c r="U10510"/>
      <c r="V10510" s="12"/>
      <c r="W10510" s="12"/>
      <c r="X10510" s="12"/>
      <c r="Y10510" s="12"/>
      <c r="AA10510" s="12"/>
      <c r="AB10510" s="12"/>
      <c r="AC10510" s="12"/>
      <c r="AD10510" s="12"/>
      <c r="AE10510" s="12"/>
      <c r="AF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</row>
    <row r="10511" spans="1:45" x14ac:dyDescent="0.25">
      <c r="A10511" s="110"/>
      <c r="B10511" s="110"/>
      <c r="R10511" s="82"/>
      <c r="S10511"/>
      <c r="T10511"/>
      <c r="U10511"/>
      <c r="V10511" s="12"/>
      <c r="W10511" s="12"/>
      <c r="X10511" s="12"/>
      <c r="Y10511" s="12"/>
      <c r="AA10511" s="12"/>
      <c r="AB10511" s="12"/>
      <c r="AC10511" s="12"/>
      <c r="AD10511" s="12"/>
      <c r="AE10511" s="12"/>
      <c r="AF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</row>
    <row r="10512" spans="1:45" x14ac:dyDescent="0.25">
      <c r="A10512" s="110"/>
      <c r="B10512" s="110"/>
      <c r="R10512" s="82"/>
      <c r="S10512"/>
      <c r="T10512"/>
      <c r="U10512"/>
      <c r="V10512" s="12"/>
      <c r="W10512" s="12"/>
      <c r="X10512" s="12"/>
      <c r="Y10512" s="12"/>
      <c r="AA10512" s="12"/>
      <c r="AB10512" s="12"/>
      <c r="AC10512" s="12"/>
      <c r="AD10512" s="12"/>
      <c r="AE10512" s="12"/>
      <c r="AF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</row>
    <row r="10513" spans="1:45" x14ac:dyDescent="0.25">
      <c r="A10513" s="110"/>
      <c r="B10513" s="110"/>
      <c r="R10513" s="82"/>
      <c r="S10513"/>
      <c r="T10513"/>
      <c r="U10513"/>
      <c r="V10513" s="12"/>
      <c r="W10513" s="12"/>
      <c r="X10513" s="12"/>
      <c r="Y10513" s="12"/>
      <c r="AA10513" s="12"/>
      <c r="AB10513" s="12"/>
      <c r="AC10513" s="12"/>
      <c r="AD10513" s="12"/>
      <c r="AE10513" s="12"/>
      <c r="AF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</row>
    <row r="10514" spans="1:45" x14ac:dyDescent="0.25">
      <c r="A10514" s="110"/>
      <c r="B10514" s="110"/>
      <c r="R10514" s="82"/>
      <c r="S10514"/>
      <c r="T10514"/>
      <c r="U10514"/>
      <c r="V10514" s="12"/>
      <c r="W10514" s="12"/>
      <c r="X10514" s="12"/>
      <c r="Y10514" s="12"/>
      <c r="AA10514" s="12"/>
      <c r="AB10514" s="12"/>
      <c r="AC10514" s="12"/>
      <c r="AD10514" s="12"/>
      <c r="AE10514" s="12"/>
      <c r="AF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</row>
    <row r="10515" spans="1:45" x14ac:dyDescent="0.25">
      <c r="A10515" s="110"/>
      <c r="B10515" s="110"/>
      <c r="R10515" s="82"/>
      <c r="S10515"/>
      <c r="T10515"/>
      <c r="U10515"/>
      <c r="V10515" s="12"/>
      <c r="W10515" s="12"/>
      <c r="X10515" s="12"/>
      <c r="Y10515" s="12"/>
      <c r="AA10515" s="12"/>
      <c r="AB10515" s="12"/>
      <c r="AC10515" s="12"/>
      <c r="AD10515" s="12"/>
      <c r="AE10515" s="12"/>
      <c r="AF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</row>
    <row r="10516" spans="1:45" x14ac:dyDescent="0.25">
      <c r="A10516" s="110"/>
      <c r="B10516" s="110"/>
      <c r="R10516" s="82"/>
      <c r="S10516"/>
      <c r="T10516"/>
      <c r="U10516"/>
      <c r="V10516" s="12"/>
      <c r="W10516" s="12"/>
      <c r="X10516" s="12"/>
      <c r="Y10516" s="12"/>
      <c r="AA10516" s="12"/>
      <c r="AB10516" s="12"/>
      <c r="AC10516" s="12"/>
      <c r="AD10516" s="12"/>
      <c r="AE10516" s="12"/>
      <c r="AF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</row>
    <row r="10517" spans="1:45" x14ac:dyDescent="0.25">
      <c r="A10517" s="110"/>
      <c r="B10517" s="110"/>
      <c r="R10517" s="82"/>
      <c r="S10517"/>
      <c r="T10517"/>
      <c r="U10517"/>
      <c r="V10517" s="12"/>
      <c r="W10517" s="12"/>
      <c r="X10517" s="12"/>
      <c r="Y10517" s="12"/>
      <c r="AA10517" s="12"/>
      <c r="AB10517" s="12"/>
      <c r="AC10517" s="12"/>
      <c r="AD10517" s="12"/>
      <c r="AE10517" s="12"/>
      <c r="AF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</row>
    <row r="10518" spans="1:45" x14ac:dyDescent="0.25">
      <c r="A10518" s="110"/>
      <c r="B10518" s="110"/>
      <c r="R10518" s="82"/>
      <c r="S10518"/>
      <c r="T10518"/>
      <c r="U10518"/>
      <c r="V10518" s="12"/>
      <c r="W10518" s="12"/>
      <c r="X10518" s="12"/>
      <c r="Y10518" s="12"/>
      <c r="AA10518" s="12"/>
      <c r="AB10518" s="12"/>
      <c r="AC10518" s="12"/>
      <c r="AD10518" s="12"/>
      <c r="AE10518" s="12"/>
      <c r="AF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</row>
    <row r="10519" spans="1:45" x14ac:dyDescent="0.25">
      <c r="A10519" s="110"/>
      <c r="B10519" s="110"/>
      <c r="R10519" s="82"/>
      <c r="S10519"/>
      <c r="T10519"/>
      <c r="U10519"/>
      <c r="V10519" s="12"/>
      <c r="W10519" s="12"/>
      <c r="X10519" s="12"/>
      <c r="Y10519" s="12"/>
      <c r="AA10519" s="12"/>
      <c r="AB10519" s="12"/>
      <c r="AC10519" s="12"/>
      <c r="AD10519" s="12"/>
      <c r="AE10519" s="12"/>
      <c r="AF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</row>
    <row r="10520" spans="1:45" x14ac:dyDescent="0.25">
      <c r="A10520" s="110"/>
      <c r="B10520" s="110"/>
      <c r="R10520" s="82"/>
      <c r="S10520"/>
      <c r="T10520"/>
      <c r="U10520"/>
      <c r="V10520" s="12"/>
      <c r="W10520" s="12"/>
      <c r="X10520" s="12"/>
      <c r="Y10520" s="12"/>
      <c r="AA10520" s="12"/>
      <c r="AB10520" s="12"/>
      <c r="AC10520" s="12"/>
      <c r="AD10520" s="12"/>
      <c r="AE10520" s="12"/>
      <c r="AF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</row>
    <row r="10521" spans="1:45" x14ac:dyDescent="0.25">
      <c r="A10521" s="110"/>
      <c r="B10521" s="110"/>
      <c r="R10521" s="82"/>
      <c r="S10521"/>
      <c r="T10521"/>
      <c r="U10521"/>
      <c r="V10521" s="12"/>
      <c r="W10521" s="12"/>
      <c r="X10521" s="12"/>
      <c r="Y10521" s="12"/>
      <c r="AA10521" s="12"/>
      <c r="AB10521" s="12"/>
      <c r="AC10521" s="12"/>
      <c r="AD10521" s="12"/>
      <c r="AE10521" s="12"/>
      <c r="AF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</row>
    <row r="10522" spans="1:45" x14ac:dyDescent="0.25">
      <c r="A10522" s="110"/>
      <c r="B10522" s="110"/>
      <c r="R10522" s="82"/>
      <c r="S10522"/>
      <c r="T10522"/>
      <c r="U10522"/>
      <c r="V10522" s="12"/>
      <c r="W10522" s="12"/>
      <c r="X10522" s="12"/>
      <c r="Y10522" s="12"/>
      <c r="AA10522" s="12"/>
      <c r="AB10522" s="12"/>
      <c r="AC10522" s="12"/>
      <c r="AD10522" s="12"/>
      <c r="AE10522" s="12"/>
      <c r="AF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</row>
    <row r="10523" spans="1:45" x14ac:dyDescent="0.25">
      <c r="A10523" s="110"/>
      <c r="B10523" s="110"/>
      <c r="R10523" s="82"/>
      <c r="S10523"/>
      <c r="T10523"/>
      <c r="U10523"/>
      <c r="V10523" s="12"/>
      <c r="W10523" s="12"/>
      <c r="X10523" s="12"/>
      <c r="Y10523" s="12"/>
      <c r="AA10523" s="12"/>
      <c r="AB10523" s="12"/>
      <c r="AC10523" s="12"/>
      <c r="AD10523" s="12"/>
      <c r="AE10523" s="12"/>
      <c r="AF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</row>
    <row r="10524" spans="1:45" x14ac:dyDescent="0.25">
      <c r="A10524" s="110"/>
      <c r="B10524" s="110"/>
      <c r="R10524" s="82"/>
      <c r="S10524"/>
      <c r="T10524"/>
      <c r="U10524"/>
      <c r="V10524" s="12"/>
      <c r="W10524" s="12"/>
      <c r="X10524" s="12"/>
      <c r="Y10524" s="12"/>
      <c r="AA10524" s="12"/>
      <c r="AB10524" s="12"/>
      <c r="AC10524" s="12"/>
      <c r="AD10524" s="12"/>
      <c r="AE10524" s="12"/>
      <c r="AF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</row>
    <row r="10525" spans="1:45" x14ac:dyDescent="0.25">
      <c r="A10525" s="110"/>
      <c r="B10525" s="110"/>
      <c r="R10525" s="82"/>
      <c r="S10525"/>
      <c r="T10525"/>
      <c r="U10525"/>
      <c r="V10525" s="12"/>
      <c r="W10525" s="12"/>
      <c r="X10525" s="12"/>
      <c r="Y10525" s="12"/>
      <c r="AA10525" s="12"/>
      <c r="AB10525" s="12"/>
      <c r="AC10525" s="12"/>
      <c r="AD10525" s="12"/>
      <c r="AE10525" s="12"/>
      <c r="AF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</row>
    <row r="10526" spans="1:45" x14ac:dyDescent="0.25">
      <c r="A10526" s="110"/>
      <c r="B10526" s="110"/>
      <c r="R10526" s="82"/>
      <c r="S10526"/>
      <c r="T10526"/>
      <c r="U10526"/>
      <c r="V10526" s="12"/>
      <c r="W10526" s="12"/>
      <c r="X10526" s="12"/>
      <c r="Y10526" s="12"/>
      <c r="AA10526" s="12"/>
      <c r="AB10526" s="12"/>
      <c r="AC10526" s="12"/>
      <c r="AD10526" s="12"/>
      <c r="AE10526" s="12"/>
      <c r="AF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</row>
    <row r="10527" spans="1:45" x14ac:dyDescent="0.25">
      <c r="A10527" s="110"/>
      <c r="B10527" s="110"/>
      <c r="R10527" s="82"/>
      <c r="S10527"/>
      <c r="T10527"/>
      <c r="U10527"/>
      <c r="V10527" s="12"/>
      <c r="W10527" s="12"/>
      <c r="X10527" s="12"/>
      <c r="Y10527" s="12"/>
      <c r="AA10527" s="12"/>
      <c r="AB10527" s="12"/>
      <c r="AC10527" s="12"/>
      <c r="AD10527" s="12"/>
      <c r="AE10527" s="12"/>
      <c r="AF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</row>
    <row r="10528" spans="1:45" x14ac:dyDescent="0.25">
      <c r="A10528" s="110"/>
      <c r="B10528" s="110"/>
      <c r="R10528" s="82"/>
      <c r="S10528"/>
      <c r="T10528"/>
      <c r="U10528"/>
      <c r="V10528" s="12"/>
      <c r="W10528" s="12"/>
      <c r="X10528" s="12"/>
      <c r="Y10528" s="12"/>
      <c r="AA10528" s="12"/>
      <c r="AB10528" s="12"/>
      <c r="AC10528" s="12"/>
      <c r="AD10528" s="12"/>
      <c r="AE10528" s="12"/>
      <c r="AF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</row>
    <row r="10529" spans="1:45" x14ac:dyDescent="0.25">
      <c r="A10529" s="110"/>
      <c r="B10529" s="110"/>
      <c r="R10529" s="82"/>
      <c r="S10529"/>
      <c r="T10529"/>
      <c r="U10529"/>
      <c r="V10529" s="12"/>
      <c r="W10529" s="12"/>
      <c r="X10529" s="12"/>
      <c r="Y10529" s="12"/>
      <c r="AA10529" s="12"/>
      <c r="AB10529" s="12"/>
      <c r="AC10529" s="12"/>
      <c r="AD10529" s="12"/>
      <c r="AE10529" s="12"/>
      <c r="AF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</row>
    <row r="10530" spans="1:45" x14ac:dyDescent="0.25">
      <c r="A10530" s="110"/>
      <c r="B10530" s="110"/>
      <c r="R10530" s="82"/>
      <c r="S10530"/>
      <c r="T10530"/>
      <c r="U10530"/>
      <c r="V10530" s="12"/>
      <c r="W10530" s="12"/>
      <c r="X10530" s="12"/>
      <c r="Y10530" s="12"/>
      <c r="AA10530" s="12"/>
      <c r="AB10530" s="12"/>
      <c r="AC10530" s="12"/>
      <c r="AD10530" s="12"/>
      <c r="AE10530" s="12"/>
      <c r="AF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</row>
    <row r="10531" spans="1:45" x14ac:dyDescent="0.25">
      <c r="A10531" s="110"/>
      <c r="B10531" s="110"/>
      <c r="R10531" s="82"/>
      <c r="S10531"/>
      <c r="T10531"/>
      <c r="U10531"/>
      <c r="V10531" s="12"/>
      <c r="W10531" s="12"/>
      <c r="X10531" s="12"/>
      <c r="Y10531" s="12"/>
      <c r="AA10531" s="12"/>
      <c r="AB10531" s="12"/>
      <c r="AC10531" s="12"/>
      <c r="AD10531" s="12"/>
      <c r="AE10531" s="12"/>
      <c r="AF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</row>
    <row r="10532" spans="1:45" x14ac:dyDescent="0.25">
      <c r="A10532" s="110"/>
      <c r="B10532" s="110"/>
      <c r="R10532" s="82"/>
      <c r="S10532"/>
      <c r="T10532"/>
      <c r="U10532"/>
      <c r="V10532" s="12"/>
      <c r="W10532" s="12"/>
      <c r="X10532" s="12"/>
      <c r="Y10532" s="12"/>
      <c r="AA10532" s="12"/>
      <c r="AB10532" s="12"/>
      <c r="AC10532" s="12"/>
      <c r="AD10532" s="12"/>
      <c r="AE10532" s="12"/>
      <c r="AF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</row>
    <row r="10533" spans="1:45" x14ac:dyDescent="0.25">
      <c r="A10533" s="110"/>
      <c r="B10533" s="110"/>
      <c r="R10533" s="82"/>
      <c r="S10533"/>
      <c r="T10533"/>
      <c r="U10533"/>
      <c r="V10533" s="12"/>
      <c r="W10533" s="12"/>
      <c r="X10533" s="12"/>
      <c r="Y10533" s="12"/>
      <c r="AA10533" s="12"/>
      <c r="AB10533" s="12"/>
      <c r="AC10533" s="12"/>
      <c r="AD10533" s="12"/>
      <c r="AE10533" s="12"/>
      <c r="AF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</row>
    <row r="10534" spans="1:45" x14ac:dyDescent="0.25">
      <c r="A10534" s="110"/>
      <c r="B10534" s="110"/>
      <c r="R10534" s="82"/>
      <c r="S10534"/>
      <c r="T10534"/>
      <c r="U10534"/>
      <c r="V10534" s="12"/>
      <c r="W10534" s="12"/>
      <c r="X10534" s="12"/>
      <c r="Y10534" s="12"/>
      <c r="AA10534" s="12"/>
      <c r="AB10534" s="12"/>
      <c r="AC10534" s="12"/>
      <c r="AD10534" s="12"/>
      <c r="AE10534" s="12"/>
      <c r="AF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</row>
    <row r="10535" spans="1:45" x14ac:dyDescent="0.25">
      <c r="A10535" s="110"/>
      <c r="B10535" s="110"/>
      <c r="R10535" s="82"/>
      <c r="S10535"/>
      <c r="T10535"/>
      <c r="U10535"/>
      <c r="V10535" s="12"/>
      <c r="W10535" s="12"/>
      <c r="X10535" s="12"/>
      <c r="Y10535" s="12"/>
      <c r="AA10535" s="12"/>
      <c r="AB10535" s="12"/>
      <c r="AC10535" s="12"/>
      <c r="AD10535" s="12"/>
      <c r="AE10535" s="12"/>
      <c r="AF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</row>
    <row r="10536" spans="1:45" x14ac:dyDescent="0.25">
      <c r="A10536" s="110"/>
      <c r="B10536" s="110"/>
      <c r="R10536" s="82"/>
      <c r="S10536"/>
      <c r="T10536"/>
      <c r="U10536"/>
      <c r="V10536" s="12"/>
      <c r="W10536" s="12"/>
      <c r="X10536" s="12"/>
      <c r="Y10536" s="12"/>
      <c r="AA10536" s="12"/>
      <c r="AB10536" s="12"/>
      <c r="AC10536" s="12"/>
      <c r="AD10536" s="12"/>
      <c r="AE10536" s="12"/>
      <c r="AF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</row>
    <row r="10537" spans="1:45" x14ac:dyDescent="0.25">
      <c r="A10537" s="110"/>
      <c r="B10537" s="110"/>
      <c r="R10537" s="82"/>
      <c r="S10537"/>
      <c r="T10537"/>
      <c r="U10537"/>
      <c r="V10537" s="12"/>
      <c r="W10537" s="12"/>
      <c r="X10537" s="12"/>
      <c r="Y10537" s="12"/>
      <c r="AA10537" s="12"/>
      <c r="AB10537" s="12"/>
      <c r="AC10537" s="12"/>
      <c r="AD10537" s="12"/>
      <c r="AE10537" s="12"/>
      <c r="AF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</row>
    <row r="10538" spans="1:45" x14ac:dyDescent="0.25">
      <c r="A10538" s="110"/>
      <c r="B10538" s="110"/>
      <c r="R10538" s="82"/>
      <c r="S10538"/>
      <c r="T10538"/>
      <c r="U10538"/>
      <c r="V10538" s="12"/>
      <c r="W10538" s="12"/>
      <c r="X10538" s="12"/>
      <c r="Y10538" s="12"/>
      <c r="AA10538" s="12"/>
      <c r="AB10538" s="12"/>
      <c r="AC10538" s="12"/>
      <c r="AD10538" s="12"/>
      <c r="AE10538" s="12"/>
      <c r="AF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</row>
    <row r="10539" spans="1:45" x14ac:dyDescent="0.25">
      <c r="A10539" s="110"/>
      <c r="B10539" s="110"/>
      <c r="R10539" s="82"/>
      <c r="S10539"/>
      <c r="T10539"/>
      <c r="U10539"/>
      <c r="V10539" s="12"/>
      <c r="W10539" s="12"/>
      <c r="X10539" s="12"/>
      <c r="Y10539" s="12"/>
      <c r="AA10539" s="12"/>
      <c r="AB10539" s="12"/>
      <c r="AC10539" s="12"/>
      <c r="AD10539" s="12"/>
      <c r="AE10539" s="12"/>
      <c r="AF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</row>
    <row r="10540" spans="1:45" x14ac:dyDescent="0.25">
      <c r="A10540" s="110"/>
      <c r="B10540" s="110"/>
      <c r="R10540" s="82"/>
      <c r="S10540"/>
      <c r="T10540"/>
      <c r="U10540"/>
      <c r="V10540" s="12"/>
      <c r="W10540" s="12"/>
      <c r="X10540" s="12"/>
      <c r="Y10540" s="12"/>
      <c r="AA10540" s="12"/>
      <c r="AB10540" s="12"/>
      <c r="AC10540" s="12"/>
      <c r="AD10540" s="12"/>
      <c r="AE10540" s="12"/>
      <c r="AF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</row>
    <row r="10541" spans="1:45" x14ac:dyDescent="0.25">
      <c r="A10541" s="110"/>
      <c r="B10541" s="110"/>
      <c r="R10541" s="82"/>
      <c r="S10541"/>
      <c r="T10541"/>
      <c r="U10541"/>
      <c r="V10541" s="12"/>
      <c r="W10541" s="12"/>
      <c r="X10541" s="12"/>
      <c r="Y10541" s="12"/>
      <c r="AA10541" s="12"/>
      <c r="AB10541" s="12"/>
      <c r="AC10541" s="12"/>
      <c r="AD10541" s="12"/>
      <c r="AE10541" s="12"/>
      <c r="AF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</row>
    <row r="10542" spans="1:45" x14ac:dyDescent="0.25">
      <c r="A10542" s="110"/>
      <c r="B10542" s="110"/>
      <c r="R10542" s="82"/>
      <c r="S10542"/>
      <c r="T10542"/>
      <c r="U10542"/>
      <c r="V10542" s="12"/>
      <c r="W10542" s="12"/>
      <c r="X10542" s="12"/>
      <c r="Y10542" s="12"/>
      <c r="AA10542" s="12"/>
      <c r="AB10542" s="12"/>
      <c r="AC10542" s="12"/>
      <c r="AD10542" s="12"/>
      <c r="AE10542" s="12"/>
      <c r="AF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</row>
    <row r="10543" spans="1:45" x14ac:dyDescent="0.25">
      <c r="A10543" s="110"/>
      <c r="B10543" s="110"/>
      <c r="R10543" s="82"/>
      <c r="S10543"/>
      <c r="T10543"/>
      <c r="U10543"/>
      <c r="V10543" s="12"/>
      <c r="W10543" s="12"/>
      <c r="X10543" s="12"/>
      <c r="Y10543" s="12"/>
      <c r="AA10543" s="12"/>
      <c r="AB10543" s="12"/>
      <c r="AC10543" s="12"/>
      <c r="AD10543" s="12"/>
      <c r="AE10543" s="12"/>
      <c r="AF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</row>
    <row r="10544" spans="1:45" x14ac:dyDescent="0.25">
      <c r="A10544" s="110"/>
      <c r="B10544" s="110"/>
      <c r="R10544" s="82"/>
      <c r="S10544"/>
      <c r="T10544"/>
      <c r="U10544"/>
      <c r="V10544" s="12"/>
      <c r="W10544" s="12"/>
      <c r="X10544" s="12"/>
      <c r="Y10544" s="12"/>
      <c r="AA10544" s="12"/>
      <c r="AB10544" s="12"/>
      <c r="AC10544" s="12"/>
      <c r="AD10544" s="12"/>
      <c r="AE10544" s="12"/>
      <c r="AF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</row>
    <row r="10545" spans="1:45" x14ac:dyDescent="0.25">
      <c r="A10545" s="110"/>
      <c r="B10545" s="110"/>
      <c r="R10545" s="82"/>
      <c r="S10545"/>
      <c r="T10545"/>
      <c r="U10545"/>
      <c r="V10545" s="12"/>
      <c r="W10545" s="12"/>
      <c r="X10545" s="12"/>
      <c r="Y10545" s="12"/>
      <c r="AA10545" s="12"/>
      <c r="AB10545" s="12"/>
      <c r="AC10545" s="12"/>
      <c r="AD10545" s="12"/>
      <c r="AE10545" s="12"/>
      <c r="AF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</row>
    <row r="10546" spans="1:45" x14ac:dyDescent="0.25">
      <c r="A10546" s="110"/>
      <c r="B10546" s="110"/>
      <c r="R10546" s="82"/>
      <c r="S10546"/>
      <c r="T10546"/>
      <c r="U10546"/>
      <c r="V10546" s="12"/>
      <c r="W10546" s="12"/>
      <c r="X10546" s="12"/>
      <c r="Y10546" s="12"/>
      <c r="AA10546" s="12"/>
      <c r="AB10546" s="12"/>
      <c r="AC10546" s="12"/>
      <c r="AD10546" s="12"/>
      <c r="AE10546" s="12"/>
      <c r="AF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</row>
    <row r="10547" spans="1:45" x14ac:dyDescent="0.25">
      <c r="A10547" s="110"/>
      <c r="B10547" s="110"/>
      <c r="R10547" s="82"/>
      <c r="S10547"/>
      <c r="T10547"/>
      <c r="U10547"/>
      <c r="V10547" s="12"/>
      <c r="W10547" s="12"/>
      <c r="X10547" s="12"/>
      <c r="Y10547" s="12"/>
      <c r="AA10547" s="12"/>
      <c r="AB10547" s="12"/>
      <c r="AC10547" s="12"/>
      <c r="AD10547" s="12"/>
      <c r="AE10547" s="12"/>
      <c r="AF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</row>
    <row r="10548" spans="1:45" x14ac:dyDescent="0.25">
      <c r="A10548" s="110"/>
      <c r="B10548" s="110"/>
      <c r="R10548" s="82"/>
      <c r="S10548"/>
      <c r="T10548"/>
      <c r="U10548"/>
      <c r="V10548" s="12"/>
      <c r="W10548" s="12"/>
      <c r="X10548" s="12"/>
      <c r="Y10548" s="12"/>
      <c r="AA10548" s="12"/>
      <c r="AB10548" s="12"/>
      <c r="AC10548" s="12"/>
      <c r="AD10548" s="12"/>
      <c r="AE10548" s="12"/>
      <c r="AF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</row>
    <row r="10549" spans="1:45" x14ac:dyDescent="0.25">
      <c r="A10549" s="110"/>
      <c r="B10549" s="110"/>
      <c r="R10549" s="82"/>
      <c r="S10549"/>
      <c r="T10549"/>
      <c r="U10549"/>
      <c r="V10549" s="12"/>
      <c r="W10549" s="12"/>
      <c r="X10549" s="12"/>
      <c r="Y10549" s="12"/>
      <c r="AA10549" s="12"/>
      <c r="AB10549" s="12"/>
      <c r="AC10549" s="12"/>
      <c r="AD10549" s="12"/>
      <c r="AE10549" s="12"/>
      <c r="AF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</row>
    <row r="10550" spans="1:45" x14ac:dyDescent="0.25">
      <c r="A10550" s="110"/>
      <c r="B10550" s="110"/>
      <c r="R10550" s="82"/>
      <c r="S10550"/>
      <c r="T10550"/>
      <c r="U10550"/>
      <c r="V10550" s="12"/>
      <c r="W10550" s="12"/>
      <c r="X10550" s="12"/>
      <c r="Y10550" s="12"/>
      <c r="AA10550" s="12"/>
      <c r="AB10550" s="12"/>
      <c r="AC10550" s="12"/>
      <c r="AD10550" s="12"/>
      <c r="AE10550" s="12"/>
      <c r="AF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</row>
    <row r="10551" spans="1:45" x14ac:dyDescent="0.25">
      <c r="A10551" s="110"/>
      <c r="B10551" s="110"/>
      <c r="R10551" s="82"/>
      <c r="S10551"/>
      <c r="T10551"/>
      <c r="U10551"/>
      <c r="V10551" s="12"/>
      <c r="W10551" s="12"/>
      <c r="X10551" s="12"/>
      <c r="Y10551" s="12"/>
      <c r="AA10551" s="12"/>
      <c r="AB10551" s="12"/>
      <c r="AC10551" s="12"/>
      <c r="AD10551" s="12"/>
      <c r="AE10551" s="12"/>
      <c r="AF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</row>
    <row r="10552" spans="1:45" x14ac:dyDescent="0.25">
      <c r="A10552" s="110"/>
      <c r="B10552" s="110"/>
      <c r="R10552" s="82"/>
      <c r="S10552"/>
      <c r="T10552"/>
      <c r="U10552"/>
      <c r="V10552" s="12"/>
      <c r="W10552" s="12"/>
      <c r="X10552" s="12"/>
      <c r="Y10552" s="12"/>
      <c r="AA10552" s="12"/>
      <c r="AB10552" s="12"/>
      <c r="AC10552" s="12"/>
      <c r="AD10552" s="12"/>
      <c r="AE10552" s="12"/>
      <c r="AF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</row>
    <row r="10553" spans="1:45" x14ac:dyDescent="0.25">
      <c r="A10553" s="110"/>
      <c r="B10553" s="110"/>
      <c r="R10553" s="82"/>
      <c r="S10553"/>
      <c r="T10553"/>
      <c r="U10553"/>
      <c r="V10553" s="12"/>
      <c r="W10553" s="12"/>
      <c r="X10553" s="12"/>
      <c r="Y10553" s="12"/>
      <c r="AA10553" s="12"/>
      <c r="AB10553" s="12"/>
      <c r="AC10553" s="12"/>
      <c r="AD10553" s="12"/>
      <c r="AE10553" s="12"/>
      <c r="AF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</row>
    <row r="10554" spans="1:45" x14ac:dyDescent="0.25">
      <c r="A10554" s="110"/>
      <c r="B10554" s="110"/>
      <c r="R10554" s="82"/>
      <c r="S10554"/>
      <c r="T10554"/>
      <c r="U10554"/>
      <c r="V10554" s="12"/>
      <c r="W10554" s="12"/>
      <c r="X10554" s="12"/>
      <c r="Y10554" s="12"/>
      <c r="AA10554" s="12"/>
      <c r="AB10554" s="12"/>
      <c r="AC10554" s="12"/>
      <c r="AD10554" s="12"/>
      <c r="AE10554" s="12"/>
      <c r="AF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</row>
    <row r="10555" spans="1:45" x14ac:dyDescent="0.25">
      <c r="A10555" s="110"/>
      <c r="B10555" s="110"/>
      <c r="R10555" s="82"/>
      <c r="S10555"/>
      <c r="T10555"/>
      <c r="U10555"/>
      <c r="V10555" s="12"/>
      <c r="W10555" s="12"/>
      <c r="X10555" s="12"/>
      <c r="Y10555" s="12"/>
      <c r="AA10555" s="12"/>
      <c r="AB10555" s="12"/>
      <c r="AC10555" s="12"/>
      <c r="AD10555" s="12"/>
      <c r="AE10555" s="12"/>
      <c r="AF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</row>
    <row r="10556" spans="1:45" x14ac:dyDescent="0.25">
      <c r="A10556" s="110"/>
      <c r="B10556" s="110"/>
      <c r="R10556" s="82"/>
      <c r="S10556"/>
      <c r="T10556"/>
      <c r="U10556"/>
      <c r="V10556" s="12"/>
      <c r="W10556" s="12"/>
      <c r="X10556" s="12"/>
      <c r="Y10556" s="12"/>
      <c r="AA10556" s="12"/>
      <c r="AB10556" s="12"/>
      <c r="AC10556" s="12"/>
      <c r="AD10556" s="12"/>
      <c r="AE10556" s="12"/>
      <c r="AF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</row>
    <row r="10557" spans="1:45" x14ac:dyDescent="0.25">
      <c r="A10557" s="110"/>
      <c r="B10557" s="110"/>
      <c r="R10557" s="82"/>
      <c r="S10557"/>
      <c r="T10557"/>
      <c r="U10557"/>
      <c r="V10557" s="12"/>
      <c r="W10557" s="12"/>
      <c r="X10557" s="12"/>
      <c r="Y10557" s="12"/>
      <c r="AA10557" s="12"/>
      <c r="AB10557" s="12"/>
      <c r="AC10557" s="12"/>
      <c r="AD10557" s="12"/>
      <c r="AE10557" s="12"/>
      <c r="AF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</row>
    <row r="10558" spans="1:45" x14ac:dyDescent="0.25">
      <c r="A10558" s="110"/>
      <c r="B10558" s="110"/>
      <c r="R10558" s="82"/>
      <c r="S10558"/>
      <c r="T10558"/>
      <c r="U10558"/>
      <c r="V10558" s="12"/>
      <c r="W10558" s="12"/>
      <c r="X10558" s="12"/>
      <c r="Y10558" s="12"/>
      <c r="AA10558" s="12"/>
      <c r="AB10558" s="12"/>
      <c r="AC10558" s="12"/>
      <c r="AD10558" s="12"/>
      <c r="AE10558" s="12"/>
      <c r="AF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</row>
    <row r="10559" spans="1:45" x14ac:dyDescent="0.25">
      <c r="A10559" s="110"/>
      <c r="B10559" s="110"/>
      <c r="R10559" s="82"/>
      <c r="S10559"/>
      <c r="T10559"/>
      <c r="U10559"/>
      <c r="V10559" s="12"/>
      <c r="W10559" s="12"/>
      <c r="X10559" s="12"/>
      <c r="Y10559" s="12"/>
      <c r="AA10559" s="12"/>
      <c r="AB10559" s="12"/>
      <c r="AC10559" s="12"/>
      <c r="AD10559" s="12"/>
      <c r="AE10559" s="12"/>
      <c r="AF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</row>
    <row r="10560" spans="1:45" x14ac:dyDescent="0.25">
      <c r="A10560" s="110"/>
      <c r="B10560" s="110"/>
      <c r="R10560" s="82"/>
      <c r="S10560"/>
      <c r="T10560"/>
      <c r="U10560"/>
      <c r="V10560" s="12"/>
      <c r="W10560" s="12"/>
      <c r="X10560" s="12"/>
      <c r="Y10560" s="12"/>
      <c r="AA10560" s="12"/>
      <c r="AB10560" s="12"/>
      <c r="AC10560" s="12"/>
      <c r="AD10560" s="12"/>
      <c r="AE10560" s="12"/>
      <c r="AF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</row>
    <row r="10561" spans="1:45" x14ac:dyDescent="0.25">
      <c r="A10561" s="110"/>
      <c r="B10561" s="110"/>
      <c r="R10561" s="82"/>
      <c r="S10561"/>
      <c r="T10561"/>
      <c r="U10561"/>
      <c r="V10561" s="12"/>
      <c r="W10561" s="12"/>
      <c r="X10561" s="12"/>
      <c r="Y10561" s="12"/>
      <c r="AA10561" s="12"/>
      <c r="AB10561" s="12"/>
      <c r="AC10561" s="12"/>
      <c r="AD10561" s="12"/>
      <c r="AE10561" s="12"/>
      <c r="AF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</row>
    <row r="10562" spans="1:45" x14ac:dyDescent="0.25">
      <c r="A10562" s="110"/>
      <c r="B10562" s="110"/>
      <c r="R10562" s="82"/>
      <c r="S10562"/>
      <c r="T10562"/>
      <c r="U10562"/>
      <c r="V10562" s="12"/>
      <c r="W10562" s="12"/>
      <c r="X10562" s="12"/>
      <c r="Y10562" s="12"/>
      <c r="AA10562" s="12"/>
      <c r="AB10562" s="12"/>
      <c r="AC10562" s="12"/>
      <c r="AD10562" s="12"/>
      <c r="AE10562" s="12"/>
      <c r="AF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</row>
    <row r="10563" spans="1:45" x14ac:dyDescent="0.25">
      <c r="A10563" s="110"/>
      <c r="B10563" s="110"/>
      <c r="R10563" s="82"/>
      <c r="S10563"/>
      <c r="T10563"/>
      <c r="U10563"/>
      <c r="V10563" s="12"/>
      <c r="W10563" s="12"/>
      <c r="X10563" s="12"/>
      <c r="Y10563" s="12"/>
      <c r="AA10563" s="12"/>
      <c r="AB10563" s="12"/>
      <c r="AC10563" s="12"/>
      <c r="AD10563" s="12"/>
      <c r="AE10563" s="12"/>
      <c r="AF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</row>
    <row r="10564" spans="1:45" x14ac:dyDescent="0.25">
      <c r="A10564" s="110"/>
      <c r="B10564" s="110"/>
      <c r="R10564" s="82"/>
      <c r="S10564"/>
      <c r="T10564"/>
      <c r="U10564"/>
      <c r="V10564" s="12"/>
      <c r="W10564" s="12"/>
      <c r="X10564" s="12"/>
      <c r="Y10564" s="12"/>
      <c r="AA10564" s="12"/>
      <c r="AB10564" s="12"/>
      <c r="AC10564" s="12"/>
      <c r="AD10564" s="12"/>
      <c r="AE10564" s="12"/>
      <c r="AF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</row>
    <row r="10565" spans="1:45" x14ac:dyDescent="0.25">
      <c r="A10565" s="110"/>
      <c r="B10565" s="110"/>
      <c r="R10565" s="82"/>
      <c r="S10565"/>
      <c r="T10565"/>
      <c r="U10565"/>
      <c r="V10565" s="12"/>
      <c r="W10565" s="12"/>
      <c r="X10565" s="12"/>
      <c r="Y10565" s="12"/>
      <c r="AA10565" s="12"/>
      <c r="AB10565" s="12"/>
      <c r="AC10565" s="12"/>
      <c r="AD10565" s="12"/>
      <c r="AE10565" s="12"/>
      <c r="AF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</row>
    <row r="10566" spans="1:45" x14ac:dyDescent="0.25">
      <c r="A10566" s="110"/>
      <c r="B10566" s="110"/>
      <c r="R10566" s="82"/>
      <c r="S10566"/>
      <c r="T10566"/>
      <c r="U10566"/>
      <c r="V10566" s="12"/>
      <c r="W10566" s="12"/>
      <c r="X10566" s="12"/>
      <c r="Y10566" s="12"/>
      <c r="AA10566" s="12"/>
      <c r="AB10566" s="12"/>
      <c r="AC10566" s="12"/>
      <c r="AD10566" s="12"/>
      <c r="AE10566" s="12"/>
      <c r="AF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</row>
    <row r="10567" spans="1:45" x14ac:dyDescent="0.25">
      <c r="A10567" s="110"/>
      <c r="B10567" s="110"/>
      <c r="R10567" s="82"/>
      <c r="S10567"/>
      <c r="T10567"/>
      <c r="U10567"/>
      <c r="V10567" s="12"/>
      <c r="W10567" s="12"/>
      <c r="X10567" s="12"/>
      <c r="Y10567" s="12"/>
      <c r="AA10567" s="12"/>
      <c r="AB10567" s="12"/>
      <c r="AC10567" s="12"/>
      <c r="AD10567" s="12"/>
      <c r="AE10567" s="12"/>
      <c r="AF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</row>
    <row r="10568" spans="1:45" x14ac:dyDescent="0.25">
      <c r="A10568" s="110"/>
      <c r="B10568" s="110"/>
      <c r="R10568" s="82"/>
      <c r="S10568"/>
      <c r="T10568"/>
      <c r="U10568"/>
      <c r="V10568" s="12"/>
      <c r="W10568" s="12"/>
      <c r="X10568" s="12"/>
      <c r="Y10568" s="12"/>
      <c r="AA10568" s="12"/>
      <c r="AB10568" s="12"/>
      <c r="AC10568" s="12"/>
      <c r="AD10568" s="12"/>
      <c r="AE10568" s="12"/>
      <c r="AF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</row>
    <row r="10569" spans="1:45" x14ac:dyDescent="0.25">
      <c r="A10569" s="110"/>
      <c r="B10569" s="110"/>
      <c r="R10569" s="82"/>
      <c r="S10569"/>
      <c r="T10569"/>
      <c r="U10569"/>
      <c r="V10569" s="12"/>
      <c r="W10569" s="12"/>
      <c r="X10569" s="12"/>
      <c r="Y10569" s="12"/>
      <c r="AA10569" s="12"/>
      <c r="AB10569" s="12"/>
      <c r="AC10569" s="12"/>
      <c r="AD10569" s="12"/>
      <c r="AE10569" s="12"/>
      <c r="AF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</row>
    <row r="10570" spans="1:45" x14ac:dyDescent="0.25">
      <c r="A10570" s="110"/>
      <c r="B10570" s="110"/>
      <c r="R10570" s="82"/>
      <c r="S10570"/>
      <c r="T10570"/>
      <c r="U10570"/>
      <c r="V10570" s="12"/>
      <c r="W10570" s="12"/>
      <c r="X10570" s="12"/>
      <c r="Y10570" s="12"/>
      <c r="AA10570" s="12"/>
      <c r="AB10570" s="12"/>
      <c r="AC10570" s="12"/>
      <c r="AD10570" s="12"/>
      <c r="AE10570" s="12"/>
      <c r="AF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</row>
    <row r="10571" spans="1:45" x14ac:dyDescent="0.25">
      <c r="A10571" s="110"/>
      <c r="B10571" s="110"/>
      <c r="R10571" s="82"/>
      <c r="S10571"/>
      <c r="T10571"/>
      <c r="U10571"/>
      <c r="V10571" s="12"/>
      <c r="W10571" s="12"/>
      <c r="X10571" s="12"/>
      <c r="Y10571" s="12"/>
      <c r="AA10571" s="12"/>
      <c r="AB10571" s="12"/>
      <c r="AC10571" s="12"/>
      <c r="AD10571" s="12"/>
      <c r="AE10571" s="12"/>
      <c r="AF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</row>
    <row r="10572" spans="1:45" x14ac:dyDescent="0.25">
      <c r="A10572" s="110"/>
      <c r="B10572" s="110"/>
      <c r="R10572" s="82"/>
      <c r="S10572"/>
      <c r="T10572"/>
      <c r="U10572"/>
      <c r="V10572" s="12"/>
      <c r="W10572" s="12"/>
      <c r="X10572" s="12"/>
      <c r="Y10572" s="12"/>
      <c r="AA10572" s="12"/>
      <c r="AB10572" s="12"/>
      <c r="AC10572" s="12"/>
      <c r="AD10572" s="12"/>
      <c r="AE10572" s="12"/>
      <c r="AF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</row>
    <row r="10573" spans="1:45" x14ac:dyDescent="0.25">
      <c r="A10573" s="110"/>
      <c r="B10573" s="110"/>
      <c r="R10573" s="82"/>
      <c r="S10573"/>
      <c r="T10573"/>
      <c r="U10573"/>
      <c r="V10573" s="12"/>
      <c r="W10573" s="12"/>
      <c r="X10573" s="12"/>
      <c r="Y10573" s="12"/>
      <c r="AA10573" s="12"/>
      <c r="AB10573" s="12"/>
      <c r="AC10573" s="12"/>
      <c r="AD10573" s="12"/>
      <c r="AE10573" s="12"/>
      <c r="AF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</row>
    <row r="10574" spans="1:45" x14ac:dyDescent="0.25">
      <c r="A10574" s="110"/>
      <c r="B10574" s="110"/>
      <c r="R10574" s="82"/>
      <c r="S10574"/>
      <c r="T10574"/>
      <c r="U10574"/>
      <c r="V10574" s="12"/>
      <c r="W10574" s="12"/>
      <c r="X10574" s="12"/>
      <c r="Y10574" s="12"/>
      <c r="AA10574" s="12"/>
      <c r="AB10574" s="12"/>
      <c r="AC10574" s="12"/>
      <c r="AD10574" s="12"/>
      <c r="AE10574" s="12"/>
      <c r="AF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</row>
    <row r="10575" spans="1:45" x14ac:dyDescent="0.25">
      <c r="A10575" s="110"/>
      <c r="B10575" s="110"/>
      <c r="R10575" s="82"/>
      <c r="S10575"/>
      <c r="T10575"/>
      <c r="U10575"/>
      <c r="V10575" s="12"/>
      <c r="W10575" s="12"/>
      <c r="X10575" s="12"/>
      <c r="Y10575" s="12"/>
      <c r="AA10575" s="12"/>
      <c r="AB10575" s="12"/>
      <c r="AC10575" s="12"/>
      <c r="AD10575" s="12"/>
      <c r="AE10575" s="12"/>
      <c r="AF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</row>
    <row r="10576" spans="1:45" x14ac:dyDescent="0.25">
      <c r="A10576" s="110"/>
      <c r="B10576" s="110"/>
      <c r="R10576" s="82"/>
      <c r="S10576"/>
      <c r="T10576"/>
      <c r="U10576"/>
      <c r="V10576" s="12"/>
      <c r="W10576" s="12"/>
      <c r="X10576" s="12"/>
      <c r="Y10576" s="12"/>
      <c r="AA10576" s="12"/>
      <c r="AB10576" s="12"/>
      <c r="AC10576" s="12"/>
      <c r="AD10576" s="12"/>
      <c r="AE10576" s="12"/>
      <c r="AF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</row>
    <row r="10577" spans="1:45" x14ac:dyDescent="0.25">
      <c r="A10577" s="110"/>
      <c r="B10577" s="110"/>
      <c r="R10577" s="82"/>
      <c r="S10577"/>
      <c r="T10577"/>
      <c r="U10577"/>
      <c r="V10577" s="12"/>
      <c r="W10577" s="12"/>
      <c r="X10577" s="12"/>
      <c r="Y10577" s="12"/>
      <c r="AA10577" s="12"/>
      <c r="AB10577" s="12"/>
      <c r="AC10577" s="12"/>
      <c r="AD10577" s="12"/>
      <c r="AE10577" s="12"/>
      <c r="AF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</row>
    <row r="10578" spans="1:45" x14ac:dyDescent="0.25">
      <c r="A10578" s="110"/>
      <c r="B10578" s="110"/>
      <c r="R10578" s="82"/>
      <c r="S10578"/>
      <c r="T10578"/>
      <c r="U10578"/>
      <c r="V10578" s="12"/>
      <c r="W10578" s="12"/>
      <c r="X10578" s="12"/>
      <c r="Y10578" s="12"/>
      <c r="AA10578" s="12"/>
      <c r="AB10578" s="12"/>
      <c r="AC10578" s="12"/>
      <c r="AD10578" s="12"/>
      <c r="AE10578" s="12"/>
      <c r="AF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</row>
    <row r="10579" spans="1:45" x14ac:dyDescent="0.25">
      <c r="A10579" s="110"/>
      <c r="B10579" s="110"/>
      <c r="R10579" s="82"/>
      <c r="S10579"/>
      <c r="T10579"/>
      <c r="U10579"/>
      <c r="V10579" s="12"/>
      <c r="W10579" s="12"/>
      <c r="X10579" s="12"/>
      <c r="Y10579" s="12"/>
      <c r="AA10579" s="12"/>
      <c r="AB10579" s="12"/>
      <c r="AC10579" s="12"/>
      <c r="AD10579" s="12"/>
      <c r="AE10579" s="12"/>
      <c r="AF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</row>
    <row r="10580" spans="1:45" x14ac:dyDescent="0.25">
      <c r="A10580" s="110"/>
      <c r="B10580" s="110"/>
      <c r="R10580" s="82"/>
      <c r="S10580"/>
      <c r="T10580"/>
      <c r="U10580"/>
      <c r="V10580" s="12"/>
      <c r="W10580" s="12"/>
      <c r="X10580" s="12"/>
      <c r="Y10580" s="12"/>
      <c r="AA10580" s="12"/>
      <c r="AB10580" s="12"/>
      <c r="AC10580" s="12"/>
      <c r="AD10580" s="12"/>
      <c r="AE10580" s="12"/>
      <c r="AF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</row>
    <row r="10581" spans="1:45" x14ac:dyDescent="0.25">
      <c r="A10581" s="110"/>
      <c r="B10581" s="110"/>
      <c r="R10581" s="82"/>
      <c r="S10581"/>
      <c r="T10581"/>
      <c r="U10581"/>
      <c r="V10581" s="12"/>
      <c r="W10581" s="12"/>
      <c r="X10581" s="12"/>
      <c r="Y10581" s="12"/>
      <c r="AA10581" s="12"/>
      <c r="AB10581" s="12"/>
      <c r="AC10581" s="12"/>
      <c r="AD10581" s="12"/>
      <c r="AE10581" s="12"/>
      <c r="AF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</row>
    <row r="10582" spans="1:45" x14ac:dyDescent="0.25">
      <c r="A10582" s="110"/>
      <c r="B10582" s="110"/>
      <c r="R10582" s="82"/>
      <c r="S10582"/>
      <c r="T10582"/>
      <c r="U10582"/>
      <c r="V10582" s="12"/>
      <c r="W10582" s="12"/>
      <c r="X10582" s="12"/>
      <c r="Y10582" s="12"/>
      <c r="AA10582" s="12"/>
      <c r="AB10582" s="12"/>
      <c r="AC10582" s="12"/>
      <c r="AD10582" s="12"/>
      <c r="AE10582" s="12"/>
      <c r="AF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</row>
    <row r="10583" spans="1:45" x14ac:dyDescent="0.25">
      <c r="A10583" s="110"/>
      <c r="B10583" s="110"/>
      <c r="R10583" s="82"/>
      <c r="S10583"/>
      <c r="T10583"/>
      <c r="U10583"/>
      <c r="V10583" s="12"/>
      <c r="W10583" s="12"/>
      <c r="X10583" s="12"/>
      <c r="Y10583" s="12"/>
      <c r="AA10583" s="12"/>
      <c r="AB10583" s="12"/>
      <c r="AC10583" s="12"/>
      <c r="AD10583" s="12"/>
      <c r="AE10583" s="12"/>
      <c r="AF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</row>
    <row r="10584" spans="1:45" x14ac:dyDescent="0.25">
      <c r="A10584" s="110"/>
      <c r="B10584" s="110"/>
      <c r="R10584" s="82"/>
      <c r="S10584"/>
      <c r="T10584"/>
      <c r="U10584"/>
      <c r="V10584" s="12"/>
      <c r="W10584" s="12"/>
      <c r="X10584" s="12"/>
      <c r="Y10584" s="12"/>
      <c r="AA10584" s="12"/>
      <c r="AB10584" s="12"/>
      <c r="AC10584" s="12"/>
      <c r="AD10584" s="12"/>
      <c r="AE10584" s="12"/>
      <c r="AF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</row>
    <row r="10585" spans="1:45" x14ac:dyDescent="0.25">
      <c r="A10585" s="110"/>
      <c r="B10585" s="110"/>
      <c r="R10585" s="82"/>
      <c r="S10585"/>
      <c r="T10585"/>
      <c r="U10585"/>
      <c r="V10585" s="12"/>
      <c r="W10585" s="12"/>
      <c r="X10585" s="12"/>
      <c r="Y10585" s="12"/>
      <c r="AA10585" s="12"/>
      <c r="AB10585" s="12"/>
      <c r="AC10585" s="12"/>
      <c r="AD10585" s="12"/>
      <c r="AE10585" s="12"/>
      <c r="AF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</row>
    <row r="10586" spans="1:45" x14ac:dyDescent="0.25">
      <c r="A10586" s="110"/>
      <c r="B10586" s="110"/>
      <c r="R10586" s="82"/>
      <c r="S10586"/>
      <c r="T10586"/>
      <c r="U10586"/>
      <c r="V10586" s="12"/>
      <c r="W10586" s="12"/>
      <c r="X10586" s="12"/>
      <c r="Y10586" s="12"/>
      <c r="AA10586" s="12"/>
      <c r="AB10586" s="12"/>
      <c r="AC10586" s="12"/>
      <c r="AD10586" s="12"/>
      <c r="AE10586" s="12"/>
      <c r="AF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</row>
    <row r="10587" spans="1:45" x14ac:dyDescent="0.25">
      <c r="A10587" s="110"/>
      <c r="B10587" s="110"/>
      <c r="R10587" s="82"/>
      <c r="S10587"/>
      <c r="T10587"/>
      <c r="U10587"/>
      <c r="V10587" s="12"/>
      <c r="W10587" s="12"/>
      <c r="X10587" s="12"/>
      <c r="Y10587" s="12"/>
      <c r="AA10587" s="12"/>
      <c r="AB10587" s="12"/>
      <c r="AC10587" s="12"/>
      <c r="AD10587" s="12"/>
      <c r="AE10587" s="12"/>
      <c r="AF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</row>
    <row r="10588" spans="1:45" x14ac:dyDescent="0.25">
      <c r="A10588" s="110"/>
      <c r="B10588" s="110"/>
      <c r="R10588" s="82"/>
      <c r="S10588"/>
      <c r="T10588"/>
      <c r="U10588"/>
      <c r="V10588" s="12"/>
      <c r="W10588" s="12"/>
      <c r="X10588" s="12"/>
      <c r="Y10588" s="12"/>
      <c r="AA10588" s="12"/>
      <c r="AB10588" s="12"/>
      <c r="AC10588" s="12"/>
      <c r="AD10588" s="12"/>
      <c r="AE10588" s="12"/>
      <c r="AF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</row>
    <row r="10589" spans="1:45" x14ac:dyDescent="0.25">
      <c r="A10589" s="110"/>
      <c r="B10589" s="110"/>
      <c r="R10589" s="82"/>
      <c r="S10589"/>
      <c r="T10589"/>
      <c r="U10589"/>
      <c r="V10589" s="12"/>
      <c r="W10589" s="12"/>
      <c r="X10589" s="12"/>
      <c r="Y10589" s="12"/>
      <c r="AA10589" s="12"/>
      <c r="AB10589" s="12"/>
      <c r="AC10589" s="12"/>
      <c r="AD10589" s="12"/>
      <c r="AE10589" s="12"/>
      <c r="AF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</row>
    <row r="10590" spans="1:45" x14ac:dyDescent="0.25">
      <c r="A10590" s="110"/>
      <c r="B10590" s="110"/>
      <c r="R10590" s="82"/>
      <c r="S10590"/>
      <c r="T10590"/>
      <c r="U10590"/>
      <c r="V10590" s="12"/>
      <c r="W10590" s="12"/>
      <c r="X10590" s="12"/>
      <c r="Y10590" s="12"/>
      <c r="AA10590" s="12"/>
      <c r="AB10590" s="12"/>
      <c r="AC10590" s="12"/>
      <c r="AD10590" s="12"/>
      <c r="AE10590" s="12"/>
      <c r="AF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</row>
    <row r="10591" spans="1:45" x14ac:dyDescent="0.25">
      <c r="A10591" s="110"/>
      <c r="B10591" s="110"/>
      <c r="R10591" s="82"/>
      <c r="S10591"/>
      <c r="T10591"/>
      <c r="U10591"/>
      <c r="V10591" s="12"/>
      <c r="W10591" s="12"/>
      <c r="X10591" s="12"/>
      <c r="Y10591" s="12"/>
      <c r="AA10591" s="12"/>
      <c r="AB10591" s="12"/>
      <c r="AC10591" s="12"/>
      <c r="AD10591" s="12"/>
      <c r="AE10591" s="12"/>
      <c r="AF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</row>
    <row r="10592" spans="1:45" x14ac:dyDescent="0.25">
      <c r="A10592" s="110"/>
      <c r="B10592" s="110"/>
      <c r="R10592" s="82"/>
      <c r="S10592"/>
      <c r="T10592"/>
      <c r="U10592"/>
      <c r="V10592" s="12"/>
      <c r="W10592" s="12"/>
      <c r="X10592" s="12"/>
      <c r="Y10592" s="12"/>
      <c r="AA10592" s="12"/>
      <c r="AB10592" s="12"/>
      <c r="AC10592" s="12"/>
      <c r="AD10592" s="12"/>
      <c r="AE10592" s="12"/>
      <c r="AF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</row>
    <row r="10593" spans="1:45" x14ac:dyDescent="0.25">
      <c r="A10593" s="110"/>
      <c r="B10593" s="110"/>
      <c r="R10593" s="82"/>
      <c r="S10593"/>
      <c r="T10593"/>
      <c r="U10593"/>
      <c r="V10593" s="12"/>
      <c r="W10593" s="12"/>
      <c r="X10593" s="12"/>
      <c r="Y10593" s="12"/>
      <c r="AA10593" s="12"/>
      <c r="AB10593" s="12"/>
      <c r="AC10593" s="12"/>
      <c r="AD10593" s="12"/>
      <c r="AE10593" s="12"/>
      <c r="AF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</row>
    <row r="10594" spans="1:45" x14ac:dyDescent="0.25">
      <c r="A10594" s="110"/>
      <c r="B10594" s="110"/>
      <c r="R10594" s="82"/>
      <c r="S10594"/>
      <c r="T10594"/>
      <c r="U10594"/>
      <c r="V10594" s="12"/>
      <c r="W10594" s="12"/>
      <c r="X10594" s="12"/>
      <c r="Y10594" s="12"/>
      <c r="AA10594" s="12"/>
      <c r="AB10594" s="12"/>
      <c r="AC10594" s="12"/>
      <c r="AD10594" s="12"/>
      <c r="AE10594" s="12"/>
      <c r="AF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</row>
    <row r="10595" spans="1:45" x14ac:dyDescent="0.25">
      <c r="A10595" s="110"/>
      <c r="B10595" s="110"/>
      <c r="R10595" s="82"/>
      <c r="S10595"/>
      <c r="T10595"/>
      <c r="U10595"/>
      <c r="V10595" s="12"/>
      <c r="W10595" s="12"/>
      <c r="X10595" s="12"/>
      <c r="Y10595" s="12"/>
      <c r="AA10595" s="12"/>
      <c r="AB10595" s="12"/>
      <c r="AC10595" s="12"/>
      <c r="AD10595" s="12"/>
      <c r="AE10595" s="12"/>
      <c r="AF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</row>
    <row r="10596" spans="1:45" x14ac:dyDescent="0.25">
      <c r="A10596" s="110"/>
      <c r="B10596" s="110"/>
      <c r="R10596" s="82"/>
      <c r="S10596"/>
      <c r="T10596"/>
      <c r="U10596"/>
      <c r="V10596" s="12"/>
      <c r="W10596" s="12"/>
      <c r="X10596" s="12"/>
      <c r="Y10596" s="12"/>
      <c r="AA10596" s="12"/>
      <c r="AB10596" s="12"/>
      <c r="AC10596" s="12"/>
      <c r="AD10596" s="12"/>
      <c r="AE10596" s="12"/>
      <c r="AF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</row>
    <row r="10597" spans="1:45" x14ac:dyDescent="0.25">
      <c r="A10597" s="110"/>
      <c r="B10597" s="110"/>
      <c r="R10597" s="82"/>
      <c r="S10597"/>
      <c r="T10597"/>
      <c r="U10597"/>
      <c r="V10597" s="12"/>
      <c r="W10597" s="12"/>
      <c r="X10597" s="12"/>
      <c r="Y10597" s="12"/>
      <c r="AA10597" s="12"/>
      <c r="AB10597" s="12"/>
      <c r="AC10597" s="12"/>
      <c r="AD10597" s="12"/>
      <c r="AE10597" s="12"/>
      <c r="AF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</row>
    <row r="10598" spans="1:45" x14ac:dyDescent="0.25">
      <c r="A10598" s="110"/>
      <c r="B10598" s="110"/>
      <c r="R10598" s="82"/>
      <c r="S10598"/>
      <c r="T10598"/>
      <c r="U10598"/>
      <c r="V10598" s="12"/>
      <c r="W10598" s="12"/>
      <c r="X10598" s="12"/>
      <c r="Y10598" s="12"/>
      <c r="AA10598" s="12"/>
      <c r="AB10598" s="12"/>
      <c r="AC10598" s="12"/>
      <c r="AD10598" s="12"/>
      <c r="AE10598" s="12"/>
      <c r="AF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</row>
    <row r="10599" spans="1:45" x14ac:dyDescent="0.25">
      <c r="A10599" s="110"/>
      <c r="B10599" s="110"/>
      <c r="R10599" s="82"/>
      <c r="S10599"/>
      <c r="T10599"/>
      <c r="U10599"/>
      <c r="V10599" s="12"/>
      <c r="W10599" s="12"/>
      <c r="X10599" s="12"/>
      <c r="Y10599" s="12"/>
      <c r="AA10599" s="12"/>
      <c r="AB10599" s="12"/>
      <c r="AC10599" s="12"/>
      <c r="AD10599" s="12"/>
      <c r="AE10599" s="12"/>
      <c r="AF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</row>
    <row r="10600" spans="1:45" x14ac:dyDescent="0.25">
      <c r="A10600" s="110"/>
      <c r="B10600" s="110"/>
      <c r="R10600" s="82"/>
      <c r="S10600"/>
      <c r="T10600"/>
      <c r="U10600"/>
      <c r="V10600" s="12"/>
      <c r="W10600" s="12"/>
      <c r="X10600" s="12"/>
      <c r="Y10600" s="12"/>
      <c r="AA10600" s="12"/>
      <c r="AB10600" s="12"/>
      <c r="AC10600" s="12"/>
      <c r="AD10600" s="12"/>
      <c r="AE10600" s="12"/>
      <c r="AF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</row>
    <row r="10601" spans="1:45" x14ac:dyDescent="0.25">
      <c r="A10601" s="110"/>
      <c r="B10601" s="110"/>
      <c r="R10601" s="82"/>
      <c r="S10601"/>
      <c r="T10601"/>
      <c r="U10601"/>
      <c r="V10601" s="12"/>
      <c r="W10601" s="12"/>
      <c r="X10601" s="12"/>
      <c r="Y10601" s="12"/>
      <c r="AA10601" s="12"/>
      <c r="AB10601" s="12"/>
      <c r="AC10601" s="12"/>
      <c r="AD10601" s="12"/>
      <c r="AE10601" s="12"/>
      <c r="AF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</row>
    <row r="10602" spans="1:45" x14ac:dyDescent="0.25">
      <c r="A10602" s="110"/>
      <c r="B10602" s="110"/>
      <c r="R10602" s="82"/>
      <c r="S10602"/>
      <c r="T10602"/>
      <c r="U10602"/>
      <c r="V10602" s="12"/>
      <c r="W10602" s="12"/>
      <c r="X10602" s="12"/>
      <c r="Y10602" s="12"/>
      <c r="AA10602" s="12"/>
      <c r="AB10602" s="12"/>
      <c r="AC10602" s="12"/>
      <c r="AD10602" s="12"/>
      <c r="AE10602" s="12"/>
      <c r="AF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</row>
    <row r="10603" spans="1:45" x14ac:dyDescent="0.25">
      <c r="A10603" s="110"/>
      <c r="B10603" s="110"/>
      <c r="R10603" s="82"/>
      <c r="S10603"/>
      <c r="T10603"/>
      <c r="U10603"/>
      <c r="V10603" s="12"/>
      <c r="W10603" s="12"/>
      <c r="X10603" s="12"/>
      <c r="Y10603" s="12"/>
      <c r="AA10603" s="12"/>
      <c r="AB10603" s="12"/>
      <c r="AC10603" s="12"/>
      <c r="AD10603" s="12"/>
      <c r="AE10603" s="12"/>
      <c r="AF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</row>
    <row r="10604" spans="1:45" x14ac:dyDescent="0.25">
      <c r="A10604" s="110"/>
      <c r="B10604" s="110"/>
      <c r="R10604" s="82"/>
      <c r="S10604"/>
      <c r="T10604"/>
      <c r="U10604"/>
      <c r="V10604" s="12"/>
      <c r="W10604" s="12"/>
      <c r="X10604" s="12"/>
      <c r="Y10604" s="12"/>
      <c r="AA10604" s="12"/>
      <c r="AB10604" s="12"/>
      <c r="AC10604" s="12"/>
      <c r="AD10604" s="12"/>
      <c r="AE10604" s="12"/>
      <c r="AF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</row>
    <row r="10605" spans="1:45" x14ac:dyDescent="0.25">
      <c r="A10605" s="110"/>
      <c r="B10605" s="110"/>
      <c r="R10605" s="82"/>
      <c r="S10605"/>
      <c r="T10605"/>
      <c r="U10605"/>
      <c r="V10605" s="12"/>
      <c r="W10605" s="12"/>
      <c r="X10605" s="12"/>
      <c r="Y10605" s="12"/>
      <c r="AA10605" s="12"/>
      <c r="AB10605" s="12"/>
      <c r="AC10605" s="12"/>
      <c r="AD10605" s="12"/>
      <c r="AE10605" s="12"/>
      <c r="AF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</row>
    <row r="10606" spans="1:45" x14ac:dyDescent="0.25">
      <c r="A10606" s="110"/>
      <c r="B10606" s="110"/>
      <c r="R10606" s="82"/>
      <c r="S10606"/>
      <c r="T10606"/>
      <c r="U10606"/>
      <c r="V10606" s="12"/>
      <c r="W10606" s="12"/>
      <c r="X10606" s="12"/>
      <c r="Y10606" s="12"/>
      <c r="AA10606" s="12"/>
      <c r="AB10606" s="12"/>
      <c r="AC10606" s="12"/>
      <c r="AD10606" s="12"/>
      <c r="AE10606" s="12"/>
      <c r="AF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</row>
    <row r="10607" spans="1:45" x14ac:dyDescent="0.25">
      <c r="A10607" s="110"/>
      <c r="B10607" s="110"/>
      <c r="R10607" s="82"/>
      <c r="S10607"/>
      <c r="T10607"/>
      <c r="U10607"/>
      <c r="V10607" s="12"/>
      <c r="W10607" s="12"/>
      <c r="X10607" s="12"/>
      <c r="Y10607" s="12"/>
      <c r="AA10607" s="12"/>
      <c r="AB10607" s="12"/>
      <c r="AC10607" s="12"/>
      <c r="AD10607" s="12"/>
      <c r="AE10607" s="12"/>
      <c r="AF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</row>
    <row r="10608" spans="1:45" x14ac:dyDescent="0.25">
      <c r="A10608" s="110"/>
      <c r="B10608" s="110"/>
      <c r="R10608" s="82"/>
      <c r="S10608"/>
      <c r="T10608"/>
      <c r="U10608"/>
      <c r="V10608" s="12"/>
      <c r="W10608" s="12"/>
      <c r="X10608" s="12"/>
      <c r="Y10608" s="12"/>
      <c r="AA10608" s="12"/>
      <c r="AB10608" s="12"/>
      <c r="AC10608" s="12"/>
      <c r="AD10608" s="12"/>
      <c r="AE10608" s="12"/>
      <c r="AF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</row>
    <row r="10609" spans="1:45" x14ac:dyDescent="0.25">
      <c r="A10609" s="110"/>
      <c r="B10609" s="110"/>
      <c r="R10609" s="82"/>
      <c r="S10609"/>
      <c r="T10609"/>
      <c r="U10609"/>
      <c r="V10609" s="12"/>
      <c r="W10609" s="12"/>
      <c r="X10609" s="12"/>
      <c r="Y10609" s="12"/>
      <c r="AA10609" s="12"/>
      <c r="AB10609" s="12"/>
      <c r="AC10609" s="12"/>
      <c r="AD10609" s="12"/>
      <c r="AE10609" s="12"/>
      <c r="AF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</row>
    <row r="10610" spans="1:45" x14ac:dyDescent="0.25">
      <c r="A10610" s="110"/>
      <c r="B10610" s="110"/>
      <c r="R10610" s="82"/>
      <c r="S10610"/>
      <c r="T10610"/>
      <c r="U10610"/>
      <c r="V10610" s="12"/>
      <c r="W10610" s="12"/>
      <c r="X10610" s="12"/>
      <c r="Y10610" s="12"/>
      <c r="AA10610" s="12"/>
      <c r="AB10610" s="12"/>
      <c r="AC10610" s="12"/>
      <c r="AD10610" s="12"/>
      <c r="AE10610" s="12"/>
      <c r="AF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</row>
    <row r="10611" spans="1:45" x14ac:dyDescent="0.25">
      <c r="A10611" s="110"/>
      <c r="B10611" s="110"/>
      <c r="R10611" s="82"/>
      <c r="S10611"/>
      <c r="T10611"/>
      <c r="U10611"/>
      <c r="V10611" s="12"/>
      <c r="W10611" s="12"/>
      <c r="X10611" s="12"/>
      <c r="Y10611" s="12"/>
      <c r="AA10611" s="12"/>
      <c r="AB10611" s="12"/>
      <c r="AC10611" s="12"/>
      <c r="AD10611" s="12"/>
      <c r="AE10611" s="12"/>
      <c r="AF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</row>
    <row r="10612" spans="1:45" x14ac:dyDescent="0.25">
      <c r="A10612" s="110"/>
      <c r="B10612" s="110"/>
      <c r="R10612" s="82"/>
      <c r="S10612"/>
      <c r="T10612"/>
      <c r="U10612"/>
      <c r="V10612" s="12"/>
      <c r="W10612" s="12"/>
      <c r="X10612" s="12"/>
      <c r="Y10612" s="12"/>
      <c r="AA10612" s="12"/>
      <c r="AB10612" s="12"/>
      <c r="AC10612" s="12"/>
      <c r="AD10612" s="12"/>
      <c r="AE10612" s="12"/>
      <c r="AF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</row>
    <row r="10613" spans="1:45" x14ac:dyDescent="0.25">
      <c r="A10613" s="110"/>
      <c r="B10613" s="110"/>
      <c r="R10613" s="82"/>
      <c r="S10613"/>
      <c r="T10613"/>
      <c r="U10613"/>
      <c r="V10613" s="12"/>
      <c r="W10613" s="12"/>
      <c r="X10613" s="12"/>
      <c r="Y10613" s="12"/>
      <c r="AA10613" s="12"/>
      <c r="AB10613" s="12"/>
      <c r="AC10613" s="12"/>
      <c r="AD10613" s="12"/>
      <c r="AE10613" s="12"/>
      <c r="AF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</row>
    <row r="10614" spans="1:45" x14ac:dyDescent="0.25">
      <c r="A10614" s="110"/>
      <c r="B10614" s="110"/>
      <c r="R10614" s="82"/>
      <c r="S10614"/>
      <c r="T10614"/>
      <c r="U10614"/>
      <c r="V10614" s="12"/>
      <c r="W10614" s="12"/>
      <c r="X10614" s="12"/>
      <c r="Y10614" s="12"/>
      <c r="AA10614" s="12"/>
      <c r="AB10614" s="12"/>
      <c r="AC10614" s="12"/>
      <c r="AD10614" s="12"/>
      <c r="AE10614" s="12"/>
      <c r="AF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</row>
    <row r="10615" spans="1:45" x14ac:dyDescent="0.25">
      <c r="A10615" s="110"/>
      <c r="B10615" s="110"/>
      <c r="R10615" s="82"/>
      <c r="S10615"/>
      <c r="T10615"/>
      <c r="U10615"/>
      <c r="V10615" s="12"/>
      <c r="W10615" s="12"/>
      <c r="X10615" s="12"/>
      <c r="Y10615" s="12"/>
      <c r="AA10615" s="12"/>
      <c r="AB10615" s="12"/>
      <c r="AC10615" s="12"/>
      <c r="AD10615" s="12"/>
      <c r="AE10615" s="12"/>
      <c r="AF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</row>
    <row r="10616" spans="1:45" x14ac:dyDescent="0.25">
      <c r="A10616" s="110"/>
      <c r="B10616" s="110"/>
      <c r="R10616" s="82"/>
      <c r="S10616"/>
      <c r="T10616"/>
      <c r="U10616"/>
      <c r="V10616" s="12"/>
      <c r="W10616" s="12"/>
      <c r="X10616" s="12"/>
      <c r="Y10616" s="12"/>
      <c r="AA10616" s="12"/>
      <c r="AB10616" s="12"/>
      <c r="AC10616" s="12"/>
      <c r="AD10616" s="12"/>
      <c r="AE10616" s="12"/>
      <c r="AF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</row>
    <row r="10617" spans="1:45" x14ac:dyDescent="0.25">
      <c r="A10617" s="110"/>
      <c r="B10617" s="110"/>
      <c r="R10617" s="82"/>
      <c r="S10617"/>
      <c r="T10617"/>
      <c r="U10617"/>
      <c r="V10617" s="12"/>
      <c r="W10617" s="12"/>
      <c r="X10617" s="12"/>
      <c r="Y10617" s="12"/>
      <c r="AA10617" s="12"/>
      <c r="AB10617" s="12"/>
      <c r="AC10617" s="12"/>
      <c r="AD10617" s="12"/>
      <c r="AE10617" s="12"/>
      <c r="AF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</row>
    <row r="10618" spans="1:45" x14ac:dyDescent="0.25">
      <c r="A10618" s="110"/>
      <c r="B10618" s="110"/>
      <c r="R10618" s="82"/>
      <c r="S10618"/>
      <c r="T10618"/>
      <c r="U10618"/>
      <c r="V10618" s="12"/>
      <c r="W10618" s="12"/>
      <c r="X10618" s="12"/>
      <c r="Y10618" s="12"/>
      <c r="AA10618" s="12"/>
      <c r="AB10618" s="12"/>
      <c r="AC10618" s="12"/>
      <c r="AD10618" s="12"/>
      <c r="AE10618" s="12"/>
      <c r="AF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</row>
    <row r="10619" spans="1:45" x14ac:dyDescent="0.25">
      <c r="A10619" s="110"/>
      <c r="B10619" s="110"/>
      <c r="R10619" s="82"/>
      <c r="S10619"/>
      <c r="T10619"/>
      <c r="U10619"/>
      <c r="V10619" s="12"/>
      <c r="W10619" s="12"/>
      <c r="X10619" s="12"/>
      <c r="Y10619" s="12"/>
      <c r="AA10619" s="12"/>
      <c r="AB10619" s="12"/>
      <c r="AC10619" s="12"/>
      <c r="AD10619" s="12"/>
      <c r="AE10619" s="12"/>
      <c r="AF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</row>
    <row r="10620" spans="1:45" x14ac:dyDescent="0.25">
      <c r="A10620" s="110"/>
      <c r="B10620" s="110"/>
      <c r="R10620" s="82"/>
      <c r="S10620"/>
      <c r="T10620"/>
      <c r="U10620"/>
      <c r="V10620" s="12"/>
      <c r="W10620" s="12"/>
      <c r="X10620" s="12"/>
      <c r="Y10620" s="12"/>
      <c r="AA10620" s="12"/>
      <c r="AB10620" s="12"/>
      <c r="AC10620" s="12"/>
      <c r="AD10620" s="12"/>
      <c r="AE10620" s="12"/>
      <c r="AF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</row>
    <row r="10621" spans="1:45" x14ac:dyDescent="0.25">
      <c r="A10621" s="110"/>
      <c r="B10621" s="110"/>
      <c r="R10621" s="82"/>
      <c r="S10621"/>
      <c r="T10621"/>
      <c r="U10621"/>
      <c r="V10621" s="12"/>
      <c r="W10621" s="12"/>
      <c r="X10621" s="12"/>
      <c r="Y10621" s="12"/>
      <c r="AA10621" s="12"/>
      <c r="AB10621" s="12"/>
      <c r="AC10621" s="12"/>
      <c r="AD10621" s="12"/>
      <c r="AE10621" s="12"/>
      <c r="AF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</row>
    <row r="10622" spans="1:45" x14ac:dyDescent="0.25">
      <c r="A10622" s="110"/>
      <c r="B10622" s="110"/>
      <c r="R10622" s="82"/>
      <c r="S10622"/>
      <c r="T10622"/>
      <c r="U10622"/>
      <c r="V10622" s="12"/>
      <c r="W10622" s="12"/>
      <c r="X10622" s="12"/>
      <c r="Y10622" s="12"/>
      <c r="AA10622" s="12"/>
      <c r="AB10622" s="12"/>
      <c r="AC10622" s="12"/>
      <c r="AD10622" s="12"/>
      <c r="AE10622" s="12"/>
      <c r="AF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</row>
    <row r="10623" spans="1:45" x14ac:dyDescent="0.25">
      <c r="A10623" s="110"/>
      <c r="B10623" s="110"/>
      <c r="R10623" s="82"/>
      <c r="S10623"/>
      <c r="T10623"/>
      <c r="U10623"/>
      <c r="V10623" s="12"/>
      <c r="W10623" s="12"/>
      <c r="X10623" s="12"/>
      <c r="Y10623" s="12"/>
      <c r="AA10623" s="12"/>
      <c r="AB10623" s="12"/>
      <c r="AC10623" s="12"/>
      <c r="AD10623" s="12"/>
      <c r="AE10623" s="12"/>
      <c r="AF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</row>
    <row r="10624" spans="1:45" x14ac:dyDescent="0.25">
      <c r="A10624" s="110"/>
      <c r="B10624" s="110"/>
      <c r="R10624" s="82"/>
      <c r="S10624"/>
      <c r="T10624"/>
      <c r="U10624"/>
      <c r="V10624" s="12"/>
      <c r="W10624" s="12"/>
      <c r="X10624" s="12"/>
      <c r="Y10624" s="12"/>
      <c r="AA10624" s="12"/>
      <c r="AB10624" s="12"/>
      <c r="AC10624" s="12"/>
      <c r="AD10624" s="12"/>
      <c r="AE10624" s="12"/>
      <c r="AF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</row>
    <row r="10625" spans="1:45" x14ac:dyDescent="0.25">
      <c r="A10625" s="110"/>
      <c r="B10625" s="110"/>
      <c r="R10625" s="82"/>
      <c r="S10625"/>
      <c r="T10625"/>
      <c r="U10625"/>
      <c r="V10625" s="12"/>
      <c r="W10625" s="12"/>
      <c r="X10625" s="12"/>
      <c r="Y10625" s="12"/>
      <c r="AA10625" s="12"/>
      <c r="AB10625" s="12"/>
      <c r="AC10625" s="12"/>
      <c r="AD10625" s="12"/>
      <c r="AE10625" s="12"/>
      <c r="AF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</row>
    <row r="10626" spans="1:45" x14ac:dyDescent="0.25">
      <c r="A10626" s="110"/>
      <c r="B10626" s="110"/>
      <c r="R10626" s="82"/>
      <c r="S10626"/>
      <c r="T10626"/>
      <c r="U10626"/>
      <c r="V10626" s="12"/>
      <c r="W10626" s="12"/>
      <c r="X10626" s="12"/>
      <c r="Y10626" s="12"/>
      <c r="AA10626" s="12"/>
      <c r="AB10626" s="12"/>
      <c r="AC10626" s="12"/>
      <c r="AD10626" s="12"/>
      <c r="AE10626" s="12"/>
      <c r="AF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</row>
    <row r="10627" spans="1:45" x14ac:dyDescent="0.25">
      <c r="A10627" s="110"/>
      <c r="B10627" s="110"/>
      <c r="R10627" s="82"/>
      <c r="S10627"/>
      <c r="T10627"/>
      <c r="U10627"/>
      <c r="V10627" s="12"/>
      <c r="W10627" s="12"/>
      <c r="X10627" s="12"/>
      <c r="Y10627" s="12"/>
      <c r="AA10627" s="12"/>
      <c r="AB10627" s="12"/>
      <c r="AC10627" s="12"/>
      <c r="AD10627" s="12"/>
      <c r="AE10627" s="12"/>
      <c r="AF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</row>
    <row r="10628" spans="1:45" x14ac:dyDescent="0.25">
      <c r="A10628" s="110"/>
      <c r="B10628" s="110"/>
      <c r="R10628" s="82"/>
      <c r="S10628"/>
      <c r="T10628"/>
      <c r="U10628"/>
      <c r="V10628" s="12"/>
      <c r="W10628" s="12"/>
      <c r="X10628" s="12"/>
      <c r="Y10628" s="12"/>
      <c r="AA10628" s="12"/>
      <c r="AB10628" s="12"/>
      <c r="AC10628" s="12"/>
      <c r="AD10628" s="12"/>
      <c r="AE10628" s="12"/>
      <c r="AF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</row>
    <row r="10629" spans="1:45" x14ac:dyDescent="0.25">
      <c r="A10629" s="110"/>
      <c r="B10629" s="110"/>
      <c r="R10629" s="82"/>
      <c r="S10629"/>
      <c r="T10629"/>
      <c r="U10629"/>
      <c r="V10629" s="12"/>
      <c r="W10629" s="12"/>
      <c r="X10629" s="12"/>
      <c r="Y10629" s="12"/>
      <c r="AA10629" s="12"/>
      <c r="AB10629" s="12"/>
      <c r="AC10629" s="12"/>
      <c r="AD10629" s="12"/>
      <c r="AE10629" s="12"/>
      <c r="AF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</row>
    <row r="10630" spans="1:45" x14ac:dyDescent="0.25">
      <c r="A10630" s="110"/>
      <c r="B10630" s="110"/>
      <c r="R10630" s="82"/>
      <c r="S10630"/>
      <c r="T10630"/>
      <c r="U10630"/>
      <c r="V10630" s="12"/>
      <c r="W10630" s="12"/>
      <c r="X10630" s="12"/>
      <c r="Y10630" s="12"/>
      <c r="AA10630" s="12"/>
      <c r="AB10630" s="12"/>
      <c r="AC10630" s="12"/>
      <c r="AD10630" s="12"/>
      <c r="AE10630" s="12"/>
      <c r="AF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</row>
    <row r="10631" spans="1:45" x14ac:dyDescent="0.25">
      <c r="A10631" s="110"/>
      <c r="B10631" s="110"/>
      <c r="R10631" s="82"/>
      <c r="S10631"/>
      <c r="T10631"/>
      <c r="U10631"/>
      <c r="V10631" s="12"/>
      <c r="W10631" s="12"/>
      <c r="X10631" s="12"/>
      <c r="Y10631" s="12"/>
      <c r="AA10631" s="12"/>
      <c r="AB10631" s="12"/>
      <c r="AC10631" s="12"/>
      <c r="AD10631" s="12"/>
      <c r="AE10631" s="12"/>
      <c r="AF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</row>
    <row r="10632" spans="1:45" x14ac:dyDescent="0.25">
      <c r="A10632" s="110"/>
      <c r="B10632" s="110"/>
      <c r="R10632" s="82"/>
      <c r="S10632"/>
      <c r="T10632"/>
      <c r="U10632"/>
      <c r="V10632" s="12"/>
      <c r="W10632" s="12"/>
      <c r="X10632" s="12"/>
      <c r="Y10632" s="12"/>
      <c r="AA10632" s="12"/>
      <c r="AB10632" s="12"/>
      <c r="AC10632" s="12"/>
      <c r="AD10632" s="12"/>
      <c r="AE10632" s="12"/>
      <c r="AF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</row>
    <row r="10633" spans="1:45" x14ac:dyDescent="0.25">
      <c r="A10633" s="110"/>
      <c r="B10633" s="110"/>
      <c r="R10633" s="82"/>
      <c r="S10633"/>
      <c r="T10633"/>
      <c r="U10633"/>
      <c r="V10633" s="12"/>
      <c r="W10633" s="12"/>
      <c r="X10633" s="12"/>
      <c r="Y10633" s="12"/>
      <c r="AA10633" s="12"/>
      <c r="AB10633" s="12"/>
      <c r="AC10633" s="12"/>
      <c r="AD10633" s="12"/>
      <c r="AE10633" s="12"/>
      <c r="AF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</row>
    <row r="10634" spans="1:45" x14ac:dyDescent="0.25">
      <c r="A10634" s="110"/>
      <c r="B10634" s="110"/>
      <c r="R10634" s="82"/>
      <c r="S10634"/>
      <c r="T10634"/>
      <c r="U10634"/>
      <c r="V10634" s="12"/>
      <c r="W10634" s="12"/>
      <c r="X10634" s="12"/>
      <c r="Y10634" s="12"/>
      <c r="AA10634" s="12"/>
      <c r="AB10634" s="12"/>
      <c r="AC10634" s="12"/>
      <c r="AD10634" s="12"/>
      <c r="AE10634" s="12"/>
      <c r="AF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</row>
    <row r="10635" spans="1:45" x14ac:dyDescent="0.25">
      <c r="A10635" s="110"/>
      <c r="B10635" s="110"/>
      <c r="R10635" s="82"/>
      <c r="S10635"/>
      <c r="T10635"/>
      <c r="U10635"/>
      <c r="V10635" s="12"/>
      <c r="W10635" s="12"/>
      <c r="X10635" s="12"/>
      <c r="Y10635" s="12"/>
      <c r="AA10635" s="12"/>
      <c r="AB10635" s="12"/>
      <c r="AC10635" s="12"/>
      <c r="AD10635" s="12"/>
      <c r="AE10635" s="12"/>
      <c r="AF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</row>
    <row r="10636" spans="1:45" x14ac:dyDescent="0.25">
      <c r="A10636" s="110"/>
      <c r="B10636" s="110"/>
      <c r="R10636" s="82"/>
      <c r="S10636"/>
      <c r="T10636"/>
      <c r="U10636"/>
      <c r="V10636" s="12"/>
      <c r="W10636" s="12"/>
      <c r="X10636" s="12"/>
      <c r="Y10636" s="12"/>
      <c r="AA10636" s="12"/>
      <c r="AB10636" s="12"/>
      <c r="AC10636" s="12"/>
      <c r="AD10636" s="12"/>
      <c r="AE10636" s="12"/>
      <c r="AF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</row>
    <row r="10637" spans="1:45" x14ac:dyDescent="0.25">
      <c r="A10637" s="110"/>
      <c r="B10637" s="110"/>
      <c r="R10637" s="82"/>
      <c r="S10637"/>
      <c r="T10637"/>
      <c r="U10637"/>
      <c r="V10637" s="12"/>
      <c r="W10637" s="12"/>
      <c r="X10637" s="12"/>
      <c r="Y10637" s="12"/>
      <c r="AA10637" s="12"/>
      <c r="AB10637" s="12"/>
      <c r="AC10637" s="12"/>
      <c r="AD10637" s="12"/>
      <c r="AE10637" s="12"/>
      <c r="AF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</row>
    <row r="10638" spans="1:45" x14ac:dyDescent="0.25">
      <c r="A10638" s="110"/>
      <c r="B10638" s="110"/>
      <c r="R10638" s="82"/>
      <c r="S10638"/>
      <c r="T10638"/>
      <c r="U10638"/>
      <c r="V10638" s="12"/>
      <c r="W10638" s="12"/>
      <c r="X10638" s="12"/>
      <c r="Y10638" s="12"/>
      <c r="AA10638" s="12"/>
      <c r="AB10638" s="12"/>
      <c r="AC10638" s="12"/>
      <c r="AD10638" s="12"/>
      <c r="AE10638" s="12"/>
      <c r="AF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</row>
    <row r="10639" spans="1:45" x14ac:dyDescent="0.25">
      <c r="A10639" s="110"/>
      <c r="B10639" s="110"/>
      <c r="R10639" s="82"/>
      <c r="S10639"/>
      <c r="T10639"/>
      <c r="U10639"/>
      <c r="V10639" s="12"/>
      <c r="W10639" s="12"/>
      <c r="X10639" s="12"/>
      <c r="Y10639" s="12"/>
      <c r="AA10639" s="12"/>
      <c r="AB10639" s="12"/>
      <c r="AC10639" s="12"/>
      <c r="AD10639" s="12"/>
      <c r="AE10639" s="12"/>
      <c r="AF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</row>
    <row r="10640" spans="1:45" x14ac:dyDescent="0.25">
      <c r="A10640" s="110"/>
      <c r="B10640" s="110"/>
      <c r="R10640" s="82"/>
      <c r="S10640"/>
      <c r="T10640"/>
      <c r="U10640"/>
      <c r="V10640" s="12"/>
      <c r="W10640" s="12"/>
      <c r="X10640" s="12"/>
      <c r="Y10640" s="12"/>
      <c r="AA10640" s="12"/>
      <c r="AB10640" s="12"/>
      <c r="AC10640" s="12"/>
      <c r="AD10640" s="12"/>
      <c r="AE10640" s="12"/>
      <c r="AF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</row>
    <row r="10641" spans="1:45" x14ac:dyDescent="0.25">
      <c r="A10641" s="110"/>
      <c r="B10641" s="110"/>
      <c r="R10641" s="82"/>
      <c r="S10641"/>
      <c r="T10641"/>
      <c r="U10641"/>
      <c r="V10641" s="12"/>
      <c r="W10641" s="12"/>
      <c r="X10641" s="12"/>
      <c r="Y10641" s="12"/>
      <c r="AA10641" s="12"/>
      <c r="AB10641" s="12"/>
      <c r="AC10641" s="12"/>
      <c r="AD10641" s="12"/>
      <c r="AE10641" s="12"/>
      <c r="AF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</row>
    <row r="10642" spans="1:45" x14ac:dyDescent="0.25">
      <c r="A10642" s="110"/>
      <c r="B10642" s="110"/>
      <c r="R10642" s="82"/>
      <c r="S10642"/>
      <c r="T10642"/>
      <c r="U10642"/>
      <c r="V10642" s="12"/>
      <c r="W10642" s="12"/>
      <c r="X10642" s="12"/>
      <c r="Y10642" s="12"/>
      <c r="AA10642" s="12"/>
      <c r="AB10642" s="12"/>
      <c r="AC10642" s="12"/>
      <c r="AD10642" s="12"/>
      <c r="AE10642" s="12"/>
      <c r="AF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</row>
    <row r="10643" spans="1:45" x14ac:dyDescent="0.25">
      <c r="A10643" s="110"/>
      <c r="B10643" s="110"/>
      <c r="R10643" s="82"/>
      <c r="S10643"/>
      <c r="T10643"/>
      <c r="U10643"/>
      <c r="V10643" s="12"/>
      <c r="W10643" s="12"/>
      <c r="X10643" s="12"/>
      <c r="Y10643" s="12"/>
      <c r="AA10643" s="12"/>
      <c r="AB10643" s="12"/>
      <c r="AC10643" s="12"/>
      <c r="AD10643" s="12"/>
      <c r="AE10643" s="12"/>
      <c r="AF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</row>
    <row r="10644" spans="1:45" x14ac:dyDescent="0.25">
      <c r="A10644" s="110"/>
      <c r="B10644" s="110"/>
      <c r="R10644" s="82"/>
      <c r="S10644"/>
      <c r="T10644"/>
      <c r="U10644"/>
      <c r="V10644" s="12"/>
      <c r="W10644" s="12"/>
      <c r="X10644" s="12"/>
      <c r="Y10644" s="12"/>
      <c r="AA10644" s="12"/>
      <c r="AB10644" s="12"/>
      <c r="AC10644" s="12"/>
      <c r="AD10644" s="12"/>
      <c r="AE10644" s="12"/>
      <c r="AF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</row>
    <row r="10645" spans="1:45" x14ac:dyDescent="0.25">
      <c r="A10645" s="110"/>
      <c r="B10645" s="110"/>
      <c r="R10645" s="82"/>
      <c r="S10645"/>
      <c r="T10645"/>
      <c r="U10645"/>
      <c r="V10645" s="12"/>
      <c r="W10645" s="12"/>
      <c r="X10645" s="12"/>
      <c r="Y10645" s="12"/>
      <c r="AA10645" s="12"/>
      <c r="AB10645" s="12"/>
      <c r="AC10645" s="12"/>
      <c r="AD10645" s="12"/>
      <c r="AE10645" s="12"/>
      <c r="AF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</row>
    <row r="10646" spans="1:45" x14ac:dyDescent="0.25">
      <c r="A10646" s="110"/>
      <c r="B10646" s="110"/>
      <c r="R10646" s="82"/>
      <c r="S10646"/>
      <c r="T10646"/>
      <c r="U10646"/>
      <c r="V10646" s="12"/>
      <c r="W10646" s="12"/>
      <c r="X10646" s="12"/>
      <c r="Y10646" s="12"/>
      <c r="AA10646" s="12"/>
      <c r="AB10646" s="12"/>
      <c r="AC10646" s="12"/>
      <c r="AD10646" s="12"/>
      <c r="AE10646" s="12"/>
      <c r="AF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</row>
    <row r="10647" spans="1:45" x14ac:dyDescent="0.25">
      <c r="A10647" s="110"/>
      <c r="B10647" s="110"/>
      <c r="R10647" s="82"/>
      <c r="S10647"/>
      <c r="T10647"/>
      <c r="U10647"/>
      <c r="V10647" s="12"/>
      <c r="W10647" s="12"/>
      <c r="X10647" s="12"/>
      <c r="Y10647" s="12"/>
      <c r="AA10647" s="12"/>
      <c r="AB10647" s="12"/>
      <c r="AC10647" s="12"/>
      <c r="AD10647" s="12"/>
      <c r="AE10647" s="12"/>
      <c r="AF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</row>
    <row r="10648" spans="1:45" x14ac:dyDescent="0.25">
      <c r="A10648" s="110"/>
      <c r="B10648" s="110"/>
      <c r="R10648" s="82"/>
      <c r="S10648"/>
      <c r="T10648"/>
      <c r="U10648"/>
      <c r="V10648" s="12"/>
      <c r="W10648" s="12"/>
      <c r="X10648" s="12"/>
      <c r="Y10648" s="12"/>
      <c r="AA10648" s="12"/>
      <c r="AB10648" s="12"/>
      <c r="AC10648" s="12"/>
      <c r="AD10648" s="12"/>
      <c r="AE10648" s="12"/>
      <c r="AF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</row>
    <row r="10649" spans="1:45" x14ac:dyDescent="0.25">
      <c r="A10649" s="110"/>
      <c r="B10649" s="110"/>
      <c r="R10649" s="82"/>
      <c r="S10649"/>
      <c r="T10649"/>
      <c r="U10649"/>
      <c r="V10649" s="12"/>
      <c r="W10649" s="12"/>
      <c r="X10649" s="12"/>
      <c r="Y10649" s="12"/>
      <c r="AA10649" s="12"/>
      <c r="AB10649" s="12"/>
      <c r="AC10649" s="12"/>
      <c r="AD10649" s="12"/>
      <c r="AE10649" s="12"/>
      <c r="AF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</row>
    <row r="10650" spans="1:45" x14ac:dyDescent="0.25">
      <c r="A10650" s="110"/>
      <c r="B10650" s="110"/>
      <c r="R10650" s="82"/>
      <c r="S10650"/>
      <c r="T10650"/>
      <c r="U10650"/>
      <c r="V10650" s="12"/>
      <c r="W10650" s="12"/>
      <c r="X10650" s="12"/>
      <c r="Y10650" s="12"/>
      <c r="AA10650" s="12"/>
      <c r="AB10650" s="12"/>
      <c r="AC10650" s="12"/>
      <c r="AD10650" s="12"/>
      <c r="AE10650" s="12"/>
      <c r="AF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</row>
    <row r="10651" spans="1:45" x14ac:dyDescent="0.25">
      <c r="A10651" s="110"/>
      <c r="B10651" s="110"/>
      <c r="R10651" s="82"/>
      <c r="S10651"/>
      <c r="T10651"/>
      <c r="U10651"/>
      <c r="V10651" s="12"/>
      <c r="W10651" s="12"/>
      <c r="X10651" s="12"/>
      <c r="Y10651" s="12"/>
      <c r="AA10651" s="12"/>
      <c r="AB10651" s="12"/>
      <c r="AC10651" s="12"/>
      <c r="AD10651" s="12"/>
      <c r="AE10651" s="12"/>
      <c r="AF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</row>
    <row r="10652" spans="1:45" x14ac:dyDescent="0.25">
      <c r="A10652" s="110"/>
      <c r="B10652" s="110"/>
      <c r="R10652" s="82"/>
      <c r="S10652"/>
      <c r="T10652"/>
      <c r="U10652"/>
      <c r="V10652" s="12"/>
      <c r="W10652" s="12"/>
      <c r="X10652" s="12"/>
      <c r="Y10652" s="12"/>
      <c r="AA10652" s="12"/>
      <c r="AB10652" s="12"/>
      <c r="AC10652" s="12"/>
      <c r="AD10652" s="12"/>
      <c r="AE10652" s="12"/>
      <c r="AF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</row>
    <row r="10653" spans="1:45" x14ac:dyDescent="0.25">
      <c r="A10653" s="110"/>
      <c r="B10653" s="110"/>
      <c r="R10653" s="82"/>
      <c r="S10653"/>
      <c r="T10653"/>
      <c r="U10653"/>
      <c r="V10653" s="12"/>
      <c r="W10653" s="12"/>
      <c r="X10653" s="12"/>
      <c r="Y10653" s="12"/>
      <c r="AA10653" s="12"/>
      <c r="AB10653" s="12"/>
      <c r="AC10653" s="12"/>
      <c r="AD10653" s="12"/>
      <c r="AE10653" s="12"/>
      <c r="AF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</row>
    <row r="10654" spans="1:45" x14ac:dyDescent="0.25">
      <c r="A10654" s="110"/>
      <c r="B10654" s="110"/>
      <c r="R10654" s="82"/>
      <c r="S10654"/>
      <c r="T10654"/>
      <c r="U10654"/>
      <c r="V10654" s="12"/>
      <c r="W10654" s="12"/>
      <c r="X10654" s="12"/>
      <c r="Y10654" s="12"/>
      <c r="AA10654" s="12"/>
      <c r="AB10654" s="12"/>
      <c r="AC10654" s="12"/>
      <c r="AD10654" s="12"/>
      <c r="AE10654" s="12"/>
      <c r="AF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</row>
    <row r="10655" spans="1:45" x14ac:dyDescent="0.25">
      <c r="A10655" s="110"/>
      <c r="B10655" s="110"/>
      <c r="R10655" s="82"/>
      <c r="S10655"/>
      <c r="T10655"/>
      <c r="U10655"/>
      <c r="V10655" s="12"/>
      <c r="W10655" s="12"/>
      <c r="X10655" s="12"/>
      <c r="Y10655" s="12"/>
      <c r="AA10655" s="12"/>
      <c r="AB10655" s="12"/>
      <c r="AC10655" s="12"/>
      <c r="AD10655" s="12"/>
      <c r="AE10655" s="12"/>
      <c r="AF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</row>
    <row r="10656" spans="1:45" x14ac:dyDescent="0.25">
      <c r="A10656" s="110"/>
      <c r="B10656" s="110"/>
      <c r="R10656" s="82"/>
      <c r="S10656"/>
      <c r="T10656"/>
      <c r="U10656"/>
      <c r="V10656" s="12"/>
      <c r="W10656" s="12"/>
      <c r="X10656" s="12"/>
      <c r="Y10656" s="12"/>
      <c r="AA10656" s="12"/>
      <c r="AB10656" s="12"/>
      <c r="AC10656" s="12"/>
      <c r="AD10656" s="12"/>
      <c r="AE10656" s="12"/>
      <c r="AF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</row>
    <row r="10657" spans="1:45" x14ac:dyDescent="0.25">
      <c r="A10657" s="110"/>
      <c r="B10657" s="110"/>
      <c r="R10657" s="82"/>
      <c r="S10657"/>
      <c r="T10657"/>
      <c r="U10657"/>
      <c r="V10657" s="12"/>
      <c r="W10657" s="12"/>
      <c r="X10657" s="12"/>
      <c r="Y10657" s="12"/>
      <c r="AA10657" s="12"/>
      <c r="AB10657" s="12"/>
      <c r="AC10657" s="12"/>
      <c r="AD10657" s="12"/>
      <c r="AE10657" s="12"/>
      <c r="AF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</row>
    <row r="10658" spans="1:45" x14ac:dyDescent="0.25">
      <c r="A10658" s="110"/>
      <c r="B10658" s="110"/>
      <c r="R10658" s="82"/>
      <c r="S10658"/>
      <c r="T10658"/>
      <c r="U10658"/>
      <c r="V10658" s="12"/>
      <c r="W10658" s="12"/>
      <c r="X10658" s="12"/>
      <c r="Y10658" s="12"/>
      <c r="AA10658" s="12"/>
      <c r="AB10658" s="12"/>
      <c r="AC10658" s="12"/>
      <c r="AD10658" s="12"/>
      <c r="AE10658" s="12"/>
      <c r="AF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</row>
    <row r="10659" spans="1:45" x14ac:dyDescent="0.25">
      <c r="A10659" s="110"/>
      <c r="B10659" s="110"/>
      <c r="R10659" s="82"/>
      <c r="S10659"/>
      <c r="T10659"/>
      <c r="U10659"/>
      <c r="V10659" s="12"/>
      <c r="W10659" s="12"/>
      <c r="X10659" s="12"/>
      <c r="Y10659" s="12"/>
      <c r="AA10659" s="12"/>
      <c r="AB10659" s="12"/>
      <c r="AC10659" s="12"/>
      <c r="AD10659" s="12"/>
      <c r="AE10659" s="12"/>
      <c r="AF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</row>
    <row r="10660" spans="1:45" x14ac:dyDescent="0.25">
      <c r="A10660" s="110"/>
      <c r="B10660" s="110"/>
      <c r="R10660" s="82"/>
      <c r="S10660"/>
      <c r="T10660"/>
      <c r="U10660"/>
      <c r="V10660" s="12"/>
      <c r="W10660" s="12"/>
      <c r="X10660" s="12"/>
      <c r="Y10660" s="12"/>
      <c r="AA10660" s="12"/>
      <c r="AB10660" s="12"/>
      <c r="AC10660" s="12"/>
      <c r="AD10660" s="12"/>
      <c r="AE10660" s="12"/>
      <c r="AF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</row>
    <row r="10661" spans="1:45" x14ac:dyDescent="0.25">
      <c r="A10661" s="110"/>
      <c r="B10661" s="110"/>
      <c r="R10661" s="82"/>
      <c r="S10661"/>
      <c r="T10661"/>
      <c r="U10661"/>
      <c r="V10661" s="12"/>
      <c r="W10661" s="12"/>
      <c r="X10661" s="12"/>
      <c r="Y10661" s="12"/>
      <c r="AA10661" s="12"/>
      <c r="AB10661" s="12"/>
      <c r="AC10661" s="12"/>
      <c r="AD10661" s="12"/>
      <c r="AE10661" s="12"/>
      <c r="AF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</row>
    <row r="10662" spans="1:45" x14ac:dyDescent="0.25">
      <c r="A10662" s="110"/>
      <c r="B10662" s="110"/>
      <c r="R10662" s="82"/>
      <c r="S10662"/>
      <c r="T10662"/>
      <c r="U10662"/>
      <c r="V10662" s="12"/>
      <c r="W10662" s="12"/>
      <c r="X10662" s="12"/>
      <c r="Y10662" s="12"/>
      <c r="AA10662" s="12"/>
      <c r="AB10662" s="12"/>
      <c r="AC10662" s="12"/>
      <c r="AD10662" s="12"/>
      <c r="AE10662" s="12"/>
      <c r="AF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</row>
    <row r="10663" spans="1:45" x14ac:dyDescent="0.25">
      <c r="A10663" s="110"/>
      <c r="B10663" s="110"/>
      <c r="R10663" s="82"/>
      <c r="S10663"/>
      <c r="T10663"/>
      <c r="U10663"/>
      <c r="V10663" s="12"/>
      <c r="W10663" s="12"/>
      <c r="X10663" s="12"/>
      <c r="Y10663" s="12"/>
      <c r="AA10663" s="12"/>
      <c r="AB10663" s="12"/>
      <c r="AC10663" s="12"/>
      <c r="AD10663" s="12"/>
      <c r="AE10663" s="12"/>
      <c r="AF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</row>
    <row r="10664" spans="1:45" x14ac:dyDescent="0.25">
      <c r="A10664" s="110"/>
      <c r="B10664" s="110"/>
      <c r="R10664" s="82"/>
      <c r="S10664"/>
      <c r="T10664"/>
      <c r="U10664"/>
      <c r="V10664" s="12"/>
      <c r="W10664" s="12"/>
      <c r="X10664" s="12"/>
      <c r="Y10664" s="12"/>
      <c r="AA10664" s="12"/>
      <c r="AB10664" s="12"/>
      <c r="AC10664" s="12"/>
      <c r="AD10664" s="12"/>
      <c r="AE10664" s="12"/>
      <c r="AF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</row>
    <row r="10665" spans="1:45" x14ac:dyDescent="0.25">
      <c r="A10665" s="110"/>
      <c r="B10665" s="110"/>
      <c r="R10665" s="82"/>
      <c r="S10665"/>
      <c r="T10665"/>
      <c r="U10665"/>
      <c r="V10665" s="12"/>
      <c r="W10665" s="12"/>
      <c r="X10665" s="12"/>
      <c r="Y10665" s="12"/>
      <c r="AA10665" s="12"/>
      <c r="AB10665" s="12"/>
      <c r="AC10665" s="12"/>
      <c r="AD10665" s="12"/>
      <c r="AE10665" s="12"/>
      <c r="AF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</row>
    <row r="10666" spans="1:45" x14ac:dyDescent="0.25">
      <c r="A10666" s="110"/>
      <c r="B10666" s="110"/>
      <c r="R10666" s="82"/>
      <c r="S10666"/>
      <c r="T10666"/>
      <c r="U10666"/>
      <c r="V10666" s="12"/>
      <c r="W10666" s="12"/>
      <c r="X10666" s="12"/>
      <c r="Y10666" s="12"/>
      <c r="AA10666" s="12"/>
      <c r="AB10666" s="12"/>
      <c r="AC10666" s="12"/>
      <c r="AD10666" s="12"/>
      <c r="AE10666" s="12"/>
      <c r="AF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</row>
    <row r="10667" spans="1:45" x14ac:dyDescent="0.25">
      <c r="A10667" s="110"/>
      <c r="B10667" s="110"/>
      <c r="R10667" s="82"/>
      <c r="S10667"/>
      <c r="T10667"/>
      <c r="U10667"/>
      <c r="V10667" s="12"/>
      <c r="W10667" s="12"/>
      <c r="X10667" s="12"/>
      <c r="Y10667" s="12"/>
      <c r="AA10667" s="12"/>
      <c r="AB10667" s="12"/>
      <c r="AC10667" s="12"/>
      <c r="AD10667" s="12"/>
      <c r="AE10667" s="12"/>
      <c r="AF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</row>
    <row r="10668" spans="1:45" x14ac:dyDescent="0.25">
      <c r="A10668" s="110"/>
      <c r="B10668" s="110"/>
      <c r="R10668" s="82"/>
      <c r="S10668"/>
      <c r="T10668"/>
      <c r="U10668"/>
      <c r="V10668" s="12"/>
      <c r="W10668" s="12"/>
      <c r="X10668" s="12"/>
      <c r="Y10668" s="12"/>
      <c r="AA10668" s="12"/>
      <c r="AB10668" s="12"/>
      <c r="AC10668" s="12"/>
      <c r="AD10668" s="12"/>
      <c r="AE10668" s="12"/>
      <c r="AF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</row>
    <row r="10669" spans="1:45" x14ac:dyDescent="0.25">
      <c r="A10669" s="110"/>
      <c r="B10669" s="110"/>
      <c r="R10669" s="82"/>
      <c r="S10669"/>
      <c r="T10669"/>
      <c r="U10669"/>
      <c r="V10669" s="12"/>
      <c r="W10669" s="12"/>
      <c r="X10669" s="12"/>
      <c r="Y10669" s="12"/>
      <c r="AA10669" s="12"/>
      <c r="AB10669" s="12"/>
      <c r="AC10669" s="12"/>
      <c r="AD10669" s="12"/>
      <c r="AE10669" s="12"/>
      <c r="AF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</row>
    <row r="10670" spans="1:45" x14ac:dyDescent="0.25">
      <c r="A10670" s="110"/>
      <c r="B10670" s="110"/>
      <c r="R10670" s="82"/>
      <c r="S10670"/>
      <c r="T10670"/>
      <c r="U10670"/>
      <c r="V10670" s="12"/>
      <c r="W10670" s="12"/>
      <c r="X10670" s="12"/>
      <c r="Y10670" s="12"/>
      <c r="AA10670" s="12"/>
      <c r="AB10670" s="12"/>
      <c r="AC10670" s="12"/>
      <c r="AD10670" s="12"/>
      <c r="AE10670" s="12"/>
      <c r="AF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</row>
    <row r="10671" spans="1:45" x14ac:dyDescent="0.25">
      <c r="A10671" s="110"/>
      <c r="B10671" s="110"/>
      <c r="R10671" s="82"/>
      <c r="S10671"/>
      <c r="T10671"/>
      <c r="U10671"/>
      <c r="V10671" s="12"/>
      <c r="W10671" s="12"/>
      <c r="X10671" s="12"/>
      <c r="Y10671" s="12"/>
      <c r="AA10671" s="12"/>
      <c r="AB10671" s="12"/>
      <c r="AC10671" s="12"/>
      <c r="AD10671" s="12"/>
      <c r="AE10671" s="12"/>
      <c r="AF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</row>
    <row r="10672" spans="1:45" x14ac:dyDescent="0.25">
      <c r="A10672" s="110"/>
      <c r="B10672" s="110"/>
      <c r="R10672" s="82"/>
      <c r="S10672"/>
      <c r="T10672"/>
      <c r="U10672"/>
      <c r="V10672" s="12"/>
      <c r="W10672" s="12"/>
      <c r="X10672" s="12"/>
      <c r="Y10672" s="12"/>
      <c r="AA10672" s="12"/>
      <c r="AB10672" s="12"/>
      <c r="AC10672" s="12"/>
      <c r="AD10672" s="12"/>
      <c r="AE10672" s="12"/>
      <c r="AF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</row>
    <row r="10673" spans="1:45" x14ac:dyDescent="0.25">
      <c r="A10673" s="110"/>
      <c r="B10673" s="110"/>
      <c r="R10673" s="82"/>
      <c r="S10673"/>
      <c r="T10673"/>
      <c r="U10673"/>
      <c r="V10673" s="12"/>
      <c r="W10673" s="12"/>
      <c r="X10673" s="12"/>
      <c r="Y10673" s="12"/>
      <c r="AA10673" s="12"/>
      <c r="AB10673" s="12"/>
      <c r="AC10673" s="12"/>
      <c r="AD10673" s="12"/>
      <c r="AE10673" s="12"/>
      <c r="AF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</row>
    <row r="10674" spans="1:45" x14ac:dyDescent="0.25">
      <c r="A10674" s="110"/>
      <c r="B10674" s="110"/>
      <c r="R10674" s="82"/>
      <c r="S10674"/>
      <c r="T10674"/>
      <c r="U10674"/>
      <c r="V10674" s="12"/>
      <c r="W10674" s="12"/>
      <c r="X10674" s="12"/>
      <c r="Y10674" s="12"/>
      <c r="AA10674" s="12"/>
      <c r="AB10674" s="12"/>
      <c r="AC10674" s="12"/>
      <c r="AD10674" s="12"/>
      <c r="AE10674" s="12"/>
      <c r="AF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</row>
    <row r="10675" spans="1:45" x14ac:dyDescent="0.25">
      <c r="A10675" s="110"/>
      <c r="B10675" s="110"/>
      <c r="R10675" s="82"/>
      <c r="S10675"/>
      <c r="T10675"/>
      <c r="U10675"/>
      <c r="V10675" s="12"/>
      <c r="W10675" s="12"/>
      <c r="X10675" s="12"/>
      <c r="Y10675" s="12"/>
      <c r="AA10675" s="12"/>
      <c r="AB10675" s="12"/>
      <c r="AC10675" s="12"/>
      <c r="AD10675" s="12"/>
      <c r="AE10675" s="12"/>
      <c r="AF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</row>
    <row r="10676" spans="1:45" x14ac:dyDescent="0.25">
      <c r="A10676" s="110"/>
      <c r="B10676" s="110"/>
      <c r="R10676" s="82"/>
      <c r="S10676"/>
      <c r="T10676"/>
      <c r="U10676"/>
      <c r="V10676" s="12"/>
      <c r="W10676" s="12"/>
      <c r="X10676" s="12"/>
      <c r="Y10676" s="12"/>
      <c r="AA10676" s="12"/>
      <c r="AB10676" s="12"/>
      <c r="AC10676" s="12"/>
      <c r="AD10676" s="12"/>
      <c r="AE10676" s="12"/>
      <c r="AF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</row>
    <row r="10677" spans="1:45" x14ac:dyDescent="0.25">
      <c r="A10677" s="110"/>
      <c r="B10677" s="110"/>
      <c r="R10677" s="82"/>
      <c r="S10677"/>
      <c r="T10677"/>
      <c r="U10677"/>
      <c r="V10677" s="12"/>
      <c r="W10677" s="12"/>
      <c r="X10677" s="12"/>
      <c r="Y10677" s="12"/>
      <c r="AA10677" s="12"/>
      <c r="AB10677" s="12"/>
      <c r="AC10677" s="12"/>
      <c r="AD10677" s="12"/>
      <c r="AE10677" s="12"/>
      <c r="AF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</row>
    <row r="10678" spans="1:45" x14ac:dyDescent="0.25">
      <c r="A10678" s="110"/>
      <c r="B10678" s="110"/>
      <c r="R10678" s="82"/>
      <c r="S10678"/>
      <c r="T10678"/>
      <c r="U10678"/>
      <c r="V10678" s="12"/>
      <c r="W10678" s="12"/>
      <c r="X10678" s="12"/>
      <c r="Y10678" s="12"/>
      <c r="AA10678" s="12"/>
      <c r="AB10678" s="12"/>
      <c r="AC10678" s="12"/>
      <c r="AD10678" s="12"/>
      <c r="AE10678" s="12"/>
      <c r="AF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</row>
    <row r="10679" spans="1:45" x14ac:dyDescent="0.25">
      <c r="A10679" s="110"/>
      <c r="B10679" s="110"/>
      <c r="R10679" s="82"/>
      <c r="S10679"/>
      <c r="T10679"/>
      <c r="U10679"/>
      <c r="V10679" s="12"/>
      <c r="W10679" s="12"/>
      <c r="X10679" s="12"/>
      <c r="Y10679" s="12"/>
      <c r="AA10679" s="12"/>
      <c r="AB10679" s="12"/>
      <c r="AC10679" s="12"/>
      <c r="AD10679" s="12"/>
      <c r="AE10679" s="12"/>
      <c r="AF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</row>
    <row r="10680" spans="1:45" x14ac:dyDescent="0.25">
      <c r="A10680" s="110"/>
      <c r="B10680" s="110"/>
      <c r="R10680" s="82"/>
      <c r="S10680"/>
      <c r="T10680"/>
      <c r="U10680"/>
      <c r="V10680" s="12"/>
      <c r="W10680" s="12"/>
      <c r="X10680" s="12"/>
      <c r="Y10680" s="12"/>
      <c r="AA10680" s="12"/>
      <c r="AB10680" s="12"/>
      <c r="AC10680" s="12"/>
      <c r="AD10680" s="12"/>
      <c r="AE10680" s="12"/>
      <c r="AF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</row>
    <row r="10681" spans="1:45" x14ac:dyDescent="0.25">
      <c r="A10681" s="110"/>
      <c r="B10681" s="110"/>
      <c r="R10681" s="82"/>
      <c r="S10681"/>
      <c r="T10681"/>
      <c r="U10681"/>
      <c r="V10681" s="12"/>
      <c r="W10681" s="12"/>
      <c r="X10681" s="12"/>
      <c r="Y10681" s="12"/>
      <c r="AA10681" s="12"/>
      <c r="AB10681" s="12"/>
      <c r="AC10681" s="12"/>
      <c r="AD10681" s="12"/>
      <c r="AE10681" s="12"/>
      <c r="AF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</row>
    <row r="10682" spans="1:45" x14ac:dyDescent="0.25">
      <c r="A10682" s="110"/>
      <c r="B10682" s="110"/>
      <c r="R10682" s="82"/>
      <c r="S10682"/>
      <c r="T10682"/>
      <c r="U10682"/>
      <c r="V10682" s="12"/>
      <c r="W10682" s="12"/>
      <c r="X10682" s="12"/>
      <c r="Y10682" s="12"/>
      <c r="AA10682" s="12"/>
      <c r="AB10682" s="12"/>
      <c r="AC10682" s="12"/>
      <c r="AD10682" s="12"/>
      <c r="AE10682" s="12"/>
      <c r="AF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</row>
    <row r="10683" spans="1:45" x14ac:dyDescent="0.25">
      <c r="A10683" s="110"/>
      <c r="B10683" s="110"/>
      <c r="R10683" s="82"/>
      <c r="S10683"/>
      <c r="T10683"/>
      <c r="U10683"/>
      <c r="V10683" s="12"/>
      <c r="W10683" s="12"/>
      <c r="X10683" s="12"/>
      <c r="Y10683" s="12"/>
      <c r="AA10683" s="12"/>
      <c r="AB10683" s="12"/>
      <c r="AC10683" s="12"/>
      <c r="AD10683" s="12"/>
      <c r="AE10683" s="12"/>
      <c r="AF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</row>
    <row r="10684" spans="1:45" x14ac:dyDescent="0.25">
      <c r="A10684" s="110"/>
      <c r="B10684" s="110"/>
      <c r="R10684" s="82"/>
      <c r="S10684"/>
      <c r="T10684"/>
      <c r="U10684"/>
      <c r="V10684" s="12"/>
      <c r="W10684" s="12"/>
      <c r="X10684" s="12"/>
      <c r="Y10684" s="12"/>
      <c r="AA10684" s="12"/>
      <c r="AB10684" s="12"/>
      <c r="AC10684" s="12"/>
      <c r="AD10684" s="12"/>
      <c r="AE10684" s="12"/>
      <c r="AF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</row>
    <row r="10685" spans="1:45" x14ac:dyDescent="0.25">
      <c r="A10685" s="110"/>
      <c r="B10685" s="110"/>
      <c r="R10685" s="82"/>
      <c r="S10685"/>
      <c r="T10685"/>
      <c r="U10685"/>
      <c r="V10685" s="12"/>
      <c r="W10685" s="12"/>
      <c r="X10685" s="12"/>
      <c r="Y10685" s="12"/>
      <c r="AA10685" s="12"/>
      <c r="AB10685" s="12"/>
      <c r="AC10685" s="12"/>
      <c r="AD10685" s="12"/>
      <c r="AE10685" s="12"/>
      <c r="AF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</row>
    <row r="10686" spans="1:45" x14ac:dyDescent="0.25">
      <c r="A10686" s="110"/>
      <c r="B10686" s="110"/>
      <c r="R10686" s="82"/>
      <c r="S10686"/>
      <c r="T10686"/>
      <c r="U10686"/>
      <c r="V10686" s="12"/>
      <c r="W10686" s="12"/>
      <c r="X10686" s="12"/>
      <c r="Y10686" s="12"/>
      <c r="AA10686" s="12"/>
      <c r="AB10686" s="12"/>
      <c r="AC10686" s="12"/>
      <c r="AD10686" s="12"/>
      <c r="AE10686" s="12"/>
      <c r="AF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</row>
    <row r="10687" spans="1:45" x14ac:dyDescent="0.25">
      <c r="A10687" s="110"/>
      <c r="B10687" s="110"/>
      <c r="R10687" s="82"/>
      <c r="S10687"/>
      <c r="T10687"/>
      <c r="U10687"/>
      <c r="V10687" s="12"/>
      <c r="W10687" s="12"/>
      <c r="X10687" s="12"/>
      <c r="Y10687" s="12"/>
      <c r="AA10687" s="12"/>
      <c r="AB10687" s="12"/>
      <c r="AC10687" s="12"/>
      <c r="AD10687" s="12"/>
      <c r="AE10687" s="12"/>
      <c r="AF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</row>
    <row r="10688" spans="1:45" x14ac:dyDescent="0.25">
      <c r="A10688" s="110"/>
      <c r="B10688" s="110"/>
      <c r="R10688" s="82"/>
      <c r="S10688"/>
      <c r="T10688"/>
      <c r="U10688"/>
      <c r="V10688" s="12"/>
      <c r="W10688" s="12"/>
      <c r="X10688" s="12"/>
      <c r="Y10688" s="12"/>
      <c r="AA10688" s="12"/>
      <c r="AB10688" s="12"/>
      <c r="AC10688" s="12"/>
      <c r="AD10688" s="12"/>
      <c r="AE10688" s="12"/>
      <c r="AF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</row>
    <row r="10689" spans="1:45" x14ac:dyDescent="0.25">
      <c r="A10689" s="110"/>
      <c r="B10689" s="110"/>
      <c r="R10689" s="82"/>
      <c r="S10689"/>
      <c r="T10689"/>
      <c r="U10689"/>
      <c r="V10689" s="12"/>
      <c r="W10689" s="12"/>
      <c r="X10689" s="12"/>
      <c r="Y10689" s="12"/>
      <c r="AA10689" s="12"/>
      <c r="AB10689" s="12"/>
      <c r="AC10689" s="12"/>
      <c r="AD10689" s="12"/>
      <c r="AE10689" s="12"/>
      <c r="AF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</row>
    <row r="10690" spans="1:45" x14ac:dyDescent="0.25">
      <c r="A10690" s="110"/>
      <c r="B10690" s="110"/>
      <c r="R10690" s="82"/>
      <c r="S10690"/>
      <c r="T10690"/>
      <c r="U10690"/>
      <c r="V10690" s="12"/>
      <c r="W10690" s="12"/>
      <c r="X10690" s="12"/>
      <c r="Y10690" s="12"/>
      <c r="AA10690" s="12"/>
      <c r="AB10690" s="12"/>
      <c r="AC10690" s="12"/>
      <c r="AD10690" s="12"/>
      <c r="AE10690" s="12"/>
      <c r="AF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</row>
    <row r="10691" spans="1:45" x14ac:dyDescent="0.25">
      <c r="A10691" s="110"/>
      <c r="B10691" s="110"/>
      <c r="R10691" s="82"/>
      <c r="S10691"/>
      <c r="T10691"/>
      <c r="U10691"/>
      <c r="V10691" s="12"/>
      <c r="W10691" s="12"/>
      <c r="X10691" s="12"/>
      <c r="Y10691" s="12"/>
      <c r="AA10691" s="12"/>
      <c r="AB10691" s="12"/>
      <c r="AC10691" s="12"/>
      <c r="AD10691" s="12"/>
      <c r="AE10691" s="12"/>
      <c r="AF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</row>
    <row r="10692" spans="1:45" x14ac:dyDescent="0.25">
      <c r="A10692" s="110"/>
      <c r="B10692" s="110"/>
      <c r="R10692" s="82"/>
      <c r="S10692"/>
      <c r="T10692"/>
      <c r="U10692"/>
      <c r="V10692" s="12"/>
      <c r="W10692" s="12"/>
      <c r="X10692" s="12"/>
      <c r="Y10692" s="12"/>
      <c r="AA10692" s="12"/>
      <c r="AB10692" s="12"/>
      <c r="AC10692" s="12"/>
      <c r="AD10692" s="12"/>
      <c r="AE10692" s="12"/>
      <c r="AF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</row>
    <row r="10693" spans="1:45" x14ac:dyDescent="0.25">
      <c r="A10693" s="110"/>
      <c r="B10693" s="110"/>
      <c r="R10693" s="82"/>
      <c r="S10693"/>
      <c r="T10693"/>
      <c r="U10693"/>
      <c r="V10693" s="12"/>
      <c r="W10693" s="12"/>
      <c r="X10693" s="12"/>
      <c r="Y10693" s="12"/>
      <c r="AA10693" s="12"/>
      <c r="AB10693" s="12"/>
      <c r="AC10693" s="12"/>
      <c r="AD10693" s="12"/>
      <c r="AE10693" s="12"/>
      <c r="AF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</row>
    <row r="10694" spans="1:45" x14ac:dyDescent="0.25">
      <c r="A10694" s="110"/>
      <c r="B10694" s="110"/>
      <c r="R10694" s="82"/>
      <c r="S10694"/>
      <c r="T10694"/>
      <c r="U10694"/>
      <c r="V10694" s="12"/>
      <c r="W10694" s="12"/>
      <c r="X10694" s="12"/>
      <c r="Y10694" s="12"/>
      <c r="AA10694" s="12"/>
      <c r="AB10694" s="12"/>
      <c r="AC10694" s="12"/>
      <c r="AD10694" s="12"/>
      <c r="AE10694" s="12"/>
      <c r="AF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</row>
    <row r="10695" spans="1:45" x14ac:dyDescent="0.25">
      <c r="A10695" s="110"/>
      <c r="B10695" s="110"/>
      <c r="R10695" s="82"/>
      <c r="S10695"/>
      <c r="T10695"/>
      <c r="U10695"/>
      <c r="V10695" s="12"/>
      <c r="W10695" s="12"/>
      <c r="X10695" s="12"/>
      <c r="Y10695" s="12"/>
      <c r="AA10695" s="12"/>
      <c r="AB10695" s="12"/>
      <c r="AC10695" s="12"/>
      <c r="AD10695" s="12"/>
      <c r="AE10695" s="12"/>
      <c r="AF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</row>
    <row r="10696" spans="1:45" x14ac:dyDescent="0.25">
      <c r="A10696" s="110"/>
      <c r="B10696" s="110"/>
      <c r="R10696" s="82"/>
      <c r="S10696"/>
      <c r="T10696"/>
      <c r="U10696"/>
      <c r="V10696" s="12"/>
      <c r="W10696" s="12"/>
      <c r="X10696" s="12"/>
      <c r="Y10696" s="12"/>
      <c r="AA10696" s="12"/>
      <c r="AB10696" s="12"/>
      <c r="AC10696" s="12"/>
      <c r="AD10696" s="12"/>
      <c r="AE10696" s="12"/>
      <c r="AF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</row>
    <row r="10697" spans="1:45" x14ac:dyDescent="0.25">
      <c r="A10697" s="110"/>
      <c r="B10697" s="110"/>
      <c r="R10697" s="82"/>
      <c r="S10697"/>
      <c r="T10697"/>
      <c r="U10697"/>
      <c r="V10697" s="12"/>
      <c r="W10697" s="12"/>
      <c r="X10697" s="12"/>
      <c r="Y10697" s="12"/>
      <c r="AA10697" s="12"/>
      <c r="AB10697" s="12"/>
      <c r="AC10697" s="12"/>
      <c r="AD10697" s="12"/>
      <c r="AE10697" s="12"/>
      <c r="AF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</row>
    <row r="10698" spans="1:45" x14ac:dyDescent="0.25">
      <c r="A10698" s="110"/>
      <c r="B10698" s="110"/>
      <c r="R10698" s="82"/>
      <c r="S10698"/>
      <c r="T10698"/>
      <c r="U10698"/>
      <c r="V10698" s="12"/>
      <c r="W10698" s="12"/>
      <c r="X10698" s="12"/>
      <c r="Y10698" s="12"/>
      <c r="AA10698" s="12"/>
      <c r="AB10698" s="12"/>
      <c r="AC10698" s="12"/>
      <c r="AD10698" s="12"/>
      <c r="AE10698" s="12"/>
      <c r="AF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</row>
    <row r="10699" spans="1:45" x14ac:dyDescent="0.25">
      <c r="A10699" s="110"/>
      <c r="B10699" s="110"/>
      <c r="R10699" s="82"/>
      <c r="S10699"/>
      <c r="T10699"/>
      <c r="U10699"/>
      <c r="V10699" s="12"/>
      <c r="W10699" s="12"/>
      <c r="X10699" s="12"/>
      <c r="Y10699" s="12"/>
      <c r="AA10699" s="12"/>
      <c r="AB10699" s="12"/>
      <c r="AC10699" s="12"/>
      <c r="AD10699" s="12"/>
      <c r="AE10699" s="12"/>
      <c r="AF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</row>
    <row r="10700" spans="1:45" x14ac:dyDescent="0.25">
      <c r="A10700" s="110"/>
      <c r="B10700" s="110"/>
      <c r="R10700" s="82"/>
      <c r="S10700"/>
      <c r="T10700"/>
      <c r="U10700"/>
      <c r="V10700" s="12"/>
      <c r="W10700" s="12"/>
      <c r="X10700" s="12"/>
      <c r="Y10700" s="12"/>
      <c r="AA10700" s="12"/>
      <c r="AB10700" s="12"/>
      <c r="AC10700" s="12"/>
      <c r="AD10700" s="12"/>
      <c r="AE10700" s="12"/>
      <c r="AF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</row>
    <row r="10701" spans="1:45" x14ac:dyDescent="0.25">
      <c r="A10701" s="110"/>
      <c r="B10701" s="110"/>
      <c r="R10701" s="82"/>
      <c r="S10701"/>
      <c r="T10701"/>
      <c r="U10701"/>
      <c r="V10701" s="12"/>
      <c r="W10701" s="12"/>
      <c r="X10701" s="12"/>
      <c r="Y10701" s="12"/>
      <c r="AA10701" s="12"/>
      <c r="AB10701" s="12"/>
      <c r="AC10701" s="12"/>
      <c r="AD10701" s="12"/>
      <c r="AE10701" s="12"/>
      <c r="AF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</row>
    <row r="10702" spans="1:45" x14ac:dyDescent="0.25">
      <c r="A10702" s="110"/>
      <c r="B10702" s="110"/>
      <c r="R10702" s="82"/>
      <c r="S10702"/>
      <c r="T10702"/>
      <c r="U10702"/>
      <c r="V10702" s="12"/>
      <c r="W10702" s="12"/>
      <c r="X10702" s="12"/>
      <c r="Y10702" s="12"/>
      <c r="AA10702" s="12"/>
      <c r="AB10702" s="12"/>
      <c r="AC10702" s="12"/>
      <c r="AD10702" s="12"/>
      <c r="AE10702" s="12"/>
      <c r="AF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</row>
    <row r="10703" spans="1:45" x14ac:dyDescent="0.25">
      <c r="A10703" s="110"/>
      <c r="B10703" s="110"/>
      <c r="R10703" s="82"/>
      <c r="S10703"/>
      <c r="T10703"/>
      <c r="U10703"/>
      <c r="V10703" s="12"/>
      <c r="W10703" s="12"/>
      <c r="X10703" s="12"/>
      <c r="Y10703" s="12"/>
      <c r="AA10703" s="12"/>
      <c r="AB10703" s="12"/>
      <c r="AC10703" s="12"/>
      <c r="AD10703" s="12"/>
      <c r="AE10703" s="12"/>
      <c r="AF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</row>
    <row r="10704" spans="1:45" x14ac:dyDescent="0.25">
      <c r="A10704" s="110"/>
      <c r="B10704" s="110"/>
      <c r="R10704" s="82"/>
      <c r="S10704"/>
      <c r="T10704"/>
      <c r="U10704"/>
      <c r="V10704" s="12"/>
      <c r="W10704" s="12"/>
      <c r="X10704" s="12"/>
      <c r="Y10704" s="12"/>
      <c r="AA10704" s="12"/>
      <c r="AB10704" s="12"/>
      <c r="AC10704" s="12"/>
      <c r="AD10704" s="12"/>
      <c r="AE10704" s="12"/>
      <c r="AF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</row>
    <row r="10705" spans="1:45" x14ac:dyDescent="0.25">
      <c r="A10705" s="110"/>
      <c r="B10705" s="110"/>
      <c r="R10705" s="82"/>
      <c r="S10705"/>
      <c r="T10705"/>
      <c r="U10705"/>
      <c r="V10705" s="12"/>
      <c r="W10705" s="12"/>
      <c r="X10705" s="12"/>
      <c r="Y10705" s="12"/>
      <c r="AA10705" s="12"/>
      <c r="AB10705" s="12"/>
      <c r="AC10705" s="12"/>
      <c r="AD10705" s="12"/>
      <c r="AE10705" s="12"/>
      <c r="AF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</row>
    <row r="10706" spans="1:45" x14ac:dyDescent="0.25">
      <c r="A10706" s="110"/>
      <c r="B10706" s="110"/>
      <c r="R10706" s="82"/>
      <c r="S10706"/>
      <c r="T10706"/>
      <c r="U10706"/>
      <c r="V10706" s="12"/>
      <c r="W10706" s="12"/>
      <c r="X10706" s="12"/>
      <c r="Y10706" s="12"/>
      <c r="AA10706" s="12"/>
      <c r="AB10706" s="12"/>
      <c r="AC10706" s="12"/>
      <c r="AD10706" s="12"/>
      <c r="AE10706" s="12"/>
      <c r="AF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</row>
    <row r="10707" spans="1:45" x14ac:dyDescent="0.25">
      <c r="A10707" s="110"/>
      <c r="B10707" s="110"/>
      <c r="R10707" s="82"/>
      <c r="S10707"/>
      <c r="T10707"/>
      <c r="U10707"/>
      <c r="V10707" s="12"/>
      <c r="W10707" s="12"/>
      <c r="X10707" s="12"/>
      <c r="Y10707" s="12"/>
      <c r="AA10707" s="12"/>
      <c r="AB10707" s="12"/>
      <c r="AC10707" s="12"/>
      <c r="AD10707" s="12"/>
      <c r="AE10707" s="12"/>
      <c r="AF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</row>
    <row r="10708" spans="1:45" x14ac:dyDescent="0.25">
      <c r="A10708" s="110"/>
      <c r="B10708" s="110"/>
      <c r="R10708" s="82"/>
      <c r="S10708"/>
      <c r="T10708"/>
      <c r="U10708"/>
      <c r="V10708" s="12"/>
      <c r="W10708" s="12"/>
      <c r="X10708" s="12"/>
      <c r="Y10708" s="12"/>
      <c r="AA10708" s="12"/>
      <c r="AB10708" s="12"/>
      <c r="AC10708" s="12"/>
      <c r="AD10708" s="12"/>
      <c r="AE10708" s="12"/>
      <c r="AF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</row>
    <row r="10709" spans="1:45" x14ac:dyDescent="0.25">
      <c r="A10709" s="110"/>
      <c r="B10709" s="110"/>
      <c r="R10709" s="82"/>
      <c r="S10709"/>
      <c r="T10709"/>
      <c r="U10709"/>
      <c r="V10709" s="12"/>
      <c r="W10709" s="12"/>
      <c r="X10709" s="12"/>
      <c r="Y10709" s="12"/>
      <c r="AA10709" s="12"/>
      <c r="AB10709" s="12"/>
      <c r="AC10709" s="12"/>
      <c r="AD10709" s="12"/>
      <c r="AE10709" s="12"/>
      <c r="AF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</row>
    <row r="10710" spans="1:45" x14ac:dyDescent="0.25">
      <c r="A10710" s="110"/>
      <c r="B10710" s="110"/>
      <c r="R10710" s="82"/>
      <c r="S10710"/>
      <c r="T10710"/>
      <c r="U10710"/>
      <c r="V10710" s="12"/>
      <c r="W10710" s="12"/>
      <c r="X10710" s="12"/>
      <c r="Y10710" s="12"/>
      <c r="AA10710" s="12"/>
      <c r="AB10710" s="12"/>
      <c r="AC10710" s="12"/>
      <c r="AD10710" s="12"/>
      <c r="AE10710" s="12"/>
      <c r="AF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</row>
    <row r="10711" spans="1:45" x14ac:dyDescent="0.25">
      <c r="A10711" s="110"/>
      <c r="B10711" s="110"/>
      <c r="R10711" s="82"/>
      <c r="S10711"/>
      <c r="T10711"/>
      <c r="U10711"/>
      <c r="V10711" s="12"/>
      <c r="W10711" s="12"/>
      <c r="X10711" s="12"/>
      <c r="Y10711" s="12"/>
      <c r="AA10711" s="12"/>
      <c r="AB10711" s="12"/>
      <c r="AC10711" s="12"/>
      <c r="AD10711" s="12"/>
      <c r="AE10711" s="12"/>
      <c r="AF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</row>
    <row r="10712" spans="1:45" x14ac:dyDescent="0.25">
      <c r="A10712" s="110"/>
      <c r="B10712" s="110"/>
      <c r="R10712" s="82"/>
      <c r="S10712"/>
      <c r="T10712"/>
      <c r="U10712"/>
      <c r="V10712" s="12"/>
      <c r="W10712" s="12"/>
      <c r="X10712" s="12"/>
      <c r="Y10712" s="12"/>
      <c r="AA10712" s="12"/>
      <c r="AB10712" s="12"/>
      <c r="AC10712" s="12"/>
      <c r="AD10712" s="12"/>
      <c r="AE10712" s="12"/>
      <c r="AF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</row>
    <row r="10713" spans="1:45" x14ac:dyDescent="0.25">
      <c r="A10713" s="110"/>
      <c r="B10713" s="110"/>
      <c r="R10713" s="82"/>
      <c r="S10713"/>
      <c r="T10713"/>
      <c r="U10713"/>
      <c r="V10713" s="12"/>
      <c r="W10713" s="12"/>
      <c r="X10713" s="12"/>
      <c r="Y10713" s="12"/>
      <c r="AA10713" s="12"/>
      <c r="AB10713" s="12"/>
      <c r="AC10713" s="12"/>
      <c r="AD10713" s="12"/>
      <c r="AE10713" s="12"/>
      <c r="AF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</row>
    <row r="10714" spans="1:45" x14ac:dyDescent="0.25">
      <c r="A10714" s="110"/>
      <c r="B10714" s="110"/>
      <c r="R10714" s="82"/>
      <c r="S10714"/>
      <c r="T10714"/>
      <c r="U10714"/>
      <c r="V10714" s="12"/>
      <c r="W10714" s="12"/>
      <c r="X10714" s="12"/>
      <c r="Y10714" s="12"/>
      <c r="AA10714" s="12"/>
      <c r="AB10714" s="12"/>
      <c r="AC10714" s="12"/>
      <c r="AD10714" s="12"/>
      <c r="AE10714" s="12"/>
      <c r="AF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</row>
    <row r="10715" spans="1:45" x14ac:dyDescent="0.25">
      <c r="A10715" s="110"/>
      <c r="B10715" s="110"/>
      <c r="R10715" s="82"/>
      <c r="S10715"/>
      <c r="T10715"/>
      <c r="U10715"/>
      <c r="V10715" s="12"/>
      <c r="W10715" s="12"/>
      <c r="X10715" s="12"/>
      <c r="Y10715" s="12"/>
      <c r="AA10715" s="12"/>
      <c r="AB10715" s="12"/>
      <c r="AC10715" s="12"/>
      <c r="AD10715" s="12"/>
      <c r="AE10715" s="12"/>
      <c r="AF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</row>
    <row r="10716" spans="1:45" x14ac:dyDescent="0.25">
      <c r="A10716" s="110"/>
      <c r="B10716" s="110"/>
      <c r="R10716" s="82"/>
      <c r="S10716"/>
      <c r="T10716"/>
      <c r="U10716"/>
      <c r="V10716" s="12"/>
      <c r="W10716" s="12"/>
      <c r="X10716" s="12"/>
      <c r="Y10716" s="12"/>
      <c r="AA10716" s="12"/>
      <c r="AB10716" s="12"/>
      <c r="AC10716" s="12"/>
      <c r="AD10716" s="12"/>
      <c r="AE10716" s="12"/>
      <c r="AF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</row>
    <row r="10717" spans="1:45" x14ac:dyDescent="0.25">
      <c r="A10717" s="110"/>
      <c r="B10717" s="110"/>
      <c r="R10717" s="82"/>
      <c r="S10717"/>
      <c r="T10717"/>
      <c r="U10717"/>
      <c r="V10717" s="12"/>
      <c r="W10717" s="12"/>
      <c r="X10717" s="12"/>
      <c r="Y10717" s="12"/>
      <c r="AA10717" s="12"/>
      <c r="AB10717" s="12"/>
      <c r="AC10717" s="12"/>
      <c r="AD10717" s="12"/>
      <c r="AE10717" s="12"/>
      <c r="AF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</row>
    <row r="10718" spans="1:45" x14ac:dyDescent="0.25">
      <c r="A10718" s="110"/>
      <c r="B10718" s="110"/>
      <c r="R10718" s="82"/>
      <c r="S10718"/>
      <c r="T10718"/>
      <c r="U10718"/>
      <c r="V10718" s="12"/>
      <c r="W10718" s="12"/>
      <c r="X10718" s="12"/>
      <c r="Y10718" s="12"/>
      <c r="AA10718" s="12"/>
      <c r="AB10718" s="12"/>
      <c r="AC10718" s="12"/>
      <c r="AD10718" s="12"/>
      <c r="AE10718" s="12"/>
      <c r="AF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</row>
    <row r="10719" spans="1:45" x14ac:dyDescent="0.25">
      <c r="A10719" s="110"/>
      <c r="B10719" s="110"/>
      <c r="R10719" s="82"/>
      <c r="S10719"/>
      <c r="T10719"/>
      <c r="U10719"/>
      <c r="V10719" s="12"/>
      <c r="W10719" s="12"/>
      <c r="X10719" s="12"/>
      <c r="Y10719" s="12"/>
      <c r="AA10719" s="12"/>
      <c r="AB10719" s="12"/>
      <c r="AC10719" s="12"/>
      <c r="AD10719" s="12"/>
      <c r="AE10719" s="12"/>
      <c r="AF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</row>
    <row r="10720" spans="1:45" x14ac:dyDescent="0.25">
      <c r="A10720" s="110"/>
      <c r="B10720" s="110"/>
      <c r="R10720" s="82"/>
      <c r="S10720"/>
      <c r="T10720"/>
      <c r="U10720"/>
      <c r="V10720" s="12"/>
      <c r="W10720" s="12"/>
      <c r="X10720" s="12"/>
      <c r="Y10720" s="12"/>
      <c r="AA10720" s="12"/>
      <c r="AB10720" s="12"/>
      <c r="AC10720" s="12"/>
      <c r="AD10720" s="12"/>
      <c r="AE10720" s="12"/>
      <c r="AF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</row>
    <row r="10721" spans="1:45" x14ac:dyDescent="0.25">
      <c r="A10721" s="110"/>
      <c r="B10721" s="110"/>
      <c r="R10721" s="82"/>
      <c r="S10721"/>
      <c r="T10721"/>
      <c r="U10721"/>
      <c r="V10721" s="12"/>
      <c r="W10721" s="12"/>
      <c r="X10721" s="12"/>
      <c r="Y10721" s="12"/>
      <c r="AA10721" s="12"/>
      <c r="AB10721" s="12"/>
      <c r="AC10721" s="12"/>
      <c r="AD10721" s="12"/>
      <c r="AE10721" s="12"/>
      <c r="AF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</row>
    <row r="10722" spans="1:45" x14ac:dyDescent="0.25">
      <c r="A10722" s="110"/>
      <c r="B10722" s="110"/>
      <c r="R10722" s="82"/>
      <c r="S10722"/>
      <c r="T10722"/>
      <c r="U10722"/>
      <c r="V10722" s="12"/>
      <c r="W10722" s="12"/>
      <c r="X10722" s="12"/>
      <c r="Y10722" s="12"/>
      <c r="AA10722" s="12"/>
      <c r="AB10722" s="12"/>
      <c r="AC10722" s="12"/>
      <c r="AD10722" s="12"/>
      <c r="AE10722" s="12"/>
      <c r="AF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</row>
    <row r="10723" spans="1:45" x14ac:dyDescent="0.25">
      <c r="A10723" s="110"/>
      <c r="B10723" s="110"/>
      <c r="R10723" s="82"/>
      <c r="S10723"/>
      <c r="T10723"/>
      <c r="U10723"/>
      <c r="V10723" s="12"/>
      <c r="W10723" s="12"/>
      <c r="X10723" s="12"/>
      <c r="Y10723" s="12"/>
      <c r="AA10723" s="12"/>
      <c r="AB10723" s="12"/>
      <c r="AC10723" s="12"/>
      <c r="AD10723" s="12"/>
      <c r="AE10723" s="12"/>
      <c r="AF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</row>
    <row r="10724" spans="1:45" x14ac:dyDescent="0.25">
      <c r="A10724" s="110"/>
      <c r="B10724" s="110"/>
      <c r="R10724" s="82"/>
      <c r="S10724"/>
      <c r="T10724"/>
      <c r="U10724"/>
      <c r="V10724" s="12"/>
      <c r="W10724" s="12"/>
      <c r="X10724" s="12"/>
      <c r="Y10724" s="12"/>
      <c r="AA10724" s="12"/>
      <c r="AB10724" s="12"/>
      <c r="AC10724" s="12"/>
      <c r="AD10724" s="12"/>
      <c r="AE10724" s="12"/>
      <c r="AF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</row>
    <row r="10725" spans="1:45" x14ac:dyDescent="0.25">
      <c r="A10725" s="110"/>
      <c r="B10725" s="110"/>
      <c r="R10725" s="82"/>
      <c r="S10725"/>
      <c r="T10725"/>
      <c r="U10725"/>
      <c r="V10725" s="12"/>
      <c r="W10725" s="12"/>
      <c r="X10725" s="12"/>
      <c r="Y10725" s="12"/>
      <c r="AA10725" s="12"/>
      <c r="AB10725" s="12"/>
      <c r="AC10725" s="12"/>
      <c r="AD10725" s="12"/>
      <c r="AE10725" s="12"/>
      <c r="AF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</row>
    <row r="10726" spans="1:45" x14ac:dyDescent="0.25">
      <c r="A10726" s="110"/>
      <c r="B10726" s="110"/>
      <c r="R10726" s="82"/>
      <c r="S10726"/>
      <c r="T10726"/>
      <c r="U10726"/>
      <c r="V10726" s="12"/>
      <c r="W10726" s="12"/>
      <c r="X10726" s="12"/>
      <c r="Y10726" s="12"/>
      <c r="AA10726" s="12"/>
      <c r="AB10726" s="12"/>
      <c r="AC10726" s="12"/>
      <c r="AD10726" s="12"/>
      <c r="AE10726" s="12"/>
      <c r="AF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</row>
    <row r="10727" spans="1:45" x14ac:dyDescent="0.25">
      <c r="A10727" s="110"/>
      <c r="B10727" s="110"/>
      <c r="R10727" s="82"/>
      <c r="S10727"/>
      <c r="T10727"/>
      <c r="U10727"/>
      <c r="V10727" s="12"/>
      <c r="W10727" s="12"/>
      <c r="X10727" s="12"/>
      <c r="Y10727" s="12"/>
      <c r="AA10727" s="12"/>
      <c r="AB10727" s="12"/>
      <c r="AC10727" s="12"/>
      <c r="AD10727" s="12"/>
      <c r="AE10727" s="12"/>
      <c r="AF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</row>
    <row r="10728" spans="1:45" x14ac:dyDescent="0.25">
      <c r="A10728" s="110"/>
      <c r="B10728" s="110"/>
      <c r="R10728" s="82"/>
      <c r="S10728"/>
      <c r="T10728"/>
      <c r="U10728"/>
      <c r="V10728" s="12"/>
      <c r="W10728" s="12"/>
      <c r="X10728" s="12"/>
      <c r="Y10728" s="12"/>
      <c r="AA10728" s="12"/>
      <c r="AB10728" s="12"/>
      <c r="AC10728" s="12"/>
      <c r="AD10728" s="12"/>
      <c r="AE10728" s="12"/>
      <c r="AF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</row>
    <row r="10729" spans="1:45" x14ac:dyDescent="0.25">
      <c r="A10729" s="110"/>
      <c r="B10729" s="110"/>
      <c r="R10729" s="82"/>
      <c r="S10729"/>
      <c r="T10729"/>
      <c r="U10729"/>
      <c r="V10729" s="12"/>
      <c r="W10729" s="12"/>
      <c r="X10729" s="12"/>
      <c r="Y10729" s="12"/>
      <c r="AA10729" s="12"/>
      <c r="AB10729" s="12"/>
      <c r="AC10729" s="12"/>
      <c r="AD10729" s="12"/>
      <c r="AE10729" s="12"/>
      <c r="AF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</row>
    <row r="10730" spans="1:45" x14ac:dyDescent="0.25">
      <c r="A10730" s="110"/>
      <c r="B10730" s="110"/>
      <c r="R10730" s="82"/>
      <c r="S10730"/>
      <c r="T10730"/>
      <c r="U10730"/>
      <c r="V10730" s="12"/>
      <c r="W10730" s="12"/>
      <c r="X10730" s="12"/>
      <c r="Y10730" s="12"/>
      <c r="AA10730" s="12"/>
      <c r="AB10730" s="12"/>
      <c r="AC10730" s="12"/>
      <c r="AD10730" s="12"/>
      <c r="AE10730" s="12"/>
      <c r="AF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</row>
    <row r="10731" spans="1:45" x14ac:dyDescent="0.25">
      <c r="A10731" s="110"/>
      <c r="B10731" s="110"/>
      <c r="R10731" s="82"/>
      <c r="S10731"/>
      <c r="T10731"/>
      <c r="U10731"/>
      <c r="V10731" s="12"/>
      <c r="W10731" s="12"/>
      <c r="X10731" s="12"/>
      <c r="Y10731" s="12"/>
      <c r="AA10731" s="12"/>
      <c r="AB10731" s="12"/>
      <c r="AC10731" s="12"/>
      <c r="AD10731" s="12"/>
      <c r="AE10731" s="12"/>
      <c r="AF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</row>
    <row r="10732" spans="1:45" x14ac:dyDescent="0.25">
      <c r="A10732" s="110"/>
      <c r="B10732" s="110"/>
      <c r="R10732" s="82"/>
      <c r="S10732"/>
      <c r="T10732"/>
      <c r="U10732"/>
      <c r="V10732" s="12"/>
      <c r="W10732" s="12"/>
      <c r="X10732" s="12"/>
      <c r="Y10732" s="12"/>
      <c r="AA10732" s="12"/>
      <c r="AB10732" s="12"/>
      <c r="AC10732" s="12"/>
      <c r="AD10732" s="12"/>
      <c r="AE10732" s="12"/>
      <c r="AF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</row>
    <row r="10733" spans="1:45" x14ac:dyDescent="0.25">
      <c r="A10733" s="110"/>
      <c r="B10733" s="110"/>
      <c r="R10733" s="82"/>
      <c r="S10733"/>
      <c r="T10733"/>
      <c r="U10733"/>
      <c r="V10733" s="12"/>
      <c r="W10733" s="12"/>
      <c r="X10733" s="12"/>
      <c r="Y10733" s="12"/>
      <c r="AA10733" s="12"/>
      <c r="AB10733" s="12"/>
      <c r="AC10733" s="12"/>
      <c r="AD10733" s="12"/>
      <c r="AE10733" s="12"/>
      <c r="AF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</row>
    <row r="10734" spans="1:45" x14ac:dyDescent="0.25">
      <c r="A10734" s="110"/>
      <c r="B10734" s="110"/>
      <c r="R10734" s="82"/>
      <c r="S10734"/>
      <c r="T10734"/>
      <c r="U10734"/>
      <c r="V10734" s="12"/>
      <c r="W10734" s="12"/>
      <c r="X10734" s="12"/>
      <c r="Y10734" s="12"/>
      <c r="AA10734" s="12"/>
      <c r="AB10734" s="12"/>
      <c r="AC10734" s="12"/>
      <c r="AD10734" s="12"/>
      <c r="AE10734" s="12"/>
      <c r="AF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</row>
    <row r="10735" spans="1:45" x14ac:dyDescent="0.25">
      <c r="A10735" s="110"/>
      <c r="B10735" s="110"/>
      <c r="R10735" s="82"/>
      <c r="S10735"/>
      <c r="T10735"/>
      <c r="U10735"/>
      <c r="V10735" s="12"/>
      <c r="W10735" s="12"/>
      <c r="X10735" s="12"/>
      <c r="Y10735" s="12"/>
      <c r="AA10735" s="12"/>
      <c r="AB10735" s="12"/>
      <c r="AC10735" s="12"/>
      <c r="AD10735" s="12"/>
      <c r="AE10735" s="12"/>
      <c r="AF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</row>
    <row r="10736" spans="1:45" x14ac:dyDescent="0.25">
      <c r="A10736" s="110"/>
      <c r="B10736" s="110"/>
      <c r="R10736" s="82"/>
      <c r="S10736"/>
      <c r="T10736"/>
      <c r="U10736"/>
      <c r="V10736" s="12"/>
      <c r="W10736" s="12"/>
      <c r="X10736" s="12"/>
      <c r="Y10736" s="12"/>
      <c r="AA10736" s="12"/>
      <c r="AB10736" s="12"/>
      <c r="AC10736" s="12"/>
      <c r="AD10736" s="12"/>
      <c r="AE10736" s="12"/>
      <c r="AF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</row>
    <row r="10737" spans="1:45" x14ac:dyDescent="0.25">
      <c r="A10737" s="110"/>
      <c r="B10737" s="110"/>
      <c r="R10737" s="82"/>
      <c r="S10737"/>
      <c r="T10737"/>
      <c r="U10737"/>
      <c r="V10737" s="12"/>
      <c r="W10737" s="12"/>
      <c r="X10737" s="12"/>
      <c r="Y10737" s="12"/>
      <c r="AA10737" s="12"/>
      <c r="AB10737" s="12"/>
      <c r="AC10737" s="12"/>
      <c r="AD10737" s="12"/>
      <c r="AE10737" s="12"/>
      <c r="AF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</row>
    <row r="10738" spans="1:45" x14ac:dyDescent="0.25">
      <c r="A10738" s="110"/>
      <c r="B10738" s="110"/>
      <c r="R10738" s="82"/>
      <c r="S10738"/>
      <c r="T10738"/>
      <c r="U10738"/>
      <c r="V10738" s="12"/>
      <c r="W10738" s="12"/>
      <c r="X10738" s="12"/>
      <c r="Y10738" s="12"/>
      <c r="AA10738" s="12"/>
      <c r="AB10738" s="12"/>
      <c r="AC10738" s="12"/>
      <c r="AD10738" s="12"/>
      <c r="AE10738" s="12"/>
      <c r="AF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</row>
    <row r="10739" spans="1:45" x14ac:dyDescent="0.25">
      <c r="A10739" s="110"/>
      <c r="B10739" s="110"/>
      <c r="R10739" s="82"/>
      <c r="S10739"/>
      <c r="T10739"/>
      <c r="U10739"/>
      <c r="V10739" s="12"/>
      <c r="W10739" s="12"/>
      <c r="X10739" s="12"/>
      <c r="Y10739" s="12"/>
      <c r="AA10739" s="12"/>
      <c r="AB10739" s="12"/>
      <c r="AC10739" s="12"/>
      <c r="AD10739" s="12"/>
      <c r="AE10739" s="12"/>
      <c r="AF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</row>
    <row r="10740" spans="1:45" x14ac:dyDescent="0.25">
      <c r="A10740" s="110"/>
      <c r="B10740" s="110"/>
      <c r="R10740" s="82"/>
      <c r="S10740"/>
      <c r="T10740"/>
      <c r="U10740"/>
      <c r="V10740" s="12"/>
      <c r="W10740" s="12"/>
      <c r="X10740" s="12"/>
      <c r="Y10740" s="12"/>
      <c r="AA10740" s="12"/>
      <c r="AB10740" s="12"/>
      <c r="AC10740" s="12"/>
      <c r="AD10740" s="12"/>
      <c r="AE10740" s="12"/>
      <c r="AF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</row>
    <row r="10741" spans="1:45" x14ac:dyDescent="0.25">
      <c r="A10741" s="110"/>
      <c r="B10741" s="110"/>
      <c r="R10741" s="82"/>
      <c r="S10741"/>
      <c r="T10741"/>
      <c r="U10741"/>
      <c r="V10741" s="12"/>
      <c r="W10741" s="12"/>
      <c r="X10741" s="12"/>
      <c r="Y10741" s="12"/>
      <c r="AA10741" s="12"/>
      <c r="AB10741" s="12"/>
      <c r="AC10741" s="12"/>
      <c r="AD10741" s="12"/>
      <c r="AE10741" s="12"/>
      <c r="AF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</row>
    <row r="10742" spans="1:45" x14ac:dyDescent="0.25">
      <c r="A10742" s="110"/>
      <c r="B10742" s="110"/>
      <c r="R10742" s="82"/>
      <c r="S10742"/>
      <c r="T10742"/>
      <c r="U10742"/>
      <c r="V10742" s="12"/>
      <c r="W10742" s="12"/>
      <c r="X10742" s="12"/>
      <c r="Y10742" s="12"/>
      <c r="AA10742" s="12"/>
      <c r="AB10742" s="12"/>
      <c r="AC10742" s="12"/>
      <c r="AD10742" s="12"/>
      <c r="AE10742" s="12"/>
      <c r="AF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</row>
    <row r="10743" spans="1:45" x14ac:dyDescent="0.25">
      <c r="A10743" s="110"/>
      <c r="B10743" s="110"/>
      <c r="R10743" s="82"/>
      <c r="S10743"/>
      <c r="T10743"/>
      <c r="U10743"/>
      <c r="V10743" s="12"/>
      <c r="W10743" s="12"/>
      <c r="X10743" s="12"/>
      <c r="Y10743" s="12"/>
      <c r="AA10743" s="12"/>
      <c r="AB10743" s="12"/>
      <c r="AC10743" s="12"/>
      <c r="AD10743" s="12"/>
      <c r="AE10743" s="12"/>
      <c r="AF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</row>
    <row r="10744" spans="1:45" x14ac:dyDescent="0.25">
      <c r="A10744" s="110"/>
      <c r="B10744" s="110"/>
      <c r="R10744" s="82"/>
      <c r="S10744"/>
      <c r="T10744"/>
      <c r="U10744"/>
      <c r="V10744" s="12"/>
      <c r="W10744" s="12"/>
      <c r="X10744" s="12"/>
      <c r="Y10744" s="12"/>
      <c r="AA10744" s="12"/>
      <c r="AB10744" s="12"/>
      <c r="AC10744" s="12"/>
      <c r="AD10744" s="12"/>
      <c r="AE10744" s="12"/>
      <c r="AF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</row>
    <row r="10745" spans="1:45" x14ac:dyDescent="0.25">
      <c r="A10745" s="110"/>
      <c r="B10745" s="110"/>
      <c r="R10745" s="82"/>
      <c r="S10745"/>
      <c r="T10745"/>
      <c r="U10745"/>
      <c r="V10745" s="12"/>
      <c r="W10745" s="12"/>
      <c r="X10745" s="12"/>
      <c r="Y10745" s="12"/>
      <c r="AA10745" s="12"/>
      <c r="AB10745" s="12"/>
      <c r="AC10745" s="12"/>
      <c r="AD10745" s="12"/>
      <c r="AE10745" s="12"/>
      <c r="AF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</row>
    <row r="10746" spans="1:45" x14ac:dyDescent="0.25">
      <c r="A10746" s="110"/>
      <c r="B10746" s="110"/>
      <c r="R10746" s="82"/>
      <c r="S10746"/>
      <c r="T10746"/>
      <c r="U10746"/>
      <c r="V10746" s="12"/>
      <c r="W10746" s="12"/>
      <c r="X10746" s="12"/>
      <c r="Y10746" s="12"/>
      <c r="AA10746" s="12"/>
      <c r="AB10746" s="12"/>
      <c r="AC10746" s="12"/>
      <c r="AD10746" s="12"/>
      <c r="AE10746" s="12"/>
      <c r="AF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</row>
    <row r="10747" spans="1:45" x14ac:dyDescent="0.25">
      <c r="A10747" s="110"/>
      <c r="B10747" s="110"/>
      <c r="R10747" s="82"/>
      <c r="S10747"/>
      <c r="T10747"/>
      <c r="U10747"/>
      <c r="V10747" s="12"/>
      <c r="W10747" s="12"/>
      <c r="X10747" s="12"/>
      <c r="Y10747" s="12"/>
      <c r="AA10747" s="12"/>
      <c r="AB10747" s="12"/>
      <c r="AC10747" s="12"/>
      <c r="AD10747" s="12"/>
      <c r="AE10747" s="12"/>
      <c r="AF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</row>
    <row r="10748" spans="1:45" x14ac:dyDescent="0.25">
      <c r="A10748" s="110"/>
      <c r="B10748" s="110"/>
      <c r="R10748" s="82"/>
      <c r="S10748"/>
      <c r="T10748"/>
      <c r="U10748"/>
      <c r="V10748" s="12"/>
      <c r="W10748" s="12"/>
      <c r="X10748" s="12"/>
      <c r="Y10748" s="12"/>
      <c r="AA10748" s="12"/>
      <c r="AB10748" s="12"/>
      <c r="AC10748" s="12"/>
      <c r="AD10748" s="12"/>
      <c r="AE10748" s="12"/>
      <c r="AF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</row>
    <row r="10749" spans="1:45" x14ac:dyDescent="0.25">
      <c r="A10749" s="110"/>
      <c r="B10749" s="110"/>
      <c r="R10749" s="82"/>
      <c r="S10749"/>
      <c r="T10749"/>
      <c r="U10749"/>
      <c r="V10749" s="12"/>
      <c r="W10749" s="12"/>
      <c r="X10749" s="12"/>
      <c r="Y10749" s="12"/>
      <c r="AA10749" s="12"/>
      <c r="AB10749" s="12"/>
      <c r="AC10749" s="12"/>
      <c r="AD10749" s="12"/>
      <c r="AE10749" s="12"/>
      <c r="AF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</row>
    <row r="10750" spans="1:45" x14ac:dyDescent="0.25">
      <c r="A10750" s="110"/>
      <c r="B10750" s="110"/>
      <c r="R10750" s="82"/>
      <c r="S10750"/>
      <c r="T10750"/>
      <c r="U10750"/>
      <c r="V10750" s="12"/>
      <c r="W10750" s="12"/>
      <c r="X10750" s="12"/>
      <c r="Y10750" s="12"/>
      <c r="AA10750" s="12"/>
      <c r="AB10750" s="12"/>
      <c r="AC10750" s="12"/>
      <c r="AD10750" s="12"/>
      <c r="AE10750" s="12"/>
      <c r="AF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</row>
    <row r="10751" spans="1:45" x14ac:dyDescent="0.25">
      <c r="A10751" s="110"/>
      <c r="B10751" s="110"/>
      <c r="R10751" s="82"/>
      <c r="S10751"/>
      <c r="T10751"/>
      <c r="U10751"/>
      <c r="V10751" s="12"/>
      <c r="W10751" s="12"/>
      <c r="X10751" s="12"/>
      <c r="Y10751" s="12"/>
      <c r="AA10751" s="12"/>
      <c r="AB10751" s="12"/>
      <c r="AC10751" s="12"/>
      <c r="AD10751" s="12"/>
      <c r="AE10751" s="12"/>
      <c r="AF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</row>
    <row r="10752" spans="1:45" x14ac:dyDescent="0.25">
      <c r="A10752" s="110"/>
      <c r="B10752" s="110"/>
      <c r="R10752" s="82"/>
      <c r="S10752"/>
      <c r="T10752"/>
      <c r="U10752"/>
      <c r="V10752" s="12"/>
      <c r="W10752" s="12"/>
      <c r="X10752" s="12"/>
      <c r="Y10752" s="12"/>
      <c r="AA10752" s="12"/>
      <c r="AB10752" s="12"/>
      <c r="AC10752" s="12"/>
      <c r="AD10752" s="12"/>
      <c r="AE10752" s="12"/>
      <c r="AF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</row>
    <row r="10753" spans="1:45" x14ac:dyDescent="0.25">
      <c r="A10753" s="110"/>
      <c r="B10753" s="110"/>
      <c r="R10753" s="82"/>
      <c r="S10753"/>
      <c r="T10753"/>
      <c r="U10753"/>
      <c r="V10753" s="12"/>
      <c r="W10753" s="12"/>
      <c r="X10753" s="12"/>
      <c r="Y10753" s="12"/>
      <c r="AA10753" s="12"/>
      <c r="AB10753" s="12"/>
      <c r="AC10753" s="12"/>
      <c r="AD10753" s="12"/>
      <c r="AE10753" s="12"/>
      <c r="AF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</row>
    <row r="10754" spans="1:45" x14ac:dyDescent="0.25">
      <c r="A10754" s="110"/>
      <c r="B10754" s="110"/>
      <c r="R10754" s="82"/>
      <c r="S10754"/>
      <c r="T10754"/>
      <c r="U10754"/>
      <c r="V10754" s="12"/>
      <c r="W10754" s="12"/>
      <c r="X10754" s="12"/>
      <c r="Y10754" s="12"/>
      <c r="AA10754" s="12"/>
      <c r="AB10754" s="12"/>
      <c r="AC10754" s="12"/>
      <c r="AD10754" s="12"/>
      <c r="AE10754" s="12"/>
      <c r="AF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</row>
    <row r="10755" spans="1:45" x14ac:dyDescent="0.25">
      <c r="A10755" s="110"/>
      <c r="B10755" s="110"/>
      <c r="R10755" s="82"/>
      <c r="S10755"/>
      <c r="T10755"/>
      <c r="U10755"/>
      <c r="V10755" s="12"/>
      <c r="W10755" s="12"/>
      <c r="X10755" s="12"/>
      <c r="Y10755" s="12"/>
      <c r="AA10755" s="12"/>
      <c r="AB10755" s="12"/>
      <c r="AC10755" s="12"/>
      <c r="AD10755" s="12"/>
      <c r="AE10755" s="12"/>
      <c r="AF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</row>
    <row r="10756" spans="1:45" x14ac:dyDescent="0.25">
      <c r="A10756" s="110"/>
      <c r="B10756" s="110"/>
      <c r="R10756" s="82"/>
      <c r="S10756"/>
      <c r="T10756"/>
      <c r="U10756"/>
      <c r="V10756" s="12"/>
      <c r="W10756" s="12"/>
      <c r="X10756" s="12"/>
      <c r="Y10756" s="12"/>
      <c r="AA10756" s="12"/>
      <c r="AB10756" s="12"/>
      <c r="AC10756" s="12"/>
      <c r="AD10756" s="12"/>
      <c r="AE10756" s="12"/>
      <c r="AF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</row>
    <row r="10757" spans="1:45" x14ac:dyDescent="0.25">
      <c r="A10757" s="110"/>
      <c r="B10757" s="110"/>
      <c r="R10757" s="82"/>
      <c r="S10757"/>
      <c r="T10757"/>
      <c r="U10757"/>
      <c r="V10757" s="12"/>
      <c r="W10757" s="12"/>
      <c r="X10757" s="12"/>
      <c r="Y10757" s="12"/>
      <c r="AA10757" s="12"/>
      <c r="AB10757" s="12"/>
      <c r="AC10757" s="12"/>
      <c r="AD10757" s="12"/>
      <c r="AE10757" s="12"/>
      <c r="AF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</row>
    <row r="10758" spans="1:45" x14ac:dyDescent="0.25">
      <c r="A10758" s="110"/>
      <c r="B10758" s="110"/>
      <c r="R10758" s="82"/>
      <c r="S10758"/>
      <c r="T10758"/>
      <c r="U10758"/>
      <c r="V10758" s="12"/>
      <c r="W10758" s="12"/>
      <c r="X10758" s="12"/>
      <c r="Y10758" s="12"/>
      <c r="AA10758" s="12"/>
      <c r="AB10758" s="12"/>
      <c r="AC10758" s="12"/>
      <c r="AD10758" s="12"/>
      <c r="AE10758" s="12"/>
      <c r="AF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</row>
    <row r="10759" spans="1:45" x14ac:dyDescent="0.25">
      <c r="A10759" s="110"/>
      <c r="B10759" s="110"/>
      <c r="R10759" s="82"/>
      <c r="S10759"/>
      <c r="T10759"/>
      <c r="U10759"/>
      <c r="V10759" s="12"/>
      <c r="W10759" s="12"/>
      <c r="X10759" s="12"/>
      <c r="Y10759" s="12"/>
      <c r="AA10759" s="12"/>
      <c r="AB10759" s="12"/>
      <c r="AC10759" s="12"/>
      <c r="AD10759" s="12"/>
      <c r="AE10759" s="12"/>
      <c r="AF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</row>
    <row r="10760" spans="1:45" x14ac:dyDescent="0.25">
      <c r="A10760" s="110"/>
      <c r="B10760" s="110"/>
      <c r="R10760" s="82"/>
      <c r="S10760"/>
      <c r="T10760"/>
      <c r="U10760"/>
      <c r="V10760" s="12"/>
      <c r="W10760" s="12"/>
      <c r="X10760" s="12"/>
      <c r="Y10760" s="12"/>
      <c r="AA10760" s="12"/>
      <c r="AB10760" s="12"/>
      <c r="AC10760" s="12"/>
      <c r="AD10760" s="12"/>
      <c r="AE10760" s="12"/>
      <c r="AF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</row>
    <row r="10761" spans="1:45" x14ac:dyDescent="0.25">
      <c r="A10761" s="110"/>
      <c r="B10761" s="110"/>
      <c r="R10761" s="82"/>
      <c r="S10761"/>
      <c r="T10761"/>
      <c r="U10761"/>
      <c r="V10761" s="12"/>
      <c r="W10761" s="12"/>
      <c r="X10761" s="12"/>
      <c r="Y10761" s="12"/>
      <c r="AA10761" s="12"/>
      <c r="AB10761" s="12"/>
      <c r="AC10761" s="12"/>
      <c r="AD10761" s="12"/>
      <c r="AE10761" s="12"/>
      <c r="AF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</row>
    <row r="10762" spans="1:45" x14ac:dyDescent="0.25">
      <c r="A10762" s="110"/>
      <c r="B10762" s="110"/>
      <c r="R10762" s="82"/>
      <c r="S10762"/>
      <c r="T10762"/>
      <c r="U10762"/>
      <c r="V10762" s="12"/>
      <c r="W10762" s="12"/>
      <c r="X10762" s="12"/>
      <c r="Y10762" s="12"/>
      <c r="AA10762" s="12"/>
      <c r="AB10762" s="12"/>
      <c r="AC10762" s="12"/>
      <c r="AD10762" s="12"/>
      <c r="AE10762" s="12"/>
      <c r="AF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</row>
    <row r="10763" spans="1:45" x14ac:dyDescent="0.25">
      <c r="A10763" s="110"/>
      <c r="B10763" s="110"/>
      <c r="R10763" s="82"/>
      <c r="S10763"/>
      <c r="T10763"/>
      <c r="U10763"/>
      <c r="V10763" s="12"/>
      <c r="W10763" s="12"/>
      <c r="X10763" s="12"/>
      <c r="Y10763" s="12"/>
      <c r="AA10763" s="12"/>
      <c r="AB10763" s="12"/>
      <c r="AC10763" s="12"/>
      <c r="AD10763" s="12"/>
      <c r="AE10763" s="12"/>
      <c r="AF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</row>
    <row r="10764" spans="1:45" x14ac:dyDescent="0.25">
      <c r="A10764" s="110"/>
      <c r="B10764" s="110"/>
      <c r="R10764" s="82"/>
      <c r="S10764"/>
      <c r="T10764"/>
      <c r="U10764"/>
      <c r="V10764" s="12"/>
      <c r="W10764" s="12"/>
      <c r="X10764" s="12"/>
      <c r="Y10764" s="12"/>
      <c r="AA10764" s="12"/>
      <c r="AB10764" s="12"/>
      <c r="AC10764" s="12"/>
      <c r="AD10764" s="12"/>
      <c r="AE10764" s="12"/>
      <c r="AF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</row>
    <row r="10765" spans="1:45" x14ac:dyDescent="0.25">
      <c r="A10765" s="110"/>
      <c r="B10765" s="110"/>
      <c r="R10765" s="82"/>
      <c r="S10765"/>
      <c r="T10765"/>
      <c r="U10765"/>
      <c r="V10765" s="12"/>
      <c r="W10765" s="12"/>
      <c r="X10765" s="12"/>
      <c r="Y10765" s="12"/>
      <c r="AA10765" s="12"/>
      <c r="AB10765" s="12"/>
      <c r="AC10765" s="12"/>
      <c r="AD10765" s="12"/>
      <c r="AE10765" s="12"/>
      <c r="AF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</row>
    <row r="10766" spans="1:45" x14ac:dyDescent="0.25">
      <c r="A10766" s="110"/>
      <c r="B10766" s="110"/>
      <c r="R10766" s="82"/>
      <c r="S10766"/>
      <c r="T10766"/>
      <c r="U10766"/>
      <c r="V10766" s="12"/>
      <c r="W10766" s="12"/>
      <c r="X10766" s="12"/>
      <c r="Y10766" s="12"/>
      <c r="AA10766" s="12"/>
      <c r="AB10766" s="12"/>
      <c r="AC10766" s="12"/>
      <c r="AD10766" s="12"/>
      <c r="AE10766" s="12"/>
      <c r="AF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</row>
    <row r="10767" spans="1:45" x14ac:dyDescent="0.25">
      <c r="A10767" s="110"/>
      <c r="B10767" s="110"/>
      <c r="R10767" s="82"/>
      <c r="S10767"/>
      <c r="T10767"/>
      <c r="U10767"/>
      <c r="V10767" s="12"/>
      <c r="W10767" s="12"/>
      <c r="X10767" s="12"/>
      <c r="Y10767" s="12"/>
      <c r="AA10767" s="12"/>
      <c r="AB10767" s="12"/>
      <c r="AC10767" s="12"/>
      <c r="AD10767" s="12"/>
      <c r="AE10767" s="12"/>
      <c r="AF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</row>
    <row r="10768" spans="1:45" x14ac:dyDescent="0.25">
      <c r="A10768" s="110"/>
      <c r="B10768" s="110"/>
      <c r="R10768" s="82"/>
      <c r="S10768"/>
      <c r="T10768"/>
      <c r="U10768"/>
      <c r="V10768" s="12"/>
      <c r="W10768" s="12"/>
      <c r="X10768" s="12"/>
      <c r="Y10768" s="12"/>
      <c r="AA10768" s="12"/>
      <c r="AB10768" s="12"/>
      <c r="AC10768" s="12"/>
      <c r="AD10768" s="12"/>
      <c r="AE10768" s="12"/>
      <c r="AF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</row>
    <row r="10769" spans="1:45" x14ac:dyDescent="0.25">
      <c r="A10769" s="110"/>
      <c r="B10769" s="110"/>
      <c r="R10769" s="82"/>
      <c r="S10769"/>
      <c r="T10769"/>
      <c r="U10769"/>
      <c r="V10769" s="12"/>
      <c r="W10769" s="12"/>
      <c r="X10769" s="12"/>
      <c r="Y10769" s="12"/>
      <c r="AA10769" s="12"/>
      <c r="AB10769" s="12"/>
      <c r="AC10769" s="12"/>
      <c r="AD10769" s="12"/>
      <c r="AE10769" s="12"/>
      <c r="AF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</row>
    <row r="10770" spans="1:45" x14ac:dyDescent="0.25">
      <c r="A10770" s="110"/>
      <c r="B10770" s="110"/>
      <c r="R10770" s="82"/>
      <c r="S10770"/>
      <c r="T10770"/>
      <c r="U10770"/>
      <c r="V10770" s="12"/>
      <c r="W10770" s="12"/>
      <c r="X10770" s="12"/>
      <c r="Y10770" s="12"/>
      <c r="AA10770" s="12"/>
      <c r="AB10770" s="12"/>
      <c r="AC10770" s="12"/>
      <c r="AD10770" s="12"/>
      <c r="AE10770" s="12"/>
      <c r="AF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</row>
    <row r="10771" spans="1:45" x14ac:dyDescent="0.25">
      <c r="A10771" s="110"/>
      <c r="B10771" s="110"/>
      <c r="R10771" s="82"/>
      <c r="S10771"/>
      <c r="T10771"/>
      <c r="U10771"/>
      <c r="V10771" s="12"/>
      <c r="W10771" s="12"/>
      <c r="X10771" s="12"/>
      <c r="Y10771" s="12"/>
      <c r="AA10771" s="12"/>
      <c r="AB10771" s="12"/>
      <c r="AC10771" s="12"/>
      <c r="AD10771" s="12"/>
      <c r="AE10771" s="12"/>
      <c r="AF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</row>
    <row r="10772" spans="1:45" x14ac:dyDescent="0.25">
      <c r="A10772" s="110"/>
      <c r="B10772" s="110"/>
      <c r="R10772" s="82"/>
      <c r="S10772"/>
      <c r="T10772"/>
      <c r="U10772"/>
      <c r="V10772" s="12"/>
      <c r="W10772" s="12"/>
      <c r="X10772" s="12"/>
      <c r="Y10772" s="12"/>
      <c r="AA10772" s="12"/>
      <c r="AB10772" s="12"/>
      <c r="AC10772" s="12"/>
      <c r="AD10772" s="12"/>
      <c r="AE10772" s="12"/>
      <c r="AF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</row>
    <row r="10773" spans="1:45" x14ac:dyDescent="0.25">
      <c r="A10773" s="110"/>
      <c r="B10773" s="110"/>
      <c r="R10773" s="82"/>
      <c r="S10773"/>
      <c r="T10773"/>
      <c r="U10773"/>
      <c r="V10773" s="12"/>
      <c r="W10773" s="12"/>
      <c r="X10773" s="12"/>
      <c r="Y10773" s="12"/>
      <c r="AA10773" s="12"/>
      <c r="AB10773" s="12"/>
      <c r="AC10773" s="12"/>
      <c r="AD10773" s="12"/>
      <c r="AE10773" s="12"/>
      <c r="AF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</row>
    <row r="10774" spans="1:45" x14ac:dyDescent="0.25">
      <c r="A10774" s="110"/>
      <c r="B10774" s="110"/>
      <c r="R10774" s="82"/>
      <c r="S10774"/>
      <c r="T10774"/>
      <c r="U10774"/>
      <c r="V10774" s="12"/>
      <c r="W10774" s="12"/>
      <c r="X10774" s="12"/>
      <c r="Y10774" s="12"/>
      <c r="AA10774" s="12"/>
      <c r="AB10774" s="12"/>
      <c r="AC10774" s="12"/>
      <c r="AD10774" s="12"/>
      <c r="AE10774" s="12"/>
      <c r="AF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</row>
    <row r="10775" spans="1:45" x14ac:dyDescent="0.25">
      <c r="A10775" s="110"/>
      <c r="B10775" s="110"/>
      <c r="R10775" s="82"/>
      <c r="S10775"/>
      <c r="T10775"/>
      <c r="U10775"/>
      <c r="V10775" s="12"/>
      <c r="W10775" s="12"/>
      <c r="X10775" s="12"/>
      <c r="Y10775" s="12"/>
      <c r="AA10775" s="12"/>
      <c r="AB10775" s="12"/>
      <c r="AC10775" s="12"/>
      <c r="AD10775" s="12"/>
      <c r="AE10775" s="12"/>
      <c r="AF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</row>
    <row r="10776" spans="1:45" x14ac:dyDescent="0.25">
      <c r="A10776" s="110"/>
      <c r="B10776" s="110"/>
      <c r="R10776" s="82"/>
      <c r="S10776"/>
      <c r="T10776"/>
      <c r="U10776"/>
      <c r="V10776" s="12"/>
      <c r="W10776" s="12"/>
      <c r="X10776" s="12"/>
      <c r="Y10776" s="12"/>
      <c r="AA10776" s="12"/>
      <c r="AB10776" s="12"/>
      <c r="AC10776" s="12"/>
      <c r="AD10776" s="12"/>
      <c r="AE10776" s="12"/>
      <c r="AF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</row>
    <row r="10777" spans="1:45" x14ac:dyDescent="0.25">
      <c r="A10777" s="110"/>
      <c r="B10777" s="110"/>
      <c r="R10777" s="82"/>
      <c r="S10777"/>
      <c r="T10777"/>
      <c r="U10777"/>
      <c r="V10777" s="12"/>
      <c r="W10777" s="12"/>
      <c r="X10777" s="12"/>
      <c r="Y10777" s="12"/>
      <c r="AA10777" s="12"/>
      <c r="AB10777" s="12"/>
      <c r="AC10777" s="12"/>
      <c r="AD10777" s="12"/>
      <c r="AE10777" s="12"/>
      <c r="AF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</row>
    <row r="10778" spans="1:45" x14ac:dyDescent="0.25">
      <c r="A10778" s="110"/>
      <c r="B10778" s="110"/>
      <c r="R10778" s="82"/>
      <c r="S10778"/>
      <c r="T10778"/>
      <c r="U10778"/>
      <c r="V10778" s="12"/>
      <c r="W10778" s="12"/>
      <c r="X10778" s="12"/>
      <c r="Y10778" s="12"/>
      <c r="AA10778" s="12"/>
      <c r="AB10778" s="12"/>
      <c r="AC10778" s="12"/>
      <c r="AD10778" s="12"/>
      <c r="AE10778" s="12"/>
      <c r="AF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</row>
    <row r="10779" spans="1:45" x14ac:dyDescent="0.25">
      <c r="A10779" s="110"/>
      <c r="B10779" s="110"/>
      <c r="R10779" s="82"/>
      <c r="S10779"/>
      <c r="T10779"/>
      <c r="U10779"/>
      <c r="V10779" s="12"/>
      <c r="W10779" s="12"/>
      <c r="X10779" s="12"/>
      <c r="Y10779" s="12"/>
      <c r="AA10779" s="12"/>
      <c r="AB10779" s="12"/>
      <c r="AC10779" s="12"/>
      <c r="AD10779" s="12"/>
      <c r="AE10779" s="12"/>
      <c r="AF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</row>
    <row r="10780" spans="1:45" x14ac:dyDescent="0.25">
      <c r="A10780" s="110"/>
      <c r="B10780" s="110"/>
      <c r="R10780" s="82"/>
      <c r="S10780"/>
      <c r="T10780"/>
      <c r="U10780"/>
      <c r="V10780" s="12"/>
      <c r="W10780" s="12"/>
      <c r="X10780" s="12"/>
      <c r="Y10780" s="12"/>
      <c r="AA10780" s="12"/>
      <c r="AB10780" s="12"/>
      <c r="AC10780" s="12"/>
      <c r="AD10780" s="12"/>
      <c r="AE10780" s="12"/>
      <c r="AF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</row>
    <row r="10781" spans="1:45" x14ac:dyDescent="0.25">
      <c r="A10781" s="110"/>
      <c r="B10781" s="110"/>
      <c r="R10781" s="82"/>
      <c r="S10781"/>
      <c r="T10781"/>
      <c r="U10781"/>
      <c r="V10781" s="12"/>
      <c r="W10781" s="12"/>
      <c r="X10781" s="12"/>
      <c r="Y10781" s="12"/>
      <c r="AA10781" s="12"/>
      <c r="AB10781" s="12"/>
      <c r="AC10781" s="12"/>
      <c r="AD10781" s="12"/>
      <c r="AE10781" s="12"/>
      <c r="AF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</row>
    <row r="10782" spans="1:45" x14ac:dyDescent="0.25">
      <c r="A10782" s="110"/>
      <c r="B10782" s="110"/>
      <c r="R10782" s="82"/>
      <c r="S10782"/>
      <c r="T10782"/>
      <c r="U10782"/>
      <c r="V10782" s="12"/>
      <c r="W10782" s="12"/>
      <c r="X10782" s="12"/>
      <c r="Y10782" s="12"/>
      <c r="AA10782" s="12"/>
      <c r="AB10782" s="12"/>
      <c r="AC10782" s="12"/>
      <c r="AD10782" s="12"/>
      <c r="AE10782" s="12"/>
      <c r="AF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</row>
    <row r="10783" spans="1:45" x14ac:dyDescent="0.25">
      <c r="A10783" s="110"/>
      <c r="B10783" s="110"/>
      <c r="R10783" s="82"/>
      <c r="S10783"/>
      <c r="T10783"/>
      <c r="U10783"/>
      <c r="V10783" s="12"/>
      <c r="W10783" s="12"/>
      <c r="X10783" s="12"/>
      <c r="Y10783" s="12"/>
      <c r="AA10783" s="12"/>
      <c r="AB10783" s="12"/>
      <c r="AC10783" s="12"/>
      <c r="AD10783" s="12"/>
      <c r="AE10783" s="12"/>
      <c r="AF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</row>
    <row r="10784" spans="1:45" x14ac:dyDescent="0.25">
      <c r="A10784" s="110"/>
      <c r="B10784" s="110"/>
      <c r="R10784" s="82"/>
      <c r="S10784"/>
      <c r="T10784"/>
      <c r="U10784"/>
      <c r="V10784" s="12"/>
      <c r="W10784" s="12"/>
      <c r="X10784" s="12"/>
      <c r="Y10784" s="12"/>
      <c r="AA10784" s="12"/>
      <c r="AB10784" s="12"/>
      <c r="AC10784" s="12"/>
      <c r="AD10784" s="12"/>
      <c r="AE10784" s="12"/>
      <c r="AF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</row>
    <row r="10785" spans="1:45" x14ac:dyDescent="0.25">
      <c r="A10785" s="110"/>
      <c r="B10785" s="110"/>
      <c r="R10785" s="82"/>
      <c r="S10785"/>
      <c r="T10785"/>
      <c r="U10785"/>
      <c r="V10785" s="12"/>
      <c r="W10785" s="12"/>
      <c r="X10785" s="12"/>
      <c r="Y10785" s="12"/>
      <c r="AA10785" s="12"/>
      <c r="AB10785" s="12"/>
      <c r="AC10785" s="12"/>
      <c r="AD10785" s="12"/>
      <c r="AE10785" s="12"/>
      <c r="AF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</row>
    <row r="10786" spans="1:45" x14ac:dyDescent="0.25">
      <c r="A10786" s="110"/>
      <c r="B10786" s="110"/>
      <c r="R10786" s="82"/>
      <c r="S10786"/>
      <c r="T10786"/>
      <c r="U10786"/>
      <c r="V10786" s="12"/>
      <c r="W10786" s="12"/>
      <c r="X10786" s="12"/>
      <c r="Y10786" s="12"/>
      <c r="AA10786" s="12"/>
      <c r="AB10786" s="12"/>
      <c r="AC10786" s="12"/>
      <c r="AD10786" s="12"/>
      <c r="AE10786" s="12"/>
      <c r="AF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</row>
    <row r="10787" spans="1:45" x14ac:dyDescent="0.25">
      <c r="A10787" s="110"/>
      <c r="B10787" s="110"/>
      <c r="R10787" s="82"/>
      <c r="S10787"/>
      <c r="T10787"/>
      <c r="U10787"/>
      <c r="V10787" s="12"/>
      <c r="W10787" s="12"/>
      <c r="X10787" s="12"/>
      <c r="Y10787" s="12"/>
      <c r="AA10787" s="12"/>
      <c r="AB10787" s="12"/>
      <c r="AC10787" s="12"/>
      <c r="AD10787" s="12"/>
      <c r="AE10787" s="12"/>
      <c r="AF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</row>
    <row r="10788" spans="1:45" x14ac:dyDescent="0.25">
      <c r="A10788" s="110"/>
      <c r="B10788" s="110"/>
      <c r="R10788" s="82"/>
      <c r="S10788"/>
      <c r="T10788"/>
      <c r="U10788"/>
      <c r="V10788" s="12"/>
      <c r="W10788" s="12"/>
      <c r="X10788" s="12"/>
      <c r="Y10788" s="12"/>
      <c r="AA10788" s="12"/>
      <c r="AB10788" s="12"/>
      <c r="AC10788" s="12"/>
      <c r="AD10788" s="12"/>
      <c r="AE10788" s="12"/>
      <c r="AF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</row>
    <row r="10789" spans="1:45" x14ac:dyDescent="0.25">
      <c r="A10789" s="110"/>
      <c r="B10789" s="110"/>
      <c r="R10789" s="82"/>
      <c r="S10789"/>
      <c r="T10789"/>
      <c r="U10789"/>
      <c r="V10789" s="12"/>
      <c r="W10789" s="12"/>
      <c r="X10789" s="12"/>
      <c r="Y10789" s="12"/>
      <c r="AA10789" s="12"/>
      <c r="AB10789" s="12"/>
      <c r="AC10789" s="12"/>
      <c r="AD10789" s="12"/>
      <c r="AE10789" s="12"/>
      <c r="AF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</row>
    <row r="10790" spans="1:45" x14ac:dyDescent="0.25">
      <c r="A10790" s="110"/>
      <c r="B10790" s="110"/>
      <c r="R10790" s="82"/>
      <c r="S10790"/>
      <c r="T10790"/>
      <c r="U10790"/>
      <c r="V10790" s="12"/>
      <c r="W10790" s="12"/>
      <c r="X10790" s="12"/>
      <c r="Y10790" s="12"/>
      <c r="AA10790" s="12"/>
      <c r="AB10790" s="12"/>
      <c r="AC10790" s="12"/>
      <c r="AD10790" s="12"/>
      <c r="AE10790" s="12"/>
      <c r="AF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</row>
    <row r="10791" spans="1:45" x14ac:dyDescent="0.25">
      <c r="A10791" s="110"/>
      <c r="B10791" s="110"/>
      <c r="R10791" s="82"/>
      <c r="S10791"/>
      <c r="T10791"/>
      <c r="U10791"/>
      <c r="V10791" s="12"/>
      <c r="W10791" s="12"/>
      <c r="X10791" s="12"/>
      <c r="Y10791" s="12"/>
      <c r="AA10791" s="12"/>
      <c r="AB10791" s="12"/>
      <c r="AC10791" s="12"/>
      <c r="AD10791" s="12"/>
      <c r="AE10791" s="12"/>
      <c r="AF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</row>
    <row r="10792" spans="1:45" x14ac:dyDescent="0.25">
      <c r="A10792" s="110"/>
      <c r="B10792" s="110"/>
      <c r="R10792" s="82"/>
      <c r="S10792"/>
      <c r="T10792"/>
      <c r="U10792"/>
      <c r="V10792" s="12"/>
      <c r="W10792" s="12"/>
      <c r="X10792" s="12"/>
      <c r="Y10792" s="12"/>
      <c r="AA10792" s="12"/>
      <c r="AB10792" s="12"/>
      <c r="AC10792" s="12"/>
      <c r="AD10792" s="12"/>
      <c r="AE10792" s="12"/>
      <c r="AF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</row>
    <row r="10793" spans="1:45" x14ac:dyDescent="0.25">
      <c r="A10793" s="110"/>
      <c r="B10793" s="110"/>
      <c r="R10793" s="82"/>
      <c r="S10793"/>
      <c r="T10793"/>
      <c r="U10793"/>
      <c r="V10793" s="12"/>
      <c r="W10793" s="12"/>
      <c r="X10793" s="12"/>
      <c r="Y10793" s="12"/>
      <c r="AA10793" s="12"/>
      <c r="AB10793" s="12"/>
      <c r="AC10793" s="12"/>
      <c r="AD10793" s="12"/>
      <c r="AE10793" s="12"/>
      <c r="AF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</row>
    <row r="10794" spans="1:45" x14ac:dyDescent="0.25">
      <c r="A10794" s="110"/>
      <c r="B10794" s="110"/>
      <c r="R10794" s="82"/>
      <c r="S10794"/>
      <c r="T10794"/>
      <c r="U10794"/>
      <c r="V10794" s="12"/>
      <c r="W10794" s="12"/>
      <c r="X10794" s="12"/>
      <c r="Y10794" s="12"/>
      <c r="AA10794" s="12"/>
      <c r="AB10794" s="12"/>
      <c r="AC10794" s="12"/>
      <c r="AD10794" s="12"/>
      <c r="AE10794" s="12"/>
      <c r="AF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</row>
    <row r="10795" spans="1:45" x14ac:dyDescent="0.25">
      <c r="A10795" s="110"/>
      <c r="B10795" s="110"/>
      <c r="R10795" s="82"/>
      <c r="S10795"/>
      <c r="T10795"/>
      <c r="U10795"/>
      <c r="V10795" s="12"/>
      <c r="W10795" s="12"/>
      <c r="X10795" s="12"/>
      <c r="Y10795" s="12"/>
      <c r="AA10795" s="12"/>
      <c r="AB10795" s="12"/>
      <c r="AC10795" s="12"/>
      <c r="AD10795" s="12"/>
      <c r="AE10795" s="12"/>
      <c r="AF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</row>
    <row r="10796" spans="1:45" x14ac:dyDescent="0.25">
      <c r="A10796" s="110"/>
      <c r="B10796" s="110"/>
      <c r="R10796" s="82"/>
      <c r="S10796"/>
      <c r="T10796"/>
      <c r="U10796"/>
      <c r="V10796" s="12"/>
      <c r="W10796" s="12"/>
      <c r="X10796" s="12"/>
      <c r="Y10796" s="12"/>
      <c r="AA10796" s="12"/>
      <c r="AB10796" s="12"/>
      <c r="AC10796" s="12"/>
      <c r="AD10796" s="12"/>
      <c r="AE10796" s="12"/>
      <c r="AF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</row>
    <row r="10797" spans="1:45" x14ac:dyDescent="0.25">
      <c r="A10797" s="110"/>
      <c r="B10797" s="110"/>
      <c r="R10797" s="82"/>
      <c r="S10797"/>
      <c r="T10797"/>
      <c r="U10797"/>
      <c r="V10797" s="12"/>
      <c r="W10797" s="12"/>
      <c r="X10797" s="12"/>
      <c r="Y10797" s="12"/>
      <c r="AA10797" s="12"/>
      <c r="AB10797" s="12"/>
      <c r="AC10797" s="12"/>
      <c r="AD10797" s="12"/>
      <c r="AE10797" s="12"/>
      <c r="AF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</row>
    <row r="10798" spans="1:45" x14ac:dyDescent="0.25">
      <c r="A10798" s="110"/>
      <c r="B10798" s="110"/>
      <c r="R10798" s="82"/>
      <c r="S10798"/>
      <c r="T10798"/>
      <c r="U10798"/>
      <c r="V10798" s="12"/>
      <c r="W10798" s="12"/>
      <c r="X10798" s="12"/>
      <c r="Y10798" s="12"/>
      <c r="AA10798" s="12"/>
      <c r="AB10798" s="12"/>
      <c r="AC10798" s="12"/>
      <c r="AD10798" s="12"/>
      <c r="AE10798" s="12"/>
      <c r="AF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</row>
    <row r="10799" spans="1:45" x14ac:dyDescent="0.25">
      <c r="A10799" s="110"/>
      <c r="B10799" s="110"/>
      <c r="R10799" s="82"/>
      <c r="S10799"/>
      <c r="T10799"/>
      <c r="U10799"/>
      <c r="V10799" s="12"/>
      <c r="W10799" s="12"/>
      <c r="X10799" s="12"/>
      <c r="Y10799" s="12"/>
      <c r="AA10799" s="12"/>
      <c r="AB10799" s="12"/>
      <c r="AC10799" s="12"/>
      <c r="AD10799" s="12"/>
      <c r="AE10799" s="12"/>
      <c r="AF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</row>
    <row r="10800" spans="1:45" x14ac:dyDescent="0.25">
      <c r="A10800" s="110"/>
      <c r="B10800" s="110"/>
      <c r="R10800" s="82"/>
      <c r="S10800"/>
      <c r="T10800"/>
      <c r="U10800"/>
      <c r="V10800" s="12"/>
      <c r="W10800" s="12"/>
      <c r="X10800" s="12"/>
      <c r="Y10800" s="12"/>
      <c r="AA10800" s="12"/>
      <c r="AB10800" s="12"/>
      <c r="AC10800" s="12"/>
      <c r="AD10800" s="12"/>
      <c r="AE10800" s="12"/>
      <c r="AF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</row>
    <row r="10801" spans="1:45" x14ac:dyDescent="0.25">
      <c r="A10801" s="110"/>
      <c r="B10801" s="110"/>
      <c r="R10801" s="82"/>
      <c r="S10801"/>
      <c r="T10801"/>
      <c r="U10801"/>
      <c r="V10801" s="12"/>
      <c r="W10801" s="12"/>
      <c r="X10801" s="12"/>
      <c r="Y10801" s="12"/>
      <c r="AA10801" s="12"/>
      <c r="AB10801" s="12"/>
      <c r="AC10801" s="12"/>
      <c r="AD10801" s="12"/>
      <c r="AE10801" s="12"/>
      <c r="AF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</row>
    <row r="10802" spans="1:45" x14ac:dyDescent="0.25">
      <c r="A10802" s="110"/>
      <c r="B10802" s="110"/>
      <c r="R10802" s="82"/>
      <c r="S10802"/>
      <c r="T10802"/>
      <c r="U10802"/>
      <c r="V10802" s="12"/>
      <c r="W10802" s="12"/>
      <c r="X10802" s="12"/>
      <c r="Y10802" s="12"/>
      <c r="AA10802" s="12"/>
      <c r="AB10802" s="12"/>
      <c r="AC10802" s="12"/>
      <c r="AD10802" s="12"/>
      <c r="AE10802" s="12"/>
      <c r="AF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</row>
    <row r="10803" spans="1:45" x14ac:dyDescent="0.25">
      <c r="A10803" s="110"/>
      <c r="B10803" s="110"/>
      <c r="R10803" s="82"/>
      <c r="S10803"/>
      <c r="T10803"/>
      <c r="U10803"/>
      <c r="V10803" s="12"/>
      <c r="W10803" s="12"/>
      <c r="X10803" s="12"/>
      <c r="Y10803" s="12"/>
      <c r="AA10803" s="12"/>
      <c r="AB10803" s="12"/>
      <c r="AC10803" s="12"/>
      <c r="AD10803" s="12"/>
      <c r="AE10803" s="12"/>
      <c r="AF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</row>
    <row r="10804" spans="1:45" x14ac:dyDescent="0.25">
      <c r="A10804" s="110"/>
      <c r="B10804" s="110"/>
      <c r="R10804" s="82"/>
      <c r="S10804"/>
      <c r="T10804"/>
      <c r="U10804"/>
      <c r="V10804" s="12"/>
      <c r="W10804" s="12"/>
      <c r="X10804" s="12"/>
      <c r="Y10804" s="12"/>
      <c r="AA10804" s="12"/>
      <c r="AB10804" s="12"/>
      <c r="AC10804" s="12"/>
      <c r="AD10804" s="12"/>
      <c r="AE10804" s="12"/>
      <c r="AF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</row>
    <row r="10805" spans="1:45" x14ac:dyDescent="0.25">
      <c r="A10805" s="110"/>
      <c r="B10805" s="110"/>
      <c r="R10805" s="82"/>
      <c r="S10805"/>
      <c r="T10805"/>
      <c r="U10805"/>
      <c r="V10805" s="12"/>
      <c r="W10805" s="12"/>
      <c r="X10805" s="12"/>
      <c r="Y10805" s="12"/>
      <c r="AA10805" s="12"/>
      <c r="AB10805" s="12"/>
      <c r="AC10805" s="12"/>
      <c r="AD10805" s="12"/>
      <c r="AE10805" s="12"/>
      <c r="AF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</row>
    <row r="10806" spans="1:45" x14ac:dyDescent="0.25">
      <c r="A10806" s="110"/>
      <c r="B10806" s="110"/>
      <c r="R10806" s="82"/>
      <c r="S10806"/>
      <c r="T10806"/>
      <c r="U10806"/>
      <c r="V10806" s="12"/>
      <c r="W10806" s="12"/>
      <c r="X10806" s="12"/>
      <c r="Y10806" s="12"/>
      <c r="AA10806" s="12"/>
      <c r="AB10806" s="12"/>
      <c r="AC10806" s="12"/>
      <c r="AD10806" s="12"/>
      <c r="AE10806" s="12"/>
      <c r="AF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</row>
    <row r="10807" spans="1:45" x14ac:dyDescent="0.25">
      <c r="A10807" s="110"/>
      <c r="B10807" s="110"/>
      <c r="R10807" s="82"/>
      <c r="S10807"/>
      <c r="T10807"/>
      <c r="U10807"/>
      <c r="V10807" s="12"/>
      <c r="W10807" s="12"/>
      <c r="X10807" s="12"/>
      <c r="Y10807" s="12"/>
      <c r="AA10807" s="12"/>
      <c r="AB10807" s="12"/>
      <c r="AC10807" s="12"/>
      <c r="AD10807" s="12"/>
      <c r="AE10807" s="12"/>
      <c r="AF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</row>
    <row r="10808" spans="1:45" x14ac:dyDescent="0.25">
      <c r="A10808" s="110"/>
      <c r="B10808" s="110"/>
      <c r="R10808" s="82"/>
      <c r="S10808"/>
      <c r="T10808"/>
      <c r="U10808"/>
      <c r="V10808" s="12"/>
      <c r="W10808" s="12"/>
      <c r="X10808" s="12"/>
      <c r="Y10808" s="12"/>
      <c r="AA10808" s="12"/>
      <c r="AB10808" s="12"/>
      <c r="AC10808" s="12"/>
      <c r="AD10808" s="12"/>
      <c r="AE10808" s="12"/>
      <c r="AF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</row>
    <row r="10809" spans="1:45" x14ac:dyDescent="0.25">
      <c r="A10809" s="110"/>
      <c r="B10809" s="110"/>
      <c r="R10809" s="82"/>
      <c r="S10809"/>
      <c r="T10809"/>
      <c r="U10809"/>
      <c r="V10809" s="12"/>
      <c r="W10809" s="12"/>
      <c r="X10809" s="12"/>
      <c r="Y10809" s="12"/>
      <c r="AA10809" s="12"/>
      <c r="AB10809" s="12"/>
      <c r="AC10809" s="12"/>
      <c r="AD10809" s="12"/>
      <c r="AE10809" s="12"/>
      <c r="AF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</row>
    <row r="10810" spans="1:45" x14ac:dyDescent="0.25">
      <c r="A10810" s="110"/>
      <c r="B10810" s="110"/>
      <c r="R10810" s="82"/>
      <c r="S10810"/>
      <c r="T10810"/>
      <c r="U10810"/>
      <c r="V10810" s="12"/>
      <c r="W10810" s="12"/>
      <c r="X10810" s="12"/>
      <c r="Y10810" s="12"/>
      <c r="AA10810" s="12"/>
      <c r="AB10810" s="12"/>
      <c r="AC10810" s="12"/>
      <c r="AD10810" s="12"/>
      <c r="AE10810" s="12"/>
      <c r="AF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</row>
    <row r="10811" spans="1:45" x14ac:dyDescent="0.25">
      <c r="A10811" s="110"/>
      <c r="B10811" s="110"/>
      <c r="R10811" s="82"/>
      <c r="S10811"/>
      <c r="T10811"/>
      <c r="U10811"/>
      <c r="V10811" s="12"/>
      <c r="W10811" s="12"/>
      <c r="X10811" s="12"/>
      <c r="Y10811" s="12"/>
      <c r="AA10811" s="12"/>
      <c r="AB10811" s="12"/>
      <c r="AC10811" s="12"/>
      <c r="AD10811" s="12"/>
      <c r="AE10811" s="12"/>
      <c r="AF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</row>
    <row r="10812" spans="1:45" x14ac:dyDescent="0.25">
      <c r="A10812" s="110"/>
      <c r="B10812" s="110"/>
      <c r="R10812" s="82"/>
      <c r="S10812"/>
      <c r="T10812"/>
      <c r="U10812"/>
      <c r="V10812" s="12"/>
      <c r="W10812" s="12"/>
      <c r="X10812" s="12"/>
      <c r="Y10812" s="12"/>
      <c r="AA10812" s="12"/>
      <c r="AB10812" s="12"/>
      <c r="AC10812" s="12"/>
      <c r="AD10812" s="12"/>
      <c r="AE10812" s="12"/>
      <c r="AF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</row>
    <row r="10813" spans="1:45" x14ac:dyDescent="0.25">
      <c r="A10813" s="110"/>
      <c r="B10813" s="110"/>
      <c r="R10813" s="82"/>
      <c r="S10813"/>
      <c r="T10813"/>
      <c r="U10813"/>
      <c r="V10813" s="12"/>
      <c r="W10813" s="12"/>
      <c r="X10813" s="12"/>
      <c r="Y10813" s="12"/>
      <c r="AA10813" s="12"/>
      <c r="AB10813" s="12"/>
      <c r="AC10813" s="12"/>
      <c r="AD10813" s="12"/>
      <c r="AE10813" s="12"/>
      <c r="AF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</row>
    <row r="10814" spans="1:45" x14ac:dyDescent="0.25">
      <c r="A10814" s="110"/>
      <c r="B10814" s="110"/>
      <c r="R10814" s="82"/>
      <c r="S10814"/>
      <c r="T10814"/>
      <c r="U10814"/>
      <c r="V10814" s="12"/>
      <c r="W10814" s="12"/>
      <c r="X10814" s="12"/>
      <c r="Y10814" s="12"/>
      <c r="AA10814" s="12"/>
      <c r="AB10814" s="12"/>
      <c r="AC10814" s="12"/>
      <c r="AD10814" s="12"/>
      <c r="AE10814" s="12"/>
      <c r="AF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</row>
    <row r="10815" spans="1:45" x14ac:dyDescent="0.25">
      <c r="A10815" s="110"/>
      <c r="B10815" s="110"/>
      <c r="R10815" s="82"/>
      <c r="S10815"/>
      <c r="T10815"/>
      <c r="U10815"/>
      <c r="V10815" s="12"/>
      <c r="W10815" s="12"/>
      <c r="X10815" s="12"/>
      <c r="Y10815" s="12"/>
      <c r="AA10815" s="12"/>
      <c r="AB10815" s="12"/>
      <c r="AC10815" s="12"/>
      <c r="AD10815" s="12"/>
      <c r="AE10815" s="12"/>
      <c r="AF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</row>
    <row r="10816" spans="1:45" x14ac:dyDescent="0.25">
      <c r="A10816" s="110"/>
      <c r="B10816" s="110"/>
      <c r="R10816" s="82"/>
      <c r="S10816"/>
      <c r="T10816"/>
      <c r="U10816"/>
      <c r="V10816" s="12"/>
      <c r="W10816" s="12"/>
      <c r="X10816" s="12"/>
      <c r="Y10816" s="12"/>
      <c r="AA10816" s="12"/>
      <c r="AB10816" s="12"/>
      <c r="AC10816" s="12"/>
      <c r="AD10816" s="12"/>
      <c r="AE10816" s="12"/>
      <c r="AF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</row>
    <row r="10817" spans="1:45" x14ac:dyDescent="0.25">
      <c r="A10817" s="110"/>
      <c r="B10817" s="110"/>
      <c r="R10817" s="82"/>
      <c r="S10817"/>
      <c r="T10817"/>
      <c r="U10817"/>
      <c r="V10817" s="12"/>
      <c r="W10817" s="12"/>
      <c r="X10817" s="12"/>
      <c r="Y10817" s="12"/>
      <c r="AA10817" s="12"/>
      <c r="AB10817" s="12"/>
      <c r="AC10817" s="12"/>
      <c r="AD10817" s="12"/>
      <c r="AE10817" s="12"/>
      <c r="AF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</row>
    <row r="10818" spans="1:45" x14ac:dyDescent="0.25">
      <c r="A10818" s="110"/>
      <c r="B10818" s="110"/>
      <c r="R10818" s="82"/>
      <c r="S10818"/>
      <c r="T10818"/>
      <c r="U10818"/>
      <c r="V10818" s="12"/>
      <c r="W10818" s="12"/>
      <c r="X10818" s="12"/>
      <c r="Y10818" s="12"/>
      <c r="AA10818" s="12"/>
      <c r="AB10818" s="12"/>
      <c r="AC10818" s="12"/>
      <c r="AD10818" s="12"/>
      <c r="AE10818" s="12"/>
      <c r="AF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</row>
    <row r="10819" spans="1:45" x14ac:dyDescent="0.25">
      <c r="A10819" s="110"/>
      <c r="B10819" s="110"/>
      <c r="R10819" s="82"/>
      <c r="S10819"/>
      <c r="T10819"/>
      <c r="U10819"/>
      <c r="V10819" s="12"/>
      <c r="W10819" s="12"/>
      <c r="X10819" s="12"/>
      <c r="Y10819" s="12"/>
      <c r="AA10819" s="12"/>
      <c r="AB10819" s="12"/>
      <c r="AC10819" s="12"/>
      <c r="AD10819" s="12"/>
      <c r="AE10819" s="12"/>
      <c r="AF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</row>
    <row r="10820" spans="1:45" x14ac:dyDescent="0.25">
      <c r="A10820" s="110"/>
      <c r="B10820" s="110"/>
      <c r="R10820" s="82"/>
      <c r="S10820"/>
      <c r="T10820"/>
      <c r="U10820"/>
      <c r="V10820" s="12"/>
      <c r="W10820" s="12"/>
      <c r="X10820" s="12"/>
      <c r="Y10820" s="12"/>
      <c r="AA10820" s="12"/>
      <c r="AB10820" s="12"/>
      <c r="AC10820" s="12"/>
      <c r="AD10820" s="12"/>
      <c r="AE10820" s="12"/>
      <c r="AF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</row>
    <row r="10821" spans="1:45" x14ac:dyDescent="0.25">
      <c r="A10821" s="110"/>
      <c r="B10821" s="110"/>
      <c r="R10821" s="82"/>
      <c r="S10821"/>
      <c r="T10821"/>
      <c r="U10821"/>
      <c r="V10821" s="12"/>
      <c r="W10821" s="12"/>
      <c r="X10821" s="12"/>
      <c r="Y10821" s="12"/>
      <c r="AA10821" s="12"/>
      <c r="AB10821" s="12"/>
      <c r="AC10821" s="12"/>
      <c r="AD10821" s="12"/>
      <c r="AE10821" s="12"/>
      <c r="AF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</row>
    <row r="10822" spans="1:45" x14ac:dyDescent="0.25">
      <c r="A10822" s="110"/>
      <c r="B10822" s="110"/>
      <c r="R10822" s="82"/>
      <c r="S10822"/>
      <c r="T10822"/>
      <c r="U10822"/>
      <c r="V10822" s="12"/>
      <c r="W10822" s="12"/>
      <c r="X10822" s="12"/>
      <c r="Y10822" s="12"/>
      <c r="AA10822" s="12"/>
      <c r="AB10822" s="12"/>
      <c r="AC10822" s="12"/>
      <c r="AD10822" s="12"/>
      <c r="AE10822" s="12"/>
      <c r="AF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</row>
    <row r="10823" spans="1:45" x14ac:dyDescent="0.25">
      <c r="A10823" s="110"/>
      <c r="B10823" s="110"/>
      <c r="R10823" s="82"/>
      <c r="S10823"/>
      <c r="T10823"/>
      <c r="U10823"/>
      <c r="V10823" s="12"/>
      <c r="W10823" s="12"/>
      <c r="X10823" s="12"/>
      <c r="Y10823" s="12"/>
      <c r="AA10823" s="12"/>
      <c r="AB10823" s="12"/>
      <c r="AC10823" s="12"/>
      <c r="AD10823" s="12"/>
      <c r="AE10823" s="12"/>
      <c r="AF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</row>
    <row r="10824" spans="1:45" x14ac:dyDescent="0.25">
      <c r="A10824" s="110"/>
      <c r="B10824" s="110"/>
      <c r="R10824" s="82"/>
      <c r="S10824"/>
      <c r="T10824"/>
      <c r="U10824"/>
      <c r="V10824" s="12"/>
      <c r="W10824" s="12"/>
      <c r="X10824" s="12"/>
      <c r="Y10824" s="12"/>
      <c r="AA10824" s="12"/>
      <c r="AB10824" s="12"/>
      <c r="AC10824" s="12"/>
      <c r="AD10824" s="12"/>
      <c r="AE10824" s="12"/>
      <c r="AF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</row>
    <row r="10825" spans="1:45" x14ac:dyDescent="0.25">
      <c r="A10825" s="110"/>
      <c r="B10825" s="110"/>
      <c r="R10825" s="82"/>
      <c r="S10825"/>
      <c r="T10825"/>
      <c r="U10825"/>
      <c r="V10825" s="12"/>
      <c r="W10825" s="12"/>
      <c r="X10825" s="12"/>
      <c r="Y10825" s="12"/>
      <c r="AA10825" s="12"/>
      <c r="AB10825" s="12"/>
      <c r="AC10825" s="12"/>
      <c r="AD10825" s="12"/>
      <c r="AE10825" s="12"/>
      <c r="AF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</row>
    <row r="10826" spans="1:45" x14ac:dyDescent="0.25">
      <c r="A10826" s="110"/>
      <c r="B10826" s="110"/>
      <c r="R10826" s="82"/>
      <c r="S10826"/>
      <c r="T10826"/>
      <c r="U10826"/>
      <c r="V10826" s="12"/>
      <c r="W10826" s="12"/>
      <c r="X10826" s="12"/>
      <c r="Y10826" s="12"/>
      <c r="AA10826" s="12"/>
      <c r="AB10826" s="12"/>
      <c r="AC10826" s="12"/>
      <c r="AD10826" s="12"/>
      <c r="AE10826" s="12"/>
      <c r="AF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</row>
    <row r="10827" spans="1:45" x14ac:dyDescent="0.25">
      <c r="A10827" s="110"/>
      <c r="B10827" s="110"/>
      <c r="R10827" s="82"/>
      <c r="S10827"/>
      <c r="T10827"/>
      <c r="U10827"/>
      <c r="V10827" s="12"/>
      <c r="W10827" s="12"/>
      <c r="X10827" s="12"/>
      <c r="Y10827" s="12"/>
      <c r="AA10827" s="12"/>
      <c r="AB10827" s="12"/>
      <c r="AC10827" s="12"/>
      <c r="AD10827" s="12"/>
      <c r="AE10827" s="12"/>
      <c r="AF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</row>
    <row r="10828" spans="1:45" x14ac:dyDescent="0.25">
      <c r="A10828" s="110"/>
      <c r="B10828" s="110"/>
      <c r="R10828" s="82"/>
      <c r="S10828"/>
      <c r="T10828"/>
      <c r="U10828"/>
      <c r="V10828" s="12"/>
      <c r="W10828" s="12"/>
      <c r="X10828" s="12"/>
      <c r="Y10828" s="12"/>
      <c r="AA10828" s="12"/>
      <c r="AB10828" s="12"/>
      <c r="AC10828" s="12"/>
      <c r="AD10828" s="12"/>
      <c r="AE10828" s="12"/>
      <c r="AF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</row>
    <row r="10829" spans="1:45" x14ac:dyDescent="0.25">
      <c r="A10829" s="110"/>
      <c r="B10829" s="110"/>
      <c r="R10829" s="82"/>
      <c r="S10829"/>
      <c r="T10829"/>
      <c r="U10829"/>
      <c r="V10829" s="12"/>
      <c r="W10829" s="12"/>
      <c r="X10829" s="12"/>
      <c r="Y10829" s="12"/>
      <c r="AA10829" s="12"/>
      <c r="AB10829" s="12"/>
      <c r="AC10829" s="12"/>
      <c r="AD10829" s="12"/>
      <c r="AE10829" s="12"/>
      <c r="AF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</row>
    <row r="10830" spans="1:45" x14ac:dyDescent="0.25">
      <c r="A10830" s="110"/>
      <c r="B10830" s="110"/>
      <c r="R10830" s="82"/>
      <c r="S10830"/>
      <c r="T10830"/>
      <c r="U10830"/>
      <c r="V10830" s="12"/>
      <c r="W10830" s="12"/>
      <c r="X10830" s="12"/>
      <c r="Y10830" s="12"/>
      <c r="AA10830" s="12"/>
      <c r="AB10830" s="12"/>
      <c r="AC10830" s="12"/>
      <c r="AD10830" s="12"/>
      <c r="AE10830" s="12"/>
      <c r="AF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</row>
    <row r="10831" spans="1:45" x14ac:dyDescent="0.25">
      <c r="A10831" s="110"/>
      <c r="B10831" s="110"/>
      <c r="R10831" s="82"/>
      <c r="S10831"/>
      <c r="T10831"/>
      <c r="U10831"/>
      <c r="V10831" s="12"/>
      <c r="W10831" s="12"/>
      <c r="X10831" s="12"/>
      <c r="Y10831" s="12"/>
      <c r="AA10831" s="12"/>
      <c r="AB10831" s="12"/>
      <c r="AC10831" s="12"/>
      <c r="AD10831" s="12"/>
      <c r="AE10831" s="12"/>
      <c r="AF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</row>
    <row r="10832" spans="1:45" x14ac:dyDescent="0.25">
      <c r="A10832" s="110"/>
      <c r="B10832" s="110"/>
      <c r="R10832" s="82"/>
      <c r="S10832"/>
      <c r="T10832"/>
      <c r="U10832"/>
      <c r="V10832" s="12"/>
      <c r="W10832" s="12"/>
      <c r="X10832" s="12"/>
      <c r="Y10832" s="12"/>
      <c r="AA10832" s="12"/>
      <c r="AB10832" s="12"/>
      <c r="AC10832" s="12"/>
      <c r="AD10832" s="12"/>
      <c r="AE10832" s="12"/>
      <c r="AF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</row>
    <row r="10833" spans="1:45" x14ac:dyDescent="0.25">
      <c r="A10833" s="110"/>
      <c r="B10833" s="110"/>
      <c r="R10833" s="82"/>
      <c r="S10833"/>
      <c r="T10833"/>
      <c r="U10833"/>
      <c r="V10833" s="12"/>
      <c r="W10833" s="12"/>
      <c r="X10833" s="12"/>
      <c r="Y10833" s="12"/>
      <c r="AA10833" s="12"/>
      <c r="AB10833" s="12"/>
      <c r="AC10833" s="12"/>
      <c r="AD10833" s="12"/>
      <c r="AE10833" s="12"/>
      <c r="AF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</row>
    <row r="10834" spans="1:45" x14ac:dyDescent="0.25">
      <c r="A10834" s="110"/>
      <c r="B10834" s="110"/>
      <c r="R10834" s="82"/>
      <c r="S10834"/>
      <c r="T10834"/>
      <c r="U10834"/>
      <c r="V10834" s="12"/>
      <c r="W10834" s="12"/>
      <c r="X10834" s="12"/>
      <c r="Y10834" s="12"/>
      <c r="AA10834" s="12"/>
      <c r="AB10834" s="12"/>
      <c r="AC10834" s="12"/>
      <c r="AD10834" s="12"/>
      <c r="AE10834" s="12"/>
      <c r="AF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</row>
    <row r="10835" spans="1:45" x14ac:dyDescent="0.25">
      <c r="A10835" s="110"/>
      <c r="B10835" s="110"/>
      <c r="R10835" s="82"/>
      <c r="S10835"/>
      <c r="T10835"/>
      <c r="U10835"/>
      <c r="V10835" s="12"/>
      <c r="W10835" s="12"/>
      <c r="X10835" s="12"/>
      <c r="Y10835" s="12"/>
      <c r="AA10835" s="12"/>
      <c r="AB10835" s="12"/>
      <c r="AC10835" s="12"/>
      <c r="AD10835" s="12"/>
      <c r="AE10835" s="12"/>
      <c r="AF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</row>
    <row r="10836" spans="1:45" x14ac:dyDescent="0.25">
      <c r="A10836" s="110"/>
      <c r="B10836" s="110"/>
      <c r="R10836" s="82"/>
      <c r="S10836"/>
      <c r="T10836"/>
      <c r="U10836"/>
      <c r="V10836" s="12"/>
      <c r="W10836" s="12"/>
      <c r="X10836" s="12"/>
      <c r="Y10836" s="12"/>
      <c r="AA10836" s="12"/>
      <c r="AB10836" s="12"/>
      <c r="AC10836" s="12"/>
      <c r="AD10836" s="12"/>
      <c r="AE10836" s="12"/>
      <c r="AF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</row>
    <row r="10837" spans="1:45" x14ac:dyDescent="0.25">
      <c r="A10837" s="110"/>
      <c r="B10837" s="110"/>
      <c r="R10837" s="82"/>
      <c r="S10837"/>
      <c r="T10837"/>
      <c r="U10837"/>
      <c r="V10837" s="12"/>
      <c r="W10837" s="12"/>
      <c r="X10837" s="12"/>
      <c r="Y10837" s="12"/>
      <c r="AA10837" s="12"/>
      <c r="AB10837" s="12"/>
      <c r="AC10837" s="12"/>
      <c r="AD10837" s="12"/>
      <c r="AE10837" s="12"/>
      <c r="AF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</row>
    <row r="10838" spans="1:45" x14ac:dyDescent="0.25">
      <c r="A10838" s="110"/>
      <c r="B10838" s="110"/>
      <c r="R10838" s="82"/>
      <c r="S10838"/>
      <c r="T10838"/>
      <c r="U10838"/>
      <c r="V10838" s="12"/>
      <c r="W10838" s="12"/>
      <c r="X10838" s="12"/>
      <c r="Y10838" s="12"/>
      <c r="AA10838" s="12"/>
      <c r="AB10838" s="12"/>
      <c r="AC10838" s="12"/>
      <c r="AD10838" s="12"/>
      <c r="AE10838" s="12"/>
      <c r="AF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</row>
    <row r="10839" spans="1:45" x14ac:dyDescent="0.25">
      <c r="A10839" s="110"/>
      <c r="B10839" s="110"/>
      <c r="R10839" s="82"/>
      <c r="S10839"/>
      <c r="T10839"/>
      <c r="U10839"/>
      <c r="V10839" s="12"/>
      <c r="W10839" s="12"/>
      <c r="X10839" s="12"/>
      <c r="Y10839" s="12"/>
      <c r="AA10839" s="12"/>
      <c r="AB10839" s="12"/>
      <c r="AC10839" s="12"/>
      <c r="AD10839" s="12"/>
      <c r="AE10839" s="12"/>
      <c r="AF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</row>
    <row r="10840" spans="1:45" x14ac:dyDescent="0.25">
      <c r="A10840" s="110"/>
      <c r="B10840" s="110"/>
      <c r="R10840" s="82"/>
      <c r="S10840"/>
      <c r="T10840"/>
      <c r="U10840"/>
      <c r="V10840" s="12"/>
      <c r="W10840" s="12"/>
      <c r="X10840" s="12"/>
      <c r="Y10840" s="12"/>
      <c r="AA10840" s="12"/>
      <c r="AB10840" s="12"/>
      <c r="AC10840" s="12"/>
      <c r="AD10840" s="12"/>
      <c r="AE10840" s="12"/>
      <c r="AF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</row>
    <row r="10841" spans="1:45" x14ac:dyDescent="0.25">
      <c r="A10841" s="110"/>
      <c r="B10841" s="110"/>
      <c r="R10841" s="82"/>
      <c r="S10841"/>
      <c r="T10841"/>
      <c r="U10841"/>
      <c r="V10841" s="12"/>
      <c r="W10841" s="12"/>
      <c r="X10841" s="12"/>
      <c r="Y10841" s="12"/>
      <c r="AA10841" s="12"/>
      <c r="AB10841" s="12"/>
      <c r="AC10841" s="12"/>
      <c r="AD10841" s="12"/>
      <c r="AE10841" s="12"/>
      <c r="AF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</row>
    <row r="10842" spans="1:45" x14ac:dyDescent="0.25">
      <c r="A10842" s="110"/>
      <c r="B10842" s="110"/>
      <c r="R10842" s="82"/>
      <c r="S10842"/>
      <c r="T10842"/>
      <c r="U10842"/>
      <c r="V10842" s="12"/>
      <c r="W10842" s="12"/>
      <c r="X10842" s="12"/>
      <c r="Y10842" s="12"/>
      <c r="AA10842" s="12"/>
      <c r="AB10842" s="12"/>
      <c r="AC10842" s="12"/>
      <c r="AD10842" s="12"/>
      <c r="AE10842" s="12"/>
      <c r="AF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</row>
    <row r="10843" spans="1:45" x14ac:dyDescent="0.25">
      <c r="A10843" s="110"/>
      <c r="B10843" s="110"/>
      <c r="R10843" s="82"/>
      <c r="S10843"/>
      <c r="T10843"/>
      <c r="U10843"/>
      <c r="V10843" s="12"/>
      <c r="W10843" s="12"/>
      <c r="X10843" s="12"/>
      <c r="Y10843" s="12"/>
      <c r="AA10843" s="12"/>
      <c r="AB10843" s="12"/>
      <c r="AC10843" s="12"/>
      <c r="AD10843" s="12"/>
      <c r="AE10843" s="12"/>
      <c r="AF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</row>
    <row r="10844" spans="1:45" x14ac:dyDescent="0.25">
      <c r="A10844" s="110"/>
      <c r="B10844" s="110"/>
      <c r="R10844" s="82"/>
      <c r="S10844"/>
      <c r="T10844"/>
      <c r="U10844"/>
      <c r="V10844" s="12"/>
      <c r="W10844" s="12"/>
      <c r="X10844" s="12"/>
      <c r="Y10844" s="12"/>
      <c r="AA10844" s="12"/>
      <c r="AB10844" s="12"/>
      <c r="AC10844" s="12"/>
      <c r="AD10844" s="12"/>
      <c r="AE10844" s="12"/>
      <c r="AF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</row>
    <row r="10845" spans="1:45" x14ac:dyDescent="0.25">
      <c r="A10845" s="110"/>
      <c r="B10845" s="110"/>
      <c r="R10845" s="82"/>
      <c r="S10845"/>
      <c r="T10845"/>
      <c r="U10845"/>
      <c r="V10845" s="12"/>
      <c r="W10845" s="12"/>
      <c r="X10845" s="12"/>
      <c r="Y10845" s="12"/>
      <c r="AA10845" s="12"/>
      <c r="AB10845" s="12"/>
      <c r="AC10845" s="12"/>
      <c r="AD10845" s="12"/>
      <c r="AE10845" s="12"/>
      <c r="AF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</row>
    <row r="10846" spans="1:45" x14ac:dyDescent="0.25">
      <c r="A10846" s="110"/>
      <c r="B10846" s="110"/>
      <c r="R10846" s="82"/>
      <c r="S10846"/>
      <c r="T10846"/>
      <c r="U10846"/>
      <c r="V10846" s="12"/>
      <c r="W10846" s="12"/>
      <c r="X10846" s="12"/>
      <c r="Y10846" s="12"/>
      <c r="AA10846" s="12"/>
      <c r="AB10846" s="12"/>
      <c r="AC10846" s="12"/>
      <c r="AD10846" s="12"/>
      <c r="AE10846" s="12"/>
      <c r="AF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</row>
    <row r="10847" spans="1:45" x14ac:dyDescent="0.25">
      <c r="A10847" s="110"/>
      <c r="B10847" s="110"/>
      <c r="R10847" s="82"/>
      <c r="S10847"/>
      <c r="T10847"/>
      <c r="U10847"/>
      <c r="V10847" s="12"/>
      <c r="W10847" s="12"/>
      <c r="X10847" s="12"/>
      <c r="Y10847" s="12"/>
      <c r="AA10847" s="12"/>
      <c r="AB10847" s="12"/>
      <c r="AC10847" s="12"/>
      <c r="AD10847" s="12"/>
      <c r="AE10847" s="12"/>
      <c r="AF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</row>
    <row r="10848" spans="1:45" x14ac:dyDescent="0.25">
      <c r="A10848" s="110"/>
      <c r="B10848" s="110"/>
      <c r="R10848" s="82"/>
      <c r="S10848"/>
      <c r="T10848"/>
      <c r="U10848"/>
      <c r="V10848" s="12"/>
      <c r="W10848" s="12"/>
      <c r="X10848" s="12"/>
      <c r="Y10848" s="12"/>
      <c r="AA10848" s="12"/>
      <c r="AB10848" s="12"/>
      <c r="AC10848" s="12"/>
      <c r="AD10848" s="12"/>
      <c r="AE10848" s="12"/>
      <c r="AF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</row>
    <row r="10849" spans="1:45" x14ac:dyDescent="0.25">
      <c r="A10849" s="110"/>
      <c r="B10849" s="110"/>
      <c r="R10849" s="82"/>
      <c r="S10849"/>
      <c r="T10849"/>
      <c r="U10849"/>
      <c r="V10849" s="12"/>
      <c r="W10849" s="12"/>
      <c r="X10849" s="12"/>
      <c r="Y10849" s="12"/>
      <c r="AA10849" s="12"/>
      <c r="AB10849" s="12"/>
      <c r="AC10849" s="12"/>
      <c r="AD10849" s="12"/>
      <c r="AE10849" s="12"/>
      <c r="AF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</row>
    <row r="10850" spans="1:45" x14ac:dyDescent="0.25">
      <c r="A10850" s="110"/>
      <c r="B10850" s="110"/>
      <c r="R10850" s="82"/>
      <c r="S10850"/>
      <c r="T10850"/>
      <c r="U10850"/>
      <c r="V10850" s="12"/>
      <c r="W10850" s="12"/>
      <c r="X10850" s="12"/>
      <c r="Y10850" s="12"/>
      <c r="AA10850" s="12"/>
      <c r="AB10850" s="12"/>
      <c r="AC10850" s="12"/>
      <c r="AD10850" s="12"/>
      <c r="AE10850" s="12"/>
      <c r="AF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</row>
    <row r="10851" spans="1:45" x14ac:dyDescent="0.25">
      <c r="A10851" s="110"/>
      <c r="B10851" s="110"/>
      <c r="R10851" s="82"/>
      <c r="S10851"/>
      <c r="T10851"/>
      <c r="U10851"/>
      <c r="V10851" s="12"/>
      <c r="W10851" s="12"/>
      <c r="X10851" s="12"/>
      <c r="Y10851" s="12"/>
      <c r="AA10851" s="12"/>
      <c r="AB10851" s="12"/>
      <c r="AC10851" s="12"/>
      <c r="AD10851" s="12"/>
      <c r="AE10851" s="12"/>
      <c r="AF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</row>
    <row r="10852" spans="1:45" x14ac:dyDescent="0.25">
      <c r="A10852" s="110"/>
      <c r="B10852" s="110"/>
      <c r="R10852" s="82"/>
      <c r="S10852"/>
      <c r="T10852"/>
      <c r="U10852"/>
      <c r="V10852" s="12"/>
      <c r="W10852" s="12"/>
      <c r="X10852" s="12"/>
      <c r="Y10852" s="12"/>
      <c r="AA10852" s="12"/>
      <c r="AB10852" s="12"/>
      <c r="AC10852" s="12"/>
      <c r="AD10852" s="12"/>
      <c r="AE10852" s="12"/>
      <c r="AF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</row>
    <row r="10853" spans="1:45" x14ac:dyDescent="0.25">
      <c r="A10853" s="110"/>
      <c r="B10853" s="110"/>
      <c r="R10853" s="82"/>
      <c r="S10853"/>
      <c r="T10853"/>
      <c r="U10853"/>
      <c r="V10853" s="12"/>
      <c r="W10853" s="12"/>
      <c r="X10853" s="12"/>
      <c r="Y10853" s="12"/>
      <c r="AA10853" s="12"/>
      <c r="AB10853" s="12"/>
      <c r="AC10853" s="12"/>
      <c r="AD10853" s="12"/>
      <c r="AE10853" s="12"/>
      <c r="AF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</row>
    <row r="10854" spans="1:45" x14ac:dyDescent="0.25">
      <c r="A10854" s="110"/>
      <c r="B10854" s="110"/>
      <c r="R10854" s="82"/>
      <c r="S10854"/>
      <c r="T10854"/>
      <c r="U10854"/>
      <c r="V10854" s="12"/>
      <c r="W10854" s="12"/>
      <c r="X10854" s="12"/>
      <c r="Y10854" s="12"/>
      <c r="AA10854" s="12"/>
      <c r="AB10854" s="12"/>
      <c r="AC10854" s="12"/>
      <c r="AD10854" s="12"/>
      <c r="AE10854" s="12"/>
      <c r="AF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</row>
    <row r="10855" spans="1:45" x14ac:dyDescent="0.25">
      <c r="A10855" s="110"/>
      <c r="B10855" s="110"/>
      <c r="R10855" s="82"/>
      <c r="S10855"/>
      <c r="T10855"/>
      <c r="U10855"/>
      <c r="V10855" s="12"/>
      <c r="W10855" s="12"/>
      <c r="X10855" s="12"/>
      <c r="Y10855" s="12"/>
      <c r="AA10855" s="12"/>
      <c r="AB10855" s="12"/>
      <c r="AC10855" s="12"/>
      <c r="AD10855" s="12"/>
      <c r="AE10855" s="12"/>
      <c r="AF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</row>
    <row r="10856" spans="1:45" x14ac:dyDescent="0.25">
      <c r="A10856" s="110"/>
      <c r="B10856" s="110"/>
      <c r="R10856" s="82"/>
      <c r="S10856"/>
      <c r="T10856"/>
      <c r="U10856"/>
      <c r="V10856" s="12"/>
      <c r="W10856" s="12"/>
      <c r="X10856" s="12"/>
      <c r="Y10856" s="12"/>
      <c r="AA10856" s="12"/>
      <c r="AB10856" s="12"/>
      <c r="AC10856" s="12"/>
      <c r="AD10856" s="12"/>
      <c r="AE10856" s="12"/>
      <c r="AF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</row>
    <row r="10857" spans="1:45" x14ac:dyDescent="0.25">
      <c r="A10857" s="110"/>
      <c r="B10857" s="110"/>
      <c r="R10857" s="82"/>
      <c r="S10857"/>
      <c r="T10857"/>
      <c r="U10857"/>
      <c r="V10857" s="12"/>
      <c r="W10857" s="12"/>
      <c r="X10857" s="12"/>
      <c r="Y10857" s="12"/>
      <c r="AA10857" s="12"/>
      <c r="AB10857" s="12"/>
      <c r="AC10857" s="12"/>
      <c r="AD10857" s="12"/>
      <c r="AE10857" s="12"/>
      <c r="AF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</row>
    <row r="10858" spans="1:45" x14ac:dyDescent="0.25">
      <c r="A10858" s="110"/>
      <c r="B10858" s="110"/>
      <c r="R10858" s="82"/>
      <c r="S10858"/>
      <c r="T10858"/>
      <c r="U10858"/>
      <c r="V10858" s="12"/>
      <c r="W10858" s="12"/>
      <c r="X10858" s="12"/>
      <c r="Y10858" s="12"/>
      <c r="AA10858" s="12"/>
      <c r="AB10858" s="12"/>
      <c r="AC10858" s="12"/>
      <c r="AD10858" s="12"/>
      <c r="AE10858" s="12"/>
      <c r="AF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</row>
    <row r="10859" spans="1:45" x14ac:dyDescent="0.25">
      <c r="A10859" s="110"/>
      <c r="B10859" s="110"/>
      <c r="R10859" s="82"/>
      <c r="S10859"/>
      <c r="T10859"/>
      <c r="U10859"/>
      <c r="V10859" s="12"/>
      <c r="W10859" s="12"/>
      <c r="X10859" s="12"/>
      <c r="Y10859" s="12"/>
      <c r="AA10859" s="12"/>
      <c r="AB10859" s="12"/>
      <c r="AC10859" s="12"/>
      <c r="AD10859" s="12"/>
      <c r="AE10859" s="12"/>
      <c r="AF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</row>
    <row r="10860" spans="1:45" x14ac:dyDescent="0.25">
      <c r="A10860" s="110"/>
      <c r="B10860" s="110"/>
      <c r="R10860" s="82"/>
      <c r="S10860"/>
      <c r="T10860"/>
      <c r="U10860"/>
      <c r="V10860" s="12"/>
      <c r="W10860" s="12"/>
      <c r="X10860" s="12"/>
      <c r="Y10860" s="12"/>
      <c r="AA10860" s="12"/>
      <c r="AB10860" s="12"/>
      <c r="AC10860" s="12"/>
      <c r="AD10860" s="12"/>
      <c r="AE10860" s="12"/>
      <c r="AF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</row>
    <row r="10861" spans="1:45" x14ac:dyDescent="0.25">
      <c r="A10861" s="110"/>
      <c r="B10861" s="110"/>
      <c r="R10861" s="82"/>
      <c r="S10861"/>
      <c r="T10861"/>
      <c r="U10861"/>
      <c r="V10861" s="12"/>
      <c r="W10861" s="12"/>
      <c r="X10861" s="12"/>
      <c r="Y10861" s="12"/>
      <c r="AA10861" s="12"/>
      <c r="AB10861" s="12"/>
      <c r="AC10861" s="12"/>
      <c r="AD10861" s="12"/>
      <c r="AE10861" s="12"/>
      <c r="AF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</row>
    <row r="10862" spans="1:45" x14ac:dyDescent="0.25">
      <c r="A10862" s="110"/>
      <c r="B10862" s="110"/>
      <c r="R10862" s="82"/>
      <c r="S10862"/>
      <c r="T10862"/>
      <c r="U10862"/>
      <c r="V10862" s="12"/>
      <c r="W10862" s="12"/>
      <c r="X10862" s="12"/>
      <c r="Y10862" s="12"/>
      <c r="AA10862" s="12"/>
      <c r="AB10862" s="12"/>
      <c r="AC10862" s="12"/>
      <c r="AD10862" s="12"/>
      <c r="AE10862" s="12"/>
      <c r="AF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</row>
    <row r="10863" spans="1:45" x14ac:dyDescent="0.25">
      <c r="A10863" s="110"/>
      <c r="B10863" s="110"/>
      <c r="R10863" s="82"/>
      <c r="S10863"/>
      <c r="T10863"/>
      <c r="U10863"/>
      <c r="V10863" s="12"/>
      <c r="W10863" s="12"/>
      <c r="X10863" s="12"/>
      <c r="Y10863" s="12"/>
      <c r="AA10863" s="12"/>
      <c r="AB10863" s="12"/>
      <c r="AC10863" s="12"/>
      <c r="AD10863" s="12"/>
      <c r="AE10863" s="12"/>
      <c r="AF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</row>
    <row r="10864" spans="1:45" x14ac:dyDescent="0.25">
      <c r="A10864" s="110"/>
      <c r="B10864" s="110"/>
      <c r="R10864" s="82"/>
      <c r="S10864"/>
      <c r="T10864"/>
      <c r="U10864"/>
      <c r="V10864" s="12"/>
      <c r="W10864" s="12"/>
      <c r="X10864" s="12"/>
      <c r="Y10864" s="12"/>
      <c r="AA10864" s="12"/>
      <c r="AB10864" s="12"/>
      <c r="AC10864" s="12"/>
      <c r="AD10864" s="12"/>
      <c r="AE10864" s="12"/>
      <c r="AF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</row>
    <row r="10865" spans="1:45" x14ac:dyDescent="0.25">
      <c r="A10865" s="110"/>
      <c r="B10865" s="110"/>
      <c r="R10865" s="82"/>
      <c r="S10865"/>
      <c r="T10865"/>
      <c r="U10865"/>
      <c r="V10865" s="12"/>
      <c r="W10865" s="12"/>
      <c r="X10865" s="12"/>
      <c r="Y10865" s="12"/>
      <c r="AA10865" s="12"/>
      <c r="AB10865" s="12"/>
      <c r="AC10865" s="12"/>
      <c r="AD10865" s="12"/>
      <c r="AE10865" s="12"/>
      <c r="AF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</row>
    <row r="10866" spans="1:45" x14ac:dyDescent="0.25">
      <c r="A10866" s="110"/>
      <c r="B10866" s="110"/>
      <c r="R10866" s="82"/>
      <c r="S10866"/>
      <c r="T10866"/>
      <c r="U10866"/>
      <c r="V10866" s="12"/>
      <c r="W10866" s="12"/>
      <c r="X10866" s="12"/>
      <c r="Y10866" s="12"/>
      <c r="AA10866" s="12"/>
      <c r="AB10866" s="12"/>
      <c r="AC10866" s="12"/>
      <c r="AD10866" s="12"/>
      <c r="AE10866" s="12"/>
      <c r="AF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</row>
    <row r="10867" spans="1:45" x14ac:dyDescent="0.25">
      <c r="A10867" s="110"/>
      <c r="B10867" s="110"/>
      <c r="R10867" s="82"/>
      <c r="S10867"/>
      <c r="T10867"/>
      <c r="U10867"/>
      <c r="V10867" s="12"/>
      <c r="W10867" s="12"/>
      <c r="X10867" s="12"/>
      <c r="Y10867" s="12"/>
      <c r="AA10867" s="12"/>
      <c r="AB10867" s="12"/>
      <c r="AC10867" s="12"/>
      <c r="AD10867" s="12"/>
      <c r="AE10867" s="12"/>
      <c r="AF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</row>
    <row r="10868" spans="1:45" x14ac:dyDescent="0.25">
      <c r="A10868" s="110"/>
      <c r="B10868" s="110"/>
      <c r="R10868" s="82"/>
      <c r="S10868"/>
      <c r="T10868"/>
      <c r="U10868"/>
      <c r="V10868" s="12"/>
      <c r="W10868" s="12"/>
      <c r="X10868" s="12"/>
      <c r="Y10868" s="12"/>
      <c r="AA10868" s="12"/>
      <c r="AB10868" s="12"/>
      <c r="AC10868" s="12"/>
      <c r="AD10868" s="12"/>
      <c r="AE10868" s="12"/>
      <c r="AF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</row>
    <row r="10869" spans="1:45" x14ac:dyDescent="0.25">
      <c r="A10869" s="110"/>
      <c r="B10869" s="110"/>
      <c r="R10869" s="82"/>
      <c r="S10869"/>
      <c r="T10869"/>
      <c r="U10869"/>
      <c r="V10869" s="12"/>
      <c r="W10869" s="12"/>
      <c r="X10869" s="12"/>
      <c r="Y10869" s="12"/>
      <c r="AA10869" s="12"/>
      <c r="AB10869" s="12"/>
      <c r="AC10869" s="12"/>
      <c r="AD10869" s="12"/>
      <c r="AE10869" s="12"/>
      <c r="AF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</row>
    <row r="10870" spans="1:45" x14ac:dyDescent="0.25">
      <c r="A10870" s="110"/>
      <c r="B10870" s="110"/>
      <c r="R10870" s="82"/>
      <c r="S10870"/>
      <c r="T10870"/>
      <c r="U10870"/>
      <c r="V10870" s="12"/>
      <c r="W10870" s="12"/>
      <c r="X10870" s="12"/>
      <c r="Y10870" s="12"/>
      <c r="AA10870" s="12"/>
      <c r="AB10870" s="12"/>
      <c r="AC10870" s="12"/>
      <c r="AD10870" s="12"/>
      <c r="AE10870" s="12"/>
      <c r="AF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</row>
    <row r="10871" spans="1:45" x14ac:dyDescent="0.25">
      <c r="A10871" s="110"/>
      <c r="B10871" s="110"/>
      <c r="R10871" s="82"/>
      <c r="S10871"/>
      <c r="T10871"/>
      <c r="U10871"/>
      <c r="V10871" s="12"/>
      <c r="W10871" s="12"/>
      <c r="X10871" s="12"/>
      <c r="Y10871" s="12"/>
      <c r="AA10871" s="12"/>
      <c r="AB10871" s="12"/>
      <c r="AC10871" s="12"/>
      <c r="AD10871" s="12"/>
      <c r="AE10871" s="12"/>
      <c r="AF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</row>
    <row r="10872" spans="1:45" x14ac:dyDescent="0.25">
      <c r="A10872" s="110"/>
      <c r="B10872" s="110"/>
      <c r="R10872" s="82"/>
      <c r="S10872"/>
      <c r="T10872"/>
      <c r="U10872"/>
      <c r="V10872" s="12"/>
      <c r="W10872" s="12"/>
      <c r="X10872" s="12"/>
      <c r="Y10872" s="12"/>
      <c r="AA10872" s="12"/>
      <c r="AB10872" s="12"/>
      <c r="AC10872" s="12"/>
      <c r="AD10872" s="12"/>
      <c r="AE10872" s="12"/>
      <c r="AF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</row>
    <row r="10873" spans="1:45" x14ac:dyDescent="0.25">
      <c r="A10873" s="110"/>
      <c r="B10873" s="110"/>
      <c r="R10873" s="82"/>
      <c r="S10873"/>
      <c r="T10873"/>
      <c r="U10873"/>
      <c r="V10873" s="12"/>
      <c r="W10873" s="12"/>
      <c r="X10873" s="12"/>
      <c r="Y10873" s="12"/>
      <c r="AA10873" s="12"/>
      <c r="AB10873" s="12"/>
      <c r="AC10873" s="12"/>
      <c r="AD10873" s="12"/>
      <c r="AE10873" s="12"/>
      <c r="AF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</row>
    <row r="10874" spans="1:45" x14ac:dyDescent="0.25">
      <c r="A10874" s="110"/>
      <c r="B10874" s="110"/>
      <c r="R10874" s="82"/>
      <c r="S10874"/>
      <c r="T10874"/>
      <c r="U10874"/>
      <c r="V10874" s="12"/>
      <c r="W10874" s="12"/>
      <c r="X10874" s="12"/>
      <c r="Y10874" s="12"/>
      <c r="AA10874" s="12"/>
      <c r="AB10874" s="12"/>
      <c r="AC10874" s="12"/>
      <c r="AD10874" s="12"/>
      <c r="AE10874" s="12"/>
      <c r="AF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</row>
    <row r="10875" spans="1:45" x14ac:dyDescent="0.25">
      <c r="A10875" s="110"/>
      <c r="B10875" s="110"/>
      <c r="R10875" s="82"/>
      <c r="S10875"/>
      <c r="T10875"/>
      <c r="U10875"/>
      <c r="V10875" s="12"/>
      <c r="W10875" s="12"/>
      <c r="X10875" s="12"/>
      <c r="Y10875" s="12"/>
      <c r="AA10875" s="12"/>
      <c r="AB10875" s="12"/>
      <c r="AC10875" s="12"/>
      <c r="AD10875" s="12"/>
      <c r="AE10875" s="12"/>
      <c r="AF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</row>
    <row r="10876" spans="1:45" x14ac:dyDescent="0.25">
      <c r="A10876" s="110"/>
      <c r="B10876" s="110"/>
      <c r="R10876" s="82"/>
      <c r="S10876"/>
      <c r="T10876"/>
      <c r="U10876"/>
      <c r="V10876" s="12"/>
      <c r="W10876" s="12"/>
      <c r="X10876" s="12"/>
      <c r="Y10876" s="12"/>
      <c r="AA10876" s="12"/>
      <c r="AB10876" s="12"/>
      <c r="AC10876" s="12"/>
      <c r="AD10876" s="12"/>
      <c r="AE10876" s="12"/>
      <c r="AF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</row>
    <row r="10877" spans="1:45" x14ac:dyDescent="0.25">
      <c r="A10877" s="110"/>
      <c r="B10877" s="110"/>
      <c r="R10877" s="82"/>
      <c r="S10877"/>
      <c r="T10877"/>
      <c r="U10877"/>
      <c r="V10877" s="12"/>
      <c r="W10877" s="12"/>
      <c r="X10877" s="12"/>
      <c r="Y10877" s="12"/>
      <c r="AA10877" s="12"/>
      <c r="AB10877" s="12"/>
      <c r="AC10877" s="12"/>
      <c r="AD10877" s="12"/>
      <c r="AE10877" s="12"/>
      <c r="AF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</row>
    <row r="10878" spans="1:45" x14ac:dyDescent="0.25">
      <c r="A10878" s="110"/>
      <c r="B10878" s="110"/>
      <c r="R10878" s="82"/>
      <c r="S10878"/>
      <c r="T10878"/>
      <c r="U10878"/>
      <c r="V10878" s="12"/>
      <c r="W10878" s="12"/>
      <c r="X10878" s="12"/>
      <c r="Y10878" s="12"/>
      <c r="AA10878" s="12"/>
      <c r="AB10878" s="12"/>
      <c r="AC10878" s="12"/>
      <c r="AD10878" s="12"/>
      <c r="AE10878" s="12"/>
      <c r="AF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</row>
    <row r="10879" spans="1:45" x14ac:dyDescent="0.25">
      <c r="A10879" s="110"/>
      <c r="B10879" s="110"/>
      <c r="R10879" s="82"/>
      <c r="S10879"/>
      <c r="T10879"/>
      <c r="U10879"/>
      <c r="V10879" s="12"/>
      <c r="W10879" s="12"/>
      <c r="X10879" s="12"/>
      <c r="Y10879" s="12"/>
      <c r="AA10879" s="12"/>
      <c r="AB10879" s="12"/>
      <c r="AC10879" s="12"/>
      <c r="AD10879" s="12"/>
      <c r="AE10879" s="12"/>
      <c r="AF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</row>
    <row r="10880" spans="1:45" x14ac:dyDescent="0.25">
      <c r="A10880" s="110"/>
      <c r="B10880" s="110"/>
      <c r="R10880" s="82"/>
      <c r="S10880"/>
      <c r="T10880"/>
      <c r="U10880"/>
      <c r="V10880" s="12"/>
      <c r="W10880" s="12"/>
      <c r="X10880" s="12"/>
      <c r="Y10880" s="12"/>
      <c r="AA10880" s="12"/>
      <c r="AB10880" s="12"/>
      <c r="AC10880" s="12"/>
      <c r="AD10880" s="12"/>
      <c r="AE10880" s="12"/>
      <c r="AF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</row>
    <row r="10881" spans="1:45" x14ac:dyDescent="0.25">
      <c r="A10881" s="110"/>
      <c r="B10881" s="110"/>
      <c r="R10881" s="82"/>
      <c r="S10881"/>
      <c r="T10881"/>
      <c r="U10881"/>
      <c r="V10881" s="12"/>
      <c r="W10881" s="12"/>
      <c r="X10881" s="12"/>
      <c r="Y10881" s="12"/>
      <c r="AA10881" s="12"/>
      <c r="AB10881" s="12"/>
      <c r="AC10881" s="12"/>
      <c r="AD10881" s="12"/>
      <c r="AE10881" s="12"/>
      <c r="AF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</row>
    <row r="10882" spans="1:45" x14ac:dyDescent="0.25">
      <c r="A10882" s="110"/>
      <c r="B10882" s="110"/>
      <c r="R10882" s="82"/>
      <c r="S10882"/>
      <c r="T10882"/>
      <c r="U10882"/>
      <c r="V10882" s="12"/>
      <c r="W10882" s="12"/>
      <c r="X10882" s="12"/>
      <c r="Y10882" s="12"/>
      <c r="AA10882" s="12"/>
      <c r="AB10882" s="12"/>
      <c r="AC10882" s="12"/>
      <c r="AD10882" s="12"/>
      <c r="AE10882" s="12"/>
      <c r="AF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</row>
    <row r="10883" spans="1:45" x14ac:dyDescent="0.25">
      <c r="A10883" s="110"/>
      <c r="B10883" s="110"/>
      <c r="R10883" s="82"/>
      <c r="S10883"/>
      <c r="T10883"/>
      <c r="U10883"/>
      <c r="V10883" s="12"/>
      <c r="W10883" s="12"/>
      <c r="X10883" s="12"/>
      <c r="Y10883" s="12"/>
      <c r="AA10883" s="12"/>
      <c r="AB10883" s="12"/>
      <c r="AC10883" s="12"/>
      <c r="AD10883" s="12"/>
      <c r="AE10883" s="12"/>
      <c r="AF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</row>
    <row r="10884" spans="1:45" x14ac:dyDescent="0.25">
      <c r="A10884" s="110"/>
      <c r="B10884" s="110"/>
      <c r="R10884" s="82"/>
      <c r="S10884"/>
      <c r="T10884"/>
      <c r="U10884"/>
      <c r="V10884" s="12"/>
      <c r="W10884" s="12"/>
      <c r="X10884" s="12"/>
      <c r="Y10884" s="12"/>
      <c r="AA10884" s="12"/>
      <c r="AB10884" s="12"/>
      <c r="AC10884" s="12"/>
      <c r="AD10884" s="12"/>
      <c r="AE10884" s="12"/>
      <c r="AF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</row>
    <row r="10885" spans="1:45" x14ac:dyDescent="0.25">
      <c r="A10885" s="110"/>
      <c r="B10885" s="110"/>
      <c r="R10885" s="82"/>
      <c r="S10885"/>
      <c r="T10885"/>
      <c r="U10885"/>
      <c r="V10885" s="12"/>
      <c r="W10885" s="12"/>
      <c r="X10885" s="12"/>
      <c r="Y10885" s="12"/>
      <c r="AA10885" s="12"/>
      <c r="AB10885" s="12"/>
      <c r="AC10885" s="12"/>
      <c r="AD10885" s="12"/>
      <c r="AE10885" s="12"/>
      <c r="AF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</row>
    <row r="10886" spans="1:45" x14ac:dyDescent="0.25">
      <c r="A10886" s="110"/>
      <c r="B10886" s="110"/>
      <c r="R10886" s="82"/>
      <c r="S10886"/>
      <c r="T10886"/>
      <c r="U10886"/>
      <c r="V10886" s="12"/>
      <c r="W10886" s="12"/>
      <c r="X10886" s="12"/>
      <c r="Y10886" s="12"/>
      <c r="AA10886" s="12"/>
      <c r="AB10886" s="12"/>
      <c r="AC10886" s="12"/>
      <c r="AD10886" s="12"/>
      <c r="AE10886" s="12"/>
      <c r="AF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</row>
    <row r="10887" spans="1:45" x14ac:dyDescent="0.25">
      <c r="A10887" s="110"/>
      <c r="B10887" s="110"/>
      <c r="R10887" s="82"/>
      <c r="S10887"/>
      <c r="T10887"/>
      <c r="U10887"/>
      <c r="V10887" s="12"/>
      <c r="W10887" s="12"/>
      <c r="X10887" s="12"/>
      <c r="Y10887" s="12"/>
      <c r="AA10887" s="12"/>
      <c r="AB10887" s="12"/>
      <c r="AC10887" s="12"/>
      <c r="AD10887" s="12"/>
      <c r="AE10887" s="12"/>
      <c r="AF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</row>
    <row r="10888" spans="1:45" x14ac:dyDescent="0.25">
      <c r="A10888" s="110"/>
      <c r="B10888" s="110"/>
      <c r="R10888" s="82"/>
      <c r="S10888"/>
      <c r="T10888"/>
      <c r="U10888"/>
      <c r="V10888" s="12"/>
      <c r="W10888" s="12"/>
      <c r="X10888" s="12"/>
      <c r="Y10888" s="12"/>
      <c r="AA10888" s="12"/>
      <c r="AB10888" s="12"/>
      <c r="AC10888" s="12"/>
      <c r="AD10888" s="12"/>
      <c r="AE10888" s="12"/>
      <c r="AF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</row>
    <row r="10889" spans="1:45" x14ac:dyDescent="0.25">
      <c r="A10889" s="110"/>
      <c r="B10889" s="110"/>
      <c r="R10889" s="82"/>
      <c r="S10889"/>
      <c r="T10889"/>
      <c r="U10889"/>
      <c r="V10889" s="12"/>
      <c r="W10889" s="12"/>
      <c r="X10889" s="12"/>
      <c r="Y10889" s="12"/>
      <c r="AA10889" s="12"/>
      <c r="AB10889" s="12"/>
      <c r="AC10889" s="12"/>
      <c r="AD10889" s="12"/>
      <c r="AE10889" s="12"/>
      <c r="AF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</row>
    <row r="10890" spans="1:45" x14ac:dyDescent="0.25">
      <c r="A10890" s="110"/>
      <c r="B10890" s="110"/>
      <c r="R10890" s="82"/>
      <c r="S10890"/>
      <c r="T10890"/>
      <c r="U10890"/>
      <c r="V10890" s="12"/>
      <c r="W10890" s="12"/>
      <c r="X10890" s="12"/>
      <c r="Y10890" s="12"/>
      <c r="AA10890" s="12"/>
      <c r="AB10890" s="12"/>
      <c r="AC10890" s="12"/>
      <c r="AD10890" s="12"/>
      <c r="AE10890" s="12"/>
      <c r="AF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</row>
    <row r="10891" spans="1:45" x14ac:dyDescent="0.25">
      <c r="A10891" s="110"/>
      <c r="B10891" s="110"/>
      <c r="R10891" s="82"/>
      <c r="S10891"/>
      <c r="T10891"/>
      <c r="U10891"/>
      <c r="V10891" s="12"/>
      <c r="W10891" s="12"/>
      <c r="X10891" s="12"/>
      <c r="Y10891" s="12"/>
      <c r="AA10891" s="12"/>
      <c r="AB10891" s="12"/>
      <c r="AC10891" s="12"/>
      <c r="AD10891" s="12"/>
      <c r="AE10891" s="12"/>
      <c r="AF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</row>
    <row r="10892" spans="1:45" x14ac:dyDescent="0.25">
      <c r="A10892" s="110"/>
      <c r="B10892" s="110"/>
      <c r="R10892" s="82"/>
      <c r="S10892"/>
      <c r="T10892"/>
      <c r="U10892"/>
      <c r="V10892" s="12"/>
      <c r="W10892" s="12"/>
      <c r="X10892" s="12"/>
      <c r="Y10892" s="12"/>
      <c r="AA10892" s="12"/>
      <c r="AB10892" s="12"/>
      <c r="AC10892" s="12"/>
      <c r="AD10892" s="12"/>
      <c r="AE10892" s="12"/>
      <c r="AF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</row>
    <row r="10893" spans="1:45" x14ac:dyDescent="0.25">
      <c r="A10893" s="110"/>
      <c r="B10893" s="110"/>
      <c r="R10893" s="82"/>
      <c r="S10893"/>
      <c r="T10893"/>
      <c r="U10893"/>
      <c r="V10893" s="12"/>
      <c r="W10893" s="12"/>
      <c r="X10893" s="12"/>
      <c r="Y10893" s="12"/>
      <c r="AA10893" s="12"/>
      <c r="AB10893" s="12"/>
      <c r="AC10893" s="12"/>
      <c r="AD10893" s="12"/>
      <c r="AE10893" s="12"/>
      <c r="AF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</row>
    <row r="10894" spans="1:45" x14ac:dyDescent="0.25">
      <c r="A10894" s="110"/>
      <c r="B10894" s="110"/>
      <c r="R10894" s="82"/>
      <c r="S10894"/>
      <c r="T10894"/>
      <c r="U10894"/>
      <c r="V10894" s="12"/>
      <c r="W10894" s="12"/>
      <c r="X10894" s="12"/>
      <c r="Y10894" s="12"/>
      <c r="AA10894" s="12"/>
      <c r="AB10894" s="12"/>
      <c r="AC10894" s="12"/>
      <c r="AD10894" s="12"/>
      <c r="AE10894" s="12"/>
      <c r="AF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</row>
    <row r="10895" spans="1:45" x14ac:dyDescent="0.25">
      <c r="A10895" s="110"/>
      <c r="B10895" s="110"/>
      <c r="R10895" s="82"/>
      <c r="S10895"/>
      <c r="T10895"/>
      <c r="U10895"/>
      <c r="V10895" s="12"/>
      <c r="W10895" s="12"/>
      <c r="X10895" s="12"/>
      <c r="Y10895" s="12"/>
      <c r="AA10895" s="12"/>
      <c r="AB10895" s="12"/>
      <c r="AC10895" s="12"/>
      <c r="AD10895" s="12"/>
      <c r="AE10895" s="12"/>
      <c r="AF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</row>
    <row r="10896" spans="1:45" x14ac:dyDescent="0.25">
      <c r="A10896" s="110"/>
      <c r="B10896" s="110"/>
      <c r="R10896" s="82"/>
      <c r="S10896"/>
      <c r="T10896"/>
      <c r="U10896"/>
      <c r="V10896" s="12"/>
      <c r="W10896" s="12"/>
      <c r="X10896" s="12"/>
      <c r="Y10896" s="12"/>
      <c r="AA10896" s="12"/>
      <c r="AB10896" s="12"/>
      <c r="AC10896" s="12"/>
      <c r="AD10896" s="12"/>
      <c r="AE10896" s="12"/>
      <c r="AF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</row>
    <row r="10897" spans="1:45" x14ac:dyDescent="0.25">
      <c r="A10897" s="110"/>
      <c r="B10897" s="110"/>
      <c r="R10897" s="82"/>
      <c r="S10897"/>
      <c r="T10897"/>
      <c r="U10897"/>
      <c r="V10897" s="12"/>
      <c r="W10897" s="12"/>
      <c r="X10897" s="12"/>
      <c r="Y10897" s="12"/>
      <c r="AA10897" s="12"/>
      <c r="AB10897" s="12"/>
      <c r="AC10897" s="12"/>
      <c r="AD10897" s="12"/>
      <c r="AE10897" s="12"/>
      <c r="AF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</row>
    <row r="10898" spans="1:45" x14ac:dyDescent="0.25">
      <c r="A10898" s="110"/>
      <c r="B10898" s="110"/>
      <c r="R10898" s="82"/>
      <c r="S10898"/>
      <c r="T10898"/>
      <c r="U10898"/>
      <c r="V10898" s="12"/>
      <c r="W10898" s="12"/>
      <c r="X10898" s="12"/>
      <c r="Y10898" s="12"/>
      <c r="AA10898" s="12"/>
      <c r="AB10898" s="12"/>
      <c r="AC10898" s="12"/>
      <c r="AD10898" s="12"/>
      <c r="AE10898" s="12"/>
      <c r="AF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</row>
    <row r="10899" spans="1:45" x14ac:dyDescent="0.25">
      <c r="A10899" s="110"/>
      <c r="B10899" s="110"/>
      <c r="R10899" s="82"/>
      <c r="S10899"/>
      <c r="T10899"/>
      <c r="U10899"/>
      <c r="V10899" s="12"/>
      <c r="W10899" s="12"/>
      <c r="X10899" s="12"/>
      <c r="Y10899" s="12"/>
      <c r="AA10899" s="12"/>
      <c r="AB10899" s="12"/>
      <c r="AC10899" s="12"/>
      <c r="AD10899" s="12"/>
      <c r="AE10899" s="12"/>
      <c r="AF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</row>
    <row r="10900" spans="1:45" x14ac:dyDescent="0.25">
      <c r="A10900" s="110"/>
      <c r="B10900" s="110"/>
      <c r="R10900" s="82"/>
      <c r="S10900"/>
      <c r="T10900"/>
      <c r="U10900"/>
      <c r="V10900" s="12"/>
      <c r="W10900" s="12"/>
      <c r="X10900" s="12"/>
      <c r="Y10900" s="12"/>
      <c r="AA10900" s="12"/>
      <c r="AB10900" s="12"/>
      <c r="AC10900" s="12"/>
      <c r="AD10900" s="12"/>
      <c r="AE10900" s="12"/>
      <c r="AF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</row>
    <row r="10901" spans="1:45" x14ac:dyDescent="0.25">
      <c r="A10901" s="110"/>
      <c r="B10901" s="110"/>
      <c r="R10901" s="82"/>
      <c r="S10901"/>
      <c r="T10901"/>
      <c r="U10901"/>
      <c r="V10901" s="12"/>
      <c r="W10901" s="12"/>
      <c r="X10901" s="12"/>
      <c r="Y10901" s="12"/>
      <c r="AA10901" s="12"/>
      <c r="AB10901" s="12"/>
      <c r="AC10901" s="12"/>
      <c r="AD10901" s="12"/>
      <c r="AE10901" s="12"/>
      <c r="AF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</row>
    <row r="10902" spans="1:45" x14ac:dyDescent="0.25">
      <c r="A10902" s="110"/>
      <c r="B10902" s="110"/>
      <c r="R10902" s="82"/>
      <c r="S10902"/>
      <c r="T10902"/>
      <c r="U10902"/>
      <c r="V10902" s="12"/>
      <c r="W10902" s="12"/>
      <c r="X10902" s="12"/>
      <c r="Y10902" s="12"/>
      <c r="AA10902" s="12"/>
      <c r="AB10902" s="12"/>
      <c r="AC10902" s="12"/>
      <c r="AD10902" s="12"/>
      <c r="AE10902" s="12"/>
      <c r="AF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</row>
    <row r="10903" spans="1:45" x14ac:dyDescent="0.25">
      <c r="A10903" s="110"/>
      <c r="B10903" s="110"/>
      <c r="R10903" s="82"/>
      <c r="S10903"/>
      <c r="T10903"/>
      <c r="U10903"/>
      <c r="V10903" s="12"/>
      <c r="W10903" s="12"/>
      <c r="X10903" s="12"/>
      <c r="Y10903" s="12"/>
      <c r="AA10903" s="12"/>
      <c r="AB10903" s="12"/>
      <c r="AC10903" s="12"/>
      <c r="AD10903" s="12"/>
      <c r="AE10903" s="12"/>
      <c r="AF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</row>
    <row r="10904" spans="1:45" x14ac:dyDescent="0.25">
      <c r="A10904" s="110"/>
      <c r="B10904" s="110"/>
      <c r="R10904" s="82"/>
      <c r="S10904"/>
      <c r="T10904"/>
      <c r="U10904"/>
      <c r="V10904" s="12"/>
      <c r="W10904" s="12"/>
      <c r="X10904" s="12"/>
      <c r="Y10904" s="12"/>
      <c r="AA10904" s="12"/>
      <c r="AB10904" s="12"/>
      <c r="AC10904" s="12"/>
      <c r="AD10904" s="12"/>
      <c r="AE10904" s="12"/>
      <c r="AF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</row>
    <row r="10905" spans="1:45" x14ac:dyDescent="0.25">
      <c r="A10905" s="110"/>
      <c r="B10905" s="110"/>
      <c r="R10905" s="82"/>
      <c r="S10905"/>
      <c r="T10905"/>
      <c r="U10905"/>
      <c r="V10905" s="12"/>
      <c r="W10905" s="12"/>
      <c r="X10905" s="12"/>
      <c r="Y10905" s="12"/>
      <c r="AA10905" s="12"/>
      <c r="AB10905" s="12"/>
      <c r="AC10905" s="12"/>
      <c r="AD10905" s="12"/>
      <c r="AE10905" s="12"/>
      <c r="AF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</row>
    <row r="10906" spans="1:45" x14ac:dyDescent="0.25">
      <c r="A10906" s="110"/>
      <c r="B10906" s="110"/>
      <c r="R10906" s="82"/>
      <c r="S10906"/>
      <c r="T10906"/>
      <c r="U10906"/>
      <c r="V10906" s="12"/>
      <c r="W10906" s="12"/>
      <c r="X10906" s="12"/>
      <c r="Y10906" s="12"/>
      <c r="AA10906" s="12"/>
      <c r="AB10906" s="12"/>
      <c r="AC10906" s="12"/>
      <c r="AD10906" s="12"/>
      <c r="AE10906" s="12"/>
      <c r="AF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</row>
    <row r="10907" spans="1:45" x14ac:dyDescent="0.25">
      <c r="A10907" s="110"/>
      <c r="B10907" s="110"/>
      <c r="R10907" s="82"/>
      <c r="S10907"/>
      <c r="T10907"/>
      <c r="U10907"/>
      <c r="V10907" s="12"/>
      <c r="W10907" s="12"/>
      <c r="X10907" s="12"/>
      <c r="Y10907" s="12"/>
      <c r="AA10907" s="12"/>
      <c r="AB10907" s="12"/>
      <c r="AC10907" s="12"/>
      <c r="AD10907" s="12"/>
      <c r="AE10907" s="12"/>
      <c r="AF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</row>
    <row r="10908" spans="1:45" x14ac:dyDescent="0.25">
      <c r="A10908" s="110"/>
      <c r="B10908" s="110"/>
      <c r="R10908" s="82"/>
      <c r="S10908"/>
      <c r="T10908"/>
      <c r="U10908"/>
      <c r="V10908" s="12"/>
      <c r="W10908" s="12"/>
      <c r="X10908" s="12"/>
      <c r="Y10908" s="12"/>
      <c r="AA10908" s="12"/>
      <c r="AB10908" s="12"/>
      <c r="AC10908" s="12"/>
      <c r="AD10908" s="12"/>
      <c r="AE10908" s="12"/>
      <c r="AF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</row>
    <row r="10909" spans="1:45" x14ac:dyDescent="0.25">
      <c r="A10909" s="110"/>
      <c r="B10909" s="110"/>
      <c r="R10909" s="82"/>
      <c r="S10909"/>
      <c r="T10909"/>
      <c r="U10909"/>
      <c r="V10909" s="12"/>
      <c r="W10909" s="12"/>
      <c r="X10909" s="12"/>
      <c r="Y10909" s="12"/>
      <c r="AA10909" s="12"/>
      <c r="AB10909" s="12"/>
      <c r="AC10909" s="12"/>
      <c r="AD10909" s="12"/>
      <c r="AE10909" s="12"/>
      <c r="AF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</row>
    <row r="10910" spans="1:45" x14ac:dyDescent="0.25">
      <c r="A10910" s="110"/>
      <c r="B10910" s="110"/>
      <c r="R10910" s="82"/>
      <c r="S10910"/>
      <c r="T10910"/>
      <c r="U10910"/>
      <c r="V10910" s="12"/>
      <c r="W10910" s="12"/>
      <c r="X10910" s="12"/>
      <c r="Y10910" s="12"/>
      <c r="AA10910" s="12"/>
      <c r="AB10910" s="12"/>
      <c r="AC10910" s="12"/>
      <c r="AD10910" s="12"/>
      <c r="AE10910" s="12"/>
      <c r="AF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</row>
    <row r="10911" spans="1:45" x14ac:dyDescent="0.25">
      <c r="A10911" s="110"/>
      <c r="B10911" s="110"/>
      <c r="R10911" s="82"/>
      <c r="S10911"/>
      <c r="T10911"/>
      <c r="U10911"/>
      <c r="V10911" s="12"/>
      <c r="W10911" s="12"/>
      <c r="X10911" s="12"/>
      <c r="Y10911" s="12"/>
      <c r="AA10911" s="12"/>
      <c r="AB10911" s="12"/>
      <c r="AC10911" s="12"/>
      <c r="AD10911" s="12"/>
      <c r="AE10911" s="12"/>
      <c r="AF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</row>
    <row r="10912" spans="1:45" x14ac:dyDescent="0.25">
      <c r="A10912" s="110"/>
      <c r="B10912" s="110"/>
      <c r="R10912" s="82"/>
      <c r="S10912"/>
      <c r="T10912"/>
      <c r="U10912"/>
      <c r="V10912" s="12"/>
      <c r="W10912" s="12"/>
      <c r="X10912" s="12"/>
      <c r="Y10912" s="12"/>
      <c r="AA10912" s="12"/>
      <c r="AB10912" s="12"/>
      <c r="AC10912" s="12"/>
      <c r="AD10912" s="12"/>
      <c r="AE10912" s="12"/>
      <c r="AF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</row>
    <row r="10913" spans="1:45" x14ac:dyDescent="0.25">
      <c r="A10913" s="110"/>
      <c r="B10913" s="110"/>
      <c r="R10913" s="82"/>
      <c r="S10913"/>
      <c r="T10913"/>
      <c r="U10913"/>
      <c r="V10913" s="12"/>
      <c r="W10913" s="12"/>
      <c r="X10913" s="12"/>
      <c r="Y10913" s="12"/>
      <c r="AA10913" s="12"/>
      <c r="AB10913" s="12"/>
      <c r="AC10913" s="12"/>
      <c r="AD10913" s="12"/>
      <c r="AE10913" s="12"/>
      <c r="AF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</row>
    <row r="10914" spans="1:45" x14ac:dyDescent="0.25">
      <c r="A10914" s="110"/>
      <c r="B10914" s="110"/>
      <c r="R10914" s="82"/>
      <c r="S10914"/>
      <c r="T10914"/>
      <c r="U10914"/>
      <c r="V10914" s="12"/>
      <c r="W10914" s="12"/>
      <c r="X10914" s="12"/>
      <c r="Y10914" s="12"/>
      <c r="AA10914" s="12"/>
      <c r="AB10914" s="12"/>
      <c r="AC10914" s="12"/>
      <c r="AD10914" s="12"/>
      <c r="AE10914" s="12"/>
      <c r="AF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</row>
    <row r="10915" spans="1:45" x14ac:dyDescent="0.25">
      <c r="A10915" s="110"/>
      <c r="B10915" s="110"/>
      <c r="R10915" s="82"/>
      <c r="S10915"/>
      <c r="T10915"/>
      <c r="U10915"/>
      <c r="V10915" s="12"/>
      <c r="W10915" s="12"/>
      <c r="X10915" s="12"/>
      <c r="Y10915" s="12"/>
      <c r="AA10915" s="12"/>
      <c r="AB10915" s="12"/>
      <c r="AC10915" s="12"/>
      <c r="AD10915" s="12"/>
      <c r="AE10915" s="12"/>
      <c r="AF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</row>
    <row r="10916" spans="1:45" x14ac:dyDescent="0.25">
      <c r="A10916" s="110"/>
      <c r="B10916" s="110"/>
      <c r="R10916" s="82"/>
      <c r="S10916"/>
      <c r="T10916"/>
      <c r="U10916"/>
      <c r="V10916" s="12"/>
      <c r="W10916" s="12"/>
      <c r="X10916" s="12"/>
      <c r="Y10916" s="12"/>
      <c r="AA10916" s="12"/>
      <c r="AB10916" s="12"/>
      <c r="AC10916" s="12"/>
      <c r="AD10916" s="12"/>
      <c r="AE10916" s="12"/>
      <c r="AF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</row>
    <row r="10917" spans="1:45" x14ac:dyDescent="0.25">
      <c r="A10917" s="110"/>
      <c r="B10917" s="110"/>
      <c r="R10917" s="82"/>
      <c r="S10917"/>
      <c r="T10917"/>
      <c r="U10917"/>
      <c r="V10917" s="12"/>
      <c r="W10917" s="12"/>
      <c r="X10917" s="12"/>
      <c r="Y10917" s="12"/>
      <c r="AA10917" s="12"/>
      <c r="AB10917" s="12"/>
      <c r="AC10917" s="12"/>
      <c r="AD10917" s="12"/>
      <c r="AE10917" s="12"/>
      <c r="AF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</row>
    <row r="10918" spans="1:45" x14ac:dyDescent="0.25">
      <c r="A10918" s="110"/>
      <c r="B10918" s="110"/>
      <c r="R10918" s="82"/>
      <c r="S10918"/>
      <c r="T10918"/>
      <c r="U10918"/>
      <c r="V10918" s="12"/>
      <c r="W10918" s="12"/>
      <c r="X10918" s="12"/>
      <c r="Y10918" s="12"/>
      <c r="AA10918" s="12"/>
      <c r="AB10918" s="12"/>
      <c r="AC10918" s="12"/>
      <c r="AD10918" s="12"/>
      <c r="AE10918" s="12"/>
      <c r="AF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</row>
    <row r="10919" spans="1:45" x14ac:dyDescent="0.25">
      <c r="A10919" s="110"/>
      <c r="B10919" s="110"/>
      <c r="R10919" s="82"/>
      <c r="S10919"/>
      <c r="T10919"/>
      <c r="U10919"/>
      <c r="V10919" s="12"/>
      <c r="W10919" s="12"/>
      <c r="X10919" s="12"/>
      <c r="Y10919" s="12"/>
      <c r="AA10919" s="12"/>
      <c r="AB10919" s="12"/>
      <c r="AC10919" s="12"/>
      <c r="AD10919" s="12"/>
      <c r="AE10919" s="12"/>
      <c r="AF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</row>
    <row r="10920" spans="1:45" x14ac:dyDescent="0.25">
      <c r="A10920" s="110"/>
      <c r="B10920" s="110"/>
      <c r="R10920" s="82"/>
      <c r="S10920"/>
      <c r="T10920"/>
      <c r="U10920"/>
      <c r="V10920" s="12"/>
      <c r="W10920" s="12"/>
      <c r="X10920" s="12"/>
      <c r="Y10920" s="12"/>
      <c r="AA10920" s="12"/>
      <c r="AB10920" s="12"/>
      <c r="AC10920" s="12"/>
      <c r="AD10920" s="12"/>
      <c r="AE10920" s="12"/>
      <c r="AF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</row>
    <row r="10921" spans="1:45" x14ac:dyDescent="0.25">
      <c r="A10921" s="110"/>
      <c r="B10921" s="110"/>
      <c r="R10921" s="82"/>
      <c r="S10921"/>
      <c r="T10921"/>
      <c r="U10921"/>
      <c r="V10921" s="12"/>
      <c r="W10921" s="12"/>
      <c r="X10921" s="12"/>
      <c r="Y10921" s="12"/>
      <c r="AA10921" s="12"/>
      <c r="AB10921" s="12"/>
      <c r="AC10921" s="12"/>
      <c r="AD10921" s="12"/>
      <c r="AE10921" s="12"/>
      <c r="AF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</row>
    <row r="10922" spans="1:45" x14ac:dyDescent="0.25">
      <c r="A10922" s="110"/>
      <c r="B10922" s="110"/>
      <c r="R10922" s="82"/>
      <c r="S10922"/>
      <c r="T10922"/>
      <c r="U10922"/>
      <c r="V10922" s="12"/>
      <c r="W10922" s="12"/>
      <c r="X10922" s="12"/>
      <c r="Y10922" s="12"/>
      <c r="AA10922" s="12"/>
      <c r="AB10922" s="12"/>
      <c r="AC10922" s="12"/>
      <c r="AD10922" s="12"/>
      <c r="AE10922" s="12"/>
      <c r="AF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</row>
    <row r="10923" spans="1:45" x14ac:dyDescent="0.25">
      <c r="A10923" s="110"/>
      <c r="B10923" s="110"/>
      <c r="R10923" s="82"/>
      <c r="S10923"/>
      <c r="T10923"/>
      <c r="U10923"/>
      <c r="V10923" s="12"/>
      <c r="W10923" s="12"/>
      <c r="X10923" s="12"/>
      <c r="Y10923" s="12"/>
      <c r="AA10923" s="12"/>
      <c r="AB10923" s="12"/>
      <c r="AC10923" s="12"/>
      <c r="AD10923" s="12"/>
      <c r="AE10923" s="12"/>
      <c r="AF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</row>
    <row r="10924" spans="1:45" x14ac:dyDescent="0.25">
      <c r="A10924" s="110"/>
      <c r="B10924" s="110"/>
      <c r="R10924" s="82"/>
      <c r="S10924"/>
      <c r="T10924"/>
      <c r="U10924"/>
      <c r="V10924" s="12"/>
      <c r="W10924" s="12"/>
      <c r="X10924" s="12"/>
      <c r="Y10924" s="12"/>
      <c r="AA10924" s="12"/>
      <c r="AB10924" s="12"/>
      <c r="AC10924" s="12"/>
      <c r="AD10924" s="12"/>
      <c r="AE10924" s="12"/>
      <c r="AF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</row>
    <row r="10925" spans="1:45" x14ac:dyDescent="0.25">
      <c r="A10925" s="110"/>
      <c r="B10925" s="110"/>
      <c r="R10925" s="82"/>
      <c r="S10925"/>
      <c r="T10925"/>
      <c r="U10925"/>
      <c r="V10925" s="12"/>
      <c r="W10925" s="12"/>
      <c r="X10925" s="12"/>
      <c r="Y10925" s="12"/>
      <c r="AA10925" s="12"/>
      <c r="AB10925" s="12"/>
      <c r="AC10925" s="12"/>
      <c r="AD10925" s="12"/>
      <c r="AE10925" s="12"/>
      <c r="AF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</row>
    <row r="10926" spans="1:45" x14ac:dyDescent="0.25">
      <c r="A10926" s="110"/>
      <c r="B10926" s="110"/>
      <c r="R10926" s="82"/>
      <c r="S10926"/>
      <c r="T10926"/>
      <c r="U10926"/>
      <c r="V10926" s="12"/>
      <c r="W10926" s="12"/>
      <c r="X10926" s="12"/>
      <c r="Y10926" s="12"/>
      <c r="AA10926" s="12"/>
      <c r="AB10926" s="12"/>
      <c r="AC10926" s="12"/>
      <c r="AD10926" s="12"/>
      <c r="AE10926" s="12"/>
      <c r="AF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</row>
    <row r="10927" spans="1:45" x14ac:dyDescent="0.25">
      <c r="A10927" s="110"/>
      <c r="B10927" s="110"/>
      <c r="R10927" s="82"/>
      <c r="S10927"/>
      <c r="T10927"/>
      <c r="U10927"/>
      <c r="V10927" s="12"/>
      <c r="W10927" s="12"/>
      <c r="X10927" s="12"/>
      <c r="Y10927" s="12"/>
      <c r="AA10927" s="12"/>
      <c r="AB10927" s="12"/>
      <c r="AC10927" s="12"/>
      <c r="AD10927" s="12"/>
      <c r="AE10927" s="12"/>
      <c r="AF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</row>
    <row r="10928" spans="1:45" x14ac:dyDescent="0.25">
      <c r="A10928" s="110"/>
      <c r="B10928" s="110"/>
      <c r="R10928" s="82"/>
      <c r="S10928"/>
      <c r="T10928"/>
      <c r="U10928"/>
      <c r="V10928" s="12"/>
      <c r="W10928" s="12"/>
      <c r="X10928" s="12"/>
      <c r="Y10928" s="12"/>
      <c r="AA10928" s="12"/>
      <c r="AB10928" s="12"/>
      <c r="AC10928" s="12"/>
      <c r="AD10928" s="12"/>
      <c r="AE10928" s="12"/>
      <c r="AF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</row>
    <row r="10929" spans="1:45" x14ac:dyDescent="0.25">
      <c r="A10929" s="110"/>
      <c r="B10929" s="110"/>
      <c r="R10929" s="82"/>
      <c r="S10929"/>
      <c r="T10929"/>
      <c r="U10929"/>
      <c r="V10929" s="12"/>
      <c r="W10929" s="12"/>
      <c r="X10929" s="12"/>
      <c r="Y10929" s="12"/>
      <c r="AA10929" s="12"/>
      <c r="AB10929" s="12"/>
      <c r="AC10929" s="12"/>
      <c r="AD10929" s="12"/>
      <c r="AE10929" s="12"/>
      <c r="AF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</row>
    <row r="10930" spans="1:45" x14ac:dyDescent="0.25">
      <c r="A10930" s="110"/>
      <c r="B10930" s="110"/>
      <c r="R10930" s="82"/>
      <c r="S10930"/>
      <c r="T10930"/>
      <c r="U10930"/>
      <c r="V10930" s="12"/>
      <c r="W10930" s="12"/>
      <c r="X10930" s="12"/>
      <c r="Y10930" s="12"/>
      <c r="AA10930" s="12"/>
      <c r="AB10930" s="12"/>
      <c r="AC10930" s="12"/>
      <c r="AD10930" s="12"/>
      <c r="AE10930" s="12"/>
      <c r="AF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</row>
    <row r="10931" spans="1:45" x14ac:dyDescent="0.25">
      <c r="A10931" s="110"/>
      <c r="B10931" s="110"/>
      <c r="R10931" s="82"/>
      <c r="S10931"/>
      <c r="T10931"/>
      <c r="U10931"/>
      <c r="V10931" s="12"/>
      <c r="W10931" s="12"/>
      <c r="X10931" s="12"/>
      <c r="Y10931" s="12"/>
      <c r="AA10931" s="12"/>
      <c r="AB10931" s="12"/>
      <c r="AC10931" s="12"/>
      <c r="AD10931" s="12"/>
      <c r="AE10931" s="12"/>
      <c r="AF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</row>
    <row r="10932" spans="1:45" x14ac:dyDescent="0.25">
      <c r="A10932" s="110"/>
      <c r="B10932" s="110"/>
      <c r="R10932" s="82"/>
      <c r="S10932"/>
      <c r="T10932"/>
      <c r="U10932"/>
      <c r="V10932" s="12"/>
      <c r="W10932" s="12"/>
      <c r="X10932" s="12"/>
      <c r="Y10932" s="12"/>
      <c r="AA10932" s="12"/>
      <c r="AB10932" s="12"/>
      <c r="AC10932" s="12"/>
      <c r="AD10932" s="12"/>
      <c r="AE10932" s="12"/>
      <c r="AF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</row>
    <row r="10933" spans="1:45" x14ac:dyDescent="0.25">
      <c r="A10933" s="110"/>
      <c r="B10933" s="110"/>
      <c r="R10933" s="82"/>
      <c r="S10933"/>
      <c r="T10933"/>
      <c r="U10933"/>
      <c r="V10933" s="12"/>
      <c r="W10933" s="12"/>
      <c r="X10933" s="12"/>
      <c r="Y10933" s="12"/>
      <c r="AA10933" s="12"/>
      <c r="AB10933" s="12"/>
      <c r="AC10933" s="12"/>
      <c r="AD10933" s="12"/>
      <c r="AE10933" s="12"/>
      <c r="AF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</row>
    <row r="10934" spans="1:45" x14ac:dyDescent="0.25">
      <c r="A10934" s="110"/>
      <c r="B10934" s="110"/>
      <c r="R10934" s="82"/>
      <c r="S10934"/>
      <c r="T10934"/>
      <c r="U10934"/>
      <c r="V10934" s="12"/>
      <c r="W10934" s="12"/>
      <c r="X10934" s="12"/>
      <c r="Y10934" s="12"/>
      <c r="AA10934" s="12"/>
      <c r="AB10934" s="12"/>
      <c r="AC10934" s="12"/>
      <c r="AD10934" s="12"/>
      <c r="AE10934" s="12"/>
      <c r="AF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</row>
    <row r="10935" spans="1:45" x14ac:dyDescent="0.25">
      <c r="A10935" s="110"/>
      <c r="B10935" s="110"/>
      <c r="R10935" s="82"/>
      <c r="S10935"/>
      <c r="T10935"/>
      <c r="U10935"/>
      <c r="V10935" s="12"/>
      <c r="W10935" s="12"/>
      <c r="X10935" s="12"/>
      <c r="Y10935" s="12"/>
      <c r="AA10935" s="12"/>
      <c r="AB10935" s="12"/>
      <c r="AC10935" s="12"/>
      <c r="AD10935" s="12"/>
      <c r="AE10935" s="12"/>
      <c r="AF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</row>
    <row r="10936" spans="1:45" x14ac:dyDescent="0.25">
      <c r="A10936" s="110"/>
      <c r="B10936" s="110"/>
      <c r="R10936" s="82"/>
      <c r="S10936"/>
      <c r="T10936"/>
      <c r="U10936"/>
      <c r="V10936" s="12"/>
      <c r="W10936" s="12"/>
      <c r="X10936" s="12"/>
      <c r="Y10936" s="12"/>
      <c r="AA10936" s="12"/>
      <c r="AB10936" s="12"/>
      <c r="AC10936" s="12"/>
      <c r="AD10936" s="12"/>
      <c r="AE10936" s="12"/>
      <c r="AF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</row>
    <row r="10937" spans="1:45" x14ac:dyDescent="0.25">
      <c r="A10937" s="110"/>
      <c r="B10937" s="110"/>
      <c r="R10937" s="82"/>
      <c r="S10937"/>
      <c r="T10937"/>
      <c r="U10937"/>
      <c r="V10937" s="12"/>
      <c r="W10937" s="12"/>
      <c r="X10937" s="12"/>
      <c r="Y10937" s="12"/>
      <c r="AA10937" s="12"/>
      <c r="AB10937" s="12"/>
      <c r="AC10937" s="12"/>
      <c r="AD10937" s="12"/>
      <c r="AE10937" s="12"/>
      <c r="AF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</row>
    <row r="10938" spans="1:45" x14ac:dyDescent="0.25">
      <c r="A10938" s="110"/>
      <c r="B10938" s="110"/>
      <c r="R10938" s="82"/>
      <c r="S10938"/>
      <c r="T10938"/>
      <c r="U10938"/>
      <c r="V10938" s="12"/>
      <c r="W10938" s="12"/>
      <c r="X10938" s="12"/>
      <c r="Y10938" s="12"/>
      <c r="AA10938" s="12"/>
      <c r="AB10938" s="12"/>
      <c r="AC10938" s="12"/>
      <c r="AD10938" s="12"/>
      <c r="AE10938" s="12"/>
      <c r="AF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</row>
    <row r="10939" spans="1:45" x14ac:dyDescent="0.25">
      <c r="A10939" s="110"/>
      <c r="B10939" s="110"/>
      <c r="R10939" s="82"/>
      <c r="S10939"/>
      <c r="T10939"/>
      <c r="U10939"/>
      <c r="V10939" s="12"/>
      <c r="W10939" s="12"/>
      <c r="X10939" s="12"/>
      <c r="Y10939" s="12"/>
      <c r="AA10939" s="12"/>
      <c r="AB10939" s="12"/>
      <c r="AC10939" s="12"/>
      <c r="AD10939" s="12"/>
      <c r="AE10939" s="12"/>
      <c r="AF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</row>
    <row r="10940" spans="1:45" x14ac:dyDescent="0.25">
      <c r="A10940" s="110"/>
      <c r="B10940" s="110"/>
      <c r="R10940" s="82"/>
      <c r="S10940"/>
      <c r="T10940"/>
      <c r="U10940"/>
      <c r="V10940" s="12"/>
      <c r="W10940" s="12"/>
      <c r="X10940" s="12"/>
      <c r="Y10940" s="12"/>
      <c r="AA10940" s="12"/>
      <c r="AB10940" s="12"/>
      <c r="AC10940" s="12"/>
      <c r="AD10940" s="12"/>
      <c r="AE10940" s="12"/>
      <c r="AF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</row>
    <row r="10941" spans="1:45" x14ac:dyDescent="0.25">
      <c r="A10941" s="110"/>
      <c r="B10941" s="110"/>
      <c r="R10941" s="82"/>
      <c r="S10941"/>
      <c r="T10941"/>
      <c r="U10941"/>
      <c r="V10941" s="12"/>
      <c r="W10941" s="12"/>
      <c r="X10941" s="12"/>
      <c r="Y10941" s="12"/>
      <c r="AA10941" s="12"/>
      <c r="AB10941" s="12"/>
      <c r="AC10941" s="12"/>
      <c r="AD10941" s="12"/>
      <c r="AE10941" s="12"/>
      <c r="AF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</row>
    <row r="10942" spans="1:45" x14ac:dyDescent="0.25">
      <c r="A10942" s="110"/>
      <c r="B10942" s="110"/>
      <c r="R10942" s="82"/>
      <c r="S10942"/>
      <c r="T10942"/>
      <c r="U10942"/>
      <c r="V10942" s="12"/>
      <c r="W10942" s="12"/>
      <c r="X10942" s="12"/>
      <c r="Y10942" s="12"/>
      <c r="AA10942" s="12"/>
      <c r="AB10942" s="12"/>
      <c r="AC10942" s="12"/>
      <c r="AD10942" s="12"/>
      <c r="AE10942" s="12"/>
      <c r="AF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</row>
    <row r="10943" spans="1:45" x14ac:dyDescent="0.25">
      <c r="A10943" s="110"/>
      <c r="B10943" s="110"/>
      <c r="R10943" s="82"/>
      <c r="S10943"/>
      <c r="T10943"/>
      <c r="U10943"/>
      <c r="V10943" s="12"/>
      <c r="W10943" s="12"/>
      <c r="X10943" s="12"/>
      <c r="Y10943" s="12"/>
      <c r="AA10943" s="12"/>
      <c r="AB10943" s="12"/>
      <c r="AC10943" s="12"/>
      <c r="AD10943" s="12"/>
      <c r="AE10943" s="12"/>
      <c r="AF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</row>
    <row r="10944" spans="1:45" x14ac:dyDescent="0.25">
      <c r="A10944" s="110"/>
      <c r="B10944" s="110"/>
      <c r="R10944" s="82"/>
      <c r="S10944"/>
      <c r="T10944"/>
      <c r="U10944"/>
      <c r="V10944" s="12"/>
      <c r="W10944" s="12"/>
      <c r="X10944" s="12"/>
      <c r="Y10944" s="12"/>
      <c r="AA10944" s="12"/>
      <c r="AB10944" s="12"/>
      <c r="AC10944" s="12"/>
      <c r="AD10944" s="12"/>
      <c r="AE10944" s="12"/>
      <c r="AF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</row>
    <row r="10945" spans="1:45" x14ac:dyDescent="0.25">
      <c r="A10945" s="110"/>
      <c r="B10945" s="110"/>
      <c r="R10945" s="82"/>
      <c r="S10945"/>
      <c r="T10945"/>
      <c r="U10945"/>
      <c r="V10945" s="12"/>
      <c r="W10945" s="12"/>
      <c r="X10945" s="12"/>
      <c r="Y10945" s="12"/>
      <c r="AA10945" s="12"/>
      <c r="AB10945" s="12"/>
      <c r="AC10945" s="12"/>
      <c r="AD10945" s="12"/>
      <c r="AE10945" s="12"/>
      <c r="AF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</row>
    <row r="10946" spans="1:45" x14ac:dyDescent="0.25">
      <c r="A10946" s="110"/>
      <c r="B10946" s="110"/>
      <c r="R10946" s="82"/>
      <c r="S10946"/>
      <c r="T10946"/>
      <c r="U10946"/>
      <c r="V10946" s="12"/>
      <c r="W10946" s="12"/>
      <c r="X10946" s="12"/>
      <c r="Y10946" s="12"/>
      <c r="AA10946" s="12"/>
      <c r="AB10946" s="12"/>
      <c r="AC10946" s="12"/>
      <c r="AD10946" s="12"/>
      <c r="AE10946" s="12"/>
      <c r="AF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</row>
    <row r="10947" spans="1:45" x14ac:dyDescent="0.25">
      <c r="A10947" s="110"/>
      <c r="B10947" s="110"/>
      <c r="R10947" s="82"/>
      <c r="S10947"/>
      <c r="T10947"/>
      <c r="U10947"/>
      <c r="V10947" s="12"/>
      <c r="W10947" s="12"/>
      <c r="X10947" s="12"/>
      <c r="Y10947" s="12"/>
      <c r="AA10947" s="12"/>
      <c r="AB10947" s="12"/>
      <c r="AC10947" s="12"/>
      <c r="AD10947" s="12"/>
      <c r="AE10947" s="12"/>
      <c r="AF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</row>
    <row r="10948" spans="1:45" x14ac:dyDescent="0.25">
      <c r="A10948" s="110"/>
      <c r="B10948" s="110"/>
      <c r="R10948" s="82"/>
      <c r="S10948"/>
      <c r="T10948"/>
      <c r="U10948"/>
      <c r="V10948" s="12"/>
      <c r="W10948" s="12"/>
      <c r="X10948" s="12"/>
      <c r="Y10948" s="12"/>
      <c r="AA10948" s="12"/>
      <c r="AB10948" s="12"/>
      <c r="AC10948" s="12"/>
      <c r="AD10948" s="12"/>
      <c r="AE10948" s="12"/>
      <c r="AF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</row>
    <row r="10949" spans="1:45" x14ac:dyDescent="0.25">
      <c r="A10949" s="110"/>
      <c r="B10949" s="110"/>
      <c r="R10949" s="82"/>
      <c r="S10949"/>
      <c r="T10949"/>
      <c r="U10949"/>
      <c r="V10949" s="12"/>
      <c r="W10949" s="12"/>
      <c r="X10949" s="12"/>
      <c r="Y10949" s="12"/>
      <c r="AA10949" s="12"/>
      <c r="AB10949" s="12"/>
      <c r="AC10949" s="12"/>
      <c r="AD10949" s="12"/>
      <c r="AE10949" s="12"/>
      <c r="AF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</row>
    <row r="10950" spans="1:45" x14ac:dyDescent="0.25">
      <c r="A10950" s="110"/>
      <c r="B10950" s="110"/>
      <c r="R10950" s="82"/>
      <c r="S10950"/>
      <c r="T10950"/>
      <c r="U10950"/>
      <c r="V10950" s="12"/>
      <c r="W10950" s="12"/>
      <c r="X10950" s="12"/>
      <c r="Y10950" s="12"/>
      <c r="AA10950" s="12"/>
      <c r="AB10950" s="12"/>
      <c r="AC10950" s="12"/>
      <c r="AD10950" s="12"/>
      <c r="AE10950" s="12"/>
      <c r="AF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</row>
    <row r="10951" spans="1:45" x14ac:dyDescent="0.25">
      <c r="A10951" s="110"/>
      <c r="B10951" s="110"/>
      <c r="R10951" s="82"/>
      <c r="S10951"/>
      <c r="T10951"/>
      <c r="U10951"/>
      <c r="V10951" s="12"/>
      <c r="W10951" s="12"/>
      <c r="X10951" s="12"/>
      <c r="Y10951" s="12"/>
      <c r="AA10951" s="12"/>
      <c r="AB10951" s="12"/>
      <c r="AC10951" s="12"/>
      <c r="AD10951" s="12"/>
      <c r="AE10951" s="12"/>
      <c r="AF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</row>
    <row r="10952" spans="1:45" x14ac:dyDescent="0.25">
      <c r="A10952" s="110"/>
      <c r="B10952" s="110"/>
      <c r="R10952" s="82"/>
      <c r="S10952"/>
      <c r="T10952"/>
      <c r="U10952"/>
      <c r="V10952" s="12"/>
      <c r="W10952" s="12"/>
      <c r="X10952" s="12"/>
      <c r="Y10952" s="12"/>
      <c r="AA10952" s="12"/>
      <c r="AB10952" s="12"/>
      <c r="AC10952" s="12"/>
      <c r="AD10952" s="12"/>
      <c r="AE10952" s="12"/>
      <c r="AF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</row>
    <row r="10953" spans="1:45" x14ac:dyDescent="0.25">
      <c r="A10953" s="110"/>
      <c r="B10953" s="110"/>
      <c r="R10953" s="82"/>
      <c r="S10953"/>
      <c r="T10953"/>
      <c r="U10953"/>
      <c r="V10953" s="12"/>
      <c r="W10953" s="12"/>
      <c r="X10953" s="12"/>
      <c r="Y10953" s="12"/>
      <c r="AA10953" s="12"/>
      <c r="AB10953" s="12"/>
      <c r="AC10953" s="12"/>
      <c r="AD10953" s="12"/>
      <c r="AE10953" s="12"/>
      <c r="AF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</row>
    <row r="10954" spans="1:45" x14ac:dyDescent="0.25">
      <c r="A10954" s="110"/>
      <c r="B10954" s="110"/>
      <c r="R10954" s="82"/>
      <c r="S10954"/>
      <c r="T10954"/>
      <c r="U10954"/>
      <c r="V10954" s="12"/>
      <c r="W10954" s="12"/>
      <c r="X10954" s="12"/>
      <c r="Y10954" s="12"/>
      <c r="AA10954" s="12"/>
      <c r="AB10954" s="12"/>
      <c r="AC10954" s="12"/>
      <c r="AD10954" s="12"/>
      <c r="AE10954" s="12"/>
      <c r="AF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</row>
    <row r="10955" spans="1:45" x14ac:dyDescent="0.25">
      <c r="A10955" s="110"/>
      <c r="B10955" s="110"/>
      <c r="R10955" s="82"/>
      <c r="S10955"/>
      <c r="T10955"/>
      <c r="U10955"/>
      <c r="V10955" s="12"/>
      <c r="W10955" s="12"/>
      <c r="X10955" s="12"/>
      <c r="Y10955" s="12"/>
      <c r="AA10955" s="12"/>
      <c r="AB10955" s="12"/>
      <c r="AC10955" s="12"/>
      <c r="AD10955" s="12"/>
      <c r="AE10955" s="12"/>
      <c r="AF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</row>
    <row r="10956" spans="1:45" x14ac:dyDescent="0.25">
      <c r="A10956" s="110"/>
      <c r="B10956" s="110"/>
      <c r="R10956" s="82"/>
      <c r="S10956"/>
      <c r="T10956"/>
      <c r="U10956"/>
      <c r="V10956" s="12"/>
      <c r="W10956" s="12"/>
      <c r="X10956" s="12"/>
      <c r="Y10956" s="12"/>
      <c r="AA10956" s="12"/>
      <c r="AB10956" s="12"/>
      <c r="AC10956" s="12"/>
      <c r="AD10956" s="12"/>
      <c r="AE10956" s="12"/>
      <c r="AF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</row>
    <row r="10957" spans="1:45" x14ac:dyDescent="0.25">
      <c r="A10957" s="110"/>
      <c r="B10957" s="110"/>
      <c r="R10957" s="82"/>
      <c r="S10957"/>
      <c r="T10957"/>
      <c r="U10957"/>
      <c r="V10957" s="12"/>
      <c r="W10957" s="12"/>
      <c r="X10957" s="12"/>
      <c r="Y10957" s="12"/>
      <c r="AA10957" s="12"/>
      <c r="AB10957" s="12"/>
      <c r="AC10957" s="12"/>
      <c r="AD10957" s="12"/>
      <c r="AE10957" s="12"/>
      <c r="AF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</row>
    <row r="10958" spans="1:45" x14ac:dyDescent="0.25">
      <c r="A10958" s="110"/>
      <c r="B10958" s="110"/>
      <c r="R10958" s="82"/>
      <c r="S10958"/>
      <c r="T10958"/>
      <c r="U10958"/>
      <c r="V10958" s="12"/>
      <c r="W10958" s="12"/>
      <c r="X10958" s="12"/>
      <c r="Y10958" s="12"/>
      <c r="AA10958" s="12"/>
      <c r="AB10958" s="12"/>
      <c r="AC10958" s="12"/>
      <c r="AD10958" s="12"/>
      <c r="AE10958" s="12"/>
      <c r="AF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</row>
    <row r="10959" spans="1:45" x14ac:dyDescent="0.25">
      <c r="A10959" s="110"/>
      <c r="B10959" s="110"/>
      <c r="R10959" s="82"/>
      <c r="S10959"/>
      <c r="T10959"/>
      <c r="U10959"/>
      <c r="V10959" s="12"/>
      <c r="W10959" s="12"/>
      <c r="X10959" s="12"/>
      <c r="Y10959" s="12"/>
      <c r="AA10959" s="12"/>
      <c r="AB10959" s="12"/>
      <c r="AC10959" s="12"/>
      <c r="AD10959" s="12"/>
      <c r="AE10959" s="12"/>
      <c r="AF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</row>
    <row r="10960" spans="1:45" x14ac:dyDescent="0.25">
      <c r="A10960" s="110"/>
      <c r="B10960" s="110"/>
      <c r="R10960" s="82"/>
      <c r="S10960"/>
      <c r="T10960"/>
      <c r="U10960"/>
      <c r="V10960" s="12"/>
      <c r="W10960" s="12"/>
      <c r="X10960" s="12"/>
      <c r="Y10960" s="12"/>
      <c r="AA10960" s="12"/>
      <c r="AB10960" s="12"/>
      <c r="AC10960" s="12"/>
      <c r="AD10960" s="12"/>
      <c r="AE10960" s="12"/>
      <c r="AF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</row>
    <row r="10961" spans="1:45" x14ac:dyDescent="0.25">
      <c r="A10961" s="110"/>
      <c r="B10961" s="110"/>
      <c r="R10961" s="82"/>
      <c r="S10961"/>
      <c r="T10961"/>
      <c r="U10961"/>
      <c r="V10961" s="12"/>
      <c r="W10961" s="12"/>
      <c r="X10961" s="12"/>
      <c r="Y10961" s="12"/>
      <c r="AA10961" s="12"/>
      <c r="AB10961" s="12"/>
      <c r="AC10961" s="12"/>
      <c r="AD10961" s="12"/>
      <c r="AE10961" s="12"/>
      <c r="AF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</row>
    <row r="10962" spans="1:45" x14ac:dyDescent="0.25">
      <c r="A10962" s="110"/>
      <c r="B10962" s="110"/>
      <c r="R10962" s="82"/>
      <c r="S10962"/>
      <c r="T10962"/>
      <c r="U10962"/>
      <c r="V10962" s="12"/>
      <c r="W10962" s="12"/>
      <c r="X10962" s="12"/>
      <c r="Y10962" s="12"/>
      <c r="AA10962" s="12"/>
      <c r="AB10962" s="12"/>
      <c r="AC10962" s="12"/>
      <c r="AD10962" s="12"/>
      <c r="AE10962" s="12"/>
      <c r="AF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</row>
    <row r="10963" spans="1:45" x14ac:dyDescent="0.25">
      <c r="A10963" s="110"/>
      <c r="B10963" s="110"/>
      <c r="R10963" s="82"/>
      <c r="S10963"/>
      <c r="T10963"/>
      <c r="U10963"/>
      <c r="V10963" s="12"/>
      <c r="W10963" s="12"/>
      <c r="X10963" s="12"/>
      <c r="Y10963" s="12"/>
      <c r="AA10963" s="12"/>
      <c r="AB10963" s="12"/>
      <c r="AC10963" s="12"/>
      <c r="AD10963" s="12"/>
      <c r="AE10963" s="12"/>
      <c r="AF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</row>
    <row r="10964" spans="1:45" x14ac:dyDescent="0.25">
      <c r="A10964" s="110"/>
      <c r="B10964" s="110"/>
      <c r="R10964" s="82"/>
      <c r="S10964"/>
      <c r="T10964"/>
      <c r="U10964"/>
      <c r="V10964" s="12"/>
      <c r="W10964" s="12"/>
      <c r="X10964" s="12"/>
      <c r="Y10964" s="12"/>
      <c r="AA10964" s="12"/>
      <c r="AB10964" s="12"/>
      <c r="AC10964" s="12"/>
      <c r="AD10964" s="12"/>
      <c r="AE10964" s="12"/>
      <c r="AF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</row>
    <row r="10965" spans="1:45" x14ac:dyDescent="0.25">
      <c r="A10965" s="110"/>
      <c r="B10965" s="110"/>
      <c r="R10965" s="82"/>
      <c r="S10965"/>
      <c r="T10965"/>
      <c r="U10965"/>
      <c r="V10965" s="12"/>
      <c r="W10965" s="12"/>
      <c r="X10965" s="12"/>
      <c r="Y10965" s="12"/>
      <c r="AA10965" s="12"/>
      <c r="AB10965" s="12"/>
      <c r="AC10965" s="12"/>
      <c r="AD10965" s="12"/>
      <c r="AE10965" s="12"/>
      <c r="AF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</row>
    <row r="10966" spans="1:45" x14ac:dyDescent="0.25">
      <c r="A10966" s="110"/>
      <c r="B10966" s="110"/>
      <c r="R10966" s="82"/>
      <c r="S10966"/>
      <c r="T10966"/>
      <c r="U10966"/>
      <c r="V10966" s="12"/>
      <c r="W10966" s="12"/>
      <c r="X10966" s="12"/>
      <c r="Y10966" s="12"/>
      <c r="AA10966" s="12"/>
      <c r="AB10966" s="12"/>
      <c r="AC10966" s="12"/>
      <c r="AD10966" s="12"/>
      <c r="AE10966" s="12"/>
      <c r="AF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</row>
    <row r="10967" spans="1:45" x14ac:dyDescent="0.25">
      <c r="A10967" s="110"/>
      <c r="B10967" s="110"/>
      <c r="R10967" s="82"/>
      <c r="S10967"/>
      <c r="T10967"/>
      <c r="U10967"/>
      <c r="V10967" s="12"/>
      <c r="W10967" s="12"/>
      <c r="X10967" s="12"/>
      <c r="Y10967" s="12"/>
      <c r="AA10967" s="12"/>
      <c r="AB10967" s="12"/>
      <c r="AC10967" s="12"/>
      <c r="AD10967" s="12"/>
      <c r="AE10967" s="12"/>
      <c r="AF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</row>
    <row r="10968" spans="1:45" x14ac:dyDescent="0.25">
      <c r="A10968" s="110"/>
      <c r="B10968" s="110"/>
      <c r="R10968" s="82"/>
      <c r="S10968"/>
      <c r="T10968"/>
      <c r="U10968"/>
      <c r="V10968" s="12"/>
      <c r="W10968" s="12"/>
      <c r="X10968" s="12"/>
      <c r="Y10968" s="12"/>
      <c r="AA10968" s="12"/>
      <c r="AB10968" s="12"/>
      <c r="AC10968" s="12"/>
      <c r="AD10968" s="12"/>
      <c r="AE10968" s="12"/>
      <c r="AF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</row>
    <row r="10969" spans="1:45" x14ac:dyDescent="0.25">
      <c r="A10969" s="110"/>
      <c r="B10969" s="110"/>
      <c r="R10969" s="82"/>
      <c r="S10969"/>
      <c r="T10969"/>
      <c r="U10969"/>
      <c r="V10969" s="12"/>
      <c r="W10969" s="12"/>
      <c r="X10969" s="12"/>
      <c r="Y10969" s="12"/>
      <c r="AA10969" s="12"/>
      <c r="AB10969" s="12"/>
      <c r="AC10969" s="12"/>
      <c r="AD10969" s="12"/>
      <c r="AE10969" s="12"/>
      <c r="AF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</row>
    <row r="10970" spans="1:45" x14ac:dyDescent="0.25">
      <c r="A10970" s="110"/>
      <c r="B10970" s="110"/>
      <c r="R10970" s="82"/>
      <c r="S10970"/>
      <c r="T10970"/>
      <c r="U10970"/>
      <c r="V10970" s="12"/>
      <c r="W10970" s="12"/>
      <c r="X10970" s="12"/>
      <c r="Y10970" s="12"/>
      <c r="AA10970" s="12"/>
      <c r="AB10970" s="12"/>
      <c r="AC10970" s="12"/>
      <c r="AD10970" s="12"/>
      <c r="AE10970" s="12"/>
      <c r="AF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</row>
    <row r="10971" spans="1:45" x14ac:dyDescent="0.25">
      <c r="A10971" s="110"/>
      <c r="B10971" s="110"/>
      <c r="R10971" s="82"/>
      <c r="S10971"/>
      <c r="T10971"/>
      <c r="U10971"/>
      <c r="V10971" s="12"/>
      <c r="W10971" s="12"/>
      <c r="X10971" s="12"/>
      <c r="Y10971" s="12"/>
      <c r="AA10971" s="12"/>
      <c r="AB10971" s="12"/>
      <c r="AC10971" s="12"/>
      <c r="AD10971" s="12"/>
      <c r="AE10971" s="12"/>
      <c r="AF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</row>
    <row r="10972" spans="1:45" x14ac:dyDescent="0.25">
      <c r="A10972" s="110"/>
      <c r="B10972" s="110"/>
      <c r="R10972" s="82"/>
      <c r="S10972"/>
      <c r="T10972"/>
      <c r="U10972"/>
      <c r="V10972" s="12"/>
      <c r="W10972" s="12"/>
      <c r="X10972" s="12"/>
      <c r="Y10972" s="12"/>
      <c r="AA10972" s="12"/>
      <c r="AB10972" s="12"/>
      <c r="AC10972" s="12"/>
      <c r="AD10972" s="12"/>
      <c r="AE10972" s="12"/>
      <c r="AF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</row>
    <row r="10973" spans="1:45" x14ac:dyDescent="0.25">
      <c r="A10973" s="110"/>
      <c r="B10973" s="110"/>
      <c r="R10973" s="82"/>
      <c r="S10973"/>
      <c r="T10973"/>
      <c r="U10973"/>
      <c r="V10973" s="12"/>
      <c r="W10973" s="12"/>
      <c r="X10973" s="12"/>
      <c r="Y10973" s="12"/>
      <c r="AA10973" s="12"/>
      <c r="AB10973" s="12"/>
      <c r="AC10973" s="12"/>
      <c r="AD10973" s="12"/>
      <c r="AE10973" s="12"/>
      <c r="AF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</row>
    <row r="10974" spans="1:45" x14ac:dyDescent="0.25">
      <c r="A10974" s="110"/>
      <c r="B10974" s="110"/>
      <c r="R10974" s="82"/>
      <c r="S10974"/>
      <c r="T10974"/>
      <c r="U10974"/>
      <c r="V10974" s="12"/>
      <c r="W10974" s="12"/>
      <c r="X10974" s="12"/>
      <c r="Y10974" s="12"/>
      <c r="AA10974" s="12"/>
      <c r="AB10974" s="12"/>
      <c r="AC10974" s="12"/>
      <c r="AD10974" s="12"/>
      <c r="AE10974" s="12"/>
      <c r="AF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</row>
    <row r="10975" spans="1:45" x14ac:dyDescent="0.25">
      <c r="A10975" s="110"/>
      <c r="B10975" s="110"/>
      <c r="R10975" s="82"/>
      <c r="S10975"/>
      <c r="T10975"/>
      <c r="U10975"/>
      <c r="V10975" s="12"/>
      <c r="W10975" s="12"/>
      <c r="X10975" s="12"/>
      <c r="Y10975" s="12"/>
      <c r="AA10975" s="12"/>
      <c r="AB10975" s="12"/>
      <c r="AC10975" s="12"/>
      <c r="AD10975" s="12"/>
      <c r="AE10975" s="12"/>
      <c r="AF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</row>
    <row r="10976" spans="1:45" x14ac:dyDescent="0.25">
      <c r="A10976" s="110"/>
      <c r="B10976" s="110"/>
      <c r="R10976" s="82"/>
      <c r="S10976"/>
      <c r="T10976"/>
      <c r="U10976"/>
      <c r="V10976" s="12"/>
      <c r="W10976" s="12"/>
      <c r="X10976" s="12"/>
      <c r="Y10976" s="12"/>
      <c r="AA10976" s="12"/>
      <c r="AB10976" s="12"/>
      <c r="AC10976" s="12"/>
      <c r="AD10976" s="12"/>
      <c r="AE10976" s="12"/>
      <c r="AF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</row>
    <row r="10977" spans="1:45" x14ac:dyDescent="0.25">
      <c r="A10977" s="110"/>
      <c r="B10977" s="110"/>
      <c r="R10977" s="82"/>
      <c r="S10977"/>
      <c r="T10977"/>
      <c r="U10977"/>
      <c r="V10977" s="12"/>
      <c r="W10977" s="12"/>
      <c r="X10977" s="12"/>
      <c r="Y10977" s="12"/>
      <c r="AA10977" s="12"/>
      <c r="AB10977" s="12"/>
      <c r="AC10977" s="12"/>
      <c r="AD10977" s="12"/>
      <c r="AE10977" s="12"/>
      <c r="AF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</row>
    <row r="10978" spans="1:45" x14ac:dyDescent="0.25">
      <c r="A10978" s="110"/>
      <c r="B10978" s="110"/>
      <c r="R10978" s="82"/>
      <c r="S10978"/>
      <c r="T10978"/>
      <c r="U10978"/>
      <c r="V10978" s="12"/>
      <c r="W10978" s="12"/>
      <c r="X10978" s="12"/>
      <c r="Y10978" s="12"/>
      <c r="AA10978" s="12"/>
      <c r="AB10978" s="12"/>
      <c r="AC10978" s="12"/>
      <c r="AD10978" s="12"/>
      <c r="AE10978" s="12"/>
      <c r="AF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</row>
    <row r="10979" spans="1:45" x14ac:dyDescent="0.25">
      <c r="A10979" s="110"/>
      <c r="B10979" s="110"/>
      <c r="R10979" s="82"/>
      <c r="S10979"/>
      <c r="T10979"/>
      <c r="U10979"/>
      <c r="V10979" s="12"/>
      <c r="W10979" s="12"/>
      <c r="X10979" s="12"/>
      <c r="Y10979" s="12"/>
      <c r="AA10979" s="12"/>
      <c r="AB10979" s="12"/>
      <c r="AC10979" s="12"/>
      <c r="AD10979" s="12"/>
      <c r="AE10979" s="12"/>
      <c r="AF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</row>
    <row r="10980" spans="1:45" x14ac:dyDescent="0.25">
      <c r="A10980" s="110"/>
      <c r="B10980" s="110"/>
      <c r="R10980" s="82"/>
      <c r="S10980"/>
      <c r="T10980"/>
      <c r="U10980"/>
      <c r="V10980" s="12"/>
      <c r="W10980" s="12"/>
      <c r="X10980" s="12"/>
      <c r="Y10980" s="12"/>
      <c r="AA10980" s="12"/>
      <c r="AB10980" s="12"/>
      <c r="AC10980" s="12"/>
      <c r="AD10980" s="12"/>
      <c r="AE10980" s="12"/>
      <c r="AF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</row>
    <row r="10981" spans="1:45" x14ac:dyDescent="0.25">
      <c r="A10981" s="110"/>
      <c r="B10981" s="110"/>
      <c r="R10981" s="82"/>
      <c r="S10981"/>
      <c r="T10981"/>
      <c r="U10981"/>
      <c r="V10981" s="12"/>
      <c r="W10981" s="12"/>
      <c r="X10981" s="12"/>
      <c r="Y10981" s="12"/>
      <c r="AA10981" s="12"/>
      <c r="AB10981" s="12"/>
      <c r="AC10981" s="12"/>
      <c r="AD10981" s="12"/>
      <c r="AE10981" s="12"/>
      <c r="AF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</row>
    <row r="10982" spans="1:45" x14ac:dyDescent="0.25">
      <c r="A10982" s="110"/>
      <c r="B10982" s="110"/>
      <c r="R10982" s="82"/>
      <c r="S10982"/>
      <c r="T10982"/>
      <c r="U10982"/>
      <c r="V10982" s="12"/>
      <c r="W10982" s="12"/>
      <c r="X10982" s="12"/>
      <c r="Y10982" s="12"/>
      <c r="AA10982" s="12"/>
      <c r="AB10982" s="12"/>
      <c r="AC10982" s="12"/>
      <c r="AD10982" s="12"/>
      <c r="AE10982" s="12"/>
      <c r="AF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</row>
    <row r="10983" spans="1:45" x14ac:dyDescent="0.25">
      <c r="A10983" s="110"/>
      <c r="B10983" s="110"/>
      <c r="R10983" s="82"/>
      <c r="S10983"/>
      <c r="T10983"/>
      <c r="U10983"/>
      <c r="V10983" s="12"/>
      <c r="W10983" s="12"/>
      <c r="X10983" s="12"/>
      <c r="Y10983" s="12"/>
      <c r="AA10983" s="12"/>
      <c r="AB10983" s="12"/>
      <c r="AC10983" s="12"/>
      <c r="AD10983" s="12"/>
      <c r="AE10983" s="12"/>
      <c r="AF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</row>
    <row r="10984" spans="1:45" x14ac:dyDescent="0.25">
      <c r="A10984" s="110"/>
      <c r="B10984" s="110"/>
      <c r="R10984" s="82"/>
      <c r="S10984"/>
      <c r="T10984"/>
      <c r="U10984"/>
      <c r="V10984" s="12"/>
      <c r="W10984" s="12"/>
      <c r="X10984" s="12"/>
      <c r="Y10984" s="12"/>
      <c r="AA10984" s="12"/>
      <c r="AB10984" s="12"/>
      <c r="AC10984" s="12"/>
      <c r="AD10984" s="12"/>
      <c r="AE10984" s="12"/>
      <c r="AF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</row>
    <row r="10985" spans="1:45" x14ac:dyDescent="0.25">
      <c r="A10985" s="110"/>
      <c r="B10985" s="110"/>
      <c r="R10985" s="82"/>
      <c r="S10985"/>
      <c r="T10985"/>
      <c r="U10985"/>
      <c r="V10985" s="12"/>
      <c r="W10985" s="12"/>
      <c r="X10985" s="12"/>
      <c r="Y10985" s="12"/>
      <c r="AA10985" s="12"/>
      <c r="AB10985" s="12"/>
      <c r="AC10985" s="12"/>
      <c r="AD10985" s="12"/>
      <c r="AE10985" s="12"/>
      <c r="AF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</row>
    <row r="10986" spans="1:45" x14ac:dyDescent="0.25">
      <c r="A10986" s="110"/>
      <c r="B10986" s="110"/>
      <c r="R10986" s="82"/>
      <c r="S10986"/>
      <c r="T10986"/>
      <c r="U10986"/>
      <c r="V10986" s="12"/>
      <c r="W10986" s="12"/>
      <c r="X10986" s="12"/>
      <c r="Y10986" s="12"/>
      <c r="AA10986" s="12"/>
      <c r="AB10986" s="12"/>
      <c r="AC10986" s="12"/>
      <c r="AD10986" s="12"/>
      <c r="AE10986" s="12"/>
      <c r="AF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</row>
    <row r="10987" spans="1:45" x14ac:dyDescent="0.25">
      <c r="A10987" s="110"/>
      <c r="B10987" s="110"/>
      <c r="R10987" s="82"/>
      <c r="S10987"/>
      <c r="T10987"/>
      <c r="U10987"/>
      <c r="V10987" s="12"/>
      <c r="W10987" s="12"/>
      <c r="X10987" s="12"/>
      <c r="Y10987" s="12"/>
      <c r="AA10987" s="12"/>
      <c r="AB10987" s="12"/>
      <c r="AC10987" s="12"/>
      <c r="AD10987" s="12"/>
      <c r="AE10987" s="12"/>
      <c r="AF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</row>
    <row r="10988" spans="1:45" x14ac:dyDescent="0.25">
      <c r="A10988" s="110"/>
      <c r="B10988" s="110"/>
      <c r="R10988" s="82"/>
      <c r="S10988"/>
      <c r="T10988"/>
      <c r="U10988"/>
      <c r="V10988" s="12"/>
      <c r="W10988" s="12"/>
      <c r="X10988" s="12"/>
      <c r="Y10988" s="12"/>
      <c r="AA10988" s="12"/>
      <c r="AB10988" s="12"/>
      <c r="AC10988" s="12"/>
      <c r="AD10988" s="12"/>
      <c r="AE10988" s="12"/>
      <c r="AF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</row>
    <row r="10989" spans="1:45" x14ac:dyDescent="0.25">
      <c r="A10989" s="110"/>
      <c r="B10989" s="110"/>
      <c r="R10989" s="82"/>
      <c r="S10989"/>
      <c r="T10989"/>
      <c r="U10989"/>
      <c r="V10989" s="12"/>
      <c r="W10989" s="12"/>
      <c r="X10989" s="12"/>
      <c r="Y10989" s="12"/>
      <c r="AA10989" s="12"/>
      <c r="AB10989" s="12"/>
      <c r="AC10989" s="12"/>
      <c r="AD10989" s="12"/>
      <c r="AE10989" s="12"/>
      <c r="AF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</row>
    <row r="10990" spans="1:45" x14ac:dyDescent="0.25">
      <c r="A10990" s="110"/>
      <c r="B10990" s="110"/>
      <c r="R10990" s="82"/>
      <c r="S10990"/>
      <c r="T10990"/>
      <c r="U10990"/>
      <c r="V10990" s="12"/>
      <c r="W10990" s="12"/>
      <c r="X10990" s="12"/>
      <c r="Y10990" s="12"/>
      <c r="AA10990" s="12"/>
      <c r="AB10990" s="12"/>
      <c r="AC10990" s="12"/>
      <c r="AD10990" s="12"/>
      <c r="AE10990" s="12"/>
      <c r="AF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</row>
    <row r="10991" spans="1:45" x14ac:dyDescent="0.25">
      <c r="A10991" s="110"/>
      <c r="B10991" s="110"/>
      <c r="R10991" s="82"/>
      <c r="S10991"/>
      <c r="T10991"/>
      <c r="U10991"/>
      <c r="V10991" s="12"/>
      <c r="W10991" s="12"/>
      <c r="X10991" s="12"/>
      <c r="Y10991" s="12"/>
      <c r="AA10991" s="12"/>
      <c r="AB10991" s="12"/>
      <c r="AC10991" s="12"/>
      <c r="AD10991" s="12"/>
      <c r="AE10991" s="12"/>
      <c r="AF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</row>
    <row r="10992" spans="1:45" x14ac:dyDescent="0.25">
      <c r="A10992" s="110"/>
      <c r="B10992" s="110"/>
      <c r="R10992" s="82"/>
      <c r="S10992"/>
      <c r="T10992"/>
      <c r="U10992"/>
      <c r="V10992" s="12"/>
      <c r="W10992" s="12"/>
      <c r="X10992" s="12"/>
      <c r="Y10992" s="12"/>
      <c r="AA10992" s="12"/>
      <c r="AB10992" s="12"/>
      <c r="AC10992" s="12"/>
      <c r="AD10992" s="12"/>
      <c r="AE10992" s="12"/>
      <c r="AF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</row>
    <row r="10993" spans="1:45" x14ac:dyDescent="0.25">
      <c r="A10993" s="110"/>
      <c r="B10993" s="110"/>
      <c r="R10993" s="82"/>
      <c r="S10993"/>
      <c r="T10993"/>
      <c r="U10993"/>
      <c r="V10993" s="12"/>
      <c r="W10993" s="12"/>
      <c r="X10993" s="12"/>
      <c r="Y10993" s="12"/>
      <c r="AA10993" s="12"/>
      <c r="AB10993" s="12"/>
      <c r="AC10993" s="12"/>
      <c r="AD10993" s="12"/>
      <c r="AE10993" s="12"/>
      <c r="AF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</row>
    <row r="10994" spans="1:45" x14ac:dyDescent="0.25">
      <c r="A10994" s="110"/>
      <c r="B10994" s="110"/>
      <c r="R10994" s="82"/>
      <c r="S10994"/>
      <c r="T10994"/>
      <c r="U10994"/>
      <c r="V10994" s="12"/>
      <c r="W10994" s="12"/>
      <c r="X10994" s="12"/>
      <c r="Y10994" s="12"/>
      <c r="AA10994" s="12"/>
      <c r="AB10994" s="12"/>
      <c r="AC10994" s="12"/>
      <c r="AD10994" s="12"/>
      <c r="AE10994" s="12"/>
      <c r="AF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</row>
    <row r="10995" spans="1:45" x14ac:dyDescent="0.25">
      <c r="A10995" s="110"/>
      <c r="B10995" s="110"/>
      <c r="R10995" s="82"/>
      <c r="S10995"/>
      <c r="T10995"/>
      <c r="U10995"/>
      <c r="V10995" s="12"/>
      <c r="W10995" s="12"/>
      <c r="X10995" s="12"/>
      <c r="Y10995" s="12"/>
      <c r="AA10995" s="12"/>
      <c r="AB10995" s="12"/>
      <c r="AC10995" s="12"/>
      <c r="AD10995" s="12"/>
      <c r="AE10995" s="12"/>
      <c r="AF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</row>
    <row r="10996" spans="1:45" x14ac:dyDescent="0.25">
      <c r="A10996" s="110"/>
      <c r="B10996" s="110"/>
      <c r="R10996" s="82"/>
      <c r="S10996"/>
      <c r="T10996"/>
      <c r="U10996"/>
      <c r="V10996" s="12"/>
      <c r="W10996" s="12"/>
      <c r="X10996" s="12"/>
      <c r="Y10996" s="12"/>
      <c r="AA10996" s="12"/>
      <c r="AB10996" s="12"/>
      <c r="AC10996" s="12"/>
      <c r="AD10996" s="12"/>
      <c r="AE10996" s="12"/>
      <c r="AF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</row>
    <row r="10997" spans="1:45" x14ac:dyDescent="0.25">
      <c r="A10997" s="110"/>
      <c r="B10997" s="110"/>
      <c r="R10997" s="82"/>
      <c r="S10997"/>
      <c r="T10997"/>
      <c r="U10997"/>
      <c r="V10997" s="12"/>
      <c r="W10997" s="12"/>
      <c r="X10997" s="12"/>
      <c r="Y10997" s="12"/>
      <c r="AA10997" s="12"/>
      <c r="AB10997" s="12"/>
      <c r="AC10997" s="12"/>
      <c r="AD10997" s="12"/>
      <c r="AE10997" s="12"/>
      <c r="AF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</row>
    <row r="10998" spans="1:45" x14ac:dyDescent="0.25">
      <c r="A10998" s="110"/>
      <c r="B10998" s="110"/>
      <c r="R10998" s="82"/>
      <c r="S10998"/>
      <c r="T10998"/>
      <c r="U10998"/>
      <c r="V10998" s="12"/>
      <c r="W10998" s="12"/>
      <c r="X10998" s="12"/>
      <c r="Y10998" s="12"/>
      <c r="AA10998" s="12"/>
      <c r="AB10998" s="12"/>
      <c r="AC10998" s="12"/>
      <c r="AD10998" s="12"/>
      <c r="AE10998" s="12"/>
      <c r="AF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</row>
    <row r="10999" spans="1:45" x14ac:dyDescent="0.25">
      <c r="A10999" s="110"/>
      <c r="B10999" s="110"/>
      <c r="R10999" s="82"/>
      <c r="S10999"/>
      <c r="T10999"/>
      <c r="U10999"/>
      <c r="V10999" s="12"/>
      <c r="W10999" s="12"/>
      <c r="X10999" s="12"/>
      <c r="Y10999" s="12"/>
      <c r="AA10999" s="12"/>
      <c r="AB10999" s="12"/>
      <c r="AC10999" s="12"/>
      <c r="AD10999" s="12"/>
      <c r="AE10999" s="12"/>
      <c r="AF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</row>
    <row r="11000" spans="1:45" x14ac:dyDescent="0.25">
      <c r="A11000" s="110"/>
      <c r="B11000" s="110"/>
      <c r="R11000" s="82"/>
      <c r="S11000"/>
      <c r="T11000"/>
      <c r="U11000"/>
      <c r="V11000" s="12"/>
      <c r="W11000" s="12"/>
      <c r="X11000" s="12"/>
      <c r="Y11000" s="12"/>
      <c r="AA11000" s="12"/>
      <c r="AB11000" s="12"/>
      <c r="AC11000" s="12"/>
      <c r="AD11000" s="12"/>
      <c r="AE11000" s="12"/>
      <c r="AF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</row>
    <row r="11001" spans="1:45" x14ac:dyDescent="0.25">
      <c r="A11001" s="110"/>
      <c r="B11001" s="110"/>
      <c r="R11001" s="82"/>
      <c r="S11001"/>
      <c r="T11001"/>
      <c r="U11001"/>
      <c r="V11001" s="12"/>
      <c r="W11001" s="12"/>
      <c r="X11001" s="12"/>
      <c r="Y11001" s="12"/>
      <c r="AA11001" s="12"/>
      <c r="AB11001" s="12"/>
      <c r="AC11001" s="12"/>
      <c r="AD11001" s="12"/>
      <c r="AE11001" s="12"/>
      <c r="AF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</row>
    <row r="11002" spans="1:45" x14ac:dyDescent="0.25">
      <c r="A11002" s="110"/>
      <c r="B11002" s="110"/>
      <c r="R11002" s="82"/>
      <c r="S11002"/>
      <c r="T11002"/>
      <c r="U11002"/>
      <c r="V11002" s="12"/>
      <c r="W11002" s="12"/>
      <c r="X11002" s="12"/>
      <c r="Y11002" s="12"/>
      <c r="AA11002" s="12"/>
      <c r="AB11002" s="12"/>
      <c r="AC11002" s="12"/>
      <c r="AD11002" s="12"/>
      <c r="AE11002" s="12"/>
      <c r="AF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</row>
    <row r="11003" spans="1:45" x14ac:dyDescent="0.25">
      <c r="A11003" s="110"/>
      <c r="B11003" s="110"/>
      <c r="R11003" s="82"/>
      <c r="S11003"/>
      <c r="T11003"/>
      <c r="U11003"/>
      <c r="V11003" s="12"/>
      <c r="W11003" s="12"/>
      <c r="X11003" s="12"/>
      <c r="Y11003" s="12"/>
      <c r="AA11003" s="12"/>
      <c r="AB11003" s="12"/>
      <c r="AC11003" s="12"/>
      <c r="AD11003" s="12"/>
      <c r="AE11003" s="12"/>
      <c r="AF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</row>
    <row r="11004" spans="1:45" x14ac:dyDescent="0.25">
      <c r="A11004" s="110"/>
      <c r="B11004" s="110"/>
      <c r="R11004" s="82"/>
      <c r="S11004"/>
      <c r="T11004"/>
      <c r="U11004"/>
      <c r="V11004" s="12"/>
      <c r="W11004" s="12"/>
      <c r="X11004" s="12"/>
      <c r="Y11004" s="12"/>
      <c r="AA11004" s="12"/>
      <c r="AB11004" s="12"/>
      <c r="AC11004" s="12"/>
      <c r="AD11004" s="12"/>
      <c r="AE11004" s="12"/>
      <c r="AF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</row>
    <row r="11005" spans="1:45" x14ac:dyDescent="0.25">
      <c r="A11005" s="110"/>
      <c r="B11005" s="110"/>
      <c r="R11005" s="82"/>
      <c r="S11005"/>
      <c r="T11005"/>
      <c r="U11005"/>
      <c r="V11005" s="12"/>
      <c r="W11005" s="12"/>
      <c r="X11005" s="12"/>
      <c r="Y11005" s="12"/>
      <c r="AA11005" s="12"/>
      <c r="AB11005" s="12"/>
      <c r="AC11005" s="12"/>
      <c r="AD11005" s="12"/>
      <c r="AE11005" s="12"/>
      <c r="AF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</row>
    <row r="11006" spans="1:45" x14ac:dyDescent="0.25">
      <c r="A11006" s="110"/>
      <c r="B11006" s="110"/>
      <c r="R11006" s="82"/>
      <c r="S11006"/>
      <c r="T11006"/>
      <c r="U11006"/>
      <c r="V11006" s="12"/>
      <c r="W11006" s="12"/>
      <c r="X11006" s="12"/>
      <c r="Y11006" s="12"/>
      <c r="AA11006" s="12"/>
      <c r="AB11006" s="12"/>
      <c r="AC11006" s="12"/>
      <c r="AD11006" s="12"/>
      <c r="AE11006" s="12"/>
      <c r="AF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</row>
    <row r="11007" spans="1:45" x14ac:dyDescent="0.25">
      <c r="A11007" s="110"/>
      <c r="B11007" s="110"/>
      <c r="R11007" s="82"/>
      <c r="S11007"/>
      <c r="T11007"/>
      <c r="U11007"/>
      <c r="V11007" s="12"/>
      <c r="W11007" s="12"/>
      <c r="X11007" s="12"/>
      <c r="Y11007" s="12"/>
      <c r="AA11007" s="12"/>
      <c r="AB11007" s="12"/>
      <c r="AC11007" s="12"/>
      <c r="AD11007" s="12"/>
      <c r="AE11007" s="12"/>
      <c r="AF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</row>
    <row r="11008" spans="1:45" x14ac:dyDescent="0.25">
      <c r="A11008" s="110"/>
      <c r="B11008" s="110"/>
      <c r="R11008" s="82"/>
      <c r="S11008"/>
      <c r="T11008"/>
      <c r="U11008"/>
      <c r="V11008" s="12"/>
      <c r="W11008" s="12"/>
      <c r="X11008" s="12"/>
      <c r="Y11008" s="12"/>
      <c r="AA11008" s="12"/>
      <c r="AB11008" s="12"/>
      <c r="AC11008" s="12"/>
      <c r="AD11008" s="12"/>
      <c r="AE11008" s="12"/>
      <c r="AF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</row>
    <row r="11009" spans="1:45" x14ac:dyDescent="0.25">
      <c r="A11009" s="110"/>
      <c r="B11009" s="110"/>
      <c r="R11009" s="82"/>
      <c r="S11009"/>
      <c r="T11009"/>
      <c r="U11009"/>
      <c r="V11009" s="12"/>
      <c r="W11009" s="12"/>
      <c r="X11009" s="12"/>
      <c r="Y11009" s="12"/>
      <c r="AA11009" s="12"/>
      <c r="AB11009" s="12"/>
      <c r="AC11009" s="12"/>
      <c r="AD11009" s="12"/>
      <c r="AE11009" s="12"/>
      <c r="AF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</row>
    <row r="11010" spans="1:45" x14ac:dyDescent="0.25">
      <c r="A11010" s="110"/>
      <c r="B11010" s="110"/>
      <c r="R11010" s="82"/>
      <c r="S11010"/>
      <c r="T11010"/>
      <c r="U11010"/>
      <c r="V11010" s="12"/>
      <c r="W11010" s="12"/>
      <c r="X11010" s="12"/>
      <c r="Y11010" s="12"/>
      <c r="AA11010" s="12"/>
      <c r="AB11010" s="12"/>
      <c r="AC11010" s="12"/>
      <c r="AD11010" s="12"/>
      <c r="AE11010" s="12"/>
      <c r="AF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</row>
    <row r="11011" spans="1:45" x14ac:dyDescent="0.25">
      <c r="A11011" s="110"/>
      <c r="B11011" s="110"/>
      <c r="R11011" s="82"/>
      <c r="S11011"/>
      <c r="T11011"/>
      <c r="U11011"/>
      <c r="V11011" s="12"/>
      <c r="W11011" s="12"/>
      <c r="X11011" s="12"/>
      <c r="Y11011" s="12"/>
      <c r="AA11011" s="12"/>
      <c r="AB11011" s="12"/>
      <c r="AC11011" s="12"/>
      <c r="AD11011" s="12"/>
      <c r="AE11011" s="12"/>
      <c r="AF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</row>
    <row r="11012" spans="1:45" x14ac:dyDescent="0.25">
      <c r="A11012" s="110"/>
      <c r="B11012" s="110"/>
      <c r="R11012" s="82"/>
      <c r="S11012"/>
      <c r="T11012"/>
      <c r="U11012"/>
      <c r="V11012" s="12"/>
      <c r="W11012" s="12"/>
      <c r="X11012" s="12"/>
      <c r="Y11012" s="12"/>
      <c r="AA11012" s="12"/>
      <c r="AB11012" s="12"/>
      <c r="AC11012" s="12"/>
      <c r="AD11012" s="12"/>
      <c r="AE11012" s="12"/>
      <c r="AF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</row>
    <row r="11013" spans="1:45" x14ac:dyDescent="0.25">
      <c r="A11013" s="110"/>
      <c r="B11013" s="110"/>
      <c r="R11013" s="82"/>
      <c r="S11013"/>
      <c r="T11013"/>
      <c r="U11013"/>
      <c r="V11013" s="12"/>
      <c r="W11013" s="12"/>
      <c r="X11013" s="12"/>
      <c r="Y11013" s="12"/>
      <c r="AA11013" s="12"/>
      <c r="AB11013" s="12"/>
      <c r="AC11013" s="12"/>
      <c r="AD11013" s="12"/>
      <c r="AE11013" s="12"/>
      <c r="AF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</row>
    <row r="11014" spans="1:45" x14ac:dyDescent="0.25">
      <c r="A11014" s="110"/>
      <c r="B11014" s="110"/>
      <c r="R11014" s="82"/>
      <c r="S11014"/>
      <c r="T11014"/>
      <c r="U11014"/>
      <c r="V11014" s="12"/>
      <c r="W11014" s="12"/>
      <c r="X11014" s="12"/>
      <c r="Y11014" s="12"/>
      <c r="AA11014" s="12"/>
      <c r="AB11014" s="12"/>
      <c r="AC11014" s="12"/>
      <c r="AD11014" s="12"/>
      <c r="AE11014" s="12"/>
      <c r="AF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</row>
    <row r="11015" spans="1:45" x14ac:dyDescent="0.25">
      <c r="A11015" s="110"/>
      <c r="B11015" s="110"/>
      <c r="R11015" s="82"/>
      <c r="S11015"/>
      <c r="T11015"/>
      <c r="U11015"/>
      <c r="V11015" s="12"/>
      <c r="W11015" s="12"/>
      <c r="X11015" s="12"/>
      <c r="Y11015" s="12"/>
      <c r="AA11015" s="12"/>
      <c r="AB11015" s="12"/>
      <c r="AC11015" s="12"/>
      <c r="AD11015" s="12"/>
      <c r="AE11015" s="12"/>
      <c r="AF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</row>
    <row r="11016" spans="1:45" x14ac:dyDescent="0.25">
      <c r="A11016" s="110"/>
      <c r="B11016" s="110"/>
      <c r="R11016" s="82"/>
      <c r="S11016"/>
      <c r="T11016"/>
      <c r="U11016"/>
      <c r="V11016" s="12"/>
      <c r="W11016" s="12"/>
      <c r="X11016" s="12"/>
      <c r="Y11016" s="12"/>
      <c r="AA11016" s="12"/>
      <c r="AB11016" s="12"/>
      <c r="AC11016" s="12"/>
      <c r="AD11016" s="12"/>
      <c r="AE11016" s="12"/>
      <c r="AF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</row>
    <row r="11017" spans="1:45" x14ac:dyDescent="0.25">
      <c r="A11017" s="110"/>
      <c r="B11017" s="110"/>
      <c r="R11017" s="82"/>
      <c r="S11017"/>
      <c r="T11017"/>
      <c r="U11017"/>
      <c r="V11017" s="12"/>
      <c r="W11017" s="12"/>
      <c r="X11017" s="12"/>
      <c r="Y11017" s="12"/>
      <c r="AA11017" s="12"/>
      <c r="AB11017" s="12"/>
      <c r="AC11017" s="12"/>
      <c r="AD11017" s="12"/>
      <c r="AE11017" s="12"/>
      <c r="AF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</row>
    <row r="11018" spans="1:45" x14ac:dyDescent="0.25">
      <c r="A11018" s="110"/>
      <c r="B11018" s="110"/>
      <c r="R11018" s="82"/>
      <c r="S11018"/>
      <c r="T11018"/>
      <c r="U11018"/>
      <c r="V11018" s="12"/>
      <c r="W11018" s="12"/>
      <c r="X11018" s="12"/>
      <c r="Y11018" s="12"/>
      <c r="AA11018" s="12"/>
      <c r="AB11018" s="12"/>
      <c r="AC11018" s="12"/>
      <c r="AD11018" s="12"/>
      <c r="AE11018" s="12"/>
      <c r="AF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</row>
    <row r="11019" spans="1:45" x14ac:dyDescent="0.25">
      <c r="A11019" s="110"/>
      <c r="B11019" s="110"/>
      <c r="R11019" s="82"/>
      <c r="S11019"/>
      <c r="T11019"/>
      <c r="U11019"/>
      <c r="V11019" s="12"/>
      <c r="W11019" s="12"/>
      <c r="X11019" s="12"/>
      <c r="Y11019" s="12"/>
      <c r="AA11019" s="12"/>
      <c r="AB11019" s="12"/>
      <c r="AC11019" s="12"/>
      <c r="AD11019" s="12"/>
      <c r="AE11019" s="12"/>
      <c r="AF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</row>
    <row r="11020" spans="1:45" x14ac:dyDescent="0.25">
      <c r="A11020" s="110"/>
      <c r="B11020" s="110"/>
      <c r="R11020" s="82"/>
      <c r="S11020"/>
      <c r="T11020"/>
      <c r="U11020"/>
      <c r="V11020" s="12"/>
      <c r="W11020" s="12"/>
      <c r="X11020" s="12"/>
      <c r="Y11020" s="12"/>
      <c r="AA11020" s="12"/>
      <c r="AB11020" s="12"/>
      <c r="AC11020" s="12"/>
      <c r="AD11020" s="12"/>
      <c r="AE11020" s="12"/>
      <c r="AF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</row>
    <row r="11021" spans="1:45" x14ac:dyDescent="0.25">
      <c r="A11021" s="110"/>
      <c r="B11021" s="110"/>
      <c r="R11021" s="82"/>
      <c r="S11021"/>
      <c r="T11021"/>
      <c r="U11021"/>
      <c r="V11021" s="12"/>
      <c r="W11021" s="12"/>
      <c r="X11021" s="12"/>
      <c r="Y11021" s="12"/>
      <c r="AA11021" s="12"/>
      <c r="AB11021" s="12"/>
      <c r="AC11021" s="12"/>
      <c r="AD11021" s="12"/>
      <c r="AE11021" s="12"/>
      <c r="AF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</row>
    <row r="11022" spans="1:45" x14ac:dyDescent="0.25">
      <c r="A11022" s="110"/>
      <c r="B11022" s="110"/>
      <c r="R11022" s="82"/>
      <c r="S11022"/>
      <c r="T11022"/>
      <c r="U11022"/>
      <c r="V11022" s="12"/>
      <c r="W11022" s="12"/>
      <c r="X11022" s="12"/>
      <c r="Y11022" s="12"/>
      <c r="AA11022" s="12"/>
      <c r="AB11022" s="12"/>
      <c r="AC11022" s="12"/>
      <c r="AD11022" s="12"/>
      <c r="AE11022" s="12"/>
      <c r="AF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</row>
    <row r="11023" spans="1:45" x14ac:dyDescent="0.25">
      <c r="A11023" s="110"/>
      <c r="B11023" s="110"/>
      <c r="R11023" s="82"/>
      <c r="S11023"/>
      <c r="T11023"/>
      <c r="U11023"/>
      <c r="V11023" s="12"/>
      <c r="W11023" s="12"/>
      <c r="X11023" s="12"/>
      <c r="Y11023" s="12"/>
      <c r="AA11023" s="12"/>
      <c r="AB11023" s="12"/>
      <c r="AC11023" s="12"/>
      <c r="AD11023" s="12"/>
      <c r="AE11023" s="12"/>
      <c r="AF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</row>
    <row r="11024" spans="1:45" x14ac:dyDescent="0.25">
      <c r="A11024" s="110"/>
      <c r="B11024" s="110"/>
      <c r="R11024" s="82"/>
      <c r="S11024"/>
      <c r="T11024"/>
      <c r="U11024"/>
      <c r="V11024" s="12"/>
      <c r="W11024" s="12"/>
      <c r="X11024" s="12"/>
      <c r="Y11024" s="12"/>
      <c r="AA11024" s="12"/>
      <c r="AB11024" s="12"/>
      <c r="AC11024" s="12"/>
      <c r="AD11024" s="12"/>
      <c r="AE11024" s="12"/>
      <c r="AF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</row>
    <row r="11025" spans="1:45" x14ac:dyDescent="0.25">
      <c r="A11025" s="110"/>
      <c r="B11025" s="110"/>
      <c r="R11025" s="82"/>
      <c r="S11025"/>
      <c r="T11025"/>
      <c r="U11025"/>
      <c r="V11025" s="12"/>
      <c r="W11025" s="12"/>
      <c r="X11025" s="12"/>
      <c r="Y11025" s="12"/>
      <c r="AA11025" s="12"/>
      <c r="AB11025" s="12"/>
      <c r="AC11025" s="12"/>
      <c r="AD11025" s="12"/>
      <c r="AE11025" s="12"/>
      <c r="AF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</row>
    <row r="11026" spans="1:45" x14ac:dyDescent="0.25">
      <c r="A11026" s="110"/>
      <c r="B11026" s="110"/>
      <c r="R11026" s="82"/>
      <c r="S11026"/>
      <c r="T11026"/>
      <c r="U11026"/>
      <c r="V11026" s="12"/>
      <c r="W11026" s="12"/>
      <c r="X11026" s="12"/>
      <c r="Y11026" s="12"/>
      <c r="AA11026" s="12"/>
      <c r="AB11026" s="12"/>
      <c r="AC11026" s="12"/>
      <c r="AD11026" s="12"/>
      <c r="AE11026" s="12"/>
      <c r="AF11026"/>
      <c r="AH11026"/>
      <c r="AI11026"/>
      <c r="AJ11026"/>
      <c r="AK11026"/>
      <c r="AL11026"/>
      <c r="AM11026"/>
      <c r="AN11026"/>
      <c r="AO11026"/>
      <c r="AP11026"/>
      <c r="AQ11026"/>
      <c r="AR11026"/>
      <c r="AS11026"/>
    </row>
    <row r="11027" spans="1:45" x14ac:dyDescent="0.25">
      <c r="A11027" s="110"/>
      <c r="B11027" s="110"/>
      <c r="R11027" s="82"/>
      <c r="S11027"/>
      <c r="T11027"/>
      <c r="U11027"/>
      <c r="V11027" s="12"/>
      <c r="W11027" s="12"/>
      <c r="X11027" s="12"/>
      <c r="Y11027" s="12"/>
      <c r="AA11027" s="12"/>
      <c r="AB11027" s="12"/>
      <c r="AC11027" s="12"/>
      <c r="AD11027" s="12"/>
      <c r="AE11027" s="12"/>
      <c r="AF11027"/>
      <c r="AH11027"/>
      <c r="AI11027"/>
      <c r="AJ11027"/>
      <c r="AK11027"/>
      <c r="AL11027"/>
      <c r="AM11027"/>
      <c r="AN11027"/>
      <c r="AO11027"/>
      <c r="AP11027"/>
      <c r="AQ11027"/>
      <c r="AR11027"/>
      <c r="AS11027"/>
    </row>
    <row r="11028" spans="1:45" x14ac:dyDescent="0.25">
      <c r="A11028" s="110"/>
      <c r="B11028" s="110"/>
      <c r="R11028" s="82"/>
      <c r="S11028"/>
      <c r="T11028"/>
      <c r="U11028"/>
      <c r="V11028" s="12"/>
      <c r="W11028" s="12"/>
      <c r="X11028" s="12"/>
      <c r="Y11028" s="12"/>
      <c r="AA11028" s="12"/>
      <c r="AB11028" s="12"/>
      <c r="AC11028" s="12"/>
      <c r="AD11028" s="12"/>
      <c r="AE11028" s="12"/>
      <c r="AF11028"/>
      <c r="AH11028"/>
      <c r="AI11028"/>
      <c r="AJ11028"/>
      <c r="AK11028"/>
      <c r="AL11028"/>
      <c r="AM11028"/>
      <c r="AN11028"/>
      <c r="AO11028"/>
      <c r="AP11028"/>
      <c r="AQ11028"/>
      <c r="AR11028"/>
      <c r="AS11028"/>
    </row>
    <row r="11029" spans="1:45" x14ac:dyDescent="0.25">
      <c r="A11029" s="110"/>
      <c r="B11029" s="110"/>
      <c r="R11029" s="82"/>
      <c r="S11029"/>
      <c r="T11029"/>
      <c r="U11029"/>
      <c r="V11029" s="12"/>
      <c r="W11029" s="12"/>
      <c r="X11029" s="12"/>
      <c r="Y11029" s="12"/>
      <c r="AA11029" s="12"/>
      <c r="AB11029" s="12"/>
      <c r="AC11029" s="12"/>
      <c r="AD11029" s="12"/>
      <c r="AE11029" s="12"/>
      <c r="AF11029"/>
      <c r="AH11029"/>
      <c r="AI11029"/>
      <c r="AJ11029"/>
      <c r="AK11029"/>
      <c r="AL11029"/>
      <c r="AM11029"/>
      <c r="AN11029"/>
      <c r="AO11029"/>
      <c r="AP11029"/>
      <c r="AQ11029"/>
      <c r="AR11029"/>
      <c r="AS11029"/>
    </row>
    <row r="11030" spans="1:45" x14ac:dyDescent="0.25">
      <c r="A11030" s="110"/>
      <c r="B11030" s="110"/>
      <c r="R11030" s="82"/>
      <c r="S11030"/>
      <c r="T11030"/>
      <c r="U11030"/>
      <c r="V11030" s="12"/>
      <c r="W11030" s="12"/>
      <c r="X11030" s="12"/>
      <c r="Y11030" s="12"/>
      <c r="AA11030" s="12"/>
      <c r="AB11030" s="12"/>
      <c r="AC11030" s="12"/>
      <c r="AD11030" s="12"/>
      <c r="AE11030" s="12"/>
      <c r="AF11030"/>
      <c r="AH11030"/>
      <c r="AI11030"/>
      <c r="AJ11030"/>
      <c r="AK11030"/>
      <c r="AL11030"/>
      <c r="AM11030"/>
      <c r="AN11030"/>
      <c r="AO11030"/>
      <c r="AP11030"/>
      <c r="AQ11030"/>
      <c r="AR11030"/>
      <c r="AS11030"/>
    </row>
    <row r="11031" spans="1:45" x14ac:dyDescent="0.25">
      <c r="A11031" s="110"/>
      <c r="B11031" s="110"/>
      <c r="R11031" s="82"/>
      <c r="S11031"/>
      <c r="T11031"/>
      <c r="U11031"/>
      <c r="V11031" s="12"/>
      <c r="W11031" s="12"/>
      <c r="X11031" s="12"/>
      <c r="Y11031" s="12"/>
      <c r="AA11031" s="12"/>
      <c r="AB11031" s="12"/>
      <c r="AC11031" s="12"/>
      <c r="AD11031" s="12"/>
      <c r="AE11031" s="12"/>
      <c r="AF11031"/>
      <c r="AH11031"/>
      <c r="AI11031"/>
      <c r="AJ11031"/>
      <c r="AK11031"/>
      <c r="AL11031"/>
      <c r="AM11031"/>
      <c r="AN11031"/>
      <c r="AO11031"/>
      <c r="AP11031"/>
      <c r="AQ11031"/>
      <c r="AR11031"/>
      <c r="AS11031"/>
    </row>
    <row r="11032" spans="1:45" x14ac:dyDescent="0.25">
      <c r="A11032" s="110"/>
      <c r="B11032" s="110"/>
      <c r="R11032" s="82"/>
      <c r="S11032"/>
      <c r="T11032"/>
      <c r="U11032"/>
      <c r="V11032" s="12"/>
      <c r="W11032" s="12"/>
      <c r="X11032" s="12"/>
      <c r="Y11032" s="12"/>
      <c r="AA11032" s="12"/>
      <c r="AB11032" s="12"/>
      <c r="AC11032" s="12"/>
      <c r="AD11032" s="12"/>
      <c r="AE11032" s="12"/>
      <c r="AF11032"/>
      <c r="AH11032"/>
      <c r="AI11032"/>
      <c r="AJ11032"/>
      <c r="AK11032"/>
      <c r="AL11032"/>
      <c r="AM11032"/>
      <c r="AN11032"/>
      <c r="AO11032"/>
      <c r="AP11032"/>
      <c r="AQ11032"/>
      <c r="AR11032"/>
      <c r="AS11032"/>
    </row>
    <row r="11033" spans="1:45" x14ac:dyDescent="0.25">
      <c r="A11033" s="110"/>
      <c r="B11033" s="110"/>
      <c r="R11033" s="82"/>
      <c r="S11033"/>
      <c r="T11033"/>
      <c r="U11033"/>
      <c r="V11033" s="12"/>
      <c r="W11033" s="12"/>
      <c r="X11033" s="12"/>
      <c r="Y11033" s="12"/>
      <c r="AA11033" s="12"/>
      <c r="AB11033" s="12"/>
      <c r="AC11033" s="12"/>
      <c r="AD11033" s="12"/>
      <c r="AE11033" s="12"/>
      <c r="AF11033"/>
      <c r="AH11033"/>
      <c r="AI11033"/>
      <c r="AJ11033"/>
      <c r="AK11033"/>
      <c r="AL11033"/>
      <c r="AM11033"/>
      <c r="AN11033"/>
      <c r="AO11033"/>
      <c r="AP11033"/>
      <c r="AQ11033"/>
      <c r="AR11033"/>
      <c r="AS11033"/>
    </row>
    <row r="11034" spans="1:45" x14ac:dyDescent="0.25">
      <c r="A11034" s="110"/>
      <c r="B11034" s="110"/>
      <c r="R11034" s="82"/>
      <c r="S11034"/>
      <c r="T11034"/>
      <c r="U11034"/>
      <c r="V11034" s="12"/>
      <c r="W11034" s="12"/>
      <c r="X11034" s="12"/>
      <c r="Y11034" s="12"/>
      <c r="AA11034" s="12"/>
      <c r="AB11034" s="12"/>
      <c r="AC11034" s="12"/>
      <c r="AD11034" s="12"/>
      <c r="AE11034" s="12"/>
      <c r="AF11034"/>
      <c r="AH11034"/>
      <c r="AI11034"/>
      <c r="AJ11034"/>
      <c r="AK11034"/>
      <c r="AL11034"/>
      <c r="AM11034"/>
      <c r="AN11034"/>
      <c r="AO11034"/>
      <c r="AP11034"/>
      <c r="AQ11034"/>
      <c r="AR11034"/>
      <c r="AS11034"/>
    </row>
    <row r="11035" spans="1:45" x14ac:dyDescent="0.25">
      <c r="A11035" s="110"/>
      <c r="B11035" s="110"/>
      <c r="R11035" s="82"/>
      <c r="S11035"/>
      <c r="T11035"/>
      <c r="U11035"/>
      <c r="V11035" s="12"/>
      <c r="W11035" s="12"/>
      <c r="X11035" s="12"/>
      <c r="Y11035" s="12"/>
      <c r="AA11035" s="12"/>
      <c r="AB11035" s="12"/>
      <c r="AC11035" s="12"/>
      <c r="AD11035" s="12"/>
      <c r="AE11035" s="12"/>
      <c r="AF11035"/>
      <c r="AH11035"/>
      <c r="AI11035"/>
      <c r="AJ11035"/>
      <c r="AK11035"/>
      <c r="AL11035"/>
      <c r="AM11035"/>
      <c r="AN11035"/>
      <c r="AO11035"/>
      <c r="AP11035"/>
      <c r="AQ11035"/>
      <c r="AR11035"/>
      <c r="AS11035"/>
    </row>
    <row r="11036" spans="1:45" x14ac:dyDescent="0.25">
      <c r="A11036" s="110"/>
      <c r="B11036" s="110"/>
      <c r="R11036" s="82"/>
      <c r="S11036"/>
      <c r="T11036"/>
      <c r="U11036"/>
      <c r="V11036" s="12"/>
      <c r="W11036" s="12"/>
      <c r="X11036" s="12"/>
      <c r="Y11036" s="12"/>
      <c r="AA11036" s="12"/>
      <c r="AB11036" s="12"/>
      <c r="AC11036" s="12"/>
      <c r="AD11036" s="12"/>
      <c r="AE11036" s="12"/>
      <c r="AF11036"/>
      <c r="AH11036"/>
      <c r="AI11036"/>
      <c r="AJ11036"/>
      <c r="AK11036"/>
      <c r="AL11036"/>
      <c r="AM11036"/>
      <c r="AN11036"/>
      <c r="AO11036"/>
      <c r="AP11036"/>
      <c r="AQ11036"/>
      <c r="AR11036"/>
      <c r="AS11036"/>
    </row>
    <row r="11037" spans="1:45" x14ac:dyDescent="0.25">
      <c r="A11037" s="110"/>
      <c r="B11037" s="110"/>
      <c r="R11037" s="82"/>
      <c r="S11037"/>
      <c r="T11037"/>
      <c r="U11037"/>
      <c r="V11037" s="12"/>
      <c r="W11037" s="12"/>
      <c r="X11037" s="12"/>
      <c r="Y11037" s="12"/>
      <c r="AA11037" s="12"/>
      <c r="AB11037" s="12"/>
      <c r="AC11037" s="12"/>
      <c r="AD11037" s="12"/>
      <c r="AE11037" s="12"/>
      <c r="AF11037"/>
      <c r="AH11037"/>
      <c r="AI11037"/>
      <c r="AJ11037"/>
      <c r="AK11037"/>
      <c r="AL11037"/>
      <c r="AM11037"/>
      <c r="AN11037"/>
      <c r="AO11037"/>
      <c r="AP11037"/>
      <c r="AQ11037"/>
      <c r="AR11037"/>
      <c r="AS11037"/>
    </row>
    <row r="11038" spans="1:45" x14ac:dyDescent="0.25">
      <c r="A11038" s="110"/>
      <c r="B11038" s="110"/>
      <c r="R11038" s="82"/>
      <c r="S11038"/>
      <c r="T11038"/>
      <c r="U11038"/>
      <c r="V11038" s="12"/>
      <c r="W11038" s="12"/>
      <c r="X11038" s="12"/>
      <c r="Y11038" s="12"/>
      <c r="AA11038" s="12"/>
      <c r="AB11038" s="12"/>
      <c r="AC11038" s="12"/>
      <c r="AD11038" s="12"/>
      <c r="AE11038" s="12"/>
      <c r="AF11038"/>
      <c r="AH11038"/>
      <c r="AI11038"/>
      <c r="AJ11038"/>
      <c r="AK11038"/>
      <c r="AL11038"/>
      <c r="AM11038"/>
      <c r="AN11038"/>
      <c r="AO11038"/>
      <c r="AP11038"/>
      <c r="AQ11038"/>
      <c r="AR11038"/>
      <c r="AS11038"/>
    </row>
    <row r="11039" spans="1:45" x14ac:dyDescent="0.25">
      <c r="A11039" s="110"/>
      <c r="B11039" s="110"/>
      <c r="R11039" s="82"/>
      <c r="S11039"/>
      <c r="T11039"/>
      <c r="U11039"/>
      <c r="V11039" s="12"/>
      <c r="W11039" s="12"/>
      <c r="X11039" s="12"/>
      <c r="Y11039" s="12"/>
      <c r="AA11039" s="12"/>
      <c r="AB11039" s="12"/>
      <c r="AC11039" s="12"/>
      <c r="AD11039" s="12"/>
      <c r="AE11039" s="12"/>
      <c r="AF11039"/>
      <c r="AH11039"/>
      <c r="AI11039"/>
      <c r="AJ11039"/>
      <c r="AK11039"/>
      <c r="AL11039"/>
      <c r="AM11039"/>
      <c r="AN11039"/>
      <c r="AO11039"/>
      <c r="AP11039"/>
      <c r="AQ11039"/>
      <c r="AR11039"/>
      <c r="AS11039"/>
    </row>
    <row r="11040" spans="1:45" x14ac:dyDescent="0.25">
      <c r="A11040" s="110"/>
      <c r="B11040" s="110"/>
      <c r="R11040" s="82"/>
      <c r="S11040"/>
      <c r="T11040"/>
      <c r="U11040"/>
      <c r="V11040" s="12"/>
      <c r="W11040" s="12"/>
      <c r="X11040" s="12"/>
      <c r="Y11040" s="12"/>
      <c r="AA11040" s="12"/>
      <c r="AB11040" s="12"/>
      <c r="AC11040" s="12"/>
      <c r="AD11040" s="12"/>
      <c r="AE11040" s="12"/>
      <c r="AF11040"/>
      <c r="AH11040"/>
      <c r="AI11040"/>
      <c r="AJ11040"/>
      <c r="AK11040"/>
      <c r="AL11040"/>
      <c r="AM11040"/>
      <c r="AN11040"/>
      <c r="AO11040"/>
      <c r="AP11040"/>
      <c r="AQ11040"/>
      <c r="AR11040"/>
      <c r="AS11040"/>
    </row>
    <row r="11041" spans="1:45" x14ac:dyDescent="0.25">
      <c r="A11041" s="110"/>
      <c r="B11041" s="110"/>
      <c r="R11041" s="82"/>
      <c r="S11041"/>
      <c r="T11041"/>
      <c r="U11041"/>
      <c r="V11041" s="12"/>
      <c r="W11041" s="12"/>
      <c r="X11041" s="12"/>
      <c r="Y11041" s="12"/>
      <c r="AA11041" s="12"/>
      <c r="AB11041" s="12"/>
      <c r="AC11041" s="12"/>
      <c r="AD11041" s="12"/>
      <c r="AE11041" s="12"/>
      <c r="AF11041"/>
      <c r="AH11041"/>
      <c r="AI11041"/>
      <c r="AJ11041"/>
      <c r="AK11041"/>
      <c r="AL11041"/>
      <c r="AM11041"/>
      <c r="AN11041"/>
      <c r="AO11041"/>
      <c r="AP11041"/>
      <c r="AQ11041"/>
      <c r="AR11041"/>
      <c r="AS11041"/>
    </row>
    <row r="11042" spans="1:45" x14ac:dyDescent="0.25">
      <c r="A11042" s="110"/>
      <c r="B11042" s="110"/>
      <c r="R11042" s="82"/>
      <c r="S11042"/>
      <c r="T11042"/>
      <c r="U11042"/>
      <c r="V11042" s="12"/>
      <c r="W11042" s="12"/>
      <c r="X11042" s="12"/>
      <c r="Y11042" s="12"/>
      <c r="AA11042" s="12"/>
      <c r="AB11042" s="12"/>
      <c r="AC11042" s="12"/>
      <c r="AD11042" s="12"/>
      <c r="AE11042" s="12"/>
      <c r="AF11042"/>
      <c r="AH11042"/>
      <c r="AI11042"/>
      <c r="AJ11042"/>
      <c r="AK11042"/>
      <c r="AL11042"/>
      <c r="AM11042"/>
      <c r="AN11042"/>
      <c r="AO11042"/>
      <c r="AP11042"/>
      <c r="AQ11042"/>
      <c r="AR11042"/>
      <c r="AS11042"/>
    </row>
    <row r="11043" spans="1:45" x14ac:dyDescent="0.25">
      <c r="A11043" s="110"/>
      <c r="B11043" s="110"/>
      <c r="R11043" s="82"/>
      <c r="S11043"/>
      <c r="T11043"/>
      <c r="U11043"/>
      <c r="V11043" s="12"/>
      <c r="W11043" s="12"/>
      <c r="X11043" s="12"/>
      <c r="Y11043" s="12"/>
      <c r="AA11043" s="12"/>
      <c r="AB11043" s="12"/>
      <c r="AC11043" s="12"/>
      <c r="AD11043" s="12"/>
      <c r="AE11043" s="12"/>
      <c r="AF11043"/>
      <c r="AH11043"/>
      <c r="AI11043"/>
      <c r="AJ11043"/>
      <c r="AK11043"/>
      <c r="AL11043"/>
      <c r="AM11043"/>
      <c r="AN11043"/>
      <c r="AO11043"/>
      <c r="AP11043"/>
      <c r="AQ11043"/>
      <c r="AR11043"/>
      <c r="AS11043"/>
    </row>
    <row r="11044" spans="1:45" x14ac:dyDescent="0.25">
      <c r="A11044" s="110"/>
      <c r="B11044" s="110"/>
      <c r="R11044" s="82"/>
      <c r="S11044"/>
      <c r="T11044"/>
      <c r="U11044"/>
      <c r="V11044" s="12"/>
      <c r="W11044" s="12"/>
      <c r="X11044" s="12"/>
      <c r="Y11044" s="12"/>
      <c r="AA11044" s="12"/>
      <c r="AB11044" s="12"/>
      <c r="AC11044" s="12"/>
      <c r="AD11044" s="12"/>
      <c r="AE11044" s="12"/>
      <c r="AF11044"/>
      <c r="AH11044"/>
      <c r="AI11044"/>
      <c r="AJ11044"/>
      <c r="AK11044"/>
      <c r="AL11044"/>
      <c r="AM11044"/>
      <c r="AN11044"/>
      <c r="AO11044"/>
      <c r="AP11044"/>
      <c r="AQ11044"/>
      <c r="AR11044"/>
      <c r="AS11044"/>
    </row>
    <row r="11045" spans="1:45" x14ac:dyDescent="0.25">
      <c r="A11045" s="110"/>
      <c r="B11045" s="110"/>
      <c r="R11045" s="82"/>
      <c r="S11045"/>
      <c r="T11045"/>
      <c r="U11045"/>
      <c r="V11045" s="12"/>
      <c r="W11045" s="12"/>
      <c r="X11045" s="12"/>
      <c r="Y11045" s="12"/>
      <c r="AA11045" s="12"/>
      <c r="AB11045" s="12"/>
      <c r="AC11045" s="12"/>
      <c r="AD11045" s="12"/>
      <c r="AE11045" s="12"/>
      <c r="AF11045"/>
      <c r="AH11045"/>
      <c r="AI11045"/>
      <c r="AJ11045"/>
      <c r="AK11045"/>
      <c r="AL11045"/>
      <c r="AM11045"/>
      <c r="AN11045"/>
      <c r="AO11045"/>
      <c r="AP11045"/>
      <c r="AQ11045"/>
      <c r="AR11045"/>
      <c r="AS11045"/>
    </row>
    <row r="11046" spans="1:45" x14ac:dyDescent="0.25">
      <c r="A11046" s="110"/>
      <c r="B11046" s="110"/>
      <c r="R11046" s="82"/>
      <c r="S11046"/>
      <c r="T11046"/>
      <c r="U11046"/>
      <c r="V11046" s="12"/>
      <c r="W11046" s="12"/>
      <c r="X11046" s="12"/>
      <c r="Y11046" s="12"/>
      <c r="AA11046" s="12"/>
      <c r="AB11046" s="12"/>
      <c r="AC11046" s="12"/>
      <c r="AD11046" s="12"/>
      <c r="AE11046" s="12"/>
      <c r="AF11046"/>
      <c r="AH11046"/>
      <c r="AI11046"/>
      <c r="AJ11046"/>
      <c r="AK11046"/>
      <c r="AL11046"/>
      <c r="AM11046"/>
      <c r="AN11046"/>
      <c r="AO11046"/>
      <c r="AP11046"/>
      <c r="AQ11046"/>
      <c r="AR11046"/>
      <c r="AS11046"/>
    </row>
    <row r="11047" spans="1:45" x14ac:dyDescent="0.25">
      <c r="A11047" s="110"/>
      <c r="B11047" s="110"/>
      <c r="R11047" s="82"/>
      <c r="S11047"/>
      <c r="T11047"/>
      <c r="U11047"/>
      <c r="V11047" s="12"/>
      <c r="W11047" s="12"/>
      <c r="X11047" s="12"/>
      <c r="Y11047" s="12"/>
      <c r="AA11047" s="12"/>
      <c r="AB11047" s="12"/>
      <c r="AC11047" s="12"/>
      <c r="AD11047" s="12"/>
      <c r="AE11047" s="12"/>
      <c r="AF11047"/>
      <c r="AH11047"/>
      <c r="AI11047"/>
      <c r="AJ11047"/>
      <c r="AK11047"/>
      <c r="AL11047"/>
      <c r="AM11047"/>
      <c r="AN11047"/>
      <c r="AO11047"/>
      <c r="AP11047"/>
      <c r="AQ11047"/>
      <c r="AR11047"/>
      <c r="AS11047"/>
    </row>
    <row r="11048" spans="1:45" x14ac:dyDescent="0.25">
      <c r="A11048" s="110"/>
      <c r="B11048" s="110"/>
      <c r="R11048" s="82"/>
      <c r="S11048"/>
      <c r="T11048"/>
      <c r="U11048"/>
      <c r="V11048" s="12"/>
      <c r="W11048" s="12"/>
      <c r="X11048" s="12"/>
      <c r="Y11048" s="12"/>
      <c r="AA11048" s="12"/>
      <c r="AB11048" s="12"/>
      <c r="AC11048" s="12"/>
      <c r="AD11048" s="12"/>
      <c r="AE11048" s="12"/>
      <c r="AF11048"/>
      <c r="AH11048"/>
      <c r="AI11048"/>
      <c r="AJ11048"/>
      <c r="AK11048"/>
      <c r="AL11048"/>
      <c r="AM11048"/>
      <c r="AN11048"/>
      <c r="AO11048"/>
      <c r="AP11048"/>
      <c r="AQ11048"/>
      <c r="AR11048"/>
      <c r="AS11048"/>
    </row>
    <row r="11049" spans="1:45" x14ac:dyDescent="0.25">
      <c r="A11049" s="110"/>
      <c r="B11049" s="110"/>
      <c r="R11049" s="82"/>
      <c r="S11049"/>
      <c r="T11049"/>
      <c r="U11049"/>
      <c r="V11049" s="12"/>
      <c r="W11049" s="12"/>
      <c r="X11049" s="12"/>
      <c r="Y11049" s="12"/>
      <c r="AA11049" s="12"/>
      <c r="AB11049" s="12"/>
      <c r="AC11049" s="12"/>
      <c r="AD11049" s="12"/>
      <c r="AE11049" s="12"/>
      <c r="AF11049"/>
      <c r="AH11049"/>
      <c r="AI11049"/>
      <c r="AJ11049"/>
      <c r="AK11049"/>
      <c r="AL11049"/>
      <c r="AM11049"/>
      <c r="AN11049"/>
      <c r="AO11049"/>
      <c r="AP11049"/>
      <c r="AQ11049"/>
      <c r="AR11049"/>
      <c r="AS11049"/>
    </row>
    <row r="11050" spans="1:45" x14ac:dyDescent="0.25">
      <c r="A11050" s="110"/>
      <c r="B11050" s="110"/>
      <c r="R11050" s="82"/>
      <c r="S11050"/>
      <c r="T11050"/>
      <c r="U11050"/>
      <c r="V11050" s="12"/>
      <c r="W11050" s="12"/>
      <c r="X11050" s="12"/>
      <c r="Y11050" s="12"/>
      <c r="AA11050" s="12"/>
      <c r="AB11050" s="12"/>
      <c r="AC11050" s="12"/>
      <c r="AD11050" s="12"/>
      <c r="AE11050" s="12"/>
      <c r="AF11050"/>
      <c r="AH11050"/>
      <c r="AI11050"/>
      <c r="AJ11050"/>
      <c r="AK11050"/>
      <c r="AL11050"/>
      <c r="AM11050"/>
      <c r="AN11050"/>
      <c r="AO11050"/>
      <c r="AP11050"/>
      <c r="AQ11050"/>
      <c r="AR11050"/>
      <c r="AS11050"/>
    </row>
    <row r="11051" spans="1:45" x14ac:dyDescent="0.25">
      <c r="A11051" s="110"/>
      <c r="B11051" s="110"/>
      <c r="R11051" s="82"/>
      <c r="S11051"/>
      <c r="T11051"/>
      <c r="U11051"/>
      <c r="V11051" s="12"/>
      <c r="W11051" s="12"/>
      <c r="X11051" s="12"/>
      <c r="Y11051" s="12"/>
      <c r="AA11051" s="12"/>
      <c r="AB11051" s="12"/>
      <c r="AC11051" s="12"/>
      <c r="AD11051" s="12"/>
      <c r="AE11051" s="12"/>
      <c r="AF11051"/>
      <c r="AH11051"/>
      <c r="AI11051"/>
      <c r="AJ11051"/>
      <c r="AK11051"/>
      <c r="AL11051"/>
      <c r="AM11051"/>
      <c r="AN11051"/>
      <c r="AO11051"/>
      <c r="AP11051"/>
      <c r="AQ11051"/>
      <c r="AR11051"/>
      <c r="AS11051"/>
    </row>
    <row r="11052" spans="1:45" x14ac:dyDescent="0.25">
      <c r="A11052" s="110"/>
      <c r="B11052" s="110"/>
      <c r="R11052" s="82"/>
      <c r="S11052"/>
      <c r="T11052"/>
      <c r="U11052"/>
      <c r="V11052" s="12"/>
      <c r="W11052" s="12"/>
      <c r="X11052" s="12"/>
      <c r="Y11052" s="12"/>
      <c r="AA11052" s="12"/>
      <c r="AB11052" s="12"/>
      <c r="AC11052" s="12"/>
      <c r="AD11052" s="12"/>
      <c r="AE11052" s="12"/>
      <c r="AF11052"/>
      <c r="AH11052"/>
      <c r="AI11052"/>
      <c r="AJ11052"/>
      <c r="AK11052"/>
      <c r="AL11052"/>
      <c r="AM11052"/>
      <c r="AN11052"/>
      <c r="AO11052"/>
      <c r="AP11052"/>
      <c r="AQ11052"/>
      <c r="AR11052"/>
      <c r="AS11052"/>
    </row>
    <row r="11053" spans="1:45" x14ac:dyDescent="0.25">
      <c r="A11053" s="110"/>
      <c r="B11053" s="110"/>
      <c r="R11053" s="82"/>
      <c r="S11053"/>
      <c r="T11053"/>
      <c r="U11053"/>
      <c r="V11053" s="12"/>
      <c r="W11053" s="12"/>
      <c r="X11053" s="12"/>
      <c r="Y11053" s="12"/>
      <c r="AA11053" s="12"/>
      <c r="AB11053" s="12"/>
      <c r="AC11053" s="12"/>
      <c r="AD11053" s="12"/>
      <c r="AE11053" s="12"/>
      <c r="AF11053"/>
      <c r="AH11053"/>
      <c r="AI11053"/>
      <c r="AJ11053"/>
      <c r="AK11053"/>
      <c r="AL11053"/>
      <c r="AM11053"/>
      <c r="AN11053"/>
      <c r="AO11053"/>
      <c r="AP11053"/>
      <c r="AQ11053"/>
      <c r="AR11053"/>
      <c r="AS11053"/>
    </row>
    <row r="11054" spans="1:45" x14ac:dyDescent="0.25">
      <c r="A11054" s="110"/>
      <c r="B11054" s="110"/>
      <c r="R11054" s="82"/>
      <c r="S11054"/>
      <c r="T11054"/>
      <c r="U11054"/>
      <c r="V11054" s="12"/>
      <c r="W11054" s="12"/>
      <c r="X11054" s="12"/>
      <c r="Y11054" s="12"/>
      <c r="AA11054" s="12"/>
      <c r="AB11054" s="12"/>
      <c r="AC11054" s="12"/>
      <c r="AD11054" s="12"/>
      <c r="AE11054" s="12"/>
      <c r="AF11054"/>
      <c r="AH11054"/>
      <c r="AI11054"/>
      <c r="AJ11054"/>
      <c r="AK11054"/>
      <c r="AL11054"/>
      <c r="AM11054"/>
      <c r="AN11054"/>
      <c r="AO11054"/>
      <c r="AP11054"/>
      <c r="AQ11054"/>
      <c r="AR11054"/>
      <c r="AS11054"/>
    </row>
    <row r="11055" spans="1:45" x14ac:dyDescent="0.25">
      <c r="A11055" s="110"/>
      <c r="B11055" s="110"/>
      <c r="R11055" s="82"/>
      <c r="S11055"/>
      <c r="T11055"/>
      <c r="U11055"/>
      <c r="V11055" s="12"/>
      <c r="W11055" s="12"/>
      <c r="X11055" s="12"/>
      <c r="Y11055" s="12"/>
      <c r="AA11055" s="12"/>
      <c r="AB11055" s="12"/>
      <c r="AC11055" s="12"/>
      <c r="AD11055" s="12"/>
      <c r="AE11055" s="12"/>
      <c r="AF11055"/>
      <c r="AH11055"/>
      <c r="AI11055"/>
      <c r="AJ11055"/>
      <c r="AK11055"/>
      <c r="AL11055"/>
      <c r="AM11055"/>
      <c r="AN11055"/>
      <c r="AO11055"/>
      <c r="AP11055"/>
      <c r="AQ11055"/>
      <c r="AR11055"/>
      <c r="AS11055"/>
    </row>
    <row r="11056" spans="1:45" x14ac:dyDescent="0.25">
      <c r="A11056" s="110"/>
      <c r="B11056" s="110"/>
      <c r="R11056" s="82"/>
      <c r="S11056"/>
      <c r="T11056"/>
      <c r="U11056"/>
      <c r="V11056" s="12"/>
      <c r="W11056" s="12"/>
      <c r="X11056" s="12"/>
      <c r="Y11056" s="12"/>
      <c r="AA11056" s="12"/>
      <c r="AB11056" s="12"/>
      <c r="AC11056" s="12"/>
      <c r="AD11056" s="12"/>
      <c r="AE11056" s="12"/>
      <c r="AF11056"/>
      <c r="AH11056"/>
      <c r="AI11056"/>
      <c r="AJ11056"/>
      <c r="AK11056"/>
      <c r="AL11056"/>
      <c r="AM11056"/>
      <c r="AN11056"/>
      <c r="AO11056"/>
      <c r="AP11056"/>
      <c r="AQ11056"/>
      <c r="AR11056"/>
      <c r="AS11056"/>
    </row>
    <row r="11057" spans="1:45" x14ac:dyDescent="0.25">
      <c r="A11057" s="110"/>
      <c r="B11057" s="110"/>
      <c r="R11057" s="82"/>
      <c r="S11057"/>
      <c r="T11057"/>
      <c r="U11057"/>
      <c r="V11057" s="12"/>
      <c r="W11057" s="12"/>
      <c r="X11057" s="12"/>
      <c r="Y11057" s="12"/>
      <c r="AA11057" s="12"/>
      <c r="AB11057" s="12"/>
      <c r="AC11057" s="12"/>
      <c r="AD11057" s="12"/>
      <c r="AE11057" s="12"/>
      <c r="AF11057"/>
      <c r="AH11057"/>
      <c r="AI11057"/>
      <c r="AJ11057"/>
      <c r="AK11057"/>
      <c r="AL11057"/>
      <c r="AM11057"/>
      <c r="AN11057"/>
      <c r="AO11057"/>
      <c r="AP11057"/>
      <c r="AQ11057"/>
      <c r="AR11057"/>
      <c r="AS11057"/>
    </row>
    <row r="11058" spans="1:45" x14ac:dyDescent="0.25">
      <c r="A11058" s="110"/>
      <c r="B11058" s="110"/>
      <c r="R11058" s="82"/>
      <c r="S11058"/>
      <c r="T11058"/>
      <c r="U11058"/>
      <c r="V11058" s="12"/>
      <c r="W11058" s="12"/>
      <c r="X11058" s="12"/>
      <c r="Y11058" s="12"/>
      <c r="AA11058" s="12"/>
      <c r="AB11058" s="12"/>
      <c r="AC11058" s="12"/>
      <c r="AD11058" s="12"/>
      <c r="AE11058" s="12"/>
      <c r="AF11058"/>
      <c r="AH11058"/>
      <c r="AI11058"/>
      <c r="AJ11058"/>
      <c r="AK11058"/>
      <c r="AL11058"/>
      <c r="AM11058"/>
      <c r="AN11058"/>
      <c r="AO11058"/>
      <c r="AP11058"/>
      <c r="AQ11058"/>
      <c r="AR11058"/>
      <c r="AS11058"/>
    </row>
    <row r="11059" spans="1:45" x14ac:dyDescent="0.25">
      <c r="A11059" s="110"/>
      <c r="B11059" s="110"/>
      <c r="R11059" s="82"/>
      <c r="S11059"/>
      <c r="T11059"/>
      <c r="U11059"/>
      <c r="V11059" s="12"/>
      <c r="W11059" s="12"/>
      <c r="X11059" s="12"/>
      <c r="Y11059" s="12"/>
      <c r="AA11059" s="12"/>
      <c r="AB11059" s="12"/>
      <c r="AC11059" s="12"/>
      <c r="AD11059" s="12"/>
      <c r="AE11059" s="12"/>
      <c r="AF11059"/>
      <c r="AH11059"/>
      <c r="AI11059"/>
      <c r="AJ11059"/>
      <c r="AK11059"/>
      <c r="AL11059"/>
      <c r="AM11059"/>
      <c r="AN11059"/>
      <c r="AO11059"/>
      <c r="AP11059"/>
      <c r="AQ11059"/>
      <c r="AR11059"/>
      <c r="AS11059"/>
    </row>
    <row r="11060" spans="1:45" x14ac:dyDescent="0.25">
      <c r="A11060" s="110"/>
      <c r="B11060" s="110"/>
      <c r="R11060" s="82"/>
      <c r="S11060"/>
      <c r="T11060"/>
      <c r="U11060"/>
      <c r="V11060" s="12"/>
      <c r="W11060" s="12"/>
      <c r="X11060" s="12"/>
      <c r="Y11060" s="12"/>
      <c r="AA11060" s="12"/>
      <c r="AB11060" s="12"/>
      <c r="AC11060" s="12"/>
      <c r="AD11060" s="12"/>
      <c r="AE11060" s="12"/>
      <c r="AF11060"/>
      <c r="AH11060"/>
      <c r="AI11060"/>
      <c r="AJ11060"/>
      <c r="AK11060"/>
      <c r="AL11060"/>
      <c r="AM11060"/>
      <c r="AN11060"/>
      <c r="AO11060"/>
      <c r="AP11060"/>
      <c r="AQ11060"/>
      <c r="AR11060"/>
      <c r="AS11060"/>
    </row>
    <row r="11061" spans="1:45" x14ac:dyDescent="0.25">
      <c r="A11061" s="110"/>
      <c r="B11061" s="110"/>
      <c r="R11061" s="82"/>
      <c r="S11061"/>
      <c r="T11061"/>
      <c r="U11061"/>
      <c r="V11061" s="12"/>
      <c r="W11061" s="12"/>
      <c r="X11061" s="12"/>
      <c r="Y11061" s="12"/>
      <c r="AA11061" s="12"/>
      <c r="AB11061" s="12"/>
      <c r="AC11061" s="12"/>
      <c r="AD11061" s="12"/>
      <c r="AE11061" s="12"/>
      <c r="AF11061"/>
      <c r="AH11061"/>
      <c r="AI11061"/>
      <c r="AJ11061"/>
      <c r="AK11061"/>
      <c r="AL11061"/>
      <c r="AM11061"/>
      <c r="AN11061"/>
      <c r="AO11061"/>
      <c r="AP11061"/>
      <c r="AQ11061"/>
      <c r="AR11061"/>
      <c r="AS11061"/>
    </row>
    <row r="11062" spans="1:45" x14ac:dyDescent="0.25">
      <c r="A11062" s="110"/>
      <c r="B11062" s="110"/>
      <c r="R11062" s="82"/>
      <c r="S11062"/>
      <c r="T11062"/>
      <c r="U11062"/>
      <c r="V11062" s="12"/>
      <c r="W11062" s="12"/>
      <c r="X11062" s="12"/>
      <c r="Y11062" s="12"/>
      <c r="AA11062" s="12"/>
      <c r="AB11062" s="12"/>
      <c r="AC11062" s="12"/>
      <c r="AD11062" s="12"/>
      <c r="AE11062" s="12"/>
      <c r="AF11062"/>
      <c r="AH11062"/>
      <c r="AI11062"/>
      <c r="AJ11062"/>
      <c r="AK11062"/>
      <c r="AL11062"/>
      <c r="AM11062"/>
      <c r="AN11062"/>
      <c r="AO11062"/>
      <c r="AP11062"/>
      <c r="AQ11062"/>
      <c r="AR11062"/>
      <c r="AS11062"/>
    </row>
    <row r="11063" spans="1:45" x14ac:dyDescent="0.25">
      <c r="A11063" s="110"/>
      <c r="B11063" s="110"/>
      <c r="R11063" s="82"/>
      <c r="S11063"/>
      <c r="T11063"/>
      <c r="U11063"/>
      <c r="V11063" s="12"/>
      <c r="W11063" s="12"/>
      <c r="X11063" s="12"/>
      <c r="Y11063" s="12"/>
      <c r="AA11063" s="12"/>
      <c r="AB11063" s="12"/>
      <c r="AC11063" s="12"/>
      <c r="AD11063" s="12"/>
      <c r="AE11063" s="12"/>
      <c r="AF11063"/>
      <c r="AH11063"/>
      <c r="AI11063"/>
      <c r="AJ11063"/>
      <c r="AK11063"/>
      <c r="AL11063"/>
      <c r="AM11063"/>
      <c r="AN11063"/>
      <c r="AO11063"/>
      <c r="AP11063"/>
      <c r="AQ11063"/>
      <c r="AR11063"/>
      <c r="AS11063"/>
    </row>
    <row r="11064" spans="1:45" x14ac:dyDescent="0.25">
      <c r="A11064" s="110"/>
      <c r="B11064" s="110"/>
      <c r="R11064" s="82"/>
      <c r="S11064"/>
      <c r="T11064"/>
      <c r="U11064"/>
      <c r="V11064" s="12"/>
      <c r="W11064" s="12"/>
      <c r="X11064" s="12"/>
      <c r="Y11064" s="12"/>
      <c r="AA11064" s="12"/>
      <c r="AB11064" s="12"/>
      <c r="AC11064" s="12"/>
      <c r="AD11064" s="12"/>
      <c r="AE11064" s="12"/>
      <c r="AF11064"/>
      <c r="AH11064"/>
      <c r="AI11064"/>
      <c r="AJ11064"/>
      <c r="AK11064"/>
      <c r="AL11064"/>
      <c r="AM11064"/>
      <c r="AN11064"/>
      <c r="AO11064"/>
      <c r="AP11064"/>
      <c r="AQ11064"/>
      <c r="AR11064"/>
      <c r="AS11064"/>
    </row>
    <row r="11065" spans="1:45" x14ac:dyDescent="0.25">
      <c r="A11065" s="110"/>
      <c r="B11065" s="110"/>
      <c r="R11065" s="82"/>
      <c r="S11065"/>
      <c r="T11065"/>
      <c r="U11065"/>
      <c r="V11065" s="12"/>
      <c r="W11065" s="12"/>
      <c r="X11065" s="12"/>
      <c r="Y11065" s="12"/>
      <c r="AA11065" s="12"/>
      <c r="AB11065" s="12"/>
      <c r="AC11065" s="12"/>
      <c r="AD11065" s="12"/>
      <c r="AE11065" s="12"/>
      <c r="AF11065"/>
      <c r="AH11065"/>
      <c r="AI11065"/>
      <c r="AJ11065"/>
      <c r="AK11065"/>
      <c r="AL11065"/>
      <c r="AM11065"/>
      <c r="AN11065"/>
      <c r="AO11065"/>
      <c r="AP11065"/>
      <c r="AQ11065"/>
      <c r="AR11065"/>
      <c r="AS11065"/>
    </row>
    <row r="11066" spans="1:45" x14ac:dyDescent="0.25">
      <c r="A11066" s="110"/>
      <c r="B11066" s="110"/>
      <c r="R11066" s="82"/>
      <c r="S11066"/>
      <c r="T11066"/>
      <c r="U11066"/>
      <c r="V11066" s="12"/>
      <c r="W11066" s="12"/>
      <c r="X11066" s="12"/>
      <c r="Y11066" s="12"/>
      <c r="AA11066" s="12"/>
      <c r="AB11066" s="12"/>
      <c r="AC11066" s="12"/>
      <c r="AD11066" s="12"/>
      <c r="AE11066" s="12"/>
      <c r="AF11066"/>
      <c r="AH11066"/>
      <c r="AI11066"/>
      <c r="AJ11066"/>
      <c r="AK11066"/>
      <c r="AL11066"/>
      <c r="AM11066"/>
      <c r="AN11066"/>
      <c r="AO11066"/>
      <c r="AP11066"/>
      <c r="AQ11066"/>
      <c r="AR11066"/>
      <c r="AS11066"/>
    </row>
    <row r="11067" spans="1:45" x14ac:dyDescent="0.25">
      <c r="A11067" s="110"/>
      <c r="B11067" s="110"/>
      <c r="R11067" s="82"/>
      <c r="S11067"/>
      <c r="T11067"/>
      <c r="U11067"/>
      <c r="V11067" s="12"/>
      <c r="W11067" s="12"/>
      <c r="X11067" s="12"/>
      <c r="Y11067" s="12"/>
      <c r="AA11067" s="12"/>
      <c r="AB11067" s="12"/>
      <c r="AC11067" s="12"/>
      <c r="AD11067" s="12"/>
      <c r="AE11067" s="12"/>
      <c r="AF11067"/>
      <c r="AH11067"/>
      <c r="AI11067"/>
      <c r="AJ11067"/>
      <c r="AK11067"/>
      <c r="AL11067"/>
      <c r="AM11067"/>
      <c r="AN11067"/>
      <c r="AO11067"/>
      <c r="AP11067"/>
      <c r="AQ11067"/>
      <c r="AR11067"/>
      <c r="AS11067"/>
    </row>
    <row r="11068" spans="1:45" x14ac:dyDescent="0.25">
      <c r="A11068" s="110"/>
      <c r="B11068" s="110"/>
      <c r="R11068" s="82"/>
      <c r="S11068"/>
      <c r="T11068"/>
      <c r="U11068"/>
      <c r="V11068" s="12"/>
      <c r="W11068" s="12"/>
      <c r="X11068" s="12"/>
      <c r="Y11068" s="12"/>
      <c r="AA11068" s="12"/>
      <c r="AB11068" s="12"/>
      <c r="AC11068" s="12"/>
      <c r="AD11068" s="12"/>
      <c r="AE11068" s="12"/>
      <c r="AF11068"/>
      <c r="AH11068"/>
      <c r="AI11068"/>
      <c r="AJ11068"/>
      <c r="AK11068"/>
      <c r="AL11068"/>
      <c r="AM11068"/>
      <c r="AN11068"/>
      <c r="AO11068"/>
      <c r="AP11068"/>
      <c r="AQ11068"/>
      <c r="AR11068"/>
      <c r="AS11068"/>
    </row>
    <row r="11069" spans="1:45" x14ac:dyDescent="0.25">
      <c r="A11069" s="110"/>
      <c r="B11069" s="110"/>
      <c r="R11069" s="82"/>
      <c r="S11069"/>
      <c r="T11069"/>
      <c r="U11069"/>
      <c r="V11069" s="12"/>
      <c r="W11069" s="12"/>
      <c r="X11069" s="12"/>
      <c r="Y11069" s="12"/>
      <c r="AA11069" s="12"/>
      <c r="AB11069" s="12"/>
      <c r="AC11069" s="12"/>
      <c r="AD11069" s="12"/>
      <c r="AE11069" s="12"/>
      <c r="AF11069"/>
      <c r="AH11069"/>
      <c r="AI11069"/>
      <c r="AJ11069"/>
      <c r="AK11069"/>
      <c r="AL11069"/>
      <c r="AM11069"/>
      <c r="AN11069"/>
      <c r="AO11069"/>
      <c r="AP11069"/>
      <c r="AQ11069"/>
      <c r="AR11069"/>
      <c r="AS11069"/>
    </row>
    <row r="11070" spans="1:45" x14ac:dyDescent="0.25">
      <c r="A11070" s="110"/>
      <c r="B11070" s="110"/>
      <c r="R11070" s="82"/>
      <c r="S11070"/>
      <c r="T11070"/>
      <c r="U11070"/>
      <c r="V11070" s="12"/>
      <c r="W11070" s="12"/>
      <c r="X11070" s="12"/>
      <c r="Y11070" s="12"/>
      <c r="AA11070" s="12"/>
      <c r="AB11070" s="12"/>
      <c r="AC11070" s="12"/>
      <c r="AD11070" s="12"/>
      <c r="AE11070" s="12"/>
      <c r="AF11070"/>
      <c r="AH11070"/>
      <c r="AI11070"/>
      <c r="AJ11070"/>
      <c r="AK11070"/>
      <c r="AL11070"/>
      <c r="AM11070"/>
      <c r="AN11070"/>
      <c r="AO11070"/>
      <c r="AP11070"/>
      <c r="AQ11070"/>
      <c r="AR11070"/>
      <c r="AS11070"/>
    </row>
    <row r="11071" spans="1:45" x14ac:dyDescent="0.25">
      <c r="A11071" s="110"/>
      <c r="B11071" s="110"/>
      <c r="R11071" s="82"/>
      <c r="S11071"/>
      <c r="T11071"/>
      <c r="U11071"/>
      <c r="V11071" s="12"/>
      <c r="W11071" s="12"/>
      <c r="X11071" s="12"/>
      <c r="Y11071" s="12"/>
      <c r="AA11071" s="12"/>
      <c r="AB11071" s="12"/>
      <c r="AC11071" s="12"/>
      <c r="AD11071" s="12"/>
      <c r="AE11071" s="12"/>
      <c r="AF11071"/>
      <c r="AH11071"/>
      <c r="AI11071"/>
      <c r="AJ11071"/>
      <c r="AK11071"/>
      <c r="AL11071"/>
      <c r="AM11071"/>
      <c r="AN11071"/>
      <c r="AO11071"/>
      <c r="AP11071"/>
      <c r="AQ11071"/>
      <c r="AR11071"/>
      <c r="AS11071"/>
    </row>
    <row r="11072" spans="1:45" x14ac:dyDescent="0.25">
      <c r="A11072" s="110"/>
      <c r="B11072" s="110"/>
      <c r="R11072" s="82"/>
      <c r="S11072"/>
      <c r="T11072"/>
      <c r="U11072"/>
      <c r="V11072" s="12"/>
      <c r="W11072" s="12"/>
      <c r="X11072" s="12"/>
      <c r="Y11072" s="12"/>
      <c r="AA11072" s="12"/>
      <c r="AB11072" s="12"/>
      <c r="AC11072" s="12"/>
      <c r="AD11072" s="12"/>
      <c r="AE11072" s="12"/>
      <c r="AF11072"/>
      <c r="AH11072"/>
      <c r="AI11072"/>
      <c r="AJ11072"/>
      <c r="AK11072"/>
      <c r="AL11072"/>
      <c r="AM11072"/>
      <c r="AN11072"/>
      <c r="AO11072"/>
      <c r="AP11072"/>
      <c r="AQ11072"/>
      <c r="AR11072"/>
      <c r="AS11072"/>
    </row>
    <row r="11073" spans="1:45" x14ac:dyDescent="0.25">
      <c r="A11073" s="110"/>
      <c r="B11073" s="110"/>
      <c r="R11073" s="82"/>
      <c r="S11073"/>
      <c r="T11073"/>
      <c r="U11073"/>
      <c r="V11073" s="12"/>
      <c r="W11073" s="12"/>
      <c r="X11073" s="12"/>
      <c r="Y11073" s="12"/>
      <c r="AA11073" s="12"/>
      <c r="AB11073" s="12"/>
      <c r="AC11073" s="12"/>
      <c r="AD11073" s="12"/>
      <c r="AE11073" s="12"/>
      <c r="AF11073"/>
      <c r="AH11073"/>
      <c r="AI11073"/>
      <c r="AJ11073"/>
      <c r="AK11073"/>
      <c r="AL11073"/>
      <c r="AM11073"/>
      <c r="AN11073"/>
      <c r="AO11073"/>
      <c r="AP11073"/>
      <c r="AQ11073"/>
      <c r="AR11073"/>
      <c r="AS11073"/>
    </row>
    <row r="11074" spans="1:45" x14ac:dyDescent="0.25">
      <c r="A11074" s="110"/>
      <c r="B11074" s="110"/>
      <c r="R11074" s="82"/>
      <c r="S11074"/>
      <c r="T11074"/>
      <c r="U11074"/>
      <c r="V11074" s="12"/>
      <c r="W11074" s="12"/>
      <c r="X11074" s="12"/>
      <c r="Y11074" s="12"/>
      <c r="AA11074" s="12"/>
      <c r="AB11074" s="12"/>
      <c r="AC11074" s="12"/>
      <c r="AD11074" s="12"/>
      <c r="AE11074" s="12"/>
      <c r="AF11074"/>
      <c r="AH11074"/>
      <c r="AI11074"/>
      <c r="AJ11074"/>
      <c r="AK11074"/>
      <c r="AL11074"/>
      <c r="AM11074"/>
      <c r="AN11074"/>
      <c r="AO11074"/>
      <c r="AP11074"/>
      <c r="AQ11074"/>
      <c r="AR11074"/>
      <c r="AS11074"/>
    </row>
    <row r="11075" spans="1:45" x14ac:dyDescent="0.25">
      <c r="A11075" s="110"/>
      <c r="B11075" s="110"/>
      <c r="R11075" s="82"/>
      <c r="S11075"/>
      <c r="T11075"/>
      <c r="U11075"/>
      <c r="V11075" s="12"/>
      <c r="W11075" s="12"/>
      <c r="X11075" s="12"/>
      <c r="Y11075" s="12"/>
      <c r="AA11075" s="12"/>
      <c r="AB11075" s="12"/>
      <c r="AC11075" s="12"/>
      <c r="AD11075" s="12"/>
      <c r="AE11075" s="12"/>
      <c r="AF11075"/>
      <c r="AH11075"/>
      <c r="AI11075"/>
      <c r="AJ11075"/>
      <c r="AK11075"/>
      <c r="AL11075"/>
      <c r="AM11075"/>
      <c r="AN11075"/>
      <c r="AO11075"/>
      <c r="AP11075"/>
      <c r="AQ11075"/>
      <c r="AR11075"/>
      <c r="AS11075"/>
    </row>
    <row r="11076" spans="1:45" x14ac:dyDescent="0.25">
      <c r="A11076" s="110"/>
      <c r="B11076" s="110"/>
      <c r="R11076" s="82"/>
      <c r="S11076"/>
      <c r="T11076"/>
      <c r="U11076"/>
      <c r="V11076" s="12"/>
      <c r="W11076" s="12"/>
      <c r="X11076" s="12"/>
      <c r="Y11076" s="12"/>
      <c r="AA11076" s="12"/>
      <c r="AB11076" s="12"/>
      <c r="AC11076" s="12"/>
      <c r="AD11076" s="12"/>
      <c r="AE11076" s="12"/>
      <c r="AF11076"/>
      <c r="AH11076"/>
      <c r="AI11076"/>
      <c r="AJ11076"/>
      <c r="AK11076"/>
      <c r="AL11076"/>
      <c r="AM11076"/>
      <c r="AN11076"/>
      <c r="AO11076"/>
      <c r="AP11076"/>
      <c r="AQ11076"/>
      <c r="AR11076"/>
      <c r="AS11076"/>
    </row>
    <row r="11077" spans="1:45" x14ac:dyDescent="0.25">
      <c r="A11077" s="110"/>
      <c r="B11077" s="110"/>
      <c r="R11077" s="82"/>
      <c r="S11077"/>
      <c r="T11077"/>
      <c r="U11077"/>
      <c r="V11077" s="12"/>
      <c r="W11077" s="12"/>
      <c r="X11077" s="12"/>
      <c r="Y11077" s="12"/>
      <c r="AA11077" s="12"/>
      <c r="AB11077" s="12"/>
      <c r="AC11077" s="12"/>
      <c r="AD11077" s="12"/>
      <c r="AE11077" s="12"/>
      <c r="AF11077"/>
      <c r="AH11077"/>
      <c r="AI11077"/>
      <c r="AJ11077"/>
      <c r="AK11077"/>
      <c r="AL11077"/>
      <c r="AM11077"/>
      <c r="AN11077"/>
      <c r="AO11077"/>
      <c r="AP11077"/>
      <c r="AQ11077"/>
      <c r="AR11077"/>
      <c r="AS11077"/>
    </row>
    <row r="11078" spans="1:45" x14ac:dyDescent="0.25">
      <c r="A11078" s="110"/>
      <c r="B11078" s="110"/>
      <c r="R11078" s="82"/>
      <c r="S11078"/>
      <c r="T11078"/>
      <c r="U11078"/>
      <c r="V11078" s="12"/>
      <c r="W11078" s="12"/>
      <c r="X11078" s="12"/>
      <c r="Y11078" s="12"/>
      <c r="AA11078" s="12"/>
      <c r="AB11078" s="12"/>
      <c r="AC11078" s="12"/>
      <c r="AD11078" s="12"/>
      <c r="AE11078" s="12"/>
      <c r="AF11078"/>
      <c r="AH11078"/>
      <c r="AI11078"/>
      <c r="AJ11078"/>
      <c r="AK11078"/>
      <c r="AL11078"/>
      <c r="AM11078"/>
      <c r="AN11078"/>
      <c r="AO11078"/>
      <c r="AP11078"/>
      <c r="AQ11078"/>
      <c r="AR11078"/>
      <c r="AS11078"/>
    </row>
    <row r="11079" spans="1:45" x14ac:dyDescent="0.25">
      <c r="A11079" s="110"/>
      <c r="B11079" s="110"/>
      <c r="R11079" s="82"/>
      <c r="S11079"/>
      <c r="T11079"/>
      <c r="U11079"/>
      <c r="V11079" s="12"/>
      <c r="W11079" s="12"/>
      <c r="X11079" s="12"/>
      <c r="Y11079" s="12"/>
      <c r="AA11079" s="12"/>
      <c r="AB11079" s="12"/>
      <c r="AC11079" s="12"/>
      <c r="AD11079" s="12"/>
      <c r="AE11079" s="12"/>
      <c r="AF11079"/>
      <c r="AH11079"/>
      <c r="AI11079"/>
      <c r="AJ11079"/>
      <c r="AK11079"/>
      <c r="AL11079"/>
      <c r="AM11079"/>
      <c r="AN11079"/>
      <c r="AO11079"/>
      <c r="AP11079"/>
      <c r="AQ11079"/>
      <c r="AR11079"/>
      <c r="AS11079"/>
    </row>
    <row r="11080" spans="1:45" x14ac:dyDescent="0.25">
      <c r="A11080" s="110"/>
      <c r="B11080" s="110"/>
      <c r="R11080" s="82"/>
      <c r="S11080"/>
      <c r="T11080"/>
      <c r="U11080"/>
      <c r="V11080" s="12"/>
      <c r="W11080" s="12"/>
      <c r="X11080" s="12"/>
      <c r="Y11080" s="12"/>
      <c r="AA11080" s="12"/>
      <c r="AB11080" s="12"/>
      <c r="AC11080" s="12"/>
      <c r="AD11080" s="12"/>
      <c r="AE11080" s="12"/>
      <c r="AF11080"/>
      <c r="AH11080"/>
      <c r="AI11080"/>
      <c r="AJ11080"/>
      <c r="AK11080"/>
      <c r="AL11080"/>
      <c r="AM11080"/>
      <c r="AN11080"/>
      <c r="AO11080"/>
      <c r="AP11080"/>
      <c r="AQ11080"/>
      <c r="AR11080"/>
      <c r="AS11080"/>
    </row>
    <row r="11081" spans="1:45" x14ac:dyDescent="0.25">
      <c r="A11081" s="110"/>
      <c r="B11081" s="110"/>
      <c r="R11081" s="82"/>
      <c r="S11081"/>
      <c r="T11081"/>
      <c r="U11081"/>
      <c r="V11081" s="12"/>
      <c r="W11081" s="12"/>
      <c r="X11081" s="12"/>
      <c r="Y11081" s="12"/>
      <c r="AA11081" s="12"/>
      <c r="AB11081" s="12"/>
      <c r="AC11081" s="12"/>
      <c r="AD11081" s="12"/>
      <c r="AE11081" s="12"/>
      <c r="AF11081"/>
      <c r="AH11081"/>
      <c r="AI11081"/>
      <c r="AJ11081"/>
      <c r="AK11081"/>
      <c r="AL11081"/>
      <c r="AM11081"/>
      <c r="AN11081"/>
      <c r="AO11081"/>
      <c r="AP11081"/>
      <c r="AQ11081"/>
      <c r="AR11081"/>
      <c r="AS11081"/>
    </row>
    <row r="11082" spans="1:45" x14ac:dyDescent="0.25">
      <c r="A11082" s="110"/>
      <c r="B11082" s="110"/>
      <c r="R11082" s="82"/>
      <c r="S11082"/>
      <c r="T11082"/>
      <c r="U11082"/>
      <c r="V11082" s="12"/>
      <c r="W11082" s="12"/>
      <c r="X11082" s="12"/>
      <c r="Y11082" s="12"/>
      <c r="AA11082" s="12"/>
      <c r="AB11082" s="12"/>
      <c r="AC11082" s="12"/>
      <c r="AD11082" s="12"/>
      <c r="AE11082" s="12"/>
      <c r="AF11082"/>
      <c r="AH11082"/>
      <c r="AI11082"/>
      <c r="AJ11082"/>
      <c r="AK11082"/>
      <c r="AL11082"/>
      <c r="AM11082"/>
      <c r="AN11082"/>
      <c r="AO11082"/>
      <c r="AP11082"/>
      <c r="AQ11082"/>
      <c r="AR11082"/>
      <c r="AS11082"/>
    </row>
    <row r="11083" spans="1:45" x14ac:dyDescent="0.25">
      <c r="A11083" s="110"/>
      <c r="B11083" s="110"/>
      <c r="R11083" s="82"/>
      <c r="S11083"/>
      <c r="T11083"/>
      <c r="U11083"/>
      <c r="V11083" s="12"/>
      <c r="W11083" s="12"/>
      <c r="X11083" s="12"/>
      <c r="Y11083" s="12"/>
      <c r="AA11083" s="12"/>
      <c r="AB11083" s="12"/>
      <c r="AC11083" s="12"/>
      <c r="AD11083" s="12"/>
      <c r="AE11083" s="12"/>
      <c r="AF11083"/>
      <c r="AH11083"/>
      <c r="AI11083"/>
      <c r="AJ11083"/>
      <c r="AK11083"/>
      <c r="AL11083"/>
      <c r="AM11083"/>
      <c r="AN11083"/>
      <c r="AO11083"/>
      <c r="AP11083"/>
      <c r="AQ11083"/>
      <c r="AR11083"/>
      <c r="AS11083"/>
    </row>
    <row r="11084" spans="1:45" x14ac:dyDescent="0.25">
      <c r="A11084" s="110"/>
      <c r="B11084" s="110"/>
      <c r="R11084" s="82"/>
      <c r="S11084"/>
      <c r="T11084"/>
      <c r="U11084"/>
      <c r="V11084" s="12"/>
      <c r="W11084" s="12"/>
      <c r="X11084" s="12"/>
      <c r="Y11084" s="12"/>
      <c r="AA11084" s="12"/>
      <c r="AB11084" s="12"/>
      <c r="AC11084" s="12"/>
      <c r="AD11084" s="12"/>
      <c r="AE11084" s="12"/>
      <c r="AF11084"/>
      <c r="AH11084"/>
      <c r="AI11084"/>
      <c r="AJ11084"/>
      <c r="AK11084"/>
      <c r="AL11084"/>
      <c r="AM11084"/>
      <c r="AN11084"/>
      <c r="AO11084"/>
      <c r="AP11084"/>
      <c r="AQ11084"/>
      <c r="AR11084"/>
      <c r="AS11084"/>
    </row>
    <row r="11085" spans="1:45" x14ac:dyDescent="0.25">
      <c r="A11085" s="110"/>
      <c r="B11085" s="110"/>
      <c r="R11085" s="82"/>
      <c r="S11085"/>
      <c r="T11085"/>
      <c r="U11085"/>
      <c r="V11085" s="12"/>
      <c r="W11085" s="12"/>
      <c r="X11085" s="12"/>
      <c r="Y11085" s="12"/>
      <c r="AA11085" s="12"/>
      <c r="AB11085" s="12"/>
      <c r="AC11085" s="12"/>
      <c r="AD11085" s="12"/>
      <c r="AE11085" s="12"/>
      <c r="AF11085"/>
      <c r="AH11085"/>
      <c r="AI11085"/>
      <c r="AJ11085"/>
      <c r="AK11085"/>
      <c r="AL11085"/>
      <c r="AM11085"/>
      <c r="AN11085"/>
      <c r="AO11085"/>
      <c r="AP11085"/>
      <c r="AQ11085"/>
      <c r="AR11085"/>
      <c r="AS11085"/>
    </row>
    <row r="11086" spans="1:45" x14ac:dyDescent="0.25">
      <c r="A11086" s="110"/>
      <c r="B11086" s="110"/>
      <c r="R11086" s="82"/>
      <c r="S11086"/>
      <c r="T11086"/>
      <c r="U11086"/>
      <c r="V11086" s="12"/>
      <c r="W11086" s="12"/>
      <c r="X11086" s="12"/>
      <c r="Y11086" s="12"/>
      <c r="AA11086" s="12"/>
      <c r="AB11086" s="12"/>
      <c r="AC11086" s="12"/>
      <c r="AD11086" s="12"/>
      <c r="AE11086" s="12"/>
      <c r="AF11086"/>
      <c r="AH11086"/>
      <c r="AI11086"/>
      <c r="AJ11086"/>
      <c r="AK11086"/>
      <c r="AL11086"/>
      <c r="AM11086"/>
      <c r="AN11086"/>
      <c r="AO11086"/>
      <c r="AP11086"/>
      <c r="AQ11086"/>
      <c r="AR11086"/>
      <c r="AS11086"/>
    </row>
    <row r="11087" spans="1:45" x14ac:dyDescent="0.25">
      <c r="A11087" s="110"/>
      <c r="B11087" s="110"/>
      <c r="R11087" s="82"/>
      <c r="S11087"/>
      <c r="T11087"/>
      <c r="U11087"/>
      <c r="V11087" s="12"/>
      <c r="W11087" s="12"/>
      <c r="X11087" s="12"/>
      <c r="Y11087" s="12"/>
      <c r="AA11087" s="12"/>
      <c r="AB11087" s="12"/>
      <c r="AC11087" s="12"/>
      <c r="AD11087" s="12"/>
      <c r="AE11087" s="12"/>
      <c r="AF11087"/>
      <c r="AH11087"/>
      <c r="AI11087"/>
      <c r="AJ11087"/>
      <c r="AK11087"/>
      <c r="AL11087"/>
      <c r="AM11087"/>
      <c r="AN11087"/>
      <c r="AO11087"/>
      <c r="AP11087"/>
      <c r="AQ11087"/>
      <c r="AR11087"/>
      <c r="AS11087"/>
    </row>
    <row r="11088" spans="1:45" x14ac:dyDescent="0.25">
      <c r="A11088" s="110"/>
      <c r="B11088" s="110"/>
      <c r="R11088" s="82"/>
      <c r="S11088"/>
      <c r="T11088"/>
      <c r="U11088"/>
      <c r="V11088" s="12"/>
      <c r="W11088" s="12"/>
      <c r="X11088" s="12"/>
      <c r="Y11088" s="12"/>
      <c r="AA11088" s="12"/>
      <c r="AB11088" s="12"/>
      <c r="AC11088" s="12"/>
      <c r="AD11088" s="12"/>
      <c r="AE11088" s="12"/>
      <c r="AF11088"/>
      <c r="AH11088"/>
      <c r="AI11088"/>
      <c r="AJ11088"/>
      <c r="AK11088"/>
      <c r="AL11088"/>
      <c r="AM11088"/>
      <c r="AN11088"/>
      <c r="AO11088"/>
      <c r="AP11088"/>
      <c r="AQ11088"/>
      <c r="AR11088"/>
      <c r="AS11088"/>
    </row>
    <row r="11089" spans="1:45" x14ac:dyDescent="0.25">
      <c r="A11089" s="110"/>
      <c r="B11089" s="110"/>
      <c r="R11089" s="82"/>
      <c r="S11089"/>
      <c r="T11089"/>
      <c r="U11089"/>
      <c r="V11089" s="12"/>
      <c r="W11089" s="12"/>
      <c r="X11089" s="12"/>
      <c r="Y11089" s="12"/>
      <c r="AA11089" s="12"/>
      <c r="AB11089" s="12"/>
      <c r="AC11089" s="12"/>
      <c r="AD11089" s="12"/>
      <c r="AE11089" s="12"/>
      <c r="AF11089"/>
      <c r="AH11089"/>
      <c r="AI11089"/>
      <c r="AJ11089"/>
      <c r="AK11089"/>
      <c r="AL11089"/>
      <c r="AM11089"/>
      <c r="AN11089"/>
      <c r="AO11089"/>
      <c r="AP11089"/>
      <c r="AQ11089"/>
      <c r="AR11089"/>
      <c r="AS11089"/>
    </row>
    <row r="11090" spans="1:45" x14ac:dyDescent="0.25">
      <c r="A11090" s="110"/>
      <c r="B11090" s="110"/>
      <c r="R11090" s="82"/>
      <c r="S11090"/>
      <c r="T11090"/>
      <c r="U11090"/>
      <c r="V11090" s="12"/>
      <c r="W11090" s="12"/>
      <c r="X11090" s="12"/>
      <c r="Y11090" s="12"/>
      <c r="AA11090" s="12"/>
      <c r="AB11090" s="12"/>
      <c r="AC11090" s="12"/>
      <c r="AD11090" s="12"/>
      <c r="AE11090" s="12"/>
      <c r="AF11090"/>
      <c r="AH11090"/>
      <c r="AI11090"/>
      <c r="AJ11090"/>
      <c r="AK11090"/>
      <c r="AL11090"/>
      <c r="AM11090"/>
      <c r="AN11090"/>
      <c r="AO11090"/>
      <c r="AP11090"/>
      <c r="AQ11090"/>
      <c r="AR11090"/>
      <c r="AS11090"/>
    </row>
    <row r="11091" spans="1:45" x14ac:dyDescent="0.25">
      <c r="A11091" s="110"/>
      <c r="B11091" s="110"/>
      <c r="R11091" s="82"/>
      <c r="S11091"/>
      <c r="T11091"/>
      <c r="U11091"/>
      <c r="V11091" s="12"/>
      <c r="W11091" s="12"/>
      <c r="X11091" s="12"/>
      <c r="Y11091" s="12"/>
      <c r="AA11091" s="12"/>
      <c r="AB11091" s="12"/>
      <c r="AC11091" s="12"/>
      <c r="AD11091" s="12"/>
      <c r="AE11091" s="12"/>
      <c r="AF11091"/>
      <c r="AH11091"/>
      <c r="AI11091"/>
      <c r="AJ11091"/>
      <c r="AK11091"/>
      <c r="AL11091"/>
      <c r="AM11091"/>
      <c r="AN11091"/>
      <c r="AO11091"/>
      <c r="AP11091"/>
      <c r="AQ11091"/>
      <c r="AR11091"/>
      <c r="AS11091"/>
    </row>
    <row r="11092" spans="1:45" x14ac:dyDescent="0.25">
      <c r="A11092" s="110"/>
      <c r="B11092" s="110"/>
      <c r="R11092" s="82"/>
      <c r="S11092"/>
      <c r="T11092"/>
      <c r="U11092"/>
      <c r="V11092" s="12"/>
      <c r="W11092" s="12"/>
      <c r="X11092" s="12"/>
      <c r="Y11092" s="12"/>
      <c r="AA11092" s="12"/>
      <c r="AB11092" s="12"/>
      <c r="AC11092" s="12"/>
      <c r="AD11092" s="12"/>
      <c r="AE11092" s="12"/>
      <c r="AF11092"/>
      <c r="AH11092"/>
      <c r="AI11092"/>
      <c r="AJ11092"/>
      <c r="AK11092"/>
      <c r="AL11092"/>
      <c r="AM11092"/>
      <c r="AN11092"/>
      <c r="AO11092"/>
      <c r="AP11092"/>
      <c r="AQ11092"/>
      <c r="AR11092"/>
      <c r="AS11092"/>
    </row>
    <row r="11093" spans="1:45" x14ac:dyDescent="0.25">
      <c r="A11093" s="110"/>
      <c r="B11093" s="110"/>
      <c r="R11093" s="82"/>
      <c r="S11093"/>
      <c r="T11093"/>
      <c r="U11093"/>
      <c r="V11093" s="12"/>
      <c r="W11093" s="12"/>
      <c r="X11093" s="12"/>
      <c r="Y11093" s="12"/>
      <c r="AA11093" s="12"/>
      <c r="AB11093" s="12"/>
      <c r="AC11093" s="12"/>
      <c r="AD11093" s="12"/>
      <c r="AE11093" s="12"/>
      <c r="AF11093"/>
      <c r="AH11093"/>
      <c r="AI11093"/>
      <c r="AJ11093"/>
      <c r="AK11093"/>
      <c r="AL11093"/>
      <c r="AM11093"/>
      <c r="AN11093"/>
      <c r="AO11093"/>
      <c r="AP11093"/>
      <c r="AQ11093"/>
      <c r="AR11093"/>
      <c r="AS11093"/>
    </row>
    <row r="11094" spans="1:45" x14ac:dyDescent="0.25">
      <c r="A11094" s="110"/>
      <c r="B11094" s="110"/>
      <c r="R11094" s="82"/>
      <c r="S11094"/>
      <c r="T11094"/>
      <c r="U11094"/>
      <c r="V11094" s="12"/>
      <c r="W11094" s="12"/>
      <c r="X11094" s="12"/>
      <c r="Y11094" s="12"/>
      <c r="AA11094" s="12"/>
      <c r="AB11094" s="12"/>
      <c r="AC11094" s="12"/>
      <c r="AD11094" s="12"/>
      <c r="AE11094" s="12"/>
      <c r="AF11094"/>
      <c r="AH11094"/>
      <c r="AI11094"/>
      <c r="AJ11094"/>
      <c r="AK11094"/>
      <c r="AL11094"/>
      <c r="AM11094"/>
      <c r="AN11094"/>
      <c r="AO11094"/>
      <c r="AP11094"/>
      <c r="AQ11094"/>
      <c r="AR11094"/>
      <c r="AS11094"/>
    </row>
    <row r="11095" spans="1:45" x14ac:dyDescent="0.25">
      <c r="A11095" s="110"/>
      <c r="B11095" s="110"/>
      <c r="R11095" s="82"/>
      <c r="S11095"/>
      <c r="T11095"/>
      <c r="U11095"/>
      <c r="V11095" s="12"/>
      <c r="W11095" s="12"/>
      <c r="X11095" s="12"/>
      <c r="Y11095" s="12"/>
      <c r="AA11095" s="12"/>
      <c r="AB11095" s="12"/>
      <c r="AC11095" s="12"/>
      <c r="AD11095" s="12"/>
      <c r="AE11095" s="12"/>
      <c r="AF11095"/>
      <c r="AH11095"/>
      <c r="AI11095"/>
      <c r="AJ11095"/>
      <c r="AK11095"/>
      <c r="AL11095"/>
      <c r="AM11095"/>
      <c r="AN11095"/>
      <c r="AO11095"/>
      <c r="AP11095"/>
      <c r="AQ11095"/>
      <c r="AR11095"/>
      <c r="AS11095"/>
    </row>
    <row r="11096" spans="1:45" x14ac:dyDescent="0.25">
      <c r="A11096" s="110"/>
      <c r="B11096" s="110"/>
      <c r="R11096" s="82"/>
      <c r="S11096"/>
      <c r="T11096"/>
      <c r="U11096"/>
      <c r="V11096" s="12"/>
      <c r="W11096" s="12"/>
      <c r="X11096" s="12"/>
      <c r="Y11096" s="12"/>
      <c r="AA11096" s="12"/>
      <c r="AB11096" s="12"/>
      <c r="AC11096" s="12"/>
      <c r="AD11096" s="12"/>
      <c r="AE11096" s="12"/>
      <c r="AF11096"/>
      <c r="AH11096"/>
      <c r="AI11096"/>
      <c r="AJ11096"/>
      <c r="AK11096"/>
      <c r="AL11096"/>
      <c r="AM11096"/>
      <c r="AN11096"/>
      <c r="AO11096"/>
      <c r="AP11096"/>
      <c r="AQ11096"/>
      <c r="AR11096"/>
      <c r="AS11096"/>
    </row>
    <row r="11097" spans="1:45" x14ac:dyDescent="0.25">
      <c r="A11097" s="110"/>
      <c r="B11097" s="110"/>
      <c r="R11097" s="82"/>
      <c r="S11097"/>
      <c r="T11097"/>
      <c r="U11097"/>
      <c r="V11097" s="12"/>
      <c r="W11097" s="12"/>
      <c r="X11097" s="12"/>
      <c r="Y11097" s="12"/>
      <c r="AA11097" s="12"/>
      <c r="AB11097" s="12"/>
      <c r="AC11097" s="12"/>
      <c r="AD11097" s="12"/>
      <c r="AE11097" s="12"/>
      <c r="AF11097"/>
      <c r="AH11097"/>
      <c r="AI11097"/>
      <c r="AJ11097"/>
      <c r="AK11097"/>
      <c r="AL11097"/>
      <c r="AM11097"/>
      <c r="AN11097"/>
      <c r="AO11097"/>
      <c r="AP11097"/>
      <c r="AQ11097"/>
      <c r="AR11097"/>
      <c r="AS11097"/>
    </row>
    <row r="11098" spans="1:45" x14ac:dyDescent="0.25">
      <c r="A11098" s="110"/>
      <c r="B11098" s="110"/>
      <c r="R11098" s="82"/>
      <c r="S11098"/>
      <c r="T11098"/>
      <c r="U11098"/>
      <c r="V11098" s="12"/>
      <c r="W11098" s="12"/>
      <c r="X11098" s="12"/>
      <c r="Y11098" s="12"/>
      <c r="AA11098" s="12"/>
      <c r="AB11098" s="12"/>
      <c r="AC11098" s="12"/>
      <c r="AD11098" s="12"/>
      <c r="AE11098" s="12"/>
      <c r="AF11098"/>
      <c r="AH11098"/>
      <c r="AI11098"/>
      <c r="AJ11098"/>
      <c r="AK11098"/>
      <c r="AL11098"/>
      <c r="AM11098"/>
      <c r="AN11098"/>
      <c r="AO11098"/>
      <c r="AP11098"/>
      <c r="AQ11098"/>
      <c r="AR11098"/>
      <c r="AS11098"/>
    </row>
    <row r="11099" spans="1:45" x14ac:dyDescent="0.25">
      <c r="A11099" s="110"/>
      <c r="B11099" s="110"/>
      <c r="R11099" s="82"/>
      <c r="S11099"/>
      <c r="T11099"/>
      <c r="U11099"/>
      <c r="V11099" s="12"/>
      <c r="W11099" s="12"/>
      <c r="X11099" s="12"/>
      <c r="Y11099" s="12"/>
      <c r="AA11099" s="12"/>
      <c r="AB11099" s="12"/>
      <c r="AC11099" s="12"/>
      <c r="AD11099" s="12"/>
      <c r="AE11099" s="12"/>
      <c r="AF11099"/>
      <c r="AH11099"/>
      <c r="AI11099"/>
      <c r="AJ11099"/>
      <c r="AK11099"/>
      <c r="AL11099"/>
      <c r="AM11099"/>
      <c r="AN11099"/>
      <c r="AO11099"/>
      <c r="AP11099"/>
      <c r="AQ11099"/>
      <c r="AR11099"/>
      <c r="AS11099"/>
    </row>
    <row r="11100" spans="1:45" x14ac:dyDescent="0.25">
      <c r="A11100" s="110"/>
      <c r="B11100" s="110"/>
      <c r="R11100" s="82"/>
      <c r="S11100"/>
      <c r="T11100"/>
      <c r="U11100"/>
      <c r="V11100" s="12"/>
      <c r="W11100" s="12"/>
      <c r="X11100" s="12"/>
      <c r="Y11100" s="12"/>
      <c r="AA11100" s="12"/>
      <c r="AB11100" s="12"/>
      <c r="AC11100" s="12"/>
      <c r="AD11100" s="12"/>
      <c r="AE11100" s="12"/>
      <c r="AF11100"/>
      <c r="AH11100"/>
      <c r="AI11100"/>
      <c r="AJ11100"/>
      <c r="AK11100"/>
      <c r="AL11100"/>
      <c r="AM11100"/>
      <c r="AN11100"/>
      <c r="AO11100"/>
      <c r="AP11100"/>
      <c r="AQ11100"/>
      <c r="AR11100"/>
      <c r="AS11100"/>
    </row>
    <row r="11101" spans="1:45" x14ac:dyDescent="0.25">
      <c r="A11101" s="110"/>
      <c r="B11101" s="110"/>
      <c r="R11101" s="82"/>
      <c r="S11101"/>
      <c r="T11101"/>
      <c r="U11101"/>
      <c r="V11101" s="12"/>
      <c r="W11101" s="12"/>
      <c r="X11101" s="12"/>
      <c r="Y11101" s="12"/>
      <c r="AA11101" s="12"/>
      <c r="AB11101" s="12"/>
      <c r="AC11101" s="12"/>
      <c r="AD11101" s="12"/>
      <c r="AE11101" s="12"/>
      <c r="AF11101"/>
      <c r="AH11101"/>
      <c r="AI11101"/>
      <c r="AJ11101"/>
      <c r="AK11101"/>
      <c r="AL11101"/>
      <c r="AM11101"/>
      <c r="AN11101"/>
      <c r="AO11101"/>
      <c r="AP11101"/>
      <c r="AQ11101"/>
      <c r="AR11101"/>
      <c r="AS11101"/>
    </row>
    <row r="11102" spans="1:45" x14ac:dyDescent="0.25">
      <c r="A11102" s="110"/>
      <c r="B11102" s="110"/>
      <c r="R11102" s="82"/>
      <c r="S11102"/>
      <c r="T11102"/>
      <c r="U11102"/>
      <c r="V11102" s="12"/>
      <c r="W11102" s="12"/>
      <c r="X11102" s="12"/>
      <c r="Y11102" s="12"/>
      <c r="AA11102" s="12"/>
      <c r="AB11102" s="12"/>
      <c r="AC11102" s="12"/>
      <c r="AD11102" s="12"/>
      <c r="AE11102" s="12"/>
      <c r="AF11102"/>
      <c r="AH11102"/>
      <c r="AI11102"/>
      <c r="AJ11102"/>
      <c r="AK11102"/>
      <c r="AL11102"/>
      <c r="AM11102"/>
      <c r="AN11102"/>
      <c r="AO11102"/>
      <c r="AP11102"/>
      <c r="AQ11102"/>
      <c r="AR11102"/>
      <c r="AS11102"/>
    </row>
    <row r="11103" spans="1:45" x14ac:dyDescent="0.25">
      <c r="A11103" s="110"/>
      <c r="B11103" s="110"/>
      <c r="R11103" s="82"/>
      <c r="S11103"/>
      <c r="T11103"/>
      <c r="U11103"/>
      <c r="V11103" s="12"/>
      <c r="W11103" s="12"/>
      <c r="X11103" s="12"/>
      <c r="Y11103" s="12"/>
      <c r="AA11103" s="12"/>
      <c r="AB11103" s="12"/>
      <c r="AC11103" s="12"/>
      <c r="AD11103" s="12"/>
      <c r="AE11103" s="12"/>
      <c r="AF11103"/>
      <c r="AH11103"/>
      <c r="AI11103"/>
      <c r="AJ11103"/>
      <c r="AK11103"/>
      <c r="AL11103"/>
      <c r="AM11103"/>
      <c r="AN11103"/>
      <c r="AO11103"/>
      <c r="AP11103"/>
      <c r="AQ11103"/>
      <c r="AR11103"/>
      <c r="AS11103"/>
    </row>
    <row r="11104" spans="1:45" x14ac:dyDescent="0.25">
      <c r="A11104" s="110"/>
      <c r="B11104" s="110"/>
      <c r="R11104" s="82"/>
      <c r="S11104"/>
      <c r="T11104"/>
      <c r="U11104"/>
      <c r="V11104" s="12"/>
      <c r="W11104" s="12"/>
      <c r="X11104" s="12"/>
      <c r="Y11104" s="12"/>
      <c r="AA11104" s="12"/>
      <c r="AB11104" s="12"/>
      <c r="AC11104" s="12"/>
      <c r="AD11104" s="12"/>
      <c r="AE11104" s="12"/>
      <c r="AF11104"/>
      <c r="AH11104"/>
      <c r="AI11104"/>
      <c r="AJ11104"/>
      <c r="AK11104"/>
      <c r="AL11104"/>
      <c r="AM11104"/>
      <c r="AN11104"/>
      <c r="AO11104"/>
      <c r="AP11104"/>
      <c r="AQ11104"/>
      <c r="AR11104"/>
      <c r="AS11104"/>
    </row>
    <row r="11105" spans="1:45" x14ac:dyDescent="0.25">
      <c r="A11105" s="110"/>
      <c r="B11105" s="110"/>
      <c r="R11105" s="82"/>
      <c r="S11105"/>
      <c r="T11105"/>
      <c r="U11105"/>
      <c r="V11105" s="12"/>
      <c r="W11105" s="12"/>
      <c r="X11105" s="12"/>
      <c r="Y11105" s="12"/>
      <c r="AA11105" s="12"/>
      <c r="AB11105" s="12"/>
      <c r="AC11105" s="12"/>
      <c r="AD11105" s="12"/>
      <c r="AE11105" s="12"/>
      <c r="AF11105"/>
      <c r="AH11105"/>
      <c r="AI11105"/>
      <c r="AJ11105"/>
      <c r="AK11105"/>
      <c r="AL11105"/>
      <c r="AM11105"/>
      <c r="AN11105"/>
      <c r="AO11105"/>
      <c r="AP11105"/>
      <c r="AQ11105"/>
      <c r="AR11105"/>
      <c r="AS11105"/>
    </row>
    <row r="11106" spans="1:45" x14ac:dyDescent="0.25">
      <c r="A11106" s="110"/>
      <c r="B11106" s="110"/>
      <c r="R11106" s="82"/>
      <c r="S11106"/>
      <c r="T11106"/>
      <c r="U11106"/>
      <c r="V11106" s="12"/>
      <c r="W11106" s="12"/>
      <c r="X11106" s="12"/>
      <c r="Y11106" s="12"/>
      <c r="AA11106" s="12"/>
      <c r="AB11106" s="12"/>
      <c r="AC11106" s="12"/>
      <c r="AD11106" s="12"/>
      <c r="AE11106" s="12"/>
      <c r="AF11106"/>
      <c r="AH11106"/>
      <c r="AI11106"/>
      <c r="AJ11106"/>
      <c r="AK11106"/>
      <c r="AL11106"/>
      <c r="AM11106"/>
      <c r="AN11106"/>
      <c r="AO11106"/>
      <c r="AP11106"/>
      <c r="AQ11106"/>
      <c r="AR11106"/>
      <c r="AS11106"/>
    </row>
    <row r="11107" spans="1:45" x14ac:dyDescent="0.25">
      <c r="A11107" s="110"/>
      <c r="B11107" s="110"/>
      <c r="R11107" s="82"/>
      <c r="S11107"/>
      <c r="T11107"/>
      <c r="U11107"/>
      <c r="V11107" s="12"/>
      <c r="W11107" s="12"/>
      <c r="X11107" s="12"/>
      <c r="Y11107" s="12"/>
      <c r="AA11107" s="12"/>
      <c r="AB11107" s="12"/>
      <c r="AC11107" s="12"/>
      <c r="AD11107" s="12"/>
      <c r="AE11107" s="12"/>
      <c r="AF11107"/>
      <c r="AH11107"/>
      <c r="AI11107"/>
      <c r="AJ11107"/>
      <c r="AK11107"/>
      <c r="AL11107"/>
      <c r="AM11107"/>
      <c r="AN11107"/>
      <c r="AO11107"/>
      <c r="AP11107"/>
      <c r="AQ11107"/>
      <c r="AR11107"/>
      <c r="AS11107"/>
    </row>
    <row r="11108" spans="1:45" x14ac:dyDescent="0.25">
      <c r="A11108" s="110"/>
      <c r="B11108" s="110"/>
      <c r="R11108" s="82"/>
      <c r="S11108"/>
      <c r="T11108"/>
      <c r="U11108"/>
      <c r="V11108" s="12"/>
      <c r="W11108" s="12"/>
      <c r="X11108" s="12"/>
      <c r="Y11108" s="12"/>
      <c r="AA11108" s="12"/>
      <c r="AB11108" s="12"/>
      <c r="AC11108" s="12"/>
      <c r="AD11108" s="12"/>
      <c r="AE11108" s="12"/>
      <c r="AF11108"/>
      <c r="AH11108"/>
      <c r="AI11108"/>
      <c r="AJ11108"/>
      <c r="AK11108"/>
      <c r="AL11108"/>
      <c r="AM11108"/>
      <c r="AN11108"/>
      <c r="AO11108"/>
      <c r="AP11108"/>
      <c r="AQ11108"/>
      <c r="AR11108"/>
      <c r="AS11108"/>
    </row>
    <row r="11109" spans="1:45" x14ac:dyDescent="0.25">
      <c r="A11109" s="110"/>
      <c r="B11109" s="110"/>
      <c r="R11109" s="82"/>
      <c r="S11109"/>
      <c r="T11109"/>
      <c r="U11109"/>
      <c r="V11109" s="12"/>
      <c r="W11109" s="12"/>
      <c r="X11109" s="12"/>
      <c r="Y11109" s="12"/>
      <c r="AA11109" s="12"/>
      <c r="AB11109" s="12"/>
      <c r="AC11109" s="12"/>
      <c r="AD11109" s="12"/>
      <c r="AE11109" s="12"/>
      <c r="AF11109"/>
      <c r="AH11109"/>
      <c r="AI11109"/>
      <c r="AJ11109"/>
      <c r="AK11109"/>
      <c r="AL11109"/>
      <c r="AM11109"/>
      <c r="AN11109"/>
      <c r="AO11109"/>
      <c r="AP11109"/>
      <c r="AQ11109"/>
      <c r="AR11109"/>
      <c r="AS11109"/>
    </row>
    <row r="11110" spans="1:45" x14ac:dyDescent="0.25">
      <c r="A11110" s="110"/>
      <c r="B11110" s="110"/>
      <c r="R11110" s="82"/>
      <c r="S11110"/>
      <c r="T11110"/>
      <c r="U11110"/>
      <c r="V11110" s="12"/>
      <c r="W11110" s="12"/>
      <c r="X11110" s="12"/>
      <c r="Y11110" s="12"/>
      <c r="AA11110" s="12"/>
      <c r="AB11110" s="12"/>
      <c r="AC11110" s="12"/>
      <c r="AD11110" s="12"/>
      <c r="AE11110" s="12"/>
      <c r="AF11110"/>
      <c r="AH11110"/>
      <c r="AI11110"/>
      <c r="AJ11110"/>
      <c r="AK11110"/>
      <c r="AL11110"/>
      <c r="AM11110"/>
      <c r="AN11110"/>
      <c r="AO11110"/>
      <c r="AP11110"/>
      <c r="AQ11110"/>
      <c r="AR11110"/>
      <c r="AS11110"/>
    </row>
    <row r="11111" spans="1:45" x14ac:dyDescent="0.25">
      <c r="A11111" s="110"/>
      <c r="B11111" s="110"/>
      <c r="R11111" s="82"/>
      <c r="S11111"/>
      <c r="T11111"/>
      <c r="U11111"/>
      <c r="V11111" s="12"/>
      <c r="W11111" s="12"/>
      <c r="X11111" s="12"/>
      <c r="Y11111" s="12"/>
      <c r="AA11111" s="12"/>
      <c r="AB11111" s="12"/>
      <c r="AC11111" s="12"/>
      <c r="AD11111" s="12"/>
      <c r="AE11111" s="12"/>
      <c r="AF11111"/>
      <c r="AH11111"/>
      <c r="AI11111"/>
      <c r="AJ11111"/>
      <c r="AK11111"/>
      <c r="AL11111"/>
      <c r="AM11111"/>
      <c r="AN11111"/>
      <c r="AO11111"/>
      <c r="AP11111"/>
      <c r="AQ11111"/>
      <c r="AR11111"/>
      <c r="AS11111"/>
    </row>
    <row r="11112" spans="1:45" x14ac:dyDescent="0.25">
      <c r="A11112" s="110"/>
      <c r="B11112" s="110"/>
      <c r="R11112" s="82"/>
      <c r="S11112"/>
      <c r="T11112"/>
      <c r="U11112"/>
      <c r="V11112" s="12"/>
      <c r="W11112" s="12"/>
      <c r="X11112" s="12"/>
      <c r="Y11112" s="12"/>
      <c r="AA11112" s="12"/>
      <c r="AB11112" s="12"/>
      <c r="AC11112" s="12"/>
      <c r="AD11112" s="12"/>
      <c r="AE11112" s="12"/>
      <c r="AF11112"/>
      <c r="AH11112"/>
      <c r="AI11112"/>
      <c r="AJ11112"/>
      <c r="AK11112"/>
      <c r="AL11112"/>
      <c r="AM11112"/>
      <c r="AN11112"/>
      <c r="AO11112"/>
      <c r="AP11112"/>
      <c r="AQ11112"/>
      <c r="AR11112"/>
      <c r="AS11112"/>
    </row>
    <row r="11113" spans="1:45" x14ac:dyDescent="0.25">
      <c r="A11113" s="110"/>
      <c r="B11113" s="110"/>
      <c r="R11113" s="82"/>
      <c r="S11113"/>
      <c r="T11113"/>
      <c r="U11113"/>
      <c r="V11113" s="12"/>
      <c r="W11113" s="12"/>
      <c r="X11113" s="12"/>
      <c r="Y11113" s="12"/>
      <c r="AA11113" s="12"/>
      <c r="AB11113" s="12"/>
      <c r="AC11113" s="12"/>
      <c r="AD11113" s="12"/>
      <c r="AE11113" s="12"/>
      <c r="AF11113"/>
      <c r="AH11113"/>
      <c r="AI11113"/>
      <c r="AJ11113"/>
      <c r="AK11113"/>
      <c r="AL11113"/>
      <c r="AM11113"/>
      <c r="AN11113"/>
      <c r="AO11113"/>
      <c r="AP11113"/>
      <c r="AQ11113"/>
      <c r="AR11113"/>
      <c r="AS11113"/>
    </row>
    <row r="11114" spans="1:45" x14ac:dyDescent="0.25">
      <c r="A11114" s="110"/>
      <c r="B11114" s="110"/>
      <c r="R11114" s="82"/>
      <c r="S11114"/>
      <c r="T11114"/>
      <c r="U11114"/>
      <c r="V11114" s="12"/>
      <c r="W11114" s="12"/>
      <c r="X11114" s="12"/>
      <c r="Y11114" s="12"/>
      <c r="AA11114" s="12"/>
      <c r="AB11114" s="12"/>
      <c r="AC11114" s="12"/>
      <c r="AD11114" s="12"/>
      <c r="AE11114" s="12"/>
      <c r="AF11114"/>
      <c r="AH11114"/>
      <c r="AI11114"/>
      <c r="AJ11114"/>
      <c r="AK11114"/>
      <c r="AL11114"/>
      <c r="AM11114"/>
      <c r="AN11114"/>
      <c r="AO11114"/>
      <c r="AP11114"/>
      <c r="AQ11114"/>
      <c r="AR11114"/>
      <c r="AS11114"/>
    </row>
    <row r="11115" spans="1:45" x14ac:dyDescent="0.25">
      <c r="A11115" s="110"/>
      <c r="B11115" s="110"/>
      <c r="R11115" s="82"/>
      <c r="S11115"/>
      <c r="T11115"/>
      <c r="U11115"/>
      <c r="V11115" s="12"/>
      <c r="W11115" s="12"/>
      <c r="X11115" s="12"/>
      <c r="Y11115" s="12"/>
      <c r="AA11115" s="12"/>
      <c r="AB11115" s="12"/>
      <c r="AC11115" s="12"/>
      <c r="AD11115" s="12"/>
      <c r="AE11115" s="12"/>
      <c r="AF11115"/>
      <c r="AH11115"/>
      <c r="AI11115"/>
      <c r="AJ11115"/>
      <c r="AK11115"/>
      <c r="AL11115"/>
      <c r="AM11115"/>
      <c r="AN11115"/>
      <c r="AO11115"/>
      <c r="AP11115"/>
      <c r="AQ11115"/>
      <c r="AR11115"/>
      <c r="AS11115"/>
    </row>
    <row r="11116" spans="1:45" x14ac:dyDescent="0.25">
      <c r="A11116" s="110"/>
      <c r="B11116" s="110"/>
      <c r="R11116" s="82"/>
      <c r="S11116"/>
      <c r="T11116"/>
      <c r="U11116"/>
      <c r="V11116" s="12"/>
      <c r="W11116" s="12"/>
      <c r="X11116" s="12"/>
      <c r="Y11116" s="12"/>
      <c r="AA11116" s="12"/>
      <c r="AB11116" s="12"/>
      <c r="AC11116" s="12"/>
      <c r="AD11116" s="12"/>
      <c r="AE11116" s="12"/>
      <c r="AF11116"/>
      <c r="AH11116"/>
      <c r="AI11116"/>
      <c r="AJ11116"/>
      <c r="AK11116"/>
      <c r="AL11116"/>
      <c r="AM11116"/>
      <c r="AN11116"/>
      <c r="AO11116"/>
      <c r="AP11116"/>
      <c r="AQ11116"/>
      <c r="AR11116"/>
      <c r="AS11116"/>
    </row>
    <row r="11117" spans="1:45" x14ac:dyDescent="0.25">
      <c r="A11117" s="110"/>
      <c r="B11117" s="110"/>
      <c r="R11117" s="82"/>
      <c r="S11117"/>
      <c r="T11117"/>
      <c r="U11117"/>
      <c r="V11117" s="12"/>
      <c r="W11117" s="12"/>
      <c r="X11117" s="12"/>
      <c r="Y11117" s="12"/>
      <c r="AA11117" s="12"/>
      <c r="AB11117" s="12"/>
      <c r="AC11117" s="12"/>
      <c r="AD11117" s="12"/>
      <c r="AE11117" s="12"/>
      <c r="AF11117"/>
      <c r="AH11117"/>
      <c r="AI11117"/>
      <c r="AJ11117"/>
      <c r="AK11117"/>
      <c r="AL11117"/>
      <c r="AM11117"/>
      <c r="AN11117"/>
      <c r="AO11117"/>
      <c r="AP11117"/>
      <c r="AQ11117"/>
      <c r="AR11117"/>
      <c r="AS11117"/>
    </row>
    <row r="11118" spans="1:45" x14ac:dyDescent="0.25">
      <c r="A11118" s="110"/>
      <c r="B11118" s="110"/>
      <c r="R11118" s="82"/>
      <c r="S11118"/>
      <c r="T11118"/>
      <c r="U11118"/>
      <c r="V11118" s="12"/>
      <c r="W11118" s="12"/>
      <c r="X11118" s="12"/>
      <c r="Y11118" s="12"/>
      <c r="AA11118" s="12"/>
      <c r="AB11118" s="12"/>
      <c r="AC11118" s="12"/>
      <c r="AD11118" s="12"/>
      <c r="AE11118" s="12"/>
      <c r="AF11118"/>
      <c r="AH11118"/>
      <c r="AI11118"/>
      <c r="AJ11118"/>
      <c r="AK11118"/>
      <c r="AL11118"/>
      <c r="AM11118"/>
      <c r="AN11118"/>
      <c r="AO11118"/>
      <c r="AP11118"/>
      <c r="AQ11118"/>
      <c r="AR11118"/>
      <c r="AS11118"/>
    </row>
    <row r="11119" spans="1:45" x14ac:dyDescent="0.25">
      <c r="A11119" s="110"/>
      <c r="B11119" s="110"/>
      <c r="R11119" s="82"/>
      <c r="S11119"/>
      <c r="T11119"/>
      <c r="U11119"/>
      <c r="V11119" s="12"/>
      <c r="W11119" s="12"/>
      <c r="X11119" s="12"/>
      <c r="Y11119" s="12"/>
      <c r="AA11119" s="12"/>
      <c r="AB11119" s="12"/>
      <c r="AC11119" s="12"/>
      <c r="AD11119" s="12"/>
      <c r="AE11119" s="12"/>
      <c r="AF11119"/>
      <c r="AH11119"/>
      <c r="AI11119"/>
      <c r="AJ11119"/>
      <c r="AK11119"/>
      <c r="AL11119"/>
      <c r="AM11119"/>
      <c r="AN11119"/>
      <c r="AO11119"/>
      <c r="AP11119"/>
      <c r="AQ11119"/>
      <c r="AR11119"/>
      <c r="AS11119"/>
    </row>
    <row r="11120" spans="1:45" x14ac:dyDescent="0.25">
      <c r="A11120" s="110"/>
      <c r="B11120" s="110"/>
      <c r="R11120" s="82"/>
      <c r="S11120"/>
      <c r="T11120"/>
      <c r="U11120"/>
      <c r="V11120" s="12"/>
      <c r="W11120" s="12"/>
      <c r="X11120" s="12"/>
      <c r="Y11120" s="12"/>
      <c r="AA11120" s="12"/>
      <c r="AB11120" s="12"/>
      <c r="AC11120" s="12"/>
      <c r="AD11120" s="12"/>
      <c r="AE11120" s="12"/>
      <c r="AF11120"/>
      <c r="AH11120"/>
      <c r="AI11120"/>
      <c r="AJ11120"/>
      <c r="AK11120"/>
      <c r="AL11120"/>
      <c r="AM11120"/>
      <c r="AN11120"/>
      <c r="AO11120"/>
      <c r="AP11120"/>
      <c r="AQ11120"/>
      <c r="AR11120"/>
      <c r="AS11120"/>
    </row>
    <row r="11121" spans="1:45" x14ac:dyDescent="0.25">
      <c r="A11121" s="110"/>
      <c r="B11121" s="110"/>
      <c r="R11121" s="82"/>
      <c r="S11121"/>
      <c r="T11121"/>
      <c r="U11121"/>
      <c r="V11121" s="12"/>
      <c r="W11121" s="12"/>
      <c r="X11121" s="12"/>
      <c r="Y11121" s="12"/>
      <c r="AA11121" s="12"/>
      <c r="AB11121" s="12"/>
      <c r="AC11121" s="12"/>
      <c r="AD11121" s="12"/>
      <c r="AE11121" s="12"/>
      <c r="AF11121"/>
      <c r="AH11121"/>
      <c r="AI11121"/>
      <c r="AJ11121"/>
      <c r="AK11121"/>
      <c r="AL11121"/>
      <c r="AM11121"/>
      <c r="AN11121"/>
      <c r="AO11121"/>
      <c r="AP11121"/>
      <c r="AQ11121"/>
      <c r="AR11121"/>
      <c r="AS11121"/>
    </row>
    <row r="11122" spans="1:45" x14ac:dyDescent="0.25">
      <c r="A11122" s="110"/>
      <c r="B11122" s="110"/>
      <c r="R11122" s="82"/>
      <c r="S11122"/>
      <c r="T11122"/>
      <c r="U11122"/>
      <c r="V11122" s="12"/>
      <c r="W11122" s="12"/>
      <c r="X11122" s="12"/>
      <c r="Y11122" s="12"/>
      <c r="AA11122" s="12"/>
      <c r="AB11122" s="12"/>
      <c r="AC11122" s="12"/>
      <c r="AD11122" s="12"/>
      <c r="AE11122" s="12"/>
      <c r="AF11122"/>
      <c r="AH11122"/>
      <c r="AI11122"/>
      <c r="AJ11122"/>
      <c r="AK11122"/>
      <c r="AL11122"/>
      <c r="AM11122"/>
      <c r="AN11122"/>
      <c r="AO11122"/>
      <c r="AP11122"/>
      <c r="AQ11122"/>
      <c r="AR11122"/>
      <c r="AS11122"/>
    </row>
    <row r="11123" spans="1:45" x14ac:dyDescent="0.25">
      <c r="A11123" s="110"/>
      <c r="B11123" s="110"/>
      <c r="R11123" s="82"/>
      <c r="S11123"/>
      <c r="T11123"/>
      <c r="U11123"/>
      <c r="V11123" s="12"/>
      <c r="W11123" s="12"/>
      <c r="X11123" s="12"/>
      <c r="Y11123" s="12"/>
      <c r="AA11123" s="12"/>
      <c r="AB11123" s="12"/>
      <c r="AC11123" s="12"/>
      <c r="AD11123" s="12"/>
      <c r="AE11123" s="12"/>
      <c r="AF11123"/>
      <c r="AH11123"/>
      <c r="AI11123"/>
      <c r="AJ11123"/>
      <c r="AK11123"/>
      <c r="AL11123"/>
      <c r="AM11123"/>
      <c r="AN11123"/>
      <c r="AO11123"/>
      <c r="AP11123"/>
      <c r="AQ11123"/>
      <c r="AR11123"/>
      <c r="AS11123"/>
    </row>
    <row r="11124" spans="1:45" x14ac:dyDescent="0.25">
      <c r="A11124" s="110"/>
      <c r="B11124" s="110"/>
      <c r="R11124" s="82"/>
      <c r="S11124"/>
      <c r="T11124"/>
      <c r="U11124"/>
      <c r="V11124" s="12"/>
      <c r="W11124" s="12"/>
      <c r="X11124" s="12"/>
      <c r="Y11124" s="12"/>
      <c r="AA11124" s="12"/>
      <c r="AB11124" s="12"/>
      <c r="AC11124" s="12"/>
      <c r="AD11124" s="12"/>
      <c r="AE11124" s="12"/>
      <c r="AF11124"/>
      <c r="AH11124"/>
      <c r="AI11124"/>
      <c r="AJ11124"/>
      <c r="AK11124"/>
      <c r="AL11124"/>
      <c r="AM11124"/>
      <c r="AN11124"/>
      <c r="AO11124"/>
      <c r="AP11124"/>
      <c r="AQ11124"/>
      <c r="AR11124"/>
      <c r="AS11124"/>
    </row>
    <row r="11125" spans="1:45" x14ac:dyDescent="0.25">
      <c r="A11125" s="110"/>
      <c r="B11125" s="110"/>
      <c r="R11125" s="82"/>
      <c r="S11125"/>
      <c r="T11125"/>
      <c r="U11125"/>
      <c r="V11125" s="12"/>
      <c r="W11125" s="12"/>
      <c r="X11125" s="12"/>
      <c r="Y11125" s="12"/>
      <c r="AA11125" s="12"/>
      <c r="AB11125" s="12"/>
      <c r="AC11125" s="12"/>
      <c r="AD11125" s="12"/>
      <c r="AE11125" s="12"/>
      <c r="AF11125"/>
      <c r="AH11125"/>
      <c r="AI11125"/>
      <c r="AJ11125"/>
      <c r="AK11125"/>
      <c r="AL11125"/>
      <c r="AM11125"/>
      <c r="AN11125"/>
      <c r="AO11125"/>
      <c r="AP11125"/>
      <c r="AQ11125"/>
      <c r="AR11125"/>
      <c r="AS11125"/>
    </row>
    <row r="11126" spans="1:45" x14ac:dyDescent="0.25">
      <c r="A11126" s="110"/>
      <c r="B11126" s="110"/>
      <c r="R11126" s="82"/>
      <c r="S11126"/>
      <c r="T11126"/>
      <c r="U11126"/>
      <c r="V11126" s="12"/>
      <c r="W11126" s="12"/>
      <c r="X11126" s="12"/>
      <c r="Y11126" s="12"/>
      <c r="AA11126" s="12"/>
      <c r="AB11126" s="12"/>
      <c r="AC11126" s="12"/>
      <c r="AD11126" s="12"/>
      <c r="AE11126" s="12"/>
      <c r="AF11126"/>
      <c r="AH11126"/>
      <c r="AI11126"/>
      <c r="AJ11126"/>
      <c r="AK11126"/>
      <c r="AL11126"/>
      <c r="AM11126"/>
      <c r="AN11126"/>
      <c r="AO11126"/>
      <c r="AP11126"/>
      <c r="AQ11126"/>
      <c r="AR11126"/>
      <c r="AS11126"/>
    </row>
    <row r="11127" spans="1:45" x14ac:dyDescent="0.25">
      <c r="A11127" s="110"/>
      <c r="B11127" s="110"/>
      <c r="R11127" s="82"/>
      <c r="S11127"/>
      <c r="T11127"/>
      <c r="U11127"/>
      <c r="V11127" s="12"/>
      <c r="W11127" s="12"/>
      <c r="X11127" s="12"/>
      <c r="Y11127" s="12"/>
      <c r="AA11127" s="12"/>
      <c r="AB11127" s="12"/>
      <c r="AC11127" s="12"/>
      <c r="AD11127" s="12"/>
      <c r="AE11127" s="12"/>
      <c r="AF11127"/>
      <c r="AH11127"/>
      <c r="AI11127"/>
      <c r="AJ11127"/>
      <c r="AK11127"/>
      <c r="AL11127"/>
      <c r="AM11127"/>
      <c r="AN11127"/>
      <c r="AO11127"/>
      <c r="AP11127"/>
      <c r="AQ11127"/>
      <c r="AR11127"/>
      <c r="AS11127"/>
    </row>
    <row r="11128" spans="1:45" x14ac:dyDescent="0.25">
      <c r="A11128" s="110"/>
      <c r="B11128" s="110"/>
      <c r="R11128" s="82"/>
      <c r="S11128"/>
      <c r="T11128"/>
      <c r="U11128"/>
      <c r="V11128" s="12"/>
      <c r="W11128" s="12"/>
      <c r="X11128" s="12"/>
      <c r="Y11128" s="12"/>
      <c r="AA11128" s="12"/>
      <c r="AB11128" s="12"/>
      <c r="AC11128" s="12"/>
      <c r="AD11128" s="12"/>
      <c r="AE11128" s="12"/>
      <c r="AF11128"/>
      <c r="AH11128"/>
      <c r="AI11128"/>
      <c r="AJ11128"/>
      <c r="AK11128"/>
      <c r="AL11128"/>
      <c r="AM11128"/>
      <c r="AN11128"/>
      <c r="AO11128"/>
      <c r="AP11128"/>
      <c r="AQ11128"/>
      <c r="AR11128"/>
      <c r="AS11128"/>
    </row>
    <row r="11129" spans="1:45" x14ac:dyDescent="0.25">
      <c r="A11129" s="110"/>
      <c r="B11129" s="110"/>
      <c r="R11129" s="82"/>
      <c r="S11129"/>
      <c r="T11129"/>
      <c r="U11129"/>
      <c r="V11129" s="12"/>
      <c r="W11129" s="12"/>
      <c r="X11129" s="12"/>
      <c r="Y11129" s="12"/>
      <c r="AA11129" s="12"/>
      <c r="AB11129" s="12"/>
      <c r="AC11129" s="12"/>
      <c r="AD11129" s="12"/>
      <c r="AE11129" s="12"/>
      <c r="AF11129"/>
      <c r="AH11129"/>
      <c r="AI11129"/>
      <c r="AJ11129"/>
      <c r="AK11129"/>
      <c r="AL11129"/>
      <c r="AM11129"/>
      <c r="AN11129"/>
      <c r="AO11129"/>
      <c r="AP11129"/>
      <c r="AQ11129"/>
      <c r="AR11129"/>
      <c r="AS11129"/>
    </row>
    <row r="11130" spans="1:45" x14ac:dyDescent="0.25">
      <c r="A11130" s="110"/>
      <c r="B11130" s="110"/>
      <c r="R11130" s="82"/>
      <c r="S11130"/>
      <c r="T11130"/>
      <c r="U11130"/>
      <c r="V11130" s="12"/>
      <c r="W11130" s="12"/>
      <c r="X11130" s="12"/>
      <c r="Y11130" s="12"/>
      <c r="AA11130" s="12"/>
      <c r="AB11130" s="12"/>
      <c r="AC11130" s="12"/>
      <c r="AD11130" s="12"/>
      <c r="AE11130" s="12"/>
      <c r="AF11130"/>
      <c r="AH11130"/>
      <c r="AI11130"/>
      <c r="AJ11130"/>
      <c r="AK11130"/>
      <c r="AL11130"/>
      <c r="AM11130"/>
      <c r="AN11130"/>
      <c r="AO11130"/>
      <c r="AP11130"/>
      <c r="AQ11130"/>
      <c r="AR11130"/>
      <c r="AS11130"/>
    </row>
    <row r="11131" spans="1:45" x14ac:dyDescent="0.25">
      <c r="A11131" s="110"/>
      <c r="B11131" s="110"/>
      <c r="R11131" s="82"/>
      <c r="S11131"/>
      <c r="T11131"/>
      <c r="U11131"/>
      <c r="V11131" s="12"/>
      <c r="W11131" s="12"/>
      <c r="X11131" s="12"/>
      <c r="Y11131" s="12"/>
      <c r="AA11131" s="12"/>
      <c r="AB11131" s="12"/>
      <c r="AC11131" s="12"/>
      <c r="AD11131" s="12"/>
      <c r="AE11131" s="12"/>
      <c r="AF11131"/>
      <c r="AH11131"/>
      <c r="AI11131"/>
      <c r="AJ11131"/>
      <c r="AK11131"/>
      <c r="AL11131"/>
      <c r="AM11131"/>
      <c r="AN11131"/>
      <c r="AO11131"/>
      <c r="AP11131"/>
      <c r="AQ11131"/>
      <c r="AR11131"/>
      <c r="AS11131"/>
    </row>
    <row r="11132" spans="1:45" x14ac:dyDescent="0.25">
      <c r="A11132" s="110"/>
      <c r="B11132" s="110"/>
      <c r="R11132" s="82"/>
      <c r="S11132"/>
      <c r="T11132"/>
      <c r="U11132"/>
      <c r="V11132" s="12"/>
      <c r="W11132" s="12"/>
      <c r="X11132" s="12"/>
      <c r="Y11132" s="12"/>
      <c r="AA11132" s="12"/>
      <c r="AB11132" s="12"/>
      <c r="AC11132" s="12"/>
      <c r="AD11132" s="12"/>
      <c r="AE11132" s="12"/>
      <c r="AF11132"/>
      <c r="AH11132"/>
      <c r="AI11132"/>
      <c r="AJ11132"/>
      <c r="AK11132"/>
      <c r="AL11132"/>
      <c r="AM11132"/>
      <c r="AN11132"/>
      <c r="AO11132"/>
      <c r="AP11132"/>
      <c r="AQ11132"/>
      <c r="AR11132"/>
      <c r="AS11132"/>
    </row>
    <row r="11133" spans="1:45" x14ac:dyDescent="0.25">
      <c r="A11133" s="110"/>
      <c r="B11133" s="110"/>
      <c r="R11133" s="82"/>
      <c r="S11133"/>
      <c r="T11133"/>
      <c r="U11133"/>
      <c r="V11133" s="12"/>
      <c r="W11133" s="12"/>
      <c r="X11133" s="12"/>
      <c r="Y11133" s="12"/>
      <c r="AA11133" s="12"/>
      <c r="AB11133" s="12"/>
      <c r="AC11133" s="12"/>
      <c r="AD11133" s="12"/>
      <c r="AE11133" s="12"/>
      <c r="AF11133"/>
      <c r="AH11133"/>
      <c r="AI11133"/>
      <c r="AJ11133"/>
      <c r="AK11133"/>
      <c r="AL11133"/>
      <c r="AM11133"/>
      <c r="AN11133"/>
      <c r="AO11133"/>
      <c r="AP11133"/>
      <c r="AQ11133"/>
      <c r="AR11133"/>
      <c r="AS11133"/>
    </row>
    <row r="11134" spans="1:45" x14ac:dyDescent="0.25">
      <c r="A11134" s="110"/>
      <c r="B11134" s="110"/>
      <c r="R11134" s="82"/>
      <c r="S11134"/>
      <c r="T11134"/>
      <c r="U11134"/>
      <c r="V11134" s="12"/>
      <c r="W11134" s="12"/>
      <c r="X11134" s="12"/>
      <c r="Y11134" s="12"/>
      <c r="AA11134" s="12"/>
      <c r="AB11134" s="12"/>
      <c r="AC11134" s="12"/>
      <c r="AD11134" s="12"/>
      <c r="AE11134" s="12"/>
      <c r="AF11134"/>
      <c r="AH11134"/>
      <c r="AI11134"/>
      <c r="AJ11134"/>
      <c r="AK11134"/>
      <c r="AL11134"/>
      <c r="AM11134"/>
      <c r="AN11134"/>
      <c r="AO11134"/>
      <c r="AP11134"/>
      <c r="AQ11134"/>
      <c r="AR11134"/>
      <c r="AS11134"/>
    </row>
    <row r="11135" spans="1:45" x14ac:dyDescent="0.25">
      <c r="A11135" s="110"/>
      <c r="B11135" s="110"/>
      <c r="R11135" s="82"/>
      <c r="S11135"/>
      <c r="T11135"/>
      <c r="U11135"/>
      <c r="V11135" s="12"/>
      <c r="W11135" s="12"/>
      <c r="X11135" s="12"/>
      <c r="Y11135" s="12"/>
      <c r="AA11135" s="12"/>
      <c r="AB11135" s="12"/>
      <c r="AC11135" s="12"/>
      <c r="AD11135" s="12"/>
      <c r="AE11135" s="12"/>
      <c r="AF11135"/>
      <c r="AH11135"/>
      <c r="AI11135"/>
      <c r="AJ11135"/>
      <c r="AK11135"/>
      <c r="AL11135"/>
      <c r="AM11135"/>
      <c r="AN11135"/>
      <c r="AO11135"/>
      <c r="AP11135"/>
      <c r="AQ11135"/>
      <c r="AR11135"/>
      <c r="AS11135"/>
    </row>
    <row r="11136" spans="1:45" x14ac:dyDescent="0.25">
      <c r="A11136" s="110"/>
      <c r="B11136" s="110"/>
      <c r="R11136" s="82"/>
      <c r="S11136"/>
      <c r="T11136"/>
      <c r="U11136"/>
      <c r="V11136" s="12"/>
      <c r="W11136" s="12"/>
      <c r="X11136" s="12"/>
      <c r="Y11136" s="12"/>
      <c r="AA11136" s="12"/>
      <c r="AB11136" s="12"/>
      <c r="AC11136" s="12"/>
      <c r="AD11136" s="12"/>
      <c r="AE11136" s="12"/>
      <c r="AF11136"/>
      <c r="AH11136"/>
      <c r="AI11136"/>
      <c r="AJ11136"/>
      <c r="AK11136"/>
      <c r="AL11136"/>
      <c r="AM11136"/>
      <c r="AN11136"/>
      <c r="AO11136"/>
      <c r="AP11136"/>
      <c r="AQ11136"/>
      <c r="AR11136"/>
      <c r="AS11136"/>
    </row>
    <row r="11137" spans="1:45" x14ac:dyDescent="0.25">
      <c r="A11137" s="110"/>
      <c r="B11137" s="110"/>
      <c r="R11137" s="82"/>
      <c r="S11137"/>
      <c r="T11137"/>
      <c r="U11137"/>
      <c r="V11137" s="12"/>
      <c r="W11137" s="12"/>
      <c r="X11137" s="12"/>
      <c r="Y11137" s="12"/>
      <c r="AA11137" s="12"/>
      <c r="AB11137" s="12"/>
      <c r="AC11137" s="12"/>
      <c r="AD11137" s="12"/>
      <c r="AE11137" s="12"/>
      <c r="AF11137"/>
      <c r="AH11137"/>
      <c r="AI11137"/>
      <c r="AJ11137"/>
      <c r="AK11137"/>
      <c r="AL11137"/>
      <c r="AM11137"/>
      <c r="AN11137"/>
      <c r="AO11137"/>
      <c r="AP11137"/>
      <c r="AQ11137"/>
      <c r="AR11137"/>
      <c r="AS11137"/>
    </row>
    <row r="11138" spans="1:45" x14ac:dyDescent="0.25">
      <c r="A11138" s="110"/>
      <c r="B11138" s="110"/>
      <c r="R11138" s="82"/>
      <c r="S11138"/>
      <c r="T11138"/>
      <c r="U11138"/>
      <c r="V11138" s="12"/>
      <c r="W11138" s="12"/>
      <c r="X11138" s="12"/>
      <c r="Y11138" s="12"/>
      <c r="AA11138" s="12"/>
      <c r="AB11138" s="12"/>
      <c r="AC11138" s="12"/>
      <c r="AD11138" s="12"/>
      <c r="AE11138" s="12"/>
      <c r="AF11138"/>
      <c r="AH11138"/>
      <c r="AI11138"/>
      <c r="AJ11138"/>
      <c r="AK11138"/>
      <c r="AL11138"/>
      <c r="AM11138"/>
      <c r="AN11138"/>
      <c r="AO11138"/>
      <c r="AP11138"/>
      <c r="AQ11138"/>
      <c r="AR11138"/>
      <c r="AS11138"/>
    </row>
    <row r="11139" spans="1:45" x14ac:dyDescent="0.25">
      <c r="A11139" s="110"/>
      <c r="B11139" s="110"/>
      <c r="R11139" s="82"/>
      <c r="S11139"/>
      <c r="T11139"/>
      <c r="U11139"/>
      <c r="V11139" s="12"/>
      <c r="W11139" s="12"/>
      <c r="X11139" s="12"/>
      <c r="Y11139" s="12"/>
      <c r="AA11139" s="12"/>
      <c r="AB11139" s="12"/>
      <c r="AC11139" s="12"/>
      <c r="AD11139" s="12"/>
      <c r="AE11139" s="12"/>
      <c r="AF11139"/>
      <c r="AH11139"/>
      <c r="AI11139"/>
      <c r="AJ11139"/>
      <c r="AK11139"/>
      <c r="AL11139"/>
      <c r="AM11139"/>
      <c r="AN11139"/>
      <c r="AO11139"/>
      <c r="AP11139"/>
      <c r="AQ11139"/>
      <c r="AR11139"/>
      <c r="AS11139"/>
    </row>
    <row r="11140" spans="1:45" x14ac:dyDescent="0.25">
      <c r="A11140" s="110"/>
      <c r="B11140" s="110"/>
      <c r="R11140" s="82"/>
      <c r="S11140"/>
      <c r="T11140"/>
      <c r="U11140"/>
      <c r="V11140" s="12"/>
      <c r="W11140" s="12"/>
      <c r="X11140" s="12"/>
      <c r="Y11140" s="12"/>
      <c r="AA11140" s="12"/>
      <c r="AB11140" s="12"/>
      <c r="AC11140" s="12"/>
      <c r="AD11140" s="12"/>
      <c r="AE11140" s="12"/>
      <c r="AF11140"/>
      <c r="AH11140"/>
      <c r="AI11140"/>
      <c r="AJ11140"/>
      <c r="AK11140"/>
      <c r="AL11140"/>
      <c r="AM11140"/>
      <c r="AN11140"/>
      <c r="AO11140"/>
      <c r="AP11140"/>
      <c r="AQ11140"/>
      <c r="AR11140"/>
      <c r="AS11140"/>
    </row>
    <row r="11141" spans="1:45" x14ac:dyDescent="0.25">
      <c r="A11141" s="110"/>
      <c r="B11141" s="110"/>
      <c r="R11141" s="82"/>
      <c r="S11141"/>
      <c r="T11141"/>
      <c r="U11141"/>
      <c r="V11141" s="12"/>
      <c r="W11141" s="12"/>
      <c r="X11141" s="12"/>
      <c r="Y11141" s="12"/>
      <c r="AA11141" s="12"/>
      <c r="AB11141" s="12"/>
      <c r="AC11141" s="12"/>
      <c r="AD11141" s="12"/>
      <c r="AE11141" s="12"/>
      <c r="AF11141"/>
      <c r="AH11141"/>
      <c r="AI11141"/>
      <c r="AJ11141"/>
      <c r="AK11141"/>
      <c r="AL11141"/>
      <c r="AM11141"/>
      <c r="AN11141"/>
      <c r="AO11141"/>
      <c r="AP11141"/>
      <c r="AQ11141"/>
      <c r="AR11141"/>
      <c r="AS11141"/>
    </row>
    <row r="11142" spans="1:45" x14ac:dyDescent="0.25">
      <c r="A11142" s="110"/>
      <c r="B11142" s="110"/>
      <c r="R11142" s="82"/>
      <c r="S11142"/>
      <c r="T11142"/>
      <c r="U11142"/>
      <c r="V11142" s="12"/>
      <c r="W11142" s="12"/>
      <c r="X11142" s="12"/>
      <c r="Y11142" s="12"/>
      <c r="AA11142" s="12"/>
      <c r="AB11142" s="12"/>
      <c r="AC11142" s="12"/>
      <c r="AD11142" s="12"/>
      <c r="AE11142" s="12"/>
      <c r="AF11142"/>
      <c r="AH11142"/>
      <c r="AI11142"/>
      <c r="AJ11142"/>
      <c r="AK11142"/>
      <c r="AL11142"/>
      <c r="AM11142"/>
      <c r="AN11142"/>
      <c r="AO11142"/>
      <c r="AP11142"/>
      <c r="AQ11142"/>
      <c r="AR11142"/>
      <c r="AS11142"/>
    </row>
    <row r="11143" spans="1:45" x14ac:dyDescent="0.25">
      <c r="A11143" s="110"/>
      <c r="B11143" s="110"/>
      <c r="R11143" s="82"/>
      <c r="S11143"/>
      <c r="T11143"/>
      <c r="U11143"/>
      <c r="V11143" s="12"/>
      <c r="W11143" s="12"/>
      <c r="X11143" s="12"/>
      <c r="Y11143" s="12"/>
      <c r="AA11143" s="12"/>
      <c r="AB11143" s="12"/>
      <c r="AC11143" s="12"/>
      <c r="AD11143" s="12"/>
      <c r="AE11143" s="12"/>
      <c r="AF11143"/>
      <c r="AH11143"/>
      <c r="AI11143"/>
      <c r="AJ11143"/>
      <c r="AK11143"/>
      <c r="AL11143"/>
      <c r="AM11143"/>
      <c r="AN11143"/>
      <c r="AO11143"/>
      <c r="AP11143"/>
      <c r="AQ11143"/>
      <c r="AR11143"/>
      <c r="AS11143"/>
    </row>
    <row r="11144" spans="1:45" x14ac:dyDescent="0.25">
      <c r="A11144" s="110"/>
      <c r="B11144" s="110"/>
      <c r="R11144" s="82"/>
      <c r="S11144"/>
      <c r="T11144"/>
      <c r="U11144"/>
      <c r="V11144" s="12"/>
      <c r="W11144" s="12"/>
      <c r="X11144" s="12"/>
      <c r="Y11144" s="12"/>
      <c r="AA11144" s="12"/>
      <c r="AB11144" s="12"/>
      <c r="AC11144" s="12"/>
      <c r="AD11144" s="12"/>
      <c r="AE11144" s="12"/>
      <c r="AF11144"/>
      <c r="AH11144"/>
      <c r="AI11144"/>
      <c r="AJ11144"/>
      <c r="AK11144"/>
      <c r="AL11144"/>
      <c r="AM11144"/>
      <c r="AN11144"/>
      <c r="AO11144"/>
      <c r="AP11144"/>
      <c r="AQ11144"/>
      <c r="AR11144"/>
      <c r="AS11144"/>
    </row>
    <row r="11145" spans="1:45" x14ac:dyDescent="0.25">
      <c r="A11145" s="110"/>
      <c r="B11145" s="110"/>
      <c r="R11145" s="82"/>
      <c r="S11145"/>
      <c r="T11145"/>
      <c r="U11145"/>
      <c r="V11145" s="12"/>
      <c r="W11145" s="12"/>
      <c r="X11145" s="12"/>
      <c r="Y11145" s="12"/>
      <c r="AA11145" s="12"/>
      <c r="AB11145" s="12"/>
      <c r="AC11145" s="12"/>
      <c r="AD11145" s="12"/>
      <c r="AE11145" s="12"/>
      <c r="AF11145"/>
      <c r="AH11145"/>
      <c r="AI11145"/>
      <c r="AJ11145"/>
      <c r="AK11145"/>
      <c r="AL11145"/>
      <c r="AM11145"/>
      <c r="AN11145"/>
      <c r="AO11145"/>
      <c r="AP11145"/>
      <c r="AQ11145"/>
      <c r="AR11145"/>
      <c r="AS11145"/>
    </row>
    <row r="11146" spans="1:45" x14ac:dyDescent="0.25">
      <c r="A11146" s="110"/>
      <c r="B11146" s="110"/>
      <c r="R11146" s="82"/>
      <c r="S11146"/>
      <c r="T11146"/>
      <c r="U11146"/>
      <c r="V11146" s="12"/>
      <c r="W11146" s="12"/>
      <c r="X11146" s="12"/>
      <c r="Y11146" s="12"/>
      <c r="AA11146" s="12"/>
      <c r="AB11146" s="12"/>
      <c r="AC11146" s="12"/>
      <c r="AD11146" s="12"/>
      <c r="AE11146" s="12"/>
      <c r="AF11146"/>
      <c r="AH11146"/>
      <c r="AI11146"/>
      <c r="AJ11146"/>
      <c r="AK11146"/>
      <c r="AL11146"/>
      <c r="AM11146"/>
      <c r="AN11146"/>
      <c r="AO11146"/>
      <c r="AP11146"/>
      <c r="AQ11146"/>
      <c r="AR11146"/>
      <c r="AS11146"/>
    </row>
    <row r="11147" spans="1:45" x14ac:dyDescent="0.25">
      <c r="A11147" s="110"/>
      <c r="B11147" s="110"/>
      <c r="R11147" s="82"/>
      <c r="S11147"/>
      <c r="T11147"/>
      <c r="U11147"/>
      <c r="V11147" s="12"/>
      <c r="W11147" s="12"/>
      <c r="X11147" s="12"/>
      <c r="Y11147" s="12"/>
      <c r="AA11147" s="12"/>
      <c r="AB11147" s="12"/>
      <c r="AC11147" s="12"/>
      <c r="AD11147" s="12"/>
      <c r="AE11147" s="12"/>
      <c r="AF11147"/>
      <c r="AH11147"/>
      <c r="AI11147"/>
      <c r="AJ11147"/>
      <c r="AK11147"/>
      <c r="AL11147"/>
      <c r="AM11147"/>
      <c r="AN11147"/>
      <c r="AO11147"/>
      <c r="AP11147"/>
      <c r="AQ11147"/>
      <c r="AR11147"/>
      <c r="AS11147"/>
    </row>
    <row r="11148" spans="1:45" x14ac:dyDescent="0.25">
      <c r="A11148" s="110"/>
      <c r="B11148" s="110"/>
      <c r="R11148" s="82"/>
      <c r="S11148"/>
      <c r="T11148"/>
      <c r="U11148"/>
      <c r="V11148" s="12"/>
      <c r="W11148" s="12"/>
      <c r="X11148" s="12"/>
      <c r="Y11148" s="12"/>
      <c r="AA11148" s="12"/>
      <c r="AB11148" s="12"/>
      <c r="AC11148" s="12"/>
      <c r="AD11148" s="12"/>
      <c r="AE11148" s="12"/>
      <c r="AF11148"/>
      <c r="AH11148"/>
      <c r="AI11148"/>
      <c r="AJ11148"/>
      <c r="AK11148"/>
      <c r="AL11148"/>
      <c r="AM11148"/>
      <c r="AN11148"/>
      <c r="AO11148"/>
      <c r="AP11148"/>
      <c r="AQ11148"/>
      <c r="AR11148"/>
      <c r="AS11148"/>
    </row>
    <row r="11149" spans="1:45" x14ac:dyDescent="0.25">
      <c r="A11149" s="110"/>
      <c r="B11149" s="110"/>
      <c r="R11149" s="82"/>
      <c r="S11149"/>
      <c r="T11149"/>
      <c r="U11149"/>
      <c r="V11149" s="12"/>
      <c r="W11149" s="12"/>
      <c r="X11149" s="12"/>
      <c r="Y11149" s="12"/>
      <c r="AA11149" s="12"/>
      <c r="AB11149" s="12"/>
      <c r="AC11149" s="12"/>
      <c r="AD11149" s="12"/>
      <c r="AE11149" s="12"/>
      <c r="AF11149"/>
      <c r="AH11149"/>
      <c r="AI11149"/>
      <c r="AJ11149"/>
      <c r="AK11149"/>
      <c r="AL11149"/>
      <c r="AM11149"/>
      <c r="AN11149"/>
      <c r="AO11149"/>
      <c r="AP11149"/>
      <c r="AQ11149"/>
      <c r="AR11149"/>
      <c r="AS11149"/>
    </row>
    <row r="11150" spans="1:45" x14ac:dyDescent="0.25">
      <c r="A11150" s="110"/>
      <c r="B11150" s="110"/>
      <c r="R11150" s="82"/>
      <c r="S11150"/>
      <c r="T11150"/>
      <c r="U11150"/>
      <c r="V11150" s="12"/>
      <c r="W11150" s="12"/>
      <c r="X11150" s="12"/>
      <c r="Y11150" s="12"/>
      <c r="AA11150" s="12"/>
      <c r="AB11150" s="12"/>
      <c r="AC11150" s="12"/>
      <c r="AD11150" s="12"/>
      <c r="AE11150" s="12"/>
      <c r="AF11150"/>
      <c r="AH11150"/>
      <c r="AI11150"/>
      <c r="AJ11150"/>
      <c r="AK11150"/>
      <c r="AL11150"/>
      <c r="AM11150"/>
      <c r="AN11150"/>
      <c r="AO11150"/>
      <c r="AP11150"/>
      <c r="AQ11150"/>
      <c r="AR11150"/>
      <c r="AS11150"/>
    </row>
    <row r="11151" spans="1:45" x14ac:dyDescent="0.25">
      <c r="A11151" s="110"/>
      <c r="B11151" s="110"/>
      <c r="R11151" s="82"/>
      <c r="S11151"/>
      <c r="T11151"/>
      <c r="U11151"/>
      <c r="V11151" s="12"/>
      <c r="W11151" s="12"/>
      <c r="X11151" s="12"/>
      <c r="Y11151" s="12"/>
      <c r="AA11151" s="12"/>
      <c r="AB11151" s="12"/>
      <c r="AC11151" s="12"/>
      <c r="AD11151" s="12"/>
      <c r="AE11151" s="12"/>
      <c r="AF11151"/>
      <c r="AH11151"/>
      <c r="AI11151"/>
      <c r="AJ11151"/>
      <c r="AK11151"/>
      <c r="AL11151"/>
      <c r="AM11151"/>
      <c r="AN11151"/>
      <c r="AO11151"/>
      <c r="AP11151"/>
      <c r="AQ11151"/>
      <c r="AR11151"/>
      <c r="AS11151"/>
    </row>
    <row r="11152" spans="1:45" x14ac:dyDescent="0.25">
      <c r="A11152" s="110"/>
      <c r="B11152" s="110"/>
      <c r="R11152" s="82"/>
      <c r="S11152"/>
      <c r="T11152"/>
      <c r="U11152"/>
      <c r="V11152" s="12"/>
      <c r="W11152" s="12"/>
      <c r="X11152" s="12"/>
      <c r="Y11152" s="12"/>
      <c r="AA11152" s="12"/>
      <c r="AB11152" s="12"/>
      <c r="AC11152" s="12"/>
      <c r="AD11152" s="12"/>
      <c r="AE11152" s="12"/>
      <c r="AF11152"/>
      <c r="AH11152"/>
      <c r="AI11152"/>
      <c r="AJ11152"/>
      <c r="AK11152"/>
      <c r="AL11152"/>
      <c r="AM11152"/>
      <c r="AN11152"/>
      <c r="AO11152"/>
      <c r="AP11152"/>
      <c r="AQ11152"/>
      <c r="AR11152"/>
      <c r="AS11152"/>
    </row>
    <row r="11153" spans="1:45" x14ac:dyDescent="0.25">
      <c r="A11153" s="110"/>
      <c r="B11153" s="110"/>
      <c r="R11153" s="82"/>
      <c r="S11153"/>
      <c r="T11153"/>
      <c r="U11153"/>
      <c r="V11153" s="12"/>
      <c r="W11153" s="12"/>
      <c r="X11153" s="12"/>
      <c r="Y11153" s="12"/>
      <c r="AA11153" s="12"/>
      <c r="AB11153" s="12"/>
      <c r="AC11153" s="12"/>
      <c r="AD11153" s="12"/>
      <c r="AE11153" s="12"/>
      <c r="AF11153"/>
      <c r="AH11153"/>
      <c r="AI11153"/>
      <c r="AJ11153"/>
      <c r="AK11153"/>
      <c r="AL11153"/>
      <c r="AM11153"/>
      <c r="AN11153"/>
      <c r="AO11153"/>
      <c r="AP11153"/>
      <c r="AQ11153"/>
      <c r="AR11153"/>
      <c r="AS11153"/>
    </row>
    <row r="11154" spans="1:45" x14ac:dyDescent="0.25">
      <c r="A11154" s="110"/>
      <c r="B11154" s="110"/>
      <c r="R11154" s="82"/>
      <c r="S11154"/>
      <c r="T11154"/>
      <c r="U11154"/>
      <c r="V11154" s="12"/>
      <c r="W11154" s="12"/>
      <c r="X11154" s="12"/>
      <c r="Y11154" s="12"/>
      <c r="AA11154" s="12"/>
      <c r="AB11154" s="12"/>
      <c r="AC11154" s="12"/>
      <c r="AD11154" s="12"/>
      <c r="AE11154" s="12"/>
      <c r="AF11154"/>
      <c r="AH11154"/>
      <c r="AI11154"/>
      <c r="AJ11154"/>
      <c r="AK11154"/>
      <c r="AL11154"/>
      <c r="AM11154"/>
      <c r="AN11154"/>
      <c r="AO11154"/>
      <c r="AP11154"/>
      <c r="AQ11154"/>
      <c r="AR11154"/>
      <c r="AS11154"/>
    </row>
    <row r="11155" spans="1:45" x14ac:dyDescent="0.25">
      <c r="A11155" s="110"/>
      <c r="B11155" s="110"/>
      <c r="R11155" s="82"/>
      <c r="S11155"/>
      <c r="T11155"/>
      <c r="U11155"/>
      <c r="V11155" s="12"/>
      <c r="W11155" s="12"/>
      <c r="X11155" s="12"/>
      <c r="Y11155" s="12"/>
      <c r="AA11155" s="12"/>
      <c r="AB11155" s="12"/>
      <c r="AC11155" s="12"/>
      <c r="AD11155" s="12"/>
      <c r="AE11155" s="12"/>
      <c r="AF11155"/>
      <c r="AH11155"/>
      <c r="AI11155"/>
      <c r="AJ11155"/>
      <c r="AK11155"/>
      <c r="AL11155"/>
      <c r="AM11155"/>
      <c r="AN11155"/>
      <c r="AO11155"/>
      <c r="AP11155"/>
      <c r="AQ11155"/>
      <c r="AR11155"/>
      <c r="AS11155"/>
    </row>
    <row r="11156" spans="1:45" x14ac:dyDescent="0.25">
      <c r="A11156" s="110"/>
      <c r="B11156" s="110"/>
      <c r="R11156" s="82"/>
      <c r="S11156"/>
      <c r="T11156"/>
      <c r="U11156"/>
      <c r="V11156" s="12"/>
      <c r="W11156" s="12"/>
      <c r="X11156" s="12"/>
      <c r="Y11156" s="12"/>
      <c r="AA11156" s="12"/>
      <c r="AB11156" s="12"/>
      <c r="AC11156" s="12"/>
      <c r="AD11156" s="12"/>
      <c r="AE11156" s="12"/>
      <c r="AF11156"/>
      <c r="AH11156"/>
      <c r="AI11156"/>
      <c r="AJ11156"/>
      <c r="AK11156"/>
      <c r="AL11156"/>
      <c r="AM11156"/>
      <c r="AN11156"/>
      <c r="AO11156"/>
      <c r="AP11156"/>
      <c r="AQ11156"/>
      <c r="AR11156"/>
      <c r="AS11156"/>
    </row>
    <row r="11157" spans="1:45" x14ac:dyDescent="0.25">
      <c r="A11157" s="110"/>
      <c r="B11157" s="110"/>
      <c r="R11157" s="82"/>
      <c r="S11157"/>
      <c r="T11157"/>
      <c r="U11157"/>
      <c r="V11157" s="12"/>
      <c r="W11157" s="12"/>
      <c r="X11157" s="12"/>
      <c r="Y11157" s="12"/>
      <c r="AA11157" s="12"/>
      <c r="AB11157" s="12"/>
      <c r="AC11157" s="12"/>
      <c r="AD11157" s="12"/>
      <c r="AE11157" s="12"/>
      <c r="AF11157"/>
      <c r="AH11157"/>
      <c r="AI11157"/>
      <c r="AJ11157"/>
      <c r="AK11157"/>
      <c r="AL11157"/>
      <c r="AM11157"/>
      <c r="AN11157"/>
      <c r="AO11157"/>
      <c r="AP11157"/>
      <c r="AQ11157"/>
      <c r="AR11157"/>
      <c r="AS11157"/>
    </row>
    <row r="11158" spans="1:45" x14ac:dyDescent="0.25">
      <c r="A11158" s="110"/>
      <c r="B11158" s="110"/>
      <c r="R11158" s="82"/>
      <c r="S11158"/>
      <c r="T11158"/>
      <c r="U11158"/>
      <c r="V11158" s="12"/>
      <c r="W11158" s="12"/>
      <c r="X11158" s="12"/>
      <c r="Y11158" s="12"/>
      <c r="AA11158" s="12"/>
      <c r="AB11158" s="12"/>
      <c r="AC11158" s="12"/>
      <c r="AD11158" s="12"/>
      <c r="AE11158" s="12"/>
      <c r="AF11158"/>
      <c r="AH11158"/>
      <c r="AI11158"/>
      <c r="AJ11158"/>
      <c r="AK11158"/>
      <c r="AL11158"/>
      <c r="AM11158"/>
      <c r="AN11158"/>
      <c r="AO11158"/>
      <c r="AP11158"/>
      <c r="AQ11158"/>
      <c r="AR11158"/>
      <c r="AS11158"/>
    </row>
    <row r="11159" spans="1:45" x14ac:dyDescent="0.25">
      <c r="A11159" s="110"/>
      <c r="B11159" s="110"/>
      <c r="R11159" s="82"/>
      <c r="S11159"/>
      <c r="T11159"/>
      <c r="U11159"/>
      <c r="V11159" s="12"/>
      <c r="W11159" s="12"/>
      <c r="X11159" s="12"/>
      <c r="Y11159" s="12"/>
      <c r="AA11159" s="12"/>
      <c r="AB11159" s="12"/>
      <c r="AC11159" s="12"/>
      <c r="AD11159" s="12"/>
      <c r="AE11159" s="12"/>
      <c r="AF11159"/>
      <c r="AH11159"/>
      <c r="AI11159"/>
      <c r="AJ11159"/>
      <c r="AK11159"/>
      <c r="AL11159"/>
      <c r="AM11159"/>
      <c r="AN11159"/>
      <c r="AO11159"/>
      <c r="AP11159"/>
      <c r="AQ11159"/>
      <c r="AR11159"/>
      <c r="AS11159"/>
    </row>
    <row r="11160" spans="1:45" x14ac:dyDescent="0.25">
      <c r="A11160" s="110"/>
      <c r="B11160" s="110"/>
      <c r="R11160" s="82"/>
      <c r="S11160"/>
      <c r="T11160"/>
      <c r="U11160"/>
      <c r="V11160" s="12"/>
      <c r="W11160" s="12"/>
      <c r="X11160" s="12"/>
      <c r="Y11160" s="12"/>
      <c r="AA11160" s="12"/>
      <c r="AB11160" s="12"/>
      <c r="AC11160" s="12"/>
      <c r="AD11160" s="12"/>
      <c r="AE11160" s="12"/>
      <c r="AF11160"/>
      <c r="AH11160"/>
      <c r="AI11160"/>
      <c r="AJ11160"/>
      <c r="AK11160"/>
      <c r="AL11160"/>
      <c r="AM11160"/>
      <c r="AN11160"/>
      <c r="AO11160"/>
      <c r="AP11160"/>
      <c r="AQ11160"/>
      <c r="AR11160"/>
      <c r="AS11160"/>
    </row>
    <row r="11161" spans="1:45" x14ac:dyDescent="0.25">
      <c r="A11161" s="110"/>
      <c r="B11161" s="110"/>
      <c r="R11161" s="82"/>
      <c r="S11161"/>
      <c r="T11161"/>
      <c r="U11161"/>
      <c r="V11161" s="12"/>
      <c r="W11161" s="12"/>
      <c r="X11161" s="12"/>
      <c r="Y11161" s="12"/>
      <c r="AA11161" s="12"/>
      <c r="AB11161" s="12"/>
      <c r="AC11161" s="12"/>
      <c r="AD11161" s="12"/>
      <c r="AE11161" s="12"/>
      <c r="AF11161"/>
      <c r="AH11161"/>
      <c r="AI11161"/>
      <c r="AJ11161"/>
      <c r="AK11161"/>
      <c r="AL11161"/>
      <c r="AM11161"/>
      <c r="AN11161"/>
      <c r="AO11161"/>
      <c r="AP11161"/>
      <c r="AQ11161"/>
      <c r="AR11161"/>
      <c r="AS11161"/>
    </row>
    <row r="11162" spans="1:45" x14ac:dyDescent="0.25">
      <c r="A11162" s="110"/>
      <c r="B11162" s="110"/>
      <c r="R11162" s="82"/>
      <c r="S11162"/>
      <c r="T11162"/>
      <c r="U11162"/>
      <c r="V11162" s="12"/>
      <c r="W11162" s="12"/>
      <c r="X11162" s="12"/>
      <c r="Y11162" s="12"/>
      <c r="AA11162" s="12"/>
      <c r="AB11162" s="12"/>
      <c r="AC11162" s="12"/>
      <c r="AD11162" s="12"/>
      <c r="AE11162" s="12"/>
      <c r="AF11162"/>
      <c r="AH11162"/>
      <c r="AI11162"/>
      <c r="AJ11162"/>
      <c r="AK11162"/>
      <c r="AL11162"/>
      <c r="AM11162"/>
      <c r="AN11162"/>
      <c r="AO11162"/>
      <c r="AP11162"/>
      <c r="AQ11162"/>
      <c r="AR11162"/>
      <c r="AS11162"/>
    </row>
    <row r="11163" spans="1:45" x14ac:dyDescent="0.25">
      <c r="A11163" s="110"/>
      <c r="B11163" s="110"/>
      <c r="R11163" s="82"/>
      <c r="S11163"/>
      <c r="T11163"/>
      <c r="U11163"/>
      <c r="V11163" s="12"/>
      <c r="W11163" s="12"/>
      <c r="X11163" s="12"/>
      <c r="Y11163" s="12"/>
      <c r="AA11163" s="12"/>
      <c r="AB11163" s="12"/>
      <c r="AC11163" s="12"/>
      <c r="AD11163" s="12"/>
      <c r="AE11163" s="12"/>
      <c r="AF11163"/>
      <c r="AH11163"/>
      <c r="AI11163"/>
      <c r="AJ11163"/>
      <c r="AK11163"/>
      <c r="AL11163"/>
      <c r="AM11163"/>
      <c r="AN11163"/>
      <c r="AO11163"/>
      <c r="AP11163"/>
      <c r="AQ11163"/>
      <c r="AR11163"/>
      <c r="AS11163"/>
    </row>
    <row r="11164" spans="1:45" x14ac:dyDescent="0.25">
      <c r="A11164" s="110"/>
      <c r="B11164" s="110"/>
      <c r="R11164" s="82"/>
      <c r="S11164"/>
      <c r="T11164"/>
      <c r="U11164"/>
      <c r="V11164" s="12"/>
      <c r="W11164" s="12"/>
      <c r="X11164" s="12"/>
      <c r="Y11164" s="12"/>
      <c r="AA11164" s="12"/>
      <c r="AB11164" s="12"/>
      <c r="AC11164" s="12"/>
      <c r="AD11164" s="12"/>
      <c r="AE11164" s="12"/>
      <c r="AF11164"/>
      <c r="AH11164"/>
      <c r="AI11164"/>
      <c r="AJ11164"/>
      <c r="AK11164"/>
      <c r="AL11164"/>
      <c r="AM11164"/>
      <c r="AN11164"/>
      <c r="AO11164"/>
      <c r="AP11164"/>
      <c r="AQ11164"/>
      <c r="AR11164"/>
      <c r="AS11164"/>
    </row>
    <row r="11165" spans="1:45" x14ac:dyDescent="0.25">
      <c r="A11165" s="110"/>
      <c r="B11165" s="110"/>
      <c r="R11165" s="82"/>
      <c r="S11165"/>
      <c r="T11165"/>
      <c r="U11165"/>
      <c r="V11165" s="12"/>
      <c r="W11165" s="12"/>
      <c r="X11165" s="12"/>
      <c r="Y11165" s="12"/>
      <c r="AA11165" s="12"/>
      <c r="AB11165" s="12"/>
      <c r="AC11165" s="12"/>
      <c r="AD11165" s="12"/>
      <c r="AE11165" s="12"/>
      <c r="AF11165"/>
      <c r="AH11165"/>
      <c r="AI11165"/>
      <c r="AJ11165"/>
      <c r="AK11165"/>
      <c r="AL11165"/>
      <c r="AM11165"/>
      <c r="AN11165"/>
      <c r="AO11165"/>
      <c r="AP11165"/>
      <c r="AQ11165"/>
      <c r="AR11165"/>
      <c r="AS11165"/>
    </row>
    <row r="11166" spans="1:45" x14ac:dyDescent="0.25">
      <c r="A11166" s="110"/>
      <c r="B11166" s="110"/>
      <c r="R11166" s="82"/>
      <c r="S11166"/>
      <c r="T11166"/>
      <c r="U11166"/>
      <c r="V11166" s="12"/>
      <c r="W11166" s="12"/>
      <c r="X11166" s="12"/>
      <c r="Y11166" s="12"/>
      <c r="AA11166" s="12"/>
      <c r="AB11166" s="12"/>
      <c r="AC11166" s="12"/>
      <c r="AD11166" s="12"/>
      <c r="AE11166" s="12"/>
      <c r="AF11166"/>
      <c r="AH11166"/>
      <c r="AI11166"/>
      <c r="AJ11166"/>
      <c r="AK11166"/>
      <c r="AL11166"/>
      <c r="AM11166"/>
      <c r="AN11166"/>
      <c r="AO11166"/>
      <c r="AP11166"/>
      <c r="AQ11166"/>
      <c r="AR11166"/>
      <c r="AS11166"/>
    </row>
    <row r="11167" spans="1:45" x14ac:dyDescent="0.25">
      <c r="A11167" s="110"/>
      <c r="B11167" s="110"/>
      <c r="R11167" s="82"/>
      <c r="S11167"/>
      <c r="T11167"/>
      <c r="U11167"/>
      <c r="V11167" s="12"/>
      <c r="W11167" s="12"/>
      <c r="X11167" s="12"/>
      <c r="Y11167" s="12"/>
      <c r="AA11167" s="12"/>
      <c r="AB11167" s="12"/>
      <c r="AC11167" s="12"/>
      <c r="AD11167" s="12"/>
      <c r="AE11167" s="12"/>
      <c r="AF11167"/>
      <c r="AH11167"/>
      <c r="AI11167"/>
      <c r="AJ11167"/>
      <c r="AK11167"/>
      <c r="AL11167"/>
      <c r="AM11167"/>
      <c r="AN11167"/>
      <c r="AO11167"/>
      <c r="AP11167"/>
      <c r="AQ11167"/>
      <c r="AR11167"/>
      <c r="AS11167"/>
    </row>
    <row r="11168" spans="1:45" x14ac:dyDescent="0.25">
      <c r="A11168" s="110"/>
      <c r="B11168" s="110"/>
      <c r="R11168" s="82"/>
      <c r="S11168"/>
      <c r="T11168"/>
      <c r="U11168"/>
      <c r="V11168" s="12"/>
      <c r="W11168" s="12"/>
      <c r="X11168" s="12"/>
      <c r="Y11168" s="12"/>
      <c r="AA11168" s="12"/>
      <c r="AB11168" s="12"/>
      <c r="AC11168" s="12"/>
      <c r="AD11168" s="12"/>
      <c r="AE11168" s="12"/>
      <c r="AF11168"/>
      <c r="AH11168"/>
      <c r="AI11168"/>
      <c r="AJ11168"/>
      <c r="AK11168"/>
      <c r="AL11168"/>
      <c r="AM11168"/>
      <c r="AN11168"/>
      <c r="AO11168"/>
      <c r="AP11168"/>
      <c r="AQ11168"/>
      <c r="AR11168"/>
      <c r="AS11168"/>
    </row>
    <row r="11169" spans="1:45" x14ac:dyDescent="0.25">
      <c r="A11169" s="110"/>
      <c r="B11169" s="110"/>
      <c r="R11169" s="82"/>
      <c r="S11169"/>
      <c r="T11169"/>
      <c r="U11169"/>
      <c r="V11169" s="12"/>
      <c r="W11169" s="12"/>
      <c r="X11169" s="12"/>
      <c r="Y11169" s="12"/>
      <c r="AA11169" s="12"/>
      <c r="AB11169" s="12"/>
      <c r="AC11169" s="12"/>
      <c r="AD11169" s="12"/>
      <c r="AE11169" s="12"/>
      <c r="AF11169"/>
      <c r="AH11169"/>
      <c r="AI11169"/>
      <c r="AJ11169"/>
      <c r="AK11169"/>
      <c r="AL11169"/>
      <c r="AM11169"/>
      <c r="AN11169"/>
      <c r="AO11169"/>
      <c r="AP11169"/>
      <c r="AQ11169"/>
      <c r="AR11169"/>
      <c r="AS11169"/>
    </row>
    <row r="11170" spans="1:45" x14ac:dyDescent="0.25">
      <c r="A11170" s="110"/>
      <c r="B11170" s="110"/>
      <c r="R11170" s="82"/>
      <c r="S11170"/>
      <c r="T11170"/>
      <c r="U11170"/>
      <c r="V11170" s="12"/>
      <c r="W11170" s="12"/>
      <c r="X11170" s="12"/>
      <c r="Y11170" s="12"/>
      <c r="AA11170" s="12"/>
      <c r="AB11170" s="12"/>
      <c r="AC11170" s="12"/>
      <c r="AD11170" s="12"/>
      <c r="AE11170" s="12"/>
      <c r="AF11170"/>
      <c r="AH11170"/>
      <c r="AI11170"/>
      <c r="AJ11170"/>
      <c r="AK11170"/>
      <c r="AL11170"/>
      <c r="AM11170"/>
      <c r="AN11170"/>
      <c r="AO11170"/>
      <c r="AP11170"/>
      <c r="AQ11170"/>
      <c r="AR11170"/>
      <c r="AS11170"/>
    </row>
    <row r="11171" spans="1:45" x14ac:dyDescent="0.25">
      <c r="A11171" s="110"/>
      <c r="B11171" s="110"/>
      <c r="R11171" s="82"/>
      <c r="S11171"/>
      <c r="T11171"/>
      <c r="U11171"/>
      <c r="V11171" s="12"/>
      <c r="W11171" s="12"/>
      <c r="X11171" s="12"/>
      <c r="Y11171" s="12"/>
      <c r="AA11171" s="12"/>
      <c r="AB11171" s="12"/>
      <c r="AC11171" s="12"/>
      <c r="AD11171" s="12"/>
      <c r="AE11171" s="12"/>
      <c r="AF11171"/>
      <c r="AH11171"/>
      <c r="AI11171"/>
      <c r="AJ11171"/>
      <c r="AK11171"/>
      <c r="AL11171"/>
      <c r="AM11171"/>
      <c r="AN11171"/>
      <c r="AO11171"/>
      <c r="AP11171"/>
      <c r="AQ11171"/>
      <c r="AR11171"/>
      <c r="AS11171"/>
    </row>
    <row r="11172" spans="1:45" x14ac:dyDescent="0.25">
      <c r="A11172" s="110"/>
      <c r="B11172" s="110"/>
      <c r="R11172" s="82"/>
      <c r="S11172"/>
      <c r="T11172"/>
      <c r="U11172"/>
      <c r="V11172" s="12"/>
      <c r="W11172" s="12"/>
      <c r="X11172" s="12"/>
      <c r="Y11172" s="12"/>
      <c r="AA11172" s="12"/>
      <c r="AB11172" s="12"/>
      <c r="AC11172" s="12"/>
      <c r="AD11172" s="12"/>
      <c r="AE11172" s="12"/>
      <c r="AF11172"/>
      <c r="AH11172"/>
      <c r="AI11172"/>
      <c r="AJ11172"/>
      <c r="AK11172"/>
      <c r="AL11172"/>
      <c r="AM11172"/>
      <c r="AN11172"/>
      <c r="AO11172"/>
      <c r="AP11172"/>
      <c r="AQ11172"/>
      <c r="AR11172"/>
      <c r="AS11172"/>
    </row>
    <row r="11173" spans="1:45" x14ac:dyDescent="0.25">
      <c r="A11173" s="110"/>
      <c r="B11173" s="110"/>
      <c r="R11173" s="82"/>
      <c r="S11173"/>
      <c r="T11173"/>
      <c r="U11173"/>
      <c r="V11173" s="12"/>
      <c r="W11173" s="12"/>
      <c r="X11173" s="12"/>
      <c r="Y11173" s="12"/>
      <c r="AA11173" s="12"/>
      <c r="AB11173" s="12"/>
      <c r="AC11173" s="12"/>
      <c r="AD11173" s="12"/>
      <c r="AE11173" s="12"/>
      <c r="AF11173"/>
      <c r="AH11173"/>
      <c r="AI11173"/>
      <c r="AJ11173"/>
      <c r="AK11173"/>
      <c r="AL11173"/>
      <c r="AM11173"/>
      <c r="AN11173"/>
      <c r="AO11173"/>
      <c r="AP11173"/>
      <c r="AQ11173"/>
      <c r="AR11173"/>
      <c r="AS11173"/>
    </row>
    <row r="11174" spans="1:45" x14ac:dyDescent="0.25">
      <c r="A11174" s="110"/>
      <c r="B11174" s="110"/>
      <c r="R11174" s="82"/>
      <c r="S11174"/>
      <c r="T11174"/>
      <c r="U11174"/>
      <c r="V11174" s="12"/>
      <c r="W11174" s="12"/>
      <c r="X11174" s="12"/>
      <c r="Y11174" s="12"/>
      <c r="AA11174" s="12"/>
      <c r="AB11174" s="12"/>
      <c r="AC11174" s="12"/>
      <c r="AD11174" s="12"/>
      <c r="AE11174" s="12"/>
      <c r="AF11174"/>
      <c r="AH11174"/>
      <c r="AI11174"/>
      <c r="AJ11174"/>
      <c r="AK11174"/>
      <c r="AL11174"/>
      <c r="AM11174"/>
      <c r="AN11174"/>
      <c r="AO11174"/>
      <c r="AP11174"/>
      <c r="AQ11174"/>
      <c r="AR11174"/>
      <c r="AS11174"/>
    </row>
    <row r="11175" spans="1:45" x14ac:dyDescent="0.25">
      <c r="A11175" s="110"/>
      <c r="B11175" s="110"/>
      <c r="R11175" s="82"/>
      <c r="S11175"/>
      <c r="T11175"/>
      <c r="U11175"/>
      <c r="V11175" s="12"/>
      <c r="W11175" s="12"/>
      <c r="X11175" s="12"/>
      <c r="Y11175" s="12"/>
      <c r="AA11175" s="12"/>
      <c r="AB11175" s="12"/>
      <c r="AC11175" s="12"/>
      <c r="AD11175" s="12"/>
      <c r="AE11175" s="12"/>
      <c r="AF11175"/>
      <c r="AH11175"/>
      <c r="AI11175"/>
      <c r="AJ11175"/>
      <c r="AK11175"/>
      <c r="AL11175"/>
      <c r="AM11175"/>
      <c r="AN11175"/>
      <c r="AO11175"/>
      <c r="AP11175"/>
      <c r="AQ11175"/>
      <c r="AR11175"/>
      <c r="AS11175"/>
    </row>
    <row r="11176" spans="1:45" x14ac:dyDescent="0.25">
      <c r="A11176" s="110"/>
      <c r="B11176" s="110"/>
      <c r="R11176" s="82"/>
      <c r="S11176"/>
      <c r="T11176"/>
      <c r="U11176"/>
      <c r="V11176" s="12"/>
      <c r="W11176" s="12"/>
      <c r="X11176" s="12"/>
      <c r="Y11176" s="12"/>
      <c r="AA11176" s="12"/>
      <c r="AB11176" s="12"/>
      <c r="AC11176" s="12"/>
      <c r="AD11176" s="12"/>
      <c r="AE11176" s="12"/>
      <c r="AF11176"/>
      <c r="AH11176"/>
      <c r="AI11176"/>
      <c r="AJ11176"/>
      <c r="AK11176"/>
      <c r="AL11176"/>
      <c r="AM11176"/>
      <c r="AN11176"/>
      <c r="AO11176"/>
      <c r="AP11176"/>
      <c r="AQ11176"/>
      <c r="AR11176"/>
      <c r="AS11176"/>
    </row>
    <row r="11177" spans="1:45" x14ac:dyDescent="0.25">
      <c r="A11177" s="110"/>
      <c r="B11177" s="110"/>
      <c r="R11177" s="82"/>
      <c r="S11177"/>
      <c r="T11177"/>
      <c r="U11177"/>
      <c r="V11177" s="12"/>
      <c r="W11177" s="12"/>
      <c r="X11177" s="12"/>
      <c r="Y11177" s="12"/>
      <c r="AA11177" s="12"/>
      <c r="AB11177" s="12"/>
      <c r="AC11177" s="12"/>
      <c r="AD11177" s="12"/>
      <c r="AE11177" s="12"/>
      <c r="AF11177"/>
      <c r="AH11177"/>
      <c r="AI11177"/>
      <c r="AJ11177"/>
      <c r="AK11177"/>
      <c r="AL11177"/>
      <c r="AM11177"/>
      <c r="AN11177"/>
      <c r="AO11177"/>
      <c r="AP11177"/>
      <c r="AQ11177"/>
      <c r="AR11177"/>
      <c r="AS11177"/>
    </row>
    <row r="11178" spans="1:45" x14ac:dyDescent="0.25">
      <c r="A11178" s="110"/>
      <c r="B11178" s="110"/>
      <c r="R11178" s="82"/>
      <c r="S11178"/>
      <c r="T11178"/>
      <c r="U11178"/>
      <c r="V11178" s="12"/>
      <c r="W11178" s="12"/>
      <c r="X11178" s="12"/>
      <c r="Y11178" s="12"/>
      <c r="AA11178" s="12"/>
      <c r="AB11178" s="12"/>
      <c r="AC11178" s="12"/>
      <c r="AD11178" s="12"/>
      <c r="AE11178" s="12"/>
      <c r="AF11178"/>
      <c r="AH11178"/>
      <c r="AI11178"/>
      <c r="AJ11178"/>
      <c r="AK11178"/>
      <c r="AL11178"/>
      <c r="AM11178"/>
      <c r="AN11178"/>
      <c r="AO11178"/>
      <c r="AP11178"/>
      <c r="AQ11178"/>
      <c r="AR11178"/>
      <c r="AS11178"/>
    </row>
    <row r="11179" spans="1:45" x14ac:dyDescent="0.25">
      <c r="A11179" s="110"/>
      <c r="B11179" s="110"/>
      <c r="R11179" s="82"/>
      <c r="S11179"/>
      <c r="T11179"/>
      <c r="U11179"/>
      <c r="V11179" s="12"/>
      <c r="W11179" s="12"/>
      <c r="X11179" s="12"/>
      <c r="Y11179" s="12"/>
      <c r="AA11179" s="12"/>
      <c r="AB11179" s="12"/>
      <c r="AC11179" s="12"/>
      <c r="AD11179" s="12"/>
      <c r="AE11179" s="12"/>
      <c r="AF11179"/>
      <c r="AH11179"/>
      <c r="AI11179"/>
      <c r="AJ11179"/>
      <c r="AK11179"/>
      <c r="AL11179"/>
      <c r="AM11179"/>
      <c r="AN11179"/>
      <c r="AO11179"/>
      <c r="AP11179"/>
      <c r="AQ11179"/>
      <c r="AR11179"/>
      <c r="AS11179"/>
    </row>
    <row r="11180" spans="1:45" x14ac:dyDescent="0.25">
      <c r="A11180" s="110"/>
      <c r="B11180" s="110"/>
      <c r="R11180" s="82"/>
      <c r="S11180"/>
      <c r="T11180"/>
      <c r="U11180"/>
      <c r="V11180" s="12"/>
      <c r="W11180" s="12"/>
      <c r="X11180" s="12"/>
      <c r="Y11180" s="12"/>
      <c r="AA11180" s="12"/>
      <c r="AB11180" s="12"/>
      <c r="AC11180" s="12"/>
      <c r="AD11180" s="12"/>
      <c r="AE11180" s="12"/>
      <c r="AF11180"/>
      <c r="AH11180"/>
      <c r="AI11180"/>
      <c r="AJ11180"/>
      <c r="AK11180"/>
      <c r="AL11180"/>
      <c r="AM11180"/>
      <c r="AN11180"/>
      <c r="AO11180"/>
      <c r="AP11180"/>
      <c r="AQ11180"/>
      <c r="AR11180"/>
      <c r="AS11180"/>
    </row>
    <row r="11181" spans="1:45" x14ac:dyDescent="0.25">
      <c r="A11181" s="110"/>
      <c r="B11181" s="110"/>
      <c r="R11181" s="82"/>
      <c r="S11181"/>
      <c r="T11181"/>
      <c r="U11181"/>
      <c r="V11181" s="12"/>
      <c r="W11181" s="12"/>
      <c r="X11181" s="12"/>
      <c r="Y11181" s="12"/>
      <c r="AA11181" s="12"/>
      <c r="AB11181" s="12"/>
      <c r="AC11181" s="12"/>
      <c r="AD11181" s="12"/>
      <c r="AE11181" s="12"/>
      <c r="AF11181"/>
      <c r="AH11181"/>
      <c r="AI11181"/>
      <c r="AJ11181"/>
      <c r="AK11181"/>
      <c r="AL11181"/>
      <c r="AM11181"/>
      <c r="AN11181"/>
      <c r="AO11181"/>
      <c r="AP11181"/>
      <c r="AQ11181"/>
      <c r="AR11181"/>
      <c r="AS11181"/>
    </row>
    <row r="11182" spans="1:45" x14ac:dyDescent="0.25">
      <c r="A11182" s="110"/>
      <c r="B11182" s="110"/>
      <c r="R11182" s="82"/>
      <c r="S11182"/>
      <c r="T11182"/>
      <c r="U11182"/>
      <c r="V11182" s="12"/>
      <c r="W11182" s="12"/>
      <c r="X11182" s="12"/>
      <c r="Y11182" s="12"/>
      <c r="AA11182" s="12"/>
      <c r="AB11182" s="12"/>
      <c r="AC11182" s="12"/>
      <c r="AD11182" s="12"/>
      <c r="AE11182" s="12"/>
      <c r="AF11182"/>
      <c r="AH11182"/>
      <c r="AI11182"/>
      <c r="AJ11182"/>
      <c r="AK11182"/>
      <c r="AL11182"/>
      <c r="AM11182"/>
      <c r="AN11182"/>
      <c r="AO11182"/>
      <c r="AP11182"/>
      <c r="AQ11182"/>
      <c r="AR11182"/>
      <c r="AS11182"/>
    </row>
    <row r="11183" spans="1:45" x14ac:dyDescent="0.25">
      <c r="A11183" s="110"/>
      <c r="B11183" s="110"/>
      <c r="R11183" s="82"/>
      <c r="S11183"/>
      <c r="T11183"/>
      <c r="U11183"/>
      <c r="V11183" s="12"/>
      <c r="W11183" s="12"/>
      <c r="X11183" s="12"/>
      <c r="Y11183" s="12"/>
      <c r="AA11183" s="12"/>
      <c r="AB11183" s="12"/>
      <c r="AC11183" s="12"/>
      <c r="AD11183" s="12"/>
      <c r="AE11183" s="12"/>
      <c r="AF11183"/>
      <c r="AH11183"/>
      <c r="AI11183"/>
      <c r="AJ11183"/>
      <c r="AK11183"/>
      <c r="AL11183"/>
      <c r="AM11183"/>
      <c r="AN11183"/>
      <c r="AO11183"/>
      <c r="AP11183"/>
      <c r="AQ11183"/>
      <c r="AR11183"/>
      <c r="AS11183"/>
    </row>
    <row r="11184" spans="1:45" x14ac:dyDescent="0.25">
      <c r="A11184" s="110"/>
      <c r="B11184" s="110"/>
      <c r="R11184" s="82"/>
      <c r="S11184"/>
      <c r="T11184"/>
      <c r="U11184"/>
      <c r="V11184" s="12"/>
      <c r="W11184" s="12"/>
      <c r="X11184" s="12"/>
      <c r="Y11184" s="12"/>
      <c r="AA11184" s="12"/>
      <c r="AB11184" s="12"/>
      <c r="AC11184" s="12"/>
      <c r="AD11184" s="12"/>
      <c r="AE11184" s="12"/>
      <c r="AF11184"/>
      <c r="AH11184"/>
      <c r="AI11184"/>
      <c r="AJ11184"/>
      <c r="AK11184"/>
      <c r="AL11184"/>
      <c r="AM11184"/>
      <c r="AN11184"/>
      <c r="AO11184"/>
      <c r="AP11184"/>
      <c r="AQ11184"/>
      <c r="AR11184"/>
      <c r="AS11184"/>
    </row>
    <row r="11185" spans="1:45" x14ac:dyDescent="0.25">
      <c r="A11185" s="110"/>
      <c r="B11185" s="110"/>
      <c r="R11185" s="82"/>
      <c r="S11185"/>
      <c r="T11185"/>
      <c r="U11185"/>
      <c r="V11185" s="12"/>
      <c r="W11185" s="12"/>
      <c r="X11185" s="12"/>
      <c r="Y11185" s="12"/>
      <c r="AA11185" s="12"/>
      <c r="AB11185" s="12"/>
      <c r="AC11185" s="12"/>
      <c r="AD11185" s="12"/>
      <c r="AE11185" s="12"/>
      <c r="AF11185"/>
      <c r="AH11185"/>
      <c r="AI11185"/>
      <c r="AJ11185"/>
      <c r="AK11185"/>
      <c r="AL11185"/>
      <c r="AM11185"/>
      <c r="AN11185"/>
      <c r="AO11185"/>
      <c r="AP11185"/>
      <c r="AQ11185"/>
      <c r="AR11185"/>
      <c r="AS11185"/>
    </row>
    <row r="11186" spans="1:45" x14ac:dyDescent="0.25">
      <c r="A11186" s="110"/>
      <c r="B11186" s="110"/>
      <c r="R11186" s="82"/>
      <c r="S11186"/>
      <c r="T11186"/>
      <c r="U11186"/>
      <c r="V11186" s="12"/>
      <c r="W11186" s="12"/>
      <c r="X11186" s="12"/>
      <c r="Y11186" s="12"/>
      <c r="AA11186" s="12"/>
      <c r="AB11186" s="12"/>
      <c r="AC11186" s="12"/>
      <c r="AD11186" s="12"/>
      <c r="AE11186" s="12"/>
      <c r="AF11186"/>
      <c r="AH11186"/>
      <c r="AI11186"/>
      <c r="AJ11186"/>
      <c r="AK11186"/>
      <c r="AL11186"/>
      <c r="AM11186"/>
      <c r="AN11186"/>
      <c r="AO11186"/>
      <c r="AP11186"/>
      <c r="AQ11186"/>
      <c r="AR11186"/>
      <c r="AS11186"/>
    </row>
    <row r="11187" spans="1:45" x14ac:dyDescent="0.25">
      <c r="A11187" s="110"/>
      <c r="B11187" s="110"/>
      <c r="R11187" s="82"/>
      <c r="S11187"/>
      <c r="T11187"/>
      <c r="U11187"/>
      <c r="V11187" s="12"/>
      <c r="W11187" s="12"/>
      <c r="X11187" s="12"/>
      <c r="Y11187" s="12"/>
      <c r="AA11187" s="12"/>
      <c r="AB11187" s="12"/>
      <c r="AC11187" s="12"/>
      <c r="AD11187" s="12"/>
      <c r="AE11187" s="12"/>
      <c r="AF11187"/>
      <c r="AH11187"/>
      <c r="AI11187"/>
      <c r="AJ11187"/>
      <c r="AK11187"/>
      <c r="AL11187"/>
      <c r="AM11187"/>
      <c r="AN11187"/>
      <c r="AO11187"/>
      <c r="AP11187"/>
      <c r="AQ11187"/>
      <c r="AR11187"/>
      <c r="AS11187"/>
    </row>
    <row r="11188" spans="1:45" x14ac:dyDescent="0.25">
      <c r="A11188" s="110"/>
      <c r="B11188" s="110"/>
      <c r="R11188" s="82"/>
      <c r="S11188"/>
      <c r="T11188"/>
      <c r="U11188"/>
      <c r="V11188" s="12"/>
      <c r="W11188" s="12"/>
      <c r="X11188" s="12"/>
      <c r="Y11188" s="12"/>
      <c r="AA11188" s="12"/>
      <c r="AB11188" s="12"/>
      <c r="AC11188" s="12"/>
      <c r="AD11188" s="12"/>
      <c r="AE11188" s="12"/>
      <c r="AF11188"/>
      <c r="AH11188"/>
      <c r="AI11188"/>
      <c r="AJ11188"/>
      <c r="AK11188"/>
      <c r="AL11188"/>
      <c r="AM11188"/>
      <c r="AN11188"/>
      <c r="AO11188"/>
      <c r="AP11188"/>
      <c r="AQ11188"/>
      <c r="AR11188"/>
      <c r="AS11188"/>
    </row>
    <row r="11189" spans="1:45" x14ac:dyDescent="0.25">
      <c r="A11189" s="110"/>
      <c r="B11189" s="110"/>
      <c r="R11189" s="82"/>
      <c r="S11189"/>
      <c r="T11189"/>
      <c r="U11189"/>
      <c r="V11189" s="12"/>
      <c r="W11189" s="12"/>
      <c r="X11189" s="12"/>
      <c r="Y11189" s="12"/>
      <c r="AA11189" s="12"/>
      <c r="AB11189" s="12"/>
      <c r="AC11189" s="12"/>
      <c r="AD11189" s="12"/>
      <c r="AE11189" s="12"/>
      <c r="AF11189"/>
      <c r="AH11189"/>
      <c r="AI11189"/>
      <c r="AJ11189"/>
      <c r="AK11189"/>
      <c r="AL11189"/>
      <c r="AM11189"/>
      <c r="AN11189"/>
      <c r="AO11189"/>
      <c r="AP11189"/>
      <c r="AQ11189"/>
      <c r="AR11189"/>
      <c r="AS11189"/>
    </row>
    <row r="11190" spans="1:45" x14ac:dyDescent="0.25">
      <c r="A11190" s="110"/>
      <c r="B11190" s="110"/>
      <c r="R11190" s="82"/>
      <c r="S11190"/>
      <c r="T11190"/>
      <c r="U11190"/>
      <c r="V11190" s="12"/>
      <c r="W11190" s="12"/>
      <c r="X11190" s="12"/>
      <c r="Y11190" s="12"/>
      <c r="AA11190" s="12"/>
      <c r="AB11190" s="12"/>
      <c r="AC11190" s="12"/>
      <c r="AD11190" s="12"/>
      <c r="AE11190" s="12"/>
      <c r="AF11190"/>
      <c r="AH11190"/>
      <c r="AI11190"/>
      <c r="AJ11190"/>
      <c r="AK11190"/>
      <c r="AL11190"/>
      <c r="AM11190"/>
      <c r="AN11190"/>
      <c r="AO11190"/>
      <c r="AP11190"/>
      <c r="AQ11190"/>
      <c r="AR11190"/>
      <c r="AS11190"/>
    </row>
    <row r="11191" spans="1:45" x14ac:dyDescent="0.25">
      <c r="A11191" s="110"/>
      <c r="B11191" s="110"/>
      <c r="R11191" s="82"/>
      <c r="S11191"/>
      <c r="T11191"/>
      <c r="U11191"/>
      <c r="V11191" s="12"/>
      <c r="W11191" s="12"/>
      <c r="X11191" s="12"/>
      <c r="Y11191" s="12"/>
      <c r="AA11191" s="12"/>
      <c r="AB11191" s="12"/>
      <c r="AC11191" s="12"/>
      <c r="AD11191" s="12"/>
      <c r="AE11191" s="12"/>
      <c r="AF11191"/>
      <c r="AH11191"/>
      <c r="AI11191"/>
      <c r="AJ11191"/>
      <c r="AK11191"/>
      <c r="AL11191"/>
      <c r="AM11191"/>
      <c r="AN11191"/>
      <c r="AO11191"/>
      <c r="AP11191"/>
      <c r="AQ11191"/>
      <c r="AR11191"/>
      <c r="AS11191"/>
    </row>
    <row r="11192" spans="1:45" x14ac:dyDescent="0.25">
      <c r="A11192" s="110"/>
      <c r="B11192" s="110"/>
      <c r="R11192" s="82"/>
      <c r="S11192"/>
      <c r="T11192"/>
      <c r="U11192"/>
      <c r="V11192" s="12"/>
      <c r="W11192" s="12"/>
      <c r="X11192" s="12"/>
      <c r="Y11192" s="12"/>
      <c r="AA11192" s="12"/>
      <c r="AB11192" s="12"/>
      <c r="AC11192" s="12"/>
      <c r="AD11192" s="12"/>
      <c r="AE11192" s="12"/>
      <c r="AF11192"/>
      <c r="AH11192"/>
      <c r="AI11192"/>
      <c r="AJ11192"/>
      <c r="AK11192"/>
      <c r="AL11192"/>
      <c r="AM11192"/>
      <c r="AN11192"/>
      <c r="AO11192"/>
      <c r="AP11192"/>
      <c r="AQ11192"/>
      <c r="AR11192"/>
      <c r="AS11192"/>
    </row>
    <row r="11193" spans="1:45" x14ac:dyDescent="0.25">
      <c r="A11193" s="110"/>
      <c r="B11193" s="110"/>
      <c r="R11193" s="82"/>
      <c r="S11193"/>
      <c r="T11193"/>
      <c r="U11193"/>
      <c r="V11193" s="12"/>
      <c r="W11193" s="12"/>
      <c r="X11193" s="12"/>
      <c r="Y11193" s="12"/>
      <c r="AA11193" s="12"/>
      <c r="AB11193" s="12"/>
      <c r="AC11193" s="12"/>
      <c r="AD11193" s="12"/>
      <c r="AE11193" s="12"/>
      <c r="AF11193"/>
      <c r="AH11193"/>
      <c r="AI11193"/>
      <c r="AJ11193"/>
      <c r="AK11193"/>
      <c r="AL11193"/>
      <c r="AM11193"/>
      <c r="AN11193"/>
      <c r="AO11193"/>
      <c r="AP11193"/>
      <c r="AQ11193"/>
      <c r="AR11193"/>
      <c r="AS11193"/>
    </row>
    <row r="11194" spans="1:45" x14ac:dyDescent="0.25">
      <c r="A11194" s="110"/>
      <c r="B11194" s="110"/>
      <c r="R11194" s="82"/>
      <c r="S11194"/>
      <c r="T11194"/>
      <c r="U11194"/>
      <c r="V11194" s="12"/>
      <c r="W11194" s="12"/>
      <c r="X11194" s="12"/>
      <c r="Y11194" s="12"/>
      <c r="AA11194" s="12"/>
      <c r="AB11194" s="12"/>
      <c r="AC11194" s="12"/>
      <c r="AD11194" s="12"/>
      <c r="AE11194" s="12"/>
      <c r="AF11194"/>
      <c r="AH11194"/>
      <c r="AI11194"/>
      <c r="AJ11194"/>
      <c r="AK11194"/>
      <c r="AL11194"/>
      <c r="AM11194"/>
      <c r="AN11194"/>
      <c r="AO11194"/>
      <c r="AP11194"/>
      <c r="AQ11194"/>
      <c r="AR11194"/>
      <c r="AS11194"/>
    </row>
    <row r="11195" spans="1:45" x14ac:dyDescent="0.25">
      <c r="A11195" s="110"/>
      <c r="B11195" s="110"/>
      <c r="R11195" s="82"/>
      <c r="S11195"/>
      <c r="T11195"/>
      <c r="U11195"/>
      <c r="V11195" s="12"/>
      <c r="W11195" s="12"/>
      <c r="X11195" s="12"/>
      <c r="Y11195" s="12"/>
      <c r="AA11195" s="12"/>
      <c r="AB11195" s="12"/>
      <c r="AC11195" s="12"/>
      <c r="AD11195" s="12"/>
      <c r="AE11195" s="12"/>
      <c r="AF11195"/>
      <c r="AH11195"/>
      <c r="AI11195"/>
      <c r="AJ11195"/>
      <c r="AK11195"/>
      <c r="AL11195"/>
      <c r="AM11195"/>
      <c r="AN11195"/>
      <c r="AO11195"/>
      <c r="AP11195"/>
      <c r="AQ11195"/>
      <c r="AR11195"/>
      <c r="AS11195"/>
    </row>
    <row r="11196" spans="1:45" x14ac:dyDescent="0.25">
      <c r="A11196" s="110"/>
      <c r="B11196" s="110"/>
      <c r="R11196" s="82"/>
      <c r="S11196"/>
      <c r="T11196"/>
      <c r="U11196"/>
      <c r="V11196" s="12"/>
      <c r="W11196" s="12"/>
      <c r="X11196" s="12"/>
      <c r="Y11196" s="12"/>
      <c r="AA11196" s="12"/>
      <c r="AB11196" s="12"/>
      <c r="AC11196" s="12"/>
      <c r="AD11196" s="12"/>
      <c r="AE11196" s="12"/>
      <c r="AF11196"/>
      <c r="AH11196"/>
      <c r="AI11196"/>
      <c r="AJ11196"/>
      <c r="AK11196"/>
      <c r="AL11196"/>
      <c r="AM11196"/>
      <c r="AN11196"/>
      <c r="AO11196"/>
      <c r="AP11196"/>
      <c r="AQ11196"/>
      <c r="AR11196"/>
      <c r="AS11196"/>
    </row>
    <row r="11197" spans="1:45" x14ac:dyDescent="0.25">
      <c r="A11197" s="110"/>
      <c r="B11197" s="110"/>
      <c r="R11197" s="82"/>
      <c r="S11197"/>
      <c r="T11197"/>
      <c r="U11197"/>
      <c r="V11197" s="12"/>
      <c r="W11197" s="12"/>
      <c r="X11197" s="12"/>
      <c r="Y11197" s="12"/>
      <c r="AA11197" s="12"/>
      <c r="AB11197" s="12"/>
      <c r="AC11197" s="12"/>
      <c r="AD11197" s="12"/>
      <c r="AE11197" s="12"/>
      <c r="AF11197"/>
      <c r="AH11197"/>
      <c r="AI11197"/>
      <c r="AJ11197"/>
      <c r="AK11197"/>
      <c r="AL11197"/>
      <c r="AM11197"/>
      <c r="AN11197"/>
      <c r="AO11197"/>
      <c r="AP11197"/>
      <c r="AQ11197"/>
      <c r="AR11197"/>
      <c r="AS11197"/>
    </row>
    <row r="11198" spans="1:45" x14ac:dyDescent="0.25">
      <c r="A11198" s="110"/>
      <c r="B11198" s="110"/>
      <c r="R11198" s="82"/>
      <c r="S11198"/>
      <c r="T11198"/>
      <c r="U11198"/>
      <c r="V11198" s="12"/>
      <c r="W11198" s="12"/>
      <c r="X11198" s="12"/>
      <c r="Y11198" s="12"/>
      <c r="AA11198" s="12"/>
      <c r="AB11198" s="12"/>
      <c r="AC11198" s="12"/>
      <c r="AD11198" s="12"/>
      <c r="AE11198" s="12"/>
      <c r="AF11198"/>
      <c r="AH11198"/>
      <c r="AI11198"/>
      <c r="AJ11198"/>
      <c r="AK11198"/>
      <c r="AL11198"/>
      <c r="AM11198"/>
      <c r="AN11198"/>
      <c r="AO11198"/>
      <c r="AP11198"/>
      <c r="AQ11198"/>
      <c r="AR11198"/>
      <c r="AS11198"/>
    </row>
    <row r="11199" spans="1:45" x14ac:dyDescent="0.25">
      <c r="A11199" s="110"/>
      <c r="B11199" s="110"/>
      <c r="R11199" s="82"/>
      <c r="S11199"/>
      <c r="T11199"/>
      <c r="U11199"/>
      <c r="V11199" s="12"/>
      <c r="W11199" s="12"/>
      <c r="X11199" s="12"/>
      <c r="Y11199" s="12"/>
      <c r="AA11199" s="12"/>
      <c r="AB11199" s="12"/>
      <c r="AC11199" s="12"/>
      <c r="AD11199" s="12"/>
      <c r="AE11199" s="12"/>
      <c r="AF11199"/>
      <c r="AH11199"/>
      <c r="AI11199"/>
      <c r="AJ11199"/>
      <c r="AK11199"/>
      <c r="AL11199"/>
      <c r="AM11199"/>
      <c r="AN11199"/>
      <c r="AO11199"/>
      <c r="AP11199"/>
      <c r="AQ11199"/>
      <c r="AR11199"/>
      <c r="AS11199"/>
    </row>
    <row r="11200" spans="1:45" x14ac:dyDescent="0.25">
      <c r="A11200" s="110"/>
      <c r="B11200" s="110"/>
      <c r="R11200" s="82"/>
      <c r="S11200"/>
      <c r="T11200"/>
      <c r="U11200"/>
      <c r="V11200" s="12"/>
      <c r="W11200" s="12"/>
      <c r="X11200" s="12"/>
      <c r="Y11200" s="12"/>
      <c r="AA11200" s="12"/>
      <c r="AB11200" s="12"/>
      <c r="AC11200" s="12"/>
      <c r="AD11200" s="12"/>
      <c r="AE11200" s="12"/>
      <c r="AF11200"/>
      <c r="AH11200"/>
      <c r="AI11200"/>
      <c r="AJ11200"/>
      <c r="AK11200"/>
      <c r="AL11200"/>
      <c r="AM11200"/>
      <c r="AN11200"/>
      <c r="AO11200"/>
      <c r="AP11200"/>
      <c r="AQ11200"/>
      <c r="AR11200"/>
      <c r="AS11200"/>
    </row>
    <row r="11201" spans="1:45" x14ac:dyDescent="0.25">
      <c r="A11201" s="110"/>
      <c r="B11201" s="110"/>
      <c r="R11201" s="82"/>
      <c r="S11201"/>
      <c r="T11201"/>
      <c r="U11201"/>
      <c r="V11201" s="12"/>
      <c r="W11201" s="12"/>
      <c r="X11201" s="12"/>
      <c r="Y11201" s="12"/>
      <c r="AA11201" s="12"/>
      <c r="AB11201" s="12"/>
      <c r="AC11201" s="12"/>
      <c r="AD11201" s="12"/>
      <c r="AE11201" s="12"/>
      <c r="AF11201"/>
      <c r="AH11201"/>
      <c r="AI11201"/>
      <c r="AJ11201"/>
      <c r="AK11201"/>
      <c r="AL11201"/>
      <c r="AM11201"/>
      <c r="AN11201"/>
      <c r="AO11201"/>
      <c r="AP11201"/>
      <c r="AQ11201"/>
      <c r="AR11201"/>
      <c r="AS11201"/>
    </row>
    <row r="11202" spans="1:45" x14ac:dyDescent="0.25">
      <c r="A11202" s="110"/>
      <c r="B11202" s="110"/>
      <c r="R11202" s="82"/>
      <c r="S11202"/>
      <c r="T11202"/>
      <c r="U11202"/>
      <c r="V11202" s="12"/>
      <c r="W11202" s="12"/>
      <c r="X11202" s="12"/>
      <c r="Y11202" s="12"/>
      <c r="AA11202" s="12"/>
      <c r="AB11202" s="12"/>
      <c r="AC11202" s="12"/>
      <c r="AD11202" s="12"/>
      <c r="AE11202" s="12"/>
      <c r="AF11202"/>
      <c r="AH11202"/>
      <c r="AI11202"/>
      <c r="AJ11202"/>
      <c r="AK11202"/>
      <c r="AL11202"/>
      <c r="AM11202"/>
      <c r="AN11202"/>
      <c r="AO11202"/>
      <c r="AP11202"/>
      <c r="AQ11202"/>
      <c r="AR11202"/>
      <c r="AS11202"/>
    </row>
    <row r="11203" spans="1:45" x14ac:dyDescent="0.25">
      <c r="A11203" s="110"/>
      <c r="B11203" s="110"/>
      <c r="R11203" s="82"/>
      <c r="S11203"/>
      <c r="T11203"/>
      <c r="U11203"/>
      <c r="V11203" s="12"/>
      <c r="W11203" s="12"/>
      <c r="X11203" s="12"/>
      <c r="Y11203" s="12"/>
      <c r="AA11203" s="12"/>
      <c r="AB11203" s="12"/>
      <c r="AC11203" s="12"/>
      <c r="AD11203" s="12"/>
      <c r="AE11203" s="12"/>
      <c r="AF11203"/>
      <c r="AH11203"/>
      <c r="AI11203"/>
      <c r="AJ11203"/>
      <c r="AK11203"/>
      <c r="AL11203"/>
      <c r="AM11203"/>
      <c r="AN11203"/>
      <c r="AO11203"/>
      <c r="AP11203"/>
      <c r="AQ11203"/>
      <c r="AR11203"/>
      <c r="AS11203"/>
    </row>
    <row r="11204" spans="1:45" x14ac:dyDescent="0.25">
      <c r="A11204" s="110"/>
      <c r="B11204" s="110"/>
      <c r="R11204" s="82"/>
      <c r="S11204"/>
      <c r="T11204"/>
      <c r="U11204"/>
      <c r="V11204" s="12"/>
      <c r="W11204" s="12"/>
      <c r="X11204" s="12"/>
      <c r="Y11204" s="12"/>
      <c r="AA11204" s="12"/>
      <c r="AB11204" s="12"/>
      <c r="AC11204" s="12"/>
      <c r="AD11204" s="12"/>
      <c r="AE11204" s="12"/>
      <c r="AF11204"/>
      <c r="AH11204"/>
      <c r="AI11204"/>
      <c r="AJ11204"/>
      <c r="AK11204"/>
      <c r="AL11204"/>
      <c r="AM11204"/>
      <c r="AN11204"/>
      <c r="AO11204"/>
      <c r="AP11204"/>
      <c r="AQ11204"/>
      <c r="AR11204"/>
      <c r="AS11204"/>
    </row>
    <row r="11205" spans="1:45" x14ac:dyDescent="0.25">
      <c r="A11205" s="110"/>
      <c r="B11205" s="110"/>
      <c r="R11205" s="82"/>
      <c r="S11205"/>
      <c r="T11205"/>
      <c r="U11205"/>
      <c r="V11205" s="12"/>
      <c r="W11205" s="12"/>
      <c r="X11205" s="12"/>
      <c r="Y11205" s="12"/>
      <c r="AA11205" s="12"/>
      <c r="AB11205" s="12"/>
      <c r="AC11205" s="12"/>
      <c r="AD11205" s="12"/>
      <c r="AE11205" s="12"/>
      <c r="AF11205"/>
      <c r="AH11205"/>
      <c r="AI11205"/>
      <c r="AJ11205"/>
      <c r="AK11205"/>
      <c r="AL11205"/>
      <c r="AM11205"/>
      <c r="AN11205"/>
      <c r="AO11205"/>
      <c r="AP11205"/>
      <c r="AQ11205"/>
      <c r="AR11205"/>
      <c r="AS11205"/>
    </row>
    <row r="11206" spans="1:45" x14ac:dyDescent="0.25">
      <c r="A11206" s="110"/>
      <c r="B11206" s="110"/>
      <c r="R11206" s="82"/>
      <c r="S11206"/>
      <c r="T11206"/>
      <c r="U11206"/>
      <c r="V11206" s="12"/>
      <c r="W11206" s="12"/>
      <c r="X11206" s="12"/>
      <c r="Y11206" s="12"/>
      <c r="AA11206" s="12"/>
      <c r="AB11206" s="12"/>
      <c r="AC11206" s="12"/>
      <c r="AD11206" s="12"/>
      <c r="AE11206" s="12"/>
      <c r="AF11206"/>
      <c r="AH11206"/>
      <c r="AI11206"/>
      <c r="AJ11206"/>
      <c r="AK11206"/>
      <c r="AL11206"/>
      <c r="AM11206"/>
      <c r="AN11206"/>
      <c r="AO11206"/>
      <c r="AP11206"/>
      <c r="AQ11206"/>
      <c r="AR11206"/>
      <c r="AS11206"/>
    </row>
    <row r="11207" spans="1:45" x14ac:dyDescent="0.25">
      <c r="A11207" s="110"/>
      <c r="B11207" s="110"/>
      <c r="R11207" s="82"/>
      <c r="S11207"/>
      <c r="T11207"/>
      <c r="U11207"/>
      <c r="V11207" s="12"/>
      <c r="W11207" s="12"/>
      <c r="X11207" s="12"/>
      <c r="Y11207" s="12"/>
      <c r="AA11207" s="12"/>
      <c r="AB11207" s="12"/>
      <c r="AC11207" s="12"/>
      <c r="AD11207" s="12"/>
      <c r="AE11207" s="12"/>
      <c r="AF11207"/>
      <c r="AH11207"/>
      <c r="AI11207"/>
      <c r="AJ11207"/>
      <c r="AK11207"/>
      <c r="AL11207"/>
      <c r="AM11207"/>
      <c r="AN11207"/>
      <c r="AO11207"/>
      <c r="AP11207"/>
      <c r="AQ11207"/>
      <c r="AR11207"/>
      <c r="AS11207"/>
    </row>
    <row r="11208" spans="1:45" x14ac:dyDescent="0.25">
      <c r="A11208" s="110"/>
      <c r="B11208" s="110"/>
      <c r="R11208" s="82"/>
      <c r="S11208"/>
      <c r="T11208"/>
      <c r="U11208"/>
      <c r="V11208" s="12"/>
      <c r="W11208" s="12"/>
      <c r="X11208" s="12"/>
      <c r="Y11208" s="12"/>
      <c r="AA11208" s="12"/>
      <c r="AB11208" s="12"/>
      <c r="AC11208" s="12"/>
      <c r="AD11208" s="12"/>
      <c r="AE11208" s="12"/>
      <c r="AF11208"/>
      <c r="AH11208"/>
      <c r="AI11208"/>
      <c r="AJ11208"/>
      <c r="AK11208"/>
      <c r="AL11208"/>
      <c r="AM11208"/>
      <c r="AN11208"/>
      <c r="AO11208"/>
      <c r="AP11208"/>
      <c r="AQ11208"/>
      <c r="AR11208"/>
      <c r="AS11208"/>
    </row>
    <row r="11209" spans="1:45" x14ac:dyDescent="0.25">
      <c r="A11209" s="110"/>
      <c r="B11209" s="110"/>
      <c r="R11209" s="82"/>
      <c r="S11209"/>
      <c r="T11209"/>
      <c r="U11209"/>
      <c r="V11209" s="12"/>
      <c r="W11209" s="12"/>
      <c r="X11209" s="12"/>
      <c r="Y11209" s="12"/>
      <c r="AA11209" s="12"/>
      <c r="AB11209" s="12"/>
      <c r="AC11209" s="12"/>
      <c r="AD11209" s="12"/>
      <c r="AE11209" s="12"/>
      <c r="AF11209"/>
      <c r="AH11209"/>
      <c r="AI11209"/>
      <c r="AJ11209"/>
      <c r="AK11209"/>
      <c r="AL11209"/>
      <c r="AM11209"/>
      <c r="AN11209"/>
      <c r="AO11209"/>
      <c r="AP11209"/>
      <c r="AQ11209"/>
      <c r="AR11209"/>
      <c r="AS11209"/>
    </row>
    <row r="11210" spans="1:45" x14ac:dyDescent="0.25">
      <c r="A11210" s="110"/>
      <c r="B11210" s="110"/>
      <c r="R11210" s="82"/>
      <c r="S11210"/>
      <c r="T11210"/>
      <c r="U11210"/>
      <c r="V11210" s="12"/>
      <c r="W11210" s="12"/>
      <c r="X11210" s="12"/>
      <c r="Y11210" s="12"/>
      <c r="AA11210" s="12"/>
      <c r="AB11210" s="12"/>
      <c r="AC11210" s="12"/>
      <c r="AD11210" s="12"/>
      <c r="AE11210" s="12"/>
      <c r="AF11210"/>
      <c r="AH11210"/>
      <c r="AI11210"/>
      <c r="AJ11210"/>
      <c r="AK11210"/>
      <c r="AL11210"/>
      <c r="AM11210"/>
      <c r="AN11210"/>
      <c r="AO11210"/>
      <c r="AP11210"/>
      <c r="AQ11210"/>
      <c r="AR11210"/>
      <c r="AS11210"/>
    </row>
    <row r="11211" spans="1:45" x14ac:dyDescent="0.25">
      <c r="A11211" s="110"/>
      <c r="B11211" s="110"/>
      <c r="R11211" s="82"/>
      <c r="S11211"/>
      <c r="T11211"/>
      <c r="U11211"/>
      <c r="V11211" s="12"/>
      <c r="W11211" s="12"/>
      <c r="X11211" s="12"/>
      <c r="Y11211" s="12"/>
      <c r="AA11211" s="12"/>
      <c r="AB11211" s="12"/>
      <c r="AC11211" s="12"/>
      <c r="AD11211" s="12"/>
      <c r="AE11211" s="12"/>
      <c r="AF11211"/>
      <c r="AH11211"/>
      <c r="AI11211"/>
      <c r="AJ11211"/>
      <c r="AK11211"/>
      <c r="AL11211"/>
      <c r="AM11211"/>
      <c r="AN11211"/>
      <c r="AO11211"/>
      <c r="AP11211"/>
      <c r="AQ11211"/>
      <c r="AR11211"/>
      <c r="AS11211"/>
    </row>
    <row r="11212" spans="1:45" x14ac:dyDescent="0.25">
      <c r="A11212" s="110"/>
      <c r="B11212" s="110"/>
      <c r="R11212" s="82"/>
      <c r="S11212"/>
      <c r="T11212"/>
      <c r="U11212"/>
      <c r="V11212" s="12"/>
      <c r="W11212" s="12"/>
      <c r="X11212" s="12"/>
      <c r="Y11212" s="12"/>
      <c r="AA11212" s="12"/>
      <c r="AB11212" s="12"/>
      <c r="AC11212" s="12"/>
      <c r="AD11212" s="12"/>
      <c r="AE11212" s="12"/>
      <c r="AF11212"/>
      <c r="AH11212"/>
      <c r="AI11212"/>
      <c r="AJ11212"/>
      <c r="AK11212"/>
      <c r="AL11212"/>
      <c r="AM11212"/>
      <c r="AN11212"/>
      <c r="AO11212"/>
      <c r="AP11212"/>
      <c r="AQ11212"/>
      <c r="AR11212"/>
      <c r="AS11212"/>
    </row>
    <row r="11213" spans="1:45" x14ac:dyDescent="0.25">
      <c r="A11213" s="110"/>
      <c r="B11213" s="110"/>
      <c r="R11213" s="82"/>
      <c r="S11213"/>
      <c r="T11213"/>
      <c r="U11213"/>
      <c r="V11213" s="12"/>
      <c r="W11213" s="12"/>
      <c r="X11213" s="12"/>
      <c r="Y11213" s="12"/>
      <c r="AA11213" s="12"/>
      <c r="AB11213" s="12"/>
      <c r="AC11213" s="12"/>
      <c r="AD11213" s="12"/>
      <c r="AE11213" s="12"/>
      <c r="AF11213"/>
      <c r="AH11213"/>
      <c r="AI11213"/>
      <c r="AJ11213"/>
      <c r="AK11213"/>
      <c r="AL11213"/>
      <c r="AM11213"/>
      <c r="AN11213"/>
      <c r="AO11213"/>
      <c r="AP11213"/>
      <c r="AQ11213"/>
      <c r="AR11213"/>
      <c r="AS11213"/>
    </row>
    <row r="11214" spans="1:45" x14ac:dyDescent="0.25">
      <c r="A11214" s="110"/>
      <c r="B11214" s="110"/>
      <c r="R11214" s="82"/>
      <c r="S11214"/>
      <c r="T11214"/>
      <c r="U11214"/>
      <c r="V11214" s="12"/>
      <c r="W11214" s="12"/>
      <c r="X11214" s="12"/>
      <c r="Y11214" s="12"/>
      <c r="AA11214" s="12"/>
      <c r="AB11214" s="12"/>
      <c r="AC11214" s="12"/>
      <c r="AD11214" s="12"/>
      <c r="AE11214" s="12"/>
      <c r="AF11214"/>
      <c r="AH11214"/>
      <c r="AI11214"/>
      <c r="AJ11214"/>
      <c r="AK11214"/>
      <c r="AL11214"/>
      <c r="AM11214"/>
      <c r="AN11214"/>
      <c r="AO11214"/>
      <c r="AP11214"/>
      <c r="AQ11214"/>
      <c r="AR11214"/>
      <c r="AS11214"/>
    </row>
    <row r="11215" spans="1:45" x14ac:dyDescent="0.25">
      <c r="A11215" s="110"/>
      <c r="B11215" s="110"/>
      <c r="R11215" s="82"/>
      <c r="S11215"/>
      <c r="T11215"/>
      <c r="U11215"/>
      <c r="V11215" s="12"/>
      <c r="W11215" s="12"/>
      <c r="X11215" s="12"/>
      <c r="Y11215" s="12"/>
      <c r="AA11215" s="12"/>
      <c r="AB11215" s="12"/>
      <c r="AC11215" s="12"/>
      <c r="AD11215" s="12"/>
      <c r="AE11215" s="12"/>
      <c r="AF11215"/>
      <c r="AH11215"/>
      <c r="AI11215"/>
      <c r="AJ11215"/>
      <c r="AK11215"/>
      <c r="AL11215"/>
      <c r="AM11215"/>
      <c r="AN11215"/>
      <c r="AO11215"/>
      <c r="AP11215"/>
      <c r="AQ11215"/>
      <c r="AR11215"/>
      <c r="AS11215"/>
    </row>
    <row r="11216" spans="1:45" x14ac:dyDescent="0.25">
      <c r="A11216" s="110"/>
      <c r="B11216" s="110"/>
      <c r="R11216" s="82"/>
      <c r="S11216"/>
      <c r="T11216"/>
      <c r="U11216"/>
      <c r="V11216" s="12"/>
      <c r="W11216" s="12"/>
      <c r="X11216" s="12"/>
      <c r="Y11216" s="12"/>
      <c r="AA11216" s="12"/>
      <c r="AB11216" s="12"/>
      <c r="AC11216" s="12"/>
      <c r="AD11216" s="12"/>
      <c r="AE11216" s="12"/>
      <c r="AF11216"/>
      <c r="AH11216"/>
      <c r="AI11216"/>
      <c r="AJ11216"/>
      <c r="AK11216"/>
      <c r="AL11216"/>
      <c r="AM11216"/>
      <c r="AN11216"/>
      <c r="AO11216"/>
      <c r="AP11216"/>
      <c r="AQ11216"/>
      <c r="AR11216"/>
      <c r="AS11216"/>
    </row>
    <row r="11217" spans="1:45" x14ac:dyDescent="0.25">
      <c r="A11217" s="110"/>
      <c r="B11217" s="110"/>
      <c r="R11217" s="82"/>
      <c r="S11217"/>
      <c r="T11217"/>
      <c r="U11217"/>
      <c r="V11217" s="12"/>
      <c r="W11217" s="12"/>
      <c r="X11217" s="12"/>
      <c r="Y11217" s="12"/>
      <c r="AA11217" s="12"/>
      <c r="AB11217" s="12"/>
      <c r="AC11217" s="12"/>
      <c r="AD11217" s="12"/>
      <c r="AE11217" s="12"/>
      <c r="AF11217"/>
      <c r="AH11217"/>
      <c r="AI11217"/>
      <c r="AJ11217"/>
      <c r="AK11217"/>
      <c r="AL11217"/>
      <c r="AM11217"/>
      <c r="AN11217"/>
      <c r="AO11217"/>
      <c r="AP11217"/>
      <c r="AQ11217"/>
      <c r="AR11217"/>
      <c r="AS11217"/>
    </row>
    <row r="11218" spans="1:45" x14ac:dyDescent="0.25">
      <c r="A11218" s="110"/>
      <c r="B11218" s="110"/>
      <c r="R11218" s="82"/>
      <c r="S11218"/>
      <c r="T11218"/>
      <c r="U11218"/>
      <c r="V11218" s="12"/>
      <c r="W11218" s="12"/>
      <c r="X11218" s="12"/>
      <c r="Y11218" s="12"/>
      <c r="AA11218" s="12"/>
      <c r="AB11218" s="12"/>
      <c r="AC11218" s="12"/>
      <c r="AD11218" s="12"/>
      <c r="AE11218" s="12"/>
      <c r="AF11218"/>
      <c r="AH11218"/>
      <c r="AI11218"/>
      <c r="AJ11218"/>
      <c r="AK11218"/>
      <c r="AL11218"/>
      <c r="AM11218"/>
      <c r="AN11218"/>
      <c r="AO11218"/>
      <c r="AP11218"/>
      <c r="AQ11218"/>
      <c r="AR11218"/>
      <c r="AS11218"/>
    </row>
    <row r="11219" spans="1:45" x14ac:dyDescent="0.25">
      <c r="A11219" s="110"/>
      <c r="B11219" s="110"/>
      <c r="R11219" s="82"/>
      <c r="S11219"/>
      <c r="T11219"/>
      <c r="U11219"/>
      <c r="V11219" s="12"/>
      <c r="W11219" s="12"/>
      <c r="X11219" s="12"/>
      <c r="Y11219" s="12"/>
      <c r="AA11219" s="12"/>
      <c r="AB11219" s="12"/>
      <c r="AC11219" s="12"/>
      <c r="AD11219" s="12"/>
      <c r="AE11219" s="12"/>
      <c r="AF11219"/>
      <c r="AH11219"/>
      <c r="AI11219"/>
      <c r="AJ11219"/>
      <c r="AK11219"/>
      <c r="AL11219"/>
      <c r="AM11219"/>
      <c r="AN11219"/>
      <c r="AO11219"/>
      <c r="AP11219"/>
      <c r="AQ11219"/>
      <c r="AR11219"/>
      <c r="AS11219"/>
    </row>
    <row r="11220" spans="1:45" x14ac:dyDescent="0.25">
      <c r="A11220" s="110"/>
      <c r="B11220" s="110"/>
      <c r="R11220" s="82"/>
      <c r="S11220"/>
      <c r="T11220"/>
      <c r="U11220"/>
      <c r="V11220" s="12"/>
      <c r="W11220" s="12"/>
      <c r="X11220" s="12"/>
      <c r="Y11220" s="12"/>
      <c r="AA11220" s="12"/>
      <c r="AB11220" s="12"/>
      <c r="AC11220" s="12"/>
      <c r="AD11220" s="12"/>
      <c r="AE11220" s="12"/>
      <c r="AF11220"/>
      <c r="AH11220"/>
      <c r="AI11220"/>
      <c r="AJ11220"/>
      <c r="AK11220"/>
      <c r="AL11220"/>
      <c r="AM11220"/>
      <c r="AN11220"/>
      <c r="AO11220"/>
      <c r="AP11220"/>
      <c r="AQ11220"/>
      <c r="AR11220"/>
      <c r="AS11220"/>
    </row>
    <row r="11221" spans="1:45" x14ac:dyDescent="0.25">
      <c r="A11221" s="110"/>
      <c r="B11221" s="110"/>
      <c r="R11221" s="82"/>
      <c r="S11221"/>
      <c r="T11221"/>
      <c r="U11221"/>
      <c r="V11221" s="12"/>
      <c r="W11221" s="12"/>
      <c r="X11221" s="12"/>
      <c r="Y11221" s="12"/>
      <c r="AA11221" s="12"/>
      <c r="AB11221" s="12"/>
      <c r="AC11221" s="12"/>
      <c r="AD11221" s="12"/>
      <c r="AE11221" s="12"/>
      <c r="AF11221"/>
      <c r="AH11221"/>
      <c r="AI11221"/>
      <c r="AJ11221"/>
      <c r="AK11221"/>
      <c r="AL11221"/>
      <c r="AM11221"/>
      <c r="AN11221"/>
      <c r="AO11221"/>
      <c r="AP11221"/>
      <c r="AQ11221"/>
      <c r="AR11221"/>
      <c r="AS11221"/>
    </row>
    <row r="11222" spans="1:45" x14ac:dyDescent="0.25">
      <c r="A11222" s="110"/>
      <c r="B11222" s="110"/>
      <c r="R11222" s="82"/>
      <c r="S11222"/>
      <c r="T11222"/>
      <c r="U11222"/>
      <c r="V11222" s="12"/>
      <c r="W11222" s="12"/>
      <c r="X11222" s="12"/>
      <c r="Y11222" s="12"/>
      <c r="AA11222" s="12"/>
      <c r="AB11222" s="12"/>
      <c r="AC11222" s="12"/>
      <c r="AD11222" s="12"/>
      <c r="AE11222" s="12"/>
      <c r="AF11222"/>
      <c r="AH11222"/>
      <c r="AI11222"/>
      <c r="AJ11222"/>
      <c r="AK11222"/>
      <c r="AL11222"/>
      <c r="AM11222"/>
      <c r="AN11222"/>
      <c r="AO11222"/>
      <c r="AP11222"/>
      <c r="AQ11222"/>
      <c r="AR11222"/>
      <c r="AS11222"/>
    </row>
    <row r="11223" spans="1:45" x14ac:dyDescent="0.25">
      <c r="A11223" s="110"/>
      <c r="B11223" s="110"/>
      <c r="R11223" s="82"/>
      <c r="S11223"/>
      <c r="T11223"/>
      <c r="U11223"/>
      <c r="V11223" s="12"/>
      <c r="W11223" s="12"/>
      <c r="X11223" s="12"/>
      <c r="Y11223" s="12"/>
      <c r="AA11223" s="12"/>
      <c r="AB11223" s="12"/>
      <c r="AC11223" s="12"/>
      <c r="AD11223" s="12"/>
      <c r="AE11223" s="12"/>
      <c r="AF11223"/>
      <c r="AH11223"/>
      <c r="AI11223"/>
      <c r="AJ11223"/>
      <c r="AK11223"/>
      <c r="AL11223"/>
      <c r="AM11223"/>
      <c r="AN11223"/>
      <c r="AO11223"/>
      <c r="AP11223"/>
      <c r="AQ11223"/>
      <c r="AR11223"/>
      <c r="AS11223"/>
    </row>
    <row r="11224" spans="1:45" x14ac:dyDescent="0.25">
      <c r="A11224" s="110"/>
      <c r="B11224" s="110"/>
      <c r="R11224" s="82"/>
      <c r="S11224"/>
      <c r="T11224"/>
      <c r="U11224"/>
      <c r="V11224" s="12"/>
      <c r="W11224" s="12"/>
      <c r="X11224" s="12"/>
      <c r="Y11224" s="12"/>
      <c r="AA11224" s="12"/>
      <c r="AB11224" s="12"/>
      <c r="AC11224" s="12"/>
      <c r="AD11224" s="12"/>
      <c r="AE11224" s="12"/>
      <c r="AF11224"/>
      <c r="AH11224"/>
      <c r="AI11224"/>
      <c r="AJ11224"/>
      <c r="AK11224"/>
      <c r="AL11224"/>
      <c r="AM11224"/>
      <c r="AN11224"/>
      <c r="AO11224"/>
      <c r="AP11224"/>
      <c r="AQ11224"/>
      <c r="AR11224"/>
      <c r="AS11224"/>
    </row>
    <row r="11225" spans="1:45" x14ac:dyDescent="0.25">
      <c r="A11225" s="110"/>
      <c r="B11225" s="110"/>
      <c r="R11225" s="82"/>
      <c r="S11225"/>
      <c r="T11225"/>
      <c r="U11225"/>
      <c r="V11225" s="12"/>
      <c r="W11225" s="12"/>
      <c r="X11225" s="12"/>
      <c r="Y11225" s="12"/>
      <c r="AA11225" s="12"/>
      <c r="AB11225" s="12"/>
      <c r="AC11225" s="12"/>
      <c r="AD11225" s="12"/>
      <c r="AE11225" s="12"/>
      <c r="AF11225"/>
      <c r="AH11225"/>
      <c r="AI11225"/>
      <c r="AJ11225"/>
      <c r="AK11225"/>
      <c r="AL11225"/>
      <c r="AM11225"/>
      <c r="AN11225"/>
      <c r="AO11225"/>
      <c r="AP11225"/>
      <c r="AQ11225"/>
      <c r="AR11225"/>
      <c r="AS11225"/>
    </row>
    <row r="11226" spans="1:45" x14ac:dyDescent="0.25">
      <c r="A11226" s="110"/>
      <c r="B11226" s="110"/>
      <c r="R11226" s="82"/>
      <c r="S11226"/>
      <c r="T11226"/>
      <c r="U11226"/>
      <c r="V11226" s="12"/>
      <c r="W11226" s="12"/>
      <c r="X11226" s="12"/>
      <c r="Y11226" s="12"/>
      <c r="AA11226" s="12"/>
      <c r="AB11226" s="12"/>
      <c r="AC11226" s="12"/>
      <c r="AD11226" s="12"/>
      <c r="AE11226" s="12"/>
      <c r="AF11226"/>
      <c r="AH11226"/>
      <c r="AI11226"/>
      <c r="AJ11226"/>
      <c r="AK11226"/>
      <c r="AL11226"/>
      <c r="AM11226"/>
      <c r="AN11226"/>
      <c r="AO11226"/>
      <c r="AP11226"/>
      <c r="AQ11226"/>
      <c r="AR11226"/>
      <c r="AS11226"/>
    </row>
    <row r="11227" spans="1:45" x14ac:dyDescent="0.25">
      <c r="A11227" s="110"/>
      <c r="B11227" s="110"/>
      <c r="R11227" s="82"/>
      <c r="S11227"/>
      <c r="T11227"/>
      <c r="U11227"/>
      <c r="V11227" s="12"/>
      <c r="W11227" s="12"/>
      <c r="X11227" s="12"/>
      <c r="Y11227" s="12"/>
      <c r="AA11227" s="12"/>
      <c r="AB11227" s="12"/>
      <c r="AC11227" s="12"/>
      <c r="AD11227" s="12"/>
      <c r="AE11227" s="12"/>
      <c r="AF11227"/>
      <c r="AH11227"/>
      <c r="AI11227"/>
      <c r="AJ11227"/>
      <c r="AK11227"/>
      <c r="AL11227"/>
      <c r="AM11227"/>
      <c r="AN11227"/>
      <c r="AO11227"/>
      <c r="AP11227"/>
      <c r="AQ11227"/>
      <c r="AR11227"/>
      <c r="AS11227"/>
    </row>
    <row r="11228" spans="1:45" x14ac:dyDescent="0.25">
      <c r="A11228" s="110"/>
      <c r="B11228" s="110"/>
      <c r="R11228" s="82"/>
      <c r="S11228"/>
      <c r="T11228"/>
      <c r="U11228"/>
      <c r="V11228" s="12"/>
      <c r="W11228" s="12"/>
      <c r="X11228" s="12"/>
      <c r="Y11228" s="12"/>
      <c r="AA11228" s="12"/>
      <c r="AB11228" s="12"/>
      <c r="AC11228" s="12"/>
      <c r="AD11228" s="12"/>
      <c r="AE11228" s="12"/>
      <c r="AF11228"/>
      <c r="AH11228"/>
      <c r="AI11228"/>
      <c r="AJ11228"/>
      <c r="AK11228"/>
      <c r="AL11228"/>
      <c r="AM11228"/>
      <c r="AN11228"/>
      <c r="AO11228"/>
      <c r="AP11228"/>
      <c r="AQ11228"/>
      <c r="AR11228"/>
      <c r="AS11228"/>
    </row>
    <row r="11229" spans="1:45" x14ac:dyDescent="0.25">
      <c r="A11229" s="110"/>
      <c r="B11229" s="110"/>
      <c r="R11229" s="82"/>
      <c r="S11229"/>
      <c r="T11229"/>
      <c r="U11229"/>
      <c r="V11229" s="12"/>
      <c r="W11229" s="12"/>
      <c r="X11229" s="12"/>
      <c r="Y11229" s="12"/>
      <c r="AA11229" s="12"/>
      <c r="AB11229" s="12"/>
      <c r="AC11229" s="12"/>
      <c r="AD11229" s="12"/>
      <c r="AE11229" s="12"/>
      <c r="AF11229"/>
      <c r="AH11229"/>
      <c r="AI11229"/>
      <c r="AJ11229"/>
      <c r="AK11229"/>
      <c r="AL11229"/>
      <c r="AM11229"/>
      <c r="AN11229"/>
      <c r="AO11229"/>
      <c r="AP11229"/>
      <c r="AQ11229"/>
      <c r="AR11229"/>
      <c r="AS11229"/>
    </row>
    <row r="11230" spans="1:45" x14ac:dyDescent="0.25">
      <c r="A11230" s="110"/>
      <c r="B11230" s="110"/>
      <c r="R11230" s="82"/>
      <c r="S11230"/>
      <c r="T11230"/>
      <c r="U11230"/>
      <c r="V11230" s="12"/>
      <c r="W11230" s="12"/>
      <c r="X11230" s="12"/>
      <c r="Y11230" s="12"/>
      <c r="AA11230" s="12"/>
      <c r="AB11230" s="12"/>
      <c r="AC11230" s="12"/>
      <c r="AD11230" s="12"/>
      <c r="AE11230" s="12"/>
      <c r="AF11230"/>
      <c r="AH11230"/>
      <c r="AI11230"/>
      <c r="AJ11230"/>
      <c r="AK11230"/>
      <c r="AL11230"/>
      <c r="AM11230"/>
      <c r="AN11230"/>
      <c r="AO11230"/>
      <c r="AP11230"/>
      <c r="AQ11230"/>
      <c r="AR11230"/>
      <c r="AS11230"/>
    </row>
    <row r="11231" spans="1:45" x14ac:dyDescent="0.25">
      <c r="A11231" s="110"/>
      <c r="B11231" s="110"/>
      <c r="R11231" s="82"/>
      <c r="S11231"/>
      <c r="T11231"/>
      <c r="U11231"/>
      <c r="V11231" s="12"/>
      <c r="W11231" s="12"/>
      <c r="X11231" s="12"/>
      <c r="Y11231" s="12"/>
      <c r="AA11231" s="12"/>
      <c r="AB11231" s="12"/>
      <c r="AC11231" s="12"/>
      <c r="AD11231" s="12"/>
      <c r="AE11231" s="12"/>
      <c r="AF11231"/>
      <c r="AH11231"/>
      <c r="AI11231"/>
      <c r="AJ11231"/>
      <c r="AK11231"/>
      <c r="AL11231"/>
      <c r="AM11231"/>
      <c r="AN11231"/>
      <c r="AO11231"/>
      <c r="AP11231"/>
      <c r="AQ11231"/>
      <c r="AR11231"/>
      <c r="AS11231"/>
    </row>
    <row r="11232" spans="1:45" x14ac:dyDescent="0.25">
      <c r="A11232" s="110"/>
      <c r="B11232" s="110"/>
      <c r="R11232" s="82"/>
      <c r="S11232"/>
      <c r="T11232"/>
      <c r="U11232"/>
      <c r="V11232" s="12"/>
      <c r="W11232" s="12"/>
      <c r="X11232" s="12"/>
      <c r="Y11232" s="12"/>
      <c r="AA11232" s="12"/>
      <c r="AB11232" s="12"/>
      <c r="AC11232" s="12"/>
      <c r="AD11232" s="12"/>
      <c r="AE11232" s="12"/>
      <c r="AF11232"/>
      <c r="AH11232"/>
      <c r="AI11232"/>
      <c r="AJ11232"/>
      <c r="AK11232"/>
      <c r="AL11232"/>
      <c r="AM11232"/>
      <c r="AN11232"/>
      <c r="AO11232"/>
      <c r="AP11232"/>
      <c r="AQ11232"/>
      <c r="AR11232"/>
      <c r="AS11232"/>
    </row>
    <row r="11233" spans="1:45" x14ac:dyDescent="0.25">
      <c r="A11233" s="110"/>
      <c r="B11233" s="110"/>
      <c r="R11233" s="82"/>
      <c r="S11233"/>
      <c r="T11233"/>
      <c r="U11233"/>
      <c r="V11233" s="12"/>
      <c r="W11233" s="12"/>
      <c r="X11233" s="12"/>
      <c r="Y11233" s="12"/>
      <c r="AA11233" s="12"/>
      <c r="AB11233" s="12"/>
      <c r="AC11233" s="12"/>
      <c r="AD11233" s="12"/>
      <c r="AE11233" s="12"/>
      <c r="AF11233"/>
      <c r="AH11233"/>
      <c r="AI11233"/>
      <c r="AJ11233"/>
      <c r="AK11233"/>
      <c r="AL11233"/>
      <c r="AM11233"/>
      <c r="AN11233"/>
      <c r="AO11233"/>
      <c r="AP11233"/>
      <c r="AQ11233"/>
      <c r="AR11233"/>
      <c r="AS11233"/>
    </row>
    <row r="11234" spans="1:45" x14ac:dyDescent="0.25">
      <c r="A11234" s="110"/>
      <c r="B11234" s="110"/>
      <c r="R11234" s="82"/>
      <c r="S11234"/>
      <c r="T11234"/>
      <c r="U11234"/>
      <c r="V11234" s="12"/>
      <c r="W11234" s="12"/>
      <c r="X11234" s="12"/>
      <c r="Y11234" s="12"/>
      <c r="AA11234" s="12"/>
      <c r="AB11234" s="12"/>
      <c r="AC11234" s="12"/>
      <c r="AD11234" s="12"/>
      <c r="AE11234" s="12"/>
      <c r="AF11234"/>
      <c r="AH11234"/>
      <c r="AI11234"/>
      <c r="AJ11234"/>
      <c r="AK11234"/>
      <c r="AL11234"/>
      <c r="AM11234"/>
      <c r="AN11234"/>
      <c r="AO11234"/>
      <c r="AP11234"/>
      <c r="AQ11234"/>
      <c r="AR11234"/>
      <c r="AS11234"/>
    </row>
    <row r="11235" spans="1:45" x14ac:dyDescent="0.25">
      <c r="A11235" s="110"/>
      <c r="B11235" s="110"/>
      <c r="R11235" s="82"/>
      <c r="S11235"/>
      <c r="T11235"/>
      <c r="U11235"/>
      <c r="V11235" s="12"/>
      <c r="W11235" s="12"/>
      <c r="X11235" s="12"/>
      <c r="Y11235" s="12"/>
      <c r="AA11235" s="12"/>
      <c r="AB11235" s="12"/>
      <c r="AC11235" s="12"/>
      <c r="AD11235" s="12"/>
      <c r="AE11235" s="12"/>
      <c r="AF11235"/>
      <c r="AH11235"/>
      <c r="AI11235"/>
      <c r="AJ11235"/>
      <c r="AK11235"/>
      <c r="AL11235"/>
      <c r="AM11235"/>
      <c r="AN11235"/>
      <c r="AO11235"/>
      <c r="AP11235"/>
      <c r="AQ11235"/>
      <c r="AR11235"/>
      <c r="AS11235"/>
    </row>
    <row r="11236" spans="1:45" x14ac:dyDescent="0.25">
      <c r="A11236" s="110"/>
      <c r="B11236" s="110"/>
      <c r="R11236" s="82"/>
      <c r="S11236"/>
      <c r="T11236"/>
      <c r="U11236"/>
      <c r="V11236" s="12"/>
      <c r="W11236" s="12"/>
      <c r="X11236" s="12"/>
      <c r="Y11236" s="12"/>
      <c r="AA11236" s="12"/>
      <c r="AB11236" s="12"/>
      <c r="AC11236" s="12"/>
      <c r="AD11236" s="12"/>
      <c r="AE11236" s="12"/>
      <c r="AF11236"/>
      <c r="AH11236"/>
      <c r="AI11236"/>
      <c r="AJ11236"/>
      <c r="AK11236"/>
      <c r="AL11236"/>
      <c r="AM11236"/>
      <c r="AN11236"/>
      <c r="AO11236"/>
      <c r="AP11236"/>
      <c r="AQ11236"/>
      <c r="AR11236"/>
      <c r="AS11236"/>
    </row>
    <row r="11237" spans="1:45" x14ac:dyDescent="0.25">
      <c r="A11237" s="110"/>
      <c r="B11237" s="110"/>
      <c r="R11237" s="82"/>
      <c r="S11237"/>
      <c r="T11237"/>
      <c r="U11237"/>
      <c r="V11237" s="12"/>
      <c r="W11237" s="12"/>
      <c r="X11237" s="12"/>
      <c r="Y11237" s="12"/>
      <c r="AA11237" s="12"/>
      <c r="AB11237" s="12"/>
      <c r="AC11237" s="12"/>
      <c r="AD11237" s="12"/>
      <c r="AE11237" s="12"/>
      <c r="AF11237"/>
      <c r="AH11237"/>
      <c r="AI11237"/>
      <c r="AJ11237"/>
      <c r="AK11237"/>
      <c r="AL11237"/>
      <c r="AM11237"/>
      <c r="AN11237"/>
      <c r="AO11237"/>
      <c r="AP11237"/>
      <c r="AQ11237"/>
      <c r="AR11237"/>
      <c r="AS11237"/>
    </row>
    <row r="11238" spans="1:45" x14ac:dyDescent="0.25">
      <c r="A11238" s="110"/>
      <c r="B11238" s="110"/>
      <c r="R11238" s="82"/>
      <c r="S11238"/>
      <c r="T11238"/>
      <c r="U11238"/>
      <c r="V11238" s="12"/>
      <c r="W11238" s="12"/>
      <c r="X11238" s="12"/>
      <c r="Y11238" s="12"/>
      <c r="AA11238" s="12"/>
      <c r="AB11238" s="12"/>
      <c r="AC11238" s="12"/>
      <c r="AD11238" s="12"/>
      <c r="AE11238" s="12"/>
      <c r="AF11238"/>
      <c r="AH11238"/>
      <c r="AI11238"/>
      <c r="AJ11238"/>
      <c r="AK11238"/>
      <c r="AL11238"/>
      <c r="AM11238"/>
      <c r="AN11238"/>
      <c r="AO11238"/>
      <c r="AP11238"/>
      <c r="AQ11238"/>
      <c r="AR11238"/>
      <c r="AS11238"/>
    </row>
    <row r="11239" spans="1:45" x14ac:dyDescent="0.25">
      <c r="A11239" s="110"/>
      <c r="B11239" s="110"/>
      <c r="R11239" s="82"/>
      <c r="S11239"/>
      <c r="T11239"/>
      <c r="U11239"/>
      <c r="V11239" s="12"/>
      <c r="W11239" s="12"/>
      <c r="X11239" s="12"/>
      <c r="Y11239" s="12"/>
      <c r="AA11239" s="12"/>
      <c r="AB11239" s="12"/>
      <c r="AC11239" s="12"/>
      <c r="AD11239" s="12"/>
      <c r="AE11239" s="12"/>
      <c r="AF11239"/>
      <c r="AH11239"/>
      <c r="AI11239"/>
      <c r="AJ11239"/>
      <c r="AK11239"/>
      <c r="AL11239"/>
      <c r="AM11239"/>
      <c r="AN11239"/>
      <c r="AO11239"/>
      <c r="AP11239"/>
      <c r="AQ11239"/>
      <c r="AR11239"/>
      <c r="AS11239"/>
    </row>
    <row r="11240" spans="1:45" x14ac:dyDescent="0.25">
      <c r="A11240" s="110"/>
      <c r="B11240" s="110"/>
      <c r="R11240" s="82"/>
      <c r="S11240"/>
      <c r="T11240"/>
      <c r="U11240"/>
      <c r="V11240" s="12"/>
      <c r="W11240" s="12"/>
      <c r="X11240" s="12"/>
      <c r="Y11240" s="12"/>
      <c r="AA11240" s="12"/>
      <c r="AB11240" s="12"/>
      <c r="AC11240" s="12"/>
      <c r="AD11240" s="12"/>
      <c r="AE11240" s="12"/>
      <c r="AF11240"/>
      <c r="AH11240"/>
      <c r="AI11240"/>
      <c r="AJ11240"/>
      <c r="AK11240"/>
      <c r="AL11240"/>
      <c r="AM11240"/>
      <c r="AN11240"/>
      <c r="AO11240"/>
      <c r="AP11240"/>
      <c r="AQ11240"/>
      <c r="AR11240"/>
      <c r="AS11240"/>
    </row>
    <row r="11241" spans="1:45" x14ac:dyDescent="0.25">
      <c r="A11241" s="110"/>
      <c r="B11241" s="110"/>
      <c r="R11241" s="82"/>
      <c r="S11241"/>
      <c r="T11241"/>
      <c r="U11241"/>
      <c r="V11241" s="12"/>
      <c r="W11241" s="12"/>
      <c r="X11241" s="12"/>
      <c r="Y11241" s="12"/>
      <c r="AA11241" s="12"/>
      <c r="AB11241" s="12"/>
      <c r="AC11241" s="12"/>
      <c r="AD11241" s="12"/>
      <c r="AE11241" s="12"/>
      <c r="AF11241"/>
      <c r="AH11241"/>
      <c r="AI11241"/>
      <c r="AJ11241"/>
      <c r="AK11241"/>
      <c r="AL11241"/>
      <c r="AM11241"/>
      <c r="AN11241"/>
      <c r="AO11241"/>
      <c r="AP11241"/>
      <c r="AQ11241"/>
      <c r="AR11241"/>
      <c r="AS11241"/>
    </row>
    <row r="11242" spans="1:45" x14ac:dyDescent="0.25">
      <c r="A11242" s="110"/>
      <c r="B11242" s="110"/>
      <c r="R11242" s="82"/>
      <c r="S11242"/>
      <c r="T11242"/>
      <c r="U11242"/>
      <c r="V11242" s="12"/>
      <c r="W11242" s="12"/>
      <c r="X11242" s="12"/>
      <c r="Y11242" s="12"/>
      <c r="AA11242" s="12"/>
      <c r="AB11242" s="12"/>
      <c r="AC11242" s="12"/>
      <c r="AD11242" s="12"/>
      <c r="AE11242" s="12"/>
      <c r="AF11242"/>
      <c r="AH11242"/>
      <c r="AI11242"/>
      <c r="AJ11242"/>
      <c r="AK11242"/>
      <c r="AL11242"/>
      <c r="AM11242"/>
      <c r="AN11242"/>
      <c r="AO11242"/>
      <c r="AP11242"/>
      <c r="AQ11242"/>
      <c r="AR11242"/>
      <c r="AS11242"/>
    </row>
    <row r="11243" spans="1:45" x14ac:dyDescent="0.25">
      <c r="A11243" s="110"/>
      <c r="B11243" s="110"/>
      <c r="R11243" s="82"/>
      <c r="S11243"/>
      <c r="T11243"/>
      <c r="U11243"/>
      <c r="V11243" s="12"/>
      <c r="W11243" s="12"/>
      <c r="X11243" s="12"/>
      <c r="Y11243" s="12"/>
      <c r="AA11243" s="12"/>
      <c r="AB11243" s="12"/>
      <c r="AC11243" s="12"/>
      <c r="AD11243" s="12"/>
      <c r="AE11243" s="12"/>
      <c r="AF11243"/>
      <c r="AH11243"/>
      <c r="AI11243"/>
      <c r="AJ11243"/>
      <c r="AK11243"/>
      <c r="AL11243"/>
      <c r="AM11243"/>
      <c r="AN11243"/>
      <c r="AO11243"/>
      <c r="AP11243"/>
      <c r="AQ11243"/>
      <c r="AR11243"/>
      <c r="AS11243"/>
    </row>
    <row r="11244" spans="1:45" x14ac:dyDescent="0.25">
      <c r="A11244" s="110"/>
      <c r="B11244" s="110"/>
      <c r="R11244" s="82"/>
      <c r="S11244"/>
      <c r="T11244"/>
      <c r="U11244"/>
      <c r="V11244" s="12"/>
      <c r="W11244" s="12"/>
      <c r="X11244" s="12"/>
      <c r="Y11244" s="12"/>
      <c r="AA11244" s="12"/>
      <c r="AB11244" s="12"/>
      <c r="AC11244" s="12"/>
      <c r="AD11244" s="12"/>
      <c r="AE11244" s="12"/>
      <c r="AF11244"/>
      <c r="AH11244"/>
      <c r="AI11244"/>
      <c r="AJ11244"/>
      <c r="AK11244"/>
      <c r="AL11244"/>
      <c r="AM11244"/>
      <c r="AN11244"/>
      <c r="AO11244"/>
      <c r="AP11244"/>
      <c r="AQ11244"/>
      <c r="AR11244"/>
      <c r="AS11244"/>
    </row>
    <row r="11245" spans="1:45" x14ac:dyDescent="0.25">
      <c r="A11245" s="110"/>
      <c r="B11245" s="110"/>
      <c r="R11245" s="82"/>
      <c r="S11245"/>
      <c r="T11245"/>
      <c r="U11245"/>
      <c r="V11245" s="12"/>
      <c r="W11245" s="12"/>
      <c r="X11245" s="12"/>
      <c r="Y11245" s="12"/>
      <c r="AA11245" s="12"/>
      <c r="AB11245" s="12"/>
      <c r="AC11245" s="12"/>
      <c r="AD11245" s="12"/>
      <c r="AE11245" s="12"/>
      <c r="AF11245"/>
      <c r="AH11245"/>
      <c r="AI11245"/>
      <c r="AJ11245"/>
      <c r="AK11245"/>
      <c r="AL11245"/>
      <c r="AM11245"/>
      <c r="AN11245"/>
      <c r="AO11245"/>
      <c r="AP11245"/>
      <c r="AQ11245"/>
      <c r="AR11245"/>
      <c r="AS11245"/>
    </row>
    <row r="11246" spans="1:45" x14ac:dyDescent="0.25">
      <c r="A11246" s="110"/>
      <c r="B11246" s="110"/>
      <c r="R11246" s="82"/>
      <c r="S11246"/>
      <c r="T11246"/>
      <c r="U11246"/>
      <c r="V11246" s="12"/>
      <c r="W11246" s="12"/>
      <c r="X11246" s="12"/>
      <c r="Y11246" s="12"/>
      <c r="AA11246" s="12"/>
      <c r="AB11246" s="12"/>
      <c r="AC11246" s="12"/>
      <c r="AD11246" s="12"/>
      <c r="AE11246" s="12"/>
      <c r="AF11246"/>
      <c r="AH11246"/>
      <c r="AI11246"/>
      <c r="AJ11246"/>
      <c r="AK11246"/>
      <c r="AL11246"/>
      <c r="AM11246"/>
      <c r="AN11246"/>
      <c r="AO11246"/>
      <c r="AP11246"/>
      <c r="AQ11246"/>
      <c r="AR11246"/>
      <c r="AS11246"/>
    </row>
    <row r="11247" spans="1:45" x14ac:dyDescent="0.25">
      <c r="A11247" s="110"/>
      <c r="B11247" s="110"/>
      <c r="R11247" s="82"/>
      <c r="S11247"/>
      <c r="T11247"/>
      <c r="U11247"/>
      <c r="V11247" s="12"/>
      <c r="W11247" s="12"/>
      <c r="X11247" s="12"/>
      <c r="Y11247" s="12"/>
      <c r="AA11247" s="12"/>
      <c r="AB11247" s="12"/>
      <c r="AC11247" s="12"/>
      <c r="AD11247" s="12"/>
      <c r="AE11247" s="12"/>
      <c r="AF11247"/>
      <c r="AH11247"/>
      <c r="AI11247"/>
      <c r="AJ11247"/>
      <c r="AK11247"/>
      <c r="AL11247"/>
      <c r="AM11247"/>
      <c r="AN11247"/>
      <c r="AO11247"/>
      <c r="AP11247"/>
      <c r="AQ11247"/>
      <c r="AR11247"/>
      <c r="AS11247"/>
    </row>
    <row r="11248" spans="1:45" x14ac:dyDescent="0.25">
      <c r="A11248" s="110"/>
      <c r="B11248" s="110"/>
      <c r="R11248" s="82"/>
      <c r="S11248"/>
      <c r="T11248"/>
      <c r="U11248"/>
      <c r="V11248" s="12"/>
      <c r="W11248" s="12"/>
      <c r="X11248" s="12"/>
      <c r="Y11248" s="12"/>
      <c r="AA11248" s="12"/>
      <c r="AB11248" s="12"/>
      <c r="AC11248" s="12"/>
      <c r="AD11248" s="12"/>
      <c r="AE11248" s="12"/>
      <c r="AF11248"/>
      <c r="AH11248"/>
      <c r="AI11248"/>
      <c r="AJ11248"/>
      <c r="AK11248"/>
      <c r="AL11248"/>
      <c r="AM11248"/>
      <c r="AN11248"/>
      <c r="AO11248"/>
      <c r="AP11248"/>
      <c r="AQ11248"/>
      <c r="AR11248"/>
      <c r="AS11248"/>
    </row>
    <row r="11249" spans="1:45" x14ac:dyDescent="0.25">
      <c r="A11249" s="110"/>
      <c r="B11249" s="110"/>
      <c r="R11249" s="82"/>
      <c r="S11249"/>
      <c r="T11249"/>
      <c r="U11249"/>
      <c r="V11249" s="12"/>
      <c r="W11249" s="12"/>
      <c r="X11249" s="12"/>
      <c r="Y11249" s="12"/>
      <c r="AA11249" s="12"/>
      <c r="AB11249" s="12"/>
      <c r="AC11249" s="12"/>
      <c r="AD11249" s="12"/>
      <c r="AE11249" s="12"/>
      <c r="AF11249"/>
      <c r="AH11249"/>
      <c r="AI11249"/>
      <c r="AJ11249"/>
      <c r="AK11249"/>
      <c r="AL11249"/>
      <c r="AM11249"/>
      <c r="AN11249"/>
      <c r="AO11249"/>
      <c r="AP11249"/>
      <c r="AQ11249"/>
      <c r="AR11249"/>
      <c r="AS11249"/>
    </row>
    <row r="11250" spans="1:45" x14ac:dyDescent="0.25">
      <c r="A11250" s="110"/>
      <c r="B11250" s="110"/>
      <c r="R11250" s="82"/>
      <c r="S11250"/>
      <c r="T11250"/>
      <c r="U11250"/>
      <c r="V11250" s="12"/>
      <c r="W11250" s="12"/>
      <c r="X11250" s="12"/>
      <c r="Y11250" s="12"/>
      <c r="AA11250" s="12"/>
      <c r="AB11250" s="12"/>
      <c r="AC11250" s="12"/>
      <c r="AD11250" s="12"/>
      <c r="AE11250" s="12"/>
      <c r="AF11250"/>
      <c r="AH11250"/>
      <c r="AI11250"/>
      <c r="AJ11250"/>
      <c r="AK11250"/>
      <c r="AL11250"/>
      <c r="AM11250"/>
      <c r="AN11250"/>
      <c r="AO11250"/>
      <c r="AP11250"/>
      <c r="AQ11250"/>
      <c r="AR11250"/>
      <c r="AS11250"/>
    </row>
    <row r="11251" spans="1:45" x14ac:dyDescent="0.25">
      <c r="A11251" s="110"/>
      <c r="B11251" s="110"/>
      <c r="R11251" s="82"/>
      <c r="S11251"/>
      <c r="T11251"/>
      <c r="U11251"/>
      <c r="V11251" s="12"/>
      <c r="W11251" s="12"/>
      <c r="X11251" s="12"/>
      <c r="Y11251" s="12"/>
      <c r="AA11251" s="12"/>
      <c r="AB11251" s="12"/>
      <c r="AC11251" s="12"/>
      <c r="AD11251" s="12"/>
      <c r="AE11251" s="12"/>
      <c r="AF11251"/>
      <c r="AH11251"/>
      <c r="AI11251"/>
      <c r="AJ11251"/>
      <c r="AK11251"/>
      <c r="AL11251"/>
      <c r="AM11251"/>
      <c r="AN11251"/>
      <c r="AO11251"/>
      <c r="AP11251"/>
      <c r="AQ11251"/>
      <c r="AR11251"/>
      <c r="AS11251"/>
    </row>
    <row r="11252" spans="1:45" x14ac:dyDescent="0.25">
      <c r="A11252" s="110"/>
      <c r="B11252" s="110"/>
      <c r="R11252" s="82"/>
      <c r="S11252"/>
      <c r="T11252"/>
      <c r="U11252"/>
      <c r="V11252" s="12"/>
      <c r="W11252" s="12"/>
      <c r="X11252" s="12"/>
      <c r="Y11252" s="12"/>
      <c r="AA11252" s="12"/>
      <c r="AB11252" s="12"/>
      <c r="AC11252" s="12"/>
      <c r="AD11252" s="12"/>
      <c r="AE11252" s="12"/>
      <c r="AF11252"/>
      <c r="AH11252"/>
      <c r="AI11252"/>
      <c r="AJ11252"/>
      <c r="AK11252"/>
      <c r="AL11252"/>
      <c r="AM11252"/>
      <c r="AN11252"/>
      <c r="AO11252"/>
      <c r="AP11252"/>
      <c r="AQ11252"/>
      <c r="AR11252"/>
      <c r="AS11252"/>
    </row>
    <row r="11253" spans="1:45" x14ac:dyDescent="0.25">
      <c r="A11253" s="110"/>
      <c r="B11253" s="110"/>
      <c r="R11253" s="82"/>
      <c r="S11253"/>
      <c r="T11253"/>
      <c r="U11253"/>
      <c r="V11253" s="12"/>
      <c r="W11253" s="12"/>
      <c r="X11253" s="12"/>
      <c r="Y11253" s="12"/>
      <c r="AA11253" s="12"/>
      <c r="AB11253" s="12"/>
      <c r="AC11253" s="12"/>
      <c r="AD11253" s="12"/>
      <c r="AE11253" s="12"/>
      <c r="AF11253"/>
      <c r="AH11253"/>
      <c r="AI11253"/>
      <c r="AJ11253"/>
      <c r="AK11253"/>
      <c r="AL11253"/>
      <c r="AM11253"/>
      <c r="AN11253"/>
      <c r="AO11253"/>
      <c r="AP11253"/>
      <c r="AQ11253"/>
      <c r="AR11253"/>
      <c r="AS11253"/>
    </row>
    <row r="11254" spans="1:45" x14ac:dyDescent="0.25">
      <c r="A11254" s="110"/>
      <c r="B11254" s="110"/>
      <c r="R11254" s="82"/>
      <c r="S11254"/>
      <c r="T11254"/>
      <c r="U11254"/>
      <c r="V11254" s="12"/>
      <c r="W11254" s="12"/>
      <c r="X11254" s="12"/>
      <c r="Y11254" s="12"/>
      <c r="AA11254" s="12"/>
      <c r="AB11254" s="12"/>
      <c r="AC11254" s="12"/>
      <c r="AD11254" s="12"/>
      <c r="AE11254" s="12"/>
      <c r="AF11254"/>
      <c r="AH11254"/>
      <c r="AI11254"/>
      <c r="AJ11254"/>
      <c r="AK11254"/>
      <c r="AL11254"/>
      <c r="AM11254"/>
      <c r="AN11254"/>
      <c r="AO11254"/>
      <c r="AP11254"/>
      <c r="AQ11254"/>
      <c r="AR11254"/>
      <c r="AS11254"/>
    </row>
    <row r="11255" spans="1:45" x14ac:dyDescent="0.25">
      <c r="A11255" s="110"/>
      <c r="B11255" s="110"/>
      <c r="R11255" s="82"/>
      <c r="S11255"/>
      <c r="T11255"/>
      <c r="U11255"/>
      <c r="V11255" s="12"/>
      <c r="W11255" s="12"/>
      <c r="X11255" s="12"/>
      <c r="Y11255" s="12"/>
      <c r="AA11255" s="12"/>
      <c r="AB11255" s="12"/>
      <c r="AC11255" s="12"/>
      <c r="AD11255" s="12"/>
      <c r="AE11255" s="12"/>
      <c r="AF11255"/>
      <c r="AH11255"/>
      <c r="AI11255"/>
      <c r="AJ11255"/>
      <c r="AK11255"/>
      <c r="AL11255"/>
      <c r="AM11255"/>
      <c r="AN11255"/>
      <c r="AO11255"/>
      <c r="AP11255"/>
      <c r="AQ11255"/>
      <c r="AR11255"/>
      <c r="AS11255"/>
    </row>
    <row r="11256" spans="1:45" x14ac:dyDescent="0.25">
      <c r="A11256" s="110"/>
      <c r="B11256" s="110"/>
      <c r="R11256" s="82"/>
      <c r="S11256"/>
      <c r="T11256"/>
      <c r="U11256"/>
      <c r="V11256" s="12"/>
      <c r="W11256" s="12"/>
      <c r="X11256" s="12"/>
      <c r="Y11256" s="12"/>
      <c r="AA11256" s="12"/>
      <c r="AB11256" s="12"/>
      <c r="AC11256" s="12"/>
      <c r="AD11256" s="12"/>
      <c r="AE11256" s="12"/>
      <c r="AF11256"/>
      <c r="AH11256"/>
      <c r="AI11256"/>
      <c r="AJ11256"/>
      <c r="AK11256"/>
      <c r="AL11256"/>
      <c r="AM11256"/>
      <c r="AN11256"/>
      <c r="AO11256"/>
      <c r="AP11256"/>
      <c r="AQ11256"/>
      <c r="AR11256"/>
      <c r="AS11256"/>
    </row>
    <row r="11257" spans="1:45" x14ac:dyDescent="0.25">
      <c r="A11257" s="110"/>
      <c r="B11257" s="110"/>
      <c r="R11257" s="82"/>
      <c r="S11257"/>
      <c r="T11257"/>
      <c r="U11257"/>
      <c r="V11257" s="12"/>
      <c r="W11257" s="12"/>
      <c r="X11257" s="12"/>
      <c r="Y11257" s="12"/>
      <c r="AA11257" s="12"/>
      <c r="AB11257" s="12"/>
      <c r="AC11257" s="12"/>
      <c r="AD11257" s="12"/>
      <c r="AE11257" s="12"/>
      <c r="AF11257"/>
      <c r="AH11257"/>
      <c r="AI11257"/>
      <c r="AJ11257"/>
      <c r="AK11257"/>
      <c r="AL11257"/>
      <c r="AM11257"/>
      <c r="AN11257"/>
      <c r="AO11257"/>
      <c r="AP11257"/>
      <c r="AQ11257"/>
      <c r="AR11257"/>
      <c r="AS11257"/>
    </row>
    <row r="11258" spans="1:45" x14ac:dyDescent="0.25">
      <c r="A11258" s="110"/>
      <c r="B11258" s="110"/>
      <c r="R11258" s="82"/>
      <c r="S11258"/>
      <c r="T11258"/>
      <c r="U11258"/>
      <c r="V11258" s="12"/>
      <c r="W11258" s="12"/>
      <c r="X11258" s="12"/>
      <c r="Y11258" s="12"/>
      <c r="AA11258" s="12"/>
      <c r="AB11258" s="12"/>
      <c r="AC11258" s="12"/>
      <c r="AD11258" s="12"/>
      <c r="AE11258" s="12"/>
      <c r="AF11258"/>
      <c r="AH11258"/>
      <c r="AI11258"/>
      <c r="AJ11258"/>
      <c r="AK11258"/>
      <c r="AL11258"/>
      <c r="AM11258"/>
      <c r="AN11258"/>
      <c r="AO11258"/>
      <c r="AP11258"/>
      <c r="AQ11258"/>
      <c r="AR11258"/>
      <c r="AS11258"/>
    </row>
    <row r="11259" spans="1:45" x14ac:dyDescent="0.25">
      <c r="A11259" s="110"/>
      <c r="B11259" s="110"/>
      <c r="R11259" s="82"/>
      <c r="S11259"/>
      <c r="T11259"/>
      <c r="U11259"/>
      <c r="V11259" s="12"/>
      <c r="W11259" s="12"/>
      <c r="X11259" s="12"/>
      <c r="Y11259" s="12"/>
      <c r="AA11259" s="12"/>
      <c r="AB11259" s="12"/>
      <c r="AC11259" s="12"/>
      <c r="AD11259" s="12"/>
      <c r="AE11259" s="12"/>
      <c r="AF11259"/>
      <c r="AH11259"/>
      <c r="AI11259"/>
      <c r="AJ11259"/>
      <c r="AK11259"/>
      <c r="AL11259"/>
      <c r="AM11259"/>
      <c r="AN11259"/>
      <c r="AO11259"/>
      <c r="AP11259"/>
      <c r="AQ11259"/>
      <c r="AR11259"/>
      <c r="AS11259"/>
    </row>
    <row r="11260" spans="1:45" x14ac:dyDescent="0.25">
      <c r="A11260" s="110"/>
      <c r="B11260" s="110"/>
      <c r="R11260" s="82"/>
      <c r="S11260"/>
      <c r="T11260"/>
      <c r="U11260"/>
      <c r="V11260" s="12"/>
      <c r="W11260" s="12"/>
      <c r="X11260" s="12"/>
      <c r="Y11260" s="12"/>
      <c r="AA11260" s="12"/>
      <c r="AB11260" s="12"/>
      <c r="AC11260" s="12"/>
      <c r="AD11260" s="12"/>
      <c r="AE11260" s="12"/>
      <c r="AF11260"/>
      <c r="AH11260"/>
      <c r="AI11260"/>
      <c r="AJ11260"/>
      <c r="AK11260"/>
      <c r="AL11260"/>
      <c r="AM11260"/>
      <c r="AN11260"/>
      <c r="AO11260"/>
      <c r="AP11260"/>
      <c r="AQ11260"/>
      <c r="AR11260"/>
      <c r="AS11260"/>
    </row>
    <row r="11261" spans="1:45" x14ac:dyDescent="0.25">
      <c r="A11261" s="110"/>
      <c r="B11261" s="110"/>
      <c r="R11261" s="82"/>
      <c r="S11261"/>
      <c r="T11261"/>
      <c r="U11261"/>
      <c r="V11261" s="12"/>
      <c r="W11261" s="12"/>
      <c r="X11261" s="12"/>
      <c r="Y11261" s="12"/>
      <c r="AA11261" s="12"/>
      <c r="AB11261" s="12"/>
      <c r="AC11261" s="12"/>
      <c r="AD11261" s="12"/>
      <c r="AE11261" s="12"/>
      <c r="AF11261"/>
      <c r="AH11261"/>
      <c r="AI11261"/>
      <c r="AJ11261"/>
      <c r="AK11261"/>
      <c r="AL11261"/>
      <c r="AM11261"/>
      <c r="AN11261"/>
      <c r="AO11261"/>
      <c r="AP11261"/>
      <c r="AQ11261"/>
      <c r="AR11261"/>
      <c r="AS11261"/>
    </row>
    <row r="11262" spans="1:45" x14ac:dyDescent="0.25">
      <c r="A11262" s="110"/>
      <c r="B11262" s="110"/>
      <c r="R11262" s="82"/>
      <c r="S11262"/>
      <c r="T11262"/>
      <c r="U11262"/>
      <c r="V11262" s="12"/>
      <c r="W11262" s="12"/>
      <c r="X11262" s="12"/>
      <c r="Y11262" s="12"/>
      <c r="AA11262" s="12"/>
      <c r="AB11262" s="12"/>
      <c r="AC11262" s="12"/>
      <c r="AD11262" s="12"/>
      <c r="AE11262" s="12"/>
      <c r="AF11262"/>
      <c r="AH11262"/>
      <c r="AI11262"/>
      <c r="AJ11262"/>
      <c r="AK11262"/>
      <c r="AL11262"/>
      <c r="AM11262"/>
      <c r="AN11262"/>
      <c r="AO11262"/>
      <c r="AP11262"/>
      <c r="AQ11262"/>
      <c r="AR11262"/>
      <c r="AS11262"/>
    </row>
    <row r="11263" spans="1:45" x14ac:dyDescent="0.25">
      <c r="A11263" s="110"/>
      <c r="B11263" s="110"/>
      <c r="R11263" s="82"/>
      <c r="S11263"/>
      <c r="T11263"/>
      <c r="U11263"/>
      <c r="V11263" s="12"/>
      <c r="W11263" s="12"/>
      <c r="X11263" s="12"/>
      <c r="Y11263" s="12"/>
      <c r="AA11263" s="12"/>
      <c r="AB11263" s="12"/>
      <c r="AC11263" s="12"/>
      <c r="AD11263" s="12"/>
      <c r="AE11263" s="12"/>
      <c r="AF11263"/>
      <c r="AH11263"/>
      <c r="AI11263"/>
      <c r="AJ11263"/>
      <c r="AK11263"/>
      <c r="AL11263"/>
      <c r="AM11263"/>
      <c r="AN11263"/>
      <c r="AO11263"/>
      <c r="AP11263"/>
      <c r="AQ11263"/>
      <c r="AR11263"/>
      <c r="AS11263"/>
    </row>
    <row r="11264" spans="1:45" x14ac:dyDescent="0.25">
      <c r="A11264" s="110"/>
      <c r="B11264" s="110"/>
      <c r="R11264" s="82"/>
      <c r="S11264"/>
      <c r="T11264"/>
      <c r="U11264"/>
      <c r="V11264" s="12"/>
      <c r="W11264" s="12"/>
      <c r="X11264" s="12"/>
      <c r="Y11264" s="12"/>
      <c r="AA11264" s="12"/>
      <c r="AB11264" s="12"/>
      <c r="AC11264" s="12"/>
      <c r="AD11264" s="12"/>
      <c r="AE11264" s="12"/>
      <c r="AF11264"/>
      <c r="AH11264"/>
      <c r="AI11264"/>
      <c r="AJ11264"/>
      <c r="AK11264"/>
      <c r="AL11264"/>
      <c r="AM11264"/>
      <c r="AN11264"/>
      <c r="AO11264"/>
      <c r="AP11264"/>
      <c r="AQ11264"/>
      <c r="AR11264"/>
      <c r="AS11264"/>
    </row>
    <row r="11265" spans="1:45" x14ac:dyDescent="0.25">
      <c r="A11265" s="110"/>
      <c r="B11265" s="110"/>
      <c r="R11265" s="82"/>
      <c r="S11265"/>
      <c r="T11265"/>
      <c r="U11265"/>
      <c r="V11265" s="12"/>
      <c r="W11265" s="12"/>
      <c r="X11265" s="12"/>
      <c r="Y11265" s="12"/>
      <c r="AA11265" s="12"/>
      <c r="AB11265" s="12"/>
      <c r="AC11265" s="12"/>
      <c r="AD11265" s="12"/>
      <c r="AE11265" s="12"/>
      <c r="AF11265"/>
      <c r="AH11265"/>
      <c r="AI11265"/>
      <c r="AJ11265"/>
      <c r="AK11265"/>
      <c r="AL11265"/>
      <c r="AM11265"/>
      <c r="AN11265"/>
      <c r="AO11265"/>
      <c r="AP11265"/>
      <c r="AQ11265"/>
      <c r="AR11265"/>
      <c r="AS11265"/>
    </row>
    <row r="11266" spans="1:45" x14ac:dyDescent="0.25">
      <c r="A11266" s="110"/>
      <c r="B11266" s="110"/>
      <c r="R11266" s="82"/>
      <c r="S11266"/>
      <c r="T11266"/>
      <c r="U11266"/>
      <c r="V11266" s="12"/>
      <c r="W11266" s="12"/>
      <c r="X11266" s="12"/>
      <c r="Y11266" s="12"/>
      <c r="AA11266" s="12"/>
      <c r="AB11266" s="12"/>
      <c r="AC11266" s="12"/>
      <c r="AD11266" s="12"/>
      <c r="AE11266" s="12"/>
      <c r="AF11266"/>
      <c r="AH11266"/>
      <c r="AI11266"/>
      <c r="AJ11266"/>
      <c r="AK11266"/>
      <c r="AL11266"/>
      <c r="AM11266"/>
      <c r="AN11266"/>
      <c r="AO11266"/>
      <c r="AP11266"/>
      <c r="AQ11266"/>
      <c r="AR11266"/>
      <c r="AS11266"/>
    </row>
    <row r="11267" spans="1:45" x14ac:dyDescent="0.25">
      <c r="A11267" s="110"/>
      <c r="B11267" s="110"/>
      <c r="R11267" s="82"/>
      <c r="S11267"/>
      <c r="T11267"/>
      <c r="U11267"/>
      <c r="V11267" s="12"/>
      <c r="W11267" s="12"/>
      <c r="X11267" s="12"/>
      <c r="Y11267" s="12"/>
      <c r="AA11267" s="12"/>
      <c r="AB11267" s="12"/>
      <c r="AC11267" s="12"/>
      <c r="AD11267" s="12"/>
      <c r="AE11267" s="12"/>
      <c r="AF11267"/>
      <c r="AH11267"/>
      <c r="AI11267"/>
      <c r="AJ11267"/>
      <c r="AK11267"/>
      <c r="AL11267"/>
      <c r="AM11267"/>
      <c r="AN11267"/>
      <c r="AO11267"/>
      <c r="AP11267"/>
      <c r="AQ11267"/>
      <c r="AR11267"/>
      <c r="AS11267"/>
    </row>
    <row r="11268" spans="1:45" x14ac:dyDescent="0.25">
      <c r="A11268" s="110"/>
      <c r="B11268" s="110"/>
      <c r="R11268" s="82"/>
      <c r="S11268"/>
      <c r="T11268"/>
      <c r="U11268"/>
      <c r="V11268" s="12"/>
      <c r="W11268" s="12"/>
      <c r="X11268" s="12"/>
      <c r="Y11268" s="12"/>
      <c r="AA11268" s="12"/>
      <c r="AB11268" s="12"/>
      <c r="AC11268" s="12"/>
      <c r="AD11268" s="12"/>
      <c r="AE11268" s="12"/>
      <c r="AF11268"/>
      <c r="AH11268"/>
      <c r="AI11268"/>
      <c r="AJ11268"/>
      <c r="AK11268"/>
      <c r="AL11268"/>
      <c r="AM11268"/>
      <c r="AN11268"/>
      <c r="AO11268"/>
      <c r="AP11268"/>
      <c r="AQ11268"/>
      <c r="AR11268"/>
      <c r="AS11268"/>
    </row>
    <row r="11269" spans="1:45" x14ac:dyDescent="0.25">
      <c r="A11269" s="110"/>
      <c r="B11269" s="110"/>
      <c r="R11269" s="82"/>
      <c r="S11269"/>
      <c r="T11269"/>
      <c r="U11269"/>
      <c r="V11269" s="12"/>
      <c r="W11269" s="12"/>
      <c r="X11269" s="12"/>
      <c r="Y11269" s="12"/>
      <c r="AA11269" s="12"/>
      <c r="AB11269" s="12"/>
      <c r="AC11269" s="12"/>
      <c r="AD11269" s="12"/>
      <c r="AE11269" s="12"/>
      <c r="AF11269"/>
      <c r="AH11269"/>
      <c r="AI11269"/>
      <c r="AJ11269"/>
      <c r="AK11269"/>
      <c r="AL11269"/>
      <c r="AM11269"/>
      <c r="AN11269"/>
      <c r="AO11269"/>
      <c r="AP11269"/>
      <c r="AQ11269"/>
      <c r="AR11269"/>
      <c r="AS11269"/>
    </row>
    <row r="11270" spans="1:45" x14ac:dyDescent="0.25">
      <c r="A11270" s="110"/>
      <c r="B11270" s="110"/>
      <c r="R11270" s="82"/>
      <c r="S11270"/>
      <c r="T11270"/>
      <c r="U11270"/>
      <c r="V11270" s="12"/>
      <c r="W11270" s="12"/>
      <c r="X11270" s="12"/>
      <c r="Y11270" s="12"/>
      <c r="AA11270" s="12"/>
      <c r="AB11270" s="12"/>
      <c r="AC11270" s="12"/>
      <c r="AD11270" s="12"/>
      <c r="AE11270" s="12"/>
      <c r="AF11270"/>
      <c r="AH11270"/>
      <c r="AI11270"/>
      <c r="AJ11270"/>
      <c r="AK11270"/>
      <c r="AL11270"/>
      <c r="AM11270"/>
      <c r="AN11270"/>
      <c r="AO11270"/>
      <c r="AP11270"/>
      <c r="AQ11270"/>
      <c r="AR11270"/>
      <c r="AS11270"/>
    </row>
    <row r="11271" spans="1:45" x14ac:dyDescent="0.25">
      <c r="A11271" s="110"/>
      <c r="B11271" s="110"/>
      <c r="R11271" s="82"/>
      <c r="S11271"/>
      <c r="T11271"/>
      <c r="U11271"/>
      <c r="V11271" s="12"/>
      <c r="W11271" s="12"/>
      <c r="X11271" s="12"/>
      <c r="Y11271" s="12"/>
      <c r="AA11271" s="12"/>
      <c r="AB11271" s="12"/>
      <c r="AC11271" s="12"/>
      <c r="AD11271" s="12"/>
      <c r="AE11271" s="12"/>
      <c r="AF11271"/>
      <c r="AH11271"/>
      <c r="AI11271"/>
      <c r="AJ11271"/>
      <c r="AK11271"/>
      <c r="AL11271"/>
      <c r="AM11271"/>
      <c r="AN11271"/>
      <c r="AO11271"/>
      <c r="AP11271"/>
      <c r="AQ11271"/>
      <c r="AR11271"/>
      <c r="AS11271"/>
    </row>
    <row r="11272" spans="1:45" x14ac:dyDescent="0.25">
      <c r="A11272" s="110"/>
      <c r="B11272" s="110"/>
      <c r="R11272" s="82"/>
      <c r="S11272"/>
      <c r="T11272"/>
      <c r="U11272"/>
      <c r="V11272" s="12"/>
      <c r="W11272" s="12"/>
      <c r="X11272" s="12"/>
      <c r="Y11272" s="12"/>
      <c r="AA11272" s="12"/>
      <c r="AB11272" s="12"/>
      <c r="AC11272" s="12"/>
      <c r="AD11272" s="12"/>
      <c r="AE11272" s="12"/>
      <c r="AF11272"/>
      <c r="AH11272"/>
      <c r="AI11272"/>
      <c r="AJ11272"/>
      <c r="AK11272"/>
      <c r="AL11272"/>
      <c r="AM11272"/>
      <c r="AN11272"/>
      <c r="AO11272"/>
      <c r="AP11272"/>
      <c r="AQ11272"/>
      <c r="AR11272"/>
      <c r="AS11272"/>
    </row>
    <row r="11273" spans="1:45" x14ac:dyDescent="0.25">
      <c r="A11273" s="110"/>
      <c r="B11273" s="110"/>
      <c r="R11273" s="82"/>
      <c r="S11273"/>
      <c r="T11273"/>
      <c r="U11273"/>
      <c r="V11273" s="12"/>
      <c r="W11273" s="12"/>
      <c r="X11273" s="12"/>
      <c r="Y11273" s="12"/>
      <c r="AA11273" s="12"/>
      <c r="AB11273" s="12"/>
      <c r="AC11273" s="12"/>
      <c r="AD11273" s="12"/>
      <c r="AE11273" s="12"/>
      <c r="AF11273"/>
      <c r="AH11273"/>
      <c r="AI11273"/>
      <c r="AJ11273"/>
      <c r="AK11273"/>
      <c r="AL11273"/>
      <c r="AM11273"/>
      <c r="AN11273"/>
      <c r="AO11273"/>
      <c r="AP11273"/>
      <c r="AQ11273"/>
      <c r="AR11273"/>
      <c r="AS11273"/>
    </row>
    <row r="11274" spans="1:45" x14ac:dyDescent="0.25">
      <c r="A11274" s="110"/>
      <c r="B11274" s="110"/>
      <c r="R11274" s="82"/>
      <c r="S11274"/>
      <c r="T11274"/>
      <c r="U11274"/>
      <c r="V11274" s="12"/>
      <c r="W11274" s="12"/>
      <c r="X11274" s="12"/>
      <c r="Y11274" s="12"/>
      <c r="AA11274" s="12"/>
      <c r="AB11274" s="12"/>
      <c r="AC11274" s="12"/>
      <c r="AD11274" s="12"/>
      <c r="AE11274" s="12"/>
      <c r="AF11274"/>
      <c r="AH11274"/>
      <c r="AI11274"/>
      <c r="AJ11274"/>
      <c r="AK11274"/>
      <c r="AL11274"/>
      <c r="AM11274"/>
      <c r="AN11274"/>
      <c r="AO11274"/>
      <c r="AP11274"/>
      <c r="AQ11274"/>
      <c r="AR11274"/>
      <c r="AS11274"/>
    </row>
    <row r="11275" spans="1:45" x14ac:dyDescent="0.25">
      <c r="A11275" s="110"/>
      <c r="B11275" s="110"/>
      <c r="R11275" s="82"/>
      <c r="S11275"/>
      <c r="T11275"/>
      <c r="U11275"/>
      <c r="V11275" s="12"/>
      <c r="W11275" s="12"/>
      <c r="X11275" s="12"/>
      <c r="Y11275" s="12"/>
      <c r="AA11275" s="12"/>
      <c r="AB11275" s="12"/>
      <c r="AC11275" s="12"/>
      <c r="AD11275" s="12"/>
      <c r="AE11275" s="12"/>
      <c r="AF11275"/>
      <c r="AH11275"/>
      <c r="AI11275"/>
      <c r="AJ11275"/>
      <c r="AK11275"/>
      <c r="AL11275"/>
      <c r="AM11275"/>
      <c r="AN11275"/>
      <c r="AO11275"/>
      <c r="AP11275"/>
      <c r="AQ11275"/>
      <c r="AR11275"/>
      <c r="AS11275"/>
    </row>
    <row r="11276" spans="1:45" x14ac:dyDescent="0.25">
      <c r="A11276" s="110"/>
      <c r="B11276" s="110"/>
      <c r="R11276" s="82"/>
      <c r="S11276"/>
      <c r="T11276"/>
      <c r="U11276"/>
      <c r="V11276" s="12"/>
      <c r="W11276" s="12"/>
      <c r="X11276" s="12"/>
      <c r="Y11276" s="12"/>
      <c r="AA11276" s="12"/>
      <c r="AB11276" s="12"/>
      <c r="AC11276" s="12"/>
      <c r="AD11276" s="12"/>
      <c r="AE11276" s="12"/>
      <c r="AF11276"/>
      <c r="AH11276"/>
      <c r="AI11276"/>
      <c r="AJ11276"/>
      <c r="AK11276"/>
      <c r="AL11276"/>
      <c r="AM11276"/>
      <c r="AN11276"/>
      <c r="AO11276"/>
      <c r="AP11276"/>
      <c r="AQ11276"/>
      <c r="AR11276"/>
      <c r="AS11276"/>
    </row>
    <row r="11277" spans="1:45" x14ac:dyDescent="0.25">
      <c r="A11277" s="110"/>
      <c r="B11277" s="110"/>
      <c r="R11277" s="82"/>
      <c r="S11277"/>
      <c r="T11277"/>
      <c r="U11277"/>
      <c r="V11277" s="12"/>
      <c r="W11277" s="12"/>
      <c r="X11277" s="12"/>
      <c r="Y11277" s="12"/>
      <c r="AA11277" s="12"/>
      <c r="AB11277" s="12"/>
      <c r="AC11277" s="12"/>
      <c r="AD11277" s="12"/>
      <c r="AE11277" s="12"/>
      <c r="AF11277"/>
      <c r="AH11277"/>
      <c r="AI11277"/>
      <c r="AJ11277"/>
      <c r="AK11277"/>
      <c r="AL11277"/>
      <c r="AM11277"/>
      <c r="AN11277"/>
      <c r="AO11277"/>
      <c r="AP11277"/>
      <c r="AQ11277"/>
      <c r="AR11277"/>
      <c r="AS11277"/>
    </row>
    <row r="11278" spans="1:45" x14ac:dyDescent="0.25">
      <c r="A11278" s="110"/>
      <c r="B11278" s="110"/>
      <c r="R11278" s="82"/>
      <c r="S11278"/>
      <c r="T11278"/>
      <c r="U11278"/>
      <c r="V11278" s="12"/>
      <c r="W11278" s="12"/>
      <c r="X11278" s="12"/>
      <c r="Y11278" s="12"/>
      <c r="AA11278" s="12"/>
      <c r="AB11278" s="12"/>
      <c r="AC11278" s="12"/>
      <c r="AD11278" s="12"/>
      <c r="AE11278" s="12"/>
      <c r="AF11278"/>
      <c r="AH11278"/>
      <c r="AI11278"/>
      <c r="AJ11278"/>
      <c r="AK11278"/>
      <c r="AL11278"/>
      <c r="AM11278"/>
      <c r="AN11278"/>
      <c r="AO11278"/>
      <c r="AP11278"/>
      <c r="AQ11278"/>
      <c r="AR11278"/>
      <c r="AS11278"/>
    </row>
    <row r="11279" spans="1:45" x14ac:dyDescent="0.25">
      <c r="A11279" s="110"/>
      <c r="B11279" s="110"/>
      <c r="R11279" s="82"/>
      <c r="S11279"/>
      <c r="T11279"/>
      <c r="U11279"/>
      <c r="V11279" s="12"/>
      <c r="W11279" s="12"/>
      <c r="X11279" s="12"/>
      <c r="Y11279" s="12"/>
      <c r="AA11279" s="12"/>
      <c r="AB11279" s="12"/>
      <c r="AC11279" s="12"/>
      <c r="AD11279" s="12"/>
      <c r="AE11279" s="12"/>
      <c r="AF11279"/>
      <c r="AH11279"/>
      <c r="AI11279"/>
      <c r="AJ11279"/>
      <c r="AK11279"/>
      <c r="AL11279"/>
      <c r="AM11279"/>
      <c r="AN11279"/>
      <c r="AO11279"/>
      <c r="AP11279"/>
      <c r="AQ11279"/>
      <c r="AR11279"/>
      <c r="AS11279"/>
    </row>
    <row r="11280" spans="1:45" x14ac:dyDescent="0.25">
      <c r="A11280" s="110"/>
      <c r="B11280" s="110"/>
      <c r="R11280" s="82"/>
      <c r="S11280"/>
      <c r="T11280"/>
      <c r="U11280"/>
      <c r="V11280" s="12"/>
      <c r="W11280" s="12"/>
      <c r="X11280" s="12"/>
      <c r="Y11280" s="12"/>
      <c r="AA11280" s="12"/>
      <c r="AB11280" s="12"/>
      <c r="AC11280" s="12"/>
      <c r="AD11280" s="12"/>
      <c r="AE11280" s="12"/>
      <c r="AF11280"/>
      <c r="AH11280"/>
      <c r="AI11280"/>
      <c r="AJ11280"/>
      <c r="AK11280"/>
      <c r="AL11280"/>
      <c r="AM11280"/>
      <c r="AN11280"/>
      <c r="AO11280"/>
      <c r="AP11280"/>
      <c r="AQ11280"/>
      <c r="AR11280"/>
      <c r="AS11280"/>
    </row>
    <row r="11281" spans="1:45" x14ac:dyDescent="0.25">
      <c r="A11281" s="110"/>
      <c r="B11281" s="110"/>
      <c r="R11281" s="82"/>
      <c r="S11281"/>
      <c r="T11281"/>
      <c r="U11281"/>
      <c r="V11281" s="12"/>
      <c r="W11281" s="12"/>
      <c r="X11281" s="12"/>
      <c r="Y11281" s="12"/>
      <c r="AA11281" s="12"/>
      <c r="AB11281" s="12"/>
      <c r="AC11281" s="12"/>
      <c r="AD11281" s="12"/>
      <c r="AE11281" s="12"/>
      <c r="AF11281"/>
      <c r="AH11281"/>
      <c r="AI11281"/>
      <c r="AJ11281"/>
      <c r="AK11281"/>
      <c r="AL11281"/>
      <c r="AM11281"/>
      <c r="AN11281"/>
      <c r="AO11281"/>
      <c r="AP11281"/>
      <c r="AQ11281"/>
      <c r="AR11281"/>
      <c r="AS11281"/>
    </row>
    <row r="11282" spans="1:45" x14ac:dyDescent="0.25">
      <c r="A11282" s="110"/>
      <c r="B11282" s="110"/>
      <c r="R11282" s="82"/>
      <c r="S11282"/>
      <c r="T11282"/>
      <c r="U11282"/>
      <c r="V11282" s="12"/>
      <c r="W11282" s="12"/>
      <c r="X11282" s="12"/>
      <c r="Y11282" s="12"/>
      <c r="AA11282" s="12"/>
      <c r="AB11282" s="12"/>
      <c r="AC11282" s="12"/>
      <c r="AD11282" s="12"/>
      <c r="AE11282" s="12"/>
      <c r="AF11282"/>
      <c r="AH11282"/>
      <c r="AI11282"/>
      <c r="AJ11282"/>
      <c r="AK11282"/>
      <c r="AL11282"/>
      <c r="AM11282"/>
      <c r="AN11282"/>
      <c r="AO11282"/>
      <c r="AP11282"/>
      <c r="AQ11282"/>
      <c r="AR11282"/>
      <c r="AS11282"/>
    </row>
    <row r="11283" spans="1:45" x14ac:dyDescent="0.25">
      <c r="A11283" s="110"/>
      <c r="B11283" s="110"/>
      <c r="R11283" s="82"/>
      <c r="S11283"/>
      <c r="T11283"/>
      <c r="U11283"/>
      <c r="V11283" s="12"/>
      <c r="W11283" s="12"/>
      <c r="X11283" s="12"/>
      <c r="Y11283" s="12"/>
      <c r="AA11283" s="12"/>
      <c r="AB11283" s="12"/>
      <c r="AC11283" s="12"/>
      <c r="AD11283" s="12"/>
      <c r="AE11283" s="12"/>
      <c r="AF11283"/>
      <c r="AH11283"/>
      <c r="AI11283"/>
      <c r="AJ11283"/>
      <c r="AK11283"/>
      <c r="AL11283"/>
      <c r="AM11283"/>
      <c r="AN11283"/>
      <c r="AO11283"/>
      <c r="AP11283"/>
      <c r="AQ11283"/>
      <c r="AR11283"/>
      <c r="AS11283"/>
    </row>
    <row r="11284" spans="1:45" x14ac:dyDescent="0.25">
      <c r="A11284" s="110"/>
      <c r="B11284" s="110"/>
      <c r="R11284" s="82"/>
      <c r="S11284"/>
      <c r="T11284"/>
      <c r="U11284"/>
      <c r="V11284" s="12"/>
      <c r="W11284" s="12"/>
      <c r="X11284" s="12"/>
      <c r="Y11284" s="12"/>
      <c r="AA11284" s="12"/>
      <c r="AB11284" s="12"/>
      <c r="AC11284" s="12"/>
      <c r="AD11284" s="12"/>
      <c r="AE11284" s="12"/>
      <c r="AF11284"/>
      <c r="AH11284"/>
      <c r="AI11284"/>
      <c r="AJ11284"/>
      <c r="AK11284"/>
      <c r="AL11284"/>
      <c r="AM11284"/>
      <c r="AN11284"/>
      <c r="AO11284"/>
      <c r="AP11284"/>
      <c r="AQ11284"/>
      <c r="AR11284"/>
      <c r="AS11284"/>
    </row>
    <row r="11285" spans="1:45" x14ac:dyDescent="0.25">
      <c r="A11285" s="110"/>
      <c r="B11285" s="110"/>
      <c r="R11285" s="82"/>
      <c r="S11285"/>
      <c r="T11285"/>
      <c r="U11285"/>
      <c r="V11285" s="12"/>
      <c r="W11285" s="12"/>
      <c r="X11285" s="12"/>
      <c r="Y11285" s="12"/>
      <c r="AA11285" s="12"/>
      <c r="AB11285" s="12"/>
      <c r="AC11285" s="12"/>
      <c r="AD11285" s="12"/>
      <c r="AE11285" s="12"/>
      <c r="AF11285"/>
      <c r="AH11285"/>
      <c r="AI11285"/>
      <c r="AJ11285"/>
      <c r="AK11285"/>
      <c r="AL11285"/>
      <c r="AM11285"/>
      <c r="AN11285"/>
      <c r="AO11285"/>
      <c r="AP11285"/>
      <c r="AQ11285"/>
      <c r="AR11285"/>
      <c r="AS11285"/>
    </row>
    <row r="11286" spans="1:45" x14ac:dyDescent="0.25">
      <c r="A11286" s="110"/>
      <c r="B11286" s="110"/>
      <c r="R11286" s="82"/>
      <c r="S11286"/>
      <c r="T11286"/>
      <c r="U11286"/>
      <c r="V11286" s="12"/>
      <c r="W11286" s="12"/>
      <c r="X11286" s="12"/>
      <c r="Y11286" s="12"/>
      <c r="AA11286" s="12"/>
      <c r="AB11286" s="12"/>
      <c r="AC11286" s="12"/>
      <c r="AD11286" s="12"/>
      <c r="AE11286" s="12"/>
      <c r="AF11286"/>
      <c r="AH11286"/>
      <c r="AI11286"/>
      <c r="AJ11286"/>
      <c r="AK11286"/>
      <c r="AL11286"/>
      <c r="AM11286"/>
      <c r="AN11286"/>
      <c r="AO11286"/>
      <c r="AP11286"/>
      <c r="AQ11286"/>
      <c r="AR11286"/>
      <c r="AS11286"/>
    </row>
    <row r="11287" spans="1:45" x14ac:dyDescent="0.25">
      <c r="A11287" s="110"/>
      <c r="B11287" s="110"/>
      <c r="R11287" s="82"/>
      <c r="S11287"/>
      <c r="T11287"/>
      <c r="U11287"/>
      <c r="V11287" s="12"/>
      <c r="W11287" s="12"/>
      <c r="X11287" s="12"/>
      <c r="Y11287" s="12"/>
      <c r="AA11287" s="12"/>
      <c r="AB11287" s="12"/>
      <c r="AC11287" s="12"/>
      <c r="AD11287" s="12"/>
      <c r="AE11287" s="12"/>
      <c r="AF11287"/>
      <c r="AH11287"/>
      <c r="AI11287"/>
      <c r="AJ11287"/>
      <c r="AK11287"/>
      <c r="AL11287"/>
      <c r="AM11287"/>
      <c r="AN11287"/>
      <c r="AO11287"/>
      <c r="AP11287"/>
      <c r="AQ11287"/>
      <c r="AR11287"/>
      <c r="AS11287"/>
    </row>
    <row r="11288" spans="1:45" x14ac:dyDescent="0.25">
      <c r="A11288" s="110"/>
      <c r="B11288" s="110"/>
      <c r="R11288" s="82"/>
      <c r="S11288"/>
      <c r="T11288"/>
      <c r="U11288"/>
      <c r="V11288" s="12"/>
      <c r="W11288" s="12"/>
      <c r="X11288" s="12"/>
      <c r="Y11288" s="12"/>
      <c r="AA11288" s="12"/>
      <c r="AB11288" s="12"/>
      <c r="AC11288" s="12"/>
      <c r="AD11288" s="12"/>
      <c r="AE11288" s="12"/>
      <c r="AF11288"/>
      <c r="AH11288"/>
      <c r="AI11288"/>
      <c r="AJ11288"/>
      <c r="AK11288"/>
      <c r="AL11288"/>
      <c r="AM11288"/>
      <c r="AN11288"/>
      <c r="AO11288"/>
      <c r="AP11288"/>
      <c r="AQ11288"/>
      <c r="AR11288"/>
      <c r="AS11288"/>
    </row>
    <row r="11289" spans="1:45" x14ac:dyDescent="0.25">
      <c r="A11289" s="110"/>
      <c r="B11289" s="110"/>
      <c r="R11289" s="82"/>
      <c r="S11289"/>
      <c r="T11289"/>
      <c r="U11289"/>
      <c r="V11289" s="12"/>
      <c r="W11289" s="12"/>
      <c r="X11289" s="12"/>
      <c r="Y11289" s="12"/>
      <c r="AA11289" s="12"/>
      <c r="AB11289" s="12"/>
      <c r="AC11289" s="12"/>
      <c r="AD11289" s="12"/>
      <c r="AE11289" s="12"/>
      <c r="AF11289"/>
      <c r="AH11289"/>
      <c r="AI11289"/>
      <c r="AJ11289"/>
      <c r="AK11289"/>
      <c r="AL11289"/>
      <c r="AM11289"/>
      <c r="AN11289"/>
      <c r="AO11289"/>
      <c r="AP11289"/>
      <c r="AQ11289"/>
      <c r="AR11289"/>
      <c r="AS11289"/>
    </row>
    <row r="11290" spans="1:45" x14ac:dyDescent="0.25">
      <c r="A11290" s="110"/>
      <c r="B11290" s="110"/>
      <c r="R11290" s="82"/>
      <c r="S11290"/>
      <c r="T11290"/>
      <c r="U11290"/>
      <c r="V11290" s="12"/>
      <c r="W11290" s="12"/>
      <c r="X11290" s="12"/>
      <c r="Y11290" s="12"/>
      <c r="AA11290" s="12"/>
      <c r="AB11290" s="12"/>
      <c r="AC11290" s="12"/>
      <c r="AD11290" s="12"/>
      <c r="AE11290" s="12"/>
      <c r="AF11290"/>
      <c r="AH11290"/>
      <c r="AI11290"/>
      <c r="AJ11290"/>
      <c r="AK11290"/>
      <c r="AL11290"/>
      <c r="AM11290"/>
      <c r="AN11290"/>
      <c r="AO11290"/>
      <c r="AP11290"/>
      <c r="AQ11290"/>
      <c r="AR11290"/>
      <c r="AS11290"/>
    </row>
    <row r="11291" spans="1:45" x14ac:dyDescent="0.25">
      <c r="A11291" s="110"/>
      <c r="B11291" s="110"/>
      <c r="R11291" s="82"/>
      <c r="S11291"/>
      <c r="T11291"/>
      <c r="U11291"/>
      <c r="V11291" s="12"/>
      <c r="W11291" s="12"/>
      <c r="X11291" s="12"/>
      <c r="Y11291" s="12"/>
      <c r="AA11291" s="12"/>
      <c r="AB11291" s="12"/>
      <c r="AC11291" s="12"/>
      <c r="AD11291" s="12"/>
      <c r="AE11291" s="12"/>
      <c r="AF11291"/>
      <c r="AH11291"/>
      <c r="AI11291"/>
      <c r="AJ11291"/>
      <c r="AK11291"/>
      <c r="AL11291"/>
      <c r="AM11291"/>
      <c r="AN11291"/>
      <c r="AO11291"/>
      <c r="AP11291"/>
      <c r="AQ11291"/>
      <c r="AR11291"/>
      <c r="AS11291"/>
    </row>
    <row r="11292" spans="1:45" x14ac:dyDescent="0.25">
      <c r="A11292" s="110"/>
      <c r="B11292" s="110"/>
      <c r="R11292" s="82"/>
      <c r="S11292"/>
      <c r="T11292"/>
      <c r="U11292"/>
      <c r="V11292" s="12"/>
      <c r="W11292" s="12"/>
      <c r="X11292" s="12"/>
      <c r="Y11292" s="12"/>
      <c r="AA11292" s="12"/>
      <c r="AB11292" s="12"/>
      <c r="AC11292" s="12"/>
      <c r="AD11292" s="12"/>
      <c r="AE11292" s="12"/>
      <c r="AF11292"/>
      <c r="AH11292"/>
      <c r="AI11292"/>
      <c r="AJ11292"/>
      <c r="AK11292"/>
      <c r="AL11292"/>
      <c r="AM11292"/>
      <c r="AN11292"/>
      <c r="AO11292"/>
      <c r="AP11292"/>
      <c r="AQ11292"/>
      <c r="AR11292"/>
      <c r="AS11292"/>
    </row>
    <row r="11293" spans="1:45" x14ac:dyDescent="0.25">
      <c r="A11293" s="110"/>
      <c r="B11293" s="110"/>
      <c r="R11293" s="82"/>
      <c r="S11293"/>
      <c r="T11293"/>
      <c r="U11293"/>
      <c r="V11293" s="12"/>
      <c r="W11293" s="12"/>
      <c r="X11293" s="12"/>
      <c r="Y11293" s="12"/>
      <c r="AA11293" s="12"/>
      <c r="AB11293" s="12"/>
      <c r="AC11293" s="12"/>
      <c r="AD11293" s="12"/>
      <c r="AE11293" s="12"/>
      <c r="AF11293"/>
      <c r="AH11293"/>
      <c r="AI11293"/>
      <c r="AJ11293"/>
      <c r="AK11293"/>
      <c r="AL11293"/>
      <c r="AM11293"/>
      <c r="AN11293"/>
      <c r="AO11293"/>
      <c r="AP11293"/>
      <c r="AQ11293"/>
      <c r="AR11293"/>
      <c r="AS11293"/>
    </row>
    <row r="11294" spans="1:45" x14ac:dyDescent="0.25">
      <c r="A11294" s="110"/>
      <c r="B11294" s="110"/>
      <c r="R11294" s="82"/>
      <c r="S11294"/>
      <c r="T11294"/>
      <c r="U11294"/>
      <c r="V11294" s="12"/>
      <c r="W11294" s="12"/>
      <c r="X11294" s="12"/>
      <c r="Y11294" s="12"/>
      <c r="AA11294" s="12"/>
      <c r="AB11294" s="12"/>
      <c r="AC11294" s="12"/>
      <c r="AD11294" s="12"/>
      <c r="AE11294" s="12"/>
      <c r="AF11294"/>
      <c r="AH11294"/>
      <c r="AI11294"/>
      <c r="AJ11294"/>
      <c r="AK11294"/>
      <c r="AL11294"/>
      <c r="AM11294"/>
      <c r="AN11294"/>
      <c r="AO11294"/>
      <c r="AP11294"/>
      <c r="AQ11294"/>
      <c r="AR11294"/>
      <c r="AS11294"/>
    </row>
    <row r="11295" spans="1:45" x14ac:dyDescent="0.25">
      <c r="A11295" s="110"/>
      <c r="B11295" s="110"/>
      <c r="R11295" s="82"/>
      <c r="S11295"/>
      <c r="T11295"/>
      <c r="U11295"/>
      <c r="V11295" s="12"/>
      <c r="W11295" s="12"/>
      <c r="X11295" s="12"/>
      <c r="Y11295" s="12"/>
      <c r="AA11295" s="12"/>
      <c r="AB11295" s="12"/>
      <c r="AC11295" s="12"/>
      <c r="AD11295" s="12"/>
      <c r="AE11295" s="12"/>
      <c r="AF11295"/>
      <c r="AH11295"/>
      <c r="AI11295"/>
      <c r="AJ11295"/>
      <c r="AK11295"/>
      <c r="AL11295"/>
      <c r="AM11295"/>
      <c r="AN11295"/>
      <c r="AO11295"/>
      <c r="AP11295"/>
      <c r="AQ11295"/>
      <c r="AR11295"/>
      <c r="AS11295"/>
    </row>
    <row r="11296" spans="1:45" x14ac:dyDescent="0.25">
      <c r="A11296" s="110"/>
      <c r="B11296" s="110"/>
      <c r="R11296" s="82"/>
      <c r="S11296"/>
      <c r="T11296"/>
      <c r="U11296"/>
      <c r="V11296" s="12"/>
      <c r="W11296" s="12"/>
      <c r="X11296" s="12"/>
      <c r="Y11296" s="12"/>
      <c r="AA11296" s="12"/>
      <c r="AB11296" s="12"/>
      <c r="AC11296" s="12"/>
      <c r="AD11296" s="12"/>
      <c r="AE11296" s="12"/>
      <c r="AF11296"/>
      <c r="AH11296"/>
      <c r="AI11296"/>
      <c r="AJ11296"/>
      <c r="AK11296"/>
      <c r="AL11296"/>
      <c r="AM11296"/>
      <c r="AN11296"/>
      <c r="AO11296"/>
      <c r="AP11296"/>
      <c r="AQ11296"/>
      <c r="AR11296"/>
      <c r="AS11296"/>
    </row>
    <row r="11297" spans="1:45" x14ac:dyDescent="0.25">
      <c r="A11297" s="110"/>
      <c r="B11297" s="110"/>
      <c r="R11297" s="82"/>
      <c r="S11297"/>
      <c r="T11297"/>
      <c r="U11297"/>
      <c r="V11297" s="12"/>
      <c r="W11297" s="12"/>
      <c r="X11297" s="12"/>
      <c r="Y11297" s="12"/>
      <c r="AA11297" s="12"/>
      <c r="AB11297" s="12"/>
      <c r="AC11297" s="12"/>
      <c r="AD11297" s="12"/>
      <c r="AE11297" s="12"/>
      <c r="AF11297"/>
      <c r="AH11297"/>
      <c r="AI11297"/>
      <c r="AJ11297"/>
      <c r="AK11297"/>
      <c r="AL11297"/>
      <c r="AM11297"/>
      <c r="AN11297"/>
      <c r="AO11297"/>
      <c r="AP11297"/>
      <c r="AQ11297"/>
      <c r="AR11297"/>
      <c r="AS11297"/>
    </row>
    <row r="11298" spans="1:45" x14ac:dyDescent="0.25">
      <c r="A11298" s="110"/>
      <c r="B11298" s="110"/>
      <c r="R11298" s="82"/>
      <c r="S11298"/>
      <c r="T11298"/>
      <c r="U11298"/>
      <c r="V11298" s="12"/>
      <c r="W11298" s="12"/>
      <c r="X11298" s="12"/>
      <c r="Y11298" s="12"/>
      <c r="AA11298" s="12"/>
      <c r="AB11298" s="12"/>
      <c r="AC11298" s="12"/>
      <c r="AD11298" s="12"/>
      <c r="AE11298" s="12"/>
      <c r="AF11298"/>
      <c r="AH11298"/>
      <c r="AI11298"/>
      <c r="AJ11298"/>
      <c r="AK11298"/>
      <c r="AL11298"/>
      <c r="AM11298"/>
      <c r="AN11298"/>
      <c r="AO11298"/>
      <c r="AP11298"/>
      <c r="AQ11298"/>
      <c r="AR11298"/>
      <c r="AS11298"/>
    </row>
    <row r="11299" spans="1:45" x14ac:dyDescent="0.25">
      <c r="A11299" s="110"/>
      <c r="B11299" s="110"/>
      <c r="R11299" s="82"/>
      <c r="S11299"/>
      <c r="T11299"/>
      <c r="U11299"/>
      <c r="V11299" s="12"/>
      <c r="W11299" s="12"/>
      <c r="X11299" s="12"/>
      <c r="Y11299" s="12"/>
      <c r="AA11299" s="12"/>
      <c r="AB11299" s="12"/>
      <c r="AC11299" s="12"/>
      <c r="AD11299" s="12"/>
      <c r="AE11299" s="12"/>
      <c r="AF11299"/>
      <c r="AH11299"/>
      <c r="AI11299"/>
      <c r="AJ11299"/>
      <c r="AK11299"/>
      <c r="AL11299"/>
      <c r="AM11299"/>
      <c r="AN11299"/>
      <c r="AO11299"/>
      <c r="AP11299"/>
      <c r="AQ11299"/>
      <c r="AR11299"/>
      <c r="AS11299"/>
    </row>
    <row r="11300" spans="1:45" x14ac:dyDescent="0.25">
      <c r="A11300" s="110"/>
      <c r="B11300" s="110"/>
      <c r="R11300" s="82"/>
      <c r="S11300"/>
      <c r="T11300"/>
      <c r="U11300"/>
      <c r="V11300" s="12"/>
      <c r="W11300" s="12"/>
      <c r="X11300" s="12"/>
      <c r="Y11300" s="12"/>
      <c r="AA11300" s="12"/>
      <c r="AB11300" s="12"/>
      <c r="AC11300" s="12"/>
      <c r="AD11300" s="12"/>
      <c r="AE11300" s="12"/>
      <c r="AF11300"/>
      <c r="AH11300"/>
      <c r="AI11300"/>
      <c r="AJ11300"/>
      <c r="AK11300"/>
      <c r="AL11300"/>
      <c r="AM11300"/>
      <c r="AN11300"/>
      <c r="AO11300"/>
      <c r="AP11300"/>
      <c r="AQ11300"/>
      <c r="AR11300"/>
      <c r="AS11300"/>
    </row>
    <row r="11301" spans="1:45" x14ac:dyDescent="0.25">
      <c r="A11301" s="110"/>
      <c r="B11301" s="110"/>
      <c r="R11301" s="82"/>
      <c r="S11301"/>
      <c r="T11301"/>
      <c r="U11301"/>
      <c r="V11301" s="12"/>
      <c r="W11301" s="12"/>
      <c r="X11301" s="12"/>
      <c r="Y11301" s="12"/>
      <c r="AA11301" s="12"/>
      <c r="AB11301" s="12"/>
      <c r="AC11301" s="12"/>
      <c r="AD11301" s="12"/>
      <c r="AE11301" s="12"/>
      <c r="AF11301"/>
      <c r="AH11301"/>
      <c r="AI11301"/>
      <c r="AJ11301"/>
      <c r="AK11301"/>
      <c r="AL11301"/>
      <c r="AM11301"/>
      <c r="AN11301"/>
      <c r="AO11301"/>
      <c r="AP11301"/>
      <c r="AQ11301"/>
      <c r="AR11301"/>
      <c r="AS11301"/>
    </row>
    <row r="11302" spans="1:45" x14ac:dyDescent="0.25">
      <c r="A11302" s="110"/>
      <c r="B11302" s="110"/>
      <c r="R11302" s="82"/>
      <c r="S11302"/>
      <c r="T11302"/>
      <c r="U11302"/>
      <c r="V11302" s="12"/>
      <c r="W11302" s="12"/>
      <c r="X11302" s="12"/>
      <c r="Y11302" s="12"/>
      <c r="AA11302" s="12"/>
      <c r="AB11302" s="12"/>
      <c r="AC11302" s="12"/>
      <c r="AD11302" s="12"/>
      <c r="AE11302" s="12"/>
      <c r="AF11302"/>
      <c r="AH11302"/>
      <c r="AI11302"/>
      <c r="AJ11302"/>
      <c r="AK11302"/>
      <c r="AL11302"/>
      <c r="AM11302"/>
      <c r="AN11302"/>
      <c r="AO11302"/>
      <c r="AP11302"/>
      <c r="AQ11302"/>
      <c r="AR11302"/>
      <c r="AS11302"/>
    </row>
    <row r="11303" spans="1:45" x14ac:dyDescent="0.25">
      <c r="A11303" s="110"/>
      <c r="B11303" s="110"/>
      <c r="R11303" s="82"/>
      <c r="S11303"/>
      <c r="T11303"/>
      <c r="U11303"/>
      <c r="V11303" s="12"/>
      <c r="W11303" s="12"/>
      <c r="X11303" s="12"/>
      <c r="Y11303" s="12"/>
      <c r="AA11303" s="12"/>
      <c r="AB11303" s="12"/>
      <c r="AC11303" s="12"/>
      <c r="AD11303" s="12"/>
      <c r="AE11303" s="12"/>
      <c r="AF11303"/>
      <c r="AH11303"/>
      <c r="AI11303"/>
      <c r="AJ11303"/>
      <c r="AK11303"/>
      <c r="AL11303"/>
      <c r="AM11303"/>
      <c r="AN11303"/>
      <c r="AO11303"/>
      <c r="AP11303"/>
      <c r="AQ11303"/>
      <c r="AR11303"/>
      <c r="AS11303"/>
    </row>
    <row r="11304" spans="1:45" x14ac:dyDescent="0.25">
      <c r="A11304" s="110"/>
      <c r="B11304" s="110"/>
      <c r="R11304" s="82"/>
      <c r="S11304"/>
      <c r="T11304"/>
      <c r="U11304"/>
      <c r="V11304" s="12"/>
      <c r="W11304" s="12"/>
      <c r="X11304" s="12"/>
      <c r="Y11304" s="12"/>
      <c r="AA11304" s="12"/>
      <c r="AB11304" s="12"/>
      <c r="AC11304" s="12"/>
      <c r="AD11304" s="12"/>
      <c r="AE11304" s="12"/>
      <c r="AF11304"/>
      <c r="AH11304"/>
      <c r="AI11304"/>
      <c r="AJ11304"/>
      <c r="AK11304"/>
      <c r="AL11304"/>
      <c r="AM11304"/>
      <c r="AN11304"/>
      <c r="AO11304"/>
      <c r="AP11304"/>
      <c r="AQ11304"/>
      <c r="AR11304"/>
      <c r="AS11304"/>
    </row>
    <row r="11305" spans="1:45" x14ac:dyDescent="0.25">
      <c r="A11305" s="110"/>
      <c r="B11305" s="110"/>
      <c r="R11305" s="82"/>
      <c r="S11305"/>
      <c r="T11305"/>
      <c r="U11305"/>
      <c r="V11305" s="12"/>
      <c r="W11305" s="12"/>
      <c r="X11305" s="12"/>
      <c r="Y11305" s="12"/>
      <c r="AA11305" s="12"/>
      <c r="AB11305" s="12"/>
      <c r="AC11305" s="12"/>
      <c r="AD11305" s="12"/>
      <c r="AE11305" s="12"/>
      <c r="AF11305"/>
      <c r="AH11305"/>
      <c r="AI11305"/>
      <c r="AJ11305"/>
      <c r="AK11305"/>
      <c r="AL11305"/>
      <c r="AM11305"/>
      <c r="AN11305"/>
      <c r="AO11305"/>
      <c r="AP11305"/>
      <c r="AQ11305"/>
      <c r="AR11305"/>
      <c r="AS11305"/>
    </row>
    <row r="11306" spans="1:45" x14ac:dyDescent="0.25">
      <c r="A11306" s="110"/>
      <c r="B11306" s="110"/>
      <c r="R11306" s="82"/>
      <c r="S11306"/>
      <c r="T11306"/>
      <c r="U11306"/>
      <c r="V11306" s="12"/>
      <c r="W11306" s="12"/>
      <c r="X11306" s="12"/>
      <c r="Y11306" s="12"/>
      <c r="AA11306" s="12"/>
      <c r="AB11306" s="12"/>
      <c r="AC11306" s="12"/>
      <c r="AD11306" s="12"/>
      <c r="AE11306" s="12"/>
      <c r="AF11306"/>
      <c r="AH11306"/>
      <c r="AI11306"/>
      <c r="AJ11306"/>
      <c r="AK11306"/>
      <c r="AL11306"/>
      <c r="AM11306"/>
      <c r="AN11306"/>
      <c r="AO11306"/>
      <c r="AP11306"/>
      <c r="AQ11306"/>
      <c r="AR11306"/>
      <c r="AS11306"/>
    </row>
    <row r="11307" spans="1:45" x14ac:dyDescent="0.25">
      <c r="A11307" s="110"/>
      <c r="B11307" s="110"/>
      <c r="R11307" s="82"/>
      <c r="S11307"/>
      <c r="T11307"/>
      <c r="U11307"/>
      <c r="V11307" s="12"/>
      <c r="W11307" s="12"/>
      <c r="X11307" s="12"/>
      <c r="Y11307" s="12"/>
      <c r="AA11307" s="12"/>
      <c r="AB11307" s="12"/>
      <c r="AC11307" s="12"/>
      <c r="AD11307" s="12"/>
      <c r="AE11307" s="12"/>
      <c r="AF11307"/>
      <c r="AH11307"/>
      <c r="AI11307"/>
      <c r="AJ11307"/>
      <c r="AK11307"/>
      <c r="AL11307"/>
      <c r="AM11307"/>
      <c r="AN11307"/>
      <c r="AO11307"/>
      <c r="AP11307"/>
      <c r="AQ11307"/>
      <c r="AR11307"/>
      <c r="AS11307"/>
    </row>
    <row r="11308" spans="1:45" x14ac:dyDescent="0.25">
      <c r="A11308" s="110"/>
      <c r="B11308" s="110"/>
      <c r="R11308" s="82"/>
      <c r="S11308"/>
      <c r="T11308"/>
      <c r="U11308"/>
      <c r="V11308" s="12"/>
      <c r="W11308" s="12"/>
      <c r="X11308" s="12"/>
      <c r="Y11308" s="12"/>
      <c r="AA11308" s="12"/>
      <c r="AB11308" s="12"/>
      <c r="AC11308" s="12"/>
      <c r="AD11308" s="12"/>
      <c r="AE11308" s="12"/>
      <c r="AF11308"/>
      <c r="AH11308"/>
      <c r="AI11308"/>
      <c r="AJ11308"/>
      <c r="AK11308"/>
      <c r="AL11308"/>
      <c r="AM11308"/>
      <c r="AN11308"/>
      <c r="AO11308"/>
      <c r="AP11308"/>
      <c r="AQ11308"/>
      <c r="AR11308"/>
      <c r="AS11308"/>
    </row>
    <row r="11309" spans="1:45" x14ac:dyDescent="0.25">
      <c r="A11309" s="110"/>
      <c r="B11309" s="110"/>
      <c r="R11309" s="82"/>
      <c r="S11309"/>
      <c r="T11309"/>
      <c r="U11309"/>
      <c r="V11309" s="12"/>
      <c r="W11309" s="12"/>
      <c r="X11309" s="12"/>
      <c r="Y11309" s="12"/>
      <c r="AA11309" s="12"/>
      <c r="AB11309" s="12"/>
      <c r="AC11309" s="12"/>
      <c r="AD11309" s="12"/>
      <c r="AE11309" s="12"/>
      <c r="AF11309"/>
      <c r="AH11309"/>
      <c r="AI11309"/>
      <c r="AJ11309"/>
      <c r="AK11309"/>
      <c r="AL11309"/>
      <c r="AM11309"/>
      <c r="AN11309"/>
      <c r="AO11309"/>
      <c r="AP11309"/>
      <c r="AQ11309"/>
      <c r="AR11309"/>
      <c r="AS11309"/>
    </row>
    <row r="11310" spans="1:45" x14ac:dyDescent="0.25">
      <c r="A11310" s="110"/>
      <c r="B11310" s="110"/>
      <c r="R11310" s="82"/>
      <c r="S11310"/>
      <c r="T11310"/>
      <c r="U11310"/>
      <c r="V11310" s="12"/>
      <c r="W11310" s="12"/>
      <c r="X11310" s="12"/>
      <c r="Y11310" s="12"/>
      <c r="AA11310" s="12"/>
      <c r="AB11310" s="12"/>
      <c r="AC11310" s="12"/>
      <c r="AD11310" s="12"/>
      <c r="AE11310" s="12"/>
      <c r="AF11310"/>
      <c r="AH11310"/>
      <c r="AI11310"/>
      <c r="AJ11310"/>
      <c r="AK11310"/>
      <c r="AL11310"/>
      <c r="AM11310"/>
      <c r="AN11310"/>
      <c r="AO11310"/>
      <c r="AP11310"/>
      <c r="AQ11310"/>
      <c r="AR11310"/>
      <c r="AS11310"/>
    </row>
    <row r="11311" spans="1:45" x14ac:dyDescent="0.25">
      <c r="A11311" s="110"/>
      <c r="B11311" s="110"/>
      <c r="R11311" s="82"/>
      <c r="S11311"/>
      <c r="T11311"/>
      <c r="U11311"/>
      <c r="V11311" s="12"/>
      <c r="W11311" s="12"/>
      <c r="X11311" s="12"/>
      <c r="Y11311" s="12"/>
      <c r="AA11311" s="12"/>
      <c r="AB11311" s="12"/>
      <c r="AC11311" s="12"/>
      <c r="AD11311" s="12"/>
      <c r="AE11311" s="12"/>
      <c r="AF11311"/>
      <c r="AH11311"/>
      <c r="AI11311"/>
      <c r="AJ11311"/>
      <c r="AK11311"/>
      <c r="AL11311"/>
      <c r="AM11311"/>
      <c r="AN11311"/>
      <c r="AO11311"/>
      <c r="AP11311"/>
      <c r="AQ11311"/>
      <c r="AR11311"/>
      <c r="AS11311"/>
    </row>
    <row r="11312" spans="1:45" x14ac:dyDescent="0.25">
      <c r="A11312" s="110"/>
      <c r="B11312" s="110"/>
      <c r="R11312" s="82"/>
      <c r="S11312"/>
      <c r="T11312"/>
      <c r="U11312"/>
      <c r="V11312" s="12"/>
      <c r="W11312" s="12"/>
      <c r="X11312" s="12"/>
      <c r="Y11312" s="12"/>
      <c r="AA11312" s="12"/>
      <c r="AB11312" s="12"/>
      <c r="AC11312" s="12"/>
      <c r="AD11312" s="12"/>
      <c r="AE11312" s="12"/>
      <c r="AF11312"/>
      <c r="AH11312"/>
      <c r="AI11312"/>
      <c r="AJ11312"/>
      <c r="AK11312"/>
      <c r="AL11312"/>
      <c r="AM11312"/>
      <c r="AN11312"/>
      <c r="AO11312"/>
      <c r="AP11312"/>
      <c r="AQ11312"/>
      <c r="AR11312"/>
      <c r="AS11312"/>
    </row>
    <row r="11313" spans="1:45" x14ac:dyDescent="0.25">
      <c r="A11313" s="110"/>
      <c r="B11313" s="110"/>
      <c r="R11313" s="82"/>
      <c r="S11313"/>
      <c r="T11313"/>
      <c r="U11313"/>
      <c r="V11313" s="12"/>
      <c r="W11313" s="12"/>
      <c r="X11313" s="12"/>
      <c r="Y11313" s="12"/>
      <c r="AA11313" s="12"/>
      <c r="AB11313" s="12"/>
      <c r="AC11313" s="12"/>
      <c r="AD11313" s="12"/>
      <c r="AE11313" s="12"/>
      <c r="AF11313"/>
      <c r="AH11313"/>
      <c r="AI11313"/>
      <c r="AJ11313"/>
      <c r="AK11313"/>
      <c r="AL11313"/>
      <c r="AM11313"/>
      <c r="AN11313"/>
      <c r="AO11313"/>
      <c r="AP11313"/>
      <c r="AQ11313"/>
      <c r="AR11313"/>
      <c r="AS11313"/>
    </row>
    <row r="11314" spans="1:45" x14ac:dyDescent="0.25">
      <c r="A11314" s="110"/>
      <c r="B11314" s="110"/>
      <c r="R11314" s="82"/>
      <c r="S11314"/>
      <c r="T11314"/>
      <c r="U11314"/>
      <c r="V11314" s="12"/>
      <c r="W11314" s="12"/>
      <c r="X11314" s="12"/>
      <c r="Y11314" s="12"/>
      <c r="AA11314" s="12"/>
      <c r="AB11314" s="12"/>
      <c r="AC11314" s="12"/>
      <c r="AD11314" s="12"/>
      <c r="AE11314" s="12"/>
      <c r="AF11314"/>
      <c r="AH11314"/>
      <c r="AI11314"/>
      <c r="AJ11314"/>
      <c r="AK11314"/>
      <c r="AL11314"/>
      <c r="AM11314"/>
      <c r="AN11314"/>
      <c r="AO11314"/>
      <c r="AP11314"/>
      <c r="AQ11314"/>
      <c r="AR11314"/>
      <c r="AS11314"/>
    </row>
    <row r="11315" spans="1:45" x14ac:dyDescent="0.25">
      <c r="A11315" s="110"/>
      <c r="B11315" s="110"/>
      <c r="R11315" s="82"/>
      <c r="S11315"/>
      <c r="T11315"/>
      <c r="U11315"/>
      <c r="V11315" s="12"/>
      <c r="W11315" s="12"/>
      <c r="X11315" s="12"/>
      <c r="Y11315" s="12"/>
      <c r="AA11315" s="12"/>
      <c r="AB11315" s="12"/>
      <c r="AC11315" s="12"/>
      <c r="AD11315" s="12"/>
      <c r="AE11315" s="12"/>
      <c r="AF11315"/>
      <c r="AH11315"/>
      <c r="AI11315"/>
      <c r="AJ11315"/>
      <c r="AK11315"/>
      <c r="AL11315"/>
      <c r="AM11315"/>
      <c r="AN11315"/>
      <c r="AO11315"/>
      <c r="AP11315"/>
      <c r="AQ11315"/>
      <c r="AR11315"/>
      <c r="AS11315"/>
    </row>
    <row r="11316" spans="1:45" x14ac:dyDescent="0.25">
      <c r="A11316" s="110"/>
      <c r="B11316" s="110"/>
      <c r="R11316" s="82"/>
      <c r="S11316"/>
      <c r="T11316"/>
      <c r="U11316"/>
      <c r="V11316" s="12"/>
      <c r="W11316" s="12"/>
      <c r="X11316" s="12"/>
      <c r="Y11316" s="12"/>
      <c r="AA11316" s="12"/>
      <c r="AB11316" s="12"/>
      <c r="AC11316" s="12"/>
      <c r="AD11316" s="12"/>
      <c r="AE11316" s="12"/>
      <c r="AF11316"/>
      <c r="AH11316"/>
      <c r="AI11316"/>
      <c r="AJ11316"/>
      <c r="AK11316"/>
      <c r="AL11316"/>
      <c r="AM11316"/>
      <c r="AN11316"/>
      <c r="AO11316"/>
      <c r="AP11316"/>
      <c r="AQ11316"/>
      <c r="AR11316"/>
      <c r="AS11316"/>
    </row>
    <row r="11317" spans="1:45" x14ac:dyDescent="0.25">
      <c r="A11317" s="110"/>
      <c r="B11317" s="110"/>
      <c r="R11317" s="82"/>
      <c r="S11317"/>
      <c r="T11317"/>
      <c r="U11317"/>
      <c r="V11317" s="12"/>
      <c r="W11317" s="12"/>
      <c r="X11317" s="12"/>
      <c r="Y11317" s="12"/>
      <c r="AA11317" s="12"/>
      <c r="AB11317" s="12"/>
      <c r="AC11317" s="12"/>
      <c r="AD11317" s="12"/>
      <c r="AE11317" s="12"/>
      <c r="AF11317"/>
      <c r="AH11317"/>
      <c r="AI11317"/>
      <c r="AJ11317"/>
      <c r="AK11317"/>
      <c r="AL11317"/>
      <c r="AM11317"/>
      <c r="AN11317"/>
      <c r="AO11317"/>
      <c r="AP11317"/>
      <c r="AQ11317"/>
      <c r="AR11317"/>
      <c r="AS11317"/>
    </row>
    <row r="11318" spans="1:45" x14ac:dyDescent="0.25">
      <c r="A11318" s="110"/>
      <c r="B11318" s="110"/>
      <c r="R11318" s="82"/>
      <c r="S11318"/>
      <c r="T11318"/>
      <c r="U11318"/>
      <c r="V11318" s="12"/>
      <c r="W11318" s="12"/>
      <c r="X11318" s="12"/>
      <c r="Y11318" s="12"/>
      <c r="AA11318" s="12"/>
      <c r="AB11318" s="12"/>
      <c r="AC11318" s="12"/>
      <c r="AD11318" s="12"/>
      <c r="AE11318" s="12"/>
      <c r="AF11318"/>
      <c r="AH11318"/>
      <c r="AI11318"/>
      <c r="AJ11318"/>
      <c r="AK11318"/>
      <c r="AL11318"/>
      <c r="AM11318"/>
      <c r="AN11318"/>
      <c r="AO11318"/>
      <c r="AP11318"/>
      <c r="AQ11318"/>
      <c r="AR11318"/>
      <c r="AS11318"/>
    </row>
    <row r="11319" spans="1:45" x14ac:dyDescent="0.25">
      <c r="A11319" s="110"/>
      <c r="B11319" s="110"/>
      <c r="R11319" s="82"/>
      <c r="S11319"/>
      <c r="T11319"/>
      <c r="U11319"/>
      <c r="V11319" s="12"/>
      <c r="W11319" s="12"/>
      <c r="X11319" s="12"/>
      <c r="Y11319" s="12"/>
      <c r="AA11319" s="12"/>
      <c r="AB11319" s="12"/>
      <c r="AC11319" s="12"/>
      <c r="AD11319" s="12"/>
      <c r="AE11319" s="12"/>
      <c r="AF11319"/>
      <c r="AH11319"/>
      <c r="AI11319"/>
      <c r="AJ11319"/>
      <c r="AK11319"/>
      <c r="AL11319"/>
      <c r="AM11319"/>
      <c r="AN11319"/>
      <c r="AO11319"/>
      <c r="AP11319"/>
      <c r="AQ11319"/>
      <c r="AR11319"/>
      <c r="AS11319"/>
    </row>
    <row r="11320" spans="1:45" x14ac:dyDescent="0.25">
      <c r="A11320" s="110"/>
      <c r="B11320" s="110"/>
      <c r="R11320" s="82"/>
      <c r="S11320"/>
      <c r="T11320"/>
      <c r="U11320"/>
      <c r="V11320" s="12"/>
      <c r="W11320" s="12"/>
      <c r="X11320" s="12"/>
      <c r="Y11320" s="12"/>
      <c r="AA11320" s="12"/>
      <c r="AB11320" s="12"/>
      <c r="AC11320" s="12"/>
      <c r="AD11320" s="12"/>
      <c r="AE11320" s="12"/>
      <c r="AF11320"/>
      <c r="AH11320"/>
      <c r="AI11320"/>
      <c r="AJ11320"/>
      <c r="AK11320"/>
      <c r="AL11320"/>
      <c r="AM11320"/>
      <c r="AN11320"/>
      <c r="AO11320"/>
      <c r="AP11320"/>
      <c r="AQ11320"/>
      <c r="AR11320"/>
      <c r="AS11320"/>
    </row>
    <row r="11321" spans="1:45" x14ac:dyDescent="0.25">
      <c r="A11321" s="110"/>
      <c r="B11321" s="110"/>
      <c r="R11321" s="82"/>
      <c r="S11321"/>
      <c r="T11321"/>
      <c r="U11321"/>
      <c r="V11321" s="12"/>
      <c r="W11321" s="12"/>
      <c r="X11321" s="12"/>
      <c r="Y11321" s="12"/>
      <c r="AA11321" s="12"/>
      <c r="AB11321" s="12"/>
      <c r="AC11321" s="12"/>
      <c r="AD11321" s="12"/>
      <c r="AE11321" s="12"/>
      <c r="AF11321"/>
      <c r="AH11321"/>
      <c r="AI11321"/>
      <c r="AJ11321"/>
      <c r="AK11321"/>
      <c r="AL11321"/>
      <c r="AM11321"/>
      <c r="AN11321"/>
      <c r="AO11321"/>
      <c r="AP11321"/>
      <c r="AQ11321"/>
      <c r="AR11321"/>
      <c r="AS11321"/>
    </row>
    <row r="11322" spans="1:45" x14ac:dyDescent="0.25">
      <c r="A11322" s="110"/>
      <c r="B11322" s="110"/>
      <c r="R11322" s="82"/>
      <c r="S11322"/>
      <c r="T11322"/>
      <c r="U11322"/>
      <c r="V11322" s="12"/>
      <c r="W11322" s="12"/>
      <c r="X11322" s="12"/>
      <c r="Y11322" s="12"/>
      <c r="AA11322" s="12"/>
      <c r="AB11322" s="12"/>
      <c r="AC11322" s="12"/>
      <c r="AD11322" s="12"/>
      <c r="AE11322" s="12"/>
      <c r="AF11322"/>
      <c r="AH11322"/>
      <c r="AI11322"/>
      <c r="AJ11322"/>
      <c r="AK11322"/>
      <c r="AL11322"/>
      <c r="AM11322"/>
      <c r="AN11322"/>
      <c r="AO11322"/>
      <c r="AP11322"/>
      <c r="AQ11322"/>
      <c r="AR11322"/>
      <c r="AS11322"/>
    </row>
    <row r="11323" spans="1:45" x14ac:dyDescent="0.25">
      <c r="A11323" s="110"/>
      <c r="B11323" s="110"/>
      <c r="R11323" s="82"/>
      <c r="S11323"/>
      <c r="T11323"/>
      <c r="U11323"/>
      <c r="V11323" s="12"/>
      <c r="W11323" s="12"/>
      <c r="X11323" s="12"/>
      <c r="Y11323" s="12"/>
      <c r="AA11323" s="12"/>
      <c r="AB11323" s="12"/>
      <c r="AC11323" s="12"/>
      <c r="AD11323" s="12"/>
      <c r="AE11323" s="12"/>
      <c r="AF11323"/>
      <c r="AH11323"/>
      <c r="AI11323"/>
      <c r="AJ11323"/>
      <c r="AK11323"/>
      <c r="AL11323"/>
      <c r="AM11323"/>
      <c r="AN11323"/>
      <c r="AO11323"/>
      <c r="AP11323"/>
      <c r="AQ11323"/>
      <c r="AR11323"/>
      <c r="AS11323"/>
    </row>
    <row r="11324" spans="1:45" x14ac:dyDescent="0.25">
      <c r="A11324" s="110"/>
      <c r="B11324" s="110"/>
      <c r="R11324" s="82"/>
      <c r="S11324"/>
      <c r="T11324"/>
      <c r="U11324"/>
      <c r="V11324" s="12"/>
      <c r="W11324" s="12"/>
      <c r="X11324" s="12"/>
      <c r="Y11324" s="12"/>
      <c r="AA11324" s="12"/>
      <c r="AB11324" s="12"/>
      <c r="AC11324" s="12"/>
      <c r="AD11324" s="12"/>
      <c r="AE11324" s="12"/>
      <c r="AF11324"/>
      <c r="AH11324"/>
      <c r="AI11324"/>
      <c r="AJ11324"/>
      <c r="AK11324"/>
      <c r="AL11324"/>
      <c r="AM11324"/>
      <c r="AN11324"/>
      <c r="AO11324"/>
      <c r="AP11324"/>
      <c r="AQ11324"/>
      <c r="AR11324"/>
      <c r="AS11324"/>
    </row>
    <row r="11325" spans="1:45" x14ac:dyDescent="0.25">
      <c r="A11325" s="110"/>
      <c r="B11325" s="110"/>
      <c r="R11325" s="82"/>
      <c r="S11325"/>
      <c r="T11325"/>
      <c r="U11325"/>
      <c r="V11325" s="12"/>
      <c r="W11325" s="12"/>
      <c r="X11325" s="12"/>
      <c r="Y11325" s="12"/>
      <c r="AA11325" s="12"/>
      <c r="AB11325" s="12"/>
      <c r="AC11325" s="12"/>
      <c r="AD11325" s="12"/>
      <c r="AE11325" s="12"/>
      <c r="AF11325"/>
      <c r="AH11325"/>
      <c r="AI11325"/>
      <c r="AJ11325"/>
      <c r="AK11325"/>
      <c r="AL11325"/>
      <c r="AM11325"/>
      <c r="AN11325"/>
      <c r="AO11325"/>
      <c r="AP11325"/>
      <c r="AQ11325"/>
      <c r="AR11325"/>
      <c r="AS11325"/>
    </row>
    <row r="11326" spans="1:45" x14ac:dyDescent="0.25">
      <c r="A11326" s="110"/>
      <c r="B11326" s="110"/>
      <c r="R11326" s="82"/>
      <c r="S11326"/>
      <c r="T11326"/>
      <c r="U11326"/>
      <c r="V11326" s="12"/>
      <c r="W11326" s="12"/>
      <c r="X11326" s="12"/>
      <c r="Y11326" s="12"/>
      <c r="AA11326" s="12"/>
      <c r="AB11326" s="12"/>
      <c r="AC11326" s="12"/>
      <c r="AD11326" s="12"/>
      <c r="AE11326" s="12"/>
      <c r="AF11326"/>
      <c r="AH11326"/>
      <c r="AI11326"/>
      <c r="AJ11326"/>
      <c r="AK11326"/>
      <c r="AL11326"/>
      <c r="AM11326"/>
      <c r="AN11326"/>
      <c r="AO11326"/>
      <c r="AP11326"/>
      <c r="AQ11326"/>
      <c r="AR11326"/>
      <c r="AS11326"/>
    </row>
    <row r="11327" spans="1:45" x14ac:dyDescent="0.25">
      <c r="A11327" s="110"/>
      <c r="B11327" s="110"/>
      <c r="R11327" s="82"/>
      <c r="S11327"/>
      <c r="T11327"/>
      <c r="U11327"/>
      <c r="V11327" s="12"/>
      <c r="W11327" s="12"/>
      <c r="X11327" s="12"/>
      <c r="Y11327" s="12"/>
      <c r="AA11327" s="12"/>
      <c r="AB11327" s="12"/>
      <c r="AC11327" s="12"/>
      <c r="AD11327" s="12"/>
      <c r="AE11327" s="12"/>
      <c r="AF11327"/>
      <c r="AH11327"/>
      <c r="AI11327"/>
      <c r="AJ11327"/>
      <c r="AK11327"/>
      <c r="AL11327"/>
      <c r="AM11327"/>
      <c r="AN11327"/>
      <c r="AO11327"/>
      <c r="AP11327"/>
      <c r="AQ11327"/>
      <c r="AR11327"/>
      <c r="AS11327"/>
    </row>
    <row r="11328" spans="1:45" x14ac:dyDescent="0.25">
      <c r="A11328" s="110"/>
      <c r="B11328" s="110"/>
      <c r="R11328" s="82"/>
      <c r="S11328"/>
      <c r="T11328"/>
      <c r="U11328"/>
      <c r="V11328" s="12"/>
      <c r="W11328" s="12"/>
      <c r="X11328" s="12"/>
      <c r="Y11328" s="12"/>
      <c r="AA11328" s="12"/>
      <c r="AB11328" s="12"/>
      <c r="AC11328" s="12"/>
      <c r="AD11328" s="12"/>
      <c r="AE11328" s="12"/>
      <c r="AF11328"/>
      <c r="AH11328"/>
      <c r="AI11328"/>
      <c r="AJ11328"/>
      <c r="AK11328"/>
      <c r="AL11328"/>
      <c r="AM11328"/>
      <c r="AN11328"/>
      <c r="AO11328"/>
      <c r="AP11328"/>
      <c r="AQ11328"/>
      <c r="AR11328"/>
      <c r="AS11328"/>
    </row>
    <row r="11329" spans="1:45" x14ac:dyDescent="0.25">
      <c r="A11329" s="110"/>
      <c r="B11329" s="110"/>
      <c r="R11329" s="82"/>
      <c r="S11329"/>
      <c r="T11329"/>
      <c r="U11329"/>
      <c r="V11329" s="12"/>
      <c r="W11329" s="12"/>
      <c r="X11329" s="12"/>
      <c r="Y11329" s="12"/>
      <c r="AA11329" s="12"/>
      <c r="AB11329" s="12"/>
      <c r="AC11329" s="12"/>
      <c r="AD11329" s="12"/>
      <c r="AE11329" s="12"/>
      <c r="AF11329"/>
      <c r="AH11329"/>
      <c r="AI11329"/>
      <c r="AJ11329"/>
      <c r="AK11329"/>
      <c r="AL11329"/>
      <c r="AM11329"/>
      <c r="AN11329"/>
      <c r="AO11329"/>
      <c r="AP11329"/>
      <c r="AQ11329"/>
      <c r="AR11329"/>
      <c r="AS11329"/>
    </row>
    <row r="11330" spans="1:45" x14ac:dyDescent="0.25">
      <c r="A11330" s="110"/>
      <c r="B11330" s="110"/>
      <c r="R11330" s="82"/>
      <c r="S11330"/>
      <c r="T11330"/>
      <c r="U11330"/>
      <c r="V11330" s="12"/>
      <c r="W11330" s="12"/>
      <c r="X11330" s="12"/>
      <c r="Y11330" s="12"/>
      <c r="AA11330" s="12"/>
      <c r="AB11330" s="12"/>
      <c r="AC11330" s="12"/>
      <c r="AD11330" s="12"/>
      <c r="AE11330" s="12"/>
      <c r="AF11330"/>
      <c r="AH11330"/>
      <c r="AI11330"/>
      <c r="AJ11330"/>
      <c r="AK11330"/>
      <c r="AL11330"/>
      <c r="AM11330"/>
      <c r="AN11330"/>
      <c r="AO11330"/>
      <c r="AP11330"/>
      <c r="AQ11330"/>
      <c r="AR11330"/>
      <c r="AS11330"/>
    </row>
    <row r="11331" spans="1:45" x14ac:dyDescent="0.25">
      <c r="A11331" s="110"/>
      <c r="B11331" s="110"/>
      <c r="R11331" s="82"/>
      <c r="S11331"/>
      <c r="T11331"/>
      <c r="U11331"/>
      <c r="V11331" s="12"/>
      <c r="W11331" s="12"/>
      <c r="X11331" s="12"/>
      <c r="Y11331" s="12"/>
      <c r="AA11331" s="12"/>
      <c r="AB11331" s="12"/>
      <c r="AC11331" s="12"/>
      <c r="AD11331" s="12"/>
      <c r="AE11331" s="12"/>
      <c r="AF11331"/>
      <c r="AH11331"/>
      <c r="AI11331"/>
      <c r="AJ11331"/>
      <c r="AK11331"/>
      <c r="AL11331"/>
      <c r="AM11331"/>
      <c r="AN11331"/>
      <c r="AO11331"/>
      <c r="AP11331"/>
      <c r="AQ11331"/>
      <c r="AR11331"/>
      <c r="AS11331"/>
    </row>
    <row r="11332" spans="1:45" x14ac:dyDescent="0.25">
      <c r="A11332" s="110"/>
      <c r="B11332" s="110"/>
      <c r="R11332" s="82"/>
      <c r="S11332"/>
      <c r="T11332"/>
      <c r="U11332"/>
      <c r="V11332" s="12"/>
      <c r="W11332" s="12"/>
      <c r="X11332" s="12"/>
      <c r="Y11332" s="12"/>
      <c r="AA11332" s="12"/>
      <c r="AB11332" s="12"/>
      <c r="AC11332" s="12"/>
      <c r="AD11332" s="12"/>
      <c r="AE11332" s="12"/>
      <c r="AF11332"/>
      <c r="AH11332"/>
      <c r="AI11332"/>
      <c r="AJ11332"/>
      <c r="AK11332"/>
      <c r="AL11332"/>
      <c r="AM11332"/>
      <c r="AN11332"/>
      <c r="AO11332"/>
      <c r="AP11332"/>
      <c r="AQ11332"/>
      <c r="AR11332"/>
      <c r="AS11332"/>
    </row>
    <row r="11333" spans="1:45" x14ac:dyDescent="0.25">
      <c r="A11333" s="110"/>
      <c r="B11333" s="110"/>
      <c r="R11333" s="82"/>
      <c r="S11333"/>
      <c r="T11333"/>
      <c r="U11333"/>
      <c r="V11333" s="12"/>
      <c r="W11333" s="12"/>
      <c r="X11333" s="12"/>
      <c r="Y11333" s="12"/>
      <c r="AA11333" s="12"/>
      <c r="AB11333" s="12"/>
      <c r="AC11333" s="12"/>
      <c r="AD11333" s="12"/>
      <c r="AE11333" s="12"/>
      <c r="AF11333"/>
      <c r="AH11333"/>
      <c r="AI11333"/>
      <c r="AJ11333"/>
      <c r="AK11333"/>
      <c r="AL11333"/>
      <c r="AM11333"/>
      <c r="AN11333"/>
      <c r="AO11333"/>
      <c r="AP11333"/>
      <c r="AQ11333"/>
      <c r="AR11333"/>
      <c r="AS11333"/>
    </row>
    <row r="11334" spans="1:45" x14ac:dyDescent="0.25">
      <c r="A11334" s="110"/>
      <c r="B11334" s="110"/>
      <c r="R11334" s="82"/>
      <c r="S11334"/>
      <c r="T11334"/>
      <c r="U11334"/>
      <c r="V11334" s="12"/>
      <c r="W11334" s="12"/>
      <c r="X11334" s="12"/>
      <c r="Y11334" s="12"/>
      <c r="AA11334" s="12"/>
      <c r="AB11334" s="12"/>
      <c r="AC11334" s="12"/>
      <c r="AD11334" s="12"/>
      <c r="AE11334" s="12"/>
      <c r="AF11334"/>
      <c r="AH11334"/>
      <c r="AI11334"/>
      <c r="AJ11334"/>
      <c r="AK11334"/>
      <c r="AL11334"/>
      <c r="AM11334"/>
      <c r="AN11334"/>
      <c r="AO11334"/>
      <c r="AP11334"/>
      <c r="AQ11334"/>
      <c r="AR11334"/>
      <c r="AS11334"/>
    </row>
    <row r="11335" spans="1:45" x14ac:dyDescent="0.25">
      <c r="A11335" s="110"/>
      <c r="B11335" s="110"/>
      <c r="R11335" s="82"/>
      <c r="S11335"/>
      <c r="T11335"/>
      <c r="U11335"/>
      <c r="V11335" s="12"/>
      <c r="W11335" s="12"/>
      <c r="X11335" s="12"/>
      <c r="Y11335" s="12"/>
      <c r="AA11335" s="12"/>
      <c r="AB11335" s="12"/>
      <c r="AC11335" s="12"/>
      <c r="AD11335" s="12"/>
      <c r="AE11335" s="12"/>
      <c r="AF11335"/>
      <c r="AH11335"/>
      <c r="AI11335"/>
      <c r="AJ11335"/>
      <c r="AK11335"/>
      <c r="AL11335"/>
      <c r="AM11335"/>
      <c r="AN11335"/>
      <c r="AO11335"/>
      <c r="AP11335"/>
      <c r="AQ11335"/>
      <c r="AR11335"/>
      <c r="AS11335"/>
    </row>
    <row r="11336" spans="1:45" x14ac:dyDescent="0.25">
      <c r="A11336" s="110"/>
      <c r="B11336" s="110"/>
      <c r="R11336" s="82"/>
      <c r="S11336"/>
      <c r="T11336"/>
      <c r="U11336"/>
      <c r="V11336" s="12"/>
      <c r="W11336" s="12"/>
      <c r="X11336" s="12"/>
      <c r="Y11336" s="12"/>
      <c r="AA11336" s="12"/>
      <c r="AB11336" s="12"/>
      <c r="AC11336" s="12"/>
      <c r="AD11336" s="12"/>
      <c r="AE11336" s="12"/>
      <c r="AF11336"/>
      <c r="AH11336"/>
      <c r="AI11336"/>
      <c r="AJ11336"/>
      <c r="AK11336"/>
      <c r="AL11336"/>
      <c r="AM11336"/>
      <c r="AN11336"/>
      <c r="AO11336"/>
      <c r="AP11336"/>
      <c r="AQ11336"/>
      <c r="AR11336"/>
      <c r="AS11336"/>
    </row>
    <row r="11337" spans="1:45" x14ac:dyDescent="0.25">
      <c r="A11337" s="110"/>
      <c r="B11337" s="110"/>
      <c r="R11337" s="82"/>
      <c r="S11337"/>
      <c r="T11337"/>
      <c r="U11337"/>
      <c r="V11337" s="12"/>
      <c r="W11337" s="12"/>
      <c r="X11337" s="12"/>
      <c r="Y11337" s="12"/>
      <c r="AA11337" s="12"/>
      <c r="AB11337" s="12"/>
      <c r="AC11337" s="12"/>
      <c r="AD11337" s="12"/>
      <c r="AE11337" s="12"/>
      <c r="AF11337"/>
      <c r="AH11337"/>
      <c r="AI11337"/>
      <c r="AJ11337"/>
      <c r="AK11337"/>
      <c r="AL11337"/>
      <c r="AM11337"/>
      <c r="AN11337"/>
      <c r="AO11337"/>
      <c r="AP11337"/>
      <c r="AQ11337"/>
      <c r="AR11337"/>
      <c r="AS11337"/>
    </row>
    <row r="11338" spans="1:45" x14ac:dyDescent="0.25">
      <c r="A11338" s="110"/>
      <c r="B11338" s="110"/>
      <c r="R11338" s="82"/>
      <c r="S11338"/>
      <c r="T11338"/>
      <c r="U11338"/>
      <c r="V11338" s="12"/>
      <c r="W11338" s="12"/>
      <c r="X11338" s="12"/>
      <c r="Y11338" s="12"/>
      <c r="AA11338" s="12"/>
      <c r="AB11338" s="12"/>
      <c r="AC11338" s="12"/>
      <c r="AD11338" s="12"/>
      <c r="AE11338" s="12"/>
      <c r="AF11338"/>
      <c r="AH11338"/>
      <c r="AI11338"/>
      <c r="AJ11338"/>
      <c r="AK11338"/>
      <c r="AL11338"/>
      <c r="AM11338"/>
      <c r="AN11338"/>
      <c r="AO11338"/>
      <c r="AP11338"/>
      <c r="AQ11338"/>
      <c r="AR11338"/>
      <c r="AS11338"/>
    </row>
    <row r="11339" spans="1:45" x14ac:dyDescent="0.25">
      <c r="A11339" s="110"/>
      <c r="B11339" s="110"/>
      <c r="R11339" s="82"/>
      <c r="S11339"/>
      <c r="T11339"/>
      <c r="U11339"/>
      <c r="V11339" s="12"/>
      <c r="W11339" s="12"/>
      <c r="X11339" s="12"/>
      <c r="Y11339" s="12"/>
      <c r="AA11339" s="12"/>
      <c r="AB11339" s="12"/>
      <c r="AC11339" s="12"/>
      <c r="AD11339" s="12"/>
      <c r="AE11339" s="12"/>
      <c r="AF11339"/>
      <c r="AH11339"/>
      <c r="AI11339"/>
      <c r="AJ11339"/>
      <c r="AK11339"/>
      <c r="AL11339"/>
      <c r="AM11339"/>
      <c r="AN11339"/>
      <c r="AO11339"/>
      <c r="AP11339"/>
      <c r="AQ11339"/>
      <c r="AR11339"/>
      <c r="AS11339"/>
    </row>
    <row r="11340" spans="1:45" x14ac:dyDescent="0.25">
      <c r="A11340" s="110"/>
      <c r="B11340" s="110"/>
      <c r="R11340" s="82"/>
      <c r="S11340"/>
      <c r="T11340"/>
      <c r="U11340"/>
      <c r="V11340" s="12"/>
      <c r="W11340" s="12"/>
      <c r="X11340" s="12"/>
      <c r="Y11340" s="12"/>
      <c r="AA11340" s="12"/>
      <c r="AB11340" s="12"/>
      <c r="AC11340" s="12"/>
      <c r="AD11340" s="12"/>
      <c r="AE11340" s="12"/>
      <c r="AF11340"/>
      <c r="AH11340"/>
      <c r="AI11340"/>
      <c r="AJ11340"/>
      <c r="AK11340"/>
      <c r="AL11340"/>
      <c r="AM11340"/>
      <c r="AN11340"/>
      <c r="AO11340"/>
      <c r="AP11340"/>
      <c r="AQ11340"/>
      <c r="AR11340"/>
      <c r="AS11340"/>
    </row>
    <row r="11341" spans="1:45" x14ac:dyDescent="0.25">
      <c r="A11341" s="110"/>
      <c r="B11341" s="110"/>
      <c r="R11341" s="82"/>
      <c r="S11341"/>
      <c r="T11341"/>
      <c r="U11341"/>
      <c r="V11341" s="12"/>
      <c r="W11341" s="12"/>
      <c r="X11341" s="12"/>
      <c r="Y11341" s="12"/>
      <c r="AA11341" s="12"/>
      <c r="AB11341" s="12"/>
      <c r="AC11341" s="12"/>
      <c r="AD11341" s="12"/>
      <c r="AE11341" s="12"/>
      <c r="AF11341"/>
      <c r="AH11341"/>
      <c r="AI11341"/>
      <c r="AJ11341"/>
      <c r="AK11341"/>
      <c r="AL11341"/>
      <c r="AM11341"/>
      <c r="AN11341"/>
      <c r="AO11341"/>
      <c r="AP11341"/>
      <c r="AQ11341"/>
      <c r="AR11341"/>
      <c r="AS11341"/>
    </row>
    <row r="11342" spans="1:45" x14ac:dyDescent="0.25">
      <c r="A11342" s="110"/>
      <c r="B11342" s="110"/>
      <c r="R11342" s="82"/>
      <c r="S11342"/>
      <c r="T11342"/>
      <c r="U11342"/>
      <c r="V11342" s="12"/>
      <c r="W11342" s="12"/>
      <c r="X11342" s="12"/>
      <c r="Y11342" s="12"/>
      <c r="AA11342" s="12"/>
      <c r="AB11342" s="12"/>
      <c r="AC11342" s="12"/>
      <c r="AD11342" s="12"/>
      <c r="AE11342" s="12"/>
      <c r="AF11342"/>
      <c r="AH11342"/>
      <c r="AI11342"/>
      <c r="AJ11342"/>
      <c r="AK11342"/>
      <c r="AL11342"/>
      <c r="AM11342"/>
      <c r="AN11342"/>
      <c r="AO11342"/>
      <c r="AP11342"/>
      <c r="AQ11342"/>
      <c r="AR11342"/>
      <c r="AS11342"/>
    </row>
    <row r="11343" spans="1:45" x14ac:dyDescent="0.25">
      <c r="A11343" s="110"/>
      <c r="B11343" s="110"/>
      <c r="R11343" s="82"/>
      <c r="S11343"/>
      <c r="T11343"/>
      <c r="U11343"/>
      <c r="V11343" s="12"/>
      <c r="W11343" s="12"/>
      <c r="X11343" s="12"/>
      <c r="Y11343" s="12"/>
      <c r="AA11343" s="12"/>
      <c r="AB11343" s="12"/>
      <c r="AC11343" s="12"/>
      <c r="AD11343" s="12"/>
      <c r="AE11343" s="12"/>
      <c r="AF11343"/>
      <c r="AH11343"/>
      <c r="AI11343"/>
      <c r="AJ11343"/>
      <c r="AK11343"/>
      <c r="AL11343"/>
      <c r="AM11343"/>
      <c r="AN11343"/>
      <c r="AO11343"/>
      <c r="AP11343"/>
      <c r="AQ11343"/>
      <c r="AR11343"/>
      <c r="AS11343"/>
    </row>
    <row r="11344" spans="1:45" x14ac:dyDescent="0.25">
      <c r="A11344" s="110"/>
      <c r="B11344" s="110"/>
      <c r="R11344" s="82"/>
      <c r="S11344"/>
      <c r="T11344"/>
      <c r="U11344"/>
      <c r="V11344" s="12"/>
      <c r="W11344" s="12"/>
      <c r="X11344" s="12"/>
      <c r="Y11344" s="12"/>
      <c r="AA11344" s="12"/>
      <c r="AB11344" s="12"/>
      <c r="AC11344" s="12"/>
      <c r="AD11344" s="12"/>
      <c r="AE11344" s="12"/>
      <c r="AF11344"/>
      <c r="AH11344"/>
      <c r="AI11344"/>
      <c r="AJ11344"/>
      <c r="AK11344"/>
      <c r="AL11344"/>
      <c r="AM11344"/>
      <c r="AN11344"/>
      <c r="AO11344"/>
      <c r="AP11344"/>
      <c r="AQ11344"/>
      <c r="AR11344"/>
      <c r="AS11344"/>
    </row>
    <row r="11345" spans="1:45" x14ac:dyDescent="0.25">
      <c r="A11345" s="110"/>
      <c r="B11345" s="110"/>
      <c r="R11345" s="82"/>
      <c r="S11345"/>
      <c r="T11345"/>
      <c r="U11345"/>
      <c r="V11345" s="12"/>
      <c r="W11345" s="12"/>
      <c r="X11345" s="12"/>
      <c r="Y11345" s="12"/>
      <c r="AA11345" s="12"/>
      <c r="AB11345" s="12"/>
      <c r="AC11345" s="12"/>
      <c r="AD11345" s="12"/>
      <c r="AE11345" s="12"/>
      <c r="AF11345"/>
      <c r="AH11345"/>
      <c r="AI11345"/>
      <c r="AJ11345"/>
      <c r="AK11345"/>
      <c r="AL11345"/>
      <c r="AM11345"/>
      <c r="AN11345"/>
      <c r="AO11345"/>
      <c r="AP11345"/>
      <c r="AQ11345"/>
      <c r="AR11345"/>
      <c r="AS11345"/>
    </row>
    <row r="11346" spans="1:45" x14ac:dyDescent="0.25">
      <c r="A11346" s="110"/>
      <c r="B11346" s="110"/>
      <c r="R11346" s="82"/>
      <c r="S11346"/>
      <c r="T11346"/>
      <c r="U11346"/>
      <c r="V11346" s="12"/>
      <c r="W11346" s="12"/>
      <c r="X11346" s="12"/>
      <c r="Y11346" s="12"/>
      <c r="AA11346" s="12"/>
      <c r="AB11346" s="12"/>
      <c r="AC11346" s="12"/>
      <c r="AD11346" s="12"/>
      <c r="AE11346" s="12"/>
      <c r="AF11346"/>
      <c r="AH11346"/>
      <c r="AI11346"/>
      <c r="AJ11346"/>
      <c r="AK11346"/>
      <c r="AL11346"/>
      <c r="AM11346"/>
      <c r="AN11346"/>
      <c r="AO11346"/>
      <c r="AP11346"/>
      <c r="AQ11346"/>
      <c r="AR11346"/>
      <c r="AS11346"/>
    </row>
    <row r="11347" spans="1:45" x14ac:dyDescent="0.25">
      <c r="A11347" s="110"/>
      <c r="B11347" s="110"/>
      <c r="R11347" s="82"/>
      <c r="S11347"/>
      <c r="T11347"/>
      <c r="U11347"/>
      <c r="V11347" s="12"/>
      <c r="W11347" s="12"/>
      <c r="X11347" s="12"/>
      <c r="Y11347" s="12"/>
      <c r="AA11347" s="12"/>
      <c r="AB11347" s="12"/>
      <c r="AC11347" s="12"/>
      <c r="AD11347" s="12"/>
      <c r="AE11347" s="12"/>
      <c r="AF11347"/>
      <c r="AH11347"/>
      <c r="AI11347"/>
      <c r="AJ11347"/>
      <c r="AK11347"/>
      <c r="AL11347"/>
      <c r="AM11347"/>
      <c r="AN11347"/>
      <c r="AO11347"/>
      <c r="AP11347"/>
      <c r="AQ11347"/>
      <c r="AR11347"/>
      <c r="AS11347"/>
    </row>
    <row r="11348" spans="1:45" x14ac:dyDescent="0.25">
      <c r="A11348" s="110"/>
      <c r="B11348" s="110"/>
      <c r="R11348" s="82"/>
      <c r="S11348"/>
      <c r="T11348"/>
      <c r="U11348"/>
      <c r="V11348" s="12"/>
      <c r="W11348" s="12"/>
      <c r="X11348" s="12"/>
      <c r="Y11348" s="12"/>
      <c r="AA11348" s="12"/>
      <c r="AB11348" s="12"/>
      <c r="AC11348" s="12"/>
      <c r="AD11348" s="12"/>
      <c r="AE11348" s="12"/>
      <c r="AF11348"/>
      <c r="AH11348"/>
      <c r="AI11348"/>
      <c r="AJ11348"/>
      <c r="AK11348"/>
      <c r="AL11348"/>
      <c r="AM11348"/>
      <c r="AN11348"/>
      <c r="AO11348"/>
      <c r="AP11348"/>
      <c r="AQ11348"/>
      <c r="AR11348"/>
      <c r="AS11348"/>
    </row>
    <row r="11349" spans="1:45" x14ac:dyDescent="0.25">
      <c r="A11349" s="110"/>
      <c r="B11349" s="110"/>
      <c r="R11349" s="82"/>
      <c r="S11349"/>
      <c r="T11349"/>
      <c r="U11349"/>
      <c r="V11349" s="12"/>
      <c r="W11349" s="12"/>
      <c r="X11349" s="12"/>
      <c r="Y11349" s="12"/>
      <c r="AA11349" s="12"/>
      <c r="AB11349" s="12"/>
      <c r="AC11349" s="12"/>
      <c r="AD11349" s="12"/>
      <c r="AE11349" s="12"/>
      <c r="AF11349"/>
      <c r="AH11349"/>
      <c r="AI11349"/>
      <c r="AJ11349"/>
      <c r="AK11349"/>
      <c r="AL11349"/>
      <c r="AM11349"/>
      <c r="AN11349"/>
      <c r="AO11349"/>
      <c r="AP11349"/>
      <c r="AQ11349"/>
      <c r="AR11349"/>
      <c r="AS11349"/>
    </row>
    <row r="11350" spans="1:45" x14ac:dyDescent="0.25">
      <c r="A11350" s="110"/>
      <c r="B11350" s="110"/>
      <c r="R11350" s="82"/>
      <c r="S11350"/>
      <c r="T11350"/>
      <c r="U11350"/>
      <c r="V11350" s="12"/>
      <c r="W11350" s="12"/>
      <c r="X11350" s="12"/>
      <c r="Y11350" s="12"/>
      <c r="AA11350" s="12"/>
      <c r="AB11350" s="12"/>
      <c r="AC11350" s="12"/>
      <c r="AD11350" s="12"/>
      <c r="AE11350" s="12"/>
      <c r="AF11350"/>
      <c r="AH11350"/>
      <c r="AI11350"/>
      <c r="AJ11350"/>
      <c r="AK11350"/>
      <c r="AL11350"/>
      <c r="AM11350"/>
      <c r="AN11350"/>
      <c r="AO11350"/>
      <c r="AP11350"/>
      <c r="AQ11350"/>
      <c r="AR11350"/>
      <c r="AS11350"/>
    </row>
    <row r="11351" spans="1:45" x14ac:dyDescent="0.25">
      <c r="A11351" s="110"/>
      <c r="B11351" s="110"/>
      <c r="R11351" s="82"/>
      <c r="S11351"/>
      <c r="T11351"/>
      <c r="U11351"/>
      <c r="V11351" s="12"/>
      <c r="W11351" s="12"/>
      <c r="X11351" s="12"/>
      <c r="Y11351" s="12"/>
      <c r="AA11351" s="12"/>
      <c r="AB11351" s="12"/>
      <c r="AC11351" s="12"/>
      <c r="AD11351" s="12"/>
      <c r="AE11351" s="12"/>
      <c r="AF11351"/>
      <c r="AH11351"/>
      <c r="AI11351"/>
      <c r="AJ11351"/>
      <c r="AK11351"/>
      <c r="AL11351"/>
      <c r="AM11351"/>
      <c r="AN11351"/>
      <c r="AO11351"/>
      <c r="AP11351"/>
      <c r="AQ11351"/>
      <c r="AR11351"/>
      <c r="AS11351"/>
    </row>
    <row r="11352" spans="1:45" x14ac:dyDescent="0.25">
      <c r="A11352" s="110"/>
      <c r="B11352" s="110"/>
      <c r="R11352" s="82"/>
      <c r="S11352"/>
      <c r="T11352"/>
      <c r="U11352"/>
      <c r="V11352" s="12"/>
      <c r="W11352" s="12"/>
      <c r="X11352" s="12"/>
      <c r="Y11352" s="12"/>
      <c r="AA11352" s="12"/>
      <c r="AB11352" s="12"/>
      <c r="AC11352" s="12"/>
      <c r="AD11352" s="12"/>
      <c r="AE11352" s="12"/>
      <c r="AF11352"/>
      <c r="AH11352"/>
      <c r="AI11352"/>
      <c r="AJ11352"/>
      <c r="AK11352"/>
      <c r="AL11352"/>
      <c r="AM11352"/>
      <c r="AN11352"/>
      <c r="AO11352"/>
      <c r="AP11352"/>
      <c r="AQ11352"/>
      <c r="AR11352"/>
      <c r="AS11352"/>
    </row>
    <row r="11353" spans="1:45" x14ac:dyDescent="0.25">
      <c r="A11353" s="110"/>
      <c r="B11353" s="110"/>
      <c r="R11353" s="82"/>
      <c r="S11353"/>
      <c r="T11353"/>
      <c r="U11353"/>
      <c r="V11353" s="12"/>
      <c r="W11353" s="12"/>
      <c r="X11353" s="12"/>
      <c r="Y11353" s="12"/>
      <c r="AA11353" s="12"/>
      <c r="AB11353" s="12"/>
      <c r="AC11353" s="12"/>
      <c r="AD11353" s="12"/>
      <c r="AE11353" s="12"/>
      <c r="AF11353"/>
      <c r="AH11353"/>
      <c r="AI11353"/>
      <c r="AJ11353"/>
      <c r="AK11353"/>
      <c r="AL11353"/>
      <c r="AM11353"/>
      <c r="AN11353"/>
      <c r="AO11353"/>
      <c r="AP11353"/>
      <c r="AQ11353"/>
      <c r="AR11353"/>
      <c r="AS11353"/>
    </row>
    <row r="11354" spans="1:45" x14ac:dyDescent="0.25">
      <c r="A11354" s="110"/>
      <c r="B11354" s="110"/>
      <c r="R11354" s="82"/>
      <c r="S11354"/>
      <c r="T11354"/>
      <c r="U11354"/>
      <c r="V11354" s="12"/>
      <c r="W11354" s="12"/>
      <c r="X11354" s="12"/>
      <c r="Y11354" s="12"/>
      <c r="AA11354" s="12"/>
      <c r="AB11354" s="12"/>
      <c r="AC11354" s="12"/>
      <c r="AD11354" s="12"/>
      <c r="AE11354" s="12"/>
      <c r="AF11354"/>
      <c r="AH11354"/>
      <c r="AI11354"/>
      <c r="AJ11354"/>
      <c r="AK11354"/>
      <c r="AL11354"/>
      <c r="AM11354"/>
      <c r="AN11354"/>
      <c r="AO11354"/>
      <c r="AP11354"/>
      <c r="AQ11354"/>
      <c r="AR11354"/>
      <c r="AS11354"/>
    </row>
    <row r="11355" spans="1:45" x14ac:dyDescent="0.25">
      <c r="A11355" s="110"/>
      <c r="B11355" s="110"/>
      <c r="R11355" s="82"/>
      <c r="S11355"/>
      <c r="T11355"/>
      <c r="U11355"/>
      <c r="V11355" s="12"/>
      <c r="W11355" s="12"/>
      <c r="X11355" s="12"/>
      <c r="Y11355" s="12"/>
      <c r="AA11355" s="12"/>
      <c r="AB11355" s="12"/>
      <c r="AC11355" s="12"/>
      <c r="AD11355" s="12"/>
      <c r="AE11355" s="12"/>
      <c r="AF11355"/>
      <c r="AH11355"/>
      <c r="AI11355"/>
      <c r="AJ11355"/>
      <c r="AK11355"/>
      <c r="AL11355"/>
      <c r="AM11355"/>
      <c r="AN11355"/>
      <c r="AO11355"/>
      <c r="AP11355"/>
      <c r="AQ11355"/>
      <c r="AR11355"/>
      <c r="AS11355"/>
    </row>
    <row r="11356" spans="1:45" x14ac:dyDescent="0.25">
      <c r="A11356" s="110"/>
      <c r="B11356" s="110"/>
      <c r="R11356" s="82"/>
      <c r="S11356"/>
      <c r="T11356"/>
      <c r="U11356"/>
      <c r="V11356" s="12"/>
      <c r="W11356" s="12"/>
      <c r="X11356" s="12"/>
      <c r="Y11356" s="12"/>
      <c r="AA11356" s="12"/>
      <c r="AB11356" s="12"/>
      <c r="AC11356" s="12"/>
      <c r="AD11356" s="12"/>
      <c r="AE11356" s="12"/>
      <c r="AF11356"/>
      <c r="AH11356"/>
      <c r="AI11356"/>
      <c r="AJ11356"/>
      <c r="AK11356"/>
      <c r="AL11356"/>
      <c r="AM11356"/>
      <c r="AN11356"/>
      <c r="AO11356"/>
      <c r="AP11356"/>
      <c r="AQ11356"/>
      <c r="AR11356"/>
      <c r="AS11356"/>
    </row>
    <row r="11357" spans="1:45" x14ac:dyDescent="0.25">
      <c r="A11357" s="110"/>
      <c r="B11357" s="110"/>
      <c r="R11357" s="82"/>
      <c r="S11357"/>
      <c r="T11357"/>
      <c r="U11357"/>
      <c r="V11357" s="12"/>
      <c r="W11357" s="12"/>
      <c r="X11357" s="12"/>
      <c r="Y11357" s="12"/>
      <c r="AA11357" s="12"/>
      <c r="AB11357" s="12"/>
      <c r="AC11357" s="12"/>
      <c r="AD11357" s="12"/>
      <c r="AE11357" s="12"/>
      <c r="AF11357"/>
      <c r="AH11357"/>
      <c r="AI11357"/>
      <c r="AJ11357"/>
      <c r="AK11357"/>
      <c r="AL11357"/>
      <c r="AM11357"/>
      <c r="AN11357"/>
      <c r="AO11357"/>
      <c r="AP11357"/>
      <c r="AQ11357"/>
      <c r="AR11357"/>
      <c r="AS11357"/>
    </row>
    <row r="11358" spans="1:45" x14ac:dyDescent="0.25">
      <c r="A11358" s="110"/>
      <c r="B11358" s="110"/>
      <c r="R11358" s="82"/>
      <c r="S11358"/>
      <c r="T11358"/>
      <c r="U11358"/>
      <c r="V11358" s="12"/>
      <c r="W11358" s="12"/>
      <c r="X11358" s="12"/>
      <c r="Y11358" s="12"/>
      <c r="AA11358" s="12"/>
      <c r="AB11358" s="12"/>
      <c r="AC11358" s="12"/>
      <c r="AD11358" s="12"/>
      <c r="AE11358" s="12"/>
      <c r="AF11358"/>
      <c r="AH11358"/>
      <c r="AI11358"/>
      <c r="AJ11358"/>
      <c r="AK11358"/>
      <c r="AL11358"/>
      <c r="AM11358"/>
      <c r="AN11358"/>
      <c r="AO11358"/>
      <c r="AP11358"/>
      <c r="AQ11358"/>
      <c r="AR11358"/>
      <c r="AS11358"/>
    </row>
    <row r="11359" spans="1:45" x14ac:dyDescent="0.25">
      <c r="A11359" s="110"/>
      <c r="B11359" s="110"/>
      <c r="R11359" s="82"/>
      <c r="S11359"/>
      <c r="T11359"/>
      <c r="U11359"/>
      <c r="V11359" s="12"/>
      <c r="W11359" s="12"/>
      <c r="X11359" s="12"/>
      <c r="Y11359" s="12"/>
      <c r="AA11359" s="12"/>
      <c r="AB11359" s="12"/>
      <c r="AC11359" s="12"/>
      <c r="AD11359" s="12"/>
      <c r="AE11359" s="12"/>
      <c r="AF11359"/>
      <c r="AH11359"/>
      <c r="AI11359"/>
      <c r="AJ11359"/>
      <c r="AK11359"/>
      <c r="AL11359"/>
      <c r="AM11359"/>
      <c r="AN11359"/>
      <c r="AO11359"/>
      <c r="AP11359"/>
      <c r="AQ11359"/>
      <c r="AR11359"/>
      <c r="AS11359"/>
    </row>
    <row r="11360" spans="1:45" x14ac:dyDescent="0.25">
      <c r="A11360" s="110"/>
      <c r="B11360" s="110"/>
      <c r="R11360" s="82"/>
      <c r="S11360"/>
      <c r="T11360"/>
      <c r="U11360"/>
      <c r="V11360" s="12"/>
      <c r="W11360" s="12"/>
      <c r="X11360" s="12"/>
      <c r="Y11360" s="12"/>
      <c r="AA11360" s="12"/>
      <c r="AB11360" s="12"/>
      <c r="AC11360" s="12"/>
      <c r="AD11360" s="12"/>
      <c r="AE11360" s="12"/>
      <c r="AF11360"/>
      <c r="AH11360"/>
      <c r="AI11360"/>
      <c r="AJ11360"/>
      <c r="AK11360"/>
      <c r="AL11360"/>
      <c r="AM11360"/>
      <c r="AN11360"/>
      <c r="AO11360"/>
      <c r="AP11360"/>
      <c r="AQ11360"/>
      <c r="AR11360"/>
      <c r="AS11360"/>
    </row>
    <row r="11361" spans="1:45" x14ac:dyDescent="0.25">
      <c r="A11361" s="110"/>
      <c r="B11361" s="110"/>
      <c r="R11361" s="82"/>
      <c r="S11361"/>
      <c r="T11361"/>
      <c r="U11361"/>
      <c r="V11361" s="12"/>
      <c r="W11361" s="12"/>
      <c r="X11361" s="12"/>
      <c r="Y11361" s="12"/>
      <c r="AA11361" s="12"/>
      <c r="AB11361" s="12"/>
      <c r="AC11361" s="12"/>
      <c r="AD11361" s="12"/>
      <c r="AE11361" s="12"/>
      <c r="AF11361"/>
      <c r="AH11361"/>
      <c r="AI11361"/>
      <c r="AJ11361"/>
      <c r="AK11361"/>
      <c r="AL11361"/>
      <c r="AM11361"/>
      <c r="AN11361"/>
      <c r="AO11361"/>
      <c r="AP11361"/>
      <c r="AQ11361"/>
      <c r="AR11361"/>
      <c r="AS11361"/>
    </row>
    <row r="11362" spans="1:45" x14ac:dyDescent="0.25">
      <c r="A11362" s="110"/>
      <c r="B11362" s="110"/>
      <c r="R11362" s="82"/>
      <c r="S11362"/>
      <c r="T11362"/>
      <c r="U11362"/>
      <c r="V11362" s="12"/>
      <c r="W11362" s="12"/>
      <c r="X11362" s="12"/>
      <c r="Y11362" s="12"/>
      <c r="AA11362" s="12"/>
      <c r="AB11362" s="12"/>
      <c r="AC11362" s="12"/>
      <c r="AD11362" s="12"/>
      <c r="AE11362" s="12"/>
      <c r="AF11362"/>
      <c r="AH11362"/>
      <c r="AI11362"/>
      <c r="AJ11362"/>
      <c r="AK11362"/>
      <c r="AL11362"/>
      <c r="AM11362"/>
      <c r="AN11362"/>
      <c r="AO11362"/>
      <c r="AP11362"/>
      <c r="AQ11362"/>
      <c r="AR11362"/>
      <c r="AS11362"/>
    </row>
    <row r="11363" spans="1:45" x14ac:dyDescent="0.25">
      <c r="A11363" s="110"/>
      <c r="B11363" s="110"/>
      <c r="R11363" s="82"/>
      <c r="S11363"/>
      <c r="T11363"/>
      <c r="U11363"/>
      <c r="V11363" s="12"/>
      <c r="W11363" s="12"/>
      <c r="X11363" s="12"/>
      <c r="Y11363" s="12"/>
      <c r="AA11363" s="12"/>
      <c r="AB11363" s="12"/>
      <c r="AC11363" s="12"/>
      <c r="AD11363" s="12"/>
      <c r="AE11363" s="12"/>
      <c r="AF11363"/>
      <c r="AH11363"/>
      <c r="AI11363"/>
      <c r="AJ11363"/>
      <c r="AK11363"/>
      <c r="AL11363"/>
      <c r="AM11363"/>
      <c r="AN11363"/>
      <c r="AO11363"/>
      <c r="AP11363"/>
      <c r="AQ11363"/>
      <c r="AR11363"/>
      <c r="AS11363"/>
    </row>
    <row r="11364" spans="1:45" x14ac:dyDescent="0.25">
      <c r="A11364" s="110"/>
      <c r="B11364" s="110"/>
      <c r="R11364" s="82"/>
      <c r="S11364"/>
      <c r="T11364"/>
      <c r="U11364"/>
      <c r="V11364" s="12"/>
      <c r="W11364" s="12"/>
      <c r="X11364" s="12"/>
      <c r="Y11364" s="12"/>
      <c r="AA11364" s="12"/>
      <c r="AB11364" s="12"/>
      <c r="AC11364" s="12"/>
      <c r="AD11364" s="12"/>
      <c r="AE11364" s="12"/>
      <c r="AF11364"/>
      <c r="AH11364"/>
      <c r="AI11364"/>
      <c r="AJ11364"/>
      <c r="AK11364"/>
      <c r="AL11364"/>
      <c r="AM11364"/>
      <c r="AN11364"/>
      <c r="AO11364"/>
      <c r="AP11364"/>
      <c r="AQ11364"/>
      <c r="AR11364"/>
      <c r="AS11364"/>
    </row>
    <row r="11365" spans="1:45" x14ac:dyDescent="0.25">
      <c r="A11365" s="110"/>
      <c r="B11365" s="110"/>
      <c r="R11365" s="82"/>
      <c r="S11365"/>
      <c r="T11365"/>
      <c r="U11365"/>
      <c r="V11365" s="12"/>
      <c r="W11365" s="12"/>
      <c r="X11365" s="12"/>
      <c r="Y11365" s="12"/>
      <c r="AA11365" s="12"/>
      <c r="AB11365" s="12"/>
      <c r="AC11365" s="12"/>
      <c r="AD11365" s="12"/>
      <c r="AE11365" s="12"/>
      <c r="AF11365"/>
      <c r="AH11365"/>
      <c r="AI11365"/>
      <c r="AJ11365"/>
      <c r="AK11365"/>
      <c r="AL11365"/>
      <c r="AM11365"/>
      <c r="AN11365"/>
      <c r="AO11365"/>
      <c r="AP11365"/>
      <c r="AQ11365"/>
      <c r="AR11365"/>
      <c r="AS11365"/>
    </row>
    <row r="11366" spans="1:45" x14ac:dyDescent="0.25">
      <c r="A11366" s="110"/>
      <c r="B11366" s="110"/>
      <c r="R11366" s="82"/>
      <c r="S11366"/>
      <c r="T11366"/>
      <c r="U11366"/>
      <c r="V11366" s="12"/>
      <c r="W11366" s="12"/>
      <c r="X11366" s="12"/>
      <c r="Y11366" s="12"/>
      <c r="AA11366" s="12"/>
      <c r="AB11366" s="12"/>
      <c r="AC11366" s="12"/>
      <c r="AD11366" s="12"/>
      <c r="AE11366" s="12"/>
      <c r="AF11366"/>
      <c r="AH11366"/>
      <c r="AI11366"/>
      <c r="AJ11366"/>
      <c r="AK11366"/>
      <c r="AL11366"/>
      <c r="AM11366"/>
      <c r="AN11366"/>
      <c r="AO11366"/>
      <c r="AP11366"/>
      <c r="AQ11366"/>
      <c r="AR11366"/>
      <c r="AS11366"/>
    </row>
    <row r="11367" spans="1:45" x14ac:dyDescent="0.25">
      <c r="A11367" s="110"/>
      <c r="B11367" s="110"/>
      <c r="R11367" s="82"/>
      <c r="S11367"/>
      <c r="T11367"/>
      <c r="U11367"/>
      <c r="V11367" s="12"/>
      <c r="W11367" s="12"/>
      <c r="X11367" s="12"/>
      <c r="Y11367" s="12"/>
      <c r="AA11367" s="12"/>
      <c r="AB11367" s="12"/>
      <c r="AC11367" s="12"/>
      <c r="AD11367" s="12"/>
      <c r="AE11367" s="12"/>
      <c r="AF11367"/>
      <c r="AH11367"/>
      <c r="AI11367"/>
      <c r="AJ11367"/>
      <c r="AK11367"/>
      <c r="AL11367"/>
      <c r="AM11367"/>
      <c r="AN11367"/>
      <c r="AO11367"/>
      <c r="AP11367"/>
      <c r="AQ11367"/>
      <c r="AR11367"/>
      <c r="AS11367"/>
    </row>
    <row r="11368" spans="1:45" x14ac:dyDescent="0.25">
      <c r="A11368" s="110"/>
      <c r="B11368" s="110"/>
      <c r="R11368" s="82"/>
      <c r="S11368"/>
      <c r="T11368"/>
      <c r="U11368"/>
      <c r="V11368" s="12"/>
      <c r="W11368" s="12"/>
      <c r="X11368" s="12"/>
      <c r="Y11368" s="12"/>
      <c r="AA11368" s="12"/>
      <c r="AB11368" s="12"/>
      <c r="AC11368" s="12"/>
      <c r="AD11368" s="12"/>
      <c r="AE11368" s="12"/>
      <c r="AF11368"/>
      <c r="AH11368"/>
      <c r="AI11368"/>
      <c r="AJ11368"/>
      <c r="AK11368"/>
      <c r="AL11368"/>
      <c r="AM11368"/>
      <c r="AN11368"/>
      <c r="AO11368"/>
      <c r="AP11368"/>
      <c r="AQ11368"/>
      <c r="AR11368"/>
      <c r="AS11368"/>
    </row>
    <row r="11369" spans="1:45" x14ac:dyDescent="0.25">
      <c r="A11369" s="110"/>
      <c r="B11369" s="110"/>
      <c r="R11369" s="82"/>
      <c r="S11369"/>
      <c r="T11369"/>
      <c r="U11369"/>
      <c r="V11369" s="12"/>
      <c r="W11369" s="12"/>
      <c r="X11369" s="12"/>
      <c r="Y11369" s="12"/>
      <c r="AA11369" s="12"/>
      <c r="AB11369" s="12"/>
      <c r="AC11369" s="12"/>
      <c r="AD11369" s="12"/>
      <c r="AE11369" s="12"/>
      <c r="AF11369"/>
      <c r="AH11369"/>
      <c r="AI11369"/>
      <c r="AJ11369"/>
      <c r="AK11369"/>
      <c r="AL11369"/>
      <c r="AM11369"/>
      <c r="AN11369"/>
      <c r="AO11369"/>
      <c r="AP11369"/>
      <c r="AQ11369"/>
      <c r="AR11369"/>
      <c r="AS11369"/>
    </row>
    <row r="11370" spans="1:45" x14ac:dyDescent="0.25">
      <c r="A11370" s="110"/>
      <c r="B11370" s="110"/>
      <c r="R11370" s="82"/>
      <c r="S11370"/>
      <c r="T11370"/>
      <c r="U11370"/>
      <c r="V11370" s="12"/>
      <c r="W11370" s="12"/>
      <c r="X11370" s="12"/>
      <c r="Y11370" s="12"/>
      <c r="AA11370" s="12"/>
      <c r="AB11370" s="12"/>
      <c r="AC11370" s="12"/>
      <c r="AD11370" s="12"/>
      <c r="AE11370" s="12"/>
      <c r="AF11370"/>
      <c r="AH11370"/>
      <c r="AI11370"/>
      <c r="AJ11370"/>
      <c r="AK11370"/>
      <c r="AL11370"/>
      <c r="AM11370"/>
      <c r="AN11370"/>
      <c r="AO11370"/>
      <c r="AP11370"/>
      <c r="AQ11370"/>
      <c r="AR11370"/>
      <c r="AS11370"/>
    </row>
    <row r="11371" spans="1:45" x14ac:dyDescent="0.25">
      <c r="A11371" s="110"/>
      <c r="B11371" s="110"/>
      <c r="R11371" s="82"/>
      <c r="S11371"/>
      <c r="T11371"/>
      <c r="U11371"/>
      <c r="V11371" s="12"/>
      <c r="W11371" s="12"/>
      <c r="X11371" s="12"/>
      <c r="Y11371" s="12"/>
      <c r="AA11371" s="12"/>
      <c r="AB11371" s="12"/>
      <c r="AC11371" s="12"/>
      <c r="AD11371" s="12"/>
      <c r="AE11371" s="12"/>
      <c r="AF11371"/>
      <c r="AH11371"/>
      <c r="AI11371"/>
      <c r="AJ11371"/>
      <c r="AK11371"/>
      <c r="AL11371"/>
      <c r="AM11371"/>
      <c r="AN11371"/>
      <c r="AO11371"/>
      <c r="AP11371"/>
      <c r="AQ11371"/>
      <c r="AR11371"/>
      <c r="AS11371"/>
    </row>
    <row r="11372" spans="1:45" x14ac:dyDescent="0.25">
      <c r="A11372" s="110"/>
      <c r="B11372" s="110"/>
      <c r="R11372" s="82"/>
      <c r="S11372"/>
      <c r="T11372"/>
      <c r="U11372"/>
      <c r="V11372" s="12"/>
      <c r="W11372" s="12"/>
      <c r="X11372" s="12"/>
      <c r="Y11372" s="12"/>
      <c r="AA11372" s="12"/>
      <c r="AB11372" s="12"/>
      <c r="AC11372" s="12"/>
      <c r="AD11372" s="12"/>
      <c r="AE11372" s="12"/>
      <c r="AF11372"/>
      <c r="AH11372"/>
      <c r="AI11372"/>
      <c r="AJ11372"/>
      <c r="AK11372"/>
      <c r="AL11372"/>
      <c r="AM11372"/>
      <c r="AN11372"/>
      <c r="AO11372"/>
      <c r="AP11372"/>
      <c r="AQ11372"/>
      <c r="AR11372"/>
      <c r="AS11372"/>
    </row>
    <row r="11373" spans="1:45" x14ac:dyDescent="0.25">
      <c r="A11373" s="110"/>
      <c r="B11373" s="110"/>
      <c r="R11373" s="82"/>
      <c r="S11373"/>
      <c r="T11373"/>
      <c r="U11373"/>
      <c r="V11373" s="12"/>
      <c r="W11373" s="12"/>
      <c r="X11373" s="12"/>
      <c r="Y11373" s="12"/>
      <c r="AA11373" s="12"/>
      <c r="AB11373" s="12"/>
      <c r="AC11373" s="12"/>
      <c r="AD11373" s="12"/>
      <c r="AE11373" s="12"/>
      <c r="AF11373"/>
      <c r="AH11373"/>
      <c r="AI11373"/>
      <c r="AJ11373"/>
      <c r="AK11373"/>
      <c r="AL11373"/>
      <c r="AM11373"/>
      <c r="AN11373"/>
      <c r="AO11373"/>
      <c r="AP11373"/>
      <c r="AQ11373"/>
      <c r="AR11373"/>
      <c r="AS11373"/>
    </row>
    <row r="11374" spans="1:45" x14ac:dyDescent="0.25">
      <c r="A11374" s="110"/>
      <c r="B11374" s="110"/>
      <c r="R11374" s="82"/>
      <c r="S11374"/>
      <c r="T11374"/>
      <c r="U11374"/>
      <c r="V11374" s="12"/>
      <c r="W11374" s="12"/>
      <c r="X11374" s="12"/>
      <c r="Y11374" s="12"/>
      <c r="AA11374" s="12"/>
      <c r="AB11374" s="12"/>
      <c r="AC11374" s="12"/>
      <c r="AD11374" s="12"/>
      <c r="AE11374" s="12"/>
      <c r="AF11374"/>
      <c r="AH11374"/>
      <c r="AI11374"/>
      <c r="AJ11374"/>
      <c r="AK11374"/>
      <c r="AL11374"/>
      <c r="AM11374"/>
      <c r="AN11374"/>
      <c r="AO11374"/>
      <c r="AP11374"/>
      <c r="AQ11374"/>
      <c r="AR11374"/>
      <c r="AS11374"/>
    </row>
    <row r="11375" spans="1:45" x14ac:dyDescent="0.25">
      <c r="A11375" s="110"/>
      <c r="B11375" s="110"/>
      <c r="R11375" s="82"/>
      <c r="S11375"/>
      <c r="T11375"/>
      <c r="U11375"/>
      <c r="V11375" s="12"/>
      <c r="W11375" s="12"/>
      <c r="X11375" s="12"/>
      <c r="Y11375" s="12"/>
      <c r="AA11375" s="12"/>
      <c r="AB11375" s="12"/>
      <c r="AC11375" s="12"/>
      <c r="AD11375" s="12"/>
      <c r="AE11375" s="12"/>
      <c r="AF11375"/>
      <c r="AH11375"/>
      <c r="AI11375"/>
      <c r="AJ11375"/>
      <c r="AK11375"/>
      <c r="AL11375"/>
      <c r="AM11375"/>
      <c r="AN11375"/>
      <c r="AO11375"/>
      <c r="AP11375"/>
      <c r="AQ11375"/>
      <c r="AR11375"/>
      <c r="AS11375"/>
    </row>
    <row r="11376" spans="1:45" x14ac:dyDescent="0.25">
      <c r="A11376" s="110"/>
      <c r="B11376" s="110"/>
      <c r="R11376" s="82"/>
      <c r="S11376"/>
      <c r="T11376"/>
      <c r="U11376"/>
      <c r="V11376" s="12"/>
      <c r="W11376" s="12"/>
      <c r="X11376" s="12"/>
      <c r="Y11376" s="12"/>
      <c r="AA11376" s="12"/>
      <c r="AB11376" s="12"/>
      <c r="AC11376" s="12"/>
      <c r="AD11376" s="12"/>
      <c r="AE11376" s="12"/>
      <c r="AF11376"/>
      <c r="AH11376"/>
      <c r="AI11376"/>
      <c r="AJ11376"/>
      <c r="AK11376"/>
      <c r="AL11376"/>
      <c r="AM11376"/>
      <c r="AN11376"/>
      <c r="AO11376"/>
      <c r="AP11376"/>
      <c r="AQ11376"/>
      <c r="AR11376"/>
      <c r="AS11376"/>
    </row>
    <row r="11377" spans="1:45" x14ac:dyDescent="0.25">
      <c r="A11377" s="110"/>
      <c r="B11377" s="110"/>
      <c r="R11377" s="82"/>
      <c r="S11377"/>
      <c r="T11377"/>
      <c r="U11377"/>
      <c r="V11377" s="12"/>
      <c r="W11377" s="12"/>
      <c r="X11377" s="12"/>
      <c r="Y11377" s="12"/>
      <c r="AA11377" s="12"/>
      <c r="AB11377" s="12"/>
      <c r="AC11377" s="12"/>
      <c r="AD11377" s="12"/>
      <c r="AE11377" s="12"/>
      <c r="AF11377"/>
      <c r="AH11377"/>
      <c r="AI11377"/>
      <c r="AJ11377"/>
      <c r="AK11377"/>
      <c r="AL11377"/>
      <c r="AM11377"/>
      <c r="AN11377"/>
      <c r="AO11377"/>
      <c r="AP11377"/>
      <c r="AQ11377"/>
      <c r="AR11377"/>
      <c r="AS11377"/>
    </row>
    <row r="11378" spans="1:45" x14ac:dyDescent="0.25">
      <c r="A11378" s="110"/>
      <c r="B11378" s="110"/>
      <c r="R11378" s="82"/>
      <c r="S11378"/>
      <c r="T11378"/>
      <c r="U11378"/>
      <c r="V11378" s="12"/>
      <c r="W11378" s="12"/>
      <c r="X11378" s="12"/>
      <c r="Y11378" s="12"/>
      <c r="AA11378" s="12"/>
      <c r="AB11378" s="12"/>
      <c r="AC11378" s="12"/>
      <c r="AD11378" s="12"/>
      <c r="AE11378" s="12"/>
      <c r="AF11378"/>
      <c r="AH11378"/>
      <c r="AI11378"/>
      <c r="AJ11378"/>
      <c r="AK11378"/>
      <c r="AL11378"/>
      <c r="AM11378"/>
      <c r="AN11378"/>
      <c r="AO11378"/>
      <c r="AP11378"/>
      <c r="AQ11378"/>
      <c r="AR11378"/>
      <c r="AS11378"/>
    </row>
    <row r="11379" spans="1:45" x14ac:dyDescent="0.25">
      <c r="A11379" s="110"/>
      <c r="B11379" s="110"/>
      <c r="R11379" s="82"/>
      <c r="S11379"/>
      <c r="T11379"/>
      <c r="U11379"/>
      <c r="V11379" s="12"/>
      <c r="W11379" s="12"/>
      <c r="X11379" s="12"/>
      <c r="Y11379" s="12"/>
      <c r="AA11379" s="12"/>
      <c r="AB11379" s="12"/>
      <c r="AC11379" s="12"/>
      <c r="AD11379" s="12"/>
      <c r="AE11379" s="12"/>
      <c r="AF11379"/>
      <c r="AH11379"/>
      <c r="AI11379"/>
      <c r="AJ11379"/>
      <c r="AK11379"/>
      <c r="AL11379"/>
      <c r="AM11379"/>
      <c r="AN11379"/>
      <c r="AO11379"/>
      <c r="AP11379"/>
      <c r="AQ11379"/>
      <c r="AR11379"/>
      <c r="AS11379"/>
    </row>
    <row r="11380" spans="1:45" x14ac:dyDescent="0.25">
      <c r="A11380" s="110"/>
      <c r="B11380" s="110"/>
      <c r="R11380" s="82"/>
      <c r="S11380"/>
      <c r="T11380"/>
      <c r="U11380"/>
      <c r="V11380" s="12"/>
      <c r="W11380" s="12"/>
      <c r="X11380" s="12"/>
      <c r="Y11380" s="12"/>
      <c r="AA11380" s="12"/>
      <c r="AB11380" s="12"/>
      <c r="AC11380" s="12"/>
      <c r="AD11380" s="12"/>
      <c r="AE11380" s="12"/>
      <c r="AF11380"/>
      <c r="AH11380"/>
      <c r="AI11380"/>
      <c r="AJ11380"/>
      <c r="AK11380"/>
      <c r="AL11380"/>
      <c r="AM11380"/>
      <c r="AN11380"/>
      <c r="AO11380"/>
      <c r="AP11380"/>
      <c r="AQ11380"/>
      <c r="AR11380"/>
      <c r="AS11380"/>
    </row>
    <row r="11381" spans="1:45" x14ac:dyDescent="0.25">
      <c r="A11381" s="110"/>
      <c r="B11381" s="110"/>
      <c r="R11381" s="82"/>
      <c r="S11381"/>
      <c r="T11381"/>
      <c r="U11381"/>
      <c r="V11381" s="12"/>
      <c r="W11381" s="12"/>
      <c r="X11381" s="12"/>
      <c r="Y11381" s="12"/>
      <c r="AA11381" s="12"/>
      <c r="AB11381" s="12"/>
      <c r="AC11381" s="12"/>
      <c r="AD11381" s="12"/>
      <c r="AE11381" s="12"/>
      <c r="AF11381"/>
      <c r="AH11381"/>
      <c r="AI11381"/>
      <c r="AJ11381"/>
      <c r="AK11381"/>
      <c r="AL11381"/>
      <c r="AM11381"/>
      <c r="AN11381"/>
      <c r="AO11381"/>
      <c r="AP11381"/>
      <c r="AQ11381"/>
      <c r="AR11381"/>
      <c r="AS11381"/>
    </row>
    <row r="11382" spans="1:45" x14ac:dyDescent="0.25">
      <c r="A11382" s="110"/>
      <c r="B11382" s="110"/>
      <c r="R11382" s="82"/>
      <c r="S11382"/>
      <c r="T11382"/>
      <c r="U11382"/>
      <c r="V11382" s="12"/>
      <c r="W11382" s="12"/>
      <c r="X11382" s="12"/>
      <c r="Y11382" s="12"/>
      <c r="AA11382" s="12"/>
      <c r="AB11382" s="12"/>
      <c r="AC11382" s="12"/>
      <c r="AD11382" s="12"/>
      <c r="AE11382" s="12"/>
      <c r="AF11382"/>
      <c r="AH11382"/>
      <c r="AI11382"/>
      <c r="AJ11382"/>
      <c r="AK11382"/>
      <c r="AL11382"/>
      <c r="AM11382"/>
      <c r="AN11382"/>
      <c r="AO11382"/>
      <c r="AP11382"/>
      <c r="AQ11382"/>
      <c r="AR11382"/>
      <c r="AS11382"/>
    </row>
    <row r="11383" spans="1:45" x14ac:dyDescent="0.25">
      <c r="A11383" s="110"/>
      <c r="B11383" s="110"/>
      <c r="R11383" s="82"/>
      <c r="S11383"/>
      <c r="T11383"/>
      <c r="U11383"/>
      <c r="V11383" s="12"/>
      <c r="W11383" s="12"/>
      <c r="X11383" s="12"/>
      <c r="Y11383" s="12"/>
      <c r="AA11383" s="12"/>
      <c r="AB11383" s="12"/>
      <c r="AC11383" s="12"/>
      <c r="AD11383" s="12"/>
      <c r="AE11383" s="12"/>
      <c r="AF11383"/>
      <c r="AH11383"/>
      <c r="AI11383"/>
      <c r="AJ11383"/>
      <c r="AK11383"/>
      <c r="AL11383"/>
      <c r="AM11383"/>
      <c r="AN11383"/>
      <c r="AO11383"/>
      <c r="AP11383"/>
      <c r="AQ11383"/>
      <c r="AR11383"/>
      <c r="AS11383"/>
    </row>
    <row r="11384" spans="1:45" x14ac:dyDescent="0.25">
      <c r="A11384" s="110"/>
      <c r="B11384" s="110"/>
      <c r="R11384" s="82"/>
      <c r="S11384"/>
      <c r="T11384"/>
      <c r="U11384"/>
      <c r="V11384" s="12"/>
      <c r="W11384" s="12"/>
      <c r="X11384" s="12"/>
      <c r="Y11384" s="12"/>
      <c r="AA11384" s="12"/>
      <c r="AB11384" s="12"/>
      <c r="AC11384" s="12"/>
      <c r="AD11384" s="12"/>
      <c r="AE11384" s="12"/>
      <c r="AF11384"/>
      <c r="AH11384"/>
      <c r="AI11384"/>
      <c r="AJ11384"/>
      <c r="AK11384"/>
      <c r="AL11384"/>
      <c r="AM11384"/>
      <c r="AN11384"/>
      <c r="AO11384"/>
      <c r="AP11384"/>
      <c r="AQ11384"/>
      <c r="AR11384"/>
      <c r="AS11384"/>
    </row>
    <row r="11385" spans="1:45" x14ac:dyDescent="0.25">
      <c r="A11385" s="110"/>
      <c r="B11385" s="110"/>
      <c r="R11385" s="82"/>
      <c r="S11385"/>
      <c r="T11385"/>
      <c r="U11385"/>
      <c r="V11385" s="12"/>
      <c r="W11385" s="12"/>
      <c r="X11385" s="12"/>
      <c r="Y11385" s="12"/>
      <c r="AA11385" s="12"/>
      <c r="AB11385" s="12"/>
      <c r="AC11385" s="12"/>
      <c r="AD11385" s="12"/>
      <c r="AE11385" s="12"/>
      <c r="AF11385"/>
      <c r="AH11385"/>
      <c r="AI11385"/>
      <c r="AJ11385"/>
      <c r="AK11385"/>
      <c r="AL11385"/>
      <c r="AM11385"/>
      <c r="AN11385"/>
      <c r="AO11385"/>
      <c r="AP11385"/>
      <c r="AQ11385"/>
      <c r="AR11385"/>
      <c r="AS11385"/>
    </row>
    <row r="11386" spans="1:45" x14ac:dyDescent="0.25">
      <c r="A11386" s="110"/>
      <c r="B11386" s="110"/>
      <c r="R11386" s="82"/>
      <c r="S11386"/>
      <c r="T11386"/>
      <c r="U11386"/>
      <c r="V11386" s="12"/>
      <c r="W11386" s="12"/>
      <c r="X11386" s="12"/>
      <c r="Y11386" s="12"/>
      <c r="AA11386" s="12"/>
      <c r="AB11386" s="12"/>
      <c r="AC11386" s="12"/>
      <c r="AD11386" s="12"/>
      <c r="AE11386" s="12"/>
      <c r="AF11386"/>
      <c r="AH11386"/>
      <c r="AI11386"/>
      <c r="AJ11386"/>
      <c r="AK11386"/>
      <c r="AL11386"/>
      <c r="AM11386"/>
      <c r="AN11386"/>
      <c r="AO11386"/>
      <c r="AP11386"/>
      <c r="AQ11386"/>
      <c r="AR11386"/>
      <c r="AS11386"/>
    </row>
    <row r="11387" spans="1:45" x14ac:dyDescent="0.25">
      <c r="A11387" s="110"/>
      <c r="B11387" s="110"/>
      <c r="R11387" s="82"/>
      <c r="S11387"/>
      <c r="T11387"/>
      <c r="U11387"/>
      <c r="V11387" s="12"/>
      <c r="W11387" s="12"/>
      <c r="X11387" s="12"/>
      <c r="Y11387" s="12"/>
      <c r="AA11387" s="12"/>
      <c r="AB11387" s="12"/>
      <c r="AC11387" s="12"/>
      <c r="AD11387" s="12"/>
      <c r="AE11387" s="12"/>
      <c r="AF11387"/>
      <c r="AH11387"/>
      <c r="AI11387"/>
      <c r="AJ11387"/>
      <c r="AK11387"/>
      <c r="AL11387"/>
      <c r="AM11387"/>
      <c r="AN11387"/>
      <c r="AO11387"/>
      <c r="AP11387"/>
      <c r="AQ11387"/>
      <c r="AR11387"/>
      <c r="AS11387"/>
    </row>
    <row r="11388" spans="1:45" x14ac:dyDescent="0.25">
      <c r="A11388" s="110"/>
      <c r="B11388" s="110"/>
      <c r="R11388" s="82"/>
      <c r="S11388"/>
      <c r="T11388"/>
      <c r="U11388"/>
      <c r="V11388" s="12"/>
      <c r="W11388" s="12"/>
      <c r="X11388" s="12"/>
      <c r="Y11388" s="12"/>
      <c r="AA11388" s="12"/>
      <c r="AB11388" s="12"/>
      <c r="AC11388" s="12"/>
      <c r="AD11388" s="12"/>
      <c r="AE11388" s="12"/>
      <c r="AF11388"/>
      <c r="AH11388"/>
      <c r="AI11388"/>
      <c r="AJ11388"/>
      <c r="AK11388"/>
      <c r="AL11388"/>
      <c r="AM11388"/>
      <c r="AN11388"/>
      <c r="AO11388"/>
      <c r="AP11388"/>
      <c r="AQ11388"/>
      <c r="AR11388"/>
      <c r="AS11388"/>
    </row>
    <row r="11389" spans="1:45" x14ac:dyDescent="0.25">
      <c r="A11389" s="110"/>
      <c r="B11389" s="110"/>
      <c r="R11389" s="82"/>
      <c r="S11389"/>
      <c r="T11389"/>
      <c r="U11389"/>
      <c r="V11389" s="12"/>
      <c r="W11389" s="12"/>
      <c r="X11389" s="12"/>
      <c r="Y11389" s="12"/>
      <c r="AA11389" s="12"/>
      <c r="AB11389" s="12"/>
      <c r="AC11389" s="12"/>
      <c r="AD11389" s="12"/>
      <c r="AE11389" s="12"/>
      <c r="AF11389"/>
      <c r="AH11389"/>
      <c r="AI11389"/>
      <c r="AJ11389"/>
      <c r="AK11389"/>
      <c r="AL11389"/>
      <c r="AM11389"/>
      <c r="AN11389"/>
      <c r="AO11389"/>
      <c r="AP11389"/>
      <c r="AQ11389"/>
      <c r="AR11389"/>
      <c r="AS11389"/>
    </row>
    <row r="11390" spans="1:45" x14ac:dyDescent="0.25">
      <c r="A11390" s="110"/>
      <c r="B11390" s="110"/>
      <c r="R11390" s="82"/>
      <c r="S11390"/>
      <c r="T11390"/>
      <c r="U11390"/>
      <c r="V11390" s="12"/>
      <c r="W11390" s="12"/>
      <c r="X11390" s="12"/>
      <c r="Y11390" s="12"/>
      <c r="AA11390" s="12"/>
      <c r="AB11390" s="12"/>
      <c r="AC11390" s="12"/>
      <c r="AD11390" s="12"/>
      <c r="AE11390" s="12"/>
      <c r="AF11390"/>
      <c r="AH11390"/>
      <c r="AI11390"/>
      <c r="AJ11390"/>
      <c r="AK11390"/>
      <c r="AL11390"/>
      <c r="AM11390"/>
      <c r="AN11390"/>
      <c r="AO11390"/>
      <c r="AP11390"/>
      <c r="AQ11390"/>
      <c r="AR11390"/>
      <c r="AS11390"/>
    </row>
    <row r="11391" spans="1:45" x14ac:dyDescent="0.25">
      <c r="A11391" s="110"/>
      <c r="B11391" s="110"/>
      <c r="R11391" s="82"/>
      <c r="S11391"/>
      <c r="T11391"/>
      <c r="U11391"/>
      <c r="V11391" s="12"/>
      <c r="W11391" s="12"/>
      <c r="X11391" s="12"/>
      <c r="Y11391" s="12"/>
      <c r="AA11391" s="12"/>
      <c r="AB11391" s="12"/>
      <c r="AC11391" s="12"/>
      <c r="AD11391" s="12"/>
      <c r="AE11391" s="12"/>
      <c r="AF11391"/>
      <c r="AH11391"/>
      <c r="AI11391"/>
      <c r="AJ11391"/>
      <c r="AK11391"/>
      <c r="AL11391"/>
      <c r="AM11391"/>
      <c r="AN11391"/>
      <c r="AO11391"/>
      <c r="AP11391"/>
      <c r="AQ11391"/>
      <c r="AR11391"/>
      <c r="AS11391"/>
    </row>
    <row r="11392" spans="1:45" x14ac:dyDescent="0.25">
      <c r="A11392" s="110"/>
      <c r="B11392" s="110"/>
      <c r="R11392" s="82"/>
      <c r="S11392"/>
      <c r="T11392"/>
      <c r="U11392"/>
      <c r="V11392" s="12"/>
      <c r="W11392" s="12"/>
      <c r="X11392" s="12"/>
      <c r="Y11392" s="12"/>
      <c r="AA11392" s="12"/>
      <c r="AB11392" s="12"/>
      <c r="AC11392" s="12"/>
      <c r="AD11392" s="12"/>
      <c r="AE11392" s="12"/>
      <c r="AF11392"/>
      <c r="AH11392"/>
      <c r="AI11392"/>
      <c r="AJ11392"/>
      <c r="AK11392"/>
      <c r="AL11392"/>
      <c r="AM11392"/>
      <c r="AN11392"/>
      <c r="AO11392"/>
      <c r="AP11392"/>
      <c r="AQ11392"/>
      <c r="AR11392"/>
      <c r="AS11392"/>
    </row>
    <row r="11393" spans="1:45" x14ac:dyDescent="0.25">
      <c r="A11393" s="110"/>
      <c r="B11393" s="110"/>
      <c r="R11393" s="82"/>
      <c r="S11393"/>
      <c r="T11393"/>
      <c r="U11393"/>
      <c r="V11393" s="12"/>
      <c r="W11393" s="12"/>
      <c r="X11393" s="12"/>
      <c r="Y11393" s="12"/>
      <c r="AA11393" s="12"/>
      <c r="AB11393" s="12"/>
      <c r="AC11393" s="12"/>
      <c r="AD11393" s="12"/>
      <c r="AE11393" s="12"/>
      <c r="AF11393"/>
      <c r="AH11393"/>
      <c r="AI11393"/>
      <c r="AJ11393"/>
      <c r="AK11393"/>
      <c r="AL11393"/>
      <c r="AM11393"/>
      <c r="AN11393"/>
      <c r="AO11393"/>
      <c r="AP11393"/>
      <c r="AQ11393"/>
      <c r="AR11393"/>
      <c r="AS11393"/>
    </row>
    <row r="11394" spans="1:45" x14ac:dyDescent="0.25">
      <c r="A11394" s="110"/>
      <c r="B11394" s="110"/>
      <c r="R11394" s="82"/>
      <c r="S11394"/>
      <c r="T11394"/>
      <c r="U11394"/>
      <c r="V11394" s="12"/>
      <c r="W11394" s="12"/>
      <c r="X11394" s="12"/>
      <c r="Y11394" s="12"/>
      <c r="AA11394" s="12"/>
      <c r="AB11394" s="12"/>
      <c r="AC11394" s="12"/>
      <c r="AD11394" s="12"/>
      <c r="AE11394" s="12"/>
      <c r="AF11394"/>
      <c r="AH11394"/>
      <c r="AI11394"/>
      <c r="AJ11394"/>
      <c r="AK11394"/>
      <c r="AL11394"/>
      <c r="AM11394"/>
      <c r="AN11394"/>
      <c r="AO11394"/>
      <c r="AP11394"/>
      <c r="AQ11394"/>
      <c r="AR11394"/>
      <c r="AS11394"/>
    </row>
    <row r="11395" spans="1:45" x14ac:dyDescent="0.25">
      <c r="A11395" s="110"/>
      <c r="B11395" s="110"/>
      <c r="R11395" s="82"/>
      <c r="S11395"/>
      <c r="T11395"/>
      <c r="U11395"/>
      <c r="V11395" s="12"/>
      <c r="W11395" s="12"/>
      <c r="X11395" s="12"/>
      <c r="Y11395" s="12"/>
      <c r="AA11395" s="12"/>
      <c r="AB11395" s="12"/>
      <c r="AC11395" s="12"/>
      <c r="AD11395" s="12"/>
      <c r="AE11395" s="12"/>
      <c r="AF11395"/>
      <c r="AH11395"/>
      <c r="AI11395"/>
      <c r="AJ11395"/>
      <c r="AK11395"/>
      <c r="AL11395"/>
      <c r="AM11395"/>
      <c r="AN11395"/>
      <c r="AO11395"/>
      <c r="AP11395"/>
      <c r="AQ11395"/>
      <c r="AR11395"/>
      <c r="AS11395"/>
    </row>
    <row r="11396" spans="1:45" x14ac:dyDescent="0.25">
      <c r="A11396" s="110"/>
      <c r="B11396" s="110"/>
      <c r="R11396" s="82"/>
      <c r="S11396"/>
      <c r="T11396"/>
      <c r="U11396"/>
      <c r="V11396" s="12"/>
      <c r="W11396" s="12"/>
      <c r="X11396" s="12"/>
      <c r="Y11396" s="12"/>
      <c r="AA11396" s="12"/>
      <c r="AB11396" s="12"/>
      <c r="AC11396" s="12"/>
      <c r="AD11396" s="12"/>
      <c r="AE11396" s="12"/>
      <c r="AF11396"/>
      <c r="AH11396"/>
      <c r="AI11396"/>
      <c r="AJ11396"/>
      <c r="AK11396"/>
      <c r="AL11396"/>
      <c r="AM11396"/>
      <c r="AN11396"/>
      <c r="AO11396"/>
      <c r="AP11396"/>
      <c r="AQ11396"/>
      <c r="AR11396"/>
      <c r="AS11396"/>
    </row>
    <row r="11397" spans="1:45" x14ac:dyDescent="0.25">
      <c r="A11397" s="110"/>
      <c r="B11397" s="110"/>
      <c r="R11397" s="82"/>
      <c r="S11397"/>
      <c r="T11397"/>
      <c r="U11397"/>
      <c r="V11397" s="12"/>
      <c r="W11397" s="12"/>
      <c r="X11397" s="12"/>
      <c r="Y11397" s="12"/>
      <c r="AA11397" s="12"/>
      <c r="AB11397" s="12"/>
      <c r="AC11397" s="12"/>
      <c r="AD11397" s="12"/>
      <c r="AE11397" s="12"/>
      <c r="AF11397"/>
      <c r="AH11397"/>
      <c r="AI11397"/>
      <c r="AJ11397"/>
      <c r="AK11397"/>
      <c r="AL11397"/>
      <c r="AM11397"/>
      <c r="AN11397"/>
      <c r="AO11397"/>
      <c r="AP11397"/>
      <c r="AQ11397"/>
      <c r="AR11397"/>
      <c r="AS11397"/>
    </row>
    <row r="11398" spans="1:45" x14ac:dyDescent="0.25">
      <c r="A11398" s="110"/>
      <c r="B11398" s="110"/>
      <c r="R11398" s="82"/>
      <c r="S11398"/>
      <c r="T11398"/>
      <c r="U11398"/>
      <c r="V11398" s="12"/>
      <c r="W11398" s="12"/>
      <c r="X11398" s="12"/>
      <c r="Y11398" s="12"/>
      <c r="AA11398" s="12"/>
      <c r="AB11398" s="12"/>
      <c r="AC11398" s="12"/>
      <c r="AD11398" s="12"/>
      <c r="AE11398" s="12"/>
      <c r="AF11398"/>
      <c r="AH11398"/>
      <c r="AI11398"/>
      <c r="AJ11398"/>
      <c r="AK11398"/>
      <c r="AL11398"/>
      <c r="AM11398"/>
      <c r="AN11398"/>
      <c r="AO11398"/>
      <c r="AP11398"/>
      <c r="AQ11398"/>
      <c r="AR11398"/>
      <c r="AS11398"/>
    </row>
    <row r="11399" spans="1:45" x14ac:dyDescent="0.25">
      <c r="A11399" s="110"/>
      <c r="B11399" s="110"/>
      <c r="R11399" s="82"/>
      <c r="S11399"/>
      <c r="T11399"/>
      <c r="U11399"/>
      <c r="V11399" s="12"/>
      <c r="W11399" s="12"/>
      <c r="X11399" s="12"/>
      <c r="Y11399" s="12"/>
      <c r="AA11399" s="12"/>
      <c r="AB11399" s="12"/>
      <c r="AC11399" s="12"/>
      <c r="AD11399" s="12"/>
      <c r="AE11399" s="12"/>
      <c r="AF11399"/>
      <c r="AH11399"/>
      <c r="AI11399"/>
      <c r="AJ11399"/>
      <c r="AK11399"/>
      <c r="AL11399"/>
      <c r="AM11399"/>
      <c r="AN11399"/>
      <c r="AO11399"/>
      <c r="AP11399"/>
      <c r="AQ11399"/>
      <c r="AR11399"/>
      <c r="AS11399"/>
    </row>
    <row r="11400" spans="1:45" x14ac:dyDescent="0.25">
      <c r="A11400" s="110"/>
      <c r="B11400" s="110"/>
      <c r="R11400" s="82"/>
      <c r="S11400"/>
      <c r="T11400"/>
      <c r="U11400"/>
      <c r="V11400" s="12"/>
      <c r="W11400" s="12"/>
      <c r="X11400" s="12"/>
      <c r="Y11400" s="12"/>
      <c r="AA11400" s="12"/>
      <c r="AB11400" s="12"/>
      <c r="AC11400" s="12"/>
      <c r="AD11400" s="12"/>
      <c r="AE11400" s="12"/>
      <c r="AF11400"/>
      <c r="AH11400"/>
      <c r="AI11400"/>
      <c r="AJ11400"/>
      <c r="AK11400"/>
      <c r="AL11400"/>
      <c r="AM11400"/>
      <c r="AN11400"/>
      <c r="AO11400"/>
      <c r="AP11400"/>
      <c r="AQ11400"/>
      <c r="AR11400"/>
      <c r="AS11400"/>
    </row>
    <row r="11401" spans="1:45" x14ac:dyDescent="0.25">
      <c r="A11401" s="110"/>
      <c r="B11401" s="110"/>
      <c r="R11401" s="82"/>
      <c r="S11401"/>
      <c r="T11401"/>
      <c r="U11401"/>
      <c r="V11401" s="12"/>
      <c r="W11401" s="12"/>
      <c r="X11401" s="12"/>
      <c r="Y11401" s="12"/>
      <c r="AA11401" s="12"/>
      <c r="AB11401" s="12"/>
      <c r="AC11401" s="12"/>
      <c r="AD11401" s="12"/>
      <c r="AE11401" s="12"/>
      <c r="AF11401"/>
      <c r="AH11401"/>
      <c r="AI11401"/>
      <c r="AJ11401"/>
      <c r="AK11401"/>
      <c r="AL11401"/>
      <c r="AM11401"/>
      <c r="AN11401"/>
      <c r="AO11401"/>
      <c r="AP11401"/>
      <c r="AQ11401"/>
      <c r="AR11401"/>
      <c r="AS11401"/>
    </row>
    <row r="11402" spans="1:45" x14ac:dyDescent="0.25">
      <c r="A11402" s="110"/>
      <c r="B11402" s="110"/>
      <c r="R11402" s="82"/>
      <c r="S11402"/>
      <c r="T11402"/>
      <c r="U11402"/>
      <c r="V11402" s="12"/>
      <c r="W11402" s="12"/>
      <c r="X11402" s="12"/>
      <c r="Y11402" s="12"/>
      <c r="AA11402" s="12"/>
      <c r="AB11402" s="12"/>
      <c r="AC11402" s="12"/>
      <c r="AD11402" s="12"/>
      <c r="AE11402" s="12"/>
      <c r="AF11402"/>
      <c r="AH11402"/>
      <c r="AI11402"/>
      <c r="AJ11402"/>
      <c r="AK11402"/>
      <c r="AL11402"/>
      <c r="AM11402"/>
      <c r="AN11402"/>
      <c r="AO11402"/>
      <c r="AP11402"/>
      <c r="AQ11402"/>
      <c r="AR11402"/>
      <c r="AS11402"/>
    </row>
    <row r="11403" spans="1:45" x14ac:dyDescent="0.25">
      <c r="A11403" s="110"/>
      <c r="B11403" s="110"/>
      <c r="R11403" s="82"/>
      <c r="S11403"/>
      <c r="T11403"/>
      <c r="U11403"/>
      <c r="V11403" s="12"/>
      <c r="W11403" s="12"/>
      <c r="X11403" s="12"/>
      <c r="Y11403" s="12"/>
      <c r="AA11403" s="12"/>
      <c r="AB11403" s="12"/>
      <c r="AC11403" s="12"/>
      <c r="AD11403" s="12"/>
      <c r="AE11403" s="12"/>
      <c r="AF11403"/>
      <c r="AH11403"/>
      <c r="AI11403"/>
      <c r="AJ11403"/>
      <c r="AK11403"/>
      <c r="AL11403"/>
      <c r="AM11403"/>
      <c r="AN11403"/>
      <c r="AO11403"/>
      <c r="AP11403"/>
      <c r="AQ11403"/>
      <c r="AR11403"/>
      <c r="AS11403"/>
    </row>
    <row r="11404" spans="1:45" x14ac:dyDescent="0.25">
      <c r="A11404" s="110"/>
      <c r="B11404" s="110"/>
      <c r="R11404" s="82"/>
      <c r="S11404"/>
      <c r="T11404"/>
      <c r="U11404"/>
      <c r="V11404" s="12"/>
      <c r="W11404" s="12"/>
      <c r="X11404" s="12"/>
      <c r="Y11404" s="12"/>
      <c r="AA11404" s="12"/>
      <c r="AB11404" s="12"/>
      <c r="AC11404" s="12"/>
      <c r="AD11404" s="12"/>
      <c r="AE11404" s="12"/>
      <c r="AF11404"/>
      <c r="AH11404"/>
      <c r="AI11404"/>
      <c r="AJ11404"/>
      <c r="AK11404"/>
      <c r="AL11404"/>
      <c r="AM11404"/>
      <c r="AN11404"/>
      <c r="AO11404"/>
      <c r="AP11404"/>
      <c r="AQ11404"/>
      <c r="AR11404"/>
      <c r="AS11404"/>
    </row>
    <row r="11405" spans="1:45" x14ac:dyDescent="0.25">
      <c r="A11405" s="110"/>
      <c r="B11405" s="110"/>
      <c r="R11405" s="82"/>
      <c r="S11405"/>
      <c r="T11405"/>
      <c r="U11405"/>
      <c r="V11405" s="12"/>
      <c r="W11405" s="12"/>
      <c r="X11405" s="12"/>
      <c r="Y11405" s="12"/>
      <c r="AA11405" s="12"/>
      <c r="AB11405" s="12"/>
      <c r="AC11405" s="12"/>
      <c r="AD11405" s="12"/>
      <c r="AE11405" s="12"/>
      <c r="AF11405"/>
      <c r="AH11405"/>
      <c r="AI11405"/>
      <c r="AJ11405"/>
      <c r="AK11405"/>
      <c r="AL11405"/>
      <c r="AM11405"/>
      <c r="AN11405"/>
      <c r="AO11405"/>
      <c r="AP11405"/>
      <c r="AQ11405"/>
      <c r="AR11405"/>
      <c r="AS11405"/>
    </row>
    <row r="11406" spans="1:45" x14ac:dyDescent="0.25">
      <c r="A11406" s="110"/>
      <c r="B11406" s="110"/>
      <c r="R11406" s="82"/>
      <c r="S11406"/>
      <c r="T11406"/>
      <c r="U11406"/>
      <c r="V11406" s="12"/>
      <c r="W11406" s="12"/>
      <c r="X11406" s="12"/>
      <c r="Y11406" s="12"/>
      <c r="AA11406" s="12"/>
      <c r="AB11406" s="12"/>
      <c r="AC11406" s="12"/>
      <c r="AD11406" s="12"/>
      <c r="AE11406" s="12"/>
      <c r="AF11406"/>
      <c r="AH11406"/>
      <c r="AI11406"/>
      <c r="AJ11406"/>
      <c r="AK11406"/>
      <c r="AL11406"/>
      <c r="AM11406"/>
      <c r="AN11406"/>
      <c r="AO11406"/>
      <c r="AP11406"/>
      <c r="AQ11406"/>
      <c r="AR11406"/>
      <c r="AS11406"/>
    </row>
    <row r="11407" spans="1:45" x14ac:dyDescent="0.25">
      <c r="A11407" s="110"/>
      <c r="B11407" s="110"/>
      <c r="R11407" s="82"/>
      <c r="S11407"/>
      <c r="T11407"/>
      <c r="U11407"/>
      <c r="V11407" s="12"/>
      <c r="W11407" s="12"/>
      <c r="X11407" s="12"/>
      <c r="Y11407" s="12"/>
      <c r="AA11407" s="12"/>
      <c r="AB11407" s="12"/>
      <c r="AC11407" s="12"/>
      <c r="AD11407" s="12"/>
      <c r="AE11407" s="12"/>
      <c r="AF11407"/>
      <c r="AH11407"/>
      <c r="AI11407"/>
      <c r="AJ11407"/>
      <c r="AK11407"/>
      <c r="AL11407"/>
      <c r="AM11407"/>
      <c r="AN11407"/>
      <c r="AO11407"/>
      <c r="AP11407"/>
      <c r="AQ11407"/>
      <c r="AR11407"/>
      <c r="AS11407"/>
    </row>
    <row r="11408" spans="1:45" x14ac:dyDescent="0.25">
      <c r="A11408" s="110"/>
      <c r="B11408" s="110"/>
      <c r="R11408" s="82"/>
      <c r="S11408"/>
      <c r="T11408"/>
      <c r="U11408"/>
      <c r="V11408" s="12"/>
      <c r="W11408" s="12"/>
      <c r="X11408" s="12"/>
      <c r="Y11408" s="12"/>
      <c r="AA11408" s="12"/>
      <c r="AB11408" s="12"/>
      <c r="AC11408" s="12"/>
      <c r="AD11408" s="12"/>
      <c r="AE11408" s="12"/>
      <c r="AF11408"/>
      <c r="AH11408"/>
      <c r="AI11408"/>
      <c r="AJ11408"/>
      <c r="AK11408"/>
      <c r="AL11408"/>
      <c r="AM11408"/>
      <c r="AN11408"/>
      <c r="AO11408"/>
      <c r="AP11408"/>
      <c r="AQ11408"/>
      <c r="AR11408"/>
      <c r="AS11408"/>
    </row>
    <row r="11409" spans="1:45" x14ac:dyDescent="0.25">
      <c r="A11409" s="110"/>
      <c r="B11409" s="110"/>
      <c r="R11409" s="82"/>
      <c r="S11409"/>
      <c r="T11409"/>
      <c r="U11409"/>
      <c r="V11409" s="12"/>
      <c r="W11409" s="12"/>
      <c r="X11409" s="12"/>
      <c r="Y11409" s="12"/>
      <c r="AA11409" s="12"/>
      <c r="AB11409" s="12"/>
      <c r="AC11409" s="12"/>
      <c r="AD11409" s="12"/>
      <c r="AE11409" s="12"/>
      <c r="AF11409"/>
      <c r="AH11409"/>
      <c r="AI11409"/>
      <c r="AJ11409"/>
      <c r="AK11409"/>
      <c r="AL11409"/>
      <c r="AM11409"/>
      <c r="AN11409"/>
      <c r="AO11409"/>
      <c r="AP11409"/>
      <c r="AQ11409"/>
      <c r="AR11409"/>
      <c r="AS11409"/>
    </row>
    <row r="11410" spans="1:45" x14ac:dyDescent="0.25">
      <c r="A11410" s="110"/>
      <c r="B11410" s="110"/>
      <c r="R11410" s="82"/>
      <c r="S11410"/>
      <c r="T11410"/>
      <c r="U11410"/>
      <c r="V11410" s="12"/>
      <c r="W11410" s="12"/>
      <c r="X11410" s="12"/>
      <c r="Y11410" s="12"/>
      <c r="AA11410" s="12"/>
      <c r="AB11410" s="12"/>
      <c r="AC11410" s="12"/>
      <c r="AD11410" s="12"/>
      <c r="AE11410" s="12"/>
      <c r="AF11410"/>
      <c r="AH11410"/>
      <c r="AI11410"/>
      <c r="AJ11410"/>
      <c r="AK11410"/>
      <c r="AL11410"/>
      <c r="AM11410"/>
      <c r="AN11410"/>
      <c r="AO11410"/>
      <c r="AP11410"/>
      <c r="AQ11410"/>
      <c r="AR11410"/>
      <c r="AS11410"/>
    </row>
    <row r="11411" spans="1:45" x14ac:dyDescent="0.25">
      <c r="A11411" s="110"/>
      <c r="B11411" s="110"/>
      <c r="R11411" s="82"/>
      <c r="S11411"/>
      <c r="T11411"/>
      <c r="U11411"/>
      <c r="V11411" s="12"/>
      <c r="W11411" s="12"/>
      <c r="X11411" s="12"/>
      <c r="Y11411" s="12"/>
      <c r="AA11411" s="12"/>
      <c r="AB11411" s="12"/>
      <c r="AC11411" s="12"/>
      <c r="AD11411" s="12"/>
      <c r="AE11411" s="12"/>
      <c r="AF11411"/>
      <c r="AH11411"/>
      <c r="AI11411"/>
      <c r="AJ11411"/>
      <c r="AK11411"/>
      <c r="AL11411"/>
      <c r="AM11411"/>
      <c r="AN11411"/>
      <c r="AO11411"/>
      <c r="AP11411"/>
      <c r="AQ11411"/>
      <c r="AR11411"/>
      <c r="AS11411"/>
    </row>
    <row r="11412" spans="1:45" x14ac:dyDescent="0.25">
      <c r="A11412" s="110"/>
      <c r="B11412" s="110"/>
      <c r="R11412" s="82"/>
      <c r="S11412"/>
      <c r="T11412"/>
      <c r="U11412"/>
      <c r="V11412" s="12"/>
      <c r="W11412" s="12"/>
      <c r="X11412" s="12"/>
      <c r="Y11412" s="12"/>
      <c r="AA11412" s="12"/>
      <c r="AB11412" s="12"/>
      <c r="AC11412" s="12"/>
      <c r="AD11412" s="12"/>
      <c r="AE11412" s="12"/>
      <c r="AF11412"/>
      <c r="AH11412"/>
      <c r="AI11412"/>
      <c r="AJ11412"/>
      <c r="AK11412"/>
      <c r="AL11412"/>
      <c r="AM11412"/>
      <c r="AN11412"/>
      <c r="AO11412"/>
      <c r="AP11412"/>
      <c r="AQ11412"/>
      <c r="AR11412"/>
      <c r="AS11412"/>
    </row>
    <row r="11413" spans="1:45" x14ac:dyDescent="0.25">
      <c r="A11413" s="110"/>
      <c r="B11413" s="110"/>
      <c r="R11413" s="82"/>
      <c r="S11413"/>
      <c r="T11413"/>
      <c r="U11413"/>
      <c r="V11413" s="12"/>
      <c r="W11413" s="12"/>
      <c r="X11413" s="12"/>
      <c r="Y11413" s="12"/>
      <c r="AA11413" s="12"/>
      <c r="AB11413" s="12"/>
      <c r="AC11413" s="12"/>
      <c r="AD11413" s="12"/>
      <c r="AE11413" s="12"/>
      <c r="AF11413"/>
      <c r="AH11413"/>
      <c r="AI11413"/>
      <c r="AJ11413"/>
      <c r="AK11413"/>
      <c r="AL11413"/>
      <c r="AM11413"/>
      <c r="AN11413"/>
      <c r="AO11413"/>
      <c r="AP11413"/>
      <c r="AQ11413"/>
      <c r="AR11413"/>
      <c r="AS11413"/>
    </row>
    <row r="11414" spans="1:45" x14ac:dyDescent="0.25">
      <c r="A11414" s="110"/>
      <c r="B11414" s="110"/>
      <c r="R11414" s="82"/>
      <c r="S11414"/>
      <c r="T11414"/>
      <c r="U11414"/>
      <c r="V11414" s="12"/>
      <c r="W11414" s="12"/>
      <c r="X11414" s="12"/>
      <c r="Y11414" s="12"/>
      <c r="AA11414" s="12"/>
      <c r="AB11414" s="12"/>
      <c r="AC11414" s="12"/>
      <c r="AD11414" s="12"/>
      <c r="AE11414" s="12"/>
      <c r="AF11414"/>
      <c r="AH11414"/>
      <c r="AI11414"/>
      <c r="AJ11414"/>
      <c r="AK11414"/>
      <c r="AL11414"/>
      <c r="AM11414"/>
      <c r="AN11414"/>
      <c r="AO11414"/>
      <c r="AP11414"/>
      <c r="AQ11414"/>
      <c r="AR11414"/>
      <c r="AS11414"/>
    </row>
    <row r="11415" spans="1:45" x14ac:dyDescent="0.25">
      <c r="A11415" s="110"/>
      <c r="B11415" s="110"/>
      <c r="R11415" s="82"/>
      <c r="S11415"/>
      <c r="T11415"/>
      <c r="U11415"/>
      <c r="V11415" s="12"/>
      <c r="W11415" s="12"/>
      <c r="X11415" s="12"/>
      <c r="Y11415" s="12"/>
      <c r="AA11415" s="12"/>
      <c r="AB11415" s="12"/>
      <c r="AC11415" s="12"/>
      <c r="AD11415" s="12"/>
      <c r="AE11415" s="12"/>
      <c r="AF11415"/>
      <c r="AH11415"/>
      <c r="AI11415"/>
      <c r="AJ11415"/>
      <c r="AK11415"/>
      <c r="AL11415"/>
      <c r="AM11415"/>
      <c r="AN11415"/>
      <c r="AO11415"/>
      <c r="AP11415"/>
      <c r="AQ11415"/>
      <c r="AR11415"/>
      <c r="AS11415"/>
    </row>
    <row r="11416" spans="1:45" x14ac:dyDescent="0.25">
      <c r="A11416" s="110"/>
      <c r="B11416" s="110"/>
      <c r="R11416" s="82"/>
      <c r="S11416"/>
      <c r="T11416"/>
      <c r="U11416"/>
      <c r="V11416" s="12"/>
      <c r="W11416" s="12"/>
      <c r="X11416" s="12"/>
      <c r="Y11416" s="12"/>
      <c r="AA11416" s="12"/>
      <c r="AB11416" s="12"/>
      <c r="AC11416" s="12"/>
      <c r="AD11416" s="12"/>
      <c r="AE11416" s="12"/>
      <c r="AF11416"/>
      <c r="AH11416"/>
      <c r="AI11416"/>
      <c r="AJ11416"/>
      <c r="AK11416"/>
      <c r="AL11416"/>
      <c r="AM11416"/>
      <c r="AN11416"/>
      <c r="AO11416"/>
      <c r="AP11416"/>
      <c r="AQ11416"/>
      <c r="AR11416"/>
      <c r="AS11416"/>
    </row>
    <row r="11417" spans="1:45" x14ac:dyDescent="0.25">
      <c r="A11417" s="110"/>
      <c r="B11417" s="110"/>
      <c r="R11417" s="82"/>
      <c r="S11417"/>
      <c r="T11417"/>
      <c r="U11417"/>
      <c r="V11417" s="12"/>
      <c r="W11417" s="12"/>
      <c r="X11417" s="12"/>
      <c r="Y11417" s="12"/>
      <c r="AA11417" s="12"/>
      <c r="AB11417" s="12"/>
      <c r="AC11417" s="12"/>
      <c r="AD11417" s="12"/>
      <c r="AE11417" s="12"/>
      <c r="AF11417"/>
      <c r="AH11417"/>
      <c r="AI11417"/>
      <c r="AJ11417"/>
      <c r="AK11417"/>
      <c r="AL11417"/>
      <c r="AM11417"/>
      <c r="AN11417"/>
      <c r="AO11417"/>
      <c r="AP11417"/>
      <c r="AQ11417"/>
      <c r="AR11417"/>
      <c r="AS11417"/>
    </row>
    <row r="11418" spans="1:45" x14ac:dyDescent="0.25">
      <c r="A11418" s="110"/>
      <c r="B11418" s="110"/>
      <c r="R11418" s="82"/>
      <c r="S11418"/>
      <c r="T11418"/>
      <c r="U11418"/>
      <c r="V11418" s="12"/>
      <c r="W11418" s="12"/>
      <c r="X11418" s="12"/>
      <c r="Y11418" s="12"/>
      <c r="AA11418" s="12"/>
      <c r="AB11418" s="12"/>
      <c r="AC11418" s="12"/>
      <c r="AD11418" s="12"/>
      <c r="AE11418" s="12"/>
      <c r="AF11418"/>
      <c r="AH11418"/>
      <c r="AI11418"/>
      <c r="AJ11418"/>
      <c r="AK11418"/>
      <c r="AL11418"/>
      <c r="AM11418"/>
      <c r="AN11418"/>
      <c r="AO11418"/>
      <c r="AP11418"/>
      <c r="AQ11418"/>
      <c r="AR11418"/>
      <c r="AS11418"/>
    </row>
    <row r="11419" spans="1:45" x14ac:dyDescent="0.25">
      <c r="A11419" s="110"/>
      <c r="B11419" s="110"/>
      <c r="R11419" s="82"/>
      <c r="S11419"/>
      <c r="T11419"/>
      <c r="U11419"/>
      <c r="V11419" s="12"/>
      <c r="W11419" s="12"/>
      <c r="X11419" s="12"/>
      <c r="Y11419" s="12"/>
      <c r="AA11419" s="12"/>
      <c r="AB11419" s="12"/>
      <c r="AC11419" s="12"/>
      <c r="AD11419" s="12"/>
      <c r="AE11419" s="12"/>
      <c r="AF11419"/>
      <c r="AH11419"/>
      <c r="AI11419"/>
      <c r="AJ11419"/>
      <c r="AK11419"/>
      <c r="AL11419"/>
      <c r="AM11419"/>
      <c r="AN11419"/>
      <c r="AO11419"/>
      <c r="AP11419"/>
      <c r="AQ11419"/>
      <c r="AR11419"/>
      <c r="AS11419"/>
    </row>
    <row r="11420" spans="1:45" x14ac:dyDescent="0.25">
      <c r="A11420" s="110"/>
      <c r="B11420" s="110"/>
      <c r="R11420" s="82"/>
      <c r="S11420"/>
      <c r="T11420"/>
      <c r="U11420"/>
      <c r="V11420" s="12"/>
      <c r="W11420" s="12"/>
      <c r="X11420" s="12"/>
      <c r="Y11420" s="12"/>
      <c r="AA11420" s="12"/>
      <c r="AB11420" s="12"/>
      <c r="AC11420" s="12"/>
      <c r="AD11420" s="12"/>
      <c r="AE11420" s="12"/>
      <c r="AF11420"/>
      <c r="AH11420"/>
      <c r="AI11420"/>
      <c r="AJ11420"/>
      <c r="AK11420"/>
      <c r="AL11420"/>
      <c r="AM11420"/>
      <c r="AN11420"/>
      <c r="AO11420"/>
      <c r="AP11420"/>
      <c r="AQ11420"/>
      <c r="AR11420"/>
      <c r="AS11420"/>
    </row>
    <row r="11421" spans="1:45" x14ac:dyDescent="0.25">
      <c r="A11421" s="110"/>
      <c r="B11421" s="110"/>
      <c r="R11421" s="82"/>
      <c r="S11421"/>
      <c r="T11421"/>
      <c r="U11421"/>
      <c r="V11421" s="12"/>
      <c r="W11421" s="12"/>
      <c r="X11421" s="12"/>
      <c r="Y11421" s="12"/>
      <c r="AA11421" s="12"/>
      <c r="AB11421" s="12"/>
      <c r="AC11421" s="12"/>
      <c r="AD11421" s="12"/>
      <c r="AE11421" s="12"/>
      <c r="AF11421"/>
      <c r="AH11421"/>
      <c r="AI11421"/>
      <c r="AJ11421"/>
      <c r="AK11421"/>
      <c r="AL11421"/>
      <c r="AM11421"/>
      <c r="AN11421"/>
      <c r="AO11421"/>
      <c r="AP11421"/>
      <c r="AQ11421"/>
      <c r="AR11421"/>
      <c r="AS11421"/>
    </row>
    <row r="11422" spans="1:45" x14ac:dyDescent="0.25">
      <c r="A11422" s="110"/>
      <c r="B11422" s="110"/>
      <c r="R11422" s="82"/>
      <c r="S11422"/>
      <c r="T11422"/>
      <c r="U11422"/>
      <c r="V11422" s="12"/>
      <c r="W11422" s="12"/>
      <c r="X11422" s="12"/>
      <c r="Y11422" s="12"/>
      <c r="AA11422" s="12"/>
      <c r="AB11422" s="12"/>
      <c r="AC11422" s="12"/>
      <c r="AD11422" s="12"/>
      <c r="AE11422" s="12"/>
      <c r="AF11422"/>
      <c r="AH11422"/>
      <c r="AI11422"/>
      <c r="AJ11422"/>
      <c r="AK11422"/>
      <c r="AL11422"/>
      <c r="AM11422"/>
      <c r="AN11422"/>
      <c r="AO11422"/>
      <c r="AP11422"/>
      <c r="AQ11422"/>
      <c r="AR11422"/>
      <c r="AS11422"/>
    </row>
    <row r="11423" spans="1:45" x14ac:dyDescent="0.25">
      <c r="A11423" s="110"/>
      <c r="B11423" s="110"/>
      <c r="R11423" s="82"/>
      <c r="S11423"/>
      <c r="T11423"/>
      <c r="U11423"/>
      <c r="V11423" s="12"/>
      <c r="W11423" s="12"/>
      <c r="X11423" s="12"/>
      <c r="Y11423" s="12"/>
      <c r="AA11423" s="12"/>
      <c r="AB11423" s="12"/>
      <c r="AC11423" s="12"/>
      <c r="AD11423" s="12"/>
      <c r="AE11423" s="12"/>
      <c r="AF11423"/>
      <c r="AH11423"/>
      <c r="AI11423"/>
      <c r="AJ11423"/>
      <c r="AK11423"/>
      <c r="AL11423"/>
      <c r="AM11423"/>
      <c r="AN11423"/>
      <c r="AO11423"/>
      <c r="AP11423"/>
      <c r="AQ11423"/>
      <c r="AR11423"/>
      <c r="AS11423"/>
    </row>
    <row r="11424" spans="1:45" x14ac:dyDescent="0.25">
      <c r="A11424" s="110"/>
      <c r="B11424" s="110"/>
      <c r="R11424" s="82"/>
      <c r="S11424"/>
      <c r="T11424"/>
      <c r="U11424"/>
      <c r="V11424" s="12"/>
      <c r="W11424" s="12"/>
      <c r="X11424" s="12"/>
      <c r="Y11424" s="12"/>
      <c r="AA11424" s="12"/>
      <c r="AB11424" s="12"/>
      <c r="AC11424" s="12"/>
      <c r="AD11424" s="12"/>
      <c r="AE11424" s="12"/>
      <c r="AF11424"/>
      <c r="AH11424"/>
      <c r="AI11424"/>
      <c r="AJ11424"/>
      <c r="AK11424"/>
      <c r="AL11424"/>
      <c r="AM11424"/>
      <c r="AN11424"/>
      <c r="AO11424"/>
      <c r="AP11424"/>
      <c r="AQ11424"/>
      <c r="AR11424"/>
      <c r="AS11424"/>
    </row>
    <row r="11425" spans="1:45" x14ac:dyDescent="0.25">
      <c r="A11425" s="110"/>
      <c r="B11425" s="110"/>
      <c r="R11425" s="82"/>
      <c r="S11425"/>
      <c r="T11425"/>
      <c r="U11425"/>
      <c r="V11425" s="12"/>
      <c r="W11425" s="12"/>
      <c r="X11425" s="12"/>
      <c r="Y11425" s="12"/>
      <c r="AA11425" s="12"/>
      <c r="AB11425" s="12"/>
      <c r="AC11425" s="12"/>
      <c r="AD11425" s="12"/>
      <c r="AE11425" s="12"/>
      <c r="AF11425"/>
      <c r="AH11425"/>
      <c r="AI11425"/>
      <c r="AJ11425"/>
      <c r="AK11425"/>
      <c r="AL11425"/>
      <c r="AM11425"/>
      <c r="AN11425"/>
      <c r="AO11425"/>
      <c r="AP11425"/>
      <c r="AQ11425"/>
      <c r="AR11425"/>
      <c r="AS11425"/>
    </row>
    <row r="11426" spans="1:45" x14ac:dyDescent="0.25">
      <c r="A11426" s="110"/>
      <c r="B11426" s="110"/>
      <c r="R11426" s="82"/>
      <c r="S11426"/>
      <c r="T11426"/>
      <c r="U11426"/>
      <c r="V11426" s="12"/>
      <c r="W11426" s="12"/>
      <c r="X11426" s="12"/>
      <c r="Y11426" s="12"/>
      <c r="AA11426" s="12"/>
      <c r="AB11426" s="12"/>
      <c r="AC11426" s="12"/>
      <c r="AD11426" s="12"/>
      <c r="AE11426" s="12"/>
      <c r="AF11426"/>
      <c r="AH11426"/>
      <c r="AI11426"/>
      <c r="AJ11426"/>
      <c r="AK11426"/>
      <c r="AL11426"/>
      <c r="AM11426"/>
      <c r="AN11426"/>
      <c r="AO11426"/>
      <c r="AP11426"/>
      <c r="AQ11426"/>
      <c r="AR11426"/>
      <c r="AS11426"/>
    </row>
    <row r="11427" spans="1:45" x14ac:dyDescent="0.25">
      <c r="A11427" s="110"/>
      <c r="B11427" s="110"/>
      <c r="R11427" s="82"/>
      <c r="S11427"/>
      <c r="T11427"/>
      <c r="U11427"/>
      <c r="V11427" s="12"/>
      <c r="W11427" s="12"/>
      <c r="X11427" s="12"/>
      <c r="Y11427" s="12"/>
      <c r="AA11427" s="12"/>
      <c r="AB11427" s="12"/>
      <c r="AC11427" s="12"/>
      <c r="AD11427" s="12"/>
      <c r="AE11427" s="12"/>
      <c r="AF11427"/>
      <c r="AH11427"/>
      <c r="AI11427"/>
      <c r="AJ11427"/>
      <c r="AK11427"/>
      <c r="AL11427"/>
      <c r="AM11427"/>
      <c r="AN11427"/>
      <c r="AO11427"/>
      <c r="AP11427"/>
      <c r="AQ11427"/>
      <c r="AR11427"/>
      <c r="AS11427"/>
    </row>
    <row r="11428" spans="1:45" x14ac:dyDescent="0.25">
      <c r="A11428" s="110"/>
      <c r="B11428" s="110"/>
      <c r="R11428" s="82"/>
      <c r="S11428"/>
      <c r="T11428"/>
      <c r="U11428"/>
      <c r="V11428" s="12"/>
      <c r="W11428" s="12"/>
      <c r="X11428" s="12"/>
      <c r="Y11428" s="12"/>
      <c r="AA11428" s="12"/>
      <c r="AB11428" s="12"/>
      <c r="AC11428" s="12"/>
      <c r="AD11428" s="12"/>
      <c r="AE11428" s="12"/>
      <c r="AF11428"/>
      <c r="AH11428"/>
      <c r="AI11428"/>
      <c r="AJ11428"/>
      <c r="AK11428"/>
      <c r="AL11428"/>
      <c r="AM11428"/>
      <c r="AN11428"/>
      <c r="AO11428"/>
      <c r="AP11428"/>
      <c r="AQ11428"/>
      <c r="AR11428"/>
      <c r="AS11428"/>
    </row>
    <row r="11429" spans="1:45" x14ac:dyDescent="0.25">
      <c r="A11429" s="110"/>
      <c r="B11429" s="110"/>
      <c r="R11429" s="82"/>
      <c r="S11429"/>
      <c r="T11429"/>
      <c r="U11429"/>
      <c r="V11429" s="12"/>
      <c r="W11429" s="12"/>
      <c r="X11429" s="12"/>
      <c r="Y11429" s="12"/>
      <c r="AA11429" s="12"/>
      <c r="AB11429" s="12"/>
      <c r="AC11429" s="12"/>
      <c r="AD11429" s="12"/>
      <c r="AE11429" s="12"/>
      <c r="AF11429"/>
      <c r="AH11429"/>
      <c r="AI11429"/>
      <c r="AJ11429"/>
      <c r="AK11429"/>
      <c r="AL11429"/>
      <c r="AM11429"/>
      <c r="AN11429"/>
      <c r="AO11429"/>
      <c r="AP11429"/>
      <c r="AQ11429"/>
      <c r="AR11429"/>
      <c r="AS11429"/>
    </row>
    <row r="11430" spans="1:45" x14ac:dyDescent="0.25">
      <c r="A11430" s="110"/>
      <c r="B11430" s="110"/>
      <c r="R11430" s="82"/>
      <c r="S11430"/>
      <c r="T11430"/>
      <c r="U11430"/>
      <c r="V11430" s="12"/>
      <c r="W11430" s="12"/>
      <c r="X11430" s="12"/>
      <c r="Y11430" s="12"/>
      <c r="AA11430" s="12"/>
      <c r="AB11430" s="12"/>
      <c r="AC11430" s="12"/>
      <c r="AD11430" s="12"/>
      <c r="AE11430" s="12"/>
      <c r="AF11430"/>
      <c r="AH11430"/>
      <c r="AI11430"/>
      <c r="AJ11430"/>
      <c r="AK11430"/>
      <c r="AL11430"/>
      <c r="AM11430"/>
      <c r="AN11430"/>
      <c r="AO11430"/>
      <c r="AP11430"/>
      <c r="AQ11430"/>
      <c r="AR11430"/>
      <c r="AS11430"/>
    </row>
    <row r="11431" spans="1:45" x14ac:dyDescent="0.25">
      <c r="A11431" s="110"/>
      <c r="B11431" s="110"/>
      <c r="R11431" s="82"/>
      <c r="S11431"/>
      <c r="T11431"/>
      <c r="U11431"/>
      <c r="V11431" s="12"/>
      <c r="W11431" s="12"/>
      <c r="X11431" s="12"/>
      <c r="Y11431" s="12"/>
      <c r="AA11431" s="12"/>
      <c r="AB11431" s="12"/>
      <c r="AC11431" s="12"/>
      <c r="AD11431" s="12"/>
      <c r="AE11431" s="12"/>
      <c r="AF11431"/>
      <c r="AH11431"/>
      <c r="AI11431"/>
      <c r="AJ11431"/>
      <c r="AK11431"/>
      <c r="AL11431"/>
      <c r="AM11431"/>
      <c r="AN11431"/>
      <c r="AO11431"/>
      <c r="AP11431"/>
      <c r="AQ11431"/>
      <c r="AR11431"/>
      <c r="AS11431"/>
    </row>
    <row r="11432" spans="1:45" x14ac:dyDescent="0.25">
      <c r="A11432" s="110"/>
      <c r="B11432" s="110"/>
      <c r="R11432" s="82"/>
      <c r="S11432"/>
      <c r="T11432"/>
      <c r="U11432"/>
      <c r="V11432" s="12"/>
      <c r="W11432" s="12"/>
      <c r="X11432" s="12"/>
      <c r="Y11432" s="12"/>
      <c r="AA11432" s="12"/>
      <c r="AB11432" s="12"/>
      <c r="AC11432" s="12"/>
      <c r="AD11432" s="12"/>
      <c r="AE11432" s="12"/>
      <c r="AF11432"/>
      <c r="AH11432"/>
      <c r="AI11432"/>
      <c r="AJ11432"/>
      <c r="AK11432"/>
      <c r="AL11432"/>
      <c r="AM11432"/>
      <c r="AN11432"/>
      <c r="AO11432"/>
      <c r="AP11432"/>
      <c r="AQ11432"/>
      <c r="AR11432"/>
      <c r="AS11432"/>
    </row>
    <row r="11433" spans="1:45" x14ac:dyDescent="0.25">
      <c r="A11433" s="110"/>
      <c r="B11433" s="110"/>
      <c r="R11433" s="82"/>
      <c r="S11433"/>
      <c r="T11433"/>
      <c r="U11433"/>
      <c r="V11433" s="12"/>
      <c r="W11433" s="12"/>
      <c r="X11433" s="12"/>
      <c r="Y11433" s="12"/>
      <c r="AA11433" s="12"/>
      <c r="AB11433" s="12"/>
      <c r="AC11433" s="12"/>
      <c r="AD11433" s="12"/>
      <c r="AE11433" s="12"/>
      <c r="AF11433"/>
      <c r="AH11433"/>
      <c r="AI11433"/>
      <c r="AJ11433"/>
      <c r="AK11433"/>
      <c r="AL11433"/>
      <c r="AM11433"/>
      <c r="AN11433"/>
      <c r="AO11433"/>
      <c r="AP11433"/>
      <c r="AQ11433"/>
      <c r="AR11433"/>
      <c r="AS11433"/>
    </row>
    <row r="11434" spans="1:45" x14ac:dyDescent="0.25">
      <c r="A11434" s="110"/>
      <c r="B11434" s="110"/>
      <c r="R11434" s="82"/>
      <c r="S11434"/>
      <c r="T11434"/>
      <c r="U11434"/>
      <c r="V11434" s="12"/>
      <c r="W11434" s="12"/>
      <c r="X11434" s="12"/>
      <c r="Y11434" s="12"/>
      <c r="AA11434" s="12"/>
      <c r="AB11434" s="12"/>
      <c r="AC11434" s="12"/>
      <c r="AD11434" s="12"/>
      <c r="AE11434" s="12"/>
      <c r="AF11434"/>
      <c r="AH11434"/>
      <c r="AI11434"/>
      <c r="AJ11434"/>
      <c r="AK11434"/>
      <c r="AL11434"/>
      <c r="AM11434"/>
      <c r="AN11434"/>
      <c r="AO11434"/>
      <c r="AP11434"/>
      <c r="AQ11434"/>
      <c r="AR11434"/>
      <c r="AS11434"/>
    </row>
    <row r="11435" spans="1:45" x14ac:dyDescent="0.25">
      <c r="A11435" s="110"/>
      <c r="B11435" s="110"/>
      <c r="R11435" s="82"/>
      <c r="S11435"/>
      <c r="T11435"/>
      <c r="U11435"/>
      <c r="V11435" s="12"/>
      <c r="W11435" s="12"/>
      <c r="X11435" s="12"/>
      <c r="Y11435" s="12"/>
      <c r="AA11435" s="12"/>
      <c r="AB11435" s="12"/>
      <c r="AC11435" s="12"/>
      <c r="AD11435" s="12"/>
      <c r="AE11435" s="12"/>
      <c r="AF11435"/>
      <c r="AH11435"/>
      <c r="AI11435"/>
      <c r="AJ11435"/>
      <c r="AK11435"/>
      <c r="AL11435"/>
      <c r="AM11435"/>
      <c r="AN11435"/>
      <c r="AO11435"/>
      <c r="AP11435"/>
      <c r="AQ11435"/>
      <c r="AR11435"/>
      <c r="AS11435"/>
    </row>
    <row r="11436" spans="1:45" x14ac:dyDescent="0.25">
      <c r="A11436" s="110"/>
      <c r="B11436" s="110"/>
      <c r="R11436" s="82"/>
      <c r="S11436"/>
      <c r="T11436"/>
      <c r="U11436"/>
      <c r="V11436" s="12"/>
      <c r="W11436" s="12"/>
      <c r="X11436" s="12"/>
      <c r="Y11436" s="12"/>
      <c r="AA11436" s="12"/>
      <c r="AB11436" s="12"/>
      <c r="AC11436" s="12"/>
      <c r="AD11436" s="12"/>
      <c r="AE11436" s="12"/>
      <c r="AF11436"/>
      <c r="AH11436"/>
      <c r="AI11436"/>
      <c r="AJ11436"/>
      <c r="AK11436"/>
      <c r="AL11436"/>
      <c r="AM11436"/>
      <c r="AN11436"/>
      <c r="AO11436"/>
      <c r="AP11436"/>
      <c r="AQ11436"/>
      <c r="AR11436"/>
      <c r="AS11436"/>
    </row>
    <row r="11437" spans="1:45" x14ac:dyDescent="0.25">
      <c r="A11437" s="110"/>
      <c r="B11437" s="110"/>
      <c r="R11437" s="82"/>
      <c r="S11437"/>
      <c r="T11437"/>
      <c r="U11437"/>
      <c r="V11437" s="12"/>
      <c r="W11437" s="12"/>
      <c r="X11437" s="12"/>
      <c r="Y11437" s="12"/>
      <c r="AA11437" s="12"/>
      <c r="AB11437" s="12"/>
      <c r="AC11437" s="12"/>
      <c r="AD11437" s="12"/>
      <c r="AE11437" s="12"/>
      <c r="AF11437"/>
      <c r="AH11437"/>
      <c r="AI11437"/>
      <c r="AJ11437"/>
      <c r="AK11437"/>
      <c r="AL11437"/>
      <c r="AM11437"/>
      <c r="AN11437"/>
      <c r="AO11437"/>
      <c r="AP11437"/>
      <c r="AQ11437"/>
      <c r="AR11437"/>
      <c r="AS11437"/>
    </row>
    <row r="11438" spans="1:45" x14ac:dyDescent="0.25">
      <c r="A11438" s="110"/>
      <c r="B11438" s="110"/>
      <c r="R11438" s="82"/>
      <c r="S11438"/>
      <c r="T11438"/>
      <c r="U11438"/>
      <c r="V11438" s="12"/>
      <c r="W11438" s="12"/>
      <c r="X11438" s="12"/>
      <c r="Y11438" s="12"/>
      <c r="AA11438" s="12"/>
      <c r="AB11438" s="12"/>
      <c r="AC11438" s="12"/>
      <c r="AD11438" s="12"/>
      <c r="AE11438" s="12"/>
      <c r="AF11438"/>
      <c r="AH11438"/>
      <c r="AI11438"/>
      <c r="AJ11438"/>
      <c r="AK11438"/>
      <c r="AL11438"/>
      <c r="AM11438"/>
      <c r="AN11438"/>
      <c r="AO11438"/>
      <c r="AP11438"/>
      <c r="AQ11438"/>
      <c r="AR11438"/>
      <c r="AS11438"/>
    </row>
    <row r="11439" spans="1:45" x14ac:dyDescent="0.25">
      <c r="A11439" s="110"/>
      <c r="B11439" s="110"/>
      <c r="R11439" s="82"/>
      <c r="S11439"/>
      <c r="T11439"/>
      <c r="U11439"/>
      <c r="V11439" s="12"/>
      <c r="W11439" s="12"/>
      <c r="X11439" s="12"/>
      <c r="Y11439" s="12"/>
      <c r="AA11439" s="12"/>
      <c r="AB11439" s="12"/>
      <c r="AC11439" s="12"/>
      <c r="AD11439" s="12"/>
      <c r="AE11439" s="12"/>
      <c r="AF11439"/>
      <c r="AH11439"/>
      <c r="AI11439"/>
      <c r="AJ11439"/>
      <c r="AK11439"/>
      <c r="AL11439"/>
      <c r="AM11439"/>
      <c r="AN11439"/>
      <c r="AO11439"/>
      <c r="AP11439"/>
      <c r="AQ11439"/>
      <c r="AR11439"/>
      <c r="AS11439"/>
    </row>
    <row r="11440" spans="1:45" x14ac:dyDescent="0.25">
      <c r="A11440" s="110"/>
      <c r="B11440" s="110"/>
      <c r="R11440" s="82"/>
      <c r="S11440"/>
      <c r="T11440"/>
      <c r="U11440"/>
      <c r="V11440" s="12"/>
      <c r="W11440" s="12"/>
      <c r="X11440" s="12"/>
      <c r="Y11440" s="12"/>
      <c r="AA11440" s="12"/>
      <c r="AB11440" s="12"/>
      <c r="AC11440" s="12"/>
      <c r="AD11440" s="12"/>
      <c r="AE11440" s="12"/>
      <c r="AF11440"/>
      <c r="AH11440"/>
      <c r="AI11440"/>
      <c r="AJ11440"/>
      <c r="AK11440"/>
      <c r="AL11440"/>
      <c r="AM11440"/>
      <c r="AN11440"/>
      <c r="AO11440"/>
      <c r="AP11440"/>
      <c r="AQ11440"/>
      <c r="AR11440"/>
      <c r="AS11440"/>
    </row>
    <row r="11441" spans="1:45" x14ac:dyDescent="0.25">
      <c r="A11441" s="110"/>
      <c r="B11441" s="110"/>
      <c r="R11441" s="82"/>
      <c r="S11441"/>
      <c r="T11441"/>
      <c r="U11441"/>
      <c r="V11441" s="12"/>
      <c r="W11441" s="12"/>
      <c r="X11441" s="12"/>
      <c r="Y11441" s="12"/>
      <c r="AA11441" s="12"/>
      <c r="AB11441" s="12"/>
      <c r="AC11441" s="12"/>
      <c r="AD11441" s="12"/>
      <c r="AE11441" s="12"/>
      <c r="AF11441"/>
      <c r="AH11441"/>
      <c r="AI11441"/>
      <c r="AJ11441"/>
      <c r="AK11441"/>
      <c r="AL11441"/>
      <c r="AM11441"/>
      <c r="AN11441"/>
      <c r="AO11441"/>
      <c r="AP11441"/>
      <c r="AQ11441"/>
      <c r="AR11441"/>
      <c r="AS11441"/>
    </row>
    <row r="11442" spans="1:45" x14ac:dyDescent="0.25">
      <c r="A11442" s="110"/>
      <c r="B11442" s="110"/>
      <c r="R11442" s="82"/>
      <c r="S11442"/>
      <c r="T11442"/>
      <c r="U11442"/>
      <c r="V11442" s="12"/>
      <c r="W11442" s="12"/>
      <c r="X11442" s="12"/>
      <c r="Y11442" s="12"/>
      <c r="AA11442" s="12"/>
      <c r="AB11442" s="12"/>
      <c r="AC11442" s="12"/>
      <c r="AD11442" s="12"/>
      <c r="AE11442" s="12"/>
      <c r="AF11442"/>
      <c r="AH11442"/>
      <c r="AI11442"/>
      <c r="AJ11442"/>
      <c r="AK11442"/>
      <c r="AL11442"/>
      <c r="AM11442"/>
      <c r="AN11442"/>
      <c r="AO11442"/>
      <c r="AP11442"/>
      <c r="AQ11442"/>
      <c r="AR11442"/>
      <c r="AS11442"/>
    </row>
    <row r="11443" spans="1:45" x14ac:dyDescent="0.25">
      <c r="A11443" s="110"/>
      <c r="B11443" s="110"/>
      <c r="R11443" s="82"/>
      <c r="S11443"/>
      <c r="T11443"/>
      <c r="U11443"/>
      <c r="V11443" s="12"/>
      <c r="W11443" s="12"/>
      <c r="X11443" s="12"/>
      <c r="Y11443" s="12"/>
      <c r="AA11443" s="12"/>
      <c r="AB11443" s="12"/>
      <c r="AC11443" s="12"/>
      <c r="AD11443" s="12"/>
      <c r="AE11443" s="12"/>
      <c r="AF11443"/>
      <c r="AH11443"/>
      <c r="AI11443"/>
      <c r="AJ11443"/>
      <c r="AK11443"/>
      <c r="AL11443"/>
      <c r="AM11443"/>
      <c r="AN11443"/>
      <c r="AO11443"/>
      <c r="AP11443"/>
      <c r="AQ11443"/>
      <c r="AR11443"/>
      <c r="AS11443"/>
    </row>
    <row r="11444" spans="1:45" x14ac:dyDescent="0.25">
      <c r="A11444" s="110"/>
      <c r="B11444" s="110"/>
      <c r="R11444" s="82"/>
      <c r="S11444"/>
      <c r="T11444"/>
      <c r="U11444"/>
      <c r="V11444" s="12"/>
      <c r="W11444" s="12"/>
      <c r="X11444" s="12"/>
      <c r="Y11444" s="12"/>
      <c r="AA11444" s="12"/>
      <c r="AB11444" s="12"/>
      <c r="AC11444" s="12"/>
      <c r="AD11444" s="12"/>
      <c r="AE11444" s="12"/>
      <c r="AF11444"/>
      <c r="AH11444"/>
      <c r="AI11444"/>
      <c r="AJ11444"/>
      <c r="AK11444"/>
      <c r="AL11444"/>
      <c r="AM11444"/>
      <c r="AN11444"/>
      <c r="AO11444"/>
      <c r="AP11444"/>
      <c r="AQ11444"/>
      <c r="AR11444"/>
      <c r="AS11444"/>
    </row>
    <row r="11445" spans="1:45" x14ac:dyDescent="0.25">
      <c r="A11445" s="110"/>
      <c r="B11445" s="110"/>
      <c r="R11445" s="82"/>
      <c r="S11445"/>
      <c r="T11445"/>
      <c r="U11445"/>
      <c r="V11445" s="12"/>
      <c r="W11445" s="12"/>
      <c r="X11445" s="12"/>
      <c r="Y11445" s="12"/>
      <c r="AA11445" s="12"/>
      <c r="AB11445" s="12"/>
      <c r="AC11445" s="12"/>
      <c r="AD11445" s="12"/>
      <c r="AE11445" s="12"/>
      <c r="AF11445"/>
      <c r="AH11445"/>
      <c r="AI11445"/>
      <c r="AJ11445"/>
      <c r="AK11445"/>
      <c r="AL11445"/>
      <c r="AM11445"/>
      <c r="AN11445"/>
      <c r="AO11445"/>
      <c r="AP11445"/>
      <c r="AQ11445"/>
      <c r="AR11445"/>
      <c r="AS11445"/>
    </row>
    <row r="11446" spans="1:45" x14ac:dyDescent="0.25">
      <c r="A11446" s="110"/>
      <c r="B11446" s="110"/>
      <c r="R11446" s="82"/>
      <c r="S11446"/>
      <c r="T11446"/>
      <c r="U11446"/>
      <c r="V11446" s="12"/>
      <c r="W11446" s="12"/>
      <c r="X11446" s="12"/>
      <c r="Y11446" s="12"/>
      <c r="AA11446" s="12"/>
      <c r="AB11446" s="12"/>
      <c r="AC11446" s="12"/>
      <c r="AD11446" s="12"/>
      <c r="AE11446" s="12"/>
      <c r="AF11446"/>
      <c r="AH11446"/>
      <c r="AI11446"/>
      <c r="AJ11446"/>
      <c r="AK11446"/>
      <c r="AL11446"/>
      <c r="AM11446"/>
      <c r="AN11446"/>
      <c r="AO11446"/>
      <c r="AP11446"/>
      <c r="AQ11446"/>
      <c r="AR11446"/>
      <c r="AS11446"/>
    </row>
    <row r="11447" spans="1:45" x14ac:dyDescent="0.25">
      <c r="A11447" s="110"/>
      <c r="B11447" s="110"/>
      <c r="R11447" s="82"/>
      <c r="S11447"/>
      <c r="T11447"/>
      <c r="U11447"/>
      <c r="V11447" s="12"/>
      <c r="W11447" s="12"/>
      <c r="X11447" s="12"/>
      <c r="Y11447" s="12"/>
      <c r="AA11447" s="12"/>
      <c r="AB11447" s="12"/>
      <c r="AC11447" s="12"/>
      <c r="AD11447" s="12"/>
      <c r="AE11447" s="12"/>
      <c r="AF11447"/>
      <c r="AH11447"/>
      <c r="AI11447"/>
      <c r="AJ11447"/>
      <c r="AK11447"/>
      <c r="AL11447"/>
      <c r="AM11447"/>
      <c r="AN11447"/>
      <c r="AO11447"/>
      <c r="AP11447"/>
      <c r="AQ11447"/>
      <c r="AR11447"/>
      <c r="AS11447"/>
    </row>
    <row r="11448" spans="1:45" x14ac:dyDescent="0.25">
      <c r="A11448" s="110"/>
      <c r="B11448" s="110"/>
      <c r="R11448" s="82"/>
      <c r="S11448"/>
      <c r="T11448"/>
      <c r="U11448"/>
      <c r="V11448" s="12"/>
      <c r="W11448" s="12"/>
      <c r="X11448" s="12"/>
      <c r="Y11448" s="12"/>
      <c r="AA11448" s="12"/>
      <c r="AB11448" s="12"/>
      <c r="AC11448" s="12"/>
      <c r="AD11448" s="12"/>
      <c r="AE11448" s="12"/>
      <c r="AF11448"/>
      <c r="AH11448"/>
      <c r="AI11448"/>
      <c r="AJ11448"/>
      <c r="AK11448"/>
      <c r="AL11448"/>
      <c r="AM11448"/>
      <c r="AN11448"/>
      <c r="AO11448"/>
      <c r="AP11448"/>
      <c r="AQ11448"/>
      <c r="AR11448"/>
      <c r="AS11448"/>
    </row>
    <row r="11449" spans="1:45" x14ac:dyDescent="0.25">
      <c r="A11449" s="110"/>
      <c r="B11449" s="110"/>
      <c r="R11449" s="82"/>
      <c r="S11449"/>
      <c r="T11449"/>
      <c r="U11449"/>
      <c r="V11449" s="12"/>
      <c r="W11449" s="12"/>
      <c r="X11449" s="12"/>
      <c r="Y11449" s="12"/>
      <c r="AA11449" s="12"/>
      <c r="AB11449" s="12"/>
      <c r="AC11449" s="12"/>
      <c r="AD11449" s="12"/>
      <c r="AE11449" s="12"/>
      <c r="AF11449"/>
      <c r="AH11449"/>
      <c r="AI11449"/>
      <c r="AJ11449"/>
      <c r="AK11449"/>
      <c r="AL11449"/>
      <c r="AM11449"/>
      <c r="AN11449"/>
      <c r="AO11449"/>
      <c r="AP11449"/>
      <c r="AQ11449"/>
      <c r="AR11449"/>
      <c r="AS11449"/>
    </row>
    <row r="11450" spans="1:45" x14ac:dyDescent="0.25">
      <c r="A11450" s="110"/>
      <c r="B11450" s="110"/>
      <c r="R11450" s="82"/>
      <c r="S11450"/>
      <c r="T11450"/>
      <c r="U11450"/>
      <c r="V11450" s="12"/>
      <c r="W11450" s="12"/>
      <c r="X11450" s="12"/>
      <c r="Y11450" s="12"/>
      <c r="AA11450" s="12"/>
      <c r="AB11450" s="12"/>
      <c r="AC11450" s="12"/>
      <c r="AD11450" s="12"/>
      <c r="AE11450" s="12"/>
      <c r="AF11450"/>
      <c r="AH11450"/>
      <c r="AI11450"/>
      <c r="AJ11450"/>
      <c r="AK11450"/>
      <c r="AL11450"/>
      <c r="AM11450"/>
      <c r="AN11450"/>
      <c r="AO11450"/>
      <c r="AP11450"/>
      <c r="AQ11450"/>
      <c r="AR11450"/>
      <c r="AS11450"/>
    </row>
    <row r="11451" spans="1:45" x14ac:dyDescent="0.25">
      <c r="A11451" s="110"/>
      <c r="B11451" s="110"/>
      <c r="R11451" s="82"/>
      <c r="S11451"/>
      <c r="T11451"/>
      <c r="U11451"/>
      <c r="V11451" s="12"/>
      <c r="W11451" s="12"/>
      <c r="X11451" s="12"/>
      <c r="Y11451" s="12"/>
      <c r="AA11451" s="12"/>
      <c r="AB11451" s="12"/>
      <c r="AC11451" s="12"/>
      <c r="AD11451" s="12"/>
      <c r="AE11451" s="12"/>
      <c r="AF11451"/>
      <c r="AH11451"/>
      <c r="AI11451"/>
      <c r="AJ11451"/>
      <c r="AK11451"/>
      <c r="AL11451"/>
      <c r="AM11451"/>
      <c r="AN11451"/>
      <c r="AO11451"/>
      <c r="AP11451"/>
      <c r="AQ11451"/>
      <c r="AR11451"/>
      <c r="AS11451"/>
    </row>
    <row r="11452" spans="1:45" x14ac:dyDescent="0.25">
      <c r="A11452" s="110"/>
      <c r="B11452" s="110"/>
      <c r="R11452" s="82"/>
      <c r="S11452"/>
      <c r="T11452"/>
      <c r="U11452"/>
      <c r="V11452" s="12"/>
      <c r="W11452" s="12"/>
      <c r="X11452" s="12"/>
      <c r="Y11452" s="12"/>
      <c r="AA11452" s="12"/>
      <c r="AB11452" s="12"/>
      <c r="AC11452" s="12"/>
      <c r="AD11452" s="12"/>
      <c r="AE11452" s="12"/>
      <c r="AF11452"/>
      <c r="AH11452"/>
      <c r="AI11452"/>
      <c r="AJ11452"/>
      <c r="AK11452"/>
      <c r="AL11452"/>
      <c r="AM11452"/>
      <c r="AN11452"/>
      <c r="AO11452"/>
      <c r="AP11452"/>
      <c r="AQ11452"/>
      <c r="AR11452"/>
      <c r="AS11452"/>
    </row>
    <row r="11453" spans="1:45" x14ac:dyDescent="0.25">
      <c r="A11453" s="110"/>
      <c r="B11453" s="110"/>
      <c r="R11453" s="82"/>
      <c r="S11453"/>
      <c r="T11453"/>
      <c r="U11453"/>
      <c r="V11453" s="12"/>
      <c r="W11453" s="12"/>
      <c r="X11453" s="12"/>
      <c r="Y11453" s="12"/>
      <c r="AA11453" s="12"/>
      <c r="AB11453" s="12"/>
      <c r="AC11453" s="12"/>
      <c r="AD11453" s="12"/>
      <c r="AE11453" s="12"/>
      <c r="AF11453"/>
      <c r="AH11453"/>
      <c r="AI11453"/>
      <c r="AJ11453"/>
      <c r="AK11453"/>
      <c r="AL11453"/>
      <c r="AM11453"/>
      <c r="AN11453"/>
      <c r="AO11453"/>
      <c r="AP11453"/>
      <c r="AQ11453"/>
      <c r="AR11453"/>
      <c r="AS11453"/>
    </row>
    <row r="11454" spans="1:45" x14ac:dyDescent="0.25">
      <c r="A11454" s="110"/>
      <c r="B11454" s="110"/>
      <c r="R11454" s="82"/>
      <c r="S11454"/>
      <c r="T11454"/>
      <c r="U11454"/>
      <c r="V11454" s="12"/>
      <c r="W11454" s="12"/>
      <c r="X11454" s="12"/>
      <c r="Y11454" s="12"/>
      <c r="AA11454" s="12"/>
      <c r="AB11454" s="12"/>
      <c r="AC11454" s="12"/>
      <c r="AD11454" s="12"/>
      <c r="AE11454" s="12"/>
      <c r="AF11454"/>
      <c r="AH11454"/>
      <c r="AI11454"/>
      <c r="AJ11454"/>
      <c r="AK11454"/>
      <c r="AL11454"/>
      <c r="AM11454"/>
      <c r="AN11454"/>
      <c r="AO11454"/>
      <c r="AP11454"/>
      <c r="AQ11454"/>
      <c r="AR11454"/>
      <c r="AS11454"/>
    </row>
    <row r="11455" spans="1:45" x14ac:dyDescent="0.25">
      <c r="A11455" s="110"/>
      <c r="B11455" s="110"/>
      <c r="R11455" s="82"/>
      <c r="S11455"/>
      <c r="T11455"/>
      <c r="U11455"/>
      <c r="V11455" s="12"/>
      <c r="W11455" s="12"/>
      <c r="X11455" s="12"/>
      <c r="Y11455" s="12"/>
      <c r="AA11455" s="12"/>
      <c r="AB11455" s="12"/>
      <c r="AC11455" s="12"/>
      <c r="AD11455" s="12"/>
      <c r="AE11455" s="12"/>
      <c r="AF11455"/>
      <c r="AH11455"/>
      <c r="AI11455"/>
      <c r="AJ11455"/>
      <c r="AK11455"/>
      <c r="AL11455"/>
      <c r="AM11455"/>
      <c r="AN11455"/>
      <c r="AO11455"/>
      <c r="AP11455"/>
      <c r="AQ11455"/>
      <c r="AR11455"/>
      <c r="AS11455"/>
    </row>
    <row r="11456" spans="1:45" x14ac:dyDescent="0.25">
      <c r="A11456" s="110"/>
      <c r="B11456" s="110"/>
      <c r="R11456" s="82"/>
      <c r="S11456"/>
      <c r="T11456"/>
      <c r="U11456"/>
      <c r="V11456" s="12"/>
      <c r="W11456" s="12"/>
      <c r="X11456" s="12"/>
      <c r="Y11456" s="12"/>
      <c r="AA11456" s="12"/>
      <c r="AB11456" s="12"/>
      <c r="AC11456" s="12"/>
      <c r="AD11456" s="12"/>
      <c r="AE11456" s="12"/>
      <c r="AF11456"/>
      <c r="AH11456"/>
      <c r="AI11456"/>
      <c r="AJ11456"/>
      <c r="AK11456"/>
      <c r="AL11456"/>
      <c r="AM11456"/>
      <c r="AN11456"/>
      <c r="AO11456"/>
      <c r="AP11456"/>
      <c r="AQ11456"/>
      <c r="AR11456"/>
      <c r="AS11456"/>
    </row>
    <row r="11457" spans="1:45" x14ac:dyDescent="0.25">
      <c r="A11457" s="110"/>
      <c r="B11457" s="110"/>
      <c r="R11457" s="82"/>
      <c r="S11457"/>
      <c r="T11457"/>
      <c r="U11457"/>
      <c r="V11457" s="12"/>
      <c r="W11457" s="12"/>
      <c r="X11457" s="12"/>
      <c r="Y11457" s="12"/>
      <c r="AA11457" s="12"/>
      <c r="AB11457" s="12"/>
      <c r="AC11457" s="12"/>
      <c r="AD11457" s="12"/>
      <c r="AE11457" s="12"/>
      <c r="AF11457"/>
      <c r="AH11457"/>
      <c r="AI11457"/>
      <c r="AJ11457"/>
      <c r="AK11457"/>
      <c r="AL11457"/>
      <c r="AM11457"/>
      <c r="AN11457"/>
      <c r="AO11457"/>
      <c r="AP11457"/>
      <c r="AQ11457"/>
      <c r="AR11457"/>
      <c r="AS11457"/>
    </row>
    <row r="11458" spans="1:45" x14ac:dyDescent="0.25">
      <c r="A11458" s="110"/>
      <c r="B11458" s="110"/>
      <c r="R11458" s="82"/>
      <c r="S11458"/>
      <c r="T11458"/>
      <c r="U11458"/>
      <c r="V11458" s="12"/>
      <c r="W11458" s="12"/>
      <c r="X11458" s="12"/>
      <c r="Y11458" s="12"/>
      <c r="AA11458" s="12"/>
      <c r="AB11458" s="12"/>
      <c r="AC11458" s="12"/>
      <c r="AD11458" s="12"/>
      <c r="AE11458" s="12"/>
      <c r="AF11458"/>
      <c r="AH11458"/>
      <c r="AI11458"/>
      <c r="AJ11458"/>
      <c r="AK11458"/>
      <c r="AL11458"/>
      <c r="AM11458"/>
      <c r="AN11458"/>
      <c r="AO11458"/>
      <c r="AP11458"/>
      <c r="AQ11458"/>
      <c r="AR11458"/>
      <c r="AS11458"/>
    </row>
    <row r="11459" spans="1:45" x14ac:dyDescent="0.25">
      <c r="A11459" s="110"/>
      <c r="B11459" s="110"/>
      <c r="R11459" s="82"/>
      <c r="S11459"/>
      <c r="T11459"/>
      <c r="U11459"/>
      <c r="V11459" s="12"/>
      <c r="W11459" s="12"/>
      <c r="X11459" s="12"/>
      <c r="Y11459" s="12"/>
      <c r="AA11459" s="12"/>
      <c r="AB11459" s="12"/>
      <c r="AC11459" s="12"/>
      <c r="AD11459" s="12"/>
      <c r="AE11459" s="12"/>
      <c r="AF11459"/>
      <c r="AH11459"/>
      <c r="AI11459"/>
      <c r="AJ11459"/>
      <c r="AK11459"/>
      <c r="AL11459"/>
      <c r="AM11459"/>
      <c r="AN11459"/>
      <c r="AO11459"/>
      <c r="AP11459"/>
      <c r="AQ11459"/>
      <c r="AR11459"/>
      <c r="AS11459"/>
    </row>
    <row r="11460" spans="1:45" x14ac:dyDescent="0.25">
      <c r="A11460" s="110"/>
      <c r="B11460" s="110"/>
      <c r="R11460" s="82"/>
      <c r="S11460"/>
      <c r="T11460"/>
      <c r="U11460"/>
      <c r="V11460" s="12"/>
      <c r="W11460" s="12"/>
      <c r="X11460" s="12"/>
      <c r="Y11460" s="12"/>
      <c r="AA11460" s="12"/>
      <c r="AB11460" s="12"/>
      <c r="AC11460" s="12"/>
      <c r="AD11460" s="12"/>
      <c r="AE11460" s="12"/>
      <c r="AF11460"/>
      <c r="AH11460"/>
      <c r="AI11460"/>
      <c r="AJ11460"/>
      <c r="AK11460"/>
      <c r="AL11460"/>
      <c r="AM11460"/>
      <c r="AN11460"/>
      <c r="AO11460"/>
      <c r="AP11460"/>
      <c r="AQ11460"/>
      <c r="AR11460"/>
      <c r="AS11460"/>
    </row>
    <row r="11461" spans="1:45" x14ac:dyDescent="0.25">
      <c r="A11461" s="110"/>
      <c r="B11461" s="110"/>
      <c r="R11461" s="82"/>
      <c r="S11461"/>
      <c r="T11461"/>
      <c r="U11461"/>
      <c r="V11461" s="12"/>
      <c r="W11461" s="12"/>
      <c r="X11461" s="12"/>
      <c r="Y11461" s="12"/>
      <c r="AA11461" s="12"/>
      <c r="AB11461" s="12"/>
      <c r="AC11461" s="12"/>
      <c r="AD11461" s="12"/>
      <c r="AE11461" s="12"/>
      <c r="AF11461"/>
      <c r="AH11461"/>
      <c r="AI11461"/>
      <c r="AJ11461"/>
      <c r="AK11461"/>
      <c r="AL11461"/>
      <c r="AM11461"/>
      <c r="AN11461"/>
      <c r="AO11461"/>
      <c r="AP11461"/>
      <c r="AQ11461"/>
      <c r="AR11461"/>
      <c r="AS11461"/>
    </row>
    <row r="11462" spans="1:45" x14ac:dyDescent="0.25">
      <c r="A11462" s="110"/>
      <c r="B11462" s="110"/>
      <c r="R11462" s="82"/>
      <c r="S11462"/>
      <c r="T11462"/>
      <c r="U11462"/>
      <c r="V11462" s="12"/>
      <c r="W11462" s="12"/>
      <c r="X11462" s="12"/>
      <c r="Y11462" s="12"/>
      <c r="AA11462" s="12"/>
      <c r="AB11462" s="12"/>
      <c r="AC11462" s="12"/>
      <c r="AD11462" s="12"/>
      <c r="AE11462" s="12"/>
      <c r="AF11462"/>
      <c r="AH11462"/>
      <c r="AI11462"/>
      <c r="AJ11462"/>
      <c r="AK11462"/>
      <c r="AL11462"/>
      <c r="AM11462"/>
      <c r="AN11462"/>
      <c r="AO11462"/>
      <c r="AP11462"/>
      <c r="AQ11462"/>
      <c r="AR11462"/>
      <c r="AS11462"/>
    </row>
    <row r="11463" spans="1:45" x14ac:dyDescent="0.25">
      <c r="A11463" s="110"/>
      <c r="B11463" s="110"/>
      <c r="R11463" s="82"/>
      <c r="S11463"/>
      <c r="T11463"/>
      <c r="U11463"/>
      <c r="V11463" s="12"/>
      <c r="W11463" s="12"/>
      <c r="X11463" s="12"/>
      <c r="Y11463" s="12"/>
      <c r="AA11463" s="12"/>
      <c r="AB11463" s="12"/>
      <c r="AC11463" s="12"/>
      <c r="AD11463" s="12"/>
      <c r="AE11463" s="12"/>
      <c r="AF11463"/>
      <c r="AH11463"/>
      <c r="AI11463"/>
      <c r="AJ11463"/>
      <c r="AK11463"/>
      <c r="AL11463"/>
      <c r="AM11463"/>
      <c r="AN11463"/>
      <c r="AO11463"/>
      <c r="AP11463"/>
      <c r="AQ11463"/>
      <c r="AR11463"/>
      <c r="AS11463"/>
    </row>
    <row r="11464" spans="1:45" x14ac:dyDescent="0.25">
      <c r="A11464" s="110"/>
      <c r="B11464" s="110"/>
      <c r="R11464" s="82"/>
      <c r="S11464"/>
      <c r="T11464"/>
      <c r="U11464"/>
      <c r="V11464" s="12"/>
      <c r="W11464" s="12"/>
      <c r="X11464" s="12"/>
      <c r="Y11464" s="12"/>
      <c r="AA11464" s="12"/>
      <c r="AB11464" s="12"/>
      <c r="AC11464" s="12"/>
      <c r="AD11464" s="12"/>
      <c r="AE11464" s="12"/>
      <c r="AF11464"/>
      <c r="AH11464"/>
      <c r="AI11464"/>
      <c r="AJ11464"/>
      <c r="AK11464"/>
      <c r="AL11464"/>
      <c r="AM11464"/>
      <c r="AN11464"/>
      <c r="AO11464"/>
      <c r="AP11464"/>
      <c r="AQ11464"/>
      <c r="AR11464"/>
      <c r="AS11464"/>
    </row>
    <row r="11465" spans="1:45" x14ac:dyDescent="0.25">
      <c r="A11465" s="110"/>
      <c r="B11465" s="110"/>
      <c r="R11465" s="82"/>
      <c r="S11465"/>
      <c r="T11465"/>
      <c r="U11465"/>
      <c r="V11465" s="12"/>
      <c r="W11465" s="12"/>
      <c r="X11465" s="12"/>
      <c r="Y11465" s="12"/>
      <c r="AA11465" s="12"/>
      <c r="AB11465" s="12"/>
      <c r="AC11465" s="12"/>
      <c r="AD11465" s="12"/>
      <c r="AE11465" s="12"/>
      <c r="AF11465"/>
      <c r="AH11465"/>
      <c r="AI11465"/>
      <c r="AJ11465"/>
      <c r="AK11465"/>
      <c r="AL11465"/>
      <c r="AM11465"/>
      <c r="AN11465"/>
      <c r="AO11465"/>
      <c r="AP11465"/>
      <c r="AQ11465"/>
      <c r="AR11465"/>
      <c r="AS11465"/>
    </row>
    <row r="11466" spans="1:45" x14ac:dyDescent="0.25">
      <c r="A11466" s="110"/>
      <c r="B11466" s="110"/>
      <c r="R11466" s="82"/>
      <c r="S11466"/>
      <c r="T11466"/>
      <c r="U11466"/>
      <c r="V11466" s="12"/>
      <c r="W11466" s="12"/>
      <c r="X11466" s="12"/>
      <c r="Y11466" s="12"/>
      <c r="AA11466" s="12"/>
      <c r="AB11466" s="12"/>
      <c r="AC11466" s="12"/>
      <c r="AD11466" s="12"/>
      <c r="AE11466" s="12"/>
      <c r="AF11466"/>
      <c r="AH11466"/>
      <c r="AI11466"/>
      <c r="AJ11466"/>
      <c r="AK11466"/>
      <c r="AL11466"/>
      <c r="AM11466"/>
      <c r="AN11466"/>
      <c r="AO11466"/>
      <c r="AP11466"/>
      <c r="AQ11466"/>
      <c r="AR11466"/>
      <c r="AS11466"/>
    </row>
    <row r="11467" spans="1:45" x14ac:dyDescent="0.25">
      <c r="A11467" s="110"/>
      <c r="B11467" s="110"/>
      <c r="R11467" s="82"/>
      <c r="S11467"/>
      <c r="T11467"/>
      <c r="U11467"/>
      <c r="V11467" s="12"/>
      <c r="W11467" s="12"/>
      <c r="X11467" s="12"/>
      <c r="Y11467" s="12"/>
      <c r="AA11467" s="12"/>
      <c r="AB11467" s="12"/>
      <c r="AC11467" s="12"/>
      <c r="AD11467" s="12"/>
      <c r="AE11467" s="12"/>
      <c r="AF11467"/>
      <c r="AH11467"/>
      <c r="AI11467"/>
      <c r="AJ11467"/>
      <c r="AK11467"/>
      <c r="AL11467"/>
      <c r="AM11467"/>
      <c r="AN11467"/>
      <c r="AO11467"/>
      <c r="AP11467"/>
      <c r="AQ11467"/>
      <c r="AR11467"/>
      <c r="AS11467"/>
    </row>
    <row r="11468" spans="1:45" x14ac:dyDescent="0.25">
      <c r="A11468" s="110"/>
      <c r="B11468" s="110"/>
      <c r="R11468" s="82"/>
      <c r="S11468"/>
      <c r="T11468"/>
      <c r="U11468"/>
      <c r="V11468" s="12"/>
      <c r="W11468" s="12"/>
      <c r="X11468" s="12"/>
      <c r="Y11468" s="12"/>
      <c r="AA11468" s="12"/>
      <c r="AB11468" s="12"/>
      <c r="AC11468" s="12"/>
      <c r="AD11468" s="12"/>
      <c r="AE11468" s="12"/>
      <c r="AF11468"/>
      <c r="AH11468"/>
      <c r="AI11468"/>
      <c r="AJ11468"/>
      <c r="AK11468"/>
      <c r="AL11468"/>
      <c r="AM11468"/>
      <c r="AN11468"/>
      <c r="AO11468"/>
      <c r="AP11468"/>
      <c r="AQ11468"/>
      <c r="AR11468"/>
      <c r="AS11468"/>
    </row>
    <row r="11469" spans="1:45" x14ac:dyDescent="0.25">
      <c r="A11469" s="110"/>
      <c r="B11469" s="110"/>
      <c r="R11469" s="82"/>
      <c r="S11469"/>
      <c r="T11469"/>
      <c r="U11469"/>
      <c r="V11469" s="12"/>
      <c r="W11469" s="12"/>
      <c r="X11469" s="12"/>
      <c r="Y11469" s="12"/>
      <c r="AA11469" s="12"/>
      <c r="AB11469" s="12"/>
      <c r="AC11469" s="12"/>
      <c r="AD11469" s="12"/>
      <c r="AE11469" s="12"/>
      <c r="AF11469"/>
      <c r="AH11469"/>
      <c r="AI11469"/>
      <c r="AJ11469"/>
      <c r="AK11469"/>
      <c r="AL11469"/>
      <c r="AM11469"/>
      <c r="AN11469"/>
      <c r="AO11469"/>
      <c r="AP11469"/>
      <c r="AQ11469"/>
      <c r="AR11469"/>
      <c r="AS11469"/>
    </row>
    <row r="11470" spans="1:45" x14ac:dyDescent="0.25">
      <c r="A11470" s="110"/>
      <c r="B11470" s="110"/>
      <c r="R11470" s="82"/>
      <c r="S11470"/>
      <c r="T11470"/>
      <c r="U11470"/>
      <c r="V11470" s="12"/>
      <c r="W11470" s="12"/>
      <c r="X11470" s="12"/>
      <c r="Y11470" s="12"/>
      <c r="AA11470" s="12"/>
      <c r="AB11470" s="12"/>
      <c r="AC11470" s="12"/>
      <c r="AD11470" s="12"/>
      <c r="AE11470" s="12"/>
      <c r="AF11470"/>
      <c r="AH11470"/>
      <c r="AI11470"/>
      <c r="AJ11470"/>
      <c r="AK11470"/>
      <c r="AL11470"/>
      <c r="AM11470"/>
      <c r="AN11470"/>
      <c r="AO11470"/>
      <c r="AP11470"/>
      <c r="AQ11470"/>
      <c r="AR11470"/>
      <c r="AS11470"/>
    </row>
    <row r="11471" spans="1:45" x14ac:dyDescent="0.25">
      <c r="A11471" s="110"/>
      <c r="B11471" s="110"/>
      <c r="R11471" s="82"/>
      <c r="S11471"/>
      <c r="T11471"/>
      <c r="U11471"/>
      <c r="V11471" s="12"/>
      <c r="W11471" s="12"/>
      <c r="X11471" s="12"/>
      <c r="Y11471" s="12"/>
      <c r="AA11471" s="12"/>
      <c r="AB11471" s="12"/>
      <c r="AC11471" s="12"/>
      <c r="AD11471" s="12"/>
      <c r="AE11471" s="12"/>
      <c r="AF11471"/>
      <c r="AH11471"/>
      <c r="AI11471"/>
      <c r="AJ11471"/>
      <c r="AK11471"/>
      <c r="AL11471"/>
      <c r="AM11471"/>
      <c r="AN11471"/>
      <c r="AO11471"/>
      <c r="AP11471"/>
      <c r="AQ11471"/>
      <c r="AR11471"/>
      <c r="AS11471"/>
    </row>
    <row r="11472" spans="1:45" x14ac:dyDescent="0.25">
      <c r="A11472" s="110"/>
      <c r="B11472" s="110"/>
      <c r="R11472" s="82"/>
      <c r="S11472"/>
      <c r="T11472"/>
      <c r="U11472"/>
      <c r="V11472" s="12"/>
      <c r="W11472" s="12"/>
      <c r="X11472" s="12"/>
      <c r="Y11472" s="12"/>
      <c r="AA11472" s="12"/>
      <c r="AB11472" s="12"/>
      <c r="AC11472" s="12"/>
      <c r="AD11472" s="12"/>
      <c r="AE11472" s="12"/>
      <c r="AF11472"/>
      <c r="AH11472"/>
      <c r="AI11472"/>
      <c r="AJ11472"/>
      <c r="AK11472"/>
      <c r="AL11472"/>
      <c r="AM11472"/>
      <c r="AN11472"/>
      <c r="AO11472"/>
      <c r="AP11472"/>
      <c r="AQ11472"/>
      <c r="AR11472"/>
      <c r="AS11472"/>
    </row>
    <row r="11473" spans="1:45" x14ac:dyDescent="0.25">
      <c r="A11473" s="110"/>
      <c r="B11473" s="110"/>
      <c r="R11473" s="82"/>
      <c r="S11473"/>
      <c r="T11473"/>
      <c r="U11473"/>
      <c r="V11473" s="12"/>
      <c r="W11473" s="12"/>
      <c r="X11473" s="12"/>
      <c r="Y11473" s="12"/>
      <c r="AA11473" s="12"/>
      <c r="AB11473" s="12"/>
      <c r="AC11473" s="12"/>
      <c r="AD11473" s="12"/>
      <c r="AE11473" s="12"/>
      <c r="AF11473"/>
      <c r="AH11473"/>
      <c r="AI11473"/>
      <c r="AJ11473"/>
      <c r="AK11473"/>
      <c r="AL11473"/>
      <c r="AM11473"/>
      <c r="AN11473"/>
      <c r="AO11473"/>
      <c r="AP11473"/>
      <c r="AQ11473"/>
      <c r="AR11473"/>
      <c r="AS11473"/>
    </row>
    <row r="11474" spans="1:45" x14ac:dyDescent="0.25">
      <c r="A11474" s="110"/>
      <c r="B11474" s="110"/>
      <c r="R11474" s="82"/>
      <c r="S11474"/>
      <c r="T11474"/>
      <c r="U11474"/>
      <c r="V11474" s="12"/>
      <c r="W11474" s="12"/>
      <c r="X11474" s="12"/>
      <c r="Y11474" s="12"/>
      <c r="AA11474" s="12"/>
      <c r="AB11474" s="12"/>
      <c r="AC11474" s="12"/>
      <c r="AD11474" s="12"/>
      <c r="AE11474" s="12"/>
      <c r="AF11474"/>
      <c r="AH11474"/>
      <c r="AI11474"/>
      <c r="AJ11474"/>
      <c r="AK11474"/>
      <c r="AL11474"/>
      <c r="AM11474"/>
      <c r="AN11474"/>
      <c r="AO11474"/>
      <c r="AP11474"/>
      <c r="AQ11474"/>
      <c r="AR11474"/>
      <c r="AS11474"/>
    </row>
    <row r="11475" spans="1:45" x14ac:dyDescent="0.25">
      <c r="A11475" s="110"/>
      <c r="B11475" s="110"/>
      <c r="R11475" s="82"/>
      <c r="S11475"/>
      <c r="T11475"/>
      <c r="U11475"/>
      <c r="V11475" s="12"/>
      <c r="W11475" s="12"/>
      <c r="X11475" s="12"/>
      <c r="Y11475" s="12"/>
      <c r="AA11475" s="12"/>
      <c r="AB11475" s="12"/>
      <c r="AC11475" s="12"/>
      <c r="AD11475" s="12"/>
      <c r="AE11475" s="12"/>
      <c r="AF11475"/>
      <c r="AH11475"/>
      <c r="AI11475"/>
      <c r="AJ11475"/>
      <c r="AK11475"/>
      <c r="AL11475"/>
      <c r="AM11475"/>
      <c r="AN11475"/>
      <c r="AO11475"/>
      <c r="AP11475"/>
      <c r="AQ11475"/>
      <c r="AR11475"/>
      <c r="AS11475"/>
    </row>
    <row r="11476" spans="1:45" x14ac:dyDescent="0.25">
      <c r="A11476" s="110"/>
      <c r="B11476" s="110"/>
      <c r="R11476" s="82"/>
      <c r="S11476"/>
      <c r="T11476"/>
      <c r="U11476"/>
      <c r="V11476" s="12"/>
      <c r="W11476" s="12"/>
      <c r="X11476" s="12"/>
      <c r="Y11476" s="12"/>
      <c r="AA11476" s="12"/>
      <c r="AB11476" s="12"/>
      <c r="AC11476" s="12"/>
      <c r="AD11476" s="12"/>
      <c r="AE11476" s="12"/>
      <c r="AF11476"/>
      <c r="AH11476"/>
      <c r="AI11476"/>
      <c r="AJ11476"/>
      <c r="AK11476"/>
      <c r="AL11476"/>
      <c r="AM11476"/>
      <c r="AN11476"/>
      <c r="AO11476"/>
      <c r="AP11476"/>
      <c r="AQ11476"/>
      <c r="AR11476"/>
      <c r="AS11476"/>
    </row>
    <row r="11477" spans="1:45" x14ac:dyDescent="0.25">
      <c r="A11477" s="110"/>
      <c r="B11477" s="110"/>
      <c r="R11477" s="82"/>
      <c r="S11477"/>
      <c r="T11477"/>
      <c r="U11477"/>
      <c r="V11477" s="12"/>
      <c r="W11477" s="12"/>
      <c r="X11477" s="12"/>
      <c r="Y11477" s="12"/>
      <c r="AA11477" s="12"/>
      <c r="AB11477" s="12"/>
      <c r="AC11477" s="12"/>
      <c r="AD11477" s="12"/>
      <c r="AE11477" s="12"/>
      <c r="AF11477"/>
      <c r="AH11477"/>
      <c r="AI11477"/>
      <c r="AJ11477"/>
      <c r="AK11477"/>
      <c r="AL11477"/>
      <c r="AM11477"/>
      <c r="AN11477"/>
      <c r="AO11477"/>
      <c r="AP11477"/>
      <c r="AQ11477"/>
      <c r="AR11477"/>
      <c r="AS11477"/>
    </row>
    <row r="11478" spans="1:45" x14ac:dyDescent="0.25">
      <c r="A11478" s="110"/>
      <c r="B11478" s="110"/>
      <c r="R11478" s="82"/>
      <c r="S11478"/>
      <c r="T11478"/>
      <c r="U11478"/>
      <c r="V11478" s="12"/>
      <c r="W11478" s="12"/>
      <c r="X11478" s="12"/>
      <c r="Y11478" s="12"/>
      <c r="AA11478" s="12"/>
      <c r="AB11478" s="12"/>
      <c r="AC11478" s="12"/>
      <c r="AD11478" s="12"/>
      <c r="AE11478" s="12"/>
      <c r="AF11478"/>
      <c r="AH11478"/>
      <c r="AI11478"/>
      <c r="AJ11478"/>
      <c r="AK11478"/>
      <c r="AL11478"/>
      <c r="AM11478"/>
      <c r="AN11478"/>
      <c r="AO11478"/>
      <c r="AP11478"/>
      <c r="AQ11478"/>
      <c r="AR11478"/>
      <c r="AS11478"/>
    </row>
    <row r="11479" spans="1:45" x14ac:dyDescent="0.25">
      <c r="A11479" s="110"/>
      <c r="B11479" s="110"/>
      <c r="R11479" s="82"/>
      <c r="S11479"/>
      <c r="T11479"/>
      <c r="U11479"/>
      <c r="V11479" s="12"/>
      <c r="W11479" s="12"/>
      <c r="X11479" s="12"/>
      <c r="Y11479" s="12"/>
      <c r="AA11479" s="12"/>
      <c r="AB11479" s="12"/>
      <c r="AC11479" s="12"/>
      <c r="AD11479" s="12"/>
      <c r="AE11479" s="12"/>
      <c r="AF11479"/>
      <c r="AH11479"/>
      <c r="AI11479"/>
      <c r="AJ11479"/>
      <c r="AK11479"/>
      <c r="AL11479"/>
      <c r="AM11479"/>
      <c r="AN11479"/>
      <c r="AO11479"/>
      <c r="AP11479"/>
      <c r="AQ11479"/>
      <c r="AR11479"/>
      <c r="AS11479"/>
    </row>
    <row r="11480" spans="1:45" x14ac:dyDescent="0.25">
      <c r="A11480" s="110"/>
      <c r="B11480" s="110"/>
      <c r="R11480" s="82"/>
      <c r="S11480"/>
      <c r="T11480"/>
      <c r="U11480"/>
      <c r="V11480" s="12"/>
      <c r="W11480" s="12"/>
      <c r="X11480" s="12"/>
      <c r="Y11480" s="12"/>
      <c r="AA11480" s="12"/>
      <c r="AB11480" s="12"/>
      <c r="AC11480" s="12"/>
      <c r="AD11480" s="12"/>
      <c r="AE11480" s="12"/>
      <c r="AF11480"/>
      <c r="AH11480"/>
      <c r="AI11480"/>
      <c r="AJ11480"/>
      <c r="AK11480"/>
      <c r="AL11480"/>
      <c r="AM11480"/>
      <c r="AN11480"/>
      <c r="AO11480"/>
      <c r="AP11480"/>
      <c r="AQ11480"/>
      <c r="AR11480"/>
      <c r="AS11480"/>
    </row>
    <row r="11481" spans="1:45" x14ac:dyDescent="0.25">
      <c r="A11481" s="110"/>
      <c r="B11481" s="110"/>
      <c r="R11481" s="82"/>
      <c r="S11481"/>
      <c r="T11481"/>
      <c r="U11481"/>
      <c r="V11481" s="12"/>
      <c r="W11481" s="12"/>
      <c r="X11481" s="12"/>
      <c r="Y11481" s="12"/>
      <c r="AA11481" s="12"/>
      <c r="AB11481" s="12"/>
      <c r="AC11481" s="12"/>
      <c r="AD11481" s="12"/>
      <c r="AE11481" s="12"/>
      <c r="AF11481"/>
      <c r="AH11481"/>
      <c r="AI11481"/>
      <c r="AJ11481"/>
      <c r="AK11481"/>
      <c r="AL11481"/>
      <c r="AM11481"/>
      <c r="AN11481"/>
      <c r="AO11481"/>
      <c r="AP11481"/>
      <c r="AQ11481"/>
      <c r="AR11481"/>
      <c r="AS11481"/>
    </row>
    <row r="11482" spans="1:45" x14ac:dyDescent="0.25">
      <c r="A11482" s="110"/>
      <c r="B11482" s="110"/>
      <c r="R11482" s="82"/>
      <c r="S11482"/>
      <c r="T11482"/>
      <c r="U11482"/>
      <c r="V11482" s="12"/>
      <c r="W11482" s="12"/>
      <c r="X11482" s="12"/>
      <c r="Y11482" s="12"/>
      <c r="AA11482" s="12"/>
      <c r="AB11482" s="12"/>
      <c r="AC11482" s="12"/>
      <c r="AD11482" s="12"/>
      <c r="AE11482" s="12"/>
      <c r="AF11482"/>
      <c r="AH11482"/>
      <c r="AI11482"/>
      <c r="AJ11482"/>
      <c r="AK11482"/>
      <c r="AL11482"/>
      <c r="AM11482"/>
      <c r="AN11482"/>
      <c r="AO11482"/>
      <c r="AP11482"/>
      <c r="AQ11482"/>
      <c r="AR11482"/>
      <c r="AS11482"/>
    </row>
    <row r="11483" spans="1:45" x14ac:dyDescent="0.25">
      <c r="A11483" s="110"/>
      <c r="B11483" s="110"/>
      <c r="R11483" s="82"/>
      <c r="S11483"/>
      <c r="T11483"/>
      <c r="U11483"/>
      <c r="V11483" s="12"/>
      <c r="W11483" s="12"/>
      <c r="X11483" s="12"/>
      <c r="Y11483" s="12"/>
      <c r="AA11483" s="12"/>
      <c r="AB11483" s="12"/>
      <c r="AC11483" s="12"/>
      <c r="AD11483" s="12"/>
      <c r="AE11483" s="12"/>
      <c r="AF11483"/>
      <c r="AH11483"/>
      <c r="AI11483"/>
      <c r="AJ11483"/>
      <c r="AK11483"/>
      <c r="AL11483"/>
      <c r="AM11483"/>
      <c r="AN11483"/>
      <c r="AO11483"/>
      <c r="AP11483"/>
      <c r="AQ11483"/>
      <c r="AR11483"/>
      <c r="AS11483"/>
    </row>
    <row r="11484" spans="1:45" x14ac:dyDescent="0.25">
      <c r="A11484" s="110"/>
      <c r="B11484" s="110"/>
      <c r="R11484" s="82"/>
      <c r="S11484"/>
      <c r="T11484"/>
      <c r="U11484"/>
      <c r="V11484" s="12"/>
      <c r="W11484" s="12"/>
      <c r="X11484" s="12"/>
      <c r="Y11484" s="12"/>
      <c r="AA11484" s="12"/>
      <c r="AB11484" s="12"/>
      <c r="AC11484" s="12"/>
      <c r="AD11484" s="12"/>
      <c r="AE11484" s="12"/>
      <c r="AF11484"/>
      <c r="AH11484"/>
      <c r="AI11484"/>
      <c r="AJ11484"/>
      <c r="AK11484"/>
      <c r="AL11484"/>
      <c r="AM11484"/>
      <c r="AN11484"/>
      <c r="AO11484"/>
      <c r="AP11484"/>
      <c r="AQ11484"/>
      <c r="AR11484"/>
      <c r="AS11484"/>
    </row>
    <row r="11485" spans="1:45" x14ac:dyDescent="0.25">
      <c r="A11485" s="110"/>
      <c r="B11485" s="110"/>
      <c r="R11485" s="82"/>
      <c r="S11485"/>
      <c r="T11485"/>
      <c r="U11485"/>
      <c r="V11485" s="12"/>
      <c r="W11485" s="12"/>
      <c r="X11485" s="12"/>
      <c r="Y11485" s="12"/>
      <c r="AA11485" s="12"/>
      <c r="AB11485" s="12"/>
      <c r="AC11485" s="12"/>
      <c r="AD11485" s="12"/>
      <c r="AE11485" s="12"/>
      <c r="AF11485"/>
      <c r="AH11485"/>
      <c r="AI11485"/>
      <c r="AJ11485"/>
      <c r="AK11485"/>
      <c r="AL11485"/>
      <c r="AM11485"/>
      <c r="AN11485"/>
      <c r="AO11485"/>
      <c r="AP11485"/>
      <c r="AQ11485"/>
      <c r="AR11485"/>
      <c r="AS11485"/>
    </row>
    <row r="11486" spans="1:45" x14ac:dyDescent="0.25">
      <c r="A11486" s="110"/>
      <c r="B11486" s="110"/>
      <c r="R11486" s="82"/>
      <c r="S11486"/>
      <c r="T11486"/>
      <c r="U11486"/>
      <c r="V11486" s="12"/>
      <c r="W11486" s="12"/>
      <c r="X11486" s="12"/>
      <c r="Y11486" s="12"/>
      <c r="AA11486" s="12"/>
      <c r="AB11486" s="12"/>
      <c r="AC11486" s="12"/>
      <c r="AD11486" s="12"/>
      <c r="AE11486" s="12"/>
      <c r="AF11486"/>
      <c r="AH11486"/>
      <c r="AI11486"/>
      <c r="AJ11486"/>
      <c r="AK11486"/>
      <c r="AL11486"/>
      <c r="AM11486"/>
      <c r="AN11486"/>
      <c r="AO11486"/>
      <c r="AP11486"/>
      <c r="AQ11486"/>
      <c r="AR11486"/>
      <c r="AS11486"/>
    </row>
    <row r="11487" spans="1:45" x14ac:dyDescent="0.25">
      <c r="A11487" s="110"/>
      <c r="B11487" s="110"/>
      <c r="R11487" s="82"/>
      <c r="S11487"/>
      <c r="T11487"/>
      <c r="U11487"/>
      <c r="V11487" s="12"/>
      <c r="W11487" s="12"/>
      <c r="X11487" s="12"/>
      <c r="Y11487" s="12"/>
      <c r="AA11487" s="12"/>
      <c r="AB11487" s="12"/>
      <c r="AC11487" s="12"/>
      <c r="AD11487" s="12"/>
      <c r="AE11487" s="12"/>
      <c r="AF11487"/>
      <c r="AH11487"/>
      <c r="AI11487"/>
      <c r="AJ11487"/>
      <c r="AK11487"/>
      <c r="AL11487"/>
      <c r="AM11487"/>
      <c r="AN11487"/>
      <c r="AO11487"/>
      <c r="AP11487"/>
      <c r="AQ11487"/>
      <c r="AR11487"/>
      <c r="AS11487"/>
    </row>
    <row r="11488" spans="1:45" x14ac:dyDescent="0.25">
      <c r="A11488" s="110"/>
      <c r="B11488" s="110"/>
      <c r="R11488" s="82"/>
      <c r="S11488"/>
      <c r="T11488"/>
      <c r="U11488"/>
      <c r="V11488" s="12"/>
      <c r="W11488" s="12"/>
      <c r="X11488" s="12"/>
      <c r="Y11488" s="12"/>
      <c r="AA11488" s="12"/>
      <c r="AB11488" s="12"/>
      <c r="AC11488" s="12"/>
      <c r="AD11488" s="12"/>
      <c r="AE11488" s="12"/>
      <c r="AF11488"/>
      <c r="AH11488"/>
      <c r="AI11488"/>
      <c r="AJ11488"/>
      <c r="AK11488"/>
      <c r="AL11488"/>
      <c r="AM11488"/>
      <c r="AN11488"/>
      <c r="AO11488"/>
      <c r="AP11488"/>
      <c r="AQ11488"/>
      <c r="AR11488"/>
      <c r="AS11488"/>
    </row>
    <row r="11489" spans="1:45" x14ac:dyDescent="0.25">
      <c r="A11489" s="110"/>
      <c r="B11489" s="110"/>
      <c r="R11489" s="82"/>
      <c r="S11489"/>
      <c r="T11489"/>
      <c r="U11489"/>
      <c r="V11489" s="12"/>
      <c r="W11489" s="12"/>
      <c r="X11489" s="12"/>
      <c r="Y11489" s="12"/>
      <c r="AA11489" s="12"/>
      <c r="AB11489" s="12"/>
      <c r="AC11489" s="12"/>
      <c r="AD11489" s="12"/>
      <c r="AE11489" s="12"/>
      <c r="AF11489"/>
      <c r="AH11489"/>
      <c r="AI11489"/>
      <c r="AJ11489"/>
      <c r="AK11489"/>
      <c r="AL11489"/>
      <c r="AM11489"/>
      <c r="AN11489"/>
      <c r="AO11489"/>
      <c r="AP11489"/>
      <c r="AQ11489"/>
      <c r="AR11489"/>
      <c r="AS11489"/>
    </row>
    <row r="11490" spans="1:45" x14ac:dyDescent="0.25">
      <c r="A11490" s="110"/>
      <c r="B11490" s="110"/>
      <c r="R11490" s="82"/>
      <c r="S11490"/>
      <c r="T11490"/>
      <c r="U11490"/>
      <c r="V11490" s="12"/>
      <c r="W11490" s="12"/>
      <c r="X11490" s="12"/>
      <c r="Y11490" s="12"/>
      <c r="AA11490" s="12"/>
      <c r="AB11490" s="12"/>
      <c r="AC11490" s="12"/>
      <c r="AD11490" s="12"/>
      <c r="AE11490" s="12"/>
      <c r="AF11490"/>
      <c r="AH11490"/>
      <c r="AI11490"/>
      <c r="AJ11490"/>
      <c r="AK11490"/>
      <c r="AL11490"/>
      <c r="AM11490"/>
      <c r="AN11490"/>
      <c r="AO11490"/>
      <c r="AP11490"/>
      <c r="AQ11490"/>
      <c r="AR11490"/>
      <c r="AS11490"/>
    </row>
    <row r="11491" spans="1:45" x14ac:dyDescent="0.25">
      <c r="A11491" s="110"/>
      <c r="B11491" s="110"/>
      <c r="R11491" s="82"/>
      <c r="S11491"/>
      <c r="T11491"/>
      <c r="U11491"/>
      <c r="V11491" s="12"/>
      <c r="W11491" s="12"/>
      <c r="X11491" s="12"/>
      <c r="Y11491" s="12"/>
      <c r="AA11491" s="12"/>
      <c r="AB11491" s="12"/>
      <c r="AC11491" s="12"/>
      <c r="AD11491" s="12"/>
      <c r="AE11491" s="12"/>
      <c r="AF11491"/>
      <c r="AH11491"/>
      <c r="AI11491"/>
      <c r="AJ11491"/>
      <c r="AK11491"/>
      <c r="AL11491"/>
      <c r="AM11491"/>
      <c r="AN11491"/>
      <c r="AO11491"/>
      <c r="AP11491"/>
      <c r="AQ11491"/>
      <c r="AR11491"/>
      <c r="AS11491"/>
    </row>
    <row r="11492" spans="1:45" x14ac:dyDescent="0.25">
      <c r="A11492" s="110"/>
      <c r="B11492" s="110"/>
      <c r="R11492" s="82"/>
      <c r="S11492"/>
      <c r="T11492"/>
      <c r="U11492"/>
      <c r="V11492" s="12"/>
      <c r="W11492" s="12"/>
      <c r="X11492" s="12"/>
      <c r="Y11492" s="12"/>
      <c r="AA11492" s="12"/>
      <c r="AB11492" s="12"/>
      <c r="AC11492" s="12"/>
      <c r="AD11492" s="12"/>
      <c r="AE11492" s="12"/>
      <c r="AF11492"/>
      <c r="AH11492"/>
      <c r="AI11492"/>
      <c r="AJ11492"/>
      <c r="AK11492"/>
      <c r="AL11492"/>
      <c r="AM11492"/>
      <c r="AN11492"/>
      <c r="AO11492"/>
      <c r="AP11492"/>
      <c r="AQ11492"/>
      <c r="AR11492"/>
      <c r="AS11492"/>
    </row>
    <row r="11493" spans="1:45" x14ac:dyDescent="0.25">
      <c r="A11493" s="110"/>
      <c r="B11493" s="110"/>
      <c r="R11493" s="82"/>
      <c r="S11493"/>
      <c r="T11493"/>
      <c r="U11493"/>
      <c r="V11493" s="12"/>
      <c r="W11493" s="12"/>
      <c r="X11493" s="12"/>
      <c r="Y11493" s="12"/>
      <c r="AA11493" s="12"/>
      <c r="AB11493" s="12"/>
      <c r="AC11493" s="12"/>
      <c r="AD11493" s="12"/>
      <c r="AE11493" s="12"/>
      <c r="AF11493"/>
      <c r="AH11493"/>
      <c r="AI11493"/>
      <c r="AJ11493"/>
      <c r="AK11493"/>
      <c r="AL11493"/>
      <c r="AM11493"/>
      <c r="AN11493"/>
      <c r="AO11493"/>
      <c r="AP11493"/>
      <c r="AQ11493"/>
      <c r="AR11493"/>
      <c r="AS11493"/>
    </row>
    <row r="11494" spans="1:45" x14ac:dyDescent="0.25">
      <c r="A11494" s="110"/>
      <c r="B11494" s="110"/>
      <c r="R11494" s="82"/>
      <c r="S11494"/>
      <c r="T11494"/>
      <c r="U11494"/>
      <c r="V11494" s="12"/>
      <c r="W11494" s="12"/>
      <c r="X11494" s="12"/>
      <c r="Y11494" s="12"/>
      <c r="AA11494" s="12"/>
      <c r="AB11494" s="12"/>
      <c r="AC11494" s="12"/>
      <c r="AD11494" s="12"/>
      <c r="AE11494" s="12"/>
      <c r="AF11494"/>
      <c r="AH11494"/>
      <c r="AI11494"/>
      <c r="AJ11494"/>
      <c r="AK11494"/>
      <c r="AL11494"/>
      <c r="AM11494"/>
      <c r="AN11494"/>
      <c r="AO11494"/>
      <c r="AP11494"/>
      <c r="AQ11494"/>
      <c r="AR11494"/>
      <c r="AS11494"/>
    </row>
    <row r="11495" spans="1:45" x14ac:dyDescent="0.25">
      <c r="A11495" s="110"/>
      <c r="B11495" s="110"/>
      <c r="R11495" s="82"/>
      <c r="S11495"/>
      <c r="T11495"/>
      <c r="U11495"/>
      <c r="V11495" s="12"/>
      <c r="W11495" s="12"/>
      <c r="X11495" s="12"/>
      <c r="Y11495" s="12"/>
      <c r="AA11495" s="12"/>
      <c r="AB11495" s="12"/>
      <c r="AC11495" s="12"/>
      <c r="AD11495" s="12"/>
      <c r="AE11495" s="12"/>
      <c r="AF11495"/>
      <c r="AH11495"/>
      <c r="AI11495"/>
      <c r="AJ11495"/>
      <c r="AK11495"/>
      <c r="AL11495"/>
      <c r="AM11495"/>
      <c r="AN11495"/>
      <c r="AO11495"/>
      <c r="AP11495"/>
      <c r="AQ11495"/>
      <c r="AR11495"/>
      <c r="AS11495"/>
    </row>
    <row r="11496" spans="1:45" x14ac:dyDescent="0.25">
      <c r="A11496" s="110"/>
      <c r="B11496" s="110"/>
      <c r="R11496" s="82"/>
      <c r="S11496"/>
      <c r="T11496"/>
      <c r="U11496"/>
      <c r="V11496" s="12"/>
      <c r="W11496" s="12"/>
      <c r="X11496" s="12"/>
      <c r="Y11496" s="12"/>
      <c r="AA11496" s="12"/>
      <c r="AB11496" s="12"/>
      <c r="AC11496" s="12"/>
      <c r="AD11496" s="12"/>
      <c r="AE11496" s="12"/>
      <c r="AF11496"/>
      <c r="AH11496"/>
      <c r="AI11496"/>
      <c r="AJ11496"/>
      <c r="AK11496"/>
      <c r="AL11496"/>
      <c r="AM11496"/>
      <c r="AN11496"/>
      <c r="AO11496"/>
      <c r="AP11496"/>
      <c r="AQ11496"/>
      <c r="AR11496"/>
      <c r="AS11496"/>
    </row>
    <row r="11497" spans="1:45" x14ac:dyDescent="0.25">
      <c r="A11497" s="110"/>
      <c r="B11497" s="110"/>
      <c r="R11497" s="82"/>
      <c r="S11497"/>
      <c r="T11497"/>
      <c r="U11497"/>
      <c r="V11497" s="12"/>
      <c r="W11497" s="12"/>
      <c r="X11497" s="12"/>
      <c r="Y11497" s="12"/>
      <c r="AA11497" s="12"/>
      <c r="AB11497" s="12"/>
      <c r="AC11497" s="12"/>
      <c r="AD11497" s="12"/>
      <c r="AE11497" s="12"/>
      <c r="AF11497"/>
      <c r="AH11497"/>
      <c r="AI11497"/>
      <c r="AJ11497"/>
      <c r="AK11497"/>
      <c r="AL11497"/>
      <c r="AM11497"/>
      <c r="AN11497"/>
      <c r="AO11497"/>
      <c r="AP11497"/>
      <c r="AQ11497"/>
      <c r="AR11497"/>
      <c r="AS11497"/>
    </row>
    <row r="11498" spans="1:45" x14ac:dyDescent="0.25">
      <c r="A11498" s="110"/>
      <c r="B11498" s="110"/>
      <c r="R11498" s="82"/>
      <c r="S11498"/>
      <c r="T11498"/>
      <c r="U11498"/>
      <c r="V11498" s="12"/>
      <c r="W11498" s="12"/>
      <c r="X11498" s="12"/>
      <c r="Y11498" s="12"/>
      <c r="AA11498" s="12"/>
      <c r="AB11498" s="12"/>
      <c r="AC11498" s="12"/>
      <c r="AD11498" s="12"/>
      <c r="AE11498" s="12"/>
      <c r="AF11498"/>
      <c r="AH11498"/>
      <c r="AI11498"/>
      <c r="AJ11498"/>
      <c r="AK11498"/>
      <c r="AL11498"/>
      <c r="AM11498"/>
      <c r="AN11498"/>
      <c r="AO11498"/>
      <c r="AP11498"/>
      <c r="AQ11498"/>
      <c r="AR11498"/>
      <c r="AS11498"/>
    </row>
    <row r="11499" spans="1:45" x14ac:dyDescent="0.25">
      <c r="A11499" s="110"/>
      <c r="B11499" s="110"/>
      <c r="R11499" s="82"/>
      <c r="S11499"/>
      <c r="T11499"/>
      <c r="U11499"/>
      <c r="V11499" s="12"/>
      <c r="W11499" s="12"/>
      <c r="X11499" s="12"/>
      <c r="Y11499" s="12"/>
      <c r="AA11499" s="12"/>
      <c r="AB11499" s="12"/>
      <c r="AC11499" s="12"/>
      <c r="AD11499" s="12"/>
      <c r="AE11499" s="12"/>
      <c r="AF11499"/>
      <c r="AH11499"/>
      <c r="AI11499"/>
      <c r="AJ11499"/>
      <c r="AK11499"/>
      <c r="AL11499"/>
      <c r="AM11499"/>
      <c r="AN11499"/>
      <c r="AO11499"/>
      <c r="AP11499"/>
      <c r="AQ11499"/>
      <c r="AR11499"/>
      <c r="AS11499"/>
    </row>
    <row r="11500" spans="1:45" x14ac:dyDescent="0.25">
      <c r="A11500" s="110"/>
      <c r="B11500" s="110"/>
      <c r="R11500" s="82"/>
      <c r="S11500"/>
      <c r="T11500"/>
      <c r="U11500"/>
      <c r="V11500" s="12"/>
      <c r="W11500" s="12"/>
      <c r="X11500" s="12"/>
      <c r="Y11500" s="12"/>
      <c r="AA11500" s="12"/>
      <c r="AB11500" s="12"/>
      <c r="AC11500" s="12"/>
      <c r="AD11500" s="12"/>
      <c r="AE11500" s="12"/>
      <c r="AF11500"/>
      <c r="AH11500"/>
      <c r="AI11500"/>
      <c r="AJ11500"/>
      <c r="AK11500"/>
      <c r="AL11500"/>
      <c r="AM11500"/>
      <c r="AN11500"/>
      <c r="AO11500"/>
      <c r="AP11500"/>
      <c r="AQ11500"/>
      <c r="AR11500"/>
      <c r="AS11500"/>
    </row>
    <row r="11501" spans="1:45" x14ac:dyDescent="0.25">
      <c r="A11501" s="110"/>
      <c r="B11501" s="110"/>
      <c r="R11501" s="82"/>
      <c r="S11501"/>
      <c r="T11501"/>
      <c r="U11501"/>
      <c r="V11501" s="12"/>
      <c r="W11501" s="12"/>
      <c r="X11501" s="12"/>
      <c r="Y11501" s="12"/>
      <c r="AA11501" s="12"/>
      <c r="AB11501" s="12"/>
      <c r="AC11501" s="12"/>
      <c r="AD11501" s="12"/>
      <c r="AE11501" s="12"/>
      <c r="AF11501"/>
      <c r="AH11501"/>
      <c r="AI11501"/>
      <c r="AJ11501"/>
      <c r="AK11501"/>
      <c r="AL11501"/>
      <c r="AM11501"/>
      <c r="AN11501"/>
      <c r="AO11501"/>
      <c r="AP11501"/>
      <c r="AQ11501"/>
      <c r="AR11501"/>
      <c r="AS11501"/>
    </row>
    <row r="11502" spans="1:45" x14ac:dyDescent="0.25">
      <c r="A11502" s="110"/>
      <c r="B11502" s="110"/>
      <c r="R11502" s="82"/>
      <c r="S11502"/>
      <c r="T11502"/>
      <c r="U11502"/>
      <c r="V11502" s="12"/>
      <c r="W11502" s="12"/>
      <c r="X11502" s="12"/>
      <c r="Y11502" s="12"/>
      <c r="AA11502" s="12"/>
      <c r="AB11502" s="12"/>
      <c r="AC11502" s="12"/>
      <c r="AD11502" s="12"/>
      <c r="AE11502" s="12"/>
      <c r="AF11502"/>
      <c r="AH11502"/>
      <c r="AI11502"/>
      <c r="AJ11502"/>
      <c r="AK11502"/>
      <c r="AL11502"/>
      <c r="AM11502"/>
      <c r="AN11502"/>
      <c r="AO11502"/>
      <c r="AP11502"/>
      <c r="AQ11502"/>
      <c r="AR11502"/>
      <c r="AS11502"/>
    </row>
    <row r="11503" spans="1:45" x14ac:dyDescent="0.25">
      <c r="A11503" s="110"/>
      <c r="B11503" s="110"/>
      <c r="R11503" s="82"/>
      <c r="S11503"/>
      <c r="T11503"/>
      <c r="U11503"/>
      <c r="V11503" s="12"/>
      <c r="W11503" s="12"/>
      <c r="X11503" s="12"/>
      <c r="Y11503" s="12"/>
      <c r="AA11503" s="12"/>
      <c r="AB11503" s="12"/>
      <c r="AC11503" s="12"/>
      <c r="AD11503" s="12"/>
      <c r="AE11503" s="12"/>
      <c r="AF11503"/>
      <c r="AH11503"/>
      <c r="AI11503"/>
      <c r="AJ11503"/>
      <c r="AK11503"/>
      <c r="AL11503"/>
      <c r="AM11503"/>
      <c r="AN11503"/>
      <c r="AO11503"/>
      <c r="AP11503"/>
      <c r="AQ11503"/>
      <c r="AR11503"/>
      <c r="AS11503"/>
    </row>
    <row r="11504" spans="1:45" x14ac:dyDescent="0.25">
      <c r="A11504" s="110"/>
      <c r="B11504" s="110"/>
      <c r="R11504" s="82"/>
      <c r="S11504"/>
      <c r="T11504"/>
      <c r="U11504"/>
      <c r="V11504" s="12"/>
      <c r="W11504" s="12"/>
      <c r="X11504" s="12"/>
      <c r="Y11504" s="12"/>
      <c r="AA11504" s="12"/>
      <c r="AB11504" s="12"/>
      <c r="AC11504" s="12"/>
      <c r="AD11504" s="12"/>
      <c r="AE11504" s="12"/>
      <c r="AF11504"/>
      <c r="AH11504"/>
      <c r="AI11504"/>
      <c r="AJ11504"/>
      <c r="AK11504"/>
      <c r="AL11504"/>
      <c r="AM11504"/>
      <c r="AN11504"/>
      <c r="AO11504"/>
      <c r="AP11504"/>
      <c r="AQ11504"/>
      <c r="AR11504"/>
      <c r="AS11504"/>
    </row>
    <row r="11505" spans="1:45" x14ac:dyDescent="0.25">
      <c r="A11505" s="110"/>
      <c r="B11505" s="110"/>
      <c r="R11505" s="82"/>
      <c r="S11505"/>
      <c r="T11505"/>
      <c r="U11505"/>
      <c r="V11505" s="12"/>
      <c r="W11505" s="12"/>
      <c r="X11505" s="12"/>
      <c r="Y11505" s="12"/>
      <c r="AA11505" s="12"/>
      <c r="AB11505" s="12"/>
      <c r="AC11505" s="12"/>
      <c r="AD11505" s="12"/>
      <c r="AE11505" s="12"/>
      <c r="AF11505"/>
      <c r="AH11505"/>
      <c r="AI11505"/>
      <c r="AJ11505"/>
      <c r="AK11505"/>
      <c r="AL11505"/>
      <c r="AM11505"/>
      <c r="AN11505"/>
      <c r="AO11505"/>
      <c r="AP11505"/>
      <c r="AQ11505"/>
      <c r="AR11505"/>
      <c r="AS11505"/>
    </row>
    <row r="11506" spans="1:45" x14ac:dyDescent="0.25">
      <c r="A11506" s="110"/>
      <c r="B11506" s="110"/>
      <c r="R11506" s="82"/>
      <c r="S11506"/>
      <c r="T11506"/>
      <c r="U11506"/>
      <c r="V11506" s="12"/>
      <c r="W11506" s="12"/>
      <c r="X11506" s="12"/>
      <c r="Y11506" s="12"/>
      <c r="AA11506" s="12"/>
      <c r="AB11506" s="12"/>
      <c r="AC11506" s="12"/>
      <c r="AD11506" s="12"/>
      <c r="AE11506" s="12"/>
      <c r="AF11506"/>
      <c r="AH11506"/>
      <c r="AI11506"/>
      <c r="AJ11506"/>
      <c r="AK11506"/>
      <c r="AL11506"/>
      <c r="AM11506"/>
      <c r="AN11506"/>
      <c r="AO11506"/>
      <c r="AP11506"/>
      <c r="AQ11506"/>
      <c r="AR11506"/>
      <c r="AS11506"/>
    </row>
    <row r="11507" spans="1:45" x14ac:dyDescent="0.25">
      <c r="A11507" s="110"/>
      <c r="B11507" s="110"/>
      <c r="R11507" s="82"/>
      <c r="S11507"/>
      <c r="T11507"/>
      <c r="U11507"/>
      <c r="V11507" s="12"/>
      <c r="W11507" s="12"/>
      <c r="X11507" s="12"/>
      <c r="Y11507" s="12"/>
      <c r="AA11507" s="12"/>
      <c r="AB11507" s="12"/>
      <c r="AC11507" s="12"/>
      <c r="AD11507" s="12"/>
      <c r="AE11507" s="12"/>
      <c r="AF11507"/>
      <c r="AH11507"/>
      <c r="AI11507"/>
      <c r="AJ11507"/>
      <c r="AK11507"/>
      <c r="AL11507"/>
      <c r="AM11507"/>
      <c r="AN11507"/>
      <c r="AO11507"/>
      <c r="AP11507"/>
      <c r="AQ11507"/>
      <c r="AR11507"/>
      <c r="AS11507"/>
    </row>
    <row r="11508" spans="1:45" x14ac:dyDescent="0.25">
      <c r="A11508" s="110"/>
      <c r="B11508" s="110"/>
      <c r="R11508" s="82"/>
      <c r="S11508"/>
      <c r="T11508"/>
      <c r="U11508"/>
      <c r="V11508" s="12"/>
      <c r="W11508" s="12"/>
      <c r="X11508" s="12"/>
      <c r="Y11508" s="12"/>
      <c r="AA11508" s="12"/>
      <c r="AB11508" s="12"/>
      <c r="AC11508" s="12"/>
      <c r="AD11508" s="12"/>
      <c r="AE11508" s="12"/>
      <c r="AF11508"/>
      <c r="AH11508"/>
      <c r="AI11508"/>
      <c r="AJ11508"/>
      <c r="AK11508"/>
      <c r="AL11508"/>
      <c r="AM11508"/>
      <c r="AN11508"/>
      <c r="AO11508"/>
      <c r="AP11508"/>
      <c r="AQ11508"/>
      <c r="AR11508"/>
      <c r="AS11508"/>
    </row>
    <row r="11509" spans="1:45" x14ac:dyDescent="0.25">
      <c r="A11509" s="110"/>
      <c r="B11509" s="110"/>
      <c r="R11509" s="82"/>
      <c r="S11509"/>
      <c r="T11509"/>
      <c r="U11509"/>
      <c r="V11509" s="12"/>
      <c r="W11509" s="12"/>
      <c r="X11509" s="12"/>
      <c r="Y11509" s="12"/>
      <c r="AA11509" s="12"/>
      <c r="AB11509" s="12"/>
      <c r="AC11509" s="12"/>
      <c r="AD11509" s="12"/>
      <c r="AE11509" s="12"/>
      <c r="AF11509"/>
      <c r="AH11509"/>
      <c r="AI11509"/>
      <c r="AJ11509"/>
      <c r="AK11509"/>
      <c r="AL11509"/>
      <c r="AM11509"/>
      <c r="AN11509"/>
      <c r="AO11509"/>
      <c r="AP11509"/>
      <c r="AQ11509"/>
      <c r="AR11509"/>
      <c r="AS11509"/>
    </row>
    <row r="11510" spans="1:45" x14ac:dyDescent="0.25">
      <c r="A11510" s="110"/>
      <c r="B11510" s="110"/>
      <c r="R11510" s="82"/>
      <c r="S11510"/>
      <c r="T11510"/>
      <c r="U11510"/>
      <c r="V11510" s="12"/>
      <c r="W11510" s="12"/>
      <c r="X11510" s="12"/>
      <c r="Y11510" s="12"/>
      <c r="AA11510" s="12"/>
      <c r="AB11510" s="12"/>
      <c r="AC11510" s="12"/>
      <c r="AD11510" s="12"/>
      <c r="AE11510" s="12"/>
      <c r="AF11510"/>
      <c r="AH11510"/>
      <c r="AI11510"/>
      <c r="AJ11510"/>
      <c r="AK11510"/>
      <c r="AL11510"/>
      <c r="AM11510"/>
      <c r="AN11510"/>
      <c r="AO11510"/>
      <c r="AP11510"/>
      <c r="AQ11510"/>
      <c r="AR11510"/>
      <c r="AS11510"/>
    </row>
    <row r="11511" spans="1:45" x14ac:dyDescent="0.25">
      <c r="A11511" s="110"/>
      <c r="B11511" s="110"/>
      <c r="R11511" s="82"/>
      <c r="S11511"/>
      <c r="T11511"/>
      <c r="U11511"/>
      <c r="V11511" s="12"/>
      <c r="W11511" s="12"/>
      <c r="X11511" s="12"/>
      <c r="Y11511" s="12"/>
      <c r="AA11511" s="12"/>
      <c r="AB11511" s="12"/>
      <c r="AC11511" s="12"/>
      <c r="AD11511" s="12"/>
      <c r="AE11511" s="12"/>
      <c r="AF11511"/>
      <c r="AH11511"/>
      <c r="AI11511"/>
      <c r="AJ11511"/>
      <c r="AK11511"/>
      <c r="AL11511"/>
      <c r="AM11511"/>
      <c r="AN11511"/>
      <c r="AO11511"/>
      <c r="AP11511"/>
      <c r="AQ11511"/>
      <c r="AR11511"/>
      <c r="AS11511"/>
    </row>
    <row r="11512" spans="1:45" x14ac:dyDescent="0.25">
      <c r="A11512" s="110"/>
      <c r="B11512" s="110"/>
      <c r="R11512" s="82"/>
      <c r="S11512"/>
      <c r="T11512"/>
      <c r="U11512"/>
      <c r="V11512" s="12"/>
      <c r="W11512" s="12"/>
      <c r="X11512" s="12"/>
      <c r="Y11512" s="12"/>
      <c r="AA11512" s="12"/>
      <c r="AB11512" s="12"/>
      <c r="AC11512" s="12"/>
      <c r="AD11512" s="12"/>
      <c r="AE11512" s="12"/>
      <c r="AF11512"/>
      <c r="AH11512"/>
      <c r="AI11512"/>
      <c r="AJ11512"/>
      <c r="AK11512"/>
      <c r="AL11512"/>
      <c r="AM11512"/>
      <c r="AN11512"/>
      <c r="AO11512"/>
      <c r="AP11512"/>
      <c r="AQ11512"/>
      <c r="AR11512"/>
      <c r="AS11512"/>
    </row>
    <row r="11513" spans="1:45" x14ac:dyDescent="0.25">
      <c r="A11513" s="110"/>
      <c r="B11513" s="110"/>
      <c r="R11513" s="82"/>
      <c r="S11513"/>
      <c r="T11513"/>
      <c r="U11513"/>
      <c r="V11513" s="12"/>
      <c r="W11513" s="12"/>
      <c r="X11513" s="12"/>
      <c r="Y11513" s="12"/>
      <c r="AA11513" s="12"/>
      <c r="AB11513" s="12"/>
      <c r="AC11513" s="12"/>
      <c r="AD11513" s="12"/>
      <c r="AE11513" s="12"/>
      <c r="AF11513"/>
      <c r="AH11513"/>
      <c r="AI11513"/>
      <c r="AJ11513"/>
      <c r="AK11513"/>
      <c r="AL11513"/>
      <c r="AM11513"/>
      <c r="AN11513"/>
      <c r="AO11513"/>
      <c r="AP11513"/>
      <c r="AQ11513"/>
      <c r="AR11513"/>
      <c r="AS11513"/>
    </row>
    <row r="11514" spans="1:45" x14ac:dyDescent="0.25">
      <c r="A11514" s="110"/>
      <c r="B11514" s="110"/>
      <c r="R11514" s="82"/>
      <c r="S11514"/>
      <c r="T11514"/>
      <c r="U11514"/>
      <c r="V11514" s="12"/>
      <c r="W11514" s="12"/>
      <c r="X11514" s="12"/>
      <c r="Y11514" s="12"/>
      <c r="AA11514" s="12"/>
      <c r="AB11514" s="12"/>
      <c r="AC11514" s="12"/>
      <c r="AD11514" s="12"/>
      <c r="AE11514" s="12"/>
      <c r="AF11514"/>
      <c r="AH11514"/>
      <c r="AI11514"/>
      <c r="AJ11514"/>
      <c r="AK11514"/>
      <c r="AL11514"/>
      <c r="AM11514"/>
      <c r="AN11514"/>
      <c r="AO11514"/>
      <c r="AP11514"/>
      <c r="AQ11514"/>
      <c r="AR11514"/>
      <c r="AS11514"/>
    </row>
    <row r="11515" spans="1:45" x14ac:dyDescent="0.25">
      <c r="A11515" s="110"/>
      <c r="B11515" s="110"/>
      <c r="R11515" s="82"/>
      <c r="S11515"/>
      <c r="T11515"/>
      <c r="U11515"/>
      <c r="V11515" s="12"/>
      <c r="W11515" s="12"/>
      <c r="X11515" s="12"/>
      <c r="Y11515" s="12"/>
      <c r="AA11515" s="12"/>
      <c r="AB11515" s="12"/>
      <c r="AC11515" s="12"/>
      <c r="AD11515" s="12"/>
      <c r="AE11515" s="12"/>
      <c r="AF11515"/>
      <c r="AH11515"/>
      <c r="AI11515"/>
      <c r="AJ11515"/>
      <c r="AK11515"/>
      <c r="AL11515"/>
      <c r="AM11515"/>
      <c r="AN11515"/>
      <c r="AO11515"/>
      <c r="AP11515"/>
      <c r="AQ11515"/>
      <c r="AR11515"/>
      <c r="AS11515"/>
    </row>
    <row r="11516" spans="1:45" x14ac:dyDescent="0.25">
      <c r="A11516" s="110"/>
      <c r="B11516" s="110"/>
      <c r="R11516" s="82"/>
      <c r="S11516"/>
      <c r="T11516"/>
      <c r="U11516"/>
      <c r="V11516" s="12"/>
      <c r="W11516" s="12"/>
      <c r="X11516" s="12"/>
      <c r="Y11516" s="12"/>
      <c r="AA11516" s="12"/>
      <c r="AB11516" s="12"/>
      <c r="AC11516" s="12"/>
      <c r="AD11516" s="12"/>
      <c r="AE11516" s="12"/>
      <c r="AF11516"/>
      <c r="AH11516"/>
      <c r="AI11516"/>
      <c r="AJ11516"/>
      <c r="AK11516"/>
      <c r="AL11516"/>
      <c r="AM11516"/>
      <c r="AN11516"/>
      <c r="AO11516"/>
      <c r="AP11516"/>
      <c r="AQ11516"/>
      <c r="AR11516"/>
      <c r="AS11516"/>
    </row>
    <row r="11517" spans="1:45" x14ac:dyDescent="0.25">
      <c r="A11517" s="110"/>
      <c r="B11517" s="110"/>
      <c r="R11517" s="82"/>
      <c r="S11517"/>
      <c r="T11517"/>
      <c r="U11517"/>
      <c r="V11517" s="12"/>
      <c r="W11517" s="12"/>
      <c r="X11517" s="12"/>
      <c r="Y11517" s="12"/>
      <c r="AA11517" s="12"/>
      <c r="AB11517" s="12"/>
      <c r="AC11517" s="12"/>
      <c r="AD11517" s="12"/>
      <c r="AE11517" s="12"/>
      <c r="AF11517"/>
      <c r="AH11517"/>
      <c r="AI11517"/>
      <c r="AJ11517"/>
      <c r="AK11517"/>
      <c r="AL11517"/>
      <c r="AM11517"/>
      <c r="AN11517"/>
      <c r="AO11517"/>
      <c r="AP11517"/>
      <c r="AQ11517"/>
      <c r="AR11517"/>
      <c r="AS11517"/>
    </row>
    <row r="11518" spans="1:45" x14ac:dyDescent="0.25">
      <c r="A11518" s="110"/>
      <c r="B11518" s="110"/>
      <c r="R11518" s="82"/>
      <c r="S11518"/>
      <c r="T11518"/>
      <c r="U11518"/>
      <c r="V11518" s="12"/>
      <c r="W11518" s="12"/>
      <c r="X11518" s="12"/>
      <c r="Y11518" s="12"/>
      <c r="AA11518" s="12"/>
      <c r="AB11518" s="12"/>
      <c r="AC11518" s="12"/>
      <c r="AD11518" s="12"/>
      <c r="AE11518" s="12"/>
      <c r="AF11518"/>
      <c r="AH11518"/>
      <c r="AI11518"/>
      <c r="AJ11518"/>
      <c r="AK11518"/>
      <c r="AL11518"/>
      <c r="AM11518"/>
      <c r="AN11518"/>
      <c r="AO11518"/>
      <c r="AP11518"/>
      <c r="AQ11518"/>
      <c r="AR11518"/>
      <c r="AS11518"/>
    </row>
    <row r="11519" spans="1:45" x14ac:dyDescent="0.25">
      <c r="A11519" s="110"/>
      <c r="B11519" s="110"/>
      <c r="R11519" s="82"/>
      <c r="S11519"/>
      <c r="T11519"/>
      <c r="U11519"/>
      <c r="V11519" s="12"/>
      <c r="W11519" s="12"/>
      <c r="X11519" s="12"/>
      <c r="Y11519" s="12"/>
      <c r="AA11519" s="12"/>
      <c r="AB11519" s="12"/>
      <c r="AC11519" s="12"/>
      <c r="AD11519" s="12"/>
      <c r="AE11519" s="12"/>
      <c r="AF11519"/>
      <c r="AH11519"/>
      <c r="AI11519"/>
      <c r="AJ11519"/>
      <c r="AK11519"/>
      <c r="AL11519"/>
      <c r="AM11519"/>
      <c r="AN11519"/>
      <c r="AO11519"/>
      <c r="AP11519"/>
      <c r="AQ11519"/>
      <c r="AR11519"/>
      <c r="AS11519"/>
    </row>
    <row r="11520" spans="1:45" x14ac:dyDescent="0.25">
      <c r="A11520" s="110"/>
      <c r="B11520" s="110"/>
      <c r="R11520" s="82"/>
      <c r="S11520"/>
      <c r="T11520"/>
      <c r="U11520"/>
      <c r="V11520" s="12"/>
      <c r="W11520" s="12"/>
      <c r="X11520" s="12"/>
      <c r="Y11520" s="12"/>
      <c r="AA11520" s="12"/>
      <c r="AB11520" s="12"/>
      <c r="AC11520" s="12"/>
      <c r="AD11520" s="12"/>
      <c r="AE11520" s="12"/>
      <c r="AF11520"/>
      <c r="AH11520"/>
      <c r="AI11520"/>
      <c r="AJ11520"/>
      <c r="AK11520"/>
      <c r="AL11520"/>
      <c r="AM11520"/>
      <c r="AN11520"/>
      <c r="AO11520"/>
      <c r="AP11520"/>
      <c r="AQ11520"/>
      <c r="AR11520"/>
      <c r="AS11520"/>
    </row>
    <row r="11521" spans="1:45" x14ac:dyDescent="0.25">
      <c r="A11521" s="110"/>
      <c r="B11521" s="110"/>
      <c r="R11521" s="82"/>
      <c r="S11521"/>
      <c r="T11521"/>
      <c r="U11521"/>
      <c r="V11521" s="12"/>
      <c r="W11521" s="12"/>
      <c r="X11521" s="12"/>
      <c r="Y11521" s="12"/>
      <c r="AA11521" s="12"/>
      <c r="AB11521" s="12"/>
      <c r="AC11521" s="12"/>
      <c r="AD11521" s="12"/>
      <c r="AE11521" s="12"/>
      <c r="AF11521"/>
      <c r="AH11521"/>
      <c r="AI11521"/>
      <c r="AJ11521"/>
      <c r="AK11521"/>
      <c r="AL11521"/>
      <c r="AM11521"/>
      <c r="AN11521"/>
      <c r="AO11521"/>
      <c r="AP11521"/>
      <c r="AQ11521"/>
      <c r="AR11521"/>
      <c r="AS11521"/>
    </row>
    <row r="11522" spans="1:45" x14ac:dyDescent="0.25">
      <c r="A11522" s="110"/>
      <c r="B11522" s="110"/>
      <c r="R11522" s="82"/>
      <c r="S11522"/>
      <c r="T11522"/>
      <c r="U11522"/>
      <c r="V11522" s="12"/>
      <c r="W11522" s="12"/>
      <c r="X11522" s="12"/>
      <c r="Y11522" s="12"/>
      <c r="AA11522" s="12"/>
      <c r="AB11522" s="12"/>
      <c r="AC11522" s="12"/>
      <c r="AD11522" s="12"/>
      <c r="AE11522" s="12"/>
      <c r="AF11522"/>
      <c r="AH11522"/>
      <c r="AI11522"/>
      <c r="AJ11522"/>
      <c r="AK11522"/>
      <c r="AL11522"/>
      <c r="AM11522"/>
      <c r="AN11522"/>
      <c r="AO11522"/>
      <c r="AP11522"/>
      <c r="AQ11522"/>
      <c r="AR11522"/>
      <c r="AS11522"/>
    </row>
    <row r="11523" spans="1:45" x14ac:dyDescent="0.25">
      <c r="A11523" s="110"/>
      <c r="B11523" s="110"/>
      <c r="R11523" s="82"/>
      <c r="S11523"/>
      <c r="T11523"/>
      <c r="U11523"/>
      <c r="V11523" s="12"/>
      <c r="W11523" s="12"/>
      <c r="X11523" s="12"/>
      <c r="Y11523" s="12"/>
      <c r="AA11523" s="12"/>
      <c r="AB11523" s="12"/>
      <c r="AC11523" s="12"/>
      <c r="AD11523" s="12"/>
      <c r="AE11523" s="12"/>
      <c r="AF11523"/>
      <c r="AH11523"/>
      <c r="AI11523"/>
      <c r="AJ11523"/>
      <c r="AK11523"/>
      <c r="AL11523"/>
      <c r="AM11523"/>
      <c r="AN11523"/>
      <c r="AO11523"/>
      <c r="AP11523"/>
      <c r="AQ11523"/>
      <c r="AR11523"/>
      <c r="AS11523"/>
    </row>
    <row r="11524" spans="1:45" x14ac:dyDescent="0.25">
      <c r="A11524" s="110"/>
      <c r="B11524" s="110"/>
      <c r="R11524" s="82"/>
      <c r="S11524"/>
      <c r="T11524"/>
      <c r="U11524"/>
      <c r="V11524" s="12"/>
      <c r="W11524" s="12"/>
      <c r="X11524" s="12"/>
      <c r="Y11524" s="12"/>
      <c r="AA11524" s="12"/>
      <c r="AB11524" s="12"/>
      <c r="AC11524" s="12"/>
      <c r="AD11524" s="12"/>
      <c r="AE11524" s="12"/>
      <c r="AF11524"/>
      <c r="AH11524"/>
      <c r="AI11524"/>
      <c r="AJ11524"/>
      <c r="AK11524"/>
      <c r="AL11524"/>
      <c r="AM11524"/>
      <c r="AN11524"/>
      <c r="AO11524"/>
      <c r="AP11524"/>
      <c r="AQ11524"/>
      <c r="AR11524"/>
      <c r="AS11524"/>
    </row>
    <row r="11525" spans="1:45" x14ac:dyDescent="0.25">
      <c r="A11525" s="110"/>
      <c r="B11525" s="110"/>
      <c r="R11525" s="82"/>
      <c r="S11525"/>
      <c r="T11525"/>
      <c r="U11525"/>
      <c r="V11525" s="12"/>
      <c r="W11525" s="12"/>
      <c r="X11525" s="12"/>
      <c r="Y11525" s="12"/>
      <c r="AA11525" s="12"/>
      <c r="AB11525" s="12"/>
      <c r="AC11525" s="12"/>
      <c r="AD11525" s="12"/>
      <c r="AE11525" s="12"/>
      <c r="AF11525"/>
      <c r="AH11525"/>
      <c r="AI11525"/>
      <c r="AJ11525"/>
      <c r="AK11525"/>
      <c r="AL11525"/>
      <c r="AM11525"/>
      <c r="AN11525"/>
      <c r="AO11525"/>
      <c r="AP11525"/>
      <c r="AQ11525"/>
      <c r="AR11525"/>
      <c r="AS11525"/>
    </row>
    <row r="11526" spans="1:45" x14ac:dyDescent="0.25">
      <c r="A11526" s="110"/>
      <c r="B11526" s="110"/>
      <c r="R11526" s="82"/>
      <c r="S11526"/>
      <c r="T11526"/>
      <c r="U11526"/>
      <c r="V11526" s="12"/>
      <c r="W11526" s="12"/>
      <c r="X11526" s="12"/>
      <c r="Y11526" s="12"/>
      <c r="AA11526" s="12"/>
      <c r="AB11526" s="12"/>
      <c r="AC11526" s="12"/>
      <c r="AD11526" s="12"/>
      <c r="AE11526" s="12"/>
      <c r="AF11526"/>
      <c r="AH11526"/>
      <c r="AI11526"/>
      <c r="AJ11526"/>
      <c r="AK11526"/>
      <c r="AL11526"/>
      <c r="AM11526"/>
      <c r="AN11526"/>
      <c r="AO11526"/>
      <c r="AP11526"/>
      <c r="AQ11526"/>
      <c r="AR11526"/>
      <c r="AS11526"/>
    </row>
    <row r="11527" spans="1:45" x14ac:dyDescent="0.25">
      <c r="A11527" s="110"/>
      <c r="B11527" s="110"/>
      <c r="R11527" s="82"/>
      <c r="S11527"/>
      <c r="T11527"/>
      <c r="U11527"/>
      <c r="V11527" s="12"/>
      <c r="W11527" s="12"/>
      <c r="X11527" s="12"/>
      <c r="Y11527" s="12"/>
      <c r="AA11527" s="12"/>
      <c r="AB11527" s="12"/>
      <c r="AC11527" s="12"/>
      <c r="AD11527" s="12"/>
      <c r="AE11527" s="12"/>
      <c r="AF11527"/>
      <c r="AH11527"/>
      <c r="AI11527"/>
      <c r="AJ11527"/>
      <c r="AK11527"/>
      <c r="AL11527"/>
      <c r="AM11527"/>
      <c r="AN11527"/>
      <c r="AO11527"/>
      <c r="AP11527"/>
      <c r="AQ11527"/>
      <c r="AR11527"/>
      <c r="AS11527"/>
    </row>
    <row r="11528" spans="1:45" x14ac:dyDescent="0.25">
      <c r="A11528" s="110"/>
      <c r="B11528" s="110"/>
      <c r="R11528" s="82"/>
      <c r="S11528"/>
      <c r="T11528"/>
      <c r="U11528"/>
      <c r="V11528" s="12"/>
      <c r="W11528" s="12"/>
      <c r="X11528" s="12"/>
      <c r="Y11528" s="12"/>
      <c r="AA11528" s="12"/>
      <c r="AB11528" s="12"/>
      <c r="AC11528" s="12"/>
      <c r="AD11528" s="12"/>
      <c r="AE11528" s="12"/>
      <c r="AF11528"/>
      <c r="AH11528"/>
      <c r="AI11528"/>
      <c r="AJ11528"/>
      <c r="AK11528"/>
      <c r="AL11528"/>
      <c r="AM11528"/>
      <c r="AN11528"/>
      <c r="AO11528"/>
      <c r="AP11528"/>
      <c r="AQ11528"/>
      <c r="AR11528"/>
      <c r="AS11528"/>
    </row>
    <row r="11529" spans="1:45" x14ac:dyDescent="0.25">
      <c r="A11529" s="110"/>
      <c r="B11529" s="110"/>
      <c r="R11529" s="82"/>
      <c r="S11529"/>
      <c r="T11529"/>
      <c r="U11529"/>
      <c r="V11529" s="12"/>
      <c r="W11529" s="12"/>
      <c r="X11529" s="12"/>
      <c r="Y11529" s="12"/>
      <c r="AA11529" s="12"/>
      <c r="AB11529" s="12"/>
      <c r="AC11529" s="12"/>
      <c r="AD11529" s="12"/>
      <c r="AE11529" s="12"/>
      <c r="AF11529"/>
      <c r="AH11529"/>
      <c r="AI11529"/>
      <c r="AJ11529"/>
      <c r="AK11529"/>
      <c r="AL11529"/>
      <c r="AM11529"/>
      <c r="AN11529"/>
      <c r="AO11529"/>
      <c r="AP11529"/>
      <c r="AQ11529"/>
      <c r="AR11529"/>
      <c r="AS11529"/>
    </row>
    <row r="11530" spans="1:45" x14ac:dyDescent="0.25">
      <c r="A11530" s="110"/>
      <c r="B11530" s="110"/>
      <c r="R11530" s="82"/>
      <c r="S11530"/>
      <c r="T11530"/>
      <c r="U11530"/>
      <c r="V11530" s="12"/>
      <c r="W11530" s="12"/>
      <c r="X11530" s="12"/>
      <c r="Y11530" s="12"/>
      <c r="AA11530" s="12"/>
      <c r="AB11530" s="12"/>
      <c r="AC11530" s="12"/>
      <c r="AD11530" s="12"/>
      <c r="AE11530" s="12"/>
      <c r="AF11530"/>
      <c r="AH11530"/>
      <c r="AI11530"/>
      <c r="AJ11530"/>
      <c r="AK11530"/>
      <c r="AL11530"/>
      <c r="AM11530"/>
      <c r="AN11530"/>
      <c r="AO11530"/>
      <c r="AP11530"/>
      <c r="AQ11530"/>
      <c r="AR11530"/>
      <c r="AS11530"/>
    </row>
    <row r="11531" spans="1:45" x14ac:dyDescent="0.25">
      <c r="A11531" s="110"/>
      <c r="B11531" s="110"/>
      <c r="R11531" s="82"/>
      <c r="S11531"/>
      <c r="T11531"/>
      <c r="U11531"/>
      <c r="V11531" s="12"/>
      <c r="W11531" s="12"/>
      <c r="X11531" s="12"/>
      <c r="Y11531" s="12"/>
      <c r="AA11531" s="12"/>
      <c r="AB11531" s="12"/>
      <c r="AC11531" s="12"/>
      <c r="AD11531" s="12"/>
      <c r="AE11531" s="12"/>
      <c r="AF11531"/>
      <c r="AH11531"/>
      <c r="AI11531"/>
      <c r="AJ11531"/>
      <c r="AK11531"/>
      <c r="AL11531"/>
      <c r="AM11531"/>
      <c r="AN11531"/>
      <c r="AO11531"/>
      <c r="AP11531"/>
      <c r="AQ11531"/>
      <c r="AR11531"/>
      <c r="AS11531"/>
    </row>
    <row r="11532" spans="1:45" x14ac:dyDescent="0.25">
      <c r="A11532" s="110"/>
      <c r="B11532" s="110"/>
      <c r="R11532" s="82"/>
      <c r="S11532"/>
      <c r="T11532"/>
      <c r="U11532"/>
      <c r="V11532" s="12"/>
      <c r="W11532" s="12"/>
      <c r="X11532" s="12"/>
      <c r="Y11532" s="12"/>
      <c r="AA11532" s="12"/>
      <c r="AB11532" s="12"/>
      <c r="AC11532" s="12"/>
      <c r="AD11532" s="12"/>
      <c r="AE11532" s="12"/>
      <c r="AF11532"/>
      <c r="AH11532"/>
      <c r="AI11532"/>
      <c r="AJ11532"/>
      <c r="AK11532"/>
      <c r="AL11532"/>
      <c r="AM11532"/>
      <c r="AN11532"/>
      <c r="AO11532"/>
      <c r="AP11532"/>
      <c r="AQ11532"/>
      <c r="AR11532"/>
      <c r="AS11532"/>
    </row>
    <row r="11533" spans="1:45" x14ac:dyDescent="0.25">
      <c r="A11533" s="110"/>
      <c r="B11533" s="110"/>
      <c r="R11533" s="82"/>
      <c r="S11533"/>
      <c r="T11533"/>
      <c r="U11533"/>
      <c r="V11533" s="12"/>
      <c r="W11533" s="12"/>
      <c r="X11533" s="12"/>
      <c r="Y11533" s="12"/>
      <c r="AA11533" s="12"/>
      <c r="AB11533" s="12"/>
      <c r="AC11533" s="12"/>
      <c r="AD11533" s="12"/>
      <c r="AE11533" s="12"/>
      <c r="AF11533"/>
      <c r="AH11533"/>
      <c r="AI11533"/>
      <c r="AJ11533"/>
      <c r="AK11533"/>
      <c r="AL11533"/>
      <c r="AM11533"/>
      <c r="AN11533"/>
      <c r="AO11533"/>
      <c r="AP11533"/>
      <c r="AQ11533"/>
      <c r="AR11533"/>
      <c r="AS11533"/>
    </row>
    <row r="11534" spans="1:45" x14ac:dyDescent="0.25">
      <c r="A11534" s="110"/>
      <c r="B11534" s="110"/>
      <c r="R11534" s="82"/>
      <c r="S11534"/>
      <c r="T11534"/>
      <c r="U11534"/>
      <c r="V11534" s="12"/>
      <c r="W11534" s="12"/>
      <c r="X11534" s="12"/>
      <c r="Y11534" s="12"/>
      <c r="AA11534" s="12"/>
      <c r="AB11534" s="12"/>
      <c r="AC11534" s="12"/>
      <c r="AD11534" s="12"/>
      <c r="AE11534" s="12"/>
      <c r="AF11534"/>
      <c r="AH11534"/>
      <c r="AI11534"/>
      <c r="AJ11534"/>
      <c r="AK11534"/>
      <c r="AL11534"/>
      <c r="AM11534"/>
      <c r="AN11534"/>
      <c r="AO11534"/>
      <c r="AP11534"/>
      <c r="AQ11534"/>
      <c r="AR11534"/>
      <c r="AS11534"/>
    </row>
    <row r="11535" spans="1:45" x14ac:dyDescent="0.25">
      <c r="A11535" s="110"/>
      <c r="B11535" s="110"/>
      <c r="R11535" s="82"/>
      <c r="S11535"/>
      <c r="T11535"/>
      <c r="U11535"/>
      <c r="V11535" s="12"/>
      <c r="W11535" s="12"/>
      <c r="X11535" s="12"/>
      <c r="Y11535" s="12"/>
      <c r="AA11535" s="12"/>
      <c r="AB11535" s="12"/>
      <c r="AC11535" s="12"/>
      <c r="AD11535" s="12"/>
      <c r="AE11535" s="12"/>
      <c r="AF11535"/>
      <c r="AH11535"/>
      <c r="AI11535"/>
      <c r="AJ11535"/>
      <c r="AK11535"/>
      <c r="AL11535"/>
      <c r="AM11535"/>
      <c r="AN11535"/>
      <c r="AO11535"/>
      <c r="AP11535"/>
      <c r="AQ11535"/>
      <c r="AR11535"/>
      <c r="AS11535"/>
    </row>
    <row r="11536" spans="1:45" x14ac:dyDescent="0.25">
      <c r="A11536" s="110"/>
      <c r="B11536" s="110"/>
      <c r="R11536" s="82"/>
      <c r="S11536"/>
      <c r="T11536"/>
      <c r="U11536"/>
      <c r="V11536" s="12"/>
      <c r="W11536" s="12"/>
      <c r="X11536" s="12"/>
      <c r="Y11536" s="12"/>
      <c r="AA11536" s="12"/>
      <c r="AB11536" s="12"/>
      <c r="AC11536" s="12"/>
      <c r="AD11536" s="12"/>
      <c r="AE11536" s="12"/>
      <c r="AF11536"/>
      <c r="AH11536"/>
      <c r="AI11536"/>
      <c r="AJ11536"/>
      <c r="AK11536"/>
      <c r="AL11536"/>
      <c r="AM11536"/>
      <c r="AN11536"/>
      <c r="AO11536"/>
      <c r="AP11536"/>
      <c r="AQ11536"/>
      <c r="AR11536"/>
      <c r="AS11536"/>
    </row>
    <row r="11537" spans="1:45" x14ac:dyDescent="0.25">
      <c r="A11537" s="110"/>
      <c r="B11537" s="110"/>
      <c r="R11537" s="82"/>
      <c r="S11537"/>
      <c r="T11537"/>
      <c r="U11537"/>
      <c r="V11537" s="12"/>
      <c r="W11537" s="12"/>
      <c r="X11537" s="12"/>
      <c r="Y11537" s="12"/>
      <c r="AA11537" s="12"/>
      <c r="AB11537" s="12"/>
      <c r="AC11537" s="12"/>
      <c r="AD11537" s="12"/>
      <c r="AE11537" s="12"/>
      <c r="AF11537"/>
      <c r="AH11537"/>
      <c r="AI11537"/>
      <c r="AJ11537"/>
      <c r="AK11537"/>
      <c r="AL11537"/>
      <c r="AM11537"/>
      <c r="AN11537"/>
      <c r="AO11537"/>
      <c r="AP11537"/>
      <c r="AQ11537"/>
      <c r="AR11537"/>
      <c r="AS11537"/>
    </row>
    <row r="11538" spans="1:45" x14ac:dyDescent="0.25">
      <c r="A11538" s="110"/>
      <c r="B11538" s="110"/>
      <c r="R11538" s="82"/>
      <c r="S11538"/>
      <c r="T11538"/>
      <c r="U11538"/>
      <c r="V11538" s="12"/>
      <c r="W11538" s="12"/>
      <c r="X11538" s="12"/>
      <c r="Y11538" s="12"/>
      <c r="AA11538" s="12"/>
      <c r="AB11538" s="12"/>
      <c r="AC11538" s="12"/>
      <c r="AD11538" s="12"/>
      <c r="AE11538" s="12"/>
      <c r="AF11538"/>
      <c r="AH11538"/>
      <c r="AI11538"/>
      <c r="AJ11538"/>
      <c r="AK11538"/>
      <c r="AL11538"/>
      <c r="AM11538"/>
      <c r="AN11538"/>
      <c r="AO11538"/>
      <c r="AP11538"/>
      <c r="AQ11538"/>
      <c r="AR11538"/>
      <c r="AS11538"/>
    </row>
    <row r="11539" spans="1:45" x14ac:dyDescent="0.25">
      <c r="A11539" s="110"/>
      <c r="B11539" s="110"/>
      <c r="R11539" s="82"/>
      <c r="S11539"/>
      <c r="T11539"/>
      <c r="U11539"/>
      <c r="V11539" s="12"/>
      <c r="W11539" s="12"/>
      <c r="X11539" s="12"/>
      <c r="Y11539" s="12"/>
      <c r="AA11539" s="12"/>
      <c r="AB11539" s="12"/>
      <c r="AC11539" s="12"/>
      <c r="AD11539" s="12"/>
      <c r="AE11539" s="12"/>
      <c r="AF11539"/>
      <c r="AH11539"/>
      <c r="AI11539"/>
      <c r="AJ11539"/>
      <c r="AK11539"/>
      <c r="AL11539"/>
      <c r="AM11539"/>
      <c r="AN11539"/>
      <c r="AO11539"/>
      <c r="AP11539"/>
      <c r="AQ11539"/>
      <c r="AR11539"/>
      <c r="AS11539"/>
    </row>
    <row r="11540" spans="1:45" x14ac:dyDescent="0.25">
      <c r="A11540" s="110"/>
      <c r="B11540" s="110"/>
      <c r="R11540" s="82"/>
      <c r="S11540"/>
      <c r="T11540"/>
      <c r="U11540"/>
      <c r="V11540" s="12"/>
      <c r="W11540" s="12"/>
      <c r="X11540" s="12"/>
      <c r="Y11540" s="12"/>
      <c r="AA11540" s="12"/>
      <c r="AB11540" s="12"/>
      <c r="AC11540" s="12"/>
      <c r="AD11540" s="12"/>
      <c r="AE11540" s="12"/>
      <c r="AF11540"/>
      <c r="AH11540"/>
      <c r="AI11540"/>
      <c r="AJ11540"/>
      <c r="AK11540"/>
      <c r="AL11540"/>
      <c r="AM11540"/>
      <c r="AN11540"/>
      <c r="AO11540"/>
      <c r="AP11540"/>
      <c r="AQ11540"/>
      <c r="AR11540"/>
      <c r="AS11540"/>
    </row>
    <row r="11541" spans="1:45" x14ac:dyDescent="0.25">
      <c r="A11541" s="110"/>
      <c r="B11541" s="110"/>
      <c r="R11541" s="82"/>
      <c r="S11541"/>
      <c r="T11541"/>
      <c r="U11541"/>
      <c r="V11541" s="12"/>
      <c r="W11541" s="12"/>
      <c r="X11541" s="12"/>
      <c r="Y11541" s="12"/>
      <c r="AA11541" s="12"/>
      <c r="AB11541" s="12"/>
      <c r="AC11541" s="12"/>
      <c r="AD11541" s="12"/>
      <c r="AE11541" s="12"/>
      <c r="AF11541"/>
      <c r="AH11541"/>
      <c r="AI11541"/>
      <c r="AJ11541"/>
      <c r="AK11541"/>
      <c r="AL11541"/>
      <c r="AM11541"/>
      <c r="AN11541"/>
      <c r="AO11541"/>
      <c r="AP11541"/>
      <c r="AQ11541"/>
      <c r="AR11541"/>
      <c r="AS11541"/>
    </row>
    <row r="11542" spans="1:45" x14ac:dyDescent="0.25">
      <c r="A11542" s="110"/>
      <c r="B11542" s="110"/>
      <c r="R11542" s="82"/>
      <c r="S11542"/>
      <c r="T11542"/>
      <c r="U11542"/>
      <c r="V11542" s="12"/>
      <c r="W11542" s="12"/>
      <c r="X11542" s="12"/>
      <c r="Y11542" s="12"/>
      <c r="AA11542" s="12"/>
      <c r="AB11542" s="12"/>
      <c r="AC11542" s="12"/>
      <c r="AD11542" s="12"/>
      <c r="AE11542" s="12"/>
      <c r="AF11542"/>
      <c r="AH11542"/>
      <c r="AI11542"/>
      <c r="AJ11542"/>
      <c r="AK11542"/>
      <c r="AL11542"/>
      <c r="AM11542"/>
      <c r="AN11542"/>
      <c r="AO11542"/>
      <c r="AP11542"/>
      <c r="AQ11542"/>
      <c r="AR11542"/>
      <c r="AS11542"/>
    </row>
    <row r="11543" spans="1:45" x14ac:dyDescent="0.25">
      <c r="A11543" s="110"/>
      <c r="B11543" s="110"/>
      <c r="R11543" s="82"/>
      <c r="S11543"/>
      <c r="T11543"/>
      <c r="U11543"/>
      <c r="V11543" s="12"/>
      <c r="W11543" s="12"/>
      <c r="X11543" s="12"/>
      <c r="Y11543" s="12"/>
      <c r="AA11543" s="12"/>
      <c r="AB11543" s="12"/>
      <c r="AC11543" s="12"/>
      <c r="AD11543" s="12"/>
      <c r="AE11543" s="12"/>
      <c r="AF11543"/>
      <c r="AH11543"/>
      <c r="AI11543"/>
      <c r="AJ11543"/>
      <c r="AK11543"/>
      <c r="AL11543"/>
      <c r="AM11543"/>
      <c r="AN11543"/>
      <c r="AO11543"/>
      <c r="AP11543"/>
      <c r="AQ11543"/>
      <c r="AR11543"/>
      <c r="AS11543"/>
    </row>
    <row r="11544" spans="1:45" x14ac:dyDescent="0.25">
      <c r="A11544" s="110"/>
      <c r="B11544" s="110"/>
      <c r="R11544" s="82"/>
      <c r="S11544"/>
      <c r="T11544"/>
      <c r="U11544"/>
      <c r="V11544" s="12"/>
      <c r="W11544" s="12"/>
      <c r="X11544" s="12"/>
      <c r="Y11544" s="12"/>
      <c r="AA11544" s="12"/>
      <c r="AB11544" s="12"/>
      <c r="AC11544" s="12"/>
      <c r="AD11544" s="12"/>
      <c r="AE11544" s="12"/>
      <c r="AF11544"/>
      <c r="AH11544"/>
      <c r="AI11544"/>
      <c r="AJ11544"/>
      <c r="AK11544"/>
      <c r="AL11544"/>
      <c r="AM11544"/>
      <c r="AN11544"/>
      <c r="AO11544"/>
      <c r="AP11544"/>
      <c r="AQ11544"/>
      <c r="AR11544"/>
      <c r="AS11544"/>
    </row>
    <row r="11545" spans="1:45" x14ac:dyDescent="0.25">
      <c r="A11545" s="110"/>
      <c r="B11545" s="110"/>
      <c r="R11545" s="82"/>
      <c r="S11545"/>
      <c r="T11545"/>
      <c r="U11545"/>
      <c r="V11545" s="12"/>
      <c r="W11545" s="12"/>
      <c r="X11545" s="12"/>
      <c r="Y11545" s="12"/>
      <c r="AA11545" s="12"/>
      <c r="AB11545" s="12"/>
      <c r="AC11545" s="12"/>
      <c r="AD11545" s="12"/>
      <c r="AE11545" s="12"/>
      <c r="AF11545"/>
      <c r="AH11545"/>
      <c r="AI11545"/>
      <c r="AJ11545"/>
      <c r="AK11545"/>
      <c r="AL11545"/>
      <c r="AM11545"/>
      <c r="AN11545"/>
      <c r="AO11545"/>
      <c r="AP11545"/>
      <c r="AQ11545"/>
      <c r="AR11545"/>
      <c r="AS11545"/>
    </row>
    <row r="11546" spans="1:45" x14ac:dyDescent="0.25">
      <c r="A11546" s="110"/>
      <c r="B11546" s="110"/>
      <c r="R11546" s="82"/>
      <c r="S11546"/>
      <c r="T11546"/>
      <c r="U11546"/>
      <c r="V11546" s="12"/>
      <c r="W11546" s="12"/>
      <c r="X11546" s="12"/>
      <c r="Y11546" s="12"/>
      <c r="AA11546" s="12"/>
      <c r="AB11546" s="12"/>
      <c r="AC11546" s="12"/>
      <c r="AD11546" s="12"/>
      <c r="AE11546" s="12"/>
      <c r="AF11546"/>
      <c r="AH11546"/>
      <c r="AI11546"/>
      <c r="AJ11546"/>
      <c r="AK11546"/>
      <c r="AL11546"/>
      <c r="AM11546"/>
      <c r="AN11546"/>
      <c r="AO11546"/>
      <c r="AP11546"/>
      <c r="AQ11546"/>
      <c r="AR11546"/>
      <c r="AS11546"/>
    </row>
    <row r="11547" spans="1:45" x14ac:dyDescent="0.25">
      <c r="A11547" s="110"/>
      <c r="B11547" s="110"/>
      <c r="R11547" s="82"/>
      <c r="S11547"/>
      <c r="T11547"/>
      <c r="U11547"/>
      <c r="V11547" s="12"/>
      <c r="W11547" s="12"/>
      <c r="X11547" s="12"/>
      <c r="Y11547" s="12"/>
      <c r="AA11547" s="12"/>
      <c r="AB11547" s="12"/>
      <c r="AC11547" s="12"/>
      <c r="AD11547" s="12"/>
      <c r="AE11547" s="12"/>
      <c r="AF11547"/>
      <c r="AH11547"/>
      <c r="AI11547"/>
      <c r="AJ11547"/>
      <c r="AK11547"/>
      <c r="AL11547"/>
      <c r="AM11547"/>
      <c r="AN11547"/>
      <c r="AO11547"/>
      <c r="AP11547"/>
      <c r="AQ11547"/>
      <c r="AR11547"/>
      <c r="AS11547"/>
    </row>
    <row r="11548" spans="1:45" x14ac:dyDescent="0.25">
      <c r="A11548" s="110"/>
      <c r="B11548" s="110"/>
      <c r="R11548" s="82"/>
      <c r="S11548"/>
      <c r="T11548"/>
      <c r="U11548"/>
      <c r="V11548" s="12"/>
      <c r="W11548" s="12"/>
      <c r="X11548" s="12"/>
      <c r="Y11548" s="12"/>
      <c r="AA11548" s="12"/>
      <c r="AB11548" s="12"/>
      <c r="AC11548" s="12"/>
      <c r="AD11548" s="12"/>
      <c r="AE11548" s="12"/>
      <c r="AF11548"/>
      <c r="AH11548"/>
      <c r="AI11548"/>
      <c r="AJ11548"/>
      <c r="AK11548"/>
      <c r="AL11548"/>
      <c r="AM11548"/>
      <c r="AN11548"/>
      <c r="AO11548"/>
      <c r="AP11548"/>
      <c r="AQ11548"/>
      <c r="AR11548"/>
      <c r="AS11548"/>
    </row>
    <row r="11549" spans="1:45" x14ac:dyDescent="0.25">
      <c r="A11549" s="110"/>
      <c r="B11549" s="110"/>
      <c r="R11549" s="82"/>
      <c r="S11549"/>
      <c r="T11549"/>
      <c r="U11549"/>
      <c r="V11549" s="12"/>
      <c r="W11549" s="12"/>
      <c r="X11549" s="12"/>
      <c r="Y11549" s="12"/>
      <c r="AA11549" s="12"/>
      <c r="AB11549" s="12"/>
      <c r="AC11549" s="12"/>
      <c r="AD11549" s="12"/>
      <c r="AE11549" s="12"/>
      <c r="AF11549"/>
      <c r="AH11549"/>
      <c r="AI11549"/>
      <c r="AJ11549"/>
      <c r="AK11549"/>
      <c r="AL11549"/>
      <c r="AM11549"/>
      <c r="AN11549"/>
      <c r="AO11549"/>
      <c r="AP11549"/>
      <c r="AQ11549"/>
      <c r="AR11549"/>
      <c r="AS11549"/>
    </row>
    <row r="11550" spans="1:45" x14ac:dyDescent="0.25">
      <c r="A11550" s="110"/>
      <c r="B11550" s="110"/>
      <c r="R11550" s="82"/>
      <c r="S11550"/>
      <c r="T11550"/>
      <c r="U11550"/>
      <c r="V11550" s="12"/>
      <c r="W11550" s="12"/>
      <c r="X11550" s="12"/>
      <c r="Y11550" s="12"/>
      <c r="AA11550" s="12"/>
      <c r="AB11550" s="12"/>
      <c r="AC11550" s="12"/>
      <c r="AD11550" s="12"/>
      <c r="AE11550" s="12"/>
      <c r="AF11550"/>
      <c r="AH11550"/>
      <c r="AI11550"/>
      <c r="AJ11550"/>
      <c r="AK11550"/>
      <c r="AL11550"/>
      <c r="AM11550"/>
      <c r="AN11550"/>
      <c r="AO11550"/>
      <c r="AP11550"/>
      <c r="AQ11550"/>
      <c r="AR11550"/>
      <c r="AS11550"/>
    </row>
    <row r="11551" spans="1:45" x14ac:dyDescent="0.25">
      <c r="A11551" s="110"/>
      <c r="B11551" s="110"/>
      <c r="R11551" s="82"/>
      <c r="S11551"/>
      <c r="T11551"/>
      <c r="U11551"/>
      <c r="V11551" s="12"/>
      <c r="W11551" s="12"/>
      <c r="X11551" s="12"/>
      <c r="Y11551" s="12"/>
      <c r="AA11551" s="12"/>
      <c r="AB11551" s="12"/>
      <c r="AC11551" s="12"/>
      <c r="AD11551" s="12"/>
      <c r="AE11551" s="12"/>
      <c r="AF11551"/>
      <c r="AH11551"/>
      <c r="AI11551"/>
      <c r="AJ11551"/>
      <c r="AK11551"/>
      <c r="AL11551"/>
      <c r="AM11551"/>
      <c r="AN11551"/>
      <c r="AO11551"/>
      <c r="AP11551"/>
      <c r="AQ11551"/>
      <c r="AR11551"/>
      <c r="AS11551"/>
    </row>
    <row r="11552" spans="1:45" x14ac:dyDescent="0.25">
      <c r="A11552" s="110"/>
      <c r="B11552" s="110"/>
      <c r="R11552" s="82"/>
      <c r="S11552"/>
      <c r="T11552"/>
      <c r="U11552"/>
      <c r="V11552" s="12"/>
      <c r="W11552" s="12"/>
      <c r="X11552" s="12"/>
      <c r="Y11552" s="12"/>
      <c r="AA11552" s="12"/>
      <c r="AB11552" s="12"/>
      <c r="AC11552" s="12"/>
      <c r="AD11552" s="12"/>
      <c r="AE11552" s="12"/>
      <c r="AF11552"/>
      <c r="AH11552"/>
      <c r="AI11552"/>
      <c r="AJ11552"/>
      <c r="AK11552"/>
      <c r="AL11552"/>
      <c r="AM11552"/>
      <c r="AN11552"/>
      <c r="AO11552"/>
      <c r="AP11552"/>
      <c r="AQ11552"/>
      <c r="AR11552"/>
      <c r="AS11552"/>
    </row>
    <row r="11553" spans="1:45" x14ac:dyDescent="0.25">
      <c r="A11553" s="110"/>
      <c r="B11553" s="110"/>
      <c r="R11553" s="82"/>
      <c r="S11553"/>
      <c r="T11553"/>
      <c r="U11553"/>
      <c r="V11553" s="12"/>
      <c r="W11553" s="12"/>
      <c r="X11553" s="12"/>
      <c r="Y11553" s="12"/>
      <c r="AA11553" s="12"/>
      <c r="AB11553" s="12"/>
      <c r="AC11553" s="12"/>
      <c r="AD11553" s="12"/>
      <c r="AE11553" s="12"/>
      <c r="AF11553"/>
      <c r="AH11553"/>
      <c r="AI11553"/>
      <c r="AJ11553"/>
      <c r="AK11553"/>
      <c r="AL11553"/>
      <c r="AM11553"/>
      <c r="AN11553"/>
      <c r="AO11553"/>
      <c r="AP11553"/>
      <c r="AQ11553"/>
      <c r="AR11553"/>
      <c r="AS11553"/>
    </row>
    <row r="11554" spans="1:45" x14ac:dyDescent="0.25">
      <c r="A11554" s="110"/>
      <c r="B11554" s="110"/>
      <c r="R11554" s="82"/>
      <c r="S11554"/>
      <c r="T11554"/>
      <c r="U11554"/>
      <c r="V11554" s="12"/>
      <c r="W11554" s="12"/>
      <c r="X11554" s="12"/>
      <c r="Y11554" s="12"/>
      <c r="AA11554" s="12"/>
      <c r="AB11554" s="12"/>
      <c r="AC11554" s="12"/>
      <c r="AD11554" s="12"/>
      <c r="AE11554" s="12"/>
      <c r="AF11554"/>
      <c r="AH11554"/>
      <c r="AI11554"/>
      <c r="AJ11554"/>
      <c r="AK11554"/>
      <c r="AL11554"/>
      <c r="AM11554"/>
      <c r="AN11554"/>
      <c r="AO11554"/>
      <c r="AP11554"/>
      <c r="AQ11554"/>
      <c r="AR11554"/>
      <c r="AS11554"/>
    </row>
    <row r="11555" spans="1:45" x14ac:dyDescent="0.25">
      <c r="A11555" s="110"/>
      <c r="B11555" s="110"/>
      <c r="R11555" s="82"/>
      <c r="S11555"/>
      <c r="T11555"/>
      <c r="U11555"/>
      <c r="V11555" s="12"/>
      <c r="W11555" s="12"/>
      <c r="X11555" s="12"/>
      <c r="Y11555" s="12"/>
      <c r="AA11555" s="12"/>
      <c r="AB11555" s="12"/>
      <c r="AC11555" s="12"/>
      <c r="AD11555" s="12"/>
      <c r="AE11555" s="12"/>
      <c r="AF11555"/>
      <c r="AH11555"/>
      <c r="AI11555"/>
      <c r="AJ11555"/>
      <c r="AK11555"/>
      <c r="AL11555"/>
      <c r="AM11555"/>
      <c r="AN11555"/>
      <c r="AO11555"/>
      <c r="AP11555"/>
      <c r="AQ11555"/>
      <c r="AR11555"/>
      <c r="AS11555"/>
    </row>
    <row r="11556" spans="1:45" x14ac:dyDescent="0.25">
      <c r="A11556" s="110"/>
      <c r="B11556" s="110"/>
      <c r="R11556" s="82"/>
      <c r="S11556"/>
      <c r="T11556"/>
      <c r="U11556"/>
      <c r="V11556" s="12"/>
      <c r="W11556" s="12"/>
      <c r="X11556" s="12"/>
      <c r="Y11556" s="12"/>
      <c r="AA11556" s="12"/>
      <c r="AB11556" s="12"/>
      <c r="AC11556" s="12"/>
      <c r="AD11556" s="12"/>
      <c r="AE11556" s="12"/>
      <c r="AF11556"/>
      <c r="AH11556"/>
      <c r="AI11556"/>
      <c r="AJ11556"/>
      <c r="AK11556"/>
      <c r="AL11556"/>
      <c r="AM11556"/>
      <c r="AN11556"/>
      <c r="AO11556"/>
      <c r="AP11556"/>
      <c r="AQ11556"/>
      <c r="AR11556"/>
      <c r="AS11556"/>
    </row>
    <row r="11557" spans="1:45" x14ac:dyDescent="0.25">
      <c r="A11557" s="110"/>
      <c r="B11557" s="110"/>
      <c r="R11557" s="82"/>
      <c r="S11557"/>
      <c r="T11557"/>
      <c r="U11557"/>
      <c r="V11557" s="12"/>
      <c r="W11557" s="12"/>
      <c r="X11557" s="12"/>
      <c r="Y11557" s="12"/>
      <c r="AA11557" s="12"/>
      <c r="AB11557" s="12"/>
      <c r="AC11557" s="12"/>
      <c r="AD11557" s="12"/>
      <c r="AE11557" s="12"/>
      <c r="AF11557"/>
      <c r="AH11557"/>
      <c r="AI11557"/>
      <c r="AJ11557"/>
      <c r="AK11557"/>
      <c r="AL11557"/>
      <c r="AM11557"/>
      <c r="AN11557"/>
      <c r="AO11557"/>
      <c r="AP11557"/>
      <c r="AQ11557"/>
      <c r="AR11557"/>
      <c r="AS11557"/>
    </row>
    <row r="11558" spans="1:45" x14ac:dyDescent="0.25">
      <c r="A11558" s="110"/>
      <c r="B11558" s="110"/>
      <c r="R11558" s="82"/>
      <c r="S11558"/>
      <c r="T11558"/>
      <c r="U11558"/>
      <c r="V11558" s="12"/>
      <c r="W11558" s="12"/>
      <c r="X11558" s="12"/>
      <c r="Y11558" s="12"/>
      <c r="AA11558" s="12"/>
      <c r="AB11558" s="12"/>
      <c r="AC11558" s="12"/>
      <c r="AD11558" s="12"/>
      <c r="AE11558" s="12"/>
      <c r="AF11558"/>
      <c r="AH11558"/>
      <c r="AI11558"/>
      <c r="AJ11558"/>
      <c r="AK11558"/>
      <c r="AL11558"/>
      <c r="AM11558"/>
      <c r="AN11558"/>
      <c r="AO11558"/>
      <c r="AP11558"/>
      <c r="AQ11558"/>
      <c r="AR11558"/>
      <c r="AS11558"/>
    </row>
    <row r="11559" spans="1:45" x14ac:dyDescent="0.25">
      <c r="A11559" s="110"/>
      <c r="B11559" s="110"/>
      <c r="R11559" s="82"/>
      <c r="S11559"/>
      <c r="T11559"/>
      <c r="U11559"/>
      <c r="V11559" s="12"/>
      <c r="W11559" s="12"/>
      <c r="X11559" s="12"/>
      <c r="Y11559" s="12"/>
      <c r="AA11559" s="12"/>
      <c r="AB11559" s="12"/>
      <c r="AC11559" s="12"/>
      <c r="AD11559" s="12"/>
      <c r="AE11559" s="12"/>
      <c r="AF11559"/>
      <c r="AH11559"/>
      <c r="AI11559"/>
      <c r="AJ11559"/>
      <c r="AK11559"/>
      <c r="AL11559"/>
      <c r="AM11559"/>
      <c r="AN11559"/>
      <c r="AO11559"/>
      <c r="AP11559"/>
      <c r="AQ11559"/>
      <c r="AR11559"/>
      <c r="AS11559"/>
    </row>
    <row r="11560" spans="1:45" x14ac:dyDescent="0.25">
      <c r="A11560" s="110"/>
      <c r="B11560" s="110"/>
      <c r="R11560" s="82"/>
      <c r="S11560"/>
      <c r="T11560"/>
      <c r="U11560"/>
      <c r="V11560" s="12"/>
      <c r="W11560" s="12"/>
      <c r="X11560" s="12"/>
      <c r="Y11560" s="12"/>
      <c r="AA11560" s="12"/>
      <c r="AB11560" s="12"/>
      <c r="AC11560" s="12"/>
      <c r="AD11560" s="12"/>
      <c r="AE11560" s="12"/>
      <c r="AF11560"/>
      <c r="AH11560"/>
      <c r="AI11560"/>
      <c r="AJ11560"/>
      <c r="AK11560"/>
      <c r="AL11560"/>
      <c r="AM11560"/>
      <c r="AN11560"/>
      <c r="AO11560"/>
      <c r="AP11560"/>
      <c r="AQ11560"/>
      <c r="AR11560"/>
      <c r="AS11560"/>
    </row>
    <row r="11561" spans="1:45" x14ac:dyDescent="0.25">
      <c r="A11561" s="110"/>
      <c r="B11561" s="110"/>
      <c r="R11561" s="82"/>
      <c r="S11561"/>
      <c r="T11561"/>
      <c r="U11561"/>
      <c r="V11561" s="12"/>
      <c r="W11561" s="12"/>
      <c r="X11561" s="12"/>
      <c r="Y11561" s="12"/>
      <c r="AA11561" s="12"/>
      <c r="AB11561" s="12"/>
      <c r="AC11561" s="12"/>
      <c r="AD11561" s="12"/>
      <c r="AE11561" s="12"/>
      <c r="AF11561"/>
      <c r="AH11561"/>
      <c r="AI11561"/>
      <c r="AJ11561"/>
      <c r="AK11561"/>
      <c r="AL11561"/>
      <c r="AM11561"/>
      <c r="AN11561"/>
      <c r="AO11561"/>
      <c r="AP11561"/>
      <c r="AQ11561"/>
      <c r="AR11561"/>
      <c r="AS11561"/>
    </row>
    <row r="11562" spans="1:45" x14ac:dyDescent="0.25">
      <c r="A11562" s="110"/>
      <c r="B11562" s="110"/>
      <c r="R11562" s="82"/>
      <c r="S11562"/>
      <c r="T11562"/>
      <c r="U11562"/>
      <c r="V11562" s="12"/>
      <c r="W11562" s="12"/>
      <c r="X11562" s="12"/>
      <c r="Y11562" s="12"/>
      <c r="AA11562" s="12"/>
      <c r="AB11562" s="12"/>
      <c r="AC11562" s="12"/>
      <c r="AD11562" s="12"/>
      <c r="AE11562" s="12"/>
      <c r="AF11562"/>
      <c r="AH11562"/>
      <c r="AI11562"/>
      <c r="AJ11562"/>
      <c r="AK11562"/>
      <c r="AL11562"/>
      <c r="AM11562"/>
      <c r="AN11562"/>
      <c r="AO11562"/>
      <c r="AP11562"/>
      <c r="AQ11562"/>
      <c r="AR11562"/>
      <c r="AS11562"/>
    </row>
    <row r="11563" spans="1:45" x14ac:dyDescent="0.25">
      <c r="A11563" s="110"/>
      <c r="B11563" s="110"/>
      <c r="R11563" s="82"/>
      <c r="S11563"/>
      <c r="T11563"/>
      <c r="U11563"/>
      <c r="V11563" s="12"/>
      <c r="W11563" s="12"/>
      <c r="X11563" s="12"/>
      <c r="Y11563" s="12"/>
      <c r="AA11563" s="12"/>
      <c r="AB11563" s="12"/>
      <c r="AC11563" s="12"/>
      <c r="AD11563" s="12"/>
      <c r="AE11563" s="12"/>
      <c r="AF11563"/>
      <c r="AH11563"/>
      <c r="AI11563"/>
      <c r="AJ11563"/>
      <c r="AK11563"/>
      <c r="AL11563"/>
      <c r="AM11563"/>
      <c r="AN11563"/>
      <c r="AO11563"/>
      <c r="AP11563"/>
      <c r="AQ11563"/>
      <c r="AR11563"/>
      <c r="AS11563"/>
    </row>
    <row r="11564" spans="1:45" x14ac:dyDescent="0.25">
      <c r="A11564" s="110"/>
      <c r="B11564" s="110"/>
      <c r="R11564" s="82"/>
      <c r="S11564"/>
      <c r="T11564"/>
      <c r="U11564"/>
      <c r="V11564" s="12"/>
      <c r="W11564" s="12"/>
      <c r="X11564" s="12"/>
      <c r="Y11564" s="12"/>
      <c r="AA11564" s="12"/>
      <c r="AB11564" s="12"/>
      <c r="AC11564" s="12"/>
      <c r="AD11564" s="12"/>
      <c r="AE11564" s="12"/>
      <c r="AF11564"/>
      <c r="AH11564"/>
      <c r="AI11564"/>
      <c r="AJ11564"/>
      <c r="AK11564"/>
      <c r="AL11564"/>
      <c r="AM11564"/>
      <c r="AN11564"/>
      <c r="AO11564"/>
      <c r="AP11564"/>
      <c r="AQ11564"/>
      <c r="AR11564"/>
      <c r="AS11564"/>
    </row>
    <row r="11565" spans="1:45" x14ac:dyDescent="0.25">
      <c r="A11565" s="110"/>
      <c r="B11565" s="110"/>
      <c r="R11565" s="82"/>
      <c r="S11565"/>
      <c r="T11565"/>
      <c r="U11565"/>
      <c r="V11565" s="12"/>
      <c r="W11565" s="12"/>
      <c r="X11565" s="12"/>
      <c r="Y11565" s="12"/>
      <c r="AA11565" s="12"/>
      <c r="AB11565" s="12"/>
      <c r="AC11565" s="12"/>
      <c r="AD11565" s="12"/>
      <c r="AE11565" s="12"/>
      <c r="AF11565"/>
      <c r="AH11565"/>
      <c r="AI11565"/>
      <c r="AJ11565"/>
      <c r="AK11565"/>
      <c r="AL11565"/>
      <c r="AM11565"/>
      <c r="AN11565"/>
      <c r="AO11565"/>
      <c r="AP11565"/>
      <c r="AQ11565"/>
      <c r="AR11565"/>
      <c r="AS11565"/>
    </row>
    <row r="11566" spans="1:45" x14ac:dyDescent="0.25">
      <c r="A11566" s="110"/>
      <c r="B11566" s="110"/>
      <c r="R11566" s="82"/>
      <c r="S11566"/>
      <c r="T11566"/>
      <c r="U11566"/>
      <c r="V11566" s="12"/>
      <c r="W11566" s="12"/>
      <c r="X11566" s="12"/>
      <c r="Y11566" s="12"/>
      <c r="AA11566" s="12"/>
      <c r="AB11566" s="12"/>
      <c r="AC11566" s="12"/>
      <c r="AD11566" s="12"/>
      <c r="AE11566" s="12"/>
      <c r="AF11566"/>
      <c r="AH11566"/>
      <c r="AI11566"/>
      <c r="AJ11566"/>
      <c r="AK11566"/>
      <c r="AL11566"/>
      <c r="AM11566"/>
      <c r="AN11566"/>
      <c r="AO11566"/>
      <c r="AP11566"/>
      <c r="AQ11566"/>
      <c r="AR11566"/>
      <c r="AS11566"/>
    </row>
    <row r="11567" spans="1:45" x14ac:dyDescent="0.25">
      <c r="A11567" s="110"/>
      <c r="B11567" s="110"/>
      <c r="R11567" s="82"/>
      <c r="S11567"/>
      <c r="T11567"/>
      <c r="U11567"/>
      <c r="V11567" s="12"/>
      <c r="W11567" s="12"/>
      <c r="X11567" s="12"/>
      <c r="Y11567" s="12"/>
      <c r="AA11567" s="12"/>
      <c r="AB11567" s="12"/>
      <c r="AC11567" s="12"/>
      <c r="AD11567" s="12"/>
      <c r="AE11567" s="12"/>
      <c r="AF11567"/>
      <c r="AH11567"/>
      <c r="AI11567"/>
      <c r="AJ11567"/>
      <c r="AK11567"/>
      <c r="AL11567"/>
      <c r="AM11567"/>
      <c r="AN11567"/>
      <c r="AO11567"/>
      <c r="AP11567"/>
      <c r="AQ11567"/>
      <c r="AR11567"/>
      <c r="AS11567"/>
    </row>
    <row r="11568" spans="1:45" x14ac:dyDescent="0.25">
      <c r="A11568" s="110"/>
      <c r="B11568" s="110"/>
      <c r="R11568" s="82"/>
      <c r="S11568"/>
      <c r="T11568"/>
      <c r="U11568"/>
      <c r="V11568" s="12"/>
      <c r="W11568" s="12"/>
      <c r="X11568" s="12"/>
      <c r="Y11568" s="12"/>
      <c r="AA11568" s="12"/>
      <c r="AB11568" s="12"/>
      <c r="AC11568" s="12"/>
      <c r="AD11568" s="12"/>
      <c r="AE11568" s="12"/>
      <c r="AF11568"/>
      <c r="AH11568"/>
      <c r="AI11568"/>
      <c r="AJ11568"/>
      <c r="AK11568"/>
      <c r="AL11568"/>
      <c r="AM11568"/>
      <c r="AN11568"/>
      <c r="AO11568"/>
      <c r="AP11568"/>
      <c r="AQ11568"/>
      <c r="AR11568"/>
      <c r="AS11568"/>
    </row>
    <row r="11569" spans="1:45" x14ac:dyDescent="0.25">
      <c r="A11569" s="110"/>
      <c r="B11569" s="110"/>
      <c r="R11569" s="82"/>
      <c r="S11569"/>
      <c r="T11569"/>
      <c r="U11569"/>
      <c r="V11569" s="12"/>
      <c r="W11569" s="12"/>
      <c r="X11569" s="12"/>
      <c r="Y11569" s="12"/>
      <c r="AA11569" s="12"/>
      <c r="AB11569" s="12"/>
      <c r="AC11569" s="12"/>
      <c r="AD11569" s="12"/>
      <c r="AE11569" s="12"/>
      <c r="AF11569"/>
      <c r="AH11569"/>
      <c r="AI11569"/>
      <c r="AJ11569"/>
      <c r="AK11569"/>
      <c r="AL11569"/>
      <c r="AM11569"/>
      <c r="AN11569"/>
      <c r="AO11569"/>
      <c r="AP11569"/>
      <c r="AQ11569"/>
      <c r="AR11569"/>
      <c r="AS11569"/>
    </row>
    <row r="11570" spans="1:45" x14ac:dyDescent="0.25">
      <c r="A11570" s="110"/>
      <c r="B11570" s="110"/>
      <c r="R11570" s="82"/>
      <c r="S11570"/>
      <c r="T11570"/>
      <c r="U11570"/>
      <c r="V11570" s="12"/>
      <c r="W11570" s="12"/>
      <c r="X11570" s="12"/>
      <c r="Y11570" s="12"/>
      <c r="AA11570" s="12"/>
      <c r="AB11570" s="12"/>
      <c r="AC11570" s="12"/>
      <c r="AD11570" s="12"/>
      <c r="AE11570" s="12"/>
      <c r="AF11570"/>
      <c r="AH11570"/>
      <c r="AI11570"/>
      <c r="AJ11570"/>
      <c r="AK11570"/>
      <c r="AL11570"/>
      <c r="AM11570"/>
      <c r="AN11570"/>
      <c r="AO11570"/>
      <c r="AP11570"/>
      <c r="AQ11570"/>
      <c r="AR11570"/>
      <c r="AS11570"/>
    </row>
    <row r="11571" spans="1:45" x14ac:dyDescent="0.25">
      <c r="A11571" s="110"/>
      <c r="B11571" s="110"/>
      <c r="R11571" s="82"/>
      <c r="S11571"/>
      <c r="T11571"/>
      <c r="U11571"/>
      <c r="V11571" s="12"/>
      <c r="W11571" s="12"/>
      <c r="X11571" s="12"/>
      <c r="Y11571" s="12"/>
      <c r="AA11571" s="12"/>
      <c r="AB11571" s="12"/>
      <c r="AC11571" s="12"/>
      <c r="AD11571" s="12"/>
      <c r="AE11571" s="12"/>
      <c r="AF11571"/>
      <c r="AH11571"/>
      <c r="AI11571"/>
      <c r="AJ11571"/>
      <c r="AK11571"/>
      <c r="AL11571"/>
      <c r="AM11571"/>
      <c r="AN11571"/>
      <c r="AO11571"/>
      <c r="AP11571"/>
      <c r="AQ11571"/>
      <c r="AR11571"/>
      <c r="AS11571"/>
    </row>
    <row r="11572" spans="1:45" x14ac:dyDescent="0.25">
      <c r="A11572" s="110"/>
      <c r="B11572" s="110"/>
      <c r="R11572" s="82"/>
      <c r="S11572"/>
      <c r="T11572"/>
      <c r="U11572"/>
      <c r="V11572" s="12"/>
      <c r="W11572" s="12"/>
      <c r="X11572" s="12"/>
      <c r="Y11572" s="12"/>
      <c r="AA11572" s="12"/>
      <c r="AB11572" s="12"/>
      <c r="AC11572" s="12"/>
      <c r="AD11572" s="12"/>
      <c r="AE11572" s="12"/>
      <c r="AF11572"/>
      <c r="AH11572"/>
      <c r="AI11572"/>
      <c r="AJ11572"/>
      <c r="AK11572"/>
      <c r="AL11572"/>
      <c r="AM11572"/>
      <c r="AN11572"/>
      <c r="AO11572"/>
      <c r="AP11572"/>
      <c r="AQ11572"/>
      <c r="AR11572"/>
      <c r="AS11572"/>
    </row>
    <row r="11573" spans="1:45" x14ac:dyDescent="0.25">
      <c r="A11573" s="110"/>
      <c r="B11573" s="110"/>
      <c r="R11573" s="82"/>
      <c r="S11573"/>
      <c r="T11573"/>
      <c r="U11573"/>
      <c r="V11573" s="12"/>
      <c r="W11573" s="12"/>
      <c r="X11573" s="12"/>
      <c r="Y11573" s="12"/>
      <c r="AA11573" s="12"/>
      <c r="AB11573" s="12"/>
      <c r="AC11573" s="12"/>
      <c r="AD11573" s="12"/>
      <c r="AE11573" s="12"/>
      <c r="AF11573"/>
      <c r="AH11573"/>
      <c r="AI11573"/>
      <c r="AJ11573"/>
      <c r="AK11573"/>
      <c r="AL11573"/>
      <c r="AM11573"/>
      <c r="AN11573"/>
      <c r="AO11573"/>
      <c r="AP11573"/>
      <c r="AQ11573"/>
      <c r="AR11573"/>
      <c r="AS11573"/>
    </row>
    <row r="11574" spans="1:45" x14ac:dyDescent="0.25">
      <c r="A11574" s="110"/>
      <c r="B11574" s="110"/>
      <c r="R11574" s="82"/>
      <c r="S11574"/>
      <c r="T11574"/>
      <c r="U11574"/>
      <c r="V11574" s="12"/>
      <c r="W11574" s="12"/>
      <c r="X11574" s="12"/>
      <c r="Y11574" s="12"/>
      <c r="AA11574" s="12"/>
      <c r="AB11574" s="12"/>
      <c r="AC11574" s="12"/>
      <c r="AD11574" s="12"/>
      <c r="AE11574" s="12"/>
      <c r="AF11574"/>
      <c r="AH11574"/>
      <c r="AI11574"/>
      <c r="AJ11574"/>
      <c r="AK11574"/>
      <c r="AL11574"/>
      <c r="AM11574"/>
      <c r="AN11574"/>
      <c r="AO11574"/>
      <c r="AP11574"/>
      <c r="AQ11574"/>
      <c r="AR11574"/>
      <c r="AS11574"/>
    </row>
    <row r="11575" spans="1:45" x14ac:dyDescent="0.25">
      <c r="A11575" s="110"/>
      <c r="B11575" s="110"/>
      <c r="R11575" s="82"/>
      <c r="S11575"/>
      <c r="T11575"/>
      <c r="U11575"/>
      <c r="V11575" s="12"/>
      <c r="W11575" s="12"/>
      <c r="X11575" s="12"/>
      <c r="Y11575" s="12"/>
      <c r="AA11575" s="12"/>
      <c r="AB11575" s="12"/>
      <c r="AC11575" s="12"/>
      <c r="AD11575" s="12"/>
      <c r="AE11575" s="12"/>
      <c r="AF11575"/>
      <c r="AH11575"/>
      <c r="AI11575"/>
      <c r="AJ11575"/>
      <c r="AK11575"/>
      <c r="AL11575"/>
      <c r="AM11575"/>
      <c r="AN11575"/>
      <c r="AO11575"/>
      <c r="AP11575"/>
      <c r="AQ11575"/>
      <c r="AR11575"/>
      <c r="AS11575"/>
    </row>
    <row r="11576" spans="1:45" x14ac:dyDescent="0.25">
      <c r="A11576" s="110"/>
      <c r="B11576" s="110"/>
      <c r="R11576" s="82"/>
      <c r="S11576"/>
      <c r="T11576"/>
      <c r="U11576"/>
      <c r="V11576" s="12"/>
      <c r="W11576" s="12"/>
      <c r="X11576" s="12"/>
      <c r="Y11576" s="12"/>
      <c r="AA11576" s="12"/>
      <c r="AB11576" s="12"/>
      <c r="AC11576" s="12"/>
      <c r="AD11576" s="12"/>
      <c r="AE11576" s="12"/>
      <c r="AF11576"/>
      <c r="AH11576"/>
      <c r="AI11576"/>
      <c r="AJ11576"/>
      <c r="AK11576"/>
      <c r="AL11576"/>
      <c r="AM11576"/>
      <c r="AN11576"/>
      <c r="AO11576"/>
      <c r="AP11576"/>
      <c r="AQ11576"/>
      <c r="AR11576"/>
      <c r="AS11576"/>
    </row>
    <row r="11577" spans="1:45" x14ac:dyDescent="0.25">
      <c r="A11577" s="110"/>
      <c r="B11577" s="110"/>
      <c r="R11577" s="82"/>
      <c r="S11577"/>
      <c r="T11577"/>
      <c r="U11577"/>
      <c r="V11577" s="12"/>
      <c r="W11577" s="12"/>
      <c r="X11577" s="12"/>
      <c r="Y11577" s="12"/>
      <c r="AA11577" s="12"/>
      <c r="AB11577" s="12"/>
      <c r="AC11577" s="12"/>
      <c r="AD11577" s="12"/>
      <c r="AE11577" s="12"/>
      <c r="AF11577"/>
      <c r="AH11577"/>
      <c r="AI11577"/>
      <c r="AJ11577"/>
      <c r="AK11577"/>
      <c r="AL11577"/>
      <c r="AM11577"/>
      <c r="AN11577"/>
      <c r="AO11577"/>
      <c r="AP11577"/>
      <c r="AQ11577"/>
      <c r="AR11577"/>
      <c r="AS11577"/>
    </row>
    <row r="11578" spans="1:45" x14ac:dyDescent="0.25">
      <c r="A11578" s="110"/>
      <c r="B11578" s="110"/>
      <c r="R11578" s="82"/>
      <c r="S11578"/>
      <c r="T11578"/>
      <c r="U11578"/>
      <c r="V11578" s="12"/>
      <c r="W11578" s="12"/>
      <c r="X11578" s="12"/>
      <c r="Y11578" s="12"/>
      <c r="AA11578" s="12"/>
      <c r="AB11578" s="12"/>
      <c r="AC11578" s="12"/>
      <c r="AD11578" s="12"/>
      <c r="AE11578" s="12"/>
      <c r="AF11578"/>
      <c r="AH11578"/>
      <c r="AI11578"/>
      <c r="AJ11578"/>
      <c r="AK11578"/>
      <c r="AL11578"/>
      <c r="AM11578"/>
      <c r="AN11578"/>
      <c r="AO11578"/>
      <c r="AP11578"/>
      <c r="AQ11578"/>
      <c r="AR11578"/>
      <c r="AS11578"/>
    </row>
    <row r="11579" spans="1:45" x14ac:dyDescent="0.25">
      <c r="A11579" s="110"/>
      <c r="B11579" s="110"/>
      <c r="R11579" s="82"/>
      <c r="S11579"/>
      <c r="T11579"/>
      <c r="U11579"/>
      <c r="V11579" s="12"/>
      <c r="W11579" s="12"/>
      <c r="X11579" s="12"/>
      <c r="Y11579" s="12"/>
      <c r="AA11579" s="12"/>
      <c r="AB11579" s="12"/>
      <c r="AC11579" s="12"/>
      <c r="AD11579" s="12"/>
      <c r="AE11579" s="12"/>
      <c r="AF11579"/>
      <c r="AH11579"/>
      <c r="AI11579"/>
      <c r="AJ11579"/>
      <c r="AK11579"/>
      <c r="AL11579"/>
      <c r="AM11579"/>
      <c r="AN11579"/>
      <c r="AO11579"/>
      <c r="AP11579"/>
      <c r="AQ11579"/>
      <c r="AR11579"/>
      <c r="AS11579"/>
    </row>
    <row r="11580" spans="1:45" x14ac:dyDescent="0.25">
      <c r="A11580" s="110"/>
      <c r="B11580" s="110"/>
      <c r="R11580" s="82"/>
      <c r="S11580"/>
      <c r="T11580"/>
      <c r="U11580"/>
      <c r="V11580" s="12"/>
      <c r="W11580" s="12"/>
      <c r="X11580" s="12"/>
      <c r="Y11580" s="12"/>
      <c r="AA11580" s="12"/>
      <c r="AB11580" s="12"/>
      <c r="AC11580" s="12"/>
      <c r="AD11580" s="12"/>
      <c r="AE11580" s="12"/>
      <c r="AF11580"/>
      <c r="AH11580"/>
      <c r="AI11580"/>
      <c r="AJ11580"/>
      <c r="AK11580"/>
      <c r="AL11580"/>
      <c r="AM11580"/>
      <c r="AN11580"/>
      <c r="AO11580"/>
      <c r="AP11580"/>
      <c r="AQ11580"/>
      <c r="AR11580"/>
      <c r="AS11580"/>
    </row>
    <row r="11581" spans="1:45" x14ac:dyDescent="0.25">
      <c r="A11581" s="110"/>
      <c r="B11581" s="110"/>
      <c r="R11581" s="82"/>
      <c r="S11581"/>
      <c r="T11581"/>
      <c r="U11581"/>
      <c r="V11581" s="12"/>
      <c r="W11581" s="12"/>
      <c r="X11581" s="12"/>
      <c r="Y11581" s="12"/>
      <c r="AA11581" s="12"/>
      <c r="AB11581" s="12"/>
      <c r="AC11581" s="12"/>
      <c r="AD11581" s="12"/>
      <c r="AE11581" s="12"/>
      <c r="AF11581"/>
      <c r="AH11581"/>
      <c r="AI11581"/>
      <c r="AJ11581"/>
      <c r="AK11581"/>
      <c r="AL11581"/>
      <c r="AM11581"/>
      <c r="AN11581"/>
      <c r="AO11581"/>
      <c r="AP11581"/>
      <c r="AQ11581"/>
      <c r="AR11581"/>
      <c r="AS11581"/>
    </row>
    <row r="11582" spans="1:45" x14ac:dyDescent="0.25">
      <c r="A11582" s="110"/>
      <c r="B11582" s="110"/>
      <c r="R11582" s="82"/>
      <c r="S11582"/>
      <c r="T11582"/>
      <c r="U11582"/>
      <c r="V11582" s="12"/>
      <c r="W11582" s="12"/>
      <c r="X11582" s="12"/>
      <c r="Y11582" s="12"/>
      <c r="AA11582" s="12"/>
      <c r="AB11582" s="12"/>
      <c r="AC11582" s="12"/>
      <c r="AD11582" s="12"/>
      <c r="AE11582" s="12"/>
      <c r="AF11582"/>
      <c r="AH11582"/>
      <c r="AI11582"/>
      <c r="AJ11582"/>
      <c r="AK11582"/>
      <c r="AL11582"/>
      <c r="AM11582"/>
      <c r="AN11582"/>
      <c r="AO11582"/>
      <c r="AP11582"/>
      <c r="AQ11582"/>
      <c r="AR11582"/>
      <c r="AS11582"/>
    </row>
    <row r="11583" spans="1:45" x14ac:dyDescent="0.25">
      <c r="A11583" s="110"/>
      <c r="B11583" s="110"/>
      <c r="R11583" s="82"/>
      <c r="S11583"/>
      <c r="T11583"/>
      <c r="U11583"/>
      <c r="V11583" s="12"/>
      <c r="W11583" s="12"/>
      <c r="X11583" s="12"/>
      <c r="Y11583" s="12"/>
      <c r="AA11583" s="12"/>
      <c r="AB11583" s="12"/>
      <c r="AC11583" s="12"/>
      <c r="AD11583" s="12"/>
      <c r="AE11583" s="12"/>
      <c r="AF11583"/>
      <c r="AH11583"/>
      <c r="AI11583"/>
      <c r="AJ11583"/>
      <c r="AK11583"/>
      <c r="AL11583"/>
      <c r="AM11583"/>
      <c r="AN11583"/>
      <c r="AO11583"/>
      <c r="AP11583"/>
      <c r="AQ11583"/>
      <c r="AR11583"/>
      <c r="AS11583"/>
    </row>
    <row r="11584" spans="1:45" x14ac:dyDescent="0.25">
      <c r="A11584" s="110"/>
      <c r="B11584" s="110"/>
      <c r="R11584" s="82"/>
      <c r="S11584"/>
      <c r="T11584"/>
      <c r="U11584"/>
      <c r="V11584" s="12"/>
      <c r="W11584" s="12"/>
      <c r="X11584" s="12"/>
      <c r="Y11584" s="12"/>
      <c r="AA11584" s="12"/>
      <c r="AB11584" s="12"/>
      <c r="AC11584" s="12"/>
      <c r="AD11584" s="12"/>
      <c r="AE11584" s="12"/>
      <c r="AF11584"/>
      <c r="AH11584"/>
      <c r="AI11584"/>
      <c r="AJ11584"/>
      <c r="AK11584"/>
      <c r="AL11584"/>
      <c r="AM11584"/>
      <c r="AN11584"/>
      <c r="AO11584"/>
      <c r="AP11584"/>
      <c r="AQ11584"/>
      <c r="AR11584"/>
      <c r="AS11584"/>
    </row>
    <row r="11585" spans="1:45" x14ac:dyDescent="0.25">
      <c r="A11585" s="110"/>
      <c r="B11585" s="110"/>
      <c r="R11585" s="82"/>
      <c r="S11585"/>
      <c r="T11585"/>
      <c r="U11585"/>
      <c r="V11585" s="12"/>
      <c r="W11585" s="12"/>
      <c r="X11585" s="12"/>
      <c r="Y11585" s="12"/>
      <c r="AA11585" s="12"/>
      <c r="AB11585" s="12"/>
      <c r="AC11585" s="12"/>
      <c r="AD11585" s="12"/>
      <c r="AE11585" s="12"/>
      <c r="AF11585"/>
      <c r="AH11585"/>
      <c r="AI11585"/>
      <c r="AJ11585"/>
      <c r="AK11585"/>
      <c r="AL11585"/>
      <c r="AM11585"/>
      <c r="AN11585"/>
      <c r="AO11585"/>
      <c r="AP11585"/>
      <c r="AQ11585"/>
      <c r="AR11585"/>
      <c r="AS11585"/>
    </row>
    <row r="11586" spans="1:45" x14ac:dyDescent="0.25">
      <c r="A11586" s="110"/>
      <c r="B11586" s="110"/>
      <c r="R11586" s="82"/>
      <c r="S11586"/>
      <c r="T11586"/>
      <c r="U11586"/>
      <c r="V11586" s="12"/>
      <c r="W11586" s="12"/>
      <c r="X11586" s="12"/>
      <c r="Y11586" s="12"/>
      <c r="AA11586" s="12"/>
      <c r="AB11586" s="12"/>
      <c r="AC11586" s="12"/>
      <c r="AD11586" s="12"/>
      <c r="AE11586" s="12"/>
      <c r="AF11586"/>
      <c r="AH11586"/>
      <c r="AI11586"/>
      <c r="AJ11586"/>
      <c r="AK11586"/>
      <c r="AL11586"/>
      <c r="AM11586"/>
      <c r="AN11586"/>
      <c r="AO11586"/>
      <c r="AP11586"/>
      <c r="AQ11586"/>
      <c r="AR11586"/>
      <c r="AS11586"/>
    </row>
    <row r="11587" spans="1:45" x14ac:dyDescent="0.25">
      <c r="A11587" s="110"/>
      <c r="B11587" s="110"/>
      <c r="R11587" s="82"/>
      <c r="S11587"/>
      <c r="T11587"/>
      <c r="U11587"/>
      <c r="V11587" s="12"/>
      <c r="W11587" s="12"/>
      <c r="X11587" s="12"/>
      <c r="Y11587" s="12"/>
      <c r="AA11587" s="12"/>
      <c r="AB11587" s="12"/>
      <c r="AC11587" s="12"/>
      <c r="AD11587" s="12"/>
      <c r="AE11587" s="12"/>
      <c r="AF11587"/>
      <c r="AH11587"/>
      <c r="AI11587"/>
      <c r="AJ11587"/>
      <c r="AK11587"/>
      <c r="AL11587"/>
      <c r="AM11587"/>
      <c r="AN11587"/>
      <c r="AO11587"/>
      <c r="AP11587"/>
      <c r="AQ11587"/>
      <c r="AR11587"/>
      <c r="AS11587"/>
    </row>
    <row r="11588" spans="1:45" x14ac:dyDescent="0.25">
      <c r="A11588" s="110"/>
      <c r="B11588" s="110"/>
      <c r="R11588" s="82"/>
      <c r="S11588"/>
      <c r="T11588"/>
      <c r="U11588"/>
      <c r="V11588" s="12"/>
      <c r="W11588" s="12"/>
      <c r="X11588" s="12"/>
      <c r="Y11588" s="12"/>
      <c r="AA11588" s="12"/>
      <c r="AB11588" s="12"/>
      <c r="AC11588" s="12"/>
      <c r="AD11588" s="12"/>
      <c r="AE11588" s="12"/>
      <c r="AF11588"/>
      <c r="AH11588"/>
      <c r="AI11588"/>
      <c r="AJ11588"/>
      <c r="AK11588"/>
      <c r="AL11588"/>
      <c r="AM11588"/>
      <c r="AN11588"/>
      <c r="AO11588"/>
      <c r="AP11588"/>
      <c r="AQ11588"/>
      <c r="AR11588"/>
      <c r="AS11588"/>
    </row>
    <row r="11589" spans="1:45" x14ac:dyDescent="0.25">
      <c r="A11589" s="110"/>
      <c r="B11589" s="110"/>
      <c r="R11589" s="82"/>
      <c r="S11589"/>
      <c r="T11589"/>
      <c r="U11589"/>
      <c r="V11589" s="12"/>
      <c r="W11589" s="12"/>
      <c r="X11589" s="12"/>
      <c r="Y11589" s="12"/>
      <c r="AA11589" s="12"/>
      <c r="AB11589" s="12"/>
      <c r="AC11589" s="12"/>
      <c r="AD11589" s="12"/>
      <c r="AE11589" s="12"/>
      <c r="AF11589"/>
      <c r="AH11589"/>
      <c r="AI11589"/>
      <c r="AJ11589"/>
      <c r="AK11589"/>
      <c r="AL11589"/>
      <c r="AM11589"/>
      <c r="AN11589"/>
      <c r="AO11589"/>
      <c r="AP11589"/>
      <c r="AQ11589"/>
      <c r="AR11589"/>
      <c r="AS11589"/>
    </row>
    <row r="11590" spans="1:45" x14ac:dyDescent="0.25">
      <c r="A11590" s="110"/>
      <c r="B11590" s="110"/>
      <c r="R11590" s="82"/>
      <c r="S11590"/>
      <c r="T11590"/>
      <c r="U11590"/>
      <c r="V11590" s="12"/>
      <c r="W11590" s="12"/>
      <c r="X11590" s="12"/>
      <c r="Y11590" s="12"/>
      <c r="AA11590" s="12"/>
      <c r="AB11590" s="12"/>
      <c r="AC11590" s="12"/>
      <c r="AD11590" s="12"/>
      <c r="AE11590" s="12"/>
      <c r="AF11590"/>
      <c r="AH11590"/>
      <c r="AI11590"/>
      <c r="AJ11590"/>
      <c r="AK11590"/>
      <c r="AL11590"/>
      <c r="AM11590"/>
      <c r="AN11590"/>
      <c r="AO11590"/>
      <c r="AP11590"/>
      <c r="AQ11590"/>
      <c r="AR11590"/>
      <c r="AS11590"/>
    </row>
    <row r="11591" spans="1:45" x14ac:dyDescent="0.25">
      <c r="A11591" s="110"/>
      <c r="B11591" s="110"/>
      <c r="R11591" s="82"/>
      <c r="S11591"/>
      <c r="T11591"/>
      <c r="U11591"/>
      <c r="V11591" s="12"/>
      <c r="W11591" s="12"/>
      <c r="X11591" s="12"/>
      <c r="Y11591" s="12"/>
      <c r="AA11591" s="12"/>
      <c r="AB11591" s="12"/>
      <c r="AC11591" s="12"/>
      <c r="AD11591" s="12"/>
      <c r="AE11591" s="12"/>
      <c r="AF11591"/>
      <c r="AH11591"/>
      <c r="AI11591"/>
      <c r="AJ11591"/>
      <c r="AK11591"/>
      <c r="AL11591"/>
      <c r="AM11591"/>
      <c r="AN11591"/>
      <c r="AO11591"/>
      <c r="AP11591"/>
      <c r="AQ11591"/>
      <c r="AR11591"/>
      <c r="AS11591"/>
    </row>
    <row r="11592" spans="1:45" x14ac:dyDescent="0.25">
      <c r="A11592" s="110"/>
      <c r="B11592" s="110"/>
      <c r="R11592" s="82"/>
      <c r="S11592"/>
      <c r="T11592"/>
      <c r="U11592"/>
      <c r="V11592" s="12"/>
      <c r="W11592" s="12"/>
      <c r="X11592" s="12"/>
      <c r="Y11592" s="12"/>
      <c r="AA11592" s="12"/>
      <c r="AB11592" s="12"/>
      <c r="AC11592" s="12"/>
      <c r="AD11592" s="12"/>
      <c r="AE11592" s="12"/>
      <c r="AF11592"/>
      <c r="AH11592"/>
      <c r="AI11592"/>
      <c r="AJ11592"/>
      <c r="AK11592"/>
      <c r="AL11592"/>
      <c r="AM11592"/>
      <c r="AN11592"/>
      <c r="AO11592"/>
      <c r="AP11592"/>
      <c r="AQ11592"/>
      <c r="AR11592"/>
      <c r="AS11592"/>
    </row>
    <row r="11593" spans="1:45" x14ac:dyDescent="0.25">
      <c r="A11593" s="110"/>
      <c r="B11593" s="110"/>
      <c r="R11593" s="82"/>
      <c r="S11593"/>
      <c r="T11593"/>
      <c r="U11593"/>
      <c r="V11593" s="12"/>
      <c r="W11593" s="12"/>
      <c r="X11593" s="12"/>
      <c r="Y11593" s="12"/>
      <c r="AA11593" s="12"/>
      <c r="AB11593" s="12"/>
      <c r="AC11593" s="12"/>
      <c r="AD11593" s="12"/>
      <c r="AE11593" s="12"/>
      <c r="AF11593"/>
      <c r="AH11593"/>
      <c r="AI11593"/>
      <c r="AJ11593"/>
      <c r="AK11593"/>
      <c r="AL11593"/>
      <c r="AM11593"/>
      <c r="AN11593"/>
      <c r="AO11593"/>
      <c r="AP11593"/>
      <c r="AQ11593"/>
      <c r="AR11593"/>
      <c r="AS11593"/>
    </row>
    <row r="11594" spans="1:45" x14ac:dyDescent="0.25">
      <c r="A11594" s="110"/>
      <c r="B11594" s="110"/>
      <c r="R11594" s="82"/>
      <c r="S11594"/>
      <c r="T11594"/>
      <c r="U11594"/>
      <c r="V11594" s="12"/>
      <c r="W11594" s="12"/>
      <c r="X11594" s="12"/>
      <c r="Y11594" s="12"/>
      <c r="AA11594" s="12"/>
      <c r="AB11594" s="12"/>
      <c r="AC11594" s="12"/>
      <c r="AD11594" s="12"/>
      <c r="AE11594" s="12"/>
      <c r="AF11594"/>
      <c r="AH11594"/>
      <c r="AI11594"/>
      <c r="AJ11594"/>
      <c r="AK11594"/>
      <c r="AL11594"/>
      <c r="AM11594"/>
      <c r="AN11594"/>
      <c r="AO11594"/>
      <c r="AP11594"/>
      <c r="AQ11594"/>
      <c r="AR11594"/>
      <c r="AS11594"/>
    </row>
    <row r="11595" spans="1:45" x14ac:dyDescent="0.25">
      <c r="A11595" s="110"/>
      <c r="B11595" s="110"/>
      <c r="R11595" s="82"/>
      <c r="S11595"/>
      <c r="T11595"/>
      <c r="U11595"/>
      <c r="V11595" s="12"/>
      <c r="W11595" s="12"/>
      <c r="X11595" s="12"/>
      <c r="Y11595" s="12"/>
      <c r="AA11595" s="12"/>
      <c r="AB11595" s="12"/>
      <c r="AC11595" s="12"/>
      <c r="AD11595" s="12"/>
      <c r="AE11595" s="12"/>
      <c r="AF11595"/>
      <c r="AH11595"/>
      <c r="AI11595"/>
      <c r="AJ11595"/>
      <c r="AK11595"/>
      <c r="AL11595"/>
      <c r="AM11595"/>
      <c r="AN11595"/>
      <c r="AO11595"/>
      <c r="AP11595"/>
      <c r="AQ11595"/>
      <c r="AR11595"/>
      <c r="AS11595"/>
    </row>
    <row r="11596" spans="1:45" x14ac:dyDescent="0.25">
      <c r="A11596" s="110"/>
      <c r="B11596" s="110"/>
      <c r="R11596" s="82"/>
      <c r="S11596"/>
      <c r="T11596"/>
      <c r="U11596"/>
      <c r="V11596" s="12"/>
      <c r="W11596" s="12"/>
      <c r="X11596" s="12"/>
      <c r="Y11596" s="12"/>
      <c r="AA11596" s="12"/>
      <c r="AB11596" s="12"/>
      <c r="AC11596" s="12"/>
      <c r="AD11596" s="12"/>
      <c r="AE11596" s="12"/>
      <c r="AF11596"/>
      <c r="AH11596"/>
      <c r="AI11596"/>
      <c r="AJ11596"/>
      <c r="AK11596"/>
      <c r="AL11596"/>
      <c r="AM11596"/>
      <c r="AN11596"/>
      <c r="AO11596"/>
      <c r="AP11596"/>
      <c r="AQ11596"/>
      <c r="AR11596"/>
      <c r="AS11596"/>
    </row>
    <row r="11597" spans="1:45" x14ac:dyDescent="0.25">
      <c r="A11597" s="110"/>
      <c r="B11597" s="110"/>
      <c r="R11597" s="82"/>
      <c r="S11597"/>
      <c r="T11597"/>
      <c r="U11597"/>
      <c r="V11597" s="12"/>
      <c r="W11597" s="12"/>
      <c r="X11597" s="12"/>
      <c r="Y11597" s="12"/>
      <c r="AA11597" s="12"/>
      <c r="AB11597" s="12"/>
      <c r="AC11597" s="12"/>
      <c r="AD11597" s="12"/>
      <c r="AE11597" s="12"/>
      <c r="AF11597"/>
      <c r="AH11597"/>
      <c r="AI11597"/>
      <c r="AJ11597"/>
      <c r="AK11597"/>
      <c r="AL11597"/>
      <c r="AM11597"/>
      <c r="AN11597"/>
      <c r="AO11597"/>
      <c r="AP11597"/>
      <c r="AQ11597"/>
      <c r="AR11597"/>
      <c r="AS11597"/>
    </row>
    <row r="11598" spans="1:45" x14ac:dyDescent="0.25">
      <c r="A11598" s="110"/>
      <c r="B11598" s="110"/>
      <c r="R11598" s="82"/>
      <c r="S11598"/>
      <c r="T11598"/>
      <c r="U11598"/>
      <c r="V11598" s="12"/>
      <c r="W11598" s="12"/>
      <c r="X11598" s="12"/>
      <c r="Y11598" s="12"/>
      <c r="AA11598" s="12"/>
      <c r="AB11598" s="12"/>
      <c r="AC11598" s="12"/>
      <c r="AD11598" s="12"/>
      <c r="AE11598" s="12"/>
      <c r="AF11598"/>
      <c r="AH11598"/>
      <c r="AI11598"/>
      <c r="AJ11598"/>
      <c r="AK11598"/>
      <c r="AL11598"/>
      <c r="AM11598"/>
      <c r="AN11598"/>
      <c r="AO11598"/>
      <c r="AP11598"/>
      <c r="AQ11598"/>
      <c r="AR11598"/>
      <c r="AS11598"/>
    </row>
    <row r="11599" spans="1:45" x14ac:dyDescent="0.25">
      <c r="A11599" s="110"/>
      <c r="B11599" s="110"/>
      <c r="R11599" s="82"/>
      <c r="S11599"/>
      <c r="T11599"/>
      <c r="U11599"/>
      <c r="V11599" s="12"/>
      <c r="W11599" s="12"/>
      <c r="X11599" s="12"/>
      <c r="Y11599" s="12"/>
      <c r="AA11599" s="12"/>
      <c r="AB11599" s="12"/>
      <c r="AC11599" s="12"/>
      <c r="AD11599" s="12"/>
      <c r="AE11599" s="12"/>
      <c r="AF11599"/>
      <c r="AH11599"/>
      <c r="AI11599"/>
      <c r="AJ11599"/>
      <c r="AK11599"/>
      <c r="AL11599"/>
      <c r="AM11599"/>
      <c r="AN11599"/>
      <c r="AO11599"/>
      <c r="AP11599"/>
      <c r="AQ11599"/>
      <c r="AR11599"/>
      <c r="AS11599"/>
    </row>
    <row r="11600" spans="1:45" x14ac:dyDescent="0.25">
      <c r="A11600" s="110"/>
      <c r="B11600" s="110"/>
      <c r="R11600" s="82"/>
      <c r="S11600"/>
      <c r="T11600"/>
      <c r="U11600"/>
      <c r="V11600" s="12"/>
      <c r="W11600" s="12"/>
      <c r="X11600" s="12"/>
      <c r="Y11600" s="12"/>
      <c r="AA11600" s="12"/>
      <c r="AB11600" s="12"/>
      <c r="AC11600" s="12"/>
      <c r="AD11600" s="12"/>
      <c r="AE11600" s="12"/>
      <c r="AF11600"/>
      <c r="AH11600"/>
      <c r="AI11600"/>
      <c r="AJ11600"/>
      <c r="AK11600"/>
      <c r="AL11600"/>
      <c r="AM11600"/>
      <c r="AN11600"/>
      <c r="AO11600"/>
      <c r="AP11600"/>
      <c r="AQ11600"/>
      <c r="AR11600"/>
      <c r="AS11600"/>
    </row>
    <row r="11601" spans="1:45" x14ac:dyDescent="0.25">
      <c r="A11601" s="110"/>
      <c r="B11601" s="110"/>
      <c r="R11601" s="82"/>
      <c r="S11601"/>
      <c r="T11601"/>
      <c r="U11601"/>
      <c r="V11601" s="12"/>
      <c r="W11601" s="12"/>
      <c r="X11601" s="12"/>
      <c r="Y11601" s="12"/>
      <c r="AA11601" s="12"/>
      <c r="AB11601" s="12"/>
      <c r="AC11601" s="12"/>
      <c r="AD11601" s="12"/>
      <c r="AE11601" s="12"/>
      <c r="AF11601"/>
      <c r="AH11601"/>
      <c r="AI11601"/>
      <c r="AJ11601"/>
      <c r="AK11601"/>
      <c r="AL11601"/>
      <c r="AM11601"/>
      <c r="AN11601"/>
      <c r="AO11601"/>
      <c r="AP11601"/>
      <c r="AQ11601"/>
      <c r="AR11601"/>
      <c r="AS11601"/>
    </row>
    <row r="11602" spans="1:45" x14ac:dyDescent="0.25">
      <c r="A11602" s="110"/>
      <c r="B11602" s="110"/>
      <c r="R11602" s="82"/>
      <c r="S11602"/>
      <c r="T11602"/>
      <c r="U11602"/>
      <c r="V11602" s="12"/>
      <c r="W11602" s="12"/>
      <c r="X11602" s="12"/>
      <c r="Y11602" s="12"/>
      <c r="AA11602" s="12"/>
      <c r="AB11602" s="12"/>
      <c r="AC11602" s="12"/>
      <c r="AD11602" s="12"/>
      <c r="AE11602" s="12"/>
      <c r="AF11602"/>
      <c r="AH11602"/>
      <c r="AI11602"/>
      <c r="AJ11602"/>
      <c r="AK11602"/>
      <c r="AL11602"/>
      <c r="AM11602"/>
      <c r="AN11602"/>
      <c r="AO11602"/>
      <c r="AP11602"/>
      <c r="AQ11602"/>
      <c r="AR11602"/>
      <c r="AS11602"/>
    </row>
    <row r="11603" spans="1:45" x14ac:dyDescent="0.25">
      <c r="A11603" s="110"/>
      <c r="B11603" s="110"/>
      <c r="R11603" s="82"/>
      <c r="S11603"/>
      <c r="T11603"/>
      <c r="U11603"/>
      <c r="V11603" s="12"/>
      <c r="W11603" s="12"/>
      <c r="X11603" s="12"/>
      <c r="Y11603" s="12"/>
      <c r="AA11603" s="12"/>
      <c r="AB11603" s="12"/>
      <c r="AC11603" s="12"/>
      <c r="AD11603" s="12"/>
      <c r="AE11603" s="12"/>
      <c r="AF11603"/>
      <c r="AH11603"/>
      <c r="AI11603"/>
      <c r="AJ11603"/>
      <c r="AK11603"/>
      <c r="AL11603"/>
      <c r="AM11603"/>
      <c r="AN11603"/>
      <c r="AO11603"/>
      <c r="AP11603"/>
      <c r="AQ11603"/>
      <c r="AR11603"/>
      <c r="AS11603"/>
    </row>
    <row r="11604" spans="1:45" x14ac:dyDescent="0.25">
      <c r="A11604" s="110"/>
      <c r="B11604" s="110"/>
      <c r="R11604" s="82"/>
      <c r="S11604"/>
      <c r="T11604"/>
      <c r="U11604"/>
      <c r="V11604" s="12"/>
      <c r="W11604" s="12"/>
      <c r="X11604" s="12"/>
      <c r="Y11604" s="12"/>
      <c r="AA11604" s="12"/>
      <c r="AB11604" s="12"/>
      <c r="AC11604" s="12"/>
      <c r="AD11604" s="12"/>
      <c r="AE11604" s="12"/>
      <c r="AF11604"/>
      <c r="AH11604"/>
      <c r="AI11604"/>
      <c r="AJ11604"/>
      <c r="AK11604"/>
      <c r="AL11604"/>
      <c r="AM11604"/>
      <c r="AN11604"/>
      <c r="AO11604"/>
      <c r="AP11604"/>
      <c r="AQ11604"/>
      <c r="AR11604"/>
      <c r="AS11604"/>
    </row>
    <row r="11605" spans="1:45" x14ac:dyDescent="0.25">
      <c r="A11605" s="110"/>
      <c r="B11605" s="110"/>
      <c r="R11605" s="82"/>
      <c r="S11605"/>
      <c r="T11605"/>
      <c r="U11605"/>
      <c r="V11605" s="12"/>
      <c r="W11605" s="12"/>
      <c r="X11605" s="12"/>
      <c r="Y11605" s="12"/>
      <c r="AA11605" s="12"/>
      <c r="AB11605" s="12"/>
      <c r="AC11605" s="12"/>
      <c r="AD11605" s="12"/>
      <c r="AE11605" s="12"/>
      <c r="AF11605"/>
      <c r="AH11605"/>
      <c r="AI11605"/>
      <c r="AJ11605"/>
      <c r="AK11605"/>
      <c r="AL11605"/>
      <c r="AM11605"/>
      <c r="AN11605"/>
      <c r="AO11605"/>
      <c r="AP11605"/>
      <c r="AQ11605"/>
      <c r="AR11605"/>
      <c r="AS11605"/>
    </row>
    <row r="11606" spans="1:45" x14ac:dyDescent="0.25">
      <c r="A11606" s="110"/>
      <c r="B11606" s="110"/>
      <c r="R11606" s="82"/>
      <c r="S11606"/>
      <c r="T11606"/>
      <c r="U11606"/>
      <c r="V11606" s="12"/>
      <c r="W11606" s="12"/>
      <c r="X11606" s="12"/>
      <c r="Y11606" s="12"/>
      <c r="AA11606" s="12"/>
      <c r="AB11606" s="12"/>
      <c r="AC11606" s="12"/>
      <c r="AD11606" s="12"/>
      <c r="AE11606" s="12"/>
      <c r="AF11606"/>
      <c r="AH11606"/>
      <c r="AI11606"/>
      <c r="AJ11606"/>
      <c r="AK11606"/>
      <c r="AL11606"/>
      <c r="AM11606"/>
      <c r="AN11606"/>
      <c r="AO11606"/>
      <c r="AP11606"/>
      <c r="AQ11606"/>
      <c r="AR11606"/>
      <c r="AS11606"/>
    </row>
    <row r="11607" spans="1:45" x14ac:dyDescent="0.25">
      <c r="A11607" s="110"/>
      <c r="B11607" s="110"/>
      <c r="R11607" s="82"/>
      <c r="S11607"/>
      <c r="T11607"/>
      <c r="U11607"/>
      <c r="V11607" s="12"/>
      <c r="W11607" s="12"/>
      <c r="X11607" s="12"/>
      <c r="Y11607" s="12"/>
      <c r="AA11607" s="12"/>
      <c r="AB11607" s="12"/>
      <c r="AC11607" s="12"/>
      <c r="AD11607" s="12"/>
      <c r="AE11607" s="12"/>
      <c r="AF11607"/>
      <c r="AH11607"/>
      <c r="AI11607"/>
      <c r="AJ11607"/>
      <c r="AK11607"/>
      <c r="AL11607"/>
      <c r="AM11607"/>
      <c r="AN11607"/>
      <c r="AO11607"/>
      <c r="AP11607"/>
      <c r="AQ11607"/>
      <c r="AR11607"/>
      <c r="AS11607"/>
    </row>
    <row r="11608" spans="1:45" x14ac:dyDescent="0.25">
      <c r="A11608" s="110"/>
      <c r="B11608" s="110"/>
      <c r="R11608" s="82"/>
      <c r="S11608"/>
      <c r="T11608"/>
      <c r="U11608"/>
      <c r="V11608" s="12"/>
      <c r="W11608" s="12"/>
      <c r="X11608" s="12"/>
      <c r="Y11608" s="12"/>
      <c r="AA11608" s="12"/>
      <c r="AB11608" s="12"/>
      <c r="AC11608" s="12"/>
      <c r="AD11608" s="12"/>
      <c r="AE11608" s="12"/>
      <c r="AF11608"/>
      <c r="AH11608"/>
      <c r="AI11608"/>
      <c r="AJ11608"/>
      <c r="AK11608"/>
      <c r="AL11608"/>
      <c r="AM11608"/>
      <c r="AN11608"/>
      <c r="AO11608"/>
      <c r="AP11608"/>
      <c r="AQ11608"/>
      <c r="AR11608"/>
      <c r="AS11608"/>
    </row>
    <row r="11609" spans="1:45" x14ac:dyDescent="0.25">
      <c r="A11609" s="110"/>
      <c r="B11609" s="110"/>
      <c r="R11609" s="82"/>
      <c r="S11609"/>
      <c r="T11609"/>
      <c r="U11609"/>
      <c r="V11609" s="12"/>
      <c r="W11609" s="12"/>
      <c r="X11609" s="12"/>
      <c r="Y11609" s="12"/>
      <c r="AA11609" s="12"/>
      <c r="AB11609" s="12"/>
      <c r="AC11609" s="12"/>
      <c r="AD11609" s="12"/>
      <c r="AE11609" s="12"/>
      <c r="AF11609"/>
      <c r="AH11609"/>
      <c r="AI11609"/>
      <c r="AJ11609"/>
      <c r="AK11609"/>
      <c r="AL11609"/>
      <c r="AM11609"/>
      <c r="AN11609"/>
      <c r="AO11609"/>
      <c r="AP11609"/>
      <c r="AQ11609"/>
      <c r="AR11609"/>
      <c r="AS11609"/>
    </row>
    <row r="11610" spans="1:45" x14ac:dyDescent="0.25">
      <c r="A11610" s="110"/>
      <c r="B11610" s="110"/>
      <c r="R11610" s="82"/>
      <c r="S11610"/>
      <c r="T11610"/>
      <c r="U11610"/>
      <c r="V11610" s="12"/>
      <c r="W11610" s="12"/>
      <c r="X11610" s="12"/>
      <c r="Y11610" s="12"/>
      <c r="AA11610" s="12"/>
      <c r="AB11610" s="12"/>
      <c r="AC11610" s="12"/>
      <c r="AD11610" s="12"/>
      <c r="AE11610" s="12"/>
      <c r="AF11610"/>
      <c r="AH11610"/>
      <c r="AI11610"/>
      <c r="AJ11610"/>
      <c r="AK11610"/>
      <c r="AL11610"/>
      <c r="AM11610"/>
      <c r="AN11610"/>
      <c r="AO11610"/>
      <c r="AP11610"/>
      <c r="AQ11610"/>
      <c r="AR11610"/>
      <c r="AS11610"/>
    </row>
    <row r="11611" spans="1:45" x14ac:dyDescent="0.25">
      <c r="A11611" s="110"/>
      <c r="B11611" s="110"/>
      <c r="R11611" s="82"/>
      <c r="S11611"/>
      <c r="T11611"/>
      <c r="U11611"/>
      <c r="V11611" s="12"/>
      <c r="W11611" s="12"/>
      <c r="X11611" s="12"/>
      <c r="Y11611" s="12"/>
      <c r="AA11611" s="12"/>
      <c r="AB11611" s="12"/>
      <c r="AC11611" s="12"/>
      <c r="AD11611" s="12"/>
      <c r="AE11611" s="12"/>
      <c r="AF11611"/>
      <c r="AH11611"/>
      <c r="AI11611"/>
      <c r="AJ11611"/>
      <c r="AK11611"/>
      <c r="AL11611"/>
      <c r="AM11611"/>
      <c r="AN11611"/>
      <c r="AO11611"/>
      <c r="AP11611"/>
      <c r="AQ11611"/>
      <c r="AR11611"/>
      <c r="AS11611"/>
    </row>
    <row r="11612" spans="1:45" x14ac:dyDescent="0.25">
      <c r="A11612" s="110"/>
      <c r="B11612" s="110"/>
      <c r="R11612" s="82"/>
      <c r="S11612"/>
      <c r="T11612"/>
      <c r="U11612"/>
      <c r="V11612" s="12"/>
      <c r="W11612" s="12"/>
      <c r="X11612" s="12"/>
      <c r="Y11612" s="12"/>
      <c r="AA11612" s="12"/>
      <c r="AB11612" s="12"/>
      <c r="AC11612" s="12"/>
      <c r="AD11612" s="12"/>
      <c r="AE11612" s="12"/>
      <c r="AF11612"/>
      <c r="AH11612"/>
      <c r="AI11612"/>
      <c r="AJ11612"/>
      <c r="AK11612"/>
      <c r="AL11612"/>
      <c r="AM11612"/>
      <c r="AN11612"/>
      <c r="AO11612"/>
      <c r="AP11612"/>
      <c r="AQ11612"/>
      <c r="AR11612"/>
      <c r="AS11612"/>
    </row>
    <row r="11613" spans="1:45" x14ac:dyDescent="0.25">
      <c r="A11613" s="110"/>
      <c r="B11613" s="110"/>
      <c r="R11613" s="82"/>
      <c r="S11613"/>
      <c r="T11613"/>
      <c r="U11613"/>
      <c r="V11613" s="12"/>
      <c r="W11613" s="12"/>
      <c r="X11613" s="12"/>
      <c r="Y11613" s="12"/>
      <c r="AA11613" s="12"/>
      <c r="AB11613" s="12"/>
      <c r="AC11613" s="12"/>
      <c r="AD11613" s="12"/>
      <c r="AE11613" s="12"/>
      <c r="AF11613"/>
      <c r="AH11613"/>
      <c r="AI11613"/>
      <c r="AJ11613"/>
      <c r="AK11613"/>
      <c r="AL11613"/>
      <c r="AM11613"/>
      <c r="AN11613"/>
      <c r="AO11613"/>
      <c r="AP11613"/>
      <c r="AQ11613"/>
      <c r="AR11613"/>
      <c r="AS11613"/>
    </row>
    <row r="11614" spans="1:45" x14ac:dyDescent="0.25">
      <c r="A11614" s="110"/>
      <c r="B11614" s="110"/>
      <c r="R11614" s="82"/>
      <c r="S11614"/>
      <c r="T11614"/>
      <c r="U11614"/>
      <c r="V11614" s="12"/>
      <c r="W11614" s="12"/>
      <c r="X11614" s="12"/>
      <c r="Y11614" s="12"/>
      <c r="AA11614" s="12"/>
      <c r="AB11614" s="12"/>
      <c r="AC11614" s="12"/>
      <c r="AD11614" s="12"/>
      <c r="AE11614" s="12"/>
      <c r="AF11614"/>
      <c r="AH11614"/>
      <c r="AI11614"/>
      <c r="AJ11614"/>
      <c r="AK11614"/>
      <c r="AL11614"/>
      <c r="AM11614"/>
      <c r="AN11614"/>
      <c r="AO11614"/>
      <c r="AP11614"/>
      <c r="AQ11614"/>
      <c r="AR11614"/>
      <c r="AS11614"/>
    </row>
    <row r="11615" spans="1:45" x14ac:dyDescent="0.25">
      <c r="A11615" s="110"/>
      <c r="B11615" s="110"/>
      <c r="R11615" s="82"/>
      <c r="S11615"/>
      <c r="T11615"/>
      <c r="U11615"/>
      <c r="V11615" s="12"/>
      <c r="W11615" s="12"/>
      <c r="X11615" s="12"/>
      <c r="Y11615" s="12"/>
      <c r="AA11615" s="12"/>
      <c r="AB11615" s="12"/>
      <c r="AC11615" s="12"/>
      <c r="AD11615" s="12"/>
      <c r="AE11615" s="12"/>
      <c r="AF11615"/>
      <c r="AH11615"/>
      <c r="AI11615"/>
      <c r="AJ11615"/>
      <c r="AK11615"/>
      <c r="AL11615"/>
      <c r="AM11615"/>
      <c r="AN11615"/>
      <c r="AO11615"/>
      <c r="AP11615"/>
      <c r="AQ11615"/>
      <c r="AR11615"/>
      <c r="AS11615"/>
    </row>
    <row r="11616" spans="1:45" x14ac:dyDescent="0.25">
      <c r="A11616" s="110"/>
      <c r="B11616" s="110"/>
      <c r="R11616" s="82"/>
      <c r="S11616"/>
      <c r="T11616"/>
      <c r="U11616"/>
      <c r="V11616" s="12"/>
      <c r="W11616" s="12"/>
      <c r="X11616" s="12"/>
      <c r="Y11616" s="12"/>
      <c r="AA11616" s="12"/>
      <c r="AB11616" s="12"/>
      <c r="AC11616" s="12"/>
      <c r="AD11616" s="12"/>
      <c r="AE11616" s="12"/>
      <c r="AF11616"/>
      <c r="AH11616"/>
      <c r="AI11616"/>
      <c r="AJ11616"/>
      <c r="AK11616"/>
      <c r="AL11616"/>
      <c r="AM11616"/>
      <c r="AN11616"/>
      <c r="AO11616"/>
      <c r="AP11616"/>
      <c r="AQ11616"/>
      <c r="AR11616"/>
      <c r="AS11616"/>
    </row>
    <row r="11617" spans="1:45" x14ac:dyDescent="0.25">
      <c r="A11617" s="110"/>
      <c r="B11617" s="110"/>
      <c r="R11617" s="82"/>
      <c r="S11617"/>
      <c r="T11617"/>
      <c r="U11617"/>
      <c r="V11617" s="12"/>
      <c r="W11617" s="12"/>
      <c r="X11617" s="12"/>
      <c r="Y11617" s="12"/>
      <c r="AA11617" s="12"/>
      <c r="AB11617" s="12"/>
      <c r="AC11617" s="12"/>
      <c r="AD11617" s="12"/>
      <c r="AE11617" s="12"/>
      <c r="AF11617"/>
      <c r="AH11617"/>
      <c r="AI11617"/>
      <c r="AJ11617"/>
      <c r="AK11617"/>
      <c r="AL11617"/>
      <c r="AM11617"/>
      <c r="AN11617"/>
      <c r="AO11617"/>
      <c r="AP11617"/>
      <c r="AQ11617"/>
      <c r="AR11617"/>
      <c r="AS11617"/>
    </row>
    <row r="11618" spans="1:45" x14ac:dyDescent="0.25">
      <c r="A11618" s="110"/>
      <c r="B11618" s="110"/>
      <c r="R11618" s="82"/>
      <c r="S11618"/>
      <c r="T11618"/>
      <c r="U11618"/>
      <c r="V11618" s="12"/>
      <c r="W11618" s="12"/>
      <c r="X11618" s="12"/>
      <c r="Y11618" s="12"/>
      <c r="AA11618" s="12"/>
      <c r="AB11618" s="12"/>
      <c r="AC11618" s="12"/>
      <c r="AD11618" s="12"/>
      <c r="AE11618" s="12"/>
      <c r="AF11618"/>
      <c r="AH11618"/>
      <c r="AI11618"/>
      <c r="AJ11618"/>
      <c r="AK11618"/>
      <c r="AL11618"/>
      <c r="AM11618"/>
      <c r="AN11618"/>
      <c r="AO11618"/>
      <c r="AP11618"/>
      <c r="AQ11618"/>
      <c r="AR11618"/>
      <c r="AS11618"/>
    </row>
    <row r="11619" spans="1:45" x14ac:dyDescent="0.25">
      <c r="A11619" s="110"/>
      <c r="B11619" s="110"/>
      <c r="R11619" s="82"/>
      <c r="S11619"/>
      <c r="T11619"/>
      <c r="U11619"/>
      <c r="V11619" s="12"/>
      <c r="W11619" s="12"/>
      <c r="X11619" s="12"/>
      <c r="Y11619" s="12"/>
      <c r="AA11619" s="12"/>
      <c r="AB11619" s="12"/>
      <c r="AC11619" s="12"/>
      <c r="AD11619" s="12"/>
      <c r="AE11619" s="12"/>
      <c r="AF11619"/>
      <c r="AH11619"/>
      <c r="AI11619"/>
      <c r="AJ11619"/>
      <c r="AK11619"/>
      <c r="AL11619"/>
      <c r="AM11619"/>
      <c r="AN11619"/>
      <c r="AO11619"/>
      <c r="AP11619"/>
      <c r="AQ11619"/>
      <c r="AR11619"/>
      <c r="AS11619"/>
    </row>
    <row r="11620" spans="1:45" x14ac:dyDescent="0.25">
      <c r="A11620" s="110"/>
      <c r="B11620" s="110"/>
      <c r="R11620" s="82"/>
      <c r="S11620"/>
      <c r="T11620"/>
      <c r="U11620"/>
      <c r="V11620" s="12"/>
      <c r="W11620" s="12"/>
      <c r="X11620" s="12"/>
      <c r="Y11620" s="12"/>
      <c r="AA11620" s="12"/>
      <c r="AB11620" s="12"/>
      <c r="AC11620" s="12"/>
      <c r="AD11620" s="12"/>
      <c r="AE11620" s="12"/>
      <c r="AF11620"/>
      <c r="AH11620"/>
      <c r="AI11620"/>
      <c r="AJ11620"/>
      <c r="AK11620"/>
      <c r="AL11620"/>
      <c r="AM11620"/>
      <c r="AN11620"/>
      <c r="AO11620"/>
      <c r="AP11620"/>
      <c r="AQ11620"/>
      <c r="AR11620"/>
      <c r="AS11620"/>
    </row>
    <row r="11621" spans="1:45" x14ac:dyDescent="0.25">
      <c r="A11621" s="110"/>
      <c r="B11621" s="110"/>
      <c r="R11621" s="82"/>
      <c r="S11621"/>
      <c r="T11621"/>
      <c r="U11621"/>
      <c r="V11621" s="12"/>
      <c r="W11621" s="12"/>
      <c r="X11621" s="12"/>
      <c r="Y11621" s="12"/>
      <c r="AA11621" s="12"/>
      <c r="AB11621" s="12"/>
      <c r="AC11621" s="12"/>
      <c r="AD11621" s="12"/>
      <c r="AE11621" s="12"/>
      <c r="AF11621"/>
      <c r="AH11621"/>
      <c r="AI11621"/>
      <c r="AJ11621"/>
      <c r="AK11621"/>
      <c r="AL11621"/>
      <c r="AM11621"/>
      <c r="AN11621"/>
      <c r="AO11621"/>
      <c r="AP11621"/>
      <c r="AQ11621"/>
      <c r="AR11621"/>
      <c r="AS11621"/>
    </row>
    <row r="11622" spans="1:45" x14ac:dyDescent="0.25">
      <c r="A11622" s="110"/>
      <c r="B11622" s="110"/>
      <c r="R11622" s="82"/>
      <c r="S11622"/>
      <c r="T11622"/>
      <c r="U11622"/>
      <c r="V11622" s="12"/>
      <c r="W11622" s="12"/>
      <c r="X11622" s="12"/>
      <c r="Y11622" s="12"/>
      <c r="AA11622" s="12"/>
      <c r="AB11622" s="12"/>
      <c r="AC11622" s="12"/>
      <c r="AD11622" s="12"/>
      <c r="AE11622" s="12"/>
      <c r="AF11622"/>
      <c r="AH11622"/>
      <c r="AI11622"/>
      <c r="AJ11622"/>
      <c r="AK11622"/>
      <c r="AL11622"/>
      <c r="AM11622"/>
      <c r="AN11622"/>
      <c r="AO11622"/>
      <c r="AP11622"/>
      <c r="AQ11622"/>
      <c r="AR11622"/>
      <c r="AS11622"/>
    </row>
    <row r="11623" spans="1:45" x14ac:dyDescent="0.25">
      <c r="A11623" s="110"/>
      <c r="B11623" s="110"/>
      <c r="R11623" s="82"/>
      <c r="S11623"/>
      <c r="T11623"/>
      <c r="U11623"/>
      <c r="V11623" s="12"/>
      <c r="W11623" s="12"/>
      <c r="X11623" s="12"/>
      <c r="Y11623" s="12"/>
      <c r="AA11623" s="12"/>
      <c r="AB11623" s="12"/>
      <c r="AC11623" s="12"/>
      <c r="AD11623" s="12"/>
      <c r="AE11623" s="12"/>
      <c r="AF11623"/>
      <c r="AH11623"/>
      <c r="AI11623"/>
      <c r="AJ11623"/>
      <c r="AK11623"/>
      <c r="AL11623"/>
      <c r="AM11623"/>
      <c r="AN11623"/>
      <c r="AO11623"/>
      <c r="AP11623"/>
      <c r="AQ11623"/>
      <c r="AR11623"/>
      <c r="AS11623"/>
    </row>
    <row r="11624" spans="1:45" x14ac:dyDescent="0.25">
      <c r="A11624" s="110"/>
      <c r="B11624" s="110"/>
      <c r="R11624" s="82"/>
      <c r="S11624"/>
      <c r="T11624"/>
      <c r="U11624"/>
      <c r="V11624" s="12"/>
      <c r="W11624" s="12"/>
      <c r="X11624" s="12"/>
      <c r="Y11624" s="12"/>
      <c r="AA11624" s="12"/>
      <c r="AB11624" s="12"/>
      <c r="AC11624" s="12"/>
      <c r="AD11624" s="12"/>
      <c r="AE11624" s="12"/>
      <c r="AF11624"/>
      <c r="AH11624"/>
      <c r="AI11624"/>
      <c r="AJ11624"/>
      <c r="AK11624"/>
      <c r="AL11624"/>
      <c r="AM11624"/>
      <c r="AN11624"/>
      <c r="AO11624"/>
      <c r="AP11624"/>
      <c r="AQ11624"/>
      <c r="AR11624"/>
      <c r="AS11624"/>
    </row>
    <row r="11625" spans="1:45" x14ac:dyDescent="0.25">
      <c r="A11625" s="110"/>
      <c r="B11625" s="110"/>
      <c r="R11625" s="82"/>
      <c r="S11625"/>
      <c r="T11625"/>
      <c r="U11625"/>
      <c r="V11625" s="12"/>
      <c r="W11625" s="12"/>
      <c r="X11625" s="12"/>
      <c r="Y11625" s="12"/>
      <c r="AA11625" s="12"/>
      <c r="AB11625" s="12"/>
      <c r="AC11625" s="12"/>
      <c r="AD11625" s="12"/>
      <c r="AE11625" s="12"/>
      <c r="AF11625"/>
      <c r="AH11625"/>
      <c r="AI11625"/>
      <c r="AJ11625"/>
      <c r="AK11625"/>
      <c r="AL11625"/>
      <c r="AM11625"/>
      <c r="AN11625"/>
      <c r="AO11625"/>
      <c r="AP11625"/>
      <c r="AQ11625"/>
      <c r="AR11625"/>
      <c r="AS11625"/>
    </row>
    <row r="11626" spans="1:45" x14ac:dyDescent="0.25">
      <c r="A11626" s="110"/>
      <c r="B11626" s="110"/>
      <c r="R11626" s="82"/>
      <c r="S11626"/>
      <c r="T11626"/>
      <c r="U11626"/>
      <c r="V11626" s="12"/>
      <c r="W11626" s="12"/>
      <c r="X11626" s="12"/>
      <c r="Y11626" s="12"/>
      <c r="AA11626" s="12"/>
      <c r="AB11626" s="12"/>
      <c r="AC11626" s="12"/>
      <c r="AD11626" s="12"/>
      <c r="AE11626" s="12"/>
      <c r="AF11626"/>
      <c r="AH11626"/>
      <c r="AI11626"/>
      <c r="AJ11626"/>
      <c r="AK11626"/>
      <c r="AL11626"/>
      <c r="AM11626"/>
      <c r="AN11626"/>
      <c r="AO11626"/>
      <c r="AP11626"/>
      <c r="AQ11626"/>
      <c r="AR11626"/>
      <c r="AS11626"/>
    </row>
    <row r="11627" spans="1:45" x14ac:dyDescent="0.25">
      <c r="A11627" s="110"/>
      <c r="B11627" s="110"/>
      <c r="R11627" s="82"/>
      <c r="S11627"/>
      <c r="T11627"/>
      <c r="U11627"/>
      <c r="V11627" s="12"/>
      <c r="W11627" s="12"/>
      <c r="X11627" s="12"/>
      <c r="Y11627" s="12"/>
      <c r="AA11627" s="12"/>
      <c r="AB11627" s="12"/>
      <c r="AC11627" s="12"/>
      <c r="AD11627" s="12"/>
      <c r="AE11627" s="12"/>
      <c r="AF11627"/>
      <c r="AH11627"/>
      <c r="AI11627"/>
      <c r="AJ11627"/>
      <c r="AK11627"/>
      <c r="AL11627"/>
      <c r="AM11627"/>
      <c r="AN11627"/>
      <c r="AO11627"/>
      <c r="AP11627"/>
      <c r="AQ11627"/>
      <c r="AR11627"/>
      <c r="AS11627"/>
    </row>
    <row r="11628" spans="1:45" x14ac:dyDescent="0.25">
      <c r="A11628" s="110"/>
      <c r="B11628" s="110"/>
      <c r="R11628" s="82"/>
      <c r="S11628"/>
      <c r="T11628"/>
      <c r="U11628"/>
      <c r="V11628" s="12"/>
      <c r="W11628" s="12"/>
      <c r="X11628" s="12"/>
      <c r="Y11628" s="12"/>
      <c r="AA11628" s="12"/>
      <c r="AB11628" s="12"/>
      <c r="AC11628" s="12"/>
      <c r="AD11628" s="12"/>
      <c r="AE11628" s="12"/>
      <c r="AF11628"/>
      <c r="AH11628"/>
      <c r="AI11628"/>
      <c r="AJ11628"/>
      <c r="AK11628"/>
      <c r="AL11628"/>
      <c r="AM11628"/>
      <c r="AN11628"/>
      <c r="AO11628"/>
      <c r="AP11628"/>
      <c r="AQ11628"/>
      <c r="AR11628"/>
      <c r="AS11628"/>
    </row>
    <row r="11629" spans="1:45" x14ac:dyDescent="0.25">
      <c r="A11629" s="110"/>
      <c r="B11629" s="110"/>
      <c r="R11629" s="82"/>
      <c r="S11629"/>
      <c r="T11629"/>
      <c r="U11629"/>
      <c r="V11629" s="12"/>
      <c r="W11629" s="12"/>
      <c r="X11629" s="12"/>
      <c r="Y11629" s="12"/>
      <c r="AA11629" s="12"/>
      <c r="AB11629" s="12"/>
      <c r="AC11629" s="12"/>
      <c r="AD11629" s="12"/>
      <c r="AE11629" s="12"/>
      <c r="AF11629"/>
      <c r="AH11629"/>
      <c r="AI11629"/>
      <c r="AJ11629"/>
      <c r="AK11629"/>
      <c r="AL11629"/>
      <c r="AM11629"/>
      <c r="AN11629"/>
      <c r="AO11629"/>
      <c r="AP11629"/>
      <c r="AQ11629"/>
      <c r="AR11629"/>
      <c r="AS11629"/>
    </row>
    <row r="11630" spans="1:45" x14ac:dyDescent="0.25">
      <c r="A11630" s="110"/>
      <c r="B11630" s="110"/>
      <c r="R11630" s="82"/>
      <c r="S11630"/>
      <c r="T11630"/>
      <c r="U11630"/>
      <c r="V11630" s="12"/>
      <c r="W11630" s="12"/>
      <c r="X11630" s="12"/>
      <c r="Y11630" s="12"/>
      <c r="AA11630" s="12"/>
      <c r="AB11630" s="12"/>
      <c r="AC11630" s="12"/>
      <c r="AD11630" s="12"/>
      <c r="AE11630" s="12"/>
      <c r="AF11630"/>
      <c r="AH11630"/>
      <c r="AI11630"/>
      <c r="AJ11630"/>
      <c r="AK11630"/>
      <c r="AL11630"/>
      <c r="AM11630"/>
      <c r="AN11630"/>
      <c r="AO11630"/>
      <c r="AP11630"/>
      <c r="AQ11630"/>
      <c r="AR11630"/>
      <c r="AS11630"/>
    </row>
    <row r="11631" spans="1:45" x14ac:dyDescent="0.25">
      <c r="A11631" s="110"/>
      <c r="B11631" s="110"/>
      <c r="R11631" s="82"/>
      <c r="S11631"/>
      <c r="T11631"/>
      <c r="U11631"/>
      <c r="V11631" s="12"/>
      <c r="W11631" s="12"/>
      <c r="X11631" s="12"/>
      <c r="Y11631" s="12"/>
      <c r="AA11631" s="12"/>
      <c r="AB11631" s="12"/>
      <c r="AC11631" s="12"/>
      <c r="AD11631" s="12"/>
      <c r="AE11631" s="12"/>
      <c r="AF11631"/>
      <c r="AH11631"/>
      <c r="AI11631"/>
      <c r="AJ11631"/>
      <c r="AK11631"/>
      <c r="AL11631"/>
      <c r="AM11631"/>
      <c r="AN11631"/>
      <c r="AO11631"/>
      <c r="AP11631"/>
      <c r="AQ11631"/>
      <c r="AR11631"/>
      <c r="AS11631"/>
    </row>
    <row r="11632" spans="1:45" x14ac:dyDescent="0.25">
      <c r="A11632" s="110"/>
      <c r="B11632" s="110"/>
      <c r="R11632" s="82"/>
      <c r="S11632"/>
      <c r="T11632"/>
      <c r="U11632"/>
      <c r="V11632" s="12"/>
      <c r="W11632" s="12"/>
      <c r="X11632" s="12"/>
      <c r="Y11632" s="12"/>
      <c r="AA11632" s="12"/>
      <c r="AB11632" s="12"/>
      <c r="AC11632" s="12"/>
      <c r="AD11632" s="12"/>
      <c r="AE11632" s="12"/>
      <c r="AF11632"/>
      <c r="AH11632"/>
      <c r="AI11632"/>
      <c r="AJ11632"/>
      <c r="AK11632"/>
      <c r="AL11632"/>
      <c r="AM11632"/>
      <c r="AN11632"/>
      <c r="AO11632"/>
      <c r="AP11632"/>
      <c r="AQ11632"/>
      <c r="AR11632"/>
      <c r="AS11632"/>
    </row>
    <row r="11633" spans="1:45" x14ac:dyDescent="0.25">
      <c r="A11633" s="110"/>
      <c r="B11633" s="110"/>
      <c r="R11633" s="82"/>
      <c r="S11633"/>
      <c r="T11633"/>
      <c r="U11633"/>
      <c r="V11633" s="12"/>
      <c r="W11633" s="12"/>
      <c r="X11633" s="12"/>
      <c r="Y11633" s="12"/>
      <c r="AA11633" s="12"/>
      <c r="AB11633" s="12"/>
      <c r="AC11633" s="12"/>
      <c r="AD11633" s="12"/>
      <c r="AE11633" s="12"/>
      <c r="AF11633"/>
      <c r="AH11633"/>
      <c r="AI11633"/>
      <c r="AJ11633"/>
      <c r="AK11633"/>
      <c r="AL11633"/>
      <c r="AM11633"/>
      <c r="AN11633"/>
      <c r="AO11633"/>
      <c r="AP11633"/>
      <c r="AQ11633"/>
      <c r="AR11633"/>
      <c r="AS11633"/>
    </row>
    <row r="11634" spans="1:45" x14ac:dyDescent="0.25">
      <c r="A11634" s="110"/>
      <c r="B11634" s="110"/>
      <c r="R11634" s="82"/>
      <c r="S11634"/>
      <c r="T11634"/>
      <c r="U11634"/>
      <c r="V11634" s="12"/>
      <c r="W11634" s="12"/>
      <c r="X11634" s="12"/>
      <c r="Y11634" s="12"/>
      <c r="AA11634" s="12"/>
      <c r="AB11634" s="12"/>
      <c r="AC11634" s="12"/>
      <c r="AD11634" s="12"/>
      <c r="AE11634" s="12"/>
      <c r="AF11634"/>
      <c r="AH11634"/>
      <c r="AI11634"/>
      <c r="AJ11634"/>
      <c r="AK11634"/>
      <c r="AL11634"/>
      <c r="AM11634"/>
      <c r="AN11634"/>
      <c r="AO11634"/>
      <c r="AP11634"/>
      <c r="AQ11634"/>
      <c r="AR11634"/>
      <c r="AS11634"/>
    </row>
    <row r="11635" spans="1:45" x14ac:dyDescent="0.25">
      <c r="A11635" s="110"/>
      <c r="B11635" s="110"/>
      <c r="R11635" s="82"/>
      <c r="S11635"/>
      <c r="T11635"/>
      <c r="U11635"/>
      <c r="V11635" s="12"/>
      <c r="W11635" s="12"/>
      <c r="X11635" s="12"/>
      <c r="Y11635" s="12"/>
      <c r="AA11635" s="12"/>
      <c r="AB11635" s="12"/>
      <c r="AC11635" s="12"/>
      <c r="AD11635" s="12"/>
      <c r="AE11635" s="12"/>
      <c r="AF11635"/>
      <c r="AH11635"/>
      <c r="AI11635"/>
      <c r="AJ11635"/>
      <c r="AK11635"/>
      <c r="AL11635"/>
      <c r="AM11635"/>
      <c r="AN11635"/>
      <c r="AO11635"/>
      <c r="AP11635"/>
      <c r="AQ11635"/>
      <c r="AR11635"/>
      <c r="AS11635"/>
    </row>
    <row r="11636" spans="1:45" x14ac:dyDescent="0.25">
      <c r="A11636" s="110"/>
      <c r="B11636" s="110"/>
      <c r="R11636" s="82"/>
      <c r="S11636"/>
      <c r="T11636"/>
      <c r="U11636"/>
      <c r="V11636" s="12"/>
      <c r="W11636" s="12"/>
      <c r="X11636" s="12"/>
      <c r="Y11636" s="12"/>
      <c r="AA11636" s="12"/>
      <c r="AB11636" s="12"/>
      <c r="AC11636" s="12"/>
      <c r="AD11636" s="12"/>
      <c r="AE11636" s="12"/>
      <c r="AF11636"/>
      <c r="AH11636"/>
      <c r="AI11636"/>
      <c r="AJ11636"/>
      <c r="AK11636"/>
      <c r="AL11636"/>
      <c r="AM11636"/>
      <c r="AN11636"/>
      <c r="AO11636"/>
      <c r="AP11636"/>
      <c r="AQ11636"/>
      <c r="AR11636"/>
      <c r="AS11636"/>
    </row>
    <row r="11637" spans="1:45" x14ac:dyDescent="0.25">
      <c r="A11637" s="110"/>
      <c r="B11637" s="110"/>
      <c r="R11637" s="82"/>
      <c r="S11637"/>
      <c r="T11637"/>
      <c r="U11637"/>
      <c r="V11637" s="12"/>
      <c r="W11637" s="12"/>
      <c r="X11637" s="12"/>
      <c r="Y11637" s="12"/>
      <c r="AA11637" s="12"/>
      <c r="AB11637" s="12"/>
      <c r="AC11637" s="12"/>
      <c r="AD11637" s="12"/>
      <c r="AE11637" s="12"/>
      <c r="AF11637"/>
      <c r="AH11637"/>
      <c r="AI11637"/>
      <c r="AJ11637"/>
      <c r="AK11637"/>
      <c r="AL11637"/>
      <c r="AM11637"/>
      <c r="AN11637"/>
      <c r="AO11637"/>
      <c r="AP11637"/>
      <c r="AQ11637"/>
      <c r="AR11637"/>
      <c r="AS11637"/>
    </row>
    <row r="11638" spans="1:45" x14ac:dyDescent="0.25">
      <c r="A11638" s="110"/>
      <c r="B11638" s="110"/>
      <c r="R11638" s="82"/>
      <c r="S11638"/>
      <c r="T11638"/>
      <c r="U11638"/>
      <c r="V11638" s="12"/>
      <c r="W11638" s="12"/>
      <c r="X11638" s="12"/>
      <c r="Y11638" s="12"/>
      <c r="AA11638" s="12"/>
      <c r="AB11638" s="12"/>
      <c r="AC11638" s="12"/>
      <c r="AD11638" s="12"/>
      <c r="AE11638" s="12"/>
      <c r="AF11638"/>
      <c r="AH11638"/>
      <c r="AI11638"/>
      <c r="AJ11638"/>
      <c r="AK11638"/>
      <c r="AL11638"/>
      <c r="AM11638"/>
      <c r="AN11638"/>
      <c r="AO11638"/>
      <c r="AP11638"/>
      <c r="AQ11638"/>
      <c r="AR11638"/>
      <c r="AS11638"/>
    </row>
    <row r="11639" spans="1:45" x14ac:dyDescent="0.25">
      <c r="A11639" s="110"/>
      <c r="B11639" s="110"/>
      <c r="R11639" s="82"/>
      <c r="S11639"/>
      <c r="T11639"/>
      <c r="U11639"/>
      <c r="V11639" s="12"/>
      <c r="W11639" s="12"/>
      <c r="X11639" s="12"/>
      <c r="Y11639" s="12"/>
      <c r="AA11639" s="12"/>
      <c r="AB11639" s="12"/>
      <c r="AC11639" s="12"/>
      <c r="AD11639" s="12"/>
      <c r="AE11639" s="12"/>
      <c r="AF11639"/>
      <c r="AH11639"/>
      <c r="AI11639"/>
      <c r="AJ11639"/>
      <c r="AK11639"/>
      <c r="AL11639"/>
      <c r="AM11639"/>
      <c r="AN11639"/>
      <c r="AO11639"/>
      <c r="AP11639"/>
      <c r="AQ11639"/>
      <c r="AR11639"/>
      <c r="AS11639"/>
    </row>
    <row r="11640" spans="1:45" x14ac:dyDescent="0.25">
      <c r="A11640" s="110"/>
      <c r="B11640" s="110"/>
      <c r="R11640" s="82"/>
      <c r="S11640"/>
      <c r="T11640"/>
      <c r="U11640"/>
      <c r="V11640" s="12"/>
      <c r="W11640" s="12"/>
      <c r="X11640" s="12"/>
      <c r="Y11640" s="12"/>
      <c r="AA11640" s="12"/>
      <c r="AB11640" s="12"/>
      <c r="AC11640" s="12"/>
      <c r="AD11640" s="12"/>
      <c r="AE11640" s="12"/>
      <c r="AF11640"/>
      <c r="AH11640"/>
      <c r="AI11640"/>
      <c r="AJ11640"/>
      <c r="AK11640"/>
      <c r="AL11640"/>
      <c r="AM11640"/>
      <c r="AN11640"/>
      <c r="AO11640"/>
      <c r="AP11640"/>
      <c r="AQ11640"/>
      <c r="AR11640"/>
      <c r="AS11640"/>
    </row>
    <row r="11641" spans="1:45" x14ac:dyDescent="0.25">
      <c r="A11641" s="110"/>
      <c r="B11641" s="110"/>
      <c r="R11641" s="82"/>
      <c r="S11641"/>
      <c r="T11641"/>
      <c r="U11641"/>
      <c r="V11641" s="12"/>
      <c r="W11641" s="12"/>
      <c r="X11641" s="12"/>
      <c r="Y11641" s="12"/>
      <c r="AA11641" s="12"/>
      <c r="AB11641" s="12"/>
      <c r="AC11641" s="12"/>
      <c r="AD11641" s="12"/>
      <c r="AE11641" s="12"/>
      <c r="AF11641"/>
      <c r="AH11641"/>
      <c r="AI11641"/>
      <c r="AJ11641"/>
      <c r="AK11641"/>
      <c r="AL11641"/>
      <c r="AM11641"/>
      <c r="AN11641"/>
      <c r="AO11641"/>
      <c r="AP11641"/>
      <c r="AQ11641"/>
      <c r="AR11641"/>
      <c r="AS11641"/>
    </row>
    <row r="11642" spans="1:45" x14ac:dyDescent="0.25">
      <c r="A11642" s="110"/>
      <c r="B11642" s="110"/>
      <c r="R11642" s="82"/>
      <c r="S11642"/>
      <c r="T11642"/>
      <c r="U11642"/>
      <c r="V11642" s="12"/>
      <c r="W11642" s="12"/>
      <c r="X11642" s="12"/>
      <c r="Y11642" s="12"/>
      <c r="AA11642" s="12"/>
      <c r="AB11642" s="12"/>
      <c r="AC11642" s="12"/>
      <c r="AD11642" s="12"/>
      <c r="AE11642" s="12"/>
      <c r="AF11642"/>
      <c r="AH11642"/>
      <c r="AI11642"/>
      <c r="AJ11642"/>
      <c r="AK11642"/>
      <c r="AL11642"/>
      <c r="AM11642"/>
      <c r="AN11642"/>
      <c r="AO11642"/>
      <c r="AP11642"/>
      <c r="AQ11642"/>
      <c r="AR11642"/>
      <c r="AS11642"/>
    </row>
    <row r="11643" spans="1:45" x14ac:dyDescent="0.25">
      <c r="A11643" s="110"/>
      <c r="B11643" s="110"/>
      <c r="R11643" s="82"/>
      <c r="S11643"/>
      <c r="T11643"/>
      <c r="U11643"/>
      <c r="V11643" s="12"/>
      <c r="W11643" s="12"/>
      <c r="X11643" s="12"/>
      <c r="Y11643" s="12"/>
      <c r="AA11643" s="12"/>
      <c r="AB11643" s="12"/>
      <c r="AC11643" s="12"/>
      <c r="AD11643" s="12"/>
      <c r="AE11643" s="12"/>
      <c r="AF11643"/>
      <c r="AH11643"/>
      <c r="AI11643"/>
      <c r="AJ11643"/>
      <c r="AK11643"/>
      <c r="AL11643"/>
      <c r="AM11643"/>
      <c r="AN11643"/>
      <c r="AO11643"/>
      <c r="AP11643"/>
      <c r="AQ11643"/>
      <c r="AR11643"/>
      <c r="AS11643"/>
    </row>
    <row r="11644" spans="1:45" x14ac:dyDescent="0.25">
      <c r="A11644" s="110"/>
      <c r="B11644" s="110"/>
      <c r="R11644" s="82"/>
      <c r="S11644"/>
      <c r="T11644"/>
      <c r="U11644"/>
      <c r="V11644" s="12"/>
      <c r="W11644" s="12"/>
      <c r="X11644" s="12"/>
      <c r="Y11644" s="12"/>
      <c r="AA11644" s="12"/>
      <c r="AB11644" s="12"/>
      <c r="AC11644" s="12"/>
      <c r="AD11644" s="12"/>
      <c r="AE11644" s="12"/>
      <c r="AF11644"/>
      <c r="AH11644"/>
      <c r="AI11644"/>
      <c r="AJ11644"/>
      <c r="AK11644"/>
      <c r="AL11644"/>
      <c r="AM11644"/>
      <c r="AN11644"/>
      <c r="AO11644"/>
      <c r="AP11644"/>
      <c r="AQ11644"/>
      <c r="AR11644"/>
      <c r="AS11644"/>
    </row>
    <row r="11645" spans="1:45" x14ac:dyDescent="0.25">
      <c r="A11645" s="110"/>
      <c r="B11645" s="110"/>
      <c r="R11645" s="82"/>
      <c r="S11645"/>
      <c r="T11645"/>
      <c r="U11645"/>
      <c r="V11645" s="12"/>
      <c r="W11645" s="12"/>
      <c r="X11645" s="12"/>
      <c r="Y11645" s="12"/>
      <c r="AA11645" s="12"/>
      <c r="AB11645" s="12"/>
      <c r="AC11645" s="12"/>
      <c r="AD11645" s="12"/>
      <c r="AE11645" s="12"/>
      <c r="AF11645"/>
      <c r="AH11645"/>
      <c r="AI11645"/>
      <c r="AJ11645"/>
      <c r="AK11645"/>
      <c r="AL11645"/>
      <c r="AM11645"/>
      <c r="AN11645"/>
      <c r="AO11645"/>
      <c r="AP11645"/>
      <c r="AQ11645"/>
      <c r="AR11645"/>
      <c r="AS11645"/>
    </row>
    <row r="11646" spans="1:45" x14ac:dyDescent="0.25">
      <c r="A11646" s="110"/>
      <c r="B11646" s="110"/>
      <c r="R11646" s="82"/>
      <c r="S11646"/>
      <c r="T11646"/>
      <c r="U11646"/>
      <c r="V11646" s="12"/>
      <c r="W11646" s="12"/>
      <c r="X11646" s="12"/>
      <c r="Y11646" s="12"/>
      <c r="AA11646" s="12"/>
      <c r="AB11646" s="12"/>
      <c r="AC11646" s="12"/>
      <c r="AD11646" s="12"/>
      <c r="AE11646" s="12"/>
      <c r="AF11646"/>
      <c r="AH11646"/>
      <c r="AI11646"/>
      <c r="AJ11646"/>
      <c r="AK11646"/>
      <c r="AL11646"/>
      <c r="AM11646"/>
      <c r="AN11646"/>
      <c r="AO11646"/>
      <c r="AP11646"/>
      <c r="AQ11646"/>
      <c r="AR11646"/>
      <c r="AS11646"/>
    </row>
    <row r="11647" spans="1:45" x14ac:dyDescent="0.25">
      <c r="A11647" s="110"/>
      <c r="B11647" s="110"/>
      <c r="R11647" s="82"/>
      <c r="S11647"/>
      <c r="T11647"/>
      <c r="U11647"/>
      <c r="V11647" s="12"/>
      <c r="W11647" s="12"/>
      <c r="X11647" s="12"/>
      <c r="Y11647" s="12"/>
      <c r="AA11647" s="12"/>
      <c r="AB11647" s="12"/>
      <c r="AC11647" s="12"/>
      <c r="AD11647" s="12"/>
      <c r="AE11647" s="12"/>
      <c r="AF11647"/>
      <c r="AH11647"/>
      <c r="AI11647"/>
      <c r="AJ11647"/>
      <c r="AK11647"/>
      <c r="AL11647"/>
      <c r="AM11647"/>
      <c r="AN11647"/>
      <c r="AO11647"/>
      <c r="AP11647"/>
      <c r="AQ11647"/>
      <c r="AR11647"/>
      <c r="AS11647"/>
    </row>
    <row r="11648" spans="1:45" x14ac:dyDescent="0.25">
      <c r="A11648" s="110"/>
      <c r="B11648" s="110"/>
      <c r="R11648" s="82"/>
      <c r="S11648"/>
      <c r="T11648"/>
      <c r="U11648"/>
      <c r="V11648" s="12"/>
      <c r="W11648" s="12"/>
      <c r="X11648" s="12"/>
      <c r="Y11648" s="12"/>
      <c r="AA11648" s="12"/>
      <c r="AB11648" s="12"/>
      <c r="AC11648" s="12"/>
      <c r="AD11648" s="12"/>
      <c r="AE11648" s="12"/>
      <c r="AF11648"/>
      <c r="AH11648"/>
      <c r="AI11648"/>
      <c r="AJ11648"/>
      <c r="AK11648"/>
      <c r="AL11648"/>
      <c r="AM11648"/>
      <c r="AN11648"/>
      <c r="AO11648"/>
      <c r="AP11648"/>
      <c r="AQ11648"/>
      <c r="AR11648"/>
      <c r="AS11648"/>
    </row>
    <row r="11649" spans="1:45" x14ac:dyDescent="0.25">
      <c r="A11649" s="110"/>
      <c r="B11649" s="110"/>
      <c r="R11649" s="82"/>
      <c r="S11649"/>
      <c r="T11649"/>
      <c r="U11649"/>
      <c r="V11649" s="12"/>
      <c r="W11649" s="12"/>
      <c r="X11649" s="12"/>
      <c r="Y11649" s="12"/>
      <c r="AA11649" s="12"/>
      <c r="AB11649" s="12"/>
      <c r="AC11649" s="12"/>
      <c r="AD11649" s="12"/>
      <c r="AE11649" s="12"/>
      <c r="AF11649"/>
      <c r="AH11649"/>
      <c r="AI11649"/>
      <c r="AJ11649"/>
      <c r="AK11649"/>
      <c r="AL11649"/>
      <c r="AM11649"/>
      <c r="AN11649"/>
      <c r="AO11649"/>
      <c r="AP11649"/>
      <c r="AQ11649"/>
      <c r="AR11649"/>
      <c r="AS11649"/>
    </row>
    <row r="11650" spans="1:45" x14ac:dyDescent="0.25">
      <c r="A11650" s="110"/>
      <c r="B11650" s="110"/>
      <c r="R11650" s="82"/>
      <c r="S11650"/>
      <c r="T11650"/>
      <c r="U11650"/>
      <c r="V11650" s="12"/>
      <c r="W11650" s="12"/>
      <c r="X11650" s="12"/>
      <c r="Y11650" s="12"/>
      <c r="AA11650" s="12"/>
      <c r="AB11650" s="12"/>
      <c r="AC11650" s="12"/>
      <c r="AD11650" s="12"/>
      <c r="AE11650" s="12"/>
      <c r="AF11650"/>
      <c r="AH11650"/>
      <c r="AI11650"/>
      <c r="AJ11650"/>
      <c r="AK11650"/>
      <c r="AL11650"/>
      <c r="AM11650"/>
      <c r="AN11650"/>
      <c r="AO11650"/>
      <c r="AP11650"/>
      <c r="AQ11650"/>
      <c r="AR11650"/>
      <c r="AS11650"/>
    </row>
    <row r="11651" spans="1:45" x14ac:dyDescent="0.25">
      <c r="A11651" s="110"/>
      <c r="B11651" s="110"/>
      <c r="R11651" s="82"/>
      <c r="S11651"/>
      <c r="T11651"/>
      <c r="U11651"/>
      <c r="V11651" s="12"/>
      <c r="W11651" s="12"/>
      <c r="X11651" s="12"/>
      <c r="Y11651" s="12"/>
      <c r="AA11651" s="12"/>
      <c r="AB11651" s="12"/>
      <c r="AC11651" s="12"/>
      <c r="AD11651" s="12"/>
      <c r="AE11651" s="12"/>
      <c r="AF11651"/>
      <c r="AH11651"/>
      <c r="AI11651"/>
      <c r="AJ11651"/>
      <c r="AK11651"/>
      <c r="AL11651"/>
      <c r="AM11651"/>
      <c r="AN11651"/>
      <c r="AO11651"/>
      <c r="AP11651"/>
      <c r="AQ11651"/>
      <c r="AR11651"/>
      <c r="AS11651"/>
    </row>
    <row r="11652" spans="1:45" x14ac:dyDescent="0.25">
      <c r="A11652" s="110"/>
      <c r="B11652" s="110"/>
      <c r="R11652" s="82"/>
      <c r="S11652"/>
      <c r="T11652"/>
      <c r="U11652"/>
      <c r="V11652" s="12"/>
      <c r="W11652" s="12"/>
      <c r="X11652" s="12"/>
      <c r="Y11652" s="12"/>
      <c r="AA11652" s="12"/>
      <c r="AB11652" s="12"/>
      <c r="AC11652" s="12"/>
      <c r="AD11652" s="12"/>
      <c r="AE11652" s="12"/>
      <c r="AF11652"/>
      <c r="AH11652"/>
      <c r="AI11652"/>
      <c r="AJ11652"/>
      <c r="AK11652"/>
      <c r="AL11652"/>
      <c r="AM11652"/>
      <c r="AN11652"/>
      <c r="AO11652"/>
      <c r="AP11652"/>
      <c r="AQ11652"/>
      <c r="AR11652"/>
      <c r="AS11652"/>
    </row>
    <row r="11653" spans="1:45" x14ac:dyDescent="0.25">
      <c r="A11653" s="110"/>
      <c r="B11653" s="110"/>
      <c r="R11653" s="82"/>
      <c r="S11653"/>
      <c r="T11653"/>
      <c r="U11653"/>
      <c r="V11653" s="12"/>
      <c r="W11653" s="12"/>
      <c r="X11653" s="12"/>
      <c r="Y11653" s="12"/>
      <c r="AA11653" s="12"/>
      <c r="AB11653" s="12"/>
      <c r="AC11653" s="12"/>
      <c r="AD11653" s="12"/>
      <c r="AE11653" s="12"/>
      <c r="AF11653"/>
      <c r="AH11653"/>
      <c r="AI11653"/>
      <c r="AJ11653"/>
      <c r="AK11653"/>
      <c r="AL11653"/>
      <c r="AM11653"/>
      <c r="AN11653"/>
      <c r="AO11653"/>
      <c r="AP11653"/>
      <c r="AQ11653"/>
      <c r="AR11653"/>
      <c r="AS11653"/>
    </row>
    <row r="11654" spans="1:45" x14ac:dyDescent="0.25">
      <c r="A11654" s="110"/>
      <c r="B11654" s="110"/>
      <c r="R11654" s="82"/>
      <c r="S11654"/>
      <c r="T11654"/>
      <c r="U11654"/>
      <c r="V11654" s="12"/>
      <c r="W11654" s="12"/>
      <c r="X11654" s="12"/>
      <c r="Y11654" s="12"/>
      <c r="AA11654" s="12"/>
      <c r="AB11654" s="12"/>
      <c r="AC11654" s="12"/>
      <c r="AD11654" s="12"/>
      <c r="AE11654" s="12"/>
      <c r="AF11654"/>
      <c r="AH11654"/>
      <c r="AI11654"/>
      <c r="AJ11654"/>
      <c r="AK11654"/>
      <c r="AL11654"/>
      <c r="AM11654"/>
      <c r="AN11654"/>
      <c r="AO11654"/>
      <c r="AP11654"/>
      <c r="AQ11654"/>
      <c r="AR11654"/>
      <c r="AS11654"/>
    </row>
    <row r="11655" spans="1:45" x14ac:dyDescent="0.25">
      <c r="A11655" s="110"/>
      <c r="B11655" s="110"/>
      <c r="R11655" s="82"/>
      <c r="S11655"/>
      <c r="T11655"/>
      <c r="U11655"/>
      <c r="V11655" s="12"/>
      <c r="W11655" s="12"/>
      <c r="X11655" s="12"/>
      <c r="Y11655" s="12"/>
      <c r="AA11655" s="12"/>
      <c r="AB11655" s="12"/>
      <c r="AC11655" s="12"/>
      <c r="AD11655" s="12"/>
      <c r="AE11655" s="12"/>
      <c r="AF11655"/>
      <c r="AH11655"/>
      <c r="AI11655"/>
      <c r="AJ11655"/>
      <c r="AK11655"/>
      <c r="AL11655"/>
      <c r="AM11655"/>
      <c r="AN11655"/>
      <c r="AO11655"/>
      <c r="AP11655"/>
      <c r="AQ11655"/>
      <c r="AR11655"/>
      <c r="AS11655"/>
    </row>
    <row r="11656" spans="1:45" x14ac:dyDescent="0.25">
      <c r="A11656" s="110"/>
      <c r="B11656" s="110"/>
      <c r="R11656" s="82"/>
      <c r="S11656"/>
      <c r="T11656"/>
      <c r="U11656"/>
      <c r="V11656" s="12"/>
      <c r="W11656" s="12"/>
      <c r="X11656" s="12"/>
      <c r="Y11656" s="12"/>
      <c r="AA11656" s="12"/>
      <c r="AB11656" s="12"/>
      <c r="AC11656" s="12"/>
      <c r="AD11656" s="12"/>
      <c r="AE11656" s="12"/>
      <c r="AF11656"/>
      <c r="AH11656"/>
      <c r="AI11656"/>
      <c r="AJ11656"/>
      <c r="AK11656"/>
      <c r="AL11656"/>
      <c r="AM11656"/>
      <c r="AN11656"/>
      <c r="AO11656"/>
      <c r="AP11656"/>
      <c r="AQ11656"/>
      <c r="AR11656"/>
      <c r="AS11656"/>
    </row>
    <row r="11657" spans="1:45" x14ac:dyDescent="0.25">
      <c r="A11657" s="110"/>
      <c r="B11657" s="110"/>
      <c r="R11657" s="82"/>
      <c r="S11657"/>
      <c r="T11657"/>
      <c r="U11657"/>
      <c r="V11657" s="12"/>
      <c r="W11657" s="12"/>
      <c r="X11657" s="12"/>
      <c r="Y11657" s="12"/>
      <c r="AA11657" s="12"/>
      <c r="AB11657" s="12"/>
      <c r="AC11657" s="12"/>
      <c r="AD11657" s="12"/>
      <c r="AE11657" s="12"/>
      <c r="AF11657"/>
      <c r="AH11657"/>
      <c r="AI11657"/>
      <c r="AJ11657"/>
      <c r="AK11657"/>
      <c r="AL11657"/>
      <c r="AM11657"/>
      <c r="AN11657"/>
      <c r="AO11657"/>
      <c r="AP11657"/>
      <c r="AQ11657"/>
      <c r="AR11657"/>
      <c r="AS11657"/>
    </row>
    <row r="11658" spans="1:45" x14ac:dyDescent="0.25">
      <c r="A11658" s="110"/>
      <c r="B11658" s="110"/>
      <c r="R11658" s="82"/>
      <c r="S11658"/>
      <c r="T11658"/>
      <c r="U11658"/>
      <c r="V11658" s="12"/>
      <c r="W11658" s="12"/>
      <c r="X11658" s="12"/>
      <c r="Y11658" s="12"/>
      <c r="AA11658" s="12"/>
      <c r="AB11658" s="12"/>
      <c r="AC11658" s="12"/>
      <c r="AD11658" s="12"/>
      <c r="AE11658" s="12"/>
      <c r="AF11658"/>
      <c r="AH11658"/>
      <c r="AI11658"/>
      <c r="AJ11658"/>
      <c r="AK11658"/>
      <c r="AL11658"/>
      <c r="AM11658"/>
      <c r="AN11658"/>
      <c r="AO11658"/>
      <c r="AP11658"/>
      <c r="AQ11658"/>
      <c r="AR11658"/>
      <c r="AS11658"/>
    </row>
    <row r="11659" spans="1:45" x14ac:dyDescent="0.25">
      <c r="A11659" s="110"/>
      <c r="B11659" s="110"/>
      <c r="R11659" s="82"/>
      <c r="S11659"/>
      <c r="T11659"/>
      <c r="U11659"/>
      <c r="V11659" s="12"/>
      <c r="W11659" s="12"/>
      <c r="X11659" s="12"/>
      <c r="Y11659" s="12"/>
      <c r="AA11659" s="12"/>
      <c r="AB11659" s="12"/>
      <c r="AC11659" s="12"/>
      <c r="AD11659" s="12"/>
      <c r="AE11659" s="12"/>
      <c r="AF11659"/>
      <c r="AH11659"/>
      <c r="AI11659"/>
      <c r="AJ11659"/>
      <c r="AK11659"/>
      <c r="AL11659"/>
      <c r="AM11659"/>
      <c r="AN11659"/>
      <c r="AO11659"/>
      <c r="AP11659"/>
      <c r="AQ11659"/>
      <c r="AR11659"/>
      <c r="AS11659"/>
    </row>
    <row r="11660" spans="1:45" x14ac:dyDescent="0.25">
      <c r="A11660" s="110"/>
      <c r="B11660" s="110"/>
      <c r="R11660" s="82"/>
      <c r="S11660"/>
      <c r="T11660"/>
      <c r="U11660"/>
      <c r="V11660" s="12"/>
      <c r="W11660" s="12"/>
      <c r="X11660" s="12"/>
      <c r="Y11660" s="12"/>
      <c r="AA11660" s="12"/>
      <c r="AB11660" s="12"/>
      <c r="AC11660" s="12"/>
      <c r="AD11660" s="12"/>
      <c r="AE11660" s="12"/>
      <c r="AF11660"/>
      <c r="AH11660"/>
      <c r="AI11660"/>
      <c r="AJ11660"/>
      <c r="AK11660"/>
      <c r="AL11660"/>
      <c r="AM11660"/>
      <c r="AN11660"/>
      <c r="AO11660"/>
      <c r="AP11660"/>
      <c r="AQ11660"/>
      <c r="AR11660"/>
      <c r="AS11660"/>
    </row>
    <row r="11661" spans="1:45" x14ac:dyDescent="0.25">
      <c r="A11661" s="110"/>
      <c r="B11661" s="110"/>
      <c r="R11661" s="82"/>
      <c r="S11661"/>
      <c r="T11661"/>
      <c r="U11661"/>
      <c r="V11661" s="12"/>
      <c r="W11661" s="12"/>
      <c r="X11661" s="12"/>
      <c r="Y11661" s="12"/>
      <c r="AA11661" s="12"/>
      <c r="AB11661" s="12"/>
      <c r="AC11661" s="12"/>
      <c r="AD11661" s="12"/>
      <c r="AE11661" s="12"/>
      <c r="AF11661"/>
      <c r="AH11661"/>
      <c r="AI11661"/>
      <c r="AJ11661"/>
      <c r="AK11661"/>
      <c r="AL11661"/>
      <c r="AM11661"/>
      <c r="AN11661"/>
      <c r="AO11661"/>
      <c r="AP11661"/>
      <c r="AQ11661"/>
      <c r="AR11661"/>
      <c r="AS11661"/>
    </row>
    <row r="11662" spans="1:45" x14ac:dyDescent="0.25">
      <c r="A11662" s="110"/>
      <c r="B11662" s="110"/>
      <c r="R11662" s="82"/>
      <c r="S11662"/>
      <c r="T11662"/>
      <c r="U11662"/>
      <c r="V11662" s="12"/>
      <c r="W11662" s="12"/>
      <c r="X11662" s="12"/>
      <c r="Y11662" s="12"/>
      <c r="AA11662" s="12"/>
      <c r="AB11662" s="12"/>
      <c r="AC11662" s="12"/>
      <c r="AD11662" s="12"/>
      <c r="AE11662" s="12"/>
      <c r="AF11662"/>
      <c r="AH11662"/>
      <c r="AI11662"/>
      <c r="AJ11662"/>
      <c r="AK11662"/>
      <c r="AL11662"/>
      <c r="AM11662"/>
      <c r="AN11662"/>
      <c r="AO11662"/>
      <c r="AP11662"/>
      <c r="AQ11662"/>
      <c r="AR11662"/>
      <c r="AS11662"/>
    </row>
    <row r="11663" spans="1:45" x14ac:dyDescent="0.25">
      <c r="A11663" s="110"/>
      <c r="B11663" s="110"/>
      <c r="R11663" s="82"/>
      <c r="S11663"/>
      <c r="T11663"/>
      <c r="U11663"/>
      <c r="V11663" s="12"/>
      <c r="W11663" s="12"/>
      <c r="X11663" s="12"/>
      <c r="Y11663" s="12"/>
      <c r="AA11663" s="12"/>
      <c r="AB11663" s="12"/>
      <c r="AC11663" s="12"/>
      <c r="AD11663" s="12"/>
      <c r="AE11663" s="12"/>
      <c r="AF11663"/>
      <c r="AH11663"/>
      <c r="AI11663"/>
      <c r="AJ11663"/>
      <c r="AK11663"/>
      <c r="AL11663"/>
      <c r="AM11663"/>
      <c r="AN11663"/>
      <c r="AO11663"/>
      <c r="AP11663"/>
      <c r="AQ11663"/>
      <c r="AR11663"/>
      <c r="AS11663"/>
    </row>
    <row r="11664" spans="1:45" x14ac:dyDescent="0.25">
      <c r="A11664" s="110"/>
      <c r="B11664" s="110"/>
      <c r="R11664" s="82"/>
      <c r="S11664"/>
      <c r="T11664"/>
      <c r="U11664"/>
      <c r="V11664" s="12"/>
      <c r="W11664" s="12"/>
      <c r="X11664" s="12"/>
      <c r="Y11664" s="12"/>
      <c r="AA11664" s="12"/>
      <c r="AB11664" s="12"/>
      <c r="AC11664" s="12"/>
      <c r="AD11664" s="12"/>
      <c r="AE11664" s="12"/>
      <c r="AF11664"/>
      <c r="AH11664"/>
      <c r="AI11664"/>
      <c r="AJ11664"/>
      <c r="AK11664"/>
      <c r="AL11664"/>
      <c r="AM11664"/>
      <c r="AN11664"/>
      <c r="AO11664"/>
      <c r="AP11664"/>
      <c r="AQ11664"/>
      <c r="AR11664"/>
      <c r="AS11664"/>
    </row>
    <row r="11665" spans="1:45" x14ac:dyDescent="0.25">
      <c r="A11665" s="110"/>
      <c r="B11665" s="110"/>
      <c r="R11665" s="82"/>
      <c r="S11665"/>
      <c r="T11665"/>
      <c r="U11665"/>
      <c r="V11665" s="12"/>
      <c r="W11665" s="12"/>
      <c r="X11665" s="12"/>
      <c r="Y11665" s="12"/>
      <c r="AA11665" s="12"/>
      <c r="AB11665" s="12"/>
      <c r="AC11665" s="12"/>
      <c r="AD11665" s="12"/>
      <c r="AE11665" s="12"/>
      <c r="AF11665"/>
      <c r="AH11665"/>
      <c r="AI11665"/>
      <c r="AJ11665"/>
      <c r="AK11665"/>
      <c r="AL11665"/>
      <c r="AM11665"/>
      <c r="AN11665"/>
      <c r="AO11665"/>
      <c r="AP11665"/>
      <c r="AQ11665"/>
      <c r="AR11665"/>
      <c r="AS11665"/>
    </row>
    <row r="11666" spans="1:45" x14ac:dyDescent="0.25">
      <c r="A11666" s="110"/>
      <c r="B11666" s="110"/>
      <c r="R11666" s="82"/>
      <c r="S11666"/>
      <c r="T11666"/>
      <c r="U11666"/>
      <c r="V11666" s="12"/>
      <c r="W11666" s="12"/>
      <c r="X11666" s="12"/>
      <c r="Y11666" s="12"/>
      <c r="AA11666" s="12"/>
      <c r="AB11666" s="12"/>
      <c r="AC11666" s="12"/>
      <c r="AD11666" s="12"/>
      <c r="AE11666" s="12"/>
      <c r="AF11666"/>
      <c r="AH11666"/>
      <c r="AI11666"/>
      <c r="AJ11666"/>
      <c r="AK11666"/>
      <c r="AL11666"/>
      <c r="AM11666"/>
      <c r="AN11666"/>
      <c r="AO11666"/>
      <c r="AP11666"/>
      <c r="AQ11666"/>
      <c r="AR11666"/>
      <c r="AS11666"/>
    </row>
    <row r="11667" spans="1:45" x14ac:dyDescent="0.25">
      <c r="A11667" s="110"/>
      <c r="B11667" s="110"/>
      <c r="R11667" s="82"/>
      <c r="S11667"/>
      <c r="T11667"/>
      <c r="U11667"/>
      <c r="V11667" s="12"/>
      <c r="W11667" s="12"/>
      <c r="X11667" s="12"/>
      <c r="Y11667" s="12"/>
      <c r="AA11667" s="12"/>
      <c r="AB11667" s="12"/>
      <c r="AC11667" s="12"/>
      <c r="AD11667" s="12"/>
      <c r="AE11667" s="12"/>
      <c r="AF11667"/>
      <c r="AH11667"/>
      <c r="AI11667"/>
      <c r="AJ11667"/>
      <c r="AK11667"/>
      <c r="AL11667"/>
      <c r="AM11667"/>
      <c r="AN11667"/>
      <c r="AO11667"/>
      <c r="AP11667"/>
      <c r="AQ11667"/>
      <c r="AR11667"/>
      <c r="AS11667"/>
    </row>
    <row r="11668" spans="1:45" x14ac:dyDescent="0.25">
      <c r="A11668" s="110"/>
      <c r="B11668" s="110"/>
      <c r="R11668" s="82"/>
      <c r="S11668"/>
      <c r="T11668"/>
      <c r="U11668"/>
      <c r="V11668" s="12"/>
      <c r="W11668" s="12"/>
      <c r="X11668" s="12"/>
      <c r="Y11668" s="12"/>
      <c r="AA11668" s="12"/>
      <c r="AB11668" s="12"/>
      <c r="AC11668" s="12"/>
      <c r="AD11668" s="12"/>
      <c r="AE11668" s="12"/>
      <c r="AF11668"/>
      <c r="AH11668"/>
      <c r="AI11668"/>
      <c r="AJ11668"/>
      <c r="AK11668"/>
      <c r="AL11668"/>
      <c r="AM11668"/>
      <c r="AN11668"/>
      <c r="AO11668"/>
      <c r="AP11668"/>
      <c r="AQ11668"/>
      <c r="AR11668"/>
      <c r="AS11668"/>
    </row>
    <row r="11669" spans="1:45" x14ac:dyDescent="0.25">
      <c r="A11669" s="110"/>
      <c r="B11669" s="110"/>
      <c r="R11669" s="82"/>
      <c r="S11669"/>
      <c r="T11669"/>
      <c r="U11669"/>
      <c r="V11669" s="12"/>
      <c r="W11669" s="12"/>
      <c r="X11669" s="12"/>
      <c r="Y11669" s="12"/>
      <c r="AA11669" s="12"/>
      <c r="AB11669" s="12"/>
      <c r="AC11669" s="12"/>
      <c r="AD11669" s="12"/>
      <c r="AE11669" s="12"/>
      <c r="AF11669"/>
      <c r="AH11669"/>
      <c r="AI11669"/>
      <c r="AJ11669"/>
      <c r="AK11669"/>
      <c r="AL11669"/>
      <c r="AM11669"/>
      <c r="AN11669"/>
      <c r="AO11669"/>
      <c r="AP11669"/>
      <c r="AQ11669"/>
      <c r="AR11669"/>
      <c r="AS11669"/>
    </row>
    <row r="11670" spans="1:45" x14ac:dyDescent="0.25">
      <c r="A11670" s="110"/>
      <c r="B11670" s="110"/>
      <c r="R11670" s="82"/>
      <c r="S11670"/>
      <c r="T11670"/>
      <c r="U11670"/>
      <c r="V11670" s="12"/>
      <c r="W11670" s="12"/>
      <c r="X11670" s="12"/>
      <c r="Y11670" s="12"/>
      <c r="AA11670" s="12"/>
      <c r="AB11670" s="12"/>
      <c r="AC11670" s="12"/>
      <c r="AD11670" s="12"/>
      <c r="AE11670" s="12"/>
      <c r="AF11670"/>
      <c r="AH11670"/>
      <c r="AI11670"/>
      <c r="AJ11670"/>
      <c r="AK11670"/>
      <c r="AL11670"/>
      <c r="AM11670"/>
      <c r="AN11670"/>
      <c r="AO11670"/>
      <c r="AP11670"/>
      <c r="AQ11670"/>
      <c r="AR11670"/>
      <c r="AS11670"/>
    </row>
    <row r="11671" spans="1:45" x14ac:dyDescent="0.25">
      <c r="A11671" s="110"/>
      <c r="B11671" s="110"/>
      <c r="R11671" s="82"/>
      <c r="S11671"/>
      <c r="T11671"/>
      <c r="U11671"/>
      <c r="V11671" s="12"/>
      <c r="W11671" s="12"/>
      <c r="X11671" s="12"/>
      <c r="Y11671" s="12"/>
      <c r="AA11671" s="12"/>
      <c r="AB11671" s="12"/>
      <c r="AC11671" s="12"/>
      <c r="AD11671" s="12"/>
      <c r="AE11671" s="12"/>
      <c r="AF11671"/>
      <c r="AH11671"/>
      <c r="AI11671"/>
      <c r="AJ11671"/>
      <c r="AK11671"/>
      <c r="AL11671"/>
      <c r="AM11671"/>
      <c r="AN11671"/>
      <c r="AO11671"/>
      <c r="AP11671"/>
      <c r="AQ11671"/>
      <c r="AR11671"/>
      <c r="AS11671"/>
    </row>
    <row r="11672" spans="1:45" x14ac:dyDescent="0.25">
      <c r="A11672" s="110"/>
      <c r="B11672" s="110"/>
      <c r="R11672" s="82"/>
      <c r="S11672"/>
      <c r="T11672"/>
      <c r="U11672"/>
      <c r="V11672" s="12"/>
      <c r="W11672" s="12"/>
      <c r="X11672" s="12"/>
      <c r="Y11672" s="12"/>
      <c r="AA11672" s="12"/>
      <c r="AB11672" s="12"/>
      <c r="AC11672" s="12"/>
      <c r="AD11672" s="12"/>
      <c r="AE11672" s="12"/>
      <c r="AF11672"/>
      <c r="AH11672"/>
      <c r="AI11672"/>
      <c r="AJ11672"/>
      <c r="AK11672"/>
      <c r="AL11672"/>
      <c r="AM11672"/>
      <c r="AN11672"/>
      <c r="AO11672"/>
      <c r="AP11672"/>
      <c r="AQ11672"/>
      <c r="AR11672"/>
      <c r="AS11672"/>
    </row>
    <row r="11673" spans="1:45" x14ac:dyDescent="0.25">
      <c r="A11673" s="110"/>
      <c r="B11673" s="110"/>
      <c r="R11673" s="82"/>
      <c r="S11673"/>
      <c r="T11673"/>
      <c r="U11673"/>
      <c r="V11673" s="12"/>
      <c r="W11673" s="12"/>
      <c r="X11673" s="12"/>
      <c r="Y11673" s="12"/>
      <c r="AA11673" s="12"/>
      <c r="AB11673" s="12"/>
      <c r="AC11673" s="12"/>
      <c r="AD11673" s="12"/>
      <c r="AE11673" s="12"/>
      <c r="AF11673"/>
      <c r="AH11673"/>
      <c r="AI11673"/>
      <c r="AJ11673"/>
      <c r="AK11673"/>
      <c r="AL11673"/>
      <c r="AM11673"/>
      <c r="AN11673"/>
      <c r="AO11673"/>
      <c r="AP11673"/>
      <c r="AQ11673"/>
      <c r="AR11673"/>
      <c r="AS11673"/>
    </row>
    <row r="11674" spans="1:45" x14ac:dyDescent="0.25">
      <c r="A11674" s="110"/>
      <c r="B11674" s="110"/>
      <c r="R11674" s="82"/>
      <c r="S11674"/>
      <c r="T11674"/>
      <c r="U11674"/>
      <c r="V11674" s="12"/>
      <c r="W11674" s="12"/>
      <c r="X11674" s="12"/>
      <c r="Y11674" s="12"/>
      <c r="AA11674" s="12"/>
      <c r="AB11674" s="12"/>
      <c r="AC11674" s="12"/>
      <c r="AD11674" s="12"/>
      <c r="AE11674" s="12"/>
      <c r="AF11674"/>
      <c r="AH11674"/>
      <c r="AI11674"/>
      <c r="AJ11674"/>
      <c r="AK11674"/>
      <c r="AL11674"/>
      <c r="AM11674"/>
      <c r="AN11674"/>
      <c r="AO11674"/>
      <c r="AP11674"/>
      <c r="AQ11674"/>
      <c r="AR11674"/>
      <c r="AS11674"/>
    </row>
    <row r="11675" spans="1:45" x14ac:dyDescent="0.25">
      <c r="A11675" s="110"/>
      <c r="B11675" s="110"/>
      <c r="R11675" s="82"/>
      <c r="S11675"/>
      <c r="T11675"/>
      <c r="U11675"/>
      <c r="V11675" s="12"/>
      <c r="W11675" s="12"/>
      <c r="X11675" s="12"/>
      <c r="Y11675" s="12"/>
      <c r="AA11675" s="12"/>
      <c r="AB11675" s="12"/>
      <c r="AC11675" s="12"/>
      <c r="AD11675" s="12"/>
      <c r="AE11675" s="12"/>
      <c r="AF11675"/>
      <c r="AH11675"/>
      <c r="AI11675"/>
      <c r="AJ11675"/>
      <c r="AK11675"/>
      <c r="AL11675"/>
      <c r="AM11675"/>
      <c r="AN11675"/>
      <c r="AO11675"/>
      <c r="AP11675"/>
      <c r="AQ11675"/>
      <c r="AR11675"/>
      <c r="AS11675"/>
    </row>
    <row r="11676" spans="1:45" x14ac:dyDescent="0.25">
      <c r="A11676" s="110"/>
      <c r="B11676" s="110"/>
      <c r="R11676" s="82"/>
      <c r="S11676"/>
      <c r="T11676"/>
      <c r="U11676"/>
      <c r="V11676" s="12"/>
      <c r="W11676" s="12"/>
      <c r="X11676" s="12"/>
      <c r="Y11676" s="12"/>
      <c r="AA11676" s="12"/>
      <c r="AB11676" s="12"/>
      <c r="AC11676" s="12"/>
      <c r="AD11676" s="12"/>
      <c r="AE11676" s="12"/>
      <c r="AF11676"/>
      <c r="AH11676"/>
      <c r="AI11676"/>
      <c r="AJ11676"/>
      <c r="AK11676"/>
      <c r="AL11676"/>
      <c r="AM11676"/>
      <c r="AN11676"/>
      <c r="AO11676"/>
      <c r="AP11676"/>
      <c r="AQ11676"/>
      <c r="AR11676"/>
      <c r="AS11676"/>
    </row>
    <row r="11677" spans="1:45" x14ac:dyDescent="0.25">
      <c r="A11677" s="110"/>
      <c r="B11677" s="110"/>
      <c r="R11677" s="82"/>
      <c r="S11677"/>
      <c r="T11677"/>
      <c r="U11677"/>
      <c r="V11677" s="12"/>
      <c r="W11677" s="12"/>
      <c r="X11677" s="12"/>
      <c r="Y11677" s="12"/>
      <c r="AA11677" s="12"/>
      <c r="AB11677" s="12"/>
      <c r="AC11677" s="12"/>
      <c r="AD11677" s="12"/>
      <c r="AE11677" s="12"/>
      <c r="AF11677"/>
      <c r="AH11677"/>
      <c r="AI11677"/>
      <c r="AJ11677"/>
      <c r="AK11677"/>
      <c r="AL11677"/>
      <c r="AM11677"/>
      <c r="AN11677"/>
      <c r="AO11677"/>
      <c r="AP11677"/>
      <c r="AQ11677"/>
      <c r="AR11677"/>
      <c r="AS11677"/>
    </row>
    <row r="11678" spans="1:45" x14ac:dyDescent="0.25">
      <c r="A11678" s="110"/>
      <c r="B11678" s="110"/>
      <c r="R11678" s="82"/>
      <c r="S11678"/>
      <c r="T11678"/>
      <c r="U11678"/>
      <c r="V11678" s="12"/>
      <c r="W11678" s="12"/>
      <c r="X11678" s="12"/>
      <c r="Y11678" s="12"/>
      <c r="AA11678" s="12"/>
      <c r="AB11678" s="12"/>
      <c r="AC11678" s="12"/>
      <c r="AD11678" s="12"/>
      <c r="AE11678" s="12"/>
      <c r="AF11678"/>
      <c r="AH11678"/>
      <c r="AI11678"/>
      <c r="AJ11678"/>
      <c r="AK11678"/>
      <c r="AL11678"/>
      <c r="AM11678"/>
      <c r="AN11678"/>
      <c r="AO11678"/>
      <c r="AP11678"/>
      <c r="AQ11678"/>
      <c r="AR11678"/>
      <c r="AS11678"/>
    </row>
    <row r="11679" spans="1:45" x14ac:dyDescent="0.25">
      <c r="A11679" s="110"/>
      <c r="B11679" s="110"/>
      <c r="R11679" s="82"/>
      <c r="S11679"/>
      <c r="T11679"/>
      <c r="U11679"/>
      <c r="V11679" s="12"/>
      <c r="W11679" s="12"/>
      <c r="X11679" s="12"/>
      <c r="Y11679" s="12"/>
      <c r="AA11679" s="12"/>
      <c r="AB11679" s="12"/>
      <c r="AC11679" s="12"/>
      <c r="AD11679" s="12"/>
      <c r="AE11679" s="12"/>
      <c r="AF11679"/>
      <c r="AH11679"/>
      <c r="AI11679"/>
      <c r="AJ11679"/>
      <c r="AK11679"/>
      <c r="AL11679"/>
      <c r="AM11679"/>
      <c r="AN11679"/>
      <c r="AO11679"/>
      <c r="AP11679"/>
      <c r="AQ11679"/>
      <c r="AR11679"/>
      <c r="AS11679"/>
    </row>
    <row r="11680" spans="1:45" x14ac:dyDescent="0.25">
      <c r="A11680" s="110"/>
      <c r="B11680" s="110"/>
      <c r="R11680" s="82"/>
      <c r="S11680"/>
      <c r="T11680"/>
      <c r="U11680"/>
      <c r="V11680" s="12"/>
      <c r="W11680" s="12"/>
      <c r="X11680" s="12"/>
      <c r="Y11680" s="12"/>
      <c r="AA11680" s="12"/>
      <c r="AB11680" s="12"/>
      <c r="AC11680" s="12"/>
      <c r="AD11680" s="12"/>
      <c r="AE11680" s="12"/>
      <c r="AF11680"/>
      <c r="AH11680"/>
      <c r="AI11680"/>
      <c r="AJ11680"/>
      <c r="AK11680"/>
      <c r="AL11680"/>
      <c r="AM11680"/>
      <c r="AN11680"/>
      <c r="AO11680"/>
      <c r="AP11680"/>
      <c r="AQ11680"/>
      <c r="AR11680"/>
      <c r="AS11680"/>
    </row>
    <row r="11681" spans="1:45" x14ac:dyDescent="0.25">
      <c r="A11681" s="110"/>
      <c r="B11681" s="110"/>
      <c r="R11681" s="82"/>
      <c r="S11681"/>
      <c r="T11681"/>
      <c r="U11681"/>
      <c r="V11681" s="12"/>
      <c r="W11681" s="12"/>
      <c r="X11681" s="12"/>
      <c r="Y11681" s="12"/>
      <c r="AA11681" s="12"/>
      <c r="AB11681" s="12"/>
      <c r="AC11681" s="12"/>
      <c r="AD11681" s="12"/>
      <c r="AE11681" s="12"/>
      <c r="AF11681"/>
      <c r="AH11681"/>
      <c r="AI11681"/>
      <c r="AJ11681"/>
      <c r="AK11681"/>
      <c r="AL11681"/>
      <c r="AM11681"/>
      <c r="AN11681"/>
      <c r="AO11681"/>
      <c r="AP11681"/>
      <c r="AQ11681"/>
      <c r="AR11681"/>
      <c r="AS11681"/>
    </row>
    <row r="11682" spans="1:45" x14ac:dyDescent="0.25">
      <c r="A11682" s="110"/>
      <c r="B11682" s="110"/>
      <c r="R11682" s="82"/>
      <c r="S11682"/>
      <c r="T11682"/>
      <c r="U11682"/>
      <c r="V11682" s="12"/>
      <c r="W11682" s="12"/>
      <c r="X11682" s="12"/>
      <c r="Y11682" s="12"/>
      <c r="AA11682" s="12"/>
      <c r="AB11682" s="12"/>
      <c r="AC11682" s="12"/>
      <c r="AD11682" s="12"/>
      <c r="AE11682" s="12"/>
      <c r="AF11682"/>
      <c r="AH11682"/>
      <c r="AI11682"/>
      <c r="AJ11682"/>
      <c r="AK11682"/>
      <c r="AL11682"/>
      <c r="AM11682"/>
      <c r="AN11682"/>
      <c r="AO11682"/>
      <c r="AP11682"/>
      <c r="AQ11682"/>
      <c r="AR11682"/>
      <c r="AS11682"/>
    </row>
    <row r="11683" spans="1:45" x14ac:dyDescent="0.25">
      <c r="A11683" s="110"/>
      <c r="B11683" s="110"/>
      <c r="R11683" s="82"/>
      <c r="S11683"/>
      <c r="T11683"/>
      <c r="U11683"/>
      <c r="V11683" s="12"/>
      <c r="W11683" s="12"/>
      <c r="X11683" s="12"/>
      <c r="Y11683" s="12"/>
      <c r="AA11683" s="12"/>
      <c r="AB11683" s="12"/>
      <c r="AC11683" s="12"/>
      <c r="AD11683" s="12"/>
      <c r="AE11683" s="12"/>
      <c r="AF11683"/>
      <c r="AH11683"/>
      <c r="AI11683"/>
      <c r="AJ11683"/>
      <c r="AK11683"/>
      <c r="AL11683"/>
      <c r="AM11683"/>
      <c r="AN11683"/>
      <c r="AO11683"/>
      <c r="AP11683"/>
      <c r="AQ11683"/>
      <c r="AR11683"/>
      <c r="AS11683"/>
    </row>
    <row r="11684" spans="1:45" x14ac:dyDescent="0.25">
      <c r="A11684" s="110"/>
      <c r="B11684" s="110"/>
      <c r="R11684" s="82"/>
      <c r="S11684"/>
      <c r="T11684"/>
      <c r="U11684"/>
      <c r="V11684" s="12"/>
      <c r="W11684" s="12"/>
      <c r="X11684" s="12"/>
      <c r="Y11684" s="12"/>
      <c r="AA11684" s="12"/>
      <c r="AB11684" s="12"/>
      <c r="AC11684" s="12"/>
      <c r="AD11684" s="12"/>
      <c r="AE11684" s="12"/>
      <c r="AF11684"/>
      <c r="AH11684"/>
      <c r="AI11684"/>
      <c r="AJ11684"/>
      <c r="AK11684"/>
      <c r="AL11684"/>
      <c r="AM11684"/>
      <c r="AN11684"/>
      <c r="AO11684"/>
      <c r="AP11684"/>
      <c r="AQ11684"/>
      <c r="AR11684"/>
      <c r="AS11684"/>
    </row>
    <row r="11685" spans="1:45" x14ac:dyDescent="0.25">
      <c r="A11685" s="110"/>
      <c r="B11685" s="110"/>
      <c r="R11685" s="82"/>
      <c r="S11685"/>
      <c r="T11685"/>
      <c r="U11685"/>
      <c r="V11685" s="12"/>
      <c r="W11685" s="12"/>
      <c r="X11685" s="12"/>
      <c r="Y11685" s="12"/>
      <c r="AA11685" s="12"/>
      <c r="AB11685" s="12"/>
      <c r="AC11685" s="12"/>
      <c r="AD11685" s="12"/>
      <c r="AE11685" s="12"/>
      <c r="AF11685"/>
      <c r="AH11685"/>
      <c r="AI11685"/>
      <c r="AJ11685"/>
      <c r="AK11685"/>
      <c r="AL11685"/>
      <c r="AM11685"/>
      <c r="AN11685"/>
      <c r="AO11685"/>
      <c r="AP11685"/>
      <c r="AQ11685"/>
      <c r="AR11685"/>
      <c r="AS11685"/>
    </row>
    <row r="11686" spans="1:45" x14ac:dyDescent="0.25">
      <c r="A11686" s="110"/>
      <c r="B11686" s="110"/>
      <c r="R11686" s="82"/>
      <c r="S11686"/>
      <c r="T11686"/>
      <c r="U11686"/>
      <c r="V11686" s="12"/>
      <c r="W11686" s="12"/>
      <c r="X11686" s="12"/>
      <c r="Y11686" s="12"/>
      <c r="AA11686" s="12"/>
      <c r="AB11686" s="12"/>
      <c r="AC11686" s="12"/>
      <c r="AD11686" s="12"/>
      <c r="AE11686" s="12"/>
      <c r="AF11686"/>
      <c r="AH11686"/>
      <c r="AI11686"/>
      <c r="AJ11686"/>
      <c r="AK11686"/>
      <c r="AL11686"/>
      <c r="AM11686"/>
      <c r="AN11686"/>
      <c r="AO11686"/>
      <c r="AP11686"/>
      <c r="AQ11686"/>
      <c r="AR11686"/>
      <c r="AS11686"/>
    </row>
    <row r="11687" spans="1:45" x14ac:dyDescent="0.25">
      <c r="A11687" s="110"/>
      <c r="B11687" s="110"/>
      <c r="R11687" s="82"/>
      <c r="S11687"/>
      <c r="T11687"/>
      <c r="U11687"/>
      <c r="V11687" s="12"/>
      <c r="W11687" s="12"/>
      <c r="X11687" s="12"/>
      <c r="Y11687" s="12"/>
      <c r="AA11687" s="12"/>
      <c r="AB11687" s="12"/>
      <c r="AC11687" s="12"/>
      <c r="AD11687" s="12"/>
      <c r="AE11687" s="12"/>
      <c r="AF11687"/>
      <c r="AH11687"/>
      <c r="AI11687"/>
      <c r="AJ11687"/>
      <c r="AK11687"/>
      <c r="AL11687"/>
      <c r="AM11687"/>
      <c r="AN11687"/>
      <c r="AO11687"/>
      <c r="AP11687"/>
      <c r="AQ11687"/>
      <c r="AR11687"/>
      <c r="AS11687"/>
    </row>
    <row r="11688" spans="1:45" x14ac:dyDescent="0.25">
      <c r="A11688" s="110"/>
      <c r="B11688" s="110"/>
      <c r="R11688" s="82"/>
      <c r="S11688"/>
      <c r="T11688"/>
      <c r="U11688"/>
      <c r="V11688" s="12"/>
      <c r="W11688" s="12"/>
      <c r="X11688" s="12"/>
      <c r="Y11688" s="12"/>
      <c r="AA11688" s="12"/>
      <c r="AB11688" s="12"/>
      <c r="AC11688" s="12"/>
      <c r="AD11688" s="12"/>
      <c r="AE11688" s="12"/>
      <c r="AF11688"/>
      <c r="AH11688"/>
      <c r="AI11688"/>
      <c r="AJ11688"/>
      <c r="AK11688"/>
      <c r="AL11688"/>
      <c r="AM11688"/>
      <c r="AN11688"/>
      <c r="AO11688"/>
      <c r="AP11688"/>
      <c r="AQ11688"/>
      <c r="AR11688"/>
      <c r="AS11688"/>
    </row>
    <row r="11689" spans="1:45" x14ac:dyDescent="0.25">
      <c r="A11689" s="110"/>
      <c r="B11689" s="110"/>
      <c r="R11689" s="82"/>
      <c r="S11689"/>
      <c r="T11689"/>
      <c r="U11689"/>
      <c r="V11689" s="12"/>
      <c r="W11689" s="12"/>
      <c r="X11689" s="12"/>
      <c r="Y11689" s="12"/>
      <c r="AA11689" s="12"/>
      <c r="AB11689" s="12"/>
      <c r="AC11689" s="12"/>
      <c r="AD11689" s="12"/>
      <c r="AE11689" s="12"/>
      <c r="AF11689"/>
      <c r="AH11689"/>
      <c r="AI11689"/>
      <c r="AJ11689"/>
      <c r="AK11689"/>
      <c r="AL11689"/>
      <c r="AM11689"/>
      <c r="AN11689"/>
      <c r="AO11689"/>
      <c r="AP11689"/>
      <c r="AQ11689"/>
      <c r="AR11689"/>
      <c r="AS11689"/>
    </row>
    <row r="11690" spans="1:45" x14ac:dyDescent="0.25">
      <c r="A11690" s="110"/>
      <c r="B11690" s="110"/>
      <c r="R11690" s="82"/>
      <c r="S11690"/>
      <c r="T11690"/>
      <c r="U11690"/>
      <c r="V11690" s="12"/>
      <c r="W11690" s="12"/>
      <c r="X11690" s="12"/>
      <c r="Y11690" s="12"/>
      <c r="AA11690" s="12"/>
      <c r="AB11690" s="12"/>
      <c r="AC11690" s="12"/>
      <c r="AD11690" s="12"/>
      <c r="AE11690" s="12"/>
      <c r="AF11690"/>
      <c r="AH11690"/>
      <c r="AI11690"/>
      <c r="AJ11690"/>
      <c r="AK11690"/>
      <c r="AL11690"/>
      <c r="AM11690"/>
      <c r="AN11690"/>
      <c r="AO11690"/>
      <c r="AP11690"/>
      <c r="AQ11690"/>
      <c r="AR11690"/>
      <c r="AS11690"/>
    </row>
    <row r="11691" spans="1:45" x14ac:dyDescent="0.25">
      <c r="A11691" s="110"/>
      <c r="B11691" s="110"/>
      <c r="R11691" s="82"/>
      <c r="S11691"/>
      <c r="T11691"/>
      <c r="U11691"/>
      <c r="V11691" s="12"/>
      <c r="W11691" s="12"/>
      <c r="X11691" s="12"/>
      <c r="Y11691" s="12"/>
      <c r="AA11691" s="12"/>
      <c r="AB11691" s="12"/>
      <c r="AC11691" s="12"/>
      <c r="AD11691" s="12"/>
      <c r="AE11691" s="12"/>
      <c r="AF11691"/>
      <c r="AH11691"/>
      <c r="AI11691"/>
      <c r="AJ11691"/>
      <c r="AK11691"/>
      <c r="AL11691"/>
      <c r="AM11691"/>
      <c r="AN11691"/>
      <c r="AO11691"/>
      <c r="AP11691"/>
      <c r="AQ11691"/>
      <c r="AR11691"/>
      <c r="AS11691"/>
    </row>
    <row r="11692" spans="1:45" x14ac:dyDescent="0.25">
      <c r="A11692" s="110"/>
      <c r="B11692" s="110"/>
      <c r="R11692" s="82"/>
      <c r="S11692"/>
      <c r="T11692"/>
      <c r="U11692"/>
      <c r="V11692" s="12"/>
      <c r="W11692" s="12"/>
      <c r="X11692" s="12"/>
      <c r="Y11692" s="12"/>
      <c r="AA11692" s="12"/>
      <c r="AB11692" s="12"/>
      <c r="AC11692" s="12"/>
      <c r="AD11692" s="12"/>
      <c r="AE11692" s="12"/>
      <c r="AF11692"/>
      <c r="AH11692"/>
      <c r="AI11692"/>
      <c r="AJ11692"/>
      <c r="AK11692"/>
      <c r="AL11692"/>
      <c r="AM11692"/>
      <c r="AN11692"/>
      <c r="AO11692"/>
      <c r="AP11692"/>
      <c r="AQ11692"/>
      <c r="AR11692"/>
      <c r="AS11692"/>
    </row>
    <row r="11693" spans="1:45" x14ac:dyDescent="0.25">
      <c r="A11693" s="110"/>
      <c r="B11693" s="110"/>
      <c r="R11693" s="82"/>
      <c r="S11693"/>
      <c r="T11693"/>
      <c r="U11693"/>
      <c r="V11693" s="12"/>
      <c r="W11693" s="12"/>
      <c r="X11693" s="12"/>
      <c r="Y11693" s="12"/>
      <c r="AA11693" s="12"/>
      <c r="AB11693" s="12"/>
      <c r="AC11693" s="12"/>
      <c r="AD11693" s="12"/>
      <c r="AE11693" s="12"/>
      <c r="AF11693"/>
      <c r="AH11693"/>
      <c r="AI11693"/>
      <c r="AJ11693"/>
      <c r="AK11693"/>
      <c r="AL11693"/>
      <c r="AM11693"/>
      <c r="AN11693"/>
      <c r="AO11693"/>
      <c r="AP11693"/>
      <c r="AQ11693"/>
      <c r="AR11693"/>
      <c r="AS11693"/>
    </row>
    <row r="11694" spans="1:45" x14ac:dyDescent="0.25">
      <c r="A11694" s="110"/>
      <c r="B11694" s="110"/>
      <c r="R11694" s="82"/>
      <c r="S11694"/>
      <c r="T11694"/>
      <c r="U11694"/>
      <c r="V11694" s="12"/>
      <c r="W11694" s="12"/>
      <c r="X11694" s="12"/>
      <c r="Y11694" s="12"/>
      <c r="AA11694" s="12"/>
      <c r="AB11694" s="12"/>
      <c r="AC11694" s="12"/>
      <c r="AD11694" s="12"/>
      <c r="AE11694" s="12"/>
      <c r="AF11694"/>
      <c r="AH11694"/>
      <c r="AI11694"/>
      <c r="AJ11694"/>
      <c r="AK11694"/>
      <c r="AL11694"/>
      <c r="AM11694"/>
      <c r="AN11694"/>
      <c r="AO11694"/>
      <c r="AP11694"/>
      <c r="AQ11694"/>
      <c r="AR11694"/>
      <c r="AS11694"/>
    </row>
    <row r="11695" spans="1:45" x14ac:dyDescent="0.25">
      <c r="A11695" s="110"/>
      <c r="B11695" s="110"/>
      <c r="R11695" s="82"/>
      <c r="S11695"/>
      <c r="T11695"/>
      <c r="U11695"/>
      <c r="V11695" s="12"/>
      <c r="W11695" s="12"/>
      <c r="X11695" s="12"/>
      <c r="Y11695" s="12"/>
      <c r="AA11695" s="12"/>
      <c r="AB11695" s="12"/>
      <c r="AC11695" s="12"/>
      <c r="AD11695" s="12"/>
      <c r="AE11695" s="12"/>
      <c r="AF11695"/>
      <c r="AH11695"/>
      <c r="AI11695"/>
      <c r="AJ11695"/>
      <c r="AK11695"/>
      <c r="AL11695"/>
      <c r="AM11695"/>
      <c r="AN11695"/>
      <c r="AO11695"/>
      <c r="AP11695"/>
      <c r="AQ11695"/>
      <c r="AR11695"/>
      <c r="AS11695"/>
    </row>
    <row r="11696" spans="1:45" x14ac:dyDescent="0.25">
      <c r="A11696" s="110"/>
      <c r="B11696" s="110"/>
      <c r="R11696" s="82"/>
      <c r="S11696"/>
      <c r="T11696"/>
      <c r="U11696"/>
      <c r="V11696" s="12"/>
      <c r="W11696" s="12"/>
      <c r="X11696" s="12"/>
      <c r="Y11696" s="12"/>
      <c r="AA11696" s="12"/>
      <c r="AB11696" s="12"/>
      <c r="AC11696" s="12"/>
      <c r="AD11696" s="12"/>
      <c r="AE11696" s="12"/>
      <c r="AF11696"/>
      <c r="AH11696"/>
      <c r="AI11696"/>
      <c r="AJ11696"/>
      <c r="AK11696"/>
      <c r="AL11696"/>
      <c r="AM11696"/>
      <c r="AN11696"/>
      <c r="AO11696"/>
      <c r="AP11696"/>
      <c r="AQ11696"/>
      <c r="AR11696"/>
      <c r="AS11696"/>
    </row>
    <row r="11697" spans="1:45" x14ac:dyDescent="0.25">
      <c r="A11697" s="110"/>
      <c r="B11697" s="110"/>
      <c r="R11697" s="82"/>
      <c r="S11697"/>
      <c r="T11697"/>
      <c r="U11697"/>
      <c r="V11697" s="12"/>
      <c r="W11697" s="12"/>
      <c r="X11697" s="12"/>
      <c r="Y11697" s="12"/>
      <c r="AA11697" s="12"/>
      <c r="AB11697" s="12"/>
      <c r="AC11697" s="12"/>
      <c r="AD11697" s="12"/>
      <c r="AE11697" s="12"/>
      <c r="AF11697"/>
      <c r="AH11697"/>
      <c r="AI11697"/>
      <c r="AJ11697"/>
      <c r="AK11697"/>
      <c r="AL11697"/>
      <c r="AM11697"/>
      <c r="AN11697"/>
      <c r="AO11697"/>
      <c r="AP11697"/>
      <c r="AQ11697"/>
      <c r="AR11697"/>
      <c r="AS11697"/>
    </row>
    <row r="11698" spans="1:45" x14ac:dyDescent="0.25">
      <c r="A11698" s="110"/>
      <c r="B11698" s="110"/>
      <c r="R11698" s="82"/>
      <c r="S11698"/>
      <c r="T11698"/>
      <c r="U11698"/>
      <c r="V11698" s="12"/>
      <c r="W11698" s="12"/>
      <c r="X11698" s="12"/>
      <c r="Y11698" s="12"/>
      <c r="AA11698" s="12"/>
      <c r="AB11698" s="12"/>
      <c r="AC11698" s="12"/>
      <c r="AD11698" s="12"/>
      <c r="AE11698" s="12"/>
      <c r="AF11698"/>
      <c r="AH11698"/>
      <c r="AI11698"/>
      <c r="AJ11698"/>
      <c r="AK11698"/>
      <c r="AL11698"/>
      <c r="AM11698"/>
      <c r="AN11698"/>
      <c r="AO11698"/>
      <c r="AP11698"/>
      <c r="AQ11698"/>
      <c r="AR11698"/>
      <c r="AS11698"/>
    </row>
    <row r="11699" spans="1:45" x14ac:dyDescent="0.25">
      <c r="A11699" s="110"/>
      <c r="B11699" s="110"/>
      <c r="R11699" s="82"/>
      <c r="S11699"/>
      <c r="T11699"/>
      <c r="U11699"/>
      <c r="V11699" s="12"/>
      <c r="W11699" s="12"/>
      <c r="X11699" s="12"/>
      <c r="Y11699" s="12"/>
      <c r="AA11699" s="12"/>
      <c r="AB11699" s="12"/>
      <c r="AC11699" s="12"/>
      <c r="AD11699" s="12"/>
      <c r="AE11699" s="12"/>
      <c r="AF11699"/>
      <c r="AH11699"/>
      <c r="AI11699"/>
      <c r="AJ11699"/>
      <c r="AK11699"/>
      <c r="AL11699"/>
      <c r="AM11699"/>
      <c r="AN11699"/>
      <c r="AO11699"/>
      <c r="AP11699"/>
      <c r="AQ11699"/>
      <c r="AR11699"/>
      <c r="AS11699"/>
    </row>
    <row r="11700" spans="1:45" x14ac:dyDescent="0.25">
      <c r="A11700" s="110"/>
      <c r="B11700" s="110"/>
      <c r="R11700" s="82"/>
      <c r="S11700"/>
      <c r="T11700"/>
      <c r="U11700"/>
      <c r="V11700" s="12"/>
      <c r="W11700" s="12"/>
      <c r="X11700" s="12"/>
      <c r="Y11700" s="12"/>
      <c r="AA11700" s="12"/>
      <c r="AB11700" s="12"/>
      <c r="AC11700" s="12"/>
      <c r="AD11700" s="12"/>
      <c r="AE11700" s="12"/>
      <c r="AF11700"/>
      <c r="AH11700"/>
      <c r="AI11700"/>
      <c r="AJ11700"/>
      <c r="AK11700"/>
      <c r="AL11700"/>
      <c r="AM11700"/>
      <c r="AN11700"/>
      <c r="AO11700"/>
      <c r="AP11700"/>
      <c r="AQ11700"/>
      <c r="AR11700"/>
      <c r="AS11700"/>
    </row>
    <row r="11701" spans="1:45" x14ac:dyDescent="0.25">
      <c r="A11701" s="110"/>
      <c r="B11701" s="110"/>
      <c r="R11701" s="82"/>
      <c r="S11701"/>
      <c r="T11701"/>
      <c r="U11701"/>
      <c r="V11701" s="12"/>
      <c r="W11701" s="12"/>
      <c r="X11701" s="12"/>
      <c r="Y11701" s="12"/>
      <c r="AA11701" s="12"/>
      <c r="AB11701" s="12"/>
      <c r="AC11701" s="12"/>
      <c r="AD11701" s="12"/>
      <c r="AE11701" s="12"/>
      <c r="AF11701"/>
      <c r="AH11701"/>
      <c r="AI11701"/>
      <c r="AJ11701"/>
      <c r="AK11701"/>
      <c r="AL11701"/>
      <c r="AM11701"/>
      <c r="AN11701"/>
      <c r="AO11701"/>
      <c r="AP11701"/>
      <c r="AQ11701"/>
      <c r="AR11701"/>
      <c r="AS11701"/>
    </row>
    <row r="11702" spans="1:45" x14ac:dyDescent="0.25">
      <c r="A11702" s="110"/>
      <c r="B11702" s="110"/>
      <c r="R11702" s="82"/>
      <c r="S11702"/>
      <c r="T11702"/>
      <c r="U11702"/>
      <c r="V11702" s="12"/>
      <c r="W11702" s="12"/>
      <c r="X11702" s="12"/>
      <c r="Y11702" s="12"/>
      <c r="AA11702" s="12"/>
      <c r="AB11702" s="12"/>
      <c r="AC11702" s="12"/>
      <c r="AD11702" s="12"/>
      <c r="AE11702" s="12"/>
      <c r="AF11702"/>
      <c r="AH11702"/>
      <c r="AI11702"/>
      <c r="AJ11702"/>
      <c r="AK11702"/>
      <c r="AL11702"/>
      <c r="AM11702"/>
      <c r="AN11702"/>
      <c r="AO11702"/>
      <c r="AP11702"/>
      <c r="AQ11702"/>
      <c r="AR11702"/>
      <c r="AS11702"/>
    </row>
    <row r="11703" spans="1:45" x14ac:dyDescent="0.25">
      <c r="A11703" s="110"/>
      <c r="B11703" s="110"/>
      <c r="R11703" s="82"/>
      <c r="S11703"/>
      <c r="T11703"/>
      <c r="U11703"/>
      <c r="V11703" s="12"/>
      <c r="W11703" s="12"/>
      <c r="X11703" s="12"/>
      <c r="Y11703" s="12"/>
      <c r="AA11703" s="12"/>
      <c r="AB11703" s="12"/>
      <c r="AC11703" s="12"/>
      <c r="AD11703" s="12"/>
      <c r="AE11703" s="12"/>
      <c r="AF11703"/>
      <c r="AH11703"/>
      <c r="AI11703"/>
      <c r="AJ11703"/>
      <c r="AK11703"/>
      <c r="AL11703"/>
      <c r="AM11703"/>
      <c r="AN11703"/>
      <c r="AO11703"/>
      <c r="AP11703"/>
      <c r="AQ11703"/>
      <c r="AR11703"/>
      <c r="AS11703"/>
    </row>
    <row r="11704" spans="1:45" x14ac:dyDescent="0.25">
      <c r="A11704" s="110"/>
      <c r="B11704" s="110"/>
      <c r="R11704" s="82"/>
      <c r="S11704"/>
      <c r="T11704"/>
      <c r="U11704"/>
      <c r="V11704" s="12"/>
      <c r="W11704" s="12"/>
      <c r="X11704" s="12"/>
      <c r="Y11704" s="12"/>
      <c r="AA11704" s="12"/>
      <c r="AB11704" s="12"/>
      <c r="AC11704" s="12"/>
      <c r="AD11704" s="12"/>
      <c r="AE11704" s="12"/>
      <c r="AF11704"/>
      <c r="AH11704"/>
      <c r="AI11704"/>
      <c r="AJ11704"/>
      <c r="AK11704"/>
      <c r="AL11704"/>
      <c r="AM11704"/>
      <c r="AN11704"/>
      <c r="AO11704"/>
      <c r="AP11704"/>
      <c r="AQ11704"/>
      <c r="AR11704"/>
      <c r="AS11704"/>
    </row>
    <row r="11705" spans="1:45" x14ac:dyDescent="0.25">
      <c r="A11705" s="110"/>
      <c r="B11705" s="110"/>
      <c r="R11705" s="82"/>
      <c r="S11705"/>
      <c r="T11705"/>
      <c r="U11705"/>
      <c r="V11705" s="12"/>
      <c r="W11705" s="12"/>
      <c r="X11705" s="12"/>
      <c r="Y11705" s="12"/>
      <c r="AA11705" s="12"/>
      <c r="AB11705" s="12"/>
      <c r="AC11705" s="12"/>
      <c r="AD11705" s="12"/>
      <c r="AE11705" s="12"/>
      <c r="AF11705"/>
      <c r="AH11705"/>
      <c r="AI11705"/>
      <c r="AJ11705"/>
      <c r="AK11705"/>
      <c r="AL11705"/>
      <c r="AM11705"/>
      <c r="AN11705"/>
      <c r="AO11705"/>
      <c r="AP11705"/>
      <c r="AQ11705"/>
      <c r="AR11705"/>
      <c r="AS11705"/>
    </row>
    <row r="11706" spans="1:45" x14ac:dyDescent="0.25">
      <c r="A11706" s="110"/>
      <c r="B11706" s="110"/>
      <c r="R11706" s="82"/>
      <c r="S11706"/>
      <c r="T11706"/>
      <c r="U11706"/>
      <c r="V11706" s="12"/>
      <c r="W11706" s="12"/>
      <c r="X11706" s="12"/>
      <c r="Y11706" s="12"/>
      <c r="AA11706" s="12"/>
      <c r="AB11706" s="12"/>
      <c r="AC11706" s="12"/>
      <c r="AD11706" s="12"/>
      <c r="AE11706" s="12"/>
      <c r="AF11706"/>
      <c r="AH11706"/>
      <c r="AI11706"/>
      <c r="AJ11706"/>
      <c r="AK11706"/>
      <c r="AL11706"/>
      <c r="AM11706"/>
      <c r="AN11706"/>
      <c r="AO11706"/>
      <c r="AP11706"/>
      <c r="AQ11706"/>
      <c r="AR11706"/>
      <c r="AS11706"/>
    </row>
    <row r="11707" spans="1:45" x14ac:dyDescent="0.25">
      <c r="A11707" s="110"/>
      <c r="B11707" s="110"/>
      <c r="R11707" s="82"/>
      <c r="S11707"/>
      <c r="T11707"/>
      <c r="U11707"/>
      <c r="V11707" s="12"/>
      <c r="W11707" s="12"/>
      <c r="X11707" s="12"/>
      <c r="Y11707" s="12"/>
      <c r="AA11707" s="12"/>
      <c r="AB11707" s="12"/>
      <c r="AC11707" s="12"/>
      <c r="AD11707" s="12"/>
      <c r="AE11707" s="12"/>
      <c r="AF11707"/>
      <c r="AH11707"/>
      <c r="AI11707"/>
      <c r="AJ11707"/>
      <c r="AK11707"/>
      <c r="AL11707"/>
      <c r="AM11707"/>
      <c r="AN11707"/>
      <c r="AO11707"/>
      <c r="AP11707"/>
      <c r="AQ11707"/>
      <c r="AR11707"/>
      <c r="AS11707"/>
    </row>
    <row r="11708" spans="1:45" x14ac:dyDescent="0.25">
      <c r="A11708" s="110"/>
      <c r="B11708" s="110"/>
      <c r="R11708" s="82"/>
      <c r="S11708"/>
      <c r="T11708"/>
      <c r="U11708"/>
      <c r="V11708" s="12"/>
      <c r="W11708" s="12"/>
      <c r="X11708" s="12"/>
      <c r="Y11708" s="12"/>
      <c r="AA11708" s="12"/>
      <c r="AB11708" s="12"/>
      <c r="AC11708" s="12"/>
      <c r="AD11708" s="12"/>
      <c r="AE11708" s="12"/>
      <c r="AF11708"/>
      <c r="AH11708"/>
      <c r="AI11708"/>
      <c r="AJ11708"/>
      <c r="AK11708"/>
      <c r="AL11708"/>
      <c r="AM11708"/>
      <c r="AN11708"/>
      <c r="AO11708"/>
      <c r="AP11708"/>
      <c r="AQ11708"/>
      <c r="AR11708"/>
      <c r="AS11708"/>
    </row>
    <row r="11709" spans="1:45" x14ac:dyDescent="0.25">
      <c r="A11709" s="110"/>
      <c r="B11709" s="110"/>
      <c r="R11709" s="82"/>
      <c r="S11709"/>
      <c r="T11709"/>
      <c r="U11709"/>
      <c r="V11709" s="12"/>
      <c r="W11709" s="12"/>
      <c r="X11709" s="12"/>
      <c r="Y11709" s="12"/>
      <c r="AA11709" s="12"/>
      <c r="AB11709" s="12"/>
      <c r="AC11709" s="12"/>
      <c r="AD11709" s="12"/>
      <c r="AE11709" s="12"/>
      <c r="AF11709"/>
      <c r="AH11709"/>
      <c r="AI11709"/>
      <c r="AJ11709"/>
      <c r="AK11709"/>
      <c r="AL11709"/>
      <c r="AM11709"/>
      <c r="AN11709"/>
      <c r="AO11709"/>
      <c r="AP11709"/>
      <c r="AQ11709"/>
      <c r="AR11709"/>
      <c r="AS11709"/>
    </row>
    <row r="11710" spans="1:45" x14ac:dyDescent="0.25">
      <c r="A11710" s="110"/>
      <c r="B11710" s="110"/>
      <c r="R11710" s="82"/>
      <c r="S11710"/>
      <c r="T11710"/>
      <c r="U11710"/>
      <c r="V11710" s="12"/>
      <c r="W11710" s="12"/>
      <c r="X11710" s="12"/>
      <c r="Y11710" s="12"/>
      <c r="AA11710" s="12"/>
      <c r="AB11710" s="12"/>
      <c r="AC11710" s="12"/>
      <c r="AD11710" s="12"/>
      <c r="AE11710" s="12"/>
      <c r="AF11710"/>
      <c r="AH11710"/>
      <c r="AI11710"/>
      <c r="AJ11710"/>
      <c r="AK11710"/>
      <c r="AL11710"/>
      <c r="AM11710"/>
      <c r="AN11710"/>
      <c r="AO11710"/>
      <c r="AP11710"/>
      <c r="AQ11710"/>
      <c r="AR11710"/>
      <c r="AS11710"/>
    </row>
    <row r="11711" spans="1:45" x14ac:dyDescent="0.25">
      <c r="A11711" s="110"/>
      <c r="B11711" s="110"/>
      <c r="R11711" s="82"/>
      <c r="S11711"/>
      <c r="T11711"/>
      <c r="U11711"/>
      <c r="V11711" s="12"/>
      <c r="W11711" s="12"/>
      <c r="X11711" s="12"/>
      <c r="Y11711" s="12"/>
      <c r="AA11711" s="12"/>
      <c r="AB11711" s="12"/>
      <c r="AC11711" s="12"/>
      <c r="AD11711" s="12"/>
      <c r="AE11711" s="12"/>
      <c r="AF11711"/>
      <c r="AH11711"/>
      <c r="AI11711"/>
      <c r="AJ11711"/>
      <c r="AK11711"/>
      <c r="AL11711"/>
      <c r="AM11711"/>
      <c r="AN11711"/>
      <c r="AO11711"/>
      <c r="AP11711"/>
      <c r="AQ11711"/>
      <c r="AR11711"/>
      <c r="AS11711"/>
    </row>
    <row r="11712" spans="1:45" x14ac:dyDescent="0.25">
      <c r="A11712" s="110"/>
      <c r="B11712" s="110"/>
      <c r="R11712" s="82"/>
      <c r="S11712"/>
      <c r="T11712"/>
      <c r="U11712"/>
      <c r="V11712" s="12"/>
      <c r="W11712" s="12"/>
      <c r="X11712" s="12"/>
      <c r="Y11712" s="12"/>
      <c r="AA11712" s="12"/>
      <c r="AB11712" s="12"/>
      <c r="AC11712" s="12"/>
      <c r="AD11712" s="12"/>
      <c r="AE11712" s="12"/>
      <c r="AF11712"/>
      <c r="AH11712"/>
      <c r="AI11712"/>
      <c r="AJ11712"/>
      <c r="AK11712"/>
      <c r="AL11712"/>
      <c r="AM11712"/>
      <c r="AN11712"/>
      <c r="AO11712"/>
      <c r="AP11712"/>
      <c r="AQ11712"/>
      <c r="AR11712"/>
      <c r="AS11712"/>
    </row>
    <row r="11713" spans="1:45" x14ac:dyDescent="0.25">
      <c r="A11713" s="110"/>
      <c r="B11713" s="110"/>
      <c r="R11713" s="82"/>
      <c r="S11713"/>
      <c r="T11713"/>
      <c r="U11713"/>
      <c r="V11713" s="12"/>
      <c r="W11713" s="12"/>
      <c r="X11713" s="12"/>
      <c r="Y11713" s="12"/>
      <c r="AA11713" s="12"/>
      <c r="AB11713" s="12"/>
      <c r="AC11713" s="12"/>
      <c r="AD11713" s="12"/>
      <c r="AE11713" s="12"/>
      <c r="AF11713"/>
      <c r="AH11713"/>
      <c r="AI11713"/>
      <c r="AJ11713"/>
      <c r="AK11713"/>
      <c r="AL11713"/>
      <c r="AM11713"/>
      <c r="AN11713"/>
      <c r="AO11713"/>
      <c r="AP11713"/>
      <c r="AQ11713"/>
      <c r="AR11713"/>
      <c r="AS11713"/>
    </row>
    <row r="11714" spans="1:45" x14ac:dyDescent="0.25">
      <c r="A11714" s="110"/>
      <c r="B11714" s="110"/>
      <c r="R11714" s="82"/>
      <c r="S11714"/>
      <c r="T11714"/>
      <c r="U11714"/>
      <c r="V11714" s="12"/>
      <c r="W11714" s="12"/>
      <c r="X11714" s="12"/>
      <c r="Y11714" s="12"/>
      <c r="AA11714" s="12"/>
      <c r="AB11714" s="12"/>
      <c r="AC11714" s="12"/>
      <c r="AD11714" s="12"/>
      <c r="AE11714" s="12"/>
      <c r="AF11714"/>
      <c r="AH11714"/>
      <c r="AI11714"/>
      <c r="AJ11714"/>
      <c r="AK11714"/>
      <c r="AL11714"/>
      <c r="AM11714"/>
      <c r="AN11714"/>
      <c r="AO11714"/>
      <c r="AP11714"/>
      <c r="AQ11714"/>
      <c r="AR11714"/>
      <c r="AS11714"/>
    </row>
    <row r="11715" spans="1:45" x14ac:dyDescent="0.25">
      <c r="A11715" s="110"/>
      <c r="B11715" s="110"/>
      <c r="R11715" s="82"/>
      <c r="S11715"/>
      <c r="T11715"/>
      <c r="U11715"/>
      <c r="V11715" s="12"/>
      <c r="W11715" s="12"/>
      <c r="X11715" s="12"/>
      <c r="Y11715" s="12"/>
      <c r="AA11715" s="12"/>
      <c r="AB11715" s="12"/>
      <c r="AC11715" s="12"/>
      <c r="AD11715" s="12"/>
      <c r="AE11715" s="12"/>
      <c r="AF11715"/>
      <c r="AH11715"/>
      <c r="AI11715"/>
      <c r="AJ11715"/>
      <c r="AK11715"/>
      <c r="AL11715"/>
      <c r="AM11715"/>
      <c r="AN11715"/>
      <c r="AO11715"/>
      <c r="AP11715"/>
      <c r="AQ11715"/>
      <c r="AR11715"/>
      <c r="AS11715"/>
    </row>
    <row r="11716" spans="1:45" x14ac:dyDescent="0.25">
      <c r="A11716" s="110"/>
      <c r="B11716" s="110"/>
      <c r="R11716" s="82"/>
      <c r="S11716"/>
      <c r="T11716"/>
      <c r="U11716"/>
      <c r="V11716" s="12"/>
      <c r="W11716" s="12"/>
      <c r="X11716" s="12"/>
      <c r="Y11716" s="12"/>
      <c r="AA11716" s="12"/>
      <c r="AB11716" s="12"/>
      <c r="AC11716" s="12"/>
      <c r="AD11716" s="12"/>
      <c r="AE11716" s="12"/>
      <c r="AF11716"/>
      <c r="AH11716"/>
      <c r="AI11716"/>
      <c r="AJ11716"/>
      <c r="AK11716"/>
      <c r="AL11716"/>
      <c r="AM11716"/>
      <c r="AN11716"/>
      <c r="AO11716"/>
      <c r="AP11716"/>
      <c r="AQ11716"/>
      <c r="AR11716"/>
      <c r="AS11716"/>
    </row>
    <row r="11717" spans="1:45" x14ac:dyDescent="0.25">
      <c r="A11717" s="110"/>
      <c r="B11717" s="110"/>
      <c r="R11717" s="82"/>
      <c r="S11717"/>
      <c r="T11717"/>
      <c r="U11717"/>
      <c r="V11717" s="12"/>
      <c r="W11717" s="12"/>
      <c r="X11717" s="12"/>
      <c r="Y11717" s="12"/>
      <c r="AA11717" s="12"/>
      <c r="AB11717" s="12"/>
      <c r="AC11717" s="12"/>
      <c r="AD11717" s="12"/>
      <c r="AE11717" s="12"/>
      <c r="AF11717"/>
      <c r="AH11717"/>
      <c r="AI11717"/>
      <c r="AJ11717"/>
      <c r="AK11717"/>
      <c r="AL11717"/>
      <c r="AM11717"/>
      <c r="AN11717"/>
      <c r="AO11717"/>
      <c r="AP11717"/>
      <c r="AQ11717"/>
      <c r="AR11717"/>
      <c r="AS11717"/>
    </row>
    <row r="11718" spans="1:45" x14ac:dyDescent="0.25">
      <c r="A11718" s="110"/>
      <c r="B11718" s="110"/>
      <c r="R11718" s="82"/>
      <c r="S11718"/>
      <c r="T11718"/>
      <c r="U11718"/>
      <c r="V11718" s="12"/>
      <c r="W11718" s="12"/>
      <c r="X11718" s="12"/>
      <c r="Y11718" s="12"/>
      <c r="AA11718" s="12"/>
      <c r="AB11718" s="12"/>
      <c r="AC11718" s="12"/>
      <c r="AD11718" s="12"/>
      <c r="AE11718" s="12"/>
      <c r="AF11718"/>
      <c r="AH11718"/>
      <c r="AI11718"/>
      <c r="AJ11718"/>
      <c r="AK11718"/>
      <c r="AL11718"/>
      <c r="AM11718"/>
      <c r="AN11718"/>
      <c r="AO11718"/>
      <c r="AP11718"/>
      <c r="AQ11718"/>
      <c r="AR11718"/>
      <c r="AS11718"/>
    </row>
    <row r="11719" spans="1:45" x14ac:dyDescent="0.25">
      <c r="A11719" s="110"/>
      <c r="B11719" s="110"/>
      <c r="R11719" s="82"/>
      <c r="S11719"/>
      <c r="T11719"/>
      <c r="U11719"/>
      <c r="V11719" s="12"/>
      <c r="W11719" s="12"/>
      <c r="X11719" s="12"/>
      <c r="Y11719" s="12"/>
      <c r="AA11719" s="12"/>
      <c r="AB11719" s="12"/>
      <c r="AC11719" s="12"/>
      <c r="AD11719" s="12"/>
      <c r="AE11719" s="12"/>
      <c r="AF11719"/>
      <c r="AH11719"/>
      <c r="AI11719"/>
      <c r="AJ11719"/>
      <c r="AK11719"/>
      <c r="AL11719"/>
      <c r="AM11719"/>
      <c r="AN11719"/>
      <c r="AO11719"/>
      <c r="AP11719"/>
      <c r="AQ11719"/>
      <c r="AR11719"/>
      <c r="AS11719"/>
    </row>
    <row r="11720" spans="1:45" x14ac:dyDescent="0.25">
      <c r="A11720" s="110"/>
      <c r="B11720" s="110"/>
      <c r="R11720" s="82"/>
      <c r="S11720"/>
      <c r="T11720"/>
      <c r="U11720"/>
      <c r="V11720" s="12"/>
      <c r="W11720" s="12"/>
      <c r="X11720" s="12"/>
      <c r="Y11720" s="12"/>
      <c r="AA11720" s="12"/>
      <c r="AB11720" s="12"/>
      <c r="AC11720" s="12"/>
      <c r="AD11720" s="12"/>
      <c r="AE11720" s="12"/>
      <c r="AF11720"/>
      <c r="AH11720"/>
      <c r="AI11720"/>
      <c r="AJ11720"/>
      <c r="AK11720"/>
      <c r="AL11720"/>
      <c r="AM11720"/>
      <c r="AN11720"/>
      <c r="AO11720"/>
      <c r="AP11720"/>
      <c r="AQ11720"/>
      <c r="AR11720"/>
      <c r="AS11720"/>
    </row>
    <row r="11721" spans="1:45" x14ac:dyDescent="0.25">
      <c r="A11721" s="110"/>
      <c r="B11721" s="110"/>
      <c r="R11721" s="82"/>
      <c r="S11721"/>
      <c r="T11721"/>
      <c r="U11721"/>
      <c r="V11721" s="12"/>
      <c r="W11721" s="12"/>
      <c r="X11721" s="12"/>
      <c r="Y11721" s="12"/>
      <c r="AA11721" s="12"/>
      <c r="AB11721" s="12"/>
      <c r="AC11721" s="12"/>
      <c r="AD11721" s="12"/>
      <c r="AE11721" s="12"/>
      <c r="AF11721"/>
      <c r="AH11721"/>
      <c r="AI11721"/>
      <c r="AJ11721"/>
      <c r="AK11721"/>
      <c r="AL11721"/>
      <c r="AM11721"/>
      <c r="AN11721"/>
      <c r="AO11721"/>
      <c r="AP11721"/>
      <c r="AQ11721"/>
      <c r="AR11721"/>
      <c r="AS11721"/>
    </row>
    <row r="11722" spans="1:45" x14ac:dyDescent="0.25">
      <c r="A11722" s="110"/>
      <c r="B11722" s="110"/>
      <c r="R11722" s="82"/>
      <c r="S11722"/>
      <c r="T11722"/>
      <c r="U11722"/>
      <c r="V11722" s="12"/>
      <c r="W11722" s="12"/>
      <c r="X11722" s="12"/>
      <c r="Y11722" s="12"/>
      <c r="AA11722" s="12"/>
      <c r="AB11722" s="12"/>
      <c r="AC11722" s="12"/>
      <c r="AD11722" s="12"/>
      <c r="AE11722" s="12"/>
      <c r="AF11722"/>
      <c r="AH11722"/>
      <c r="AI11722"/>
      <c r="AJ11722"/>
      <c r="AK11722"/>
      <c r="AL11722"/>
      <c r="AM11722"/>
      <c r="AN11722"/>
      <c r="AO11722"/>
      <c r="AP11722"/>
      <c r="AQ11722"/>
      <c r="AR11722"/>
      <c r="AS11722"/>
    </row>
    <row r="11723" spans="1:45" x14ac:dyDescent="0.25">
      <c r="A11723" s="110"/>
      <c r="B11723" s="110"/>
      <c r="R11723" s="82"/>
      <c r="S11723"/>
      <c r="T11723"/>
      <c r="U11723"/>
      <c r="V11723" s="12"/>
      <c r="W11723" s="12"/>
      <c r="X11723" s="12"/>
      <c r="Y11723" s="12"/>
      <c r="AA11723" s="12"/>
      <c r="AB11723" s="12"/>
      <c r="AC11723" s="12"/>
      <c r="AD11723" s="12"/>
      <c r="AE11723" s="12"/>
      <c r="AF11723"/>
      <c r="AH11723"/>
      <c r="AI11723"/>
      <c r="AJ11723"/>
      <c r="AK11723"/>
      <c r="AL11723"/>
      <c r="AM11723"/>
      <c r="AN11723"/>
      <c r="AO11723"/>
      <c r="AP11723"/>
      <c r="AQ11723"/>
      <c r="AR11723"/>
      <c r="AS11723"/>
    </row>
    <row r="11724" spans="1:45" x14ac:dyDescent="0.25">
      <c r="A11724" s="110"/>
      <c r="B11724" s="110"/>
      <c r="R11724" s="82"/>
      <c r="S11724"/>
      <c r="T11724"/>
      <c r="U11724"/>
      <c r="V11724" s="12"/>
      <c r="W11724" s="12"/>
      <c r="X11724" s="12"/>
      <c r="Y11724" s="12"/>
      <c r="AA11724" s="12"/>
      <c r="AB11724" s="12"/>
      <c r="AC11724" s="12"/>
      <c r="AD11724" s="12"/>
      <c r="AE11724" s="12"/>
      <c r="AF11724"/>
      <c r="AH11724"/>
      <c r="AI11724"/>
      <c r="AJ11724"/>
      <c r="AK11724"/>
      <c r="AL11724"/>
      <c r="AM11724"/>
      <c r="AN11724"/>
      <c r="AO11724"/>
      <c r="AP11724"/>
      <c r="AQ11724"/>
      <c r="AR11724"/>
      <c r="AS11724"/>
    </row>
    <row r="11725" spans="1:45" x14ac:dyDescent="0.25">
      <c r="A11725" s="110"/>
      <c r="B11725" s="110"/>
      <c r="R11725" s="82"/>
      <c r="S11725"/>
      <c r="T11725"/>
      <c r="U11725"/>
      <c r="V11725" s="12"/>
      <c r="W11725" s="12"/>
      <c r="X11725" s="12"/>
      <c r="Y11725" s="12"/>
      <c r="AA11725" s="12"/>
      <c r="AB11725" s="12"/>
      <c r="AC11725" s="12"/>
      <c r="AD11725" s="12"/>
      <c r="AE11725" s="12"/>
      <c r="AF11725"/>
      <c r="AH11725"/>
      <c r="AI11725"/>
      <c r="AJ11725"/>
      <c r="AK11725"/>
      <c r="AL11725"/>
      <c r="AM11725"/>
      <c r="AN11725"/>
      <c r="AO11725"/>
      <c r="AP11725"/>
      <c r="AQ11725"/>
      <c r="AR11725"/>
      <c r="AS11725"/>
    </row>
    <row r="11726" spans="1:45" x14ac:dyDescent="0.25">
      <c r="A11726" s="110"/>
      <c r="B11726" s="110"/>
      <c r="R11726" s="82"/>
      <c r="S11726"/>
      <c r="T11726"/>
      <c r="U11726"/>
      <c r="V11726" s="12"/>
      <c r="W11726" s="12"/>
      <c r="X11726" s="12"/>
      <c r="Y11726" s="12"/>
      <c r="AA11726" s="12"/>
      <c r="AB11726" s="12"/>
      <c r="AC11726" s="12"/>
      <c r="AD11726" s="12"/>
      <c r="AE11726" s="12"/>
      <c r="AF11726"/>
      <c r="AH11726"/>
      <c r="AI11726"/>
      <c r="AJ11726"/>
      <c r="AK11726"/>
      <c r="AL11726"/>
      <c r="AM11726"/>
      <c r="AN11726"/>
      <c r="AO11726"/>
      <c r="AP11726"/>
      <c r="AQ11726"/>
      <c r="AR11726"/>
      <c r="AS11726"/>
    </row>
    <row r="11727" spans="1:45" x14ac:dyDescent="0.25">
      <c r="A11727" s="110"/>
      <c r="B11727" s="110"/>
      <c r="R11727" s="82"/>
      <c r="S11727"/>
      <c r="T11727"/>
      <c r="U11727"/>
      <c r="V11727" s="12"/>
      <c r="W11727" s="12"/>
      <c r="X11727" s="12"/>
      <c r="Y11727" s="12"/>
      <c r="AA11727" s="12"/>
      <c r="AB11727" s="12"/>
      <c r="AC11727" s="12"/>
      <c r="AD11727" s="12"/>
      <c r="AE11727" s="12"/>
      <c r="AF11727"/>
      <c r="AH11727"/>
      <c r="AI11727"/>
      <c r="AJ11727"/>
      <c r="AK11727"/>
      <c r="AL11727"/>
      <c r="AM11727"/>
      <c r="AN11727"/>
      <c r="AO11727"/>
      <c r="AP11727"/>
      <c r="AQ11727"/>
      <c r="AR11727"/>
      <c r="AS11727"/>
    </row>
    <row r="11728" spans="1:45" x14ac:dyDescent="0.25">
      <c r="A11728" s="110"/>
      <c r="B11728" s="110"/>
      <c r="R11728" s="82"/>
      <c r="S11728"/>
      <c r="T11728"/>
      <c r="U11728"/>
      <c r="V11728" s="12"/>
      <c r="W11728" s="12"/>
      <c r="X11728" s="12"/>
      <c r="Y11728" s="12"/>
      <c r="AA11728" s="12"/>
      <c r="AB11728" s="12"/>
      <c r="AC11728" s="12"/>
      <c r="AD11728" s="12"/>
      <c r="AE11728" s="12"/>
      <c r="AF11728"/>
      <c r="AH11728"/>
      <c r="AI11728"/>
      <c r="AJ11728"/>
      <c r="AK11728"/>
      <c r="AL11728"/>
      <c r="AM11728"/>
      <c r="AN11728"/>
      <c r="AO11728"/>
      <c r="AP11728"/>
      <c r="AQ11728"/>
      <c r="AR11728"/>
      <c r="AS11728"/>
    </row>
    <row r="11729" spans="1:45" x14ac:dyDescent="0.25">
      <c r="A11729" s="110"/>
      <c r="B11729" s="110"/>
      <c r="R11729" s="82"/>
      <c r="S11729"/>
      <c r="T11729"/>
      <c r="U11729"/>
      <c r="V11729" s="12"/>
      <c r="W11729" s="12"/>
      <c r="X11729" s="12"/>
      <c r="Y11729" s="12"/>
      <c r="AA11729" s="12"/>
      <c r="AB11729" s="12"/>
      <c r="AC11729" s="12"/>
      <c r="AD11729" s="12"/>
      <c r="AE11729" s="12"/>
      <c r="AF11729"/>
      <c r="AH11729"/>
      <c r="AI11729"/>
      <c r="AJ11729"/>
      <c r="AK11729"/>
      <c r="AL11729"/>
      <c r="AM11729"/>
      <c r="AN11729"/>
      <c r="AO11729"/>
      <c r="AP11729"/>
      <c r="AQ11729"/>
      <c r="AR11729"/>
      <c r="AS11729"/>
    </row>
    <row r="11730" spans="1:45" x14ac:dyDescent="0.25">
      <c r="A11730" s="110"/>
      <c r="B11730" s="110"/>
      <c r="R11730" s="82"/>
      <c r="S11730"/>
      <c r="T11730"/>
      <c r="U11730"/>
      <c r="V11730" s="12"/>
      <c r="W11730" s="12"/>
      <c r="X11730" s="12"/>
      <c r="Y11730" s="12"/>
      <c r="AA11730" s="12"/>
      <c r="AB11730" s="12"/>
      <c r="AC11730" s="12"/>
      <c r="AD11730" s="12"/>
      <c r="AE11730" s="12"/>
      <c r="AF11730"/>
      <c r="AH11730"/>
      <c r="AI11730"/>
      <c r="AJ11730"/>
      <c r="AK11730"/>
      <c r="AL11730"/>
      <c r="AM11730"/>
      <c r="AN11730"/>
      <c r="AO11730"/>
      <c r="AP11730"/>
      <c r="AQ11730"/>
      <c r="AR11730"/>
      <c r="AS11730"/>
    </row>
    <row r="11731" spans="1:45" x14ac:dyDescent="0.25">
      <c r="A11731" s="110"/>
      <c r="B11731" s="110"/>
      <c r="R11731" s="82"/>
      <c r="S11731"/>
      <c r="T11731"/>
      <c r="U11731"/>
      <c r="V11731" s="12"/>
      <c r="W11731" s="12"/>
      <c r="X11731" s="12"/>
      <c r="Y11731" s="12"/>
      <c r="AA11731" s="12"/>
      <c r="AB11731" s="12"/>
      <c r="AC11731" s="12"/>
      <c r="AD11731" s="12"/>
      <c r="AE11731" s="12"/>
      <c r="AF11731"/>
      <c r="AH11731"/>
      <c r="AI11731"/>
      <c r="AJ11731"/>
      <c r="AK11731"/>
      <c r="AL11731"/>
      <c r="AM11731"/>
      <c r="AN11731"/>
      <c r="AO11731"/>
      <c r="AP11731"/>
      <c r="AQ11731"/>
      <c r="AR11731"/>
      <c r="AS11731"/>
    </row>
    <row r="11732" spans="1:45" x14ac:dyDescent="0.25">
      <c r="A11732" s="110"/>
      <c r="B11732" s="110"/>
      <c r="R11732" s="82"/>
      <c r="S11732"/>
      <c r="T11732"/>
      <c r="U11732"/>
      <c r="V11732" s="12"/>
      <c r="W11732" s="12"/>
      <c r="X11732" s="12"/>
      <c r="Y11732" s="12"/>
      <c r="AA11732" s="12"/>
      <c r="AB11732" s="12"/>
      <c r="AC11732" s="12"/>
      <c r="AD11732" s="12"/>
      <c r="AE11732" s="12"/>
      <c r="AF11732"/>
      <c r="AH11732"/>
      <c r="AI11732"/>
      <c r="AJ11732"/>
      <c r="AK11732"/>
      <c r="AL11732"/>
      <c r="AM11732"/>
      <c r="AN11732"/>
      <c r="AO11732"/>
      <c r="AP11732"/>
      <c r="AQ11732"/>
      <c r="AR11732"/>
      <c r="AS11732"/>
    </row>
    <row r="11733" spans="1:45" x14ac:dyDescent="0.25">
      <c r="A11733" s="110"/>
      <c r="B11733" s="110"/>
      <c r="R11733" s="82"/>
      <c r="S11733"/>
      <c r="T11733"/>
      <c r="U11733"/>
      <c r="V11733" s="12"/>
      <c r="W11733" s="12"/>
      <c r="X11733" s="12"/>
      <c r="Y11733" s="12"/>
      <c r="AA11733" s="12"/>
      <c r="AB11733" s="12"/>
      <c r="AC11733" s="12"/>
      <c r="AD11733" s="12"/>
      <c r="AE11733" s="12"/>
      <c r="AF11733"/>
      <c r="AH11733"/>
      <c r="AI11733"/>
      <c r="AJ11733"/>
      <c r="AK11733"/>
      <c r="AL11733"/>
      <c r="AM11733"/>
      <c r="AN11733"/>
      <c r="AO11733"/>
      <c r="AP11733"/>
      <c r="AQ11733"/>
      <c r="AR11733"/>
      <c r="AS11733"/>
    </row>
    <row r="11734" spans="1:45" x14ac:dyDescent="0.25">
      <c r="A11734" s="110"/>
      <c r="B11734" s="110"/>
      <c r="R11734" s="82"/>
      <c r="S11734"/>
      <c r="T11734"/>
      <c r="U11734"/>
      <c r="V11734" s="12"/>
      <c r="W11734" s="12"/>
      <c r="X11734" s="12"/>
      <c r="Y11734" s="12"/>
      <c r="AA11734" s="12"/>
      <c r="AB11734" s="12"/>
      <c r="AC11734" s="12"/>
      <c r="AD11734" s="12"/>
      <c r="AE11734" s="12"/>
      <c r="AF11734"/>
      <c r="AH11734"/>
      <c r="AI11734"/>
      <c r="AJ11734"/>
      <c r="AK11734"/>
      <c r="AL11734"/>
      <c r="AM11734"/>
      <c r="AN11734"/>
      <c r="AO11734"/>
      <c r="AP11734"/>
      <c r="AQ11734"/>
      <c r="AR11734"/>
      <c r="AS11734"/>
    </row>
    <row r="11735" spans="1:45" x14ac:dyDescent="0.25">
      <c r="A11735" s="110"/>
      <c r="B11735" s="110"/>
      <c r="R11735" s="82"/>
      <c r="S11735"/>
      <c r="T11735"/>
      <c r="U11735"/>
      <c r="V11735" s="12"/>
      <c r="W11735" s="12"/>
      <c r="X11735" s="12"/>
      <c r="Y11735" s="12"/>
      <c r="AA11735" s="12"/>
      <c r="AB11735" s="12"/>
      <c r="AC11735" s="12"/>
      <c r="AD11735" s="12"/>
      <c r="AE11735" s="12"/>
      <c r="AF11735"/>
      <c r="AH11735"/>
      <c r="AI11735"/>
      <c r="AJ11735"/>
      <c r="AK11735"/>
      <c r="AL11735"/>
      <c r="AM11735"/>
      <c r="AN11735"/>
      <c r="AO11735"/>
      <c r="AP11735"/>
      <c r="AQ11735"/>
      <c r="AR11735"/>
      <c r="AS11735"/>
    </row>
    <row r="11736" spans="1:45" x14ac:dyDescent="0.25">
      <c r="A11736" s="110"/>
      <c r="B11736" s="110"/>
      <c r="R11736" s="82"/>
      <c r="S11736"/>
      <c r="T11736"/>
      <c r="U11736"/>
      <c r="V11736" s="12"/>
      <c r="W11736" s="12"/>
      <c r="X11736" s="12"/>
      <c r="Y11736" s="12"/>
      <c r="AA11736" s="12"/>
      <c r="AB11736" s="12"/>
      <c r="AC11736" s="12"/>
      <c r="AD11736" s="12"/>
      <c r="AE11736" s="12"/>
      <c r="AF11736"/>
      <c r="AH11736"/>
      <c r="AI11736"/>
      <c r="AJ11736"/>
      <c r="AK11736"/>
      <c r="AL11736"/>
      <c r="AM11736"/>
      <c r="AN11736"/>
      <c r="AO11736"/>
      <c r="AP11736"/>
      <c r="AQ11736"/>
      <c r="AR11736"/>
      <c r="AS11736"/>
    </row>
    <row r="11737" spans="1:45" x14ac:dyDescent="0.25">
      <c r="A11737" s="110"/>
      <c r="B11737" s="110"/>
      <c r="R11737" s="82"/>
      <c r="S11737"/>
      <c r="T11737"/>
      <c r="U11737"/>
      <c r="V11737" s="12"/>
      <c r="W11737" s="12"/>
      <c r="X11737" s="12"/>
      <c r="Y11737" s="12"/>
      <c r="AA11737" s="12"/>
      <c r="AB11737" s="12"/>
      <c r="AC11737" s="12"/>
      <c r="AD11737" s="12"/>
      <c r="AE11737" s="12"/>
      <c r="AF11737"/>
      <c r="AH11737"/>
      <c r="AI11737"/>
      <c r="AJ11737"/>
      <c r="AK11737"/>
      <c r="AL11737"/>
      <c r="AM11737"/>
      <c r="AN11737"/>
      <c r="AO11737"/>
      <c r="AP11737"/>
      <c r="AQ11737"/>
      <c r="AR11737"/>
      <c r="AS11737"/>
    </row>
    <row r="11738" spans="1:45" x14ac:dyDescent="0.25">
      <c r="A11738" s="110"/>
      <c r="B11738" s="110"/>
      <c r="R11738" s="82"/>
      <c r="S11738"/>
      <c r="T11738"/>
      <c r="U11738"/>
      <c r="V11738" s="12"/>
      <c r="W11738" s="12"/>
      <c r="X11738" s="12"/>
      <c r="Y11738" s="12"/>
      <c r="AA11738" s="12"/>
      <c r="AB11738" s="12"/>
      <c r="AC11738" s="12"/>
      <c r="AD11738" s="12"/>
      <c r="AE11738" s="12"/>
      <c r="AF11738"/>
      <c r="AH11738"/>
      <c r="AI11738"/>
      <c r="AJ11738"/>
      <c r="AK11738"/>
      <c r="AL11738"/>
      <c r="AM11738"/>
      <c r="AN11738"/>
      <c r="AO11738"/>
      <c r="AP11738"/>
      <c r="AQ11738"/>
      <c r="AR11738"/>
      <c r="AS11738"/>
    </row>
    <row r="11739" spans="1:45" x14ac:dyDescent="0.25">
      <c r="A11739" s="110"/>
      <c r="B11739" s="110"/>
      <c r="R11739" s="82"/>
      <c r="S11739"/>
      <c r="T11739"/>
      <c r="U11739"/>
      <c r="V11739" s="12"/>
      <c r="W11739" s="12"/>
      <c r="X11739" s="12"/>
      <c r="Y11739" s="12"/>
      <c r="AA11739" s="12"/>
      <c r="AB11739" s="12"/>
      <c r="AC11739" s="12"/>
      <c r="AD11739" s="12"/>
      <c r="AE11739" s="12"/>
      <c r="AF11739"/>
      <c r="AH11739"/>
      <c r="AI11739"/>
      <c r="AJ11739"/>
      <c r="AK11739"/>
      <c r="AL11739"/>
      <c r="AM11739"/>
      <c r="AN11739"/>
      <c r="AO11739"/>
      <c r="AP11739"/>
      <c r="AQ11739"/>
      <c r="AR11739"/>
      <c r="AS11739"/>
    </row>
    <row r="11740" spans="1:45" x14ac:dyDescent="0.25">
      <c r="A11740" s="110"/>
      <c r="B11740" s="110"/>
      <c r="R11740" s="82"/>
      <c r="S11740"/>
      <c r="T11740"/>
      <c r="U11740"/>
      <c r="V11740" s="12"/>
      <c r="W11740" s="12"/>
      <c r="X11740" s="12"/>
      <c r="Y11740" s="12"/>
      <c r="AA11740" s="12"/>
      <c r="AB11740" s="12"/>
      <c r="AC11740" s="12"/>
      <c r="AD11740" s="12"/>
      <c r="AE11740" s="12"/>
      <c r="AF11740"/>
      <c r="AH11740"/>
      <c r="AI11740"/>
      <c r="AJ11740"/>
      <c r="AK11740"/>
      <c r="AL11740"/>
      <c r="AM11740"/>
      <c r="AN11740"/>
      <c r="AO11740"/>
      <c r="AP11740"/>
      <c r="AQ11740"/>
      <c r="AR11740"/>
      <c r="AS11740"/>
    </row>
    <row r="11741" spans="1:45" x14ac:dyDescent="0.25">
      <c r="A11741" s="110"/>
      <c r="B11741" s="110"/>
      <c r="R11741" s="82"/>
      <c r="S11741"/>
      <c r="T11741"/>
      <c r="U11741"/>
      <c r="V11741" s="12"/>
      <c r="W11741" s="12"/>
      <c r="X11741" s="12"/>
      <c r="Y11741" s="12"/>
      <c r="AA11741" s="12"/>
      <c r="AB11741" s="12"/>
      <c r="AC11741" s="12"/>
      <c r="AD11741" s="12"/>
      <c r="AE11741" s="12"/>
      <c r="AF11741"/>
      <c r="AH11741"/>
      <c r="AI11741"/>
      <c r="AJ11741"/>
      <c r="AK11741"/>
      <c r="AL11741"/>
      <c r="AM11741"/>
      <c r="AN11741"/>
      <c r="AO11741"/>
      <c r="AP11741"/>
      <c r="AQ11741"/>
      <c r="AR11741"/>
      <c r="AS11741"/>
    </row>
    <row r="11742" spans="1:45" x14ac:dyDescent="0.25">
      <c r="A11742" s="110"/>
      <c r="B11742" s="110"/>
      <c r="R11742" s="82"/>
      <c r="S11742"/>
      <c r="T11742"/>
      <c r="U11742"/>
      <c r="V11742" s="12"/>
      <c r="W11742" s="12"/>
      <c r="X11742" s="12"/>
      <c r="Y11742" s="12"/>
      <c r="AA11742" s="12"/>
      <c r="AB11742" s="12"/>
      <c r="AC11742" s="12"/>
      <c r="AD11742" s="12"/>
      <c r="AE11742" s="12"/>
      <c r="AF11742"/>
      <c r="AH11742"/>
      <c r="AI11742"/>
      <c r="AJ11742"/>
      <c r="AK11742"/>
      <c r="AL11742"/>
      <c r="AM11742"/>
      <c r="AN11742"/>
      <c r="AO11742"/>
      <c r="AP11742"/>
      <c r="AQ11742"/>
      <c r="AR11742"/>
      <c r="AS11742"/>
    </row>
    <row r="11743" spans="1:45" x14ac:dyDescent="0.25">
      <c r="A11743" s="110"/>
      <c r="B11743" s="110"/>
      <c r="R11743" s="82"/>
      <c r="S11743"/>
      <c r="T11743"/>
      <c r="U11743"/>
      <c r="V11743" s="12"/>
      <c r="W11743" s="12"/>
      <c r="X11743" s="12"/>
      <c r="Y11743" s="12"/>
      <c r="AA11743" s="12"/>
      <c r="AB11743" s="12"/>
      <c r="AC11743" s="12"/>
      <c r="AD11743" s="12"/>
      <c r="AE11743" s="12"/>
      <c r="AF11743"/>
      <c r="AH11743"/>
      <c r="AI11743"/>
      <c r="AJ11743"/>
      <c r="AK11743"/>
      <c r="AL11743"/>
      <c r="AM11743"/>
      <c r="AN11743"/>
      <c r="AO11743"/>
      <c r="AP11743"/>
      <c r="AQ11743"/>
      <c r="AR11743"/>
      <c r="AS11743"/>
    </row>
    <row r="11744" spans="1:45" x14ac:dyDescent="0.25">
      <c r="A11744" s="110"/>
      <c r="B11744" s="110"/>
      <c r="R11744" s="82"/>
      <c r="S11744"/>
      <c r="T11744"/>
      <c r="U11744"/>
      <c r="V11744" s="12"/>
      <c r="W11744" s="12"/>
      <c r="X11744" s="12"/>
      <c r="Y11744" s="12"/>
      <c r="AA11744" s="12"/>
      <c r="AB11744" s="12"/>
      <c r="AC11744" s="12"/>
      <c r="AD11744" s="12"/>
      <c r="AE11744" s="12"/>
      <c r="AF11744"/>
      <c r="AH11744"/>
      <c r="AI11744"/>
      <c r="AJ11744"/>
      <c r="AK11744"/>
      <c r="AL11744"/>
      <c r="AM11744"/>
      <c r="AN11744"/>
      <c r="AO11744"/>
      <c r="AP11744"/>
      <c r="AQ11744"/>
      <c r="AR11744"/>
      <c r="AS11744"/>
    </row>
    <row r="11745" spans="1:45" x14ac:dyDescent="0.25">
      <c r="A11745" s="110"/>
      <c r="B11745" s="110"/>
      <c r="R11745" s="82"/>
      <c r="S11745"/>
      <c r="T11745"/>
      <c r="U11745"/>
      <c r="V11745" s="12"/>
      <c r="W11745" s="12"/>
      <c r="X11745" s="12"/>
      <c r="Y11745" s="12"/>
      <c r="AA11745" s="12"/>
      <c r="AB11745" s="12"/>
      <c r="AC11745" s="12"/>
      <c r="AD11745" s="12"/>
      <c r="AE11745" s="12"/>
      <c r="AF11745"/>
      <c r="AH11745"/>
      <c r="AI11745"/>
      <c r="AJ11745"/>
      <c r="AK11745"/>
      <c r="AL11745"/>
      <c r="AM11745"/>
      <c r="AN11745"/>
      <c r="AO11745"/>
      <c r="AP11745"/>
      <c r="AQ11745"/>
      <c r="AR11745"/>
      <c r="AS11745"/>
    </row>
    <row r="11746" spans="1:45" x14ac:dyDescent="0.25">
      <c r="A11746" s="110"/>
      <c r="B11746" s="110"/>
      <c r="R11746" s="82"/>
      <c r="S11746"/>
      <c r="T11746"/>
      <c r="U11746"/>
      <c r="V11746" s="12"/>
      <c r="W11746" s="12"/>
      <c r="X11746" s="12"/>
      <c r="Y11746" s="12"/>
      <c r="AA11746" s="12"/>
      <c r="AB11746" s="12"/>
      <c r="AC11746" s="12"/>
      <c r="AD11746" s="12"/>
      <c r="AE11746" s="12"/>
      <c r="AF11746"/>
      <c r="AH11746"/>
      <c r="AI11746"/>
      <c r="AJ11746"/>
      <c r="AK11746"/>
      <c r="AL11746"/>
      <c r="AM11746"/>
      <c r="AN11746"/>
      <c r="AO11746"/>
      <c r="AP11746"/>
      <c r="AQ11746"/>
      <c r="AR11746"/>
      <c r="AS11746"/>
    </row>
    <row r="11747" spans="1:45" x14ac:dyDescent="0.25">
      <c r="A11747" s="110"/>
      <c r="B11747" s="110"/>
      <c r="R11747" s="82"/>
      <c r="S11747"/>
      <c r="T11747"/>
      <c r="U11747"/>
      <c r="V11747" s="12"/>
      <c r="W11747" s="12"/>
      <c r="X11747" s="12"/>
      <c r="Y11747" s="12"/>
      <c r="AA11747" s="12"/>
      <c r="AB11747" s="12"/>
      <c r="AC11747" s="12"/>
      <c r="AD11747" s="12"/>
      <c r="AE11747" s="12"/>
      <c r="AF11747"/>
      <c r="AH11747"/>
      <c r="AI11747"/>
      <c r="AJ11747"/>
      <c r="AK11747"/>
      <c r="AL11747"/>
      <c r="AM11747"/>
      <c r="AN11747"/>
      <c r="AO11747"/>
      <c r="AP11747"/>
      <c r="AQ11747"/>
      <c r="AR11747"/>
      <c r="AS11747"/>
    </row>
    <row r="11748" spans="1:45" x14ac:dyDescent="0.25">
      <c r="A11748" s="110"/>
      <c r="B11748" s="110"/>
      <c r="R11748" s="82"/>
      <c r="S11748"/>
      <c r="T11748"/>
      <c r="U11748"/>
      <c r="V11748" s="12"/>
      <c r="W11748" s="12"/>
      <c r="X11748" s="12"/>
      <c r="Y11748" s="12"/>
      <c r="AA11748" s="12"/>
      <c r="AB11748" s="12"/>
      <c r="AC11748" s="12"/>
      <c r="AD11748" s="12"/>
      <c r="AE11748" s="12"/>
      <c r="AF11748"/>
      <c r="AH11748"/>
      <c r="AI11748"/>
      <c r="AJ11748"/>
      <c r="AK11748"/>
      <c r="AL11748"/>
      <c r="AM11748"/>
      <c r="AN11748"/>
      <c r="AO11748"/>
      <c r="AP11748"/>
      <c r="AQ11748"/>
      <c r="AR11748"/>
      <c r="AS11748"/>
    </row>
    <row r="11749" spans="1:45" x14ac:dyDescent="0.25">
      <c r="A11749" s="110"/>
      <c r="B11749" s="110"/>
      <c r="R11749" s="82"/>
      <c r="S11749"/>
      <c r="T11749"/>
      <c r="U11749"/>
      <c r="V11749" s="12"/>
      <c r="W11749" s="12"/>
      <c r="X11749" s="12"/>
      <c r="Y11749" s="12"/>
      <c r="AA11749" s="12"/>
      <c r="AB11749" s="12"/>
      <c r="AC11749" s="12"/>
      <c r="AD11749" s="12"/>
      <c r="AE11749" s="12"/>
      <c r="AF11749"/>
      <c r="AH11749"/>
      <c r="AI11749"/>
      <c r="AJ11749"/>
      <c r="AK11749"/>
      <c r="AL11749"/>
      <c r="AM11749"/>
      <c r="AN11749"/>
      <c r="AO11749"/>
      <c r="AP11749"/>
      <c r="AQ11749"/>
      <c r="AR11749"/>
      <c r="AS11749"/>
    </row>
    <row r="11750" spans="1:45" x14ac:dyDescent="0.25">
      <c r="A11750" s="110"/>
      <c r="B11750" s="110"/>
      <c r="R11750" s="82"/>
      <c r="S11750"/>
      <c r="T11750"/>
      <c r="U11750"/>
      <c r="V11750" s="12"/>
      <c r="W11750" s="12"/>
      <c r="X11750" s="12"/>
      <c r="Y11750" s="12"/>
      <c r="AA11750" s="12"/>
      <c r="AB11750" s="12"/>
      <c r="AC11750" s="12"/>
      <c r="AD11750" s="12"/>
      <c r="AE11750" s="12"/>
      <c r="AF11750"/>
      <c r="AH11750"/>
      <c r="AI11750"/>
      <c r="AJ11750"/>
      <c r="AK11750"/>
      <c r="AL11750"/>
      <c r="AM11750"/>
      <c r="AN11750"/>
      <c r="AO11750"/>
      <c r="AP11750"/>
      <c r="AQ11750"/>
      <c r="AR11750"/>
      <c r="AS11750"/>
    </row>
    <row r="11751" spans="1:45" x14ac:dyDescent="0.25">
      <c r="A11751" s="110"/>
      <c r="B11751" s="110"/>
      <c r="R11751" s="82"/>
      <c r="S11751"/>
      <c r="T11751"/>
      <c r="U11751"/>
      <c r="V11751" s="12"/>
      <c r="W11751" s="12"/>
      <c r="X11751" s="12"/>
      <c r="Y11751" s="12"/>
      <c r="AA11751" s="12"/>
      <c r="AB11751" s="12"/>
      <c r="AC11751" s="12"/>
      <c r="AD11751" s="12"/>
      <c r="AE11751" s="12"/>
      <c r="AF11751"/>
      <c r="AH11751"/>
      <c r="AI11751"/>
      <c r="AJ11751"/>
      <c r="AK11751"/>
      <c r="AL11751"/>
      <c r="AM11751"/>
      <c r="AN11751"/>
      <c r="AO11751"/>
      <c r="AP11751"/>
      <c r="AQ11751"/>
      <c r="AR11751"/>
      <c r="AS11751"/>
    </row>
    <row r="11752" spans="1:45" x14ac:dyDescent="0.25">
      <c r="A11752" s="110"/>
      <c r="B11752" s="110"/>
      <c r="R11752" s="82"/>
      <c r="S11752"/>
      <c r="T11752"/>
      <c r="U11752"/>
      <c r="V11752" s="12"/>
      <c r="W11752" s="12"/>
      <c r="X11752" s="12"/>
      <c r="Y11752" s="12"/>
      <c r="AA11752" s="12"/>
      <c r="AB11752" s="12"/>
      <c r="AC11752" s="12"/>
      <c r="AD11752" s="12"/>
      <c r="AE11752" s="12"/>
      <c r="AF11752"/>
      <c r="AH11752"/>
      <c r="AI11752"/>
      <c r="AJ11752"/>
      <c r="AK11752"/>
      <c r="AL11752"/>
      <c r="AM11752"/>
      <c r="AN11752"/>
      <c r="AO11752"/>
      <c r="AP11752"/>
      <c r="AQ11752"/>
      <c r="AR11752"/>
      <c r="AS11752"/>
    </row>
    <row r="11753" spans="1:45" x14ac:dyDescent="0.25">
      <c r="A11753" s="110"/>
      <c r="B11753" s="110"/>
      <c r="R11753" s="82"/>
      <c r="S11753"/>
      <c r="T11753"/>
      <c r="U11753"/>
      <c r="V11753" s="12"/>
      <c r="W11753" s="12"/>
      <c r="X11753" s="12"/>
      <c r="Y11753" s="12"/>
      <c r="AA11753" s="12"/>
      <c r="AB11753" s="12"/>
      <c r="AC11753" s="12"/>
      <c r="AD11753" s="12"/>
      <c r="AE11753" s="12"/>
      <c r="AF11753"/>
      <c r="AH11753"/>
      <c r="AI11753"/>
      <c r="AJ11753"/>
      <c r="AK11753"/>
      <c r="AL11753"/>
      <c r="AM11753"/>
      <c r="AN11753"/>
      <c r="AO11753"/>
      <c r="AP11753"/>
      <c r="AQ11753"/>
      <c r="AR11753"/>
      <c r="AS11753"/>
    </row>
    <row r="11754" spans="1:45" x14ac:dyDescent="0.25">
      <c r="A11754" s="110"/>
      <c r="B11754" s="110"/>
      <c r="R11754" s="82"/>
      <c r="S11754"/>
      <c r="T11754"/>
      <c r="U11754"/>
      <c r="V11754" s="12"/>
      <c r="W11754" s="12"/>
      <c r="X11754" s="12"/>
      <c r="Y11754" s="12"/>
      <c r="AA11754" s="12"/>
      <c r="AB11754" s="12"/>
      <c r="AC11754" s="12"/>
      <c r="AD11754" s="12"/>
      <c r="AE11754" s="12"/>
      <c r="AF11754"/>
      <c r="AH11754"/>
      <c r="AI11754"/>
      <c r="AJ11754"/>
      <c r="AK11754"/>
      <c r="AL11754"/>
      <c r="AM11754"/>
      <c r="AN11754"/>
      <c r="AO11754"/>
      <c r="AP11754"/>
      <c r="AQ11754"/>
      <c r="AR11754"/>
      <c r="AS11754"/>
    </row>
    <row r="11755" spans="1:45" x14ac:dyDescent="0.25">
      <c r="A11755" s="110"/>
      <c r="B11755" s="110"/>
      <c r="R11755" s="82"/>
      <c r="S11755"/>
      <c r="T11755"/>
      <c r="U11755"/>
      <c r="V11755" s="12"/>
      <c r="W11755" s="12"/>
      <c r="X11755" s="12"/>
      <c r="Y11755" s="12"/>
      <c r="AA11755" s="12"/>
      <c r="AB11755" s="12"/>
      <c r="AC11755" s="12"/>
      <c r="AD11755" s="12"/>
      <c r="AE11755" s="12"/>
      <c r="AF11755"/>
      <c r="AH11755"/>
      <c r="AI11755"/>
      <c r="AJ11755"/>
      <c r="AK11755"/>
      <c r="AL11755"/>
      <c r="AM11755"/>
      <c r="AN11755"/>
      <c r="AO11755"/>
      <c r="AP11755"/>
      <c r="AQ11755"/>
      <c r="AR11755"/>
      <c r="AS11755"/>
    </row>
    <row r="11756" spans="1:45" x14ac:dyDescent="0.25">
      <c r="A11756" s="110"/>
      <c r="B11756" s="110"/>
      <c r="R11756" s="82"/>
      <c r="S11756"/>
      <c r="T11756"/>
      <c r="U11756"/>
      <c r="V11756" s="12"/>
      <c r="W11756" s="12"/>
      <c r="X11756" s="12"/>
      <c r="Y11756" s="12"/>
      <c r="AA11756" s="12"/>
      <c r="AB11756" s="12"/>
      <c r="AC11756" s="12"/>
      <c r="AD11756" s="12"/>
      <c r="AE11756" s="12"/>
      <c r="AF11756"/>
      <c r="AH11756"/>
      <c r="AI11756"/>
      <c r="AJ11756"/>
      <c r="AK11756"/>
      <c r="AL11756"/>
      <c r="AM11756"/>
      <c r="AN11756"/>
      <c r="AO11756"/>
      <c r="AP11756"/>
      <c r="AQ11756"/>
      <c r="AR11756"/>
      <c r="AS11756"/>
    </row>
    <row r="11757" spans="1:45" x14ac:dyDescent="0.25">
      <c r="A11757" s="110"/>
      <c r="B11757" s="110"/>
      <c r="R11757" s="82"/>
      <c r="S11757"/>
      <c r="T11757"/>
      <c r="U11757"/>
      <c r="V11757" s="12"/>
      <c r="W11757" s="12"/>
      <c r="X11757" s="12"/>
      <c r="Y11757" s="12"/>
      <c r="AA11757" s="12"/>
      <c r="AB11757" s="12"/>
      <c r="AC11757" s="12"/>
      <c r="AD11757" s="12"/>
      <c r="AE11757" s="12"/>
      <c r="AF11757"/>
      <c r="AH11757"/>
      <c r="AI11757"/>
      <c r="AJ11757"/>
      <c r="AK11757"/>
      <c r="AL11757"/>
      <c r="AM11757"/>
      <c r="AN11757"/>
      <c r="AO11757"/>
      <c r="AP11757"/>
      <c r="AQ11757"/>
      <c r="AR11757"/>
      <c r="AS11757"/>
    </row>
    <row r="11758" spans="1:45" x14ac:dyDescent="0.25">
      <c r="A11758" s="110"/>
      <c r="B11758" s="110"/>
      <c r="R11758" s="82"/>
      <c r="S11758"/>
      <c r="T11758"/>
      <c r="U11758"/>
      <c r="V11758" s="12"/>
      <c r="W11758" s="12"/>
      <c r="X11758" s="12"/>
      <c r="Y11758" s="12"/>
      <c r="AA11758" s="12"/>
      <c r="AB11758" s="12"/>
      <c r="AC11758" s="12"/>
      <c r="AD11758" s="12"/>
      <c r="AE11758" s="12"/>
      <c r="AF11758"/>
      <c r="AH11758"/>
      <c r="AI11758"/>
      <c r="AJ11758"/>
      <c r="AK11758"/>
      <c r="AL11758"/>
      <c r="AM11758"/>
      <c r="AN11758"/>
      <c r="AO11758"/>
      <c r="AP11758"/>
      <c r="AQ11758"/>
      <c r="AR11758"/>
      <c r="AS11758"/>
    </row>
    <row r="11759" spans="1:45" x14ac:dyDescent="0.25">
      <c r="A11759" s="110"/>
      <c r="B11759" s="110"/>
      <c r="R11759" s="82"/>
      <c r="S11759"/>
      <c r="T11759"/>
      <c r="U11759"/>
      <c r="V11759" s="12"/>
      <c r="W11759" s="12"/>
      <c r="X11759" s="12"/>
      <c r="Y11759" s="12"/>
      <c r="AA11759" s="12"/>
      <c r="AB11759" s="12"/>
      <c r="AC11759" s="12"/>
      <c r="AD11759" s="12"/>
      <c r="AE11759" s="12"/>
      <c r="AF11759"/>
      <c r="AH11759"/>
      <c r="AI11759"/>
      <c r="AJ11759"/>
      <c r="AK11759"/>
      <c r="AL11759"/>
      <c r="AM11759"/>
      <c r="AN11759"/>
      <c r="AO11759"/>
      <c r="AP11759"/>
      <c r="AQ11759"/>
      <c r="AR11759"/>
      <c r="AS11759"/>
    </row>
    <row r="11760" spans="1:45" x14ac:dyDescent="0.25">
      <c r="A11760" s="110"/>
      <c r="B11760" s="110"/>
      <c r="R11760" s="82"/>
      <c r="S11760"/>
      <c r="T11760"/>
      <c r="U11760"/>
      <c r="V11760" s="12"/>
      <c r="W11760" s="12"/>
      <c r="X11760" s="12"/>
      <c r="Y11760" s="12"/>
      <c r="AA11760" s="12"/>
      <c r="AB11760" s="12"/>
      <c r="AC11760" s="12"/>
      <c r="AD11760" s="12"/>
      <c r="AE11760" s="12"/>
      <c r="AF11760"/>
      <c r="AH11760"/>
      <c r="AI11760"/>
      <c r="AJ11760"/>
      <c r="AK11760"/>
      <c r="AL11760"/>
      <c r="AM11760"/>
      <c r="AN11760"/>
      <c r="AO11760"/>
      <c r="AP11760"/>
      <c r="AQ11760"/>
      <c r="AR11760"/>
      <c r="AS11760"/>
    </row>
    <row r="11761" spans="1:45" x14ac:dyDescent="0.25">
      <c r="A11761" s="110"/>
      <c r="B11761" s="110"/>
      <c r="R11761" s="82"/>
      <c r="S11761"/>
      <c r="T11761"/>
      <c r="U11761"/>
      <c r="V11761" s="12"/>
      <c r="W11761" s="12"/>
      <c r="X11761" s="12"/>
      <c r="Y11761" s="12"/>
      <c r="AA11761" s="12"/>
      <c r="AB11761" s="12"/>
      <c r="AC11761" s="12"/>
      <c r="AD11761" s="12"/>
      <c r="AE11761" s="12"/>
      <c r="AF11761"/>
      <c r="AH11761"/>
      <c r="AI11761"/>
      <c r="AJ11761"/>
      <c r="AK11761"/>
      <c r="AL11761"/>
      <c r="AM11761"/>
      <c r="AN11761"/>
      <c r="AO11761"/>
      <c r="AP11761"/>
      <c r="AQ11761"/>
      <c r="AR11761"/>
      <c r="AS11761"/>
    </row>
    <row r="11762" spans="1:45" x14ac:dyDescent="0.25">
      <c r="A11762" s="110"/>
      <c r="B11762" s="110"/>
      <c r="R11762" s="82"/>
      <c r="S11762"/>
      <c r="T11762"/>
      <c r="U11762"/>
      <c r="V11762" s="12"/>
      <c r="W11762" s="12"/>
      <c r="X11762" s="12"/>
      <c r="Y11762" s="12"/>
      <c r="AA11762" s="12"/>
      <c r="AB11762" s="12"/>
      <c r="AC11762" s="12"/>
      <c r="AD11762" s="12"/>
      <c r="AE11762" s="12"/>
      <c r="AF11762"/>
      <c r="AH11762"/>
      <c r="AI11762"/>
      <c r="AJ11762"/>
      <c r="AK11762"/>
      <c r="AL11762"/>
      <c r="AM11762"/>
      <c r="AN11762"/>
      <c r="AO11762"/>
      <c r="AP11762"/>
      <c r="AQ11762"/>
      <c r="AR11762"/>
      <c r="AS11762"/>
    </row>
    <row r="11763" spans="1:45" x14ac:dyDescent="0.25">
      <c r="A11763" s="110"/>
      <c r="B11763" s="110"/>
      <c r="R11763" s="82"/>
      <c r="S11763"/>
      <c r="T11763"/>
      <c r="U11763"/>
      <c r="V11763" s="12"/>
      <c r="W11763" s="12"/>
      <c r="X11763" s="12"/>
      <c r="Y11763" s="12"/>
      <c r="AA11763" s="12"/>
      <c r="AB11763" s="12"/>
      <c r="AC11763" s="12"/>
      <c r="AD11763" s="12"/>
      <c r="AE11763" s="12"/>
      <c r="AF11763"/>
      <c r="AH11763"/>
      <c r="AI11763"/>
      <c r="AJ11763"/>
      <c r="AK11763"/>
      <c r="AL11763"/>
      <c r="AM11763"/>
      <c r="AN11763"/>
      <c r="AO11763"/>
      <c r="AP11763"/>
      <c r="AQ11763"/>
      <c r="AR11763"/>
      <c r="AS11763"/>
    </row>
    <row r="11764" spans="1:45" x14ac:dyDescent="0.25">
      <c r="A11764" s="110"/>
      <c r="B11764" s="110"/>
      <c r="R11764" s="82"/>
      <c r="S11764"/>
      <c r="T11764"/>
      <c r="U11764"/>
      <c r="V11764" s="12"/>
      <c r="W11764" s="12"/>
      <c r="X11764" s="12"/>
      <c r="Y11764" s="12"/>
      <c r="AA11764" s="12"/>
      <c r="AB11764" s="12"/>
      <c r="AC11764" s="12"/>
      <c r="AD11764" s="12"/>
      <c r="AE11764" s="12"/>
      <c r="AF11764"/>
      <c r="AH11764"/>
      <c r="AI11764"/>
      <c r="AJ11764"/>
      <c r="AK11764"/>
      <c r="AL11764"/>
      <c r="AM11764"/>
      <c r="AN11764"/>
      <c r="AO11764"/>
      <c r="AP11764"/>
      <c r="AQ11764"/>
      <c r="AR11764"/>
      <c r="AS11764"/>
    </row>
    <row r="11765" spans="1:45" x14ac:dyDescent="0.25">
      <c r="A11765" s="110"/>
      <c r="B11765" s="110"/>
      <c r="R11765" s="82"/>
      <c r="S11765"/>
      <c r="T11765"/>
      <c r="U11765"/>
      <c r="V11765" s="12"/>
      <c r="W11765" s="12"/>
      <c r="X11765" s="12"/>
      <c r="Y11765" s="12"/>
      <c r="AA11765" s="12"/>
      <c r="AB11765" s="12"/>
      <c r="AC11765" s="12"/>
      <c r="AD11765" s="12"/>
      <c r="AE11765" s="12"/>
      <c r="AF11765"/>
      <c r="AH11765"/>
      <c r="AI11765"/>
      <c r="AJ11765"/>
      <c r="AK11765"/>
      <c r="AL11765"/>
      <c r="AM11765"/>
      <c r="AN11765"/>
      <c r="AO11765"/>
      <c r="AP11765"/>
      <c r="AQ11765"/>
      <c r="AR11765"/>
      <c r="AS11765"/>
    </row>
    <row r="11766" spans="1:45" x14ac:dyDescent="0.25">
      <c r="A11766" s="110"/>
      <c r="B11766" s="110"/>
      <c r="R11766" s="82"/>
      <c r="S11766"/>
      <c r="T11766"/>
      <c r="U11766"/>
      <c r="V11766" s="12"/>
      <c r="W11766" s="12"/>
      <c r="X11766" s="12"/>
      <c r="Y11766" s="12"/>
      <c r="AA11766" s="12"/>
      <c r="AB11766" s="12"/>
      <c r="AC11766" s="12"/>
      <c r="AD11766" s="12"/>
      <c r="AE11766" s="12"/>
      <c r="AF11766"/>
      <c r="AH11766"/>
      <c r="AI11766"/>
      <c r="AJ11766"/>
      <c r="AK11766"/>
      <c r="AL11766"/>
      <c r="AM11766"/>
      <c r="AN11766"/>
      <c r="AO11766"/>
      <c r="AP11766"/>
      <c r="AQ11766"/>
      <c r="AR11766"/>
      <c r="AS11766"/>
    </row>
    <row r="11767" spans="1:45" x14ac:dyDescent="0.25">
      <c r="A11767" s="110"/>
      <c r="B11767" s="110"/>
      <c r="R11767" s="82"/>
      <c r="S11767"/>
      <c r="T11767"/>
      <c r="U11767"/>
      <c r="V11767" s="12"/>
      <c r="W11767" s="12"/>
      <c r="X11767" s="12"/>
      <c r="Y11767" s="12"/>
      <c r="AA11767" s="12"/>
      <c r="AB11767" s="12"/>
      <c r="AC11767" s="12"/>
      <c r="AD11767" s="12"/>
      <c r="AE11767" s="12"/>
      <c r="AF11767"/>
      <c r="AH11767"/>
      <c r="AI11767"/>
      <c r="AJ11767"/>
      <c r="AK11767"/>
      <c r="AL11767"/>
      <c r="AM11767"/>
      <c r="AN11767"/>
      <c r="AO11767"/>
      <c r="AP11767"/>
      <c r="AQ11767"/>
      <c r="AR11767"/>
      <c r="AS11767"/>
    </row>
    <row r="11768" spans="1:45" x14ac:dyDescent="0.25">
      <c r="A11768" s="110"/>
      <c r="B11768" s="110"/>
      <c r="R11768" s="82"/>
      <c r="S11768"/>
      <c r="T11768"/>
      <c r="U11768"/>
      <c r="V11768" s="12"/>
      <c r="W11768" s="12"/>
      <c r="X11768" s="12"/>
      <c r="Y11768" s="12"/>
      <c r="AA11768" s="12"/>
      <c r="AB11768" s="12"/>
      <c r="AC11768" s="12"/>
      <c r="AD11768" s="12"/>
      <c r="AE11768" s="12"/>
      <c r="AF11768"/>
      <c r="AH11768"/>
      <c r="AI11768"/>
      <c r="AJ11768"/>
      <c r="AK11768"/>
      <c r="AL11768"/>
      <c r="AM11768"/>
      <c r="AN11768"/>
      <c r="AO11768"/>
      <c r="AP11768"/>
      <c r="AQ11768"/>
      <c r="AR11768"/>
      <c r="AS11768"/>
    </row>
    <row r="11769" spans="1:45" x14ac:dyDescent="0.25">
      <c r="A11769" s="110"/>
      <c r="B11769" s="110"/>
      <c r="R11769" s="82"/>
      <c r="S11769"/>
      <c r="T11769"/>
      <c r="U11769"/>
      <c r="V11769" s="12"/>
      <c r="W11769" s="12"/>
      <c r="X11769" s="12"/>
      <c r="Y11769" s="12"/>
      <c r="AA11769" s="12"/>
      <c r="AB11769" s="12"/>
      <c r="AC11769" s="12"/>
      <c r="AD11769" s="12"/>
      <c r="AE11769" s="12"/>
      <c r="AF11769"/>
      <c r="AH11769"/>
      <c r="AI11769"/>
      <c r="AJ11769"/>
      <c r="AK11769"/>
      <c r="AL11769"/>
      <c r="AM11769"/>
      <c r="AN11769"/>
      <c r="AO11769"/>
      <c r="AP11769"/>
      <c r="AQ11769"/>
      <c r="AR11769"/>
      <c r="AS11769"/>
    </row>
    <row r="11770" spans="1:45" x14ac:dyDescent="0.25">
      <c r="A11770" s="110"/>
      <c r="B11770" s="110"/>
      <c r="R11770" s="82"/>
      <c r="S11770"/>
      <c r="T11770"/>
      <c r="U11770"/>
      <c r="V11770" s="12"/>
      <c r="W11770" s="12"/>
      <c r="X11770" s="12"/>
      <c r="Y11770" s="12"/>
      <c r="AA11770" s="12"/>
      <c r="AB11770" s="12"/>
      <c r="AC11770" s="12"/>
      <c r="AD11770" s="12"/>
      <c r="AE11770" s="12"/>
      <c r="AF11770"/>
      <c r="AH11770"/>
      <c r="AI11770"/>
      <c r="AJ11770"/>
      <c r="AK11770"/>
      <c r="AL11770"/>
      <c r="AM11770"/>
      <c r="AN11770"/>
      <c r="AO11770"/>
      <c r="AP11770"/>
      <c r="AQ11770"/>
      <c r="AR11770"/>
      <c r="AS11770"/>
    </row>
    <row r="11771" spans="1:45" x14ac:dyDescent="0.25">
      <c r="A11771" s="110"/>
      <c r="B11771" s="110"/>
      <c r="R11771" s="82"/>
      <c r="S11771"/>
      <c r="T11771"/>
      <c r="U11771"/>
      <c r="V11771" s="12"/>
      <c r="W11771" s="12"/>
      <c r="X11771" s="12"/>
      <c r="Y11771" s="12"/>
      <c r="AA11771" s="12"/>
      <c r="AB11771" s="12"/>
      <c r="AC11771" s="12"/>
      <c r="AD11771" s="12"/>
      <c r="AE11771" s="12"/>
      <c r="AF11771"/>
      <c r="AH11771"/>
      <c r="AI11771"/>
      <c r="AJ11771"/>
      <c r="AK11771"/>
      <c r="AL11771"/>
      <c r="AM11771"/>
      <c r="AN11771"/>
      <c r="AO11771"/>
      <c r="AP11771"/>
      <c r="AQ11771"/>
      <c r="AR11771"/>
      <c r="AS11771"/>
    </row>
    <row r="11772" spans="1:45" x14ac:dyDescent="0.25">
      <c r="A11772" s="110"/>
      <c r="B11772" s="110"/>
      <c r="R11772" s="82"/>
      <c r="S11772"/>
      <c r="T11772"/>
      <c r="U11772"/>
      <c r="V11772" s="12"/>
      <c r="W11772" s="12"/>
      <c r="X11772" s="12"/>
      <c r="Y11772" s="12"/>
      <c r="AA11772" s="12"/>
      <c r="AB11772" s="12"/>
      <c r="AC11772" s="12"/>
      <c r="AD11772" s="12"/>
      <c r="AE11772" s="12"/>
      <c r="AF11772"/>
      <c r="AH11772"/>
      <c r="AI11772"/>
      <c r="AJ11772"/>
      <c r="AK11772"/>
      <c r="AL11772"/>
      <c r="AM11772"/>
      <c r="AN11772"/>
      <c r="AO11772"/>
      <c r="AP11772"/>
      <c r="AQ11772"/>
      <c r="AR11772"/>
      <c r="AS11772"/>
    </row>
    <row r="11773" spans="1:45" x14ac:dyDescent="0.25">
      <c r="A11773" s="110"/>
      <c r="B11773" s="110"/>
      <c r="R11773" s="82"/>
      <c r="S11773"/>
      <c r="T11773"/>
      <c r="U11773"/>
      <c r="V11773" s="12"/>
      <c r="W11773" s="12"/>
      <c r="X11773" s="12"/>
      <c r="Y11773" s="12"/>
      <c r="AA11773" s="12"/>
      <c r="AB11773" s="12"/>
      <c r="AC11773" s="12"/>
      <c r="AD11773" s="12"/>
      <c r="AE11773" s="12"/>
      <c r="AF11773"/>
      <c r="AH11773"/>
      <c r="AI11773"/>
      <c r="AJ11773"/>
      <c r="AK11773"/>
      <c r="AL11773"/>
      <c r="AM11773"/>
      <c r="AN11773"/>
      <c r="AO11773"/>
      <c r="AP11773"/>
      <c r="AQ11773"/>
      <c r="AR11773"/>
      <c r="AS11773"/>
    </row>
    <row r="11774" spans="1:45" x14ac:dyDescent="0.25">
      <c r="A11774" s="110"/>
      <c r="B11774" s="110"/>
      <c r="R11774" s="82"/>
      <c r="S11774"/>
      <c r="T11774"/>
      <c r="U11774"/>
      <c r="V11774" s="12"/>
      <c r="W11774" s="12"/>
      <c r="X11774" s="12"/>
      <c r="Y11774" s="12"/>
      <c r="AA11774" s="12"/>
      <c r="AB11774" s="12"/>
      <c r="AC11774" s="12"/>
      <c r="AD11774" s="12"/>
      <c r="AE11774" s="12"/>
      <c r="AF11774"/>
      <c r="AH11774"/>
      <c r="AI11774"/>
      <c r="AJ11774"/>
      <c r="AK11774"/>
      <c r="AL11774"/>
      <c r="AM11774"/>
      <c r="AN11774"/>
      <c r="AO11774"/>
      <c r="AP11774"/>
      <c r="AQ11774"/>
      <c r="AR11774"/>
      <c r="AS11774"/>
    </row>
    <row r="11775" spans="1:45" x14ac:dyDescent="0.25">
      <c r="A11775" s="110"/>
      <c r="B11775" s="110"/>
      <c r="R11775" s="82"/>
      <c r="S11775"/>
      <c r="T11775"/>
      <c r="U11775"/>
      <c r="V11775" s="12"/>
      <c r="W11775" s="12"/>
      <c r="X11775" s="12"/>
      <c r="Y11775" s="12"/>
      <c r="AA11775" s="12"/>
      <c r="AB11775" s="12"/>
      <c r="AC11775" s="12"/>
      <c r="AD11775" s="12"/>
      <c r="AE11775" s="12"/>
      <c r="AF11775"/>
      <c r="AH11775"/>
      <c r="AI11775"/>
      <c r="AJ11775"/>
      <c r="AK11775"/>
      <c r="AL11775"/>
      <c r="AM11775"/>
      <c r="AN11775"/>
      <c r="AO11775"/>
      <c r="AP11775"/>
      <c r="AQ11775"/>
      <c r="AR11775"/>
      <c r="AS11775"/>
    </row>
    <row r="11776" spans="1:45" x14ac:dyDescent="0.25">
      <c r="A11776" s="110"/>
      <c r="B11776" s="110"/>
      <c r="R11776" s="82"/>
      <c r="S11776"/>
      <c r="T11776"/>
      <c r="U11776"/>
      <c r="V11776" s="12"/>
      <c r="W11776" s="12"/>
      <c r="X11776" s="12"/>
      <c r="Y11776" s="12"/>
      <c r="AA11776" s="12"/>
      <c r="AB11776" s="12"/>
      <c r="AC11776" s="12"/>
      <c r="AD11776" s="12"/>
      <c r="AE11776" s="12"/>
      <c r="AF11776"/>
      <c r="AH11776"/>
      <c r="AI11776"/>
      <c r="AJ11776"/>
      <c r="AK11776"/>
      <c r="AL11776"/>
      <c r="AM11776"/>
      <c r="AN11776"/>
      <c r="AO11776"/>
      <c r="AP11776"/>
      <c r="AQ11776"/>
      <c r="AR11776"/>
      <c r="AS11776"/>
    </row>
    <row r="11777" spans="1:45" x14ac:dyDescent="0.25">
      <c r="A11777" s="110"/>
      <c r="B11777" s="110"/>
      <c r="R11777" s="82"/>
      <c r="S11777"/>
      <c r="T11777"/>
      <c r="U11777"/>
      <c r="V11777" s="12"/>
      <c r="W11777" s="12"/>
      <c r="X11777" s="12"/>
      <c r="Y11777" s="12"/>
      <c r="AA11777" s="12"/>
      <c r="AB11777" s="12"/>
      <c r="AC11777" s="12"/>
      <c r="AD11777" s="12"/>
      <c r="AE11777" s="12"/>
      <c r="AF11777"/>
      <c r="AH11777"/>
      <c r="AI11777"/>
      <c r="AJ11777"/>
      <c r="AK11777"/>
      <c r="AL11777"/>
      <c r="AM11777"/>
      <c r="AN11777"/>
      <c r="AO11777"/>
      <c r="AP11777"/>
      <c r="AQ11777"/>
      <c r="AR11777"/>
      <c r="AS11777"/>
    </row>
    <row r="11778" spans="1:45" x14ac:dyDescent="0.25">
      <c r="A11778" s="110"/>
      <c r="B11778" s="110"/>
      <c r="R11778" s="82"/>
      <c r="S11778"/>
      <c r="T11778"/>
      <c r="U11778"/>
      <c r="V11778" s="12"/>
      <c r="W11778" s="12"/>
      <c r="X11778" s="12"/>
      <c r="Y11778" s="12"/>
      <c r="AA11778" s="12"/>
      <c r="AB11778" s="12"/>
      <c r="AC11778" s="12"/>
      <c r="AD11778" s="12"/>
      <c r="AE11778" s="12"/>
      <c r="AF11778"/>
      <c r="AH11778"/>
      <c r="AI11778"/>
      <c r="AJ11778"/>
      <c r="AK11778"/>
      <c r="AL11778"/>
      <c r="AM11778"/>
      <c r="AN11778"/>
      <c r="AO11778"/>
      <c r="AP11778"/>
      <c r="AQ11778"/>
      <c r="AR11778"/>
      <c r="AS11778"/>
    </row>
    <row r="11779" spans="1:45" x14ac:dyDescent="0.25">
      <c r="A11779" s="110"/>
      <c r="B11779" s="110"/>
      <c r="R11779" s="82"/>
      <c r="S11779"/>
      <c r="T11779"/>
      <c r="U11779"/>
      <c r="V11779" s="12"/>
      <c r="W11779" s="12"/>
      <c r="X11779" s="12"/>
      <c r="Y11779" s="12"/>
      <c r="AA11779" s="12"/>
      <c r="AB11779" s="12"/>
      <c r="AC11779" s="12"/>
      <c r="AD11779" s="12"/>
      <c r="AE11779" s="12"/>
      <c r="AF11779"/>
      <c r="AH11779"/>
      <c r="AI11779"/>
      <c r="AJ11779"/>
      <c r="AK11779"/>
      <c r="AL11779"/>
      <c r="AM11779"/>
      <c r="AN11779"/>
      <c r="AO11779"/>
      <c r="AP11779"/>
      <c r="AQ11779"/>
      <c r="AR11779"/>
      <c r="AS11779"/>
    </row>
    <row r="11780" spans="1:45" x14ac:dyDescent="0.25">
      <c r="A11780" s="110"/>
      <c r="B11780" s="110"/>
      <c r="R11780" s="82"/>
      <c r="S11780"/>
      <c r="T11780"/>
      <c r="U11780"/>
      <c r="V11780" s="12"/>
      <c r="W11780" s="12"/>
      <c r="X11780" s="12"/>
      <c r="Y11780" s="12"/>
      <c r="AA11780" s="12"/>
      <c r="AB11780" s="12"/>
      <c r="AC11780" s="12"/>
      <c r="AD11780" s="12"/>
      <c r="AE11780" s="12"/>
      <c r="AF11780"/>
      <c r="AH11780"/>
      <c r="AI11780"/>
      <c r="AJ11780"/>
      <c r="AK11780"/>
      <c r="AL11780"/>
      <c r="AM11780"/>
      <c r="AN11780"/>
      <c r="AO11780"/>
      <c r="AP11780"/>
      <c r="AQ11780"/>
      <c r="AR11780"/>
      <c r="AS11780"/>
    </row>
    <row r="11781" spans="1:45" x14ac:dyDescent="0.25">
      <c r="A11781" s="110"/>
      <c r="B11781" s="110"/>
      <c r="R11781" s="82"/>
      <c r="S11781"/>
      <c r="T11781"/>
      <c r="U11781"/>
      <c r="V11781" s="12"/>
      <c r="W11781" s="12"/>
      <c r="X11781" s="12"/>
      <c r="Y11781" s="12"/>
      <c r="AA11781" s="12"/>
      <c r="AB11781" s="12"/>
      <c r="AC11781" s="12"/>
      <c r="AD11781" s="12"/>
      <c r="AE11781" s="12"/>
      <c r="AF11781"/>
      <c r="AH11781"/>
      <c r="AI11781"/>
      <c r="AJ11781"/>
      <c r="AK11781"/>
      <c r="AL11781"/>
      <c r="AM11781"/>
      <c r="AN11781"/>
      <c r="AO11781"/>
      <c r="AP11781"/>
      <c r="AQ11781"/>
      <c r="AR11781"/>
      <c r="AS11781"/>
    </row>
    <row r="11782" spans="1:45" x14ac:dyDescent="0.25">
      <c r="A11782" s="110"/>
      <c r="B11782" s="110"/>
      <c r="R11782" s="82"/>
      <c r="S11782"/>
      <c r="T11782"/>
      <c r="U11782"/>
      <c r="V11782" s="12"/>
      <c r="W11782" s="12"/>
      <c r="X11782" s="12"/>
      <c r="Y11782" s="12"/>
      <c r="AA11782" s="12"/>
      <c r="AB11782" s="12"/>
      <c r="AC11782" s="12"/>
      <c r="AD11782" s="12"/>
      <c r="AE11782" s="12"/>
      <c r="AF11782"/>
      <c r="AH11782"/>
      <c r="AI11782"/>
      <c r="AJ11782"/>
      <c r="AK11782"/>
      <c r="AL11782"/>
      <c r="AM11782"/>
      <c r="AN11782"/>
      <c r="AO11782"/>
      <c r="AP11782"/>
      <c r="AQ11782"/>
      <c r="AR11782"/>
      <c r="AS11782"/>
    </row>
    <row r="11783" spans="1:45" x14ac:dyDescent="0.25">
      <c r="A11783" s="110"/>
      <c r="B11783" s="110"/>
      <c r="R11783" s="82"/>
      <c r="S11783"/>
      <c r="T11783"/>
      <c r="U11783"/>
      <c r="V11783" s="12"/>
      <c r="W11783" s="12"/>
      <c r="X11783" s="12"/>
      <c r="Y11783" s="12"/>
      <c r="AA11783" s="12"/>
      <c r="AB11783" s="12"/>
      <c r="AC11783" s="12"/>
      <c r="AD11783" s="12"/>
      <c r="AE11783" s="12"/>
      <c r="AF11783"/>
      <c r="AH11783"/>
      <c r="AI11783"/>
      <c r="AJ11783"/>
      <c r="AK11783"/>
      <c r="AL11783"/>
      <c r="AM11783"/>
      <c r="AN11783"/>
      <c r="AO11783"/>
      <c r="AP11783"/>
      <c r="AQ11783"/>
      <c r="AR11783"/>
      <c r="AS11783"/>
    </row>
    <row r="11784" spans="1:45" x14ac:dyDescent="0.25">
      <c r="A11784" s="110"/>
      <c r="B11784" s="110"/>
      <c r="R11784" s="82"/>
      <c r="S11784"/>
      <c r="T11784"/>
      <c r="U11784"/>
      <c r="V11784" s="12"/>
      <c r="W11784" s="12"/>
      <c r="X11784" s="12"/>
      <c r="Y11784" s="12"/>
      <c r="AA11784" s="12"/>
      <c r="AB11784" s="12"/>
      <c r="AC11784" s="12"/>
      <c r="AD11784" s="12"/>
      <c r="AE11784" s="12"/>
      <c r="AF11784"/>
      <c r="AH11784"/>
      <c r="AI11784"/>
      <c r="AJ11784"/>
      <c r="AK11784"/>
      <c r="AL11784"/>
      <c r="AM11784"/>
      <c r="AN11784"/>
      <c r="AO11784"/>
      <c r="AP11784"/>
      <c r="AQ11784"/>
      <c r="AR11784"/>
      <c r="AS11784"/>
    </row>
    <row r="11785" spans="1:45" x14ac:dyDescent="0.25">
      <c r="A11785" s="110"/>
      <c r="B11785" s="110"/>
      <c r="R11785" s="82"/>
      <c r="S11785"/>
      <c r="T11785"/>
      <c r="U11785"/>
      <c r="V11785" s="12"/>
      <c r="W11785" s="12"/>
      <c r="X11785" s="12"/>
      <c r="Y11785" s="12"/>
      <c r="AA11785" s="12"/>
      <c r="AB11785" s="12"/>
      <c r="AC11785" s="12"/>
      <c r="AD11785" s="12"/>
      <c r="AE11785" s="12"/>
      <c r="AF11785"/>
      <c r="AH11785"/>
      <c r="AI11785"/>
      <c r="AJ11785"/>
      <c r="AK11785"/>
      <c r="AL11785"/>
      <c r="AM11785"/>
      <c r="AN11785"/>
      <c r="AO11785"/>
      <c r="AP11785"/>
      <c r="AQ11785"/>
      <c r="AR11785"/>
      <c r="AS11785"/>
    </row>
    <row r="11786" spans="1:45" x14ac:dyDescent="0.25">
      <c r="A11786" s="110"/>
      <c r="B11786" s="110"/>
      <c r="R11786" s="82"/>
      <c r="S11786"/>
      <c r="T11786"/>
      <c r="U11786"/>
      <c r="V11786" s="12"/>
      <c r="W11786" s="12"/>
      <c r="X11786" s="12"/>
      <c r="Y11786" s="12"/>
      <c r="AA11786" s="12"/>
      <c r="AB11786" s="12"/>
      <c r="AC11786" s="12"/>
      <c r="AD11786" s="12"/>
      <c r="AE11786" s="12"/>
      <c r="AF11786"/>
      <c r="AH11786"/>
      <c r="AI11786"/>
      <c r="AJ11786"/>
      <c r="AK11786"/>
      <c r="AL11786"/>
      <c r="AM11786"/>
      <c r="AN11786"/>
      <c r="AO11786"/>
      <c r="AP11786"/>
      <c r="AQ11786"/>
      <c r="AR11786"/>
      <c r="AS11786"/>
    </row>
    <row r="11787" spans="1:45" x14ac:dyDescent="0.25">
      <c r="A11787" s="110"/>
      <c r="B11787" s="110"/>
      <c r="R11787" s="82"/>
      <c r="S11787"/>
      <c r="T11787"/>
      <c r="U11787"/>
      <c r="V11787" s="12"/>
      <c r="W11787" s="12"/>
      <c r="X11787" s="12"/>
      <c r="Y11787" s="12"/>
      <c r="AA11787" s="12"/>
      <c r="AB11787" s="12"/>
      <c r="AC11787" s="12"/>
      <c r="AD11787" s="12"/>
      <c r="AE11787" s="12"/>
      <c r="AF11787"/>
      <c r="AH11787"/>
      <c r="AI11787"/>
      <c r="AJ11787"/>
      <c r="AK11787"/>
      <c r="AL11787"/>
      <c r="AM11787"/>
      <c r="AN11787"/>
      <c r="AO11787"/>
      <c r="AP11787"/>
      <c r="AQ11787"/>
      <c r="AR11787"/>
      <c r="AS11787"/>
    </row>
    <row r="11788" spans="1:45" x14ac:dyDescent="0.25">
      <c r="A11788" s="110"/>
      <c r="B11788" s="110"/>
      <c r="R11788" s="82"/>
      <c r="S11788"/>
      <c r="T11788"/>
      <c r="U11788"/>
      <c r="V11788" s="12"/>
      <c r="W11788" s="12"/>
      <c r="X11788" s="12"/>
      <c r="Y11788" s="12"/>
      <c r="AA11788" s="12"/>
      <c r="AB11788" s="12"/>
      <c r="AC11788" s="12"/>
      <c r="AD11788" s="12"/>
      <c r="AE11788" s="12"/>
      <c r="AF11788"/>
      <c r="AH11788"/>
      <c r="AI11788"/>
      <c r="AJ11788"/>
      <c r="AK11788"/>
      <c r="AL11788"/>
      <c r="AM11788"/>
      <c r="AN11788"/>
      <c r="AO11788"/>
      <c r="AP11788"/>
      <c r="AQ11788"/>
      <c r="AR11788"/>
      <c r="AS11788"/>
    </row>
    <row r="11789" spans="1:45" x14ac:dyDescent="0.25">
      <c r="A11789" s="110"/>
      <c r="B11789" s="110"/>
      <c r="R11789" s="82"/>
      <c r="S11789"/>
      <c r="T11789"/>
      <c r="U11789"/>
      <c r="V11789" s="12"/>
      <c r="W11789" s="12"/>
      <c r="X11789" s="12"/>
      <c r="Y11789" s="12"/>
      <c r="AA11789" s="12"/>
      <c r="AB11789" s="12"/>
      <c r="AC11789" s="12"/>
      <c r="AD11789" s="12"/>
      <c r="AE11789" s="12"/>
      <c r="AF11789"/>
      <c r="AH11789"/>
      <c r="AI11789"/>
      <c r="AJ11789"/>
      <c r="AK11789"/>
      <c r="AL11789"/>
      <c r="AM11789"/>
      <c r="AN11789"/>
      <c r="AO11789"/>
      <c r="AP11789"/>
      <c r="AQ11789"/>
      <c r="AR11789"/>
      <c r="AS11789"/>
    </row>
    <row r="11790" spans="1:45" x14ac:dyDescent="0.25">
      <c r="A11790" s="110"/>
      <c r="B11790" s="110"/>
      <c r="R11790" s="82"/>
      <c r="S11790"/>
      <c r="T11790"/>
      <c r="U11790"/>
      <c r="V11790" s="12"/>
      <c r="W11790" s="12"/>
      <c r="X11790" s="12"/>
      <c r="Y11790" s="12"/>
      <c r="AA11790" s="12"/>
      <c r="AB11790" s="12"/>
      <c r="AC11790" s="12"/>
      <c r="AD11790" s="12"/>
      <c r="AE11790" s="12"/>
      <c r="AF11790"/>
      <c r="AH11790"/>
      <c r="AI11790"/>
      <c r="AJ11790"/>
      <c r="AK11790"/>
      <c r="AL11790"/>
      <c r="AM11790"/>
      <c r="AN11790"/>
      <c r="AO11790"/>
      <c r="AP11790"/>
      <c r="AQ11790"/>
      <c r="AR11790"/>
      <c r="AS11790"/>
    </row>
    <row r="11791" spans="1:45" x14ac:dyDescent="0.25">
      <c r="A11791" s="110"/>
      <c r="B11791" s="110"/>
      <c r="R11791" s="82"/>
      <c r="S11791"/>
      <c r="T11791"/>
      <c r="U11791"/>
      <c r="V11791" s="12"/>
      <c r="W11791" s="12"/>
      <c r="X11791" s="12"/>
      <c r="Y11791" s="12"/>
      <c r="AA11791" s="12"/>
      <c r="AB11791" s="12"/>
      <c r="AC11791" s="12"/>
      <c r="AD11791" s="12"/>
      <c r="AE11791" s="12"/>
      <c r="AF11791"/>
      <c r="AH11791"/>
      <c r="AI11791"/>
      <c r="AJ11791"/>
      <c r="AK11791"/>
      <c r="AL11791"/>
      <c r="AM11791"/>
      <c r="AN11791"/>
      <c r="AO11791"/>
      <c r="AP11791"/>
      <c r="AQ11791"/>
      <c r="AR11791"/>
      <c r="AS11791"/>
    </row>
    <row r="11792" spans="1:45" x14ac:dyDescent="0.25">
      <c r="A11792" s="110"/>
      <c r="B11792" s="110"/>
      <c r="R11792" s="82"/>
      <c r="S11792"/>
      <c r="T11792"/>
      <c r="U11792"/>
      <c r="V11792" s="12"/>
      <c r="W11792" s="12"/>
      <c r="X11792" s="12"/>
      <c r="Y11792" s="12"/>
      <c r="AA11792" s="12"/>
      <c r="AB11792" s="12"/>
      <c r="AC11792" s="12"/>
      <c r="AD11792" s="12"/>
      <c r="AE11792" s="12"/>
      <c r="AF11792"/>
      <c r="AH11792"/>
      <c r="AI11792"/>
      <c r="AJ11792"/>
      <c r="AK11792"/>
      <c r="AL11792"/>
      <c r="AM11792"/>
      <c r="AN11792"/>
      <c r="AO11792"/>
      <c r="AP11792"/>
      <c r="AQ11792"/>
      <c r="AR11792"/>
      <c r="AS11792"/>
    </row>
    <row r="11793" spans="1:45" x14ac:dyDescent="0.25">
      <c r="A11793" s="110"/>
      <c r="B11793" s="110"/>
      <c r="R11793" s="82"/>
      <c r="S11793"/>
      <c r="T11793"/>
      <c r="U11793"/>
      <c r="V11793" s="12"/>
      <c r="W11793" s="12"/>
      <c r="X11793" s="12"/>
      <c r="Y11793" s="12"/>
      <c r="AA11793" s="12"/>
      <c r="AB11793" s="12"/>
      <c r="AC11793" s="12"/>
      <c r="AD11793" s="12"/>
      <c r="AE11793" s="12"/>
      <c r="AF11793"/>
      <c r="AH11793"/>
      <c r="AI11793"/>
      <c r="AJ11793"/>
      <c r="AK11793"/>
      <c r="AL11793"/>
      <c r="AM11793"/>
      <c r="AN11793"/>
      <c r="AO11793"/>
      <c r="AP11793"/>
      <c r="AQ11793"/>
      <c r="AR11793"/>
      <c r="AS11793"/>
    </row>
    <row r="11794" spans="1:45" x14ac:dyDescent="0.25">
      <c r="A11794" s="110"/>
      <c r="B11794" s="110"/>
      <c r="R11794" s="82"/>
      <c r="S11794"/>
      <c r="T11794"/>
      <c r="U11794"/>
      <c r="V11794" s="12"/>
      <c r="W11794" s="12"/>
      <c r="X11794" s="12"/>
      <c r="Y11794" s="12"/>
      <c r="AA11794" s="12"/>
      <c r="AB11794" s="12"/>
      <c r="AC11794" s="12"/>
      <c r="AD11794" s="12"/>
      <c r="AE11794" s="12"/>
      <c r="AF11794"/>
      <c r="AH11794"/>
      <c r="AI11794"/>
      <c r="AJ11794"/>
      <c r="AK11794"/>
      <c r="AL11794"/>
      <c r="AM11794"/>
      <c r="AN11794"/>
      <c r="AO11794"/>
      <c r="AP11794"/>
      <c r="AQ11794"/>
      <c r="AR11794"/>
      <c r="AS11794"/>
    </row>
    <row r="11795" spans="1:45" x14ac:dyDescent="0.25">
      <c r="A11795" s="110"/>
      <c r="B11795" s="110"/>
      <c r="R11795" s="82"/>
      <c r="S11795"/>
      <c r="T11795"/>
      <c r="U11795"/>
      <c r="V11795" s="12"/>
      <c r="W11795" s="12"/>
      <c r="X11795" s="12"/>
      <c r="Y11795" s="12"/>
      <c r="AA11795" s="12"/>
      <c r="AB11795" s="12"/>
      <c r="AC11795" s="12"/>
      <c r="AD11795" s="12"/>
      <c r="AE11795" s="12"/>
      <c r="AF11795"/>
      <c r="AH11795"/>
      <c r="AI11795"/>
      <c r="AJ11795"/>
      <c r="AK11795"/>
      <c r="AL11795"/>
      <c r="AM11795"/>
      <c r="AN11795"/>
      <c r="AO11795"/>
      <c r="AP11795"/>
      <c r="AQ11795"/>
      <c r="AR11795"/>
      <c r="AS11795"/>
    </row>
    <row r="11796" spans="1:45" x14ac:dyDescent="0.25">
      <c r="A11796" s="110"/>
      <c r="B11796" s="110"/>
      <c r="R11796" s="82"/>
      <c r="S11796"/>
      <c r="T11796"/>
      <c r="U11796"/>
      <c r="V11796" s="12"/>
      <c r="W11796" s="12"/>
      <c r="X11796" s="12"/>
      <c r="Y11796" s="12"/>
      <c r="AA11796" s="12"/>
      <c r="AB11796" s="12"/>
      <c r="AC11796" s="12"/>
      <c r="AD11796" s="12"/>
      <c r="AE11796" s="12"/>
      <c r="AF11796"/>
      <c r="AH11796"/>
      <c r="AI11796"/>
      <c r="AJ11796"/>
      <c r="AK11796"/>
      <c r="AL11796"/>
      <c r="AM11796"/>
      <c r="AN11796"/>
      <c r="AO11796"/>
      <c r="AP11796"/>
      <c r="AQ11796"/>
      <c r="AR11796"/>
      <c r="AS11796"/>
    </row>
    <row r="11797" spans="1:45" x14ac:dyDescent="0.25">
      <c r="A11797" s="110"/>
      <c r="B11797" s="110"/>
      <c r="R11797" s="82"/>
      <c r="S11797"/>
      <c r="T11797"/>
      <c r="U11797"/>
      <c r="V11797" s="12"/>
      <c r="W11797" s="12"/>
      <c r="X11797" s="12"/>
      <c r="Y11797" s="12"/>
      <c r="AA11797" s="12"/>
      <c r="AB11797" s="12"/>
      <c r="AC11797" s="12"/>
      <c r="AD11797" s="12"/>
      <c r="AE11797" s="12"/>
      <c r="AF11797"/>
      <c r="AH11797"/>
      <c r="AI11797"/>
      <c r="AJ11797"/>
      <c r="AK11797"/>
      <c r="AL11797"/>
      <c r="AM11797"/>
      <c r="AN11797"/>
      <c r="AO11797"/>
      <c r="AP11797"/>
      <c r="AQ11797"/>
      <c r="AR11797"/>
      <c r="AS11797"/>
    </row>
    <row r="11798" spans="1:45" x14ac:dyDescent="0.25">
      <c r="A11798" s="110"/>
      <c r="B11798" s="110"/>
      <c r="R11798" s="82"/>
      <c r="S11798"/>
      <c r="T11798"/>
      <c r="U11798"/>
      <c r="V11798" s="12"/>
      <c r="W11798" s="12"/>
      <c r="X11798" s="12"/>
      <c r="Y11798" s="12"/>
      <c r="AA11798" s="12"/>
      <c r="AB11798" s="12"/>
      <c r="AC11798" s="12"/>
      <c r="AD11798" s="12"/>
      <c r="AE11798" s="12"/>
      <c r="AF11798"/>
      <c r="AH11798"/>
      <c r="AI11798"/>
      <c r="AJ11798"/>
      <c r="AK11798"/>
      <c r="AL11798"/>
      <c r="AM11798"/>
      <c r="AN11798"/>
      <c r="AO11798"/>
      <c r="AP11798"/>
      <c r="AQ11798"/>
      <c r="AR11798"/>
      <c r="AS11798"/>
    </row>
    <row r="11799" spans="1:45" x14ac:dyDescent="0.25">
      <c r="A11799" s="110"/>
      <c r="B11799" s="110"/>
      <c r="R11799" s="82"/>
      <c r="S11799"/>
      <c r="T11799"/>
      <c r="U11799"/>
      <c r="V11799" s="12"/>
      <c r="W11799" s="12"/>
      <c r="X11799" s="12"/>
      <c r="Y11799" s="12"/>
      <c r="AA11799" s="12"/>
      <c r="AB11799" s="12"/>
      <c r="AC11799" s="12"/>
      <c r="AD11799" s="12"/>
      <c r="AE11799" s="12"/>
      <c r="AF11799"/>
      <c r="AH11799"/>
      <c r="AI11799"/>
      <c r="AJ11799"/>
      <c r="AK11799"/>
      <c r="AL11799"/>
      <c r="AM11799"/>
      <c r="AN11799"/>
      <c r="AO11799"/>
      <c r="AP11799"/>
      <c r="AQ11799"/>
      <c r="AR11799"/>
      <c r="AS11799"/>
    </row>
    <row r="11800" spans="1:45" x14ac:dyDescent="0.25">
      <c r="A11800" s="110"/>
      <c r="B11800" s="110"/>
      <c r="R11800" s="82"/>
      <c r="S11800"/>
      <c r="T11800"/>
      <c r="U11800"/>
      <c r="V11800" s="12"/>
      <c r="W11800" s="12"/>
      <c r="X11800" s="12"/>
      <c r="Y11800" s="12"/>
      <c r="AA11800" s="12"/>
      <c r="AB11800" s="12"/>
      <c r="AC11800" s="12"/>
      <c r="AD11800" s="12"/>
      <c r="AE11800" s="12"/>
      <c r="AF11800"/>
      <c r="AH11800"/>
      <c r="AI11800"/>
      <c r="AJ11800"/>
      <c r="AK11800"/>
      <c r="AL11800"/>
      <c r="AM11800"/>
      <c r="AN11800"/>
      <c r="AO11800"/>
      <c r="AP11800"/>
      <c r="AQ11800"/>
      <c r="AR11800"/>
      <c r="AS11800"/>
    </row>
    <row r="11801" spans="1:45" x14ac:dyDescent="0.25">
      <c r="A11801" s="110"/>
      <c r="B11801" s="110"/>
      <c r="R11801" s="82"/>
      <c r="S11801"/>
      <c r="T11801"/>
      <c r="U11801"/>
      <c r="V11801" s="12"/>
      <c r="W11801" s="12"/>
      <c r="X11801" s="12"/>
      <c r="Y11801" s="12"/>
      <c r="AA11801" s="12"/>
      <c r="AB11801" s="12"/>
      <c r="AC11801" s="12"/>
      <c r="AD11801" s="12"/>
      <c r="AE11801" s="12"/>
      <c r="AF11801"/>
      <c r="AH11801"/>
      <c r="AI11801"/>
      <c r="AJ11801"/>
      <c r="AK11801"/>
      <c r="AL11801"/>
      <c r="AM11801"/>
      <c r="AN11801"/>
      <c r="AO11801"/>
      <c r="AP11801"/>
      <c r="AQ11801"/>
      <c r="AR11801"/>
      <c r="AS11801"/>
    </row>
    <row r="11802" spans="1:45" x14ac:dyDescent="0.25">
      <c r="A11802" s="110"/>
      <c r="B11802" s="110"/>
      <c r="R11802" s="82"/>
      <c r="S11802"/>
      <c r="T11802"/>
      <c r="U11802"/>
      <c r="V11802" s="12"/>
      <c r="W11802" s="12"/>
      <c r="X11802" s="12"/>
      <c r="Y11802" s="12"/>
      <c r="AA11802" s="12"/>
      <c r="AB11802" s="12"/>
      <c r="AC11802" s="12"/>
      <c r="AD11802" s="12"/>
      <c r="AE11802" s="12"/>
      <c r="AF11802"/>
      <c r="AH11802"/>
      <c r="AI11802"/>
      <c r="AJ11802"/>
      <c r="AK11802"/>
      <c r="AL11802"/>
      <c r="AM11802"/>
      <c r="AN11802"/>
      <c r="AO11802"/>
      <c r="AP11802"/>
      <c r="AQ11802"/>
      <c r="AR11802"/>
      <c r="AS11802"/>
    </row>
    <row r="11803" spans="1:45" x14ac:dyDescent="0.25">
      <c r="A11803" s="110"/>
      <c r="B11803" s="110"/>
      <c r="R11803" s="82"/>
      <c r="S11803"/>
      <c r="T11803"/>
      <c r="U11803"/>
      <c r="V11803" s="12"/>
      <c r="W11803" s="12"/>
      <c r="X11803" s="12"/>
      <c r="Y11803" s="12"/>
      <c r="AA11803" s="12"/>
      <c r="AB11803" s="12"/>
      <c r="AC11803" s="12"/>
      <c r="AD11803" s="12"/>
      <c r="AE11803" s="12"/>
      <c r="AF11803"/>
      <c r="AH11803"/>
      <c r="AI11803"/>
      <c r="AJ11803"/>
      <c r="AK11803"/>
      <c r="AL11803"/>
      <c r="AM11803"/>
      <c r="AN11803"/>
      <c r="AO11803"/>
      <c r="AP11803"/>
      <c r="AQ11803"/>
      <c r="AR11803"/>
      <c r="AS11803"/>
    </row>
    <row r="11804" spans="1:45" x14ac:dyDescent="0.25">
      <c r="A11804" s="110"/>
      <c r="B11804" s="110"/>
      <c r="R11804" s="82"/>
      <c r="S11804"/>
      <c r="T11804"/>
      <c r="U11804"/>
      <c r="V11804" s="12"/>
      <c r="W11804" s="12"/>
      <c r="X11804" s="12"/>
      <c r="Y11804" s="12"/>
      <c r="AA11804" s="12"/>
      <c r="AB11804" s="12"/>
      <c r="AC11804" s="12"/>
      <c r="AD11804" s="12"/>
      <c r="AE11804" s="12"/>
      <c r="AF11804"/>
      <c r="AH11804"/>
      <c r="AI11804"/>
      <c r="AJ11804"/>
      <c r="AK11804"/>
      <c r="AL11804"/>
      <c r="AM11804"/>
      <c r="AN11804"/>
      <c r="AO11804"/>
      <c r="AP11804"/>
      <c r="AQ11804"/>
      <c r="AR11804"/>
      <c r="AS11804"/>
    </row>
    <row r="11805" spans="1:45" x14ac:dyDescent="0.25">
      <c r="A11805" s="110"/>
      <c r="B11805" s="110"/>
      <c r="R11805" s="82"/>
      <c r="S11805"/>
      <c r="T11805"/>
      <c r="U11805"/>
      <c r="V11805" s="12"/>
      <c r="W11805" s="12"/>
      <c r="X11805" s="12"/>
      <c r="Y11805" s="12"/>
      <c r="AA11805" s="12"/>
      <c r="AB11805" s="12"/>
      <c r="AC11805" s="12"/>
      <c r="AD11805" s="12"/>
      <c r="AE11805" s="12"/>
      <c r="AF11805"/>
      <c r="AH11805"/>
      <c r="AI11805"/>
      <c r="AJ11805"/>
      <c r="AK11805"/>
      <c r="AL11805"/>
      <c r="AM11805"/>
      <c r="AN11805"/>
      <c r="AO11805"/>
      <c r="AP11805"/>
      <c r="AQ11805"/>
      <c r="AR11805"/>
      <c r="AS11805"/>
    </row>
    <row r="11806" spans="1:45" x14ac:dyDescent="0.25">
      <c r="A11806" s="110"/>
      <c r="B11806" s="110"/>
      <c r="R11806" s="82"/>
      <c r="S11806"/>
      <c r="T11806"/>
      <c r="U11806"/>
      <c r="V11806" s="12"/>
      <c r="W11806" s="12"/>
      <c r="X11806" s="12"/>
      <c r="Y11806" s="12"/>
      <c r="AA11806" s="12"/>
      <c r="AB11806" s="12"/>
      <c r="AC11806" s="12"/>
      <c r="AD11806" s="12"/>
      <c r="AE11806" s="12"/>
      <c r="AF11806"/>
      <c r="AH11806"/>
      <c r="AI11806"/>
      <c r="AJ11806"/>
      <c r="AK11806"/>
      <c r="AL11806"/>
      <c r="AM11806"/>
      <c r="AN11806"/>
      <c r="AO11806"/>
      <c r="AP11806"/>
      <c r="AQ11806"/>
      <c r="AR11806"/>
      <c r="AS11806"/>
    </row>
    <row r="11807" spans="1:45" x14ac:dyDescent="0.25">
      <c r="A11807" s="110"/>
      <c r="B11807" s="110"/>
      <c r="R11807" s="82"/>
      <c r="S11807"/>
      <c r="T11807"/>
      <c r="U11807"/>
      <c r="V11807" s="12"/>
      <c r="W11807" s="12"/>
      <c r="X11807" s="12"/>
      <c r="Y11807" s="12"/>
      <c r="AA11807" s="12"/>
      <c r="AB11807" s="12"/>
      <c r="AC11807" s="12"/>
      <c r="AD11807" s="12"/>
      <c r="AE11807" s="12"/>
      <c r="AF11807"/>
      <c r="AH11807"/>
      <c r="AI11807"/>
      <c r="AJ11807"/>
      <c r="AK11807"/>
      <c r="AL11807"/>
      <c r="AM11807"/>
      <c r="AN11807"/>
      <c r="AO11807"/>
      <c r="AP11807"/>
      <c r="AQ11807"/>
      <c r="AR11807"/>
      <c r="AS11807"/>
    </row>
    <row r="11808" spans="1:45" x14ac:dyDescent="0.25">
      <c r="A11808" s="110"/>
      <c r="B11808" s="110"/>
      <c r="R11808" s="82"/>
      <c r="S11808"/>
      <c r="T11808"/>
      <c r="U11808"/>
      <c r="V11808" s="12"/>
      <c r="W11808" s="12"/>
      <c r="X11808" s="12"/>
      <c r="Y11808" s="12"/>
      <c r="AA11808" s="12"/>
      <c r="AB11808" s="12"/>
      <c r="AC11808" s="12"/>
      <c r="AD11808" s="12"/>
      <c r="AE11808" s="12"/>
      <c r="AF11808"/>
      <c r="AH11808"/>
      <c r="AI11808"/>
      <c r="AJ11808"/>
      <c r="AK11808"/>
      <c r="AL11808"/>
      <c r="AM11808"/>
      <c r="AN11808"/>
      <c r="AO11808"/>
      <c r="AP11808"/>
      <c r="AQ11808"/>
      <c r="AR11808"/>
      <c r="AS11808"/>
    </row>
    <row r="11809" spans="1:45" x14ac:dyDescent="0.25">
      <c r="A11809" s="110"/>
      <c r="B11809" s="110"/>
      <c r="R11809" s="82"/>
      <c r="S11809"/>
      <c r="T11809"/>
      <c r="U11809"/>
      <c r="V11809" s="12"/>
      <c r="W11809" s="12"/>
      <c r="X11809" s="12"/>
      <c r="Y11809" s="12"/>
      <c r="AA11809" s="12"/>
      <c r="AB11809" s="12"/>
      <c r="AC11809" s="12"/>
      <c r="AD11809" s="12"/>
      <c r="AE11809" s="12"/>
      <c r="AF11809"/>
      <c r="AH11809"/>
      <c r="AI11809"/>
      <c r="AJ11809"/>
      <c r="AK11809"/>
      <c r="AL11809"/>
      <c r="AM11809"/>
      <c r="AN11809"/>
      <c r="AO11809"/>
      <c r="AP11809"/>
      <c r="AQ11809"/>
      <c r="AR11809"/>
      <c r="AS11809"/>
    </row>
    <row r="11810" spans="1:45" x14ac:dyDescent="0.25">
      <c r="A11810" s="110"/>
      <c r="B11810" s="110"/>
      <c r="R11810" s="82"/>
      <c r="S11810"/>
      <c r="T11810"/>
      <c r="U11810"/>
      <c r="V11810" s="12"/>
      <c r="W11810" s="12"/>
      <c r="X11810" s="12"/>
      <c r="Y11810" s="12"/>
      <c r="AA11810" s="12"/>
      <c r="AB11810" s="12"/>
      <c r="AC11810" s="12"/>
      <c r="AD11810" s="12"/>
      <c r="AE11810" s="12"/>
      <c r="AF11810"/>
      <c r="AH11810"/>
      <c r="AI11810"/>
      <c r="AJ11810"/>
      <c r="AK11810"/>
      <c r="AL11810"/>
      <c r="AM11810"/>
      <c r="AN11810"/>
      <c r="AO11810"/>
      <c r="AP11810"/>
      <c r="AQ11810"/>
      <c r="AR11810"/>
      <c r="AS11810"/>
    </row>
    <row r="11811" spans="1:45" x14ac:dyDescent="0.25">
      <c r="A11811" s="110"/>
      <c r="B11811" s="110"/>
      <c r="R11811" s="82"/>
      <c r="S11811"/>
      <c r="T11811"/>
      <c r="U11811"/>
      <c r="V11811" s="12"/>
      <c r="W11811" s="12"/>
      <c r="X11811" s="12"/>
      <c r="Y11811" s="12"/>
      <c r="AA11811" s="12"/>
      <c r="AB11811" s="12"/>
      <c r="AC11811" s="12"/>
      <c r="AD11811" s="12"/>
      <c r="AE11811" s="12"/>
      <c r="AF11811"/>
      <c r="AH11811"/>
      <c r="AI11811"/>
      <c r="AJ11811"/>
      <c r="AK11811"/>
      <c r="AL11811"/>
      <c r="AM11811"/>
      <c r="AN11811"/>
      <c r="AO11811"/>
      <c r="AP11811"/>
      <c r="AQ11811"/>
      <c r="AR11811"/>
      <c r="AS11811"/>
    </row>
    <row r="11812" spans="1:45" x14ac:dyDescent="0.25">
      <c r="A11812" s="110"/>
      <c r="B11812" s="110"/>
      <c r="R11812" s="82"/>
      <c r="S11812"/>
      <c r="T11812"/>
      <c r="U11812"/>
      <c r="V11812" s="12"/>
      <c r="W11812" s="12"/>
      <c r="X11812" s="12"/>
      <c r="Y11812" s="12"/>
      <c r="AA11812" s="12"/>
      <c r="AB11812" s="12"/>
      <c r="AC11812" s="12"/>
      <c r="AD11812" s="12"/>
      <c r="AE11812" s="12"/>
      <c r="AF11812"/>
      <c r="AH11812"/>
      <c r="AI11812"/>
      <c r="AJ11812"/>
      <c r="AK11812"/>
      <c r="AL11812"/>
      <c r="AM11812"/>
      <c r="AN11812"/>
      <c r="AO11812"/>
      <c r="AP11812"/>
      <c r="AQ11812"/>
      <c r="AR11812"/>
      <c r="AS11812"/>
    </row>
    <row r="11813" spans="1:45" x14ac:dyDescent="0.25">
      <c r="A11813" s="110"/>
      <c r="B11813" s="110"/>
      <c r="R11813" s="82"/>
      <c r="S11813"/>
      <c r="T11813"/>
      <c r="U11813"/>
      <c r="V11813" s="12"/>
      <c r="W11813" s="12"/>
      <c r="X11813" s="12"/>
      <c r="Y11813" s="12"/>
      <c r="AA11813" s="12"/>
      <c r="AB11813" s="12"/>
      <c r="AC11813" s="12"/>
      <c r="AD11813" s="12"/>
      <c r="AE11813" s="12"/>
      <c r="AF11813"/>
      <c r="AH11813"/>
      <c r="AI11813"/>
      <c r="AJ11813"/>
      <c r="AK11813"/>
      <c r="AL11813"/>
      <c r="AM11813"/>
      <c r="AN11813"/>
      <c r="AO11813"/>
      <c r="AP11813"/>
      <c r="AQ11813"/>
      <c r="AR11813"/>
      <c r="AS11813"/>
    </row>
    <row r="11814" spans="1:45" x14ac:dyDescent="0.25">
      <c r="A11814" s="110"/>
      <c r="B11814" s="110"/>
      <c r="R11814" s="82"/>
      <c r="S11814"/>
      <c r="T11814"/>
      <c r="U11814"/>
      <c r="V11814" s="12"/>
      <c r="W11814" s="12"/>
      <c r="X11814" s="12"/>
      <c r="Y11814" s="12"/>
      <c r="AA11814" s="12"/>
      <c r="AB11814" s="12"/>
      <c r="AC11814" s="12"/>
      <c r="AD11814" s="12"/>
      <c r="AE11814" s="12"/>
      <c r="AF11814"/>
      <c r="AH11814"/>
      <c r="AI11814"/>
      <c r="AJ11814"/>
      <c r="AK11814"/>
      <c r="AL11814"/>
      <c r="AM11814"/>
      <c r="AN11814"/>
      <c r="AO11814"/>
      <c r="AP11814"/>
      <c r="AQ11814"/>
      <c r="AR11814"/>
      <c r="AS11814"/>
    </row>
    <row r="11815" spans="1:45" x14ac:dyDescent="0.25">
      <c r="A11815" s="110"/>
      <c r="B11815" s="110"/>
      <c r="R11815" s="82"/>
      <c r="S11815"/>
      <c r="T11815"/>
      <c r="U11815"/>
      <c r="V11815" s="12"/>
      <c r="W11815" s="12"/>
      <c r="X11815" s="12"/>
      <c r="Y11815" s="12"/>
      <c r="AA11815" s="12"/>
      <c r="AB11815" s="12"/>
      <c r="AC11815" s="12"/>
      <c r="AD11815" s="12"/>
      <c r="AE11815" s="12"/>
      <c r="AF11815"/>
      <c r="AH11815"/>
      <c r="AI11815"/>
      <c r="AJ11815"/>
      <c r="AK11815"/>
      <c r="AL11815"/>
      <c r="AM11815"/>
      <c r="AN11815"/>
      <c r="AO11815"/>
      <c r="AP11815"/>
      <c r="AQ11815"/>
      <c r="AR11815"/>
      <c r="AS11815"/>
    </row>
    <row r="11816" spans="1:45" x14ac:dyDescent="0.25">
      <c r="A11816" s="110"/>
      <c r="B11816" s="110"/>
      <c r="R11816" s="82"/>
      <c r="S11816"/>
      <c r="T11816"/>
      <c r="U11816"/>
      <c r="V11816" s="12"/>
      <c r="W11816" s="12"/>
      <c r="X11816" s="12"/>
      <c r="Y11816" s="12"/>
      <c r="AA11816" s="12"/>
      <c r="AB11816" s="12"/>
      <c r="AC11816" s="12"/>
      <c r="AD11816" s="12"/>
      <c r="AE11816" s="12"/>
      <c r="AF11816"/>
      <c r="AH11816"/>
      <c r="AI11816"/>
      <c r="AJ11816"/>
      <c r="AK11816"/>
      <c r="AL11816"/>
      <c r="AM11816"/>
      <c r="AN11816"/>
      <c r="AO11816"/>
      <c r="AP11816"/>
      <c r="AQ11816"/>
      <c r="AR11816"/>
      <c r="AS11816"/>
    </row>
    <row r="11817" spans="1:45" x14ac:dyDescent="0.25">
      <c r="A11817" s="110"/>
      <c r="B11817" s="110"/>
      <c r="R11817" s="82"/>
      <c r="S11817"/>
      <c r="T11817"/>
      <c r="U11817"/>
      <c r="V11817" s="12"/>
      <c r="W11817" s="12"/>
      <c r="X11817" s="12"/>
      <c r="Y11817" s="12"/>
      <c r="AA11817" s="12"/>
      <c r="AB11817" s="12"/>
      <c r="AC11817" s="12"/>
      <c r="AD11817" s="12"/>
      <c r="AE11817" s="12"/>
      <c r="AF11817"/>
      <c r="AH11817"/>
      <c r="AI11817"/>
      <c r="AJ11817"/>
      <c r="AK11817"/>
      <c r="AL11817"/>
      <c r="AM11817"/>
      <c r="AN11817"/>
      <c r="AO11817"/>
      <c r="AP11817"/>
      <c r="AQ11817"/>
      <c r="AR11817"/>
      <c r="AS11817"/>
    </row>
    <row r="11818" spans="1:45" x14ac:dyDescent="0.25">
      <c r="A11818" s="110"/>
      <c r="B11818" s="110"/>
      <c r="R11818" s="82"/>
      <c r="S11818"/>
      <c r="T11818"/>
      <c r="U11818"/>
      <c r="V11818" s="12"/>
      <c r="W11818" s="12"/>
      <c r="X11818" s="12"/>
      <c r="Y11818" s="12"/>
      <c r="AA11818" s="12"/>
      <c r="AB11818" s="12"/>
      <c r="AC11818" s="12"/>
      <c r="AD11818" s="12"/>
      <c r="AE11818" s="12"/>
      <c r="AF11818"/>
      <c r="AH11818"/>
      <c r="AI11818"/>
      <c r="AJ11818"/>
      <c r="AK11818"/>
      <c r="AL11818"/>
      <c r="AM11818"/>
      <c r="AN11818"/>
      <c r="AO11818"/>
      <c r="AP11818"/>
      <c r="AQ11818"/>
      <c r="AR11818"/>
      <c r="AS11818"/>
    </row>
    <row r="11819" spans="1:45" x14ac:dyDescent="0.25">
      <c r="A11819" s="110"/>
      <c r="B11819" s="110"/>
      <c r="R11819" s="82"/>
      <c r="S11819"/>
      <c r="T11819"/>
      <c r="U11819"/>
      <c r="V11819" s="12"/>
      <c r="W11819" s="12"/>
      <c r="X11819" s="12"/>
      <c r="Y11819" s="12"/>
      <c r="AA11819" s="12"/>
      <c r="AB11819" s="12"/>
      <c r="AC11819" s="12"/>
      <c r="AD11819" s="12"/>
      <c r="AE11819" s="12"/>
      <c r="AF11819"/>
      <c r="AH11819"/>
      <c r="AI11819"/>
      <c r="AJ11819"/>
      <c r="AK11819"/>
      <c r="AL11819"/>
      <c r="AM11819"/>
      <c r="AN11819"/>
      <c r="AO11819"/>
      <c r="AP11819"/>
      <c r="AQ11819"/>
      <c r="AR11819"/>
      <c r="AS11819"/>
    </row>
    <row r="11820" spans="1:45" x14ac:dyDescent="0.25">
      <c r="A11820" s="110"/>
      <c r="B11820" s="110"/>
      <c r="R11820" s="82"/>
      <c r="S11820"/>
      <c r="T11820"/>
      <c r="U11820"/>
      <c r="V11820" s="12"/>
      <c r="W11820" s="12"/>
      <c r="X11820" s="12"/>
      <c r="Y11820" s="12"/>
      <c r="AA11820" s="12"/>
      <c r="AB11820" s="12"/>
      <c r="AC11820" s="12"/>
      <c r="AD11820" s="12"/>
      <c r="AE11820" s="12"/>
      <c r="AF11820"/>
      <c r="AH11820"/>
      <c r="AI11820"/>
      <c r="AJ11820"/>
      <c r="AK11820"/>
      <c r="AL11820"/>
      <c r="AM11820"/>
      <c r="AN11820"/>
      <c r="AO11820"/>
      <c r="AP11820"/>
      <c r="AQ11820"/>
      <c r="AR11820"/>
      <c r="AS11820"/>
    </row>
    <row r="11821" spans="1:45" x14ac:dyDescent="0.25">
      <c r="A11821" s="110"/>
      <c r="B11821" s="110"/>
      <c r="R11821" s="82"/>
      <c r="S11821"/>
      <c r="T11821"/>
      <c r="U11821"/>
      <c r="V11821" s="12"/>
      <c r="W11821" s="12"/>
      <c r="X11821" s="12"/>
      <c r="Y11821" s="12"/>
      <c r="AA11821" s="12"/>
      <c r="AB11821" s="12"/>
      <c r="AC11821" s="12"/>
      <c r="AD11821" s="12"/>
      <c r="AE11821" s="12"/>
      <c r="AF11821"/>
      <c r="AH11821"/>
      <c r="AI11821"/>
      <c r="AJ11821"/>
      <c r="AK11821"/>
      <c r="AL11821"/>
      <c r="AM11821"/>
      <c r="AN11821"/>
      <c r="AO11821"/>
      <c r="AP11821"/>
      <c r="AQ11821"/>
      <c r="AR11821"/>
      <c r="AS11821"/>
    </row>
    <row r="11822" spans="1:45" x14ac:dyDescent="0.25">
      <c r="A11822" s="110"/>
      <c r="B11822" s="110"/>
      <c r="R11822" s="82"/>
      <c r="S11822"/>
      <c r="T11822"/>
      <c r="U11822"/>
      <c r="V11822" s="12"/>
      <c r="W11822" s="12"/>
      <c r="X11822" s="12"/>
      <c r="Y11822" s="12"/>
      <c r="AA11822" s="12"/>
      <c r="AB11822" s="12"/>
      <c r="AC11822" s="12"/>
      <c r="AD11822" s="12"/>
      <c r="AE11822" s="12"/>
      <c r="AF11822"/>
      <c r="AH11822"/>
      <c r="AI11822"/>
      <c r="AJ11822"/>
      <c r="AK11822"/>
      <c r="AL11822"/>
      <c r="AM11822"/>
      <c r="AN11822"/>
      <c r="AO11822"/>
      <c r="AP11822"/>
      <c r="AQ11822"/>
      <c r="AR11822"/>
      <c r="AS11822"/>
    </row>
    <row r="11823" spans="1:45" x14ac:dyDescent="0.25">
      <c r="A11823" s="110"/>
      <c r="B11823" s="110"/>
      <c r="R11823" s="82"/>
      <c r="S11823"/>
      <c r="T11823"/>
      <c r="U11823"/>
      <c r="V11823" s="12"/>
      <c r="W11823" s="12"/>
      <c r="X11823" s="12"/>
      <c r="Y11823" s="12"/>
      <c r="AA11823" s="12"/>
      <c r="AB11823" s="12"/>
      <c r="AC11823" s="12"/>
      <c r="AD11823" s="12"/>
      <c r="AE11823" s="12"/>
      <c r="AF11823"/>
      <c r="AH11823"/>
      <c r="AI11823"/>
      <c r="AJ11823"/>
      <c r="AK11823"/>
      <c r="AL11823"/>
      <c r="AM11823"/>
      <c r="AN11823"/>
      <c r="AO11823"/>
      <c r="AP11823"/>
      <c r="AQ11823"/>
      <c r="AR11823"/>
      <c r="AS11823"/>
    </row>
    <row r="11824" spans="1:45" x14ac:dyDescent="0.25">
      <c r="A11824" s="110"/>
      <c r="B11824" s="110"/>
      <c r="R11824" s="82"/>
      <c r="S11824"/>
      <c r="T11824"/>
      <c r="U11824"/>
      <c r="V11824" s="12"/>
      <c r="W11824" s="12"/>
      <c r="X11824" s="12"/>
      <c r="Y11824" s="12"/>
      <c r="AA11824" s="12"/>
      <c r="AB11824" s="12"/>
      <c r="AC11824" s="12"/>
      <c r="AD11824" s="12"/>
      <c r="AE11824" s="12"/>
      <c r="AF11824"/>
      <c r="AH11824"/>
      <c r="AI11824"/>
      <c r="AJ11824"/>
      <c r="AK11824"/>
      <c r="AL11824"/>
      <c r="AM11824"/>
      <c r="AN11824"/>
      <c r="AO11824"/>
      <c r="AP11824"/>
      <c r="AQ11824"/>
      <c r="AR11824"/>
      <c r="AS11824"/>
    </row>
    <row r="11825" spans="1:45" x14ac:dyDescent="0.25">
      <c r="A11825" s="110"/>
      <c r="B11825" s="110"/>
      <c r="R11825" s="82"/>
      <c r="S11825"/>
      <c r="T11825"/>
      <c r="U11825"/>
      <c r="V11825" s="12"/>
      <c r="W11825" s="12"/>
      <c r="X11825" s="12"/>
      <c r="Y11825" s="12"/>
      <c r="AA11825" s="12"/>
      <c r="AB11825" s="12"/>
      <c r="AC11825" s="12"/>
      <c r="AD11825" s="12"/>
      <c r="AE11825" s="12"/>
      <c r="AF11825"/>
      <c r="AH11825"/>
      <c r="AI11825"/>
      <c r="AJ11825"/>
      <c r="AK11825"/>
      <c r="AL11825"/>
      <c r="AM11825"/>
      <c r="AN11825"/>
      <c r="AO11825"/>
      <c r="AP11825"/>
      <c r="AQ11825"/>
      <c r="AR11825"/>
      <c r="AS11825"/>
    </row>
    <row r="11826" spans="1:45" x14ac:dyDescent="0.25">
      <c r="A11826" s="110"/>
      <c r="B11826" s="110"/>
      <c r="R11826" s="82"/>
      <c r="S11826"/>
      <c r="T11826"/>
      <c r="U11826"/>
      <c r="V11826" s="12"/>
      <c r="W11826" s="12"/>
      <c r="X11826" s="12"/>
      <c r="Y11826" s="12"/>
      <c r="AA11826" s="12"/>
      <c r="AB11826" s="12"/>
      <c r="AC11826" s="12"/>
      <c r="AD11826" s="12"/>
      <c r="AE11826" s="12"/>
      <c r="AF11826"/>
      <c r="AH11826"/>
      <c r="AI11826"/>
      <c r="AJ11826"/>
      <c r="AK11826"/>
      <c r="AL11826"/>
      <c r="AM11826"/>
      <c r="AN11826"/>
      <c r="AO11826"/>
      <c r="AP11826"/>
      <c r="AQ11826"/>
      <c r="AR11826"/>
      <c r="AS11826"/>
    </row>
    <row r="11827" spans="1:45" x14ac:dyDescent="0.25">
      <c r="A11827" s="110"/>
      <c r="B11827" s="110"/>
      <c r="R11827" s="82"/>
      <c r="S11827"/>
      <c r="T11827"/>
      <c r="U11827"/>
      <c r="V11827" s="12"/>
      <c r="W11827" s="12"/>
      <c r="X11827" s="12"/>
      <c r="Y11827" s="12"/>
      <c r="AA11827" s="12"/>
      <c r="AB11827" s="12"/>
      <c r="AC11827" s="12"/>
      <c r="AD11827" s="12"/>
      <c r="AE11827" s="12"/>
      <c r="AF11827"/>
      <c r="AH11827"/>
      <c r="AI11827"/>
      <c r="AJ11827"/>
      <c r="AK11827"/>
      <c r="AL11827"/>
      <c r="AM11827"/>
      <c r="AN11827"/>
      <c r="AO11827"/>
      <c r="AP11827"/>
      <c r="AQ11827"/>
      <c r="AR11827"/>
      <c r="AS11827"/>
    </row>
    <row r="11828" spans="1:45" x14ac:dyDescent="0.25">
      <c r="A11828" s="110"/>
      <c r="B11828" s="110"/>
      <c r="R11828" s="82"/>
      <c r="S11828"/>
      <c r="T11828"/>
      <c r="U11828"/>
      <c r="V11828" s="12"/>
      <c r="W11828" s="12"/>
      <c r="X11828" s="12"/>
      <c r="Y11828" s="12"/>
      <c r="AA11828" s="12"/>
      <c r="AB11828" s="12"/>
      <c r="AC11828" s="12"/>
      <c r="AD11828" s="12"/>
      <c r="AE11828" s="12"/>
      <c r="AF11828"/>
      <c r="AH11828"/>
      <c r="AI11828"/>
      <c r="AJ11828"/>
      <c r="AK11828"/>
      <c r="AL11828"/>
      <c r="AM11828"/>
      <c r="AN11828"/>
      <c r="AO11828"/>
      <c r="AP11828"/>
      <c r="AQ11828"/>
      <c r="AR11828"/>
      <c r="AS11828"/>
    </row>
    <row r="11829" spans="1:45" x14ac:dyDescent="0.25">
      <c r="A11829" s="110"/>
      <c r="B11829" s="110"/>
      <c r="R11829" s="82"/>
      <c r="S11829"/>
      <c r="T11829"/>
      <c r="U11829"/>
      <c r="V11829" s="12"/>
      <c r="W11829" s="12"/>
      <c r="X11829" s="12"/>
      <c r="Y11829" s="12"/>
      <c r="AA11829" s="12"/>
      <c r="AB11829" s="12"/>
      <c r="AC11829" s="12"/>
      <c r="AD11829" s="12"/>
      <c r="AE11829" s="12"/>
      <c r="AF11829"/>
      <c r="AH11829"/>
      <c r="AI11829"/>
      <c r="AJ11829"/>
      <c r="AK11829"/>
      <c r="AL11829"/>
      <c r="AM11829"/>
      <c r="AN11829"/>
      <c r="AO11829"/>
      <c r="AP11829"/>
      <c r="AQ11829"/>
      <c r="AR11829"/>
      <c r="AS11829"/>
    </row>
    <row r="11830" spans="1:45" x14ac:dyDescent="0.25">
      <c r="A11830" s="110"/>
      <c r="B11830" s="110"/>
      <c r="R11830" s="82"/>
      <c r="S11830"/>
      <c r="T11830"/>
      <c r="U11830"/>
      <c r="V11830" s="12"/>
      <c r="W11830" s="12"/>
      <c r="X11830" s="12"/>
      <c r="Y11830" s="12"/>
      <c r="AA11830" s="12"/>
      <c r="AB11830" s="12"/>
      <c r="AC11830" s="12"/>
      <c r="AD11830" s="12"/>
      <c r="AE11830" s="12"/>
      <c r="AF11830"/>
      <c r="AH11830"/>
      <c r="AI11830"/>
      <c r="AJ11830"/>
      <c r="AK11830"/>
      <c r="AL11830"/>
      <c r="AM11830"/>
      <c r="AN11830"/>
      <c r="AO11830"/>
      <c r="AP11830"/>
      <c r="AQ11830"/>
      <c r="AR11830"/>
      <c r="AS11830"/>
    </row>
    <row r="11831" spans="1:45" x14ac:dyDescent="0.25">
      <c r="A11831" s="110"/>
      <c r="B11831" s="110"/>
      <c r="R11831" s="82"/>
      <c r="S11831"/>
      <c r="T11831"/>
      <c r="U11831"/>
      <c r="V11831" s="12"/>
      <c r="W11831" s="12"/>
      <c r="X11831" s="12"/>
      <c r="Y11831" s="12"/>
      <c r="AA11831" s="12"/>
      <c r="AB11831" s="12"/>
      <c r="AC11831" s="12"/>
      <c r="AD11831" s="12"/>
      <c r="AE11831" s="12"/>
      <c r="AF11831"/>
      <c r="AH11831"/>
      <c r="AI11831"/>
      <c r="AJ11831"/>
      <c r="AK11831"/>
      <c r="AL11831"/>
      <c r="AM11831"/>
      <c r="AN11831"/>
      <c r="AO11831"/>
      <c r="AP11831"/>
      <c r="AQ11831"/>
      <c r="AR11831"/>
      <c r="AS11831"/>
    </row>
    <row r="11832" spans="1:45" x14ac:dyDescent="0.25">
      <c r="A11832" s="110"/>
      <c r="B11832" s="110"/>
      <c r="R11832" s="82"/>
      <c r="S11832"/>
      <c r="T11832"/>
      <c r="U11832"/>
      <c r="V11832" s="12"/>
      <c r="W11832" s="12"/>
      <c r="X11832" s="12"/>
      <c r="Y11832" s="12"/>
      <c r="AA11832" s="12"/>
      <c r="AB11832" s="12"/>
      <c r="AC11832" s="12"/>
      <c r="AD11832" s="12"/>
      <c r="AE11832" s="12"/>
      <c r="AF11832"/>
      <c r="AH11832"/>
      <c r="AI11832"/>
      <c r="AJ11832"/>
      <c r="AK11832"/>
      <c r="AL11832"/>
      <c r="AM11832"/>
      <c r="AN11832"/>
      <c r="AO11832"/>
      <c r="AP11832"/>
      <c r="AQ11832"/>
      <c r="AR11832"/>
      <c r="AS11832"/>
    </row>
    <row r="11833" spans="1:45" x14ac:dyDescent="0.25">
      <c r="A11833" s="110"/>
      <c r="B11833" s="110"/>
      <c r="R11833" s="82"/>
      <c r="S11833"/>
      <c r="T11833"/>
      <c r="U11833"/>
      <c r="V11833" s="12"/>
      <c r="W11833" s="12"/>
      <c r="X11833" s="12"/>
      <c r="Y11833" s="12"/>
      <c r="AA11833" s="12"/>
      <c r="AB11833" s="12"/>
      <c r="AC11833" s="12"/>
      <c r="AD11833" s="12"/>
      <c r="AE11833" s="12"/>
      <c r="AF11833"/>
      <c r="AH11833"/>
      <c r="AI11833"/>
      <c r="AJ11833"/>
      <c r="AK11833"/>
      <c r="AL11833"/>
      <c r="AM11833"/>
      <c r="AN11833"/>
      <c r="AO11833"/>
      <c r="AP11833"/>
      <c r="AQ11833"/>
      <c r="AR11833"/>
      <c r="AS11833"/>
    </row>
    <row r="11834" spans="1:45" x14ac:dyDescent="0.25">
      <c r="A11834" s="110"/>
      <c r="B11834" s="110"/>
      <c r="R11834" s="82"/>
      <c r="S11834"/>
      <c r="T11834"/>
      <c r="U11834"/>
      <c r="V11834" s="12"/>
      <c r="W11834" s="12"/>
      <c r="X11834" s="12"/>
      <c r="Y11834" s="12"/>
      <c r="AA11834" s="12"/>
      <c r="AB11834" s="12"/>
      <c r="AC11834" s="12"/>
      <c r="AD11834" s="12"/>
      <c r="AE11834" s="12"/>
      <c r="AF11834"/>
      <c r="AH11834"/>
      <c r="AI11834"/>
      <c r="AJ11834"/>
      <c r="AK11834"/>
      <c r="AL11834"/>
      <c r="AM11834"/>
      <c r="AN11834"/>
      <c r="AO11834"/>
      <c r="AP11834"/>
      <c r="AQ11834"/>
      <c r="AR11834"/>
      <c r="AS11834"/>
    </row>
    <row r="11835" spans="1:45" x14ac:dyDescent="0.25">
      <c r="A11835" s="110"/>
      <c r="B11835" s="110"/>
      <c r="R11835" s="82"/>
      <c r="S11835"/>
      <c r="T11835"/>
      <c r="U11835"/>
      <c r="V11835" s="12"/>
      <c r="W11835" s="12"/>
      <c r="X11835" s="12"/>
      <c r="Y11835" s="12"/>
      <c r="AA11835" s="12"/>
      <c r="AB11835" s="12"/>
      <c r="AC11835" s="12"/>
      <c r="AD11835" s="12"/>
      <c r="AE11835" s="12"/>
      <c r="AF11835"/>
      <c r="AH11835"/>
      <c r="AI11835"/>
      <c r="AJ11835"/>
      <c r="AK11835"/>
      <c r="AL11835"/>
      <c r="AM11835"/>
      <c r="AN11835"/>
      <c r="AO11835"/>
      <c r="AP11835"/>
      <c r="AQ11835"/>
      <c r="AR11835"/>
      <c r="AS11835"/>
    </row>
    <row r="11836" spans="1:45" x14ac:dyDescent="0.25">
      <c r="A11836" s="110"/>
      <c r="B11836" s="110"/>
      <c r="R11836" s="82"/>
      <c r="S11836"/>
      <c r="T11836"/>
      <c r="U11836"/>
      <c r="V11836" s="12"/>
      <c r="W11836" s="12"/>
      <c r="X11836" s="12"/>
      <c r="Y11836" s="12"/>
      <c r="AA11836" s="12"/>
      <c r="AB11836" s="12"/>
      <c r="AC11836" s="12"/>
      <c r="AD11836" s="12"/>
      <c r="AE11836" s="12"/>
      <c r="AF11836"/>
      <c r="AH11836"/>
      <c r="AI11836"/>
      <c r="AJ11836"/>
      <c r="AK11836"/>
      <c r="AL11836"/>
      <c r="AM11836"/>
      <c r="AN11836"/>
      <c r="AO11836"/>
      <c r="AP11836"/>
      <c r="AQ11836"/>
      <c r="AR11836"/>
      <c r="AS11836"/>
    </row>
    <row r="11837" spans="1:45" x14ac:dyDescent="0.25">
      <c r="A11837" s="110"/>
      <c r="B11837" s="110"/>
      <c r="R11837" s="82"/>
      <c r="S11837"/>
      <c r="T11837"/>
      <c r="U11837"/>
      <c r="V11837" s="12"/>
      <c r="W11837" s="12"/>
      <c r="X11837" s="12"/>
      <c r="Y11837" s="12"/>
      <c r="AA11837" s="12"/>
      <c r="AB11837" s="12"/>
      <c r="AC11837" s="12"/>
      <c r="AD11837" s="12"/>
      <c r="AE11837" s="12"/>
      <c r="AF11837"/>
      <c r="AH11837"/>
      <c r="AI11837"/>
      <c r="AJ11837"/>
      <c r="AK11837"/>
      <c r="AL11837"/>
      <c r="AM11837"/>
      <c r="AN11837"/>
      <c r="AO11837"/>
      <c r="AP11837"/>
      <c r="AQ11837"/>
      <c r="AR11837"/>
      <c r="AS11837"/>
    </row>
    <row r="11838" spans="1:45" x14ac:dyDescent="0.25">
      <c r="A11838" s="110"/>
      <c r="B11838" s="110"/>
      <c r="R11838" s="82"/>
      <c r="S11838"/>
      <c r="T11838"/>
      <c r="U11838"/>
      <c r="V11838" s="12"/>
      <c r="W11838" s="12"/>
      <c r="X11838" s="12"/>
      <c r="Y11838" s="12"/>
      <c r="AA11838" s="12"/>
      <c r="AB11838" s="12"/>
      <c r="AC11838" s="12"/>
      <c r="AD11838" s="12"/>
      <c r="AE11838" s="12"/>
      <c r="AF11838"/>
      <c r="AH11838"/>
      <c r="AI11838"/>
      <c r="AJ11838"/>
      <c r="AK11838"/>
      <c r="AL11838"/>
      <c r="AM11838"/>
      <c r="AN11838"/>
      <c r="AO11838"/>
      <c r="AP11838"/>
      <c r="AQ11838"/>
      <c r="AR11838"/>
      <c r="AS11838"/>
    </row>
    <row r="11839" spans="1:45" x14ac:dyDescent="0.25">
      <c r="A11839" s="110"/>
      <c r="B11839" s="110"/>
      <c r="R11839" s="82"/>
      <c r="S11839"/>
      <c r="T11839"/>
      <c r="U11839"/>
      <c r="V11839" s="12"/>
      <c r="W11839" s="12"/>
      <c r="X11839" s="12"/>
      <c r="Y11839" s="12"/>
      <c r="AA11839" s="12"/>
      <c r="AB11839" s="12"/>
      <c r="AC11839" s="12"/>
      <c r="AD11839" s="12"/>
      <c r="AE11839" s="12"/>
      <c r="AF11839"/>
      <c r="AH11839"/>
      <c r="AI11839"/>
      <c r="AJ11839"/>
      <c r="AK11839"/>
      <c r="AL11839"/>
      <c r="AM11839"/>
      <c r="AN11839"/>
      <c r="AO11839"/>
      <c r="AP11839"/>
      <c r="AQ11839"/>
      <c r="AR11839"/>
      <c r="AS11839"/>
    </row>
    <row r="11840" spans="1:45" x14ac:dyDescent="0.25">
      <c r="A11840" s="110"/>
      <c r="B11840" s="110"/>
      <c r="R11840" s="82"/>
      <c r="S11840"/>
      <c r="T11840"/>
      <c r="U11840"/>
      <c r="V11840" s="12"/>
      <c r="W11840" s="12"/>
      <c r="X11840" s="12"/>
      <c r="Y11840" s="12"/>
      <c r="AA11840" s="12"/>
      <c r="AB11840" s="12"/>
      <c r="AC11840" s="12"/>
      <c r="AD11840" s="12"/>
      <c r="AE11840" s="12"/>
      <c r="AF11840"/>
      <c r="AH11840"/>
      <c r="AI11840"/>
      <c r="AJ11840"/>
      <c r="AK11840"/>
      <c r="AL11840"/>
      <c r="AM11840"/>
      <c r="AN11840"/>
      <c r="AO11840"/>
      <c r="AP11840"/>
      <c r="AQ11840"/>
      <c r="AR11840"/>
      <c r="AS11840"/>
    </row>
    <row r="11841" spans="1:45" x14ac:dyDescent="0.25">
      <c r="A11841" s="110"/>
      <c r="B11841" s="110"/>
      <c r="R11841" s="82"/>
      <c r="S11841"/>
      <c r="T11841"/>
      <c r="U11841"/>
      <c r="V11841" s="12"/>
      <c r="W11841" s="12"/>
      <c r="X11841" s="12"/>
      <c r="Y11841" s="12"/>
      <c r="AA11841" s="12"/>
      <c r="AB11841" s="12"/>
      <c r="AC11841" s="12"/>
      <c r="AD11841" s="12"/>
      <c r="AE11841" s="12"/>
      <c r="AF11841"/>
      <c r="AH11841"/>
      <c r="AI11841"/>
      <c r="AJ11841"/>
      <c r="AK11841"/>
      <c r="AL11841"/>
      <c r="AM11841"/>
      <c r="AN11841"/>
      <c r="AO11841"/>
      <c r="AP11841"/>
      <c r="AQ11841"/>
      <c r="AR11841"/>
      <c r="AS11841"/>
    </row>
    <row r="11842" spans="1:45" x14ac:dyDescent="0.25">
      <c r="A11842" s="110"/>
      <c r="B11842" s="110"/>
      <c r="R11842" s="82"/>
      <c r="S11842"/>
      <c r="T11842"/>
      <c r="U11842"/>
      <c r="V11842" s="12"/>
      <c r="W11842" s="12"/>
      <c r="X11842" s="12"/>
      <c r="Y11842" s="12"/>
      <c r="AA11842" s="12"/>
      <c r="AB11842" s="12"/>
      <c r="AC11842" s="12"/>
      <c r="AD11842" s="12"/>
      <c r="AE11842" s="12"/>
      <c r="AF11842"/>
      <c r="AH11842"/>
      <c r="AI11842"/>
      <c r="AJ11842"/>
      <c r="AK11842"/>
      <c r="AL11842"/>
      <c r="AM11842"/>
      <c r="AN11842"/>
      <c r="AO11842"/>
      <c r="AP11842"/>
      <c r="AQ11842"/>
      <c r="AR11842"/>
      <c r="AS11842"/>
    </row>
    <row r="11843" spans="1:45" x14ac:dyDescent="0.25">
      <c r="A11843" s="110"/>
      <c r="B11843" s="110"/>
      <c r="R11843" s="82"/>
      <c r="S11843"/>
      <c r="T11843"/>
      <c r="U11843"/>
      <c r="V11843" s="12"/>
      <c r="W11843" s="12"/>
      <c r="X11843" s="12"/>
      <c r="Y11843" s="12"/>
      <c r="AA11843" s="12"/>
      <c r="AB11843" s="12"/>
      <c r="AC11843" s="12"/>
      <c r="AD11843" s="12"/>
      <c r="AE11843" s="12"/>
      <c r="AF11843"/>
      <c r="AH11843"/>
      <c r="AI11843"/>
      <c r="AJ11843"/>
      <c r="AK11843"/>
      <c r="AL11843"/>
      <c r="AM11843"/>
      <c r="AN11843"/>
      <c r="AO11843"/>
      <c r="AP11843"/>
      <c r="AQ11843"/>
      <c r="AR11843"/>
      <c r="AS11843"/>
    </row>
    <row r="11844" spans="1:45" x14ac:dyDescent="0.25">
      <c r="A11844" s="110"/>
      <c r="B11844" s="110"/>
      <c r="R11844" s="82"/>
      <c r="S11844"/>
      <c r="T11844"/>
      <c r="U11844"/>
      <c r="V11844" s="12"/>
      <c r="W11844" s="12"/>
      <c r="X11844" s="12"/>
      <c r="Y11844" s="12"/>
      <c r="AA11844" s="12"/>
      <c r="AB11844" s="12"/>
      <c r="AC11844" s="12"/>
      <c r="AD11844" s="12"/>
      <c r="AE11844" s="12"/>
      <c r="AF11844"/>
      <c r="AH11844"/>
      <c r="AI11844"/>
      <c r="AJ11844"/>
      <c r="AK11844"/>
      <c r="AL11844"/>
      <c r="AM11844"/>
      <c r="AN11844"/>
      <c r="AO11844"/>
      <c r="AP11844"/>
      <c r="AQ11844"/>
      <c r="AR11844"/>
      <c r="AS11844"/>
    </row>
    <row r="11845" spans="1:45" x14ac:dyDescent="0.25">
      <c r="A11845" s="110"/>
      <c r="B11845" s="110"/>
      <c r="R11845" s="82"/>
      <c r="S11845"/>
      <c r="T11845"/>
      <c r="U11845"/>
      <c r="V11845" s="12"/>
      <c r="W11845" s="12"/>
      <c r="X11845" s="12"/>
      <c r="Y11845" s="12"/>
      <c r="AA11845" s="12"/>
      <c r="AB11845" s="12"/>
      <c r="AC11845" s="12"/>
      <c r="AD11845" s="12"/>
      <c r="AE11845" s="12"/>
      <c r="AF11845"/>
      <c r="AH11845"/>
      <c r="AI11845"/>
      <c r="AJ11845"/>
      <c r="AK11845"/>
      <c r="AL11845"/>
      <c r="AM11845"/>
      <c r="AN11845"/>
      <c r="AO11845"/>
      <c r="AP11845"/>
      <c r="AQ11845"/>
      <c r="AR11845"/>
      <c r="AS11845"/>
    </row>
    <row r="11846" spans="1:45" x14ac:dyDescent="0.25">
      <c r="A11846" s="110"/>
      <c r="B11846" s="110"/>
      <c r="R11846" s="82"/>
      <c r="S11846"/>
      <c r="T11846"/>
      <c r="U11846"/>
      <c r="V11846" s="12"/>
      <c r="W11846" s="12"/>
      <c r="X11846" s="12"/>
      <c r="Y11846" s="12"/>
      <c r="AA11846" s="12"/>
      <c r="AB11846" s="12"/>
      <c r="AC11846" s="12"/>
      <c r="AD11846" s="12"/>
      <c r="AE11846" s="12"/>
      <c r="AF11846"/>
      <c r="AH11846"/>
      <c r="AI11846"/>
      <c r="AJ11846"/>
      <c r="AK11846"/>
      <c r="AL11846"/>
      <c r="AM11846"/>
      <c r="AN11846"/>
      <c r="AO11846"/>
      <c r="AP11846"/>
      <c r="AQ11846"/>
      <c r="AR11846"/>
      <c r="AS11846"/>
    </row>
    <row r="11847" spans="1:45" x14ac:dyDescent="0.25">
      <c r="A11847" s="110"/>
      <c r="B11847" s="110"/>
      <c r="R11847" s="82"/>
      <c r="S11847"/>
      <c r="T11847"/>
      <c r="U11847"/>
      <c r="V11847" s="12"/>
      <c r="W11847" s="12"/>
      <c r="X11847" s="12"/>
      <c r="Y11847" s="12"/>
      <c r="AA11847" s="12"/>
      <c r="AB11847" s="12"/>
      <c r="AC11847" s="12"/>
      <c r="AD11847" s="12"/>
      <c r="AE11847" s="12"/>
      <c r="AF11847"/>
      <c r="AH11847"/>
      <c r="AI11847"/>
      <c r="AJ11847"/>
      <c r="AK11847"/>
      <c r="AL11847"/>
      <c r="AM11847"/>
      <c r="AN11847"/>
      <c r="AO11847"/>
      <c r="AP11847"/>
      <c r="AQ11847"/>
      <c r="AR11847"/>
      <c r="AS11847"/>
    </row>
    <row r="11848" spans="1:45" x14ac:dyDescent="0.25">
      <c r="A11848" s="110"/>
      <c r="B11848" s="110"/>
      <c r="R11848" s="82"/>
      <c r="S11848"/>
      <c r="T11848"/>
      <c r="U11848"/>
      <c r="V11848" s="12"/>
      <c r="W11848" s="12"/>
      <c r="X11848" s="12"/>
      <c r="Y11848" s="12"/>
      <c r="AA11848" s="12"/>
      <c r="AB11848" s="12"/>
      <c r="AC11848" s="12"/>
      <c r="AD11848" s="12"/>
      <c r="AE11848" s="12"/>
      <c r="AF11848"/>
      <c r="AH11848"/>
      <c r="AI11848"/>
      <c r="AJ11848"/>
      <c r="AK11848"/>
      <c r="AL11848"/>
      <c r="AM11848"/>
      <c r="AN11848"/>
      <c r="AO11848"/>
      <c r="AP11848"/>
      <c r="AQ11848"/>
      <c r="AR11848"/>
      <c r="AS11848"/>
    </row>
    <row r="11849" spans="1:45" x14ac:dyDescent="0.25">
      <c r="A11849" s="110"/>
      <c r="B11849" s="110"/>
      <c r="R11849" s="82"/>
      <c r="S11849"/>
      <c r="T11849"/>
      <c r="U11849"/>
      <c r="V11849" s="12"/>
      <c r="W11849" s="12"/>
      <c r="X11849" s="12"/>
      <c r="Y11849" s="12"/>
      <c r="AA11849" s="12"/>
      <c r="AB11849" s="12"/>
      <c r="AC11849" s="12"/>
      <c r="AD11849" s="12"/>
      <c r="AE11849" s="12"/>
      <c r="AF11849"/>
      <c r="AH11849"/>
      <c r="AI11849"/>
      <c r="AJ11849"/>
      <c r="AK11849"/>
      <c r="AL11849"/>
      <c r="AM11849"/>
      <c r="AN11849"/>
      <c r="AO11849"/>
      <c r="AP11849"/>
      <c r="AQ11849"/>
      <c r="AR11849"/>
      <c r="AS11849"/>
    </row>
    <row r="11850" spans="1:45" x14ac:dyDescent="0.25">
      <c r="A11850" s="110"/>
      <c r="B11850" s="110"/>
      <c r="R11850" s="82"/>
      <c r="S11850"/>
      <c r="T11850"/>
      <c r="U11850"/>
      <c r="V11850" s="12"/>
      <c r="W11850" s="12"/>
      <c r="X11850" s="12"/>
      <c r="Y11850" s="12"/>
      <c r="AA11850" s="12"/>
      <c r="AB11850" s="12"/>
      <c r="AC11850" s="12"/>
      <c r="AD11850" s="12"/>
      <c r="AE11850" s="12"/>
      <c r="AF11850"/>
      <c r="AH11850"/>
      <c r="AI11850"/>
      <c r="AJ11850"/>
      <c r="AK11850"/>
      <c r="AL11850"/>
      <c r="AM11850"/>
      <c r="AN11850"/>
      <c r="AO11850"/>
      <c r="AP11850"/>
      <c r="AQ11850"/>
      <c r="AR11850"/>
      <c r="AS11850"/>
    </row>
    <row r="11851" spans="1:45" x14ac:dyDescent="0.25">
      <c r="A11851" s="110"/>
      <c r="B11851" s="110"/>
      <c r="R11851" s="82"/>
      <c r="S11851"/>
      <c r="T11851"/>
      <c r="U11851"/>
      <c r="V11851" s="12"/>
      <c r="W11851" s="12"/>
      <c r="X11851" s="12"/>
      <c r="Y11851" s="12"/>
      <c r="AA11851" s="12"/>
      <c r="AB11851" s="12"/>
      <c r="AC11851" s="12"/>
      <c r="AD11851" s="12"/>
      <c r="AE11851" s="12"/>
      <c r="AF11851"/>
      <c r="AH11851"/>
      <c r="AI11851"/>
      <c r="AJ11851"/>
      <c r="AK11851"/>
      <c r="AL11851"/>
      <c r="AM11851"/>
      <c r="AN11851"/>
      <c r="AO11851"/>
      <c r="AP11851"/>
      <c r="AQ11851"/>
      <c r="AR11851"/>
      <c r="AS11851"/>
    </row>
    <row r="11852" spans="1:45" x14ac:dyDescent="0.25">
      <c r="A11852" s="110"/>
      <c r="B11852" s="110"/>
      <c r="R11852" s="82"/>
      <c r="S11852"/>
      <c r="T11852"/>
      <c r="U11852"/>
      <c r="V11852" s="12"/>
      <c r="W11852" s="12"/>
      <c r="X11852" s="12"/>
      <c r="Y11852" s="12"/>
      <c r="AA11852" s="12"/>
      <c r="AB11852" s="12"/>
      <c r="AC11852" s="12"/>
      <c r="AD11852" s="12"/>
      <c r="AE11852" s="12"/>
      <c r="AF11852"/>
      <c r="AH11852"/>
      <c r="AI11852"/>
      <c r="AJ11852"/>
      <c r="AK11852"/>
      <c r="AL11852"/>
      <c r="AM11852"/>
      <c r="AN11852"/>
      <c r="AO11852"/>
      <c r="AP11852"/>
      <c r="AQ11852"/>
      <c r="AR11852"/>
      <c r="AS11852"/>
    </row>
    <row r="11853" spans="1:45" x14ac:dyDescent="0.25">
      <c r="A11853" s="110"/>
      <c r="B11853" s="110"/>
      <c r="R11853" s="82"/>
      <c r="S11853"/>
      <c r="T11853"/>
      <c r="U11853"/>
      <c r="V11853" s="12"/>
      <c r="W11853" s="12"/>
      <c r="X11853" s="12"/>
      <c r="Y11853" s="12"/>
      <c r="AA11853" s="12"/>
      <c r="AB11853" s="12"/>
      <c r="AC11853" s="12"/>
      <c r="AD11853" s="12"/>
      <c r="AE11853" s="12"/>
      <c r="AF11853"/>
      <c r="AH11853"/>
      <c r="AI11853"/>
      <c r="AJ11853"/>
      <c r="AK11853"/>
      <c r="AL11853"/>
      <c r="AM11853"/>
      <c r="AN11853"/>
      <c r="AO11853"/>
      <c r="AP11853"/>
      <c r="AQ11853"/>
      <c r="AR11853"/>
      <c r="AS11853"/>
    </row>
    <row r="11854" spans="1:45" x14ac:dyDescent="0.25">
      <c r="A11854" s="110"/>
      <c r="B11854" s="110"/>
      <c r="R11854" s="82"/>
      <c r="S11854"/>
      <c r="T11854"/>
      <c r="U11854"/>
      <c r="V11854" s="12"/>
      <c r="W11854" s="12"/>
      <c r="X11854" s="12"/>
      <c r="Y11854" s="12"/>
      <c r="AA11854" s="12"/>
      <c r="AB11854" s="12"/>
      <c r="AC11854" s="12"/>
      <c r="AD11854" s="12"/>
      <c r="AE11854" s="12"/>
      <c r="AF11854"/>
      <c r="AH11854"/>
      <c r="AI11854"/>
      <c r="AJ11854"/>
      <c r="AK11854"/>
      <c r="AL11854"/>
      <c r="AM11854"/>
      <c r="AN11854"/>
      <c r="AO11854"/>
      <c r="AP11854"/>
      <c r="AQ11854"/>
      <c r="AR11854"/>
      <c r="AS11854"/>
    </row>
    <row r="11855" spans="1:45" x14ac:dyDescent="0.25">
      <c r="A11855" s="110"/>
      <c r="B11855" s="110"/>
      <c r="R11855" s="82"/>
      <c r="S11855"/>
      <c r="T11855"/>
      <c r="U11855"/>
      <c r="V11855" s="12"/>
      <c r="W11855" s="12"/>
      <c r="X11855" s="12"/>
      <c r="Y11855" s="12"/>
      <c r="AA11855" s="12"/>
      <c r="AB11855" s="12"/>
      <c r="AC11855" s="12"/>
      <c r="AD11855" s="12"/>
      <c r="AE11855" s="12"/>
      <c r="AF11855"/>
      <c r="AH11855"/>
      <c r="AI11855"/>
      <c r="AJ11855"/>
      <c r="AK11855"/>
      <c r="AL11855"/>
      <c r="AM11855"/>
      <c r="AN11855"/>
      <c r="AO11855"/>
      <c r="AP11855"/>
      <c r="AQ11855"/>
      <c r="AR11855"/>
      <c r="AS11855"/>
    </row>
    <row r="11856" spans="1:45" x14ac:dyDescent="0.25">
      <c r="A11856" s="110"/>
      <c r="B11856" s="110"/>
      <c r="R11856" s="82"/>
      <c r="S11856"/>
      <c r="T11856"/>
      <c r="U11856"/>
      <c r="V11856" s="12"/>
      <c r="W11856" s="12"/>
      <c r="X11856" s="12"/>
      <c r="Y11856" s="12"/>
      <c r="AA11856" s="12"/>
      <c r="AB11856" s="12"/>
      <c r="AC11856" s="12"/>
      <c r="AD11856" s="12"/>
      <c r="AE11856" s="12"/>
      <c r="AF11856"/>
      <c r="AH11856"/>
      <c r="AI11856"/>
      <c r="AJ11856"/>
      <c r="AK11856"/>
      <c r="AL11856"/>
      <c r="AM11856"/>
      <c r="AN11856"/>
      <c r="AO11856"/>
      <c r="AP11856"/>
      <c r="AQ11856"/>
      <c r="AR11856"/>
      <c r="AS11856"/>
    </row>
    <row r="11857" spans="1:45" x14ac:dyDescent="0.25">
      <c r="A11857" s="110"/>
      <c r="B11857" s="110"/>
      <c r="R11857" s="82"/>
      <c r="S11857"/>
      <c r="T11857"/>
      <c r="U11857"/>
      <c r="V11857" s="12"/>
      <c r="W11857" s="12"/>
      <c r="X11857" s="12"/>
      <c r="Y11857" s="12"/>
      <c r="AA11857" s="12"/>
      <c r="AB11857" s="12"/>
      <c r="AC11857" s="12"/>
      <c r="AD11857" s="12"/>
      <c r="AE11857" s="12"/>
      <c r="AF11857"/>
      <c r="AH11857"/>
      <c r="AI11857"/>
      <c r="AJ11857"/>
      <c r="AK11857"/>
      <c r="AL11857"/>
      <c r="AM11857"/>
      <c r="AN11857"/>
      <c r="AO11857"/>
      <c r="AP11857"/>
      <c r="AQ11857"/>
      <c r="AR11857"/>
      <c r="AS11857"/>
    </row>
    <row r="11858" spans="1:45" x14ac:dyDescent="0.25">
      <c r="A11858" s="110"/>
      <c r="B11858" s="110"/>
      <c r="R11858" s="82"/>
      <c r="S11858"/>
      <c r="T11858"/>
      <c r="U11858"/>
      <c r="V11858" s="12"/>
      <c r="W11858" s="12"/>
      <c r="X11858" s="12"/>
      <c r="Y11858" s="12"/>
      <c r="AA11858" s="12"/>
      <c r="AB11858" s="12"/>
      <c r="AC11858" s="12"/>
      <c r="AD11858" s="12"/>
      <c r="AE11858" s="12"/>
      <c r="AF11858"/>
      <c r="AH11858"/>
      <c r="AI11858"/>
      <c r="AJ11858"/>
      <c r="AK11858"/>
      <c r="AL11858"/>
      <c r="AM11858"/>
      <c r="AN11858"/>
      <c r="AO11858"/>
      <c r="AP11858"/>
      <c r="AQ11858"/>
      <c r="AR11858"/>
      <c r="AS11858"/>
    </row>
    <row r="11859" spans="1:45" x14ac:dyDescent="0.25">
      <c r="A11859" s="110"/>
      <c r="B11859" s="110"/>
      <c r="R11859" s="82"/>
      <c r="S11859"/>
      <c r="T11859"/>
      <c r="U11859"/>
      <c r="V11859" s="12"/>
      <c r="W11859" s="12"/>
      <c r="X11859" s="12"/>
      <c r="Y11859" s="12"/>
      <c r="AA11859" s="12"/>
      <c r="AB11859" s="12"/>
      <c r="AC11859" s="12"/>
      <c r="AD11859" s="12"/>
      <c r="AE11859" s="12"/>
      <c r="AF11859"/>
      <c r="AH11859"/>
      <c r="AI11859"/>
      <c r="AJ11859"/>
      <c r="AK11859"/>
      <c r="AL11859"/>
      <c r="AM11859"/>
      <c r="AN11859"/>
      <c r="AO11859"/>
      <c r="AP11859"/>
      <c r="AQ11859"/>
      <c r="AR11859"/>
      <c r="AS11859"/>
    </row>
    <row r="11860" spans="1:45" x14ac:dyDescent="0.25">
      <c r="A11860" s="110"/>
      <c r="B11860" s="110"/>
      <c r="R11860" s="82"/>
      <c r="S11860"/>
      <c r="T11860"/>
      <c r="U11860"/>
      <c r="V11860" s="12"/>
      <c r="W11860" s="12"/>
      <c r="X11860" s="12"/>
      <c r="Y11860" s="12"/>
      <c r="AA11860" s="12"/>
      <c r="AB11860" s="12"/>
      <c r="AC11860" s="12"/>
      <c r="AD11860" s="12"/>
      <c r="AE11860" s="12"/>
      <c r="AF11860"/>
      <c r="AH11860"/>
      <c r="AI11860"/>
      <c r="AJ11860"/>
      <c r="AK11860"/>
      <c r="AL11860"/>
      <c r="AM11860"/>
      <c r="AN11860"/>
      <c r="AO11860"/>
      <c r="AP11860"/>
      <c r="AQ11860"/>
      <c r="AR11860"/>
      <c r="AS11860"/>
    </row>
    <row r="11861" spans="1:45" x14ac:dyDescent="0.25">
      <c r="A11861" s="110"/>
      <c r="B11861" s="110"/>
      <c r="R11861" s="82"/>
      <c r="S11861"/>
      <c r="T11861"/>
      <c r="U11861"/>
      <c r="V11861" s="12"/>
      <c r="W11861" s="12"/>
      <c r="X11861" s="12"/>
      <c r="Y11861" s="12"/>
      <c r="AA11861" s="12"/>
      <c r="AB11861" s="12"/>
      <c r="AC11861" s="12"/>
      <c r="AD11861" s="12"/>
      <c r="AE11861" s="12"/>
      <c r="AF11861"/>
      <c r="AH11861"/>
      <c r="AI11861"/>
      <c r="AJ11861"/>
      <c r="AK11861"/>
      <c r="AL11861"/>
      <c r="AM11861"/>
      <c r="AN11861"/>
      <c r="AO11861"/>
      <c r="AP11861"/>
      <c r="AQ11861"/>
      <c r="AR11861"/>
      <c r="AS11861"/>
    </row>
    <row r="11862" spans="1:45" x14ac:dyDescent="0.25">
      <c r="A11862" s="110"/>
      <c r="B11862" s="110"/>
      <c r="R11862" s="82"/>
      <c r="S11862"/>
      <c r="T11862"/>
      <c r="U11862"/>
      <c r="V11862" s="12"/>
      <c r="W11862" s="12"/>
      <c r="X11862" s="12"/>
      <c r="Y11862" s="12"/>
      <c r="AA11862" s="12"/>
      <c r="AB11862" s="12"/>
      <c r="AC11862" s="12"/>
      <c r="AD11862" s="12"/>
      <c r="AE11862" s="12"/>
      <c r="AF11862"/>
      <c r="AH11862"/>
      <c r="AI11862"/>
      <c r="AJ11862"/>
      <c r="AK11862"/>
      <c r="AL11862"/>
      <c r="AM11862"/>
      <c r="AN11862"/>
      <c r="AO11862"/>
      <c r="AP11862"/>
      <c r="AQ11862"/>
      <c r="AR11862"/>
      <c r="AS11862"/>
    </row>
    <row r="11863" spans="1:45" x14ac:dyDescent="0.25">
      <c r="A11863" s="110"/>
      <c r="B11863" s="110"/>
      <c r="R11863" s="82"/>
      <c r="S11863"/>
      <c r="T11863"/>
      <c r="U11863"/>
      <c r="V11863" s="12"/>
      <c r="W11863" s="12"/>
      <c r="X11863" s="12"/>
      <c r="Y11863" s="12"/>
      <c r="AA11863" s="12"/>
      <c r="AB11863" s="12"/>
      <c r="AC11863" s="12"/>
      <c r="AD11863" s="12"/>
      <c r="AE11863" s="12"/>
      <c r="AF11863"/>
      <c r="AH11863"/>
      <c r="AI11863"/>
      <c r="AJ11863"/>
      <c r="AK11863"/>
      <c r="AL11863"/>
      <c r="AM11863"/>
      <c r="AN11863"/>
      <c r="AO11863"/>
      <c r="AP11863"/>
      <c r="AQ11863"/>
      <c r="AR11863"/>
      <c r="AS11863"/>
    </row>
    <row r="11864" spans="1:45" x14ac:dyDescent="0.25">
      <c r="A11864" s="110"/>
      <c r="B11864" s="110"/>
      <c r="R11864" s="82"/>
      <c r="S11864"/>
      <c r="T11864"/>
      <c r="U11864"/>
      <c r="V11864" s="12"/>
      <c r="W11864" s="12"/>
      <c r="X11864" s="12"/>
      <c r="Y11864" s="12"/>
      <c r="AA11864" s="12"/>
      <c r="AB11864" s="12"/>
      <c r="AC11864" s="12"/>
      <c r="AD11864" s="12"/>
      <c r="AE11864" s="12"/>
      <c r="AF11864"/>
      <c r="AH11864"/>
      <c r="AI11864"/>
      <c r="AJ11864"/>
      <c r="AK11864"/>
      <c r="AL11864"/>
      <c r="AM11864"/>
      <c r="AN11864"/>
      <c r="AO11864"/>
      <c r="AP11864"/>
      <c r="AQ11864"/>
      <c r="AR11864"/>
      <c r="AS11864"/>
    </row>
    <row r="11865" spans="1:45" x14ac:dyDescent="0.25">
      <c r="A11865" s="110"/>
      <c r="B11865" s="110"/>
      <c r="R11865" s="82"/>
      <c r="S11865"/>
      <c r="T11865"/>
      <c r="U11865"/>
      <c r="V11865" s="12"/>
      <c r="W11865" s="12"/>
      <c r="X11865" s="12"/>
      <c r="Y11865" s="12"/>
      <c r="AA11865" s="12"/>
      <c r="AB11865" s="12"/>
      <c r="AC11865" s="12"/>
      <c r="AD11865" s="12"/>
      <c r="AE11865" s="12"/>
      <c r="AF11865"/>
      <c r="AH11865"/>
      <c r="AI11865"/>
      <c r="AJ11865"/>
      <c r="AK11865"/>
      <c r="AL11865"/>
      <c r="AM11865"/>
      <c r="AN11865"/>
      <c r="AO11865"/>
      <c r="AP11865"/>
      <c r="AQ11865"/>
      <c r="AR11865"/>
      <c r="AS11865"/>
    </row>
    <row r="11866" spans="1:45" x14ac:dyDescent="0.25">
      <c r="A11866" s="110"/>
      <c r="B11866" s="110"/>
      <c r="R11866" s="82"/>
      <c r="S11866"/>
      <c r="T11866"/>
      <c r="U11866"/>
      <c r="V11866" s="12"/>
      <c r="W11866" s="12"/>
      <c r="X11866" s="12"/>
      <c r="Y11866" s="12"/>
      <c r="AA11866" s="12"/>
      <c r="AB11866" s="12"/>
      <c r="AC11866" s="12"/>
      <c r="AD11866" s="12"/>
      <c r="AE11866" s="12"/>
      <c r="AF11866"/>
      <c r="AH11866"/>
      <c r="AI11866"/>
      <c r="AJ11866"/>
      <c r="AK11866"/>
      <c r="AL11866"/>
      <c r="AM11866"/>
      <c r="AN11866"/>
      <c r="AO11866"/>
      <c r="AP11866"/>
      <c r="AQ11866"/>
      <c r="AR11866"/>
      <c r="AS11866"/>
    </row>
    <row r="11867" spans="1:45" x14ac:dyDescent="0.25">
      <c r="A11867" s="110"/>
      <c r="B11867" s="110"/>
      <c r="R11867" s="82"/>
      <c r="S11867"/>
      <c r="T11867"/>
      <c r="U11867"/>
      <c r="V11867" s="12"/>
      <c r="W11867" s="12"/>
      <c r="X11867" s="12"/>
      <c r="Y11867" s="12"/>
      <c r="AA11867" s="12"/>
      <c r="AB11867" s="12"/>
      <c r="AC11867" s="12"/>
      <c r="AD11867" s="12"/>
      <c r="AE11867" s="12"/>
      <c r="AF11867"/>
      <c r="AH11867"/>
      <c r="AI11867"/>
      <c r="AJ11867"/>
      <c r="AK11867"/>
      <c r="AL11867"/>
      <c r="AM11867"/>
      <c r="AN11867"/>
      <c r="AO11867"/>
      <c r="AP11867"/>
      <c r="AQ11867"/>
      <c r="AR11867"/>
      <c r="AS11867"/>
    </row>
    <row r="11868" spans="1:45" x14ac:dyDescent="0.25">
      <c r="A11868" s="110"/>
      <c r="B11868" s="110"/>
      <c r="R11868" s="82"/>
      <c r="S11868"/>
      <c r="T11868"/>
      <c r="U11868"/>
      <c r="V11868" s="12"/>
      <c r="W11868" s="12"/>
      <c r="X11868" s="12"/>
      <c r="Y11868" s="12"/>
      <c r="AA11868" s="12"/>
      <c r="AB11868" s="12"/>
      <c r="AC11868" s="12"/>
      <c r="AD11868" s="12"/>
      <c r="AE11868" s="12"/>
      <c r="AF11868"/>
      <c r="AH11868"/>
      <c r="AI11868"/>
      <c r="AJ11868"/>
      <c r="AK11868"/>
      <c r="AL11868"/>
      <c r="AM11868"/>
      <c r="AN11868"/>
      <c r="AO11868"/>
      <c r="AP11868"/>
      <c r="AQ11868"/>
      <c r="AR11868"/>
      <c r="AS11868"/>
    </row>
    <row r="11869" spans="1:45" x14ac:dyDescent="0.25">
      <c r="A11869" s="110"/>
      <c r="B11869" s="110"/>
      <c r="R11869" s="82"/>
      <c r="S11869"/>
      <c r="T11869"/>
      <c r="U11869"/>
      <c r="V11869" s="12"/>
      <c r="W11869" s="12"/>
      <c r="X11869" s="12"/>
      <c r="Y11869" s="12"/>
      <c r="AA11869" s="12"/>
      <c r="AB11869" s="12"/>
      <c r="AC11869" s="12"/>
      <c r="AD11869" s="12"/>
      <c r="AE11869" s="12"/>
      <c r="AF11869"/>
      <c r="AH11869"/>
      <c r="AI11869"/>
      <c r="AJ11869"/>
      <c r="AK11869"/>
      <c r="AL11869"/>
      <c r="AM11869"/>
      <c r="AN11869"/>
      <c r="AO11869"/>
      <c r="AP11869"/>
      <c r="AQ11869"/>
      <c r="AR11869"/>
      <c r="AS11869"/>
    </row>
    <row r="11870" spans="1:45" x14ac:dyDescent="0.25">
      <c r="A11870" s="110"/>
      <c r="B11870" s="110"/>
      <c r="R11870" s="82"/>
      <c r="S11870"/>
      <c r="T11870"/>
      <c r="U11870"/>
      <c r="V11870" s="12"/>
      <c r="W11870" s="12"/>
      <c r="X11870" s="12"/>
      <c r="Y11870" s="12"/>
      <c r="AA11870" s="12"/>
      <c r="AB11870" s="12"/>
      <c r="AC11870" s="12"/>
      <c r="AD11870" s="12"/>
      <c r="AE11870" s="12"/>
      <c r="AF11870"/>
      <c r="AH11870"/>
      <c r="AI11870"/>
      <c r="AJ11870"/>
      <c r="AK11870"/>
      <c r="AL11870"/>
      <c r="AM11870"/>
      <c r="AN11870"/>
      <c r="AO11870"/>
      <c r="AP11870"/>
      <c r="AQ11870"/>
      <c r="AR11870"/>
      <c r="AS11870"/>
    </row>
    <row r="11871" spans="1:45" x14ac:dyDescent="0.25">
      <c r="A11871" s="110"/>
      <c r="B11871" s="110"/>
      <c r="R11871" s="82"/>
      <c r="S11871"/>
      <c r="T11871"/>
      <c r="U11871"/>
      <c r="V11871" s="12"/>
      <c r="W11871" s="12"/>
      <c r="X11871" s="12"/>
      <c r="Y11871" s="12"/>
      <c r="AA11871" s="12"/>
      <c r="AB11871" s="12"/>
      <c r="AC11871" s="12"/>
      <c r="AD11871" s="12"/>
      <c r="AE11871" s="12"/>
      <c r="AF11871"/>
      <c r="AH11871"/>
      <c r="AI11871"/>
      <c r="AJ11871"/>
      <c r="AK11871"/>
      <c r="AL11871"/>
      <c r="AM11871"/>
      <c r="AN11871"/>
      <c r="AO11871"/>
      <c r="AP11871"/>
      <c r="AQ11871"/>
      <c r="AR11871"/>
      <c r="AS11871"/>
    </row>
    <row r="11872" spans="1:45" x14ac:dyDescent="0.25">
      <c r="A11872" s="110"/>
      <c r="B11872" s="110"/>
      <c r="R11872" s="82"/>
      <c r="S11872"/>
      <c r="T11872"/>
      <c r="U11872"/>
      <c r="V11872" s="12"/>
      <c r="W11872" s="12"/>
      <c r="X11872" s="12"/>
      <c r="Y11872" s="12"/>
      <c r="AA11872" s="12"/>
      <c r="AB11872" s="12"/>
      <c r="AC11872" s="12"/>
      <c r="AD11872" s="12"/>
      <c r="AE11872" s="12"/>
      <c r="AF11872"/>
      <c r="AH11872"/>
      <c r="AI11872"/>
      <c r="AJ11872"/>
      <c r="AK11872"/>
      <c r="AL11872"/>
      <c r="AM11872"/>
      <c r="AN11872"/>
      <c r="AO11872"/>
      <c r="AP11872"/>
      <c r="AQ11872"/>
      <c r="AR11872"/>
      <c r="AS11872"/>
    </row>
    <row r="11873" spans="1:45" x14ac:dyDescent="0.25">
      <c r="A11873" s="110"/>
      <c r="B11873" s="110"/>
      <c r="R11873" s="82"/>
      <c r="S11873"/>
      <c r="T11873"/>
      <c r="U11873"/>
      <c r="V11873" s="12"/>
      <c r="W11873" s="12"/>
      <c r="X11873" s="12"/>
      <c r="Y11873" s="12"/>
      <c r="AA11873" s="12"/>
      <c r="AB11873" s="12"/>
      <c r="AC11873" s="12"/>
      <c r="AD11873" s="12"/>
      <c r="AE11873" s="12"/>
      <c r="AF11873"/>
      <c r="AH11873"/>
      <c r="AI11873"/>
      <c r="AJ11873"/>
      <c r="AK11873"/>
      <c r="AL11873"/>
      <c r="AM11873"/>
      <c r="AN11873"/>
      <c r="AO11873"/>
      <c r="AP11873"/>
      <c r="AQ11873"/>
      <c r="AR11873"/>
      <c r="AS11873"/>
    </row>
    <row r="11874" spans="1:45" x14ac:dyDescent="0.25">
      <c r="A11874" s="110"/>
      <c r="B11874" s="110"/>
      <c r="R11874" s="82"/>
      <c r="S11874"/>
      <c r="T11874"/>
      <c r="U11874"/>
      <c r="V11874" s="12"/>
      <c r="W11874" s="12"/>
      <c r="X11874" s="12"/>
      <c r="Y11874" s="12"/>
      <c r="AA11874" s="12"/>
      <c r="AB11874" s="12"/>
      <c r="AC11874" s="12"/>
      <c r="AD11874" s="12"/>
      <c r="AE11874" s="12"/>
      <c r="AF11874"/>
      <c r="AH11874"/>
      <c r="AI11874"/>
      <c r="AJ11874"/>
      <c r="AK11874"/>
      <c r="AL11874"/>
      <c r="AM11874"/>
      <c r="AN11874"/>
      <c r="AO11874"/>
      <c r="AP11874"/>
      <c r="AQ11874"/>
      <c r="AR11874"/>
      <c r="AS11874"/>
    </row>
    <row r="11875" spans="1:45" x14ac:dyDescent="0.25">
      <c r="A11875" s="110"/>
      <c r="B11875" s="110"/>
      <c r="R11875" s="82"/>
      <c r="S11875"/>
      <c r="T11875"/>
      <c r="U11875"/>
      <c r="V11875" s="12"/>
      <c r="W11875" s="12"/>
      <c r="X11875" s="12"/>
      <c r="Y11875" s="12"/>
      <c r="AA11875" s="12"/>
      <c r="AB11875" s="12"/>
      <c r="AC11875" s="12"/>
      <c r="AD11875" s="12"/>
      <c r="AE11875" s="12"/>
      <c r="AF11875"/>
      <c r="AH11875"/>
      <c r="AI11875"/>
      <c r="AJ11875"/>
      <c r="AK11875"/>
      <c r="AL11875"/>
      <c r="AM11875"/>
      <c r="AN11875"/>
      <c r="AO11875"/>
      <c r="AP11875"/>
      <c r="AQ11875"/>
      <c r="AR11875"/>
      <c r="AS11875"/>
    </row>
    <row r="11876" spans="1:45" x14ac:dyDescent="0.25">
      <c r="A11876" s="110"/>
      <c r="B11876" s="110"/>
      <c r="R11876" s="82"/>
      <c r="S11876"/>
      <c r="T11876"/>
      <c r="U11876"/>
      <c r="V11876" s="12"/>
      <c r="W11876" s="12"/>
      <c r="X11876" s="12"/>
      <c r="Y11876" s="12"/>
      <c r="AA11876" s="12"/>
      <c r="AB11876" s="12"/>
      <c r="AC11876" s="12"/>
      <c r="AD11876" s="12"/>
      <c r="AE11876" s="12"/>
      <c r="AF11876"/>
      <c r="AH11876"/>
      <c r="AI11876"/>
      <c r="AJ11876"/>
      <c r="AK11876"/>
      <c r="AL11876"/>
      <c r="AM11876"/>
      <c r="AN11876"/>
      <c r="AO11876"/>
      <c r="AP11876"/>
      <c r="AQ11876"/>
      <c r="AR11876"/>
      <c r="AS11876"/>
    </row>
    <row r="11877" spans="1:45" x14ac:dyDescent="0.25">
      <c r="A11877" s="110"/>
      <c r="B11877" s="110"/>
      <c r="R11877" s="82"/>
      <c r="S11877"/>
      <c r="T11877"/>
      <c r="U11877"/>
      <c r="V11877" s="12"/>
      <c r="W11877" s="12"/>
      <c r="X11877" s="12"/>
      <c r="Y11877" s="12"/>
      <c r="AA11877" s="12"/>
      <c r="AB11877" s="12"/>
      <c r="AC11877" s="12"/>
      <c r="AD11877" s="12"/>
      <c r="AE11877" s="12"/>
      <c r="AF11877"/>
      <c r="AH11877"/>
      <c r="AI11877"/>
      <c r="AJ11877"/>
      <c r="AK11877"/>
      <c r="AL11877"/>
      <c r="AM11877"/>
      <c r="AN11877"/>
      <c r="AO11877"/>
      <c r="AP11877"/>
      <c r="AQ11877"/>
      <c r="AR11877"/>
      <c r="AS11877"/>
    </row>
    <row r="11878" spans="1:45" x14ac:dyDescent="0.25">
      <c r="A11878" s="110"/>
      <c r="B11878" s="110"/>
      <c r="R11878" s="82"/>
      <c r="S11878"/>
      <c r="T11878"/>
      <c r="U11878"/>
      <c r="V11878" s="12"/>
      <c r="W11878" s="12"/>
      <c r="X11878" s="12"/>
      <c r="Y11878" s="12"/>
      <c r="AA11878" s="12"/>
      <c r="AB11878" s="12"/>
      <c r="AC11878" s="12"/>
      <c r="AD11878" s="12"/>
      <c r="AE11878" s="12"/>
      <c r="AF11878"/>
      <c r="AH11878"/>
      <c r="AI11878"/>
      <c r="AJ11878"/>
      <c r="AK11878"/>
      <c r="AL11878"/>
      <c r="AM11878"/>
      <c r="AN11878"/>
      <c r="AO11878"/>
      <c r="AP11878"/>
      <c r="AQ11878"/>
      <c r="AR11878"/>
      <c r="AS11878"/>
    </row>
    <row r="11879" spans="1:45" x14ac:dyDescent="0.25">
      <c r="A11879" s="110"/>
      <c r="B11879" s="110"/>
      <c r="R11879" s="82"/>
      <c r="S11879"/>
      <c r="T11879"/>
      <c r="U11879"/>
      <c r="V11879" s="12"/>
      <c r="W11879" s="12"/>
      <c r="X11879" s="12"/>
      <c r="Y11879" s="12"/>
      <c r="AA11879" s="12"/>
      <c r="AB11879" s="12"/>
      <c r="AC11879" s="12"/>
      <c r="AD11879" s="12"/>
      <c r="AE11879" s="12"/>
      <c r="AF11879"/>
      <c r="AH11879"/>
      <c r="AI11879"/>
      <c r="AJ11879"/>
      <c r="AK11879"/>
      <c r="AL11879"/>
      <c r="AM11879"/>
      <c r="AN11879"/>
      <c r="AO11879"/>
      <c r="AP11879"/>
      <c r="AQ11879"/>
      <c r="AR11879"/>
      <c r="AS11879"/>
    </row>
    <row r="11880" spans="1:45" x14ac:dyDescent="0.25">
      <c r="A11880" s="110"/>
      <c r="B11880" s="110"/>
      <c r="R11880" s="82"/>
      <c r="S11880"/>
      <c r="T11880"/>
      <c r="U11880"/>
      <c r="V11880" s="12"/>
      <c r="W11880" s="12"/>
      <c r="X11880" s="12"/>
      <c r="Y11880" s="12"/>
      <c r="AA11880" s="12"/>
      <c r="AB11880" s="12"/>
      <c r="AC11880" s="12"/>
      <c r="AD11880" s="12"/>
      <c r="AE11880" s="12"/>
      <c r="AF11880"/>
      <c r="AH11880"/>
      <c r="AI11880"/>
      <c r="AJ11880"/>
      <c r="AK11880"/>
      <c r="AL11880"/>
      <c r="AM11880"/>
      <c r="AN11880"/>
      <c r="AO11880"/>
      <c r="AP11880"/>
      <c r="AQ11880"/>
      <c r="AR11880"/>
      <c r="AS11880"/>
    </row>
    <row r="11881" spans="1:45" x14ac:dyDescent="0.25">
      <c r="A11881" s="110"/>
      <c r="B11881" s="110"/>
      <c r="R11881" s="82"/>
      <c r="S11881"/>
      <c r="T11881"/>
      <c r="U11881"/>
      <c r="V11881" s="12"/>
      <c r="W11881" s="12"/>
      <c r="X11881" s="12"/>
      <c r="Y11881" s="12"/>
      <c r="AA11881" s="12"/>
      <c r="AB11881" s="12"/>
      <c r="AC11881" s="12"/>
      <c r="AD11881" s="12"/>
      <c r="AE11881" s="12"/>
      <c r="AF11881"/>
      <c r="AH11881"/>
      <c r="AI11881"/>
      <c r="AJ11881"/>
      <c r="AK11881"/>
      <c r="AL11881"/>
      <c r="AM11881"/>
      <c r="AN11881"/>
      <c r="AO11881"/>
      <c r="AP11881"/>
      <c r="AQ11881"/>
      <c r="AR11881"/>
      <c r="AS11881"/>
    </row>
    <row r="11882" spans="1:45" x14ac:dyDescent="0.25">
      <c r="A11882" s="110"/>
      <c r="B11882" s="110"/>
      <c r="R11882" s="82"/>
      <c r="S11882"/>
      <c r="T11882"/>
      <c r="U11882"/>
      <c r="V11882" s="12"/>
      <c r="W11882" s="12"/>
      <c r="X11882" s="12"/>
      <c r="Y11882" s="12"/>
      <c r="AA11882" s="12"/>
      <c r="AB11882" s="12"/>
      <c r="AC11882" s="12"/>
      <c r="AD11882" s="12"/>
      <c r="AE11882" s="12"/>
      <c r="AF11882"/>
      <c r="AH11882"/>
      <c r="AI11882"/>
      <c r="AJ11882"/>
      <c r="AK11882"/>
      <c r="AL11882"/>
      <c r="AM11882"/>
      <c r="AN11882"/>
      <c r="AO11882"/>
      <c r="AP11882"/>
      <c r="AQ11882"/>
      <c r="AR11882"/>
      <c r="AS11882"/>
    </row>
    <row r="11883" spans="1:45" x14ac:dyDescent="0.25">
      <c r="A11883" s="110"/>
      <c r="B11883" s="110"/>
      <c r="R11883" s="82"/>
      <c r="S11883"/>
      <c r="T11883"/>
      <c r="U11883"/>
      <c r="V11883" s="12"/>
      <c r="W11883" s="12"/>
      <c r="X11883" s="12"/>
      <c r="Y11883" s="12"/>
      <c r="AA11883" s="12"/>
      <c r="AB11883" s="12"/>
      <c r="AC11883" s="12"/>
      <c r="AD11883" s="12"/>
      <c r="AE11883" s="12"/>
      <c r="AF11883"/>
      <c r="AH11883"/>
      <c r="AI11883"/>
      <c r="AJ11883"/>
      <c r="AK11883"/>
      <c r="AL11883"/>
      <c r="AM11883"/>
      <c r="AN11883"/>
      <c r="AO11883"/>
      <c r="AP11883"/>
      <c r="AQ11883"/>
      <c r="AR11883"/>
      <c r="AS11883"/>
    </row>
    <row r="11884" spans="1:45" x14ac:dyDescent="0.25">
      <c r="A11884" s="110"/>
      <c r="B11884" s="110"/>
      <c r="R11884" s="82"/>
      <c r="S11884"/>
      <c r="T11884"/>
      <c r="U11884"/>
      <c r="V11884" s="12"/>
      <c r="W11884" s="12"/>
      <c r="X11884" s="12"/>
      <c r="Y11884" s="12"/>
      <c r="AA11884" s="12"/>
      <c r="AB11884" s="12"/>
      <c r="AC11884" s="12"/>
      <c r="AD11884" s="12"/>
      <c r="AE11884" s="12"/>
      <c r="AF11884"/>
      <c r="AH11884"/>
      <c r="AI11884"/>
      <c r="AJ11884"/>
      <c r="AK11884"/>
      <c r="AL11884"/>
      <c r="AM11884"/>
      <c r="AN11884"/>
      <c r="AO11884"/>
      <c r="AP11884"/>
      <c r="AQ11884"/>
      <c r="AR11884"/>
      <c r="AS11884"/>
    </row>
    <row r="11885" spans="1:45" x14ac:dyDescent="0.25">
      <c r="A11885" s="110"/>
      <c r="B11885" s="110"/>
      <c r="R11885" s="82"/>
      <c r="S11885"/>
      <c r="T11885"/>
      <c r="U11885"/>
      <c r="V11885" s="12"/>
      <c r="W11885" s="12"/>
      <c r="X11885" s="12"/>
      <c r="Y11885" s="12"/>
      <c r="AA11885" s="12"/>
      <c r="AB11885" s="12"/>
      <c r="AC11885" s="12"/>
      <c r="AD11885" s="12"/>
      <c r="AE11885" s="12"/>
      <c r="AF11885"/>
      <c r="AH11885"/>
      <c r="AI11885"/>
      <c r="AJ11885"/>
      <c r="AK11885"/>
      <c r="AL11885"/>
      <c r="AM11885"/>
      <c r="AN11885"/>
      <c r="AO11885"/>
      <c r="AP11885"/>
      <c r="AQ11885"/>
      <c r="AR11885"/>
      <c r="AS11885"/>
    </row>
    <row r="11886" spans="1:45" x14ac:dyDescent="0.25">
      <c r="A11886" s="110"/>
      <c r="B11886" s="110"/>
      <c r="R11886" s="82"/>
      <c r="S11886"/>
      <c r="T11886"/>
      <c r="U11886"/>
      <c r="V11886" s="12"/>
      <c r="W11886" s="12"/>
      <c r="X11886" s="12"/>
      <c r="Y11886" s="12"/>
      <c r="AA11886" s="12"/>
      <c r="AB11886" s="12"/>
      <c r="AC11886" s="12"/>
      <c r="AD11886" s="12"/>
      <c r="AE11886" s="12"/>
      <c r="AF11886"/>
      <c r="AH11886"/>
      <c r="AI11886"/>
      <c r="AJ11886"/>
      <c r="AK11886"/>
      <c r="AL11886"/>
      <c r="AM11886"/>
      <c r="AN11886"/>
      <c r="AO11886"/>
      <c r="AP11886"/>
      <c r="AQ11886"/>
      <c r="AR11886"/>
      <c r="AS11886"/>
    </row>
    <row r="11887" spans="1:45" x14ac:dyDescent="0.25">
      <c r="A11887" s="110"/>
      <c r="B11887" s="110"/>
      <c r="R11887" s="82"/>
      <c r="S11887"/>
      <c r="T11887"/>
      <c r="U11887"/>
      <c r="V11887" s="12"/>
      <c r="W11887" s="12"/>
      <c r="X11887" s="12"/>
      <c r="Y11887" s="12"/>
      <c r="AA11887" s="12"/>
      <c r="AB11887" s="12"/>
      <c r="AC11887" s="12"/>
      <c r="AD11887" s="12"/>
      <c r="AE11887" s="12"/>
      <c r="AF11887"/>
      <c r="AH11887"/>
      <c r="AI11887"/>
      <c r="AJ11887"/>
      <c r="AK11887"/>
      <c r="AL11887"/>
      <c r="AM11887"/>
      <c r="AN11887"/>
      <c r="AO11887"/>
      <c r="AP11887"/>
      <c r="AQ11887"/>
      <c r="AR11887"/>
      <c r="AS11887"/>
    </row>
    <row r="11888" spans="1:45" x14ac:dyDescent="0.25">
      <c r="A11888" s="110"/>
      <c r="B11888" s="110"/>
      <c r="R11888" s="82"/>
      <c r="S11888"/>
      <c r="T11888"/>
      <c r="U11888"/>
      <c r="V11888" s="12"/>
      <c r="W11888" s="12"/>
      <c r="X11888" s="12"/>
      <c r="Y11888" s="12"/>
      <c r="AA11888" s="12"/>
      <c r="AB11888" s="12"/>
      <c r="AC11888" s="12"/>
      <c r="AD11888" s="12"/>
      <c r="AE11888" s="12"/>
      <c r="AF11888"/>
      <c r="AH11888"/>
      <c r="AI11888"/>
      <c r="AJ11888"/>
      <c r="AK11888"/>
      <c r="AL11888"/>
      <c r="AM11888"/>
      <c r="AN11888"/>
      <c r="AO11888"/>
      <c r="AP11888"/>
      <c r="AQ11888"/>
      <c r="AR11888"/>
      <c r="AS11888"/>
    </row>
    <row r="11889" spans="1:45" x14ac:dyDescent="0.25">
      <c r="A11889" s="110"/>
      <c r="B11889" s="110"/>
      <c r="R11889" s="82"/>
      <c r="S11889"/>
      <c r="T11889"/>
      <c r="U11889"/>
      <c r="V11889" s="12"/>
      <c r="W11889" s="12"/>
      <c r="X11889" s="12"/>
      <c r="Y11889" s="12"/>
      <c r="AA11889" s="12"/>
      <c r="AB11889" s="12"/>
      <c r="AC11889" s="12"/>
      <c r="AD11889" s="12"/>
      <c r="AE11889" s="12"/>
      <c r="AF11889"/>
      <c r="AH11889"/>
      <c r="AI11889"/>
      <c r="AJ11889"/>
      <c r="AK11889"/>
      <c r="AL11889"/>
      <c r="AM11889"/>
      <c r="AN11889"/>
      <c r="AO11889"/>
      <c r="AP11889"/>
      <c r="AQ11889"/>
      <c r="AR11889"/>
      <c r="AS11889"/>
    </row>
    <row r="11890" spans="1:45" x14ac:dyDescent="0.25">
      <c r="A11890" s="110"/>
      <c r="B11890" s="110"/>
      <c r="R11890" s="82"/>
      <c r="S11890"/>
      <c r="T11890"/>
      <c r="U11890"/>
      <c r="V11890" s="12"/>
      <c r="W11890" s="12"/>
      <c r="X11890" s="12"/>
      <c r="Y11890" s="12"/>
      <c r="AA11890" s="12"/>
      <c r="AB11890" s="12"/>
      <c r="AC11890" s="12"/>
      <c r="AD11890" s="12"/>
      <c r="AE11890" s="12"/>
      <c r="AF11890"/>
      <c r="AH11890"/>
      <c r="AI11890"/>
      <c r="AJ11890"/>
      <c r="AK11890"/>
      <c r="AL11890"/>
      <c r="AM11890"/>
      <c r="AN11890"/>
      <c r="AO11890"/>
      <c r="AP11890"/>
      <c r="AQ11890"/>
      <c r="AR11890"/>
      <c r="AS11890"/>
    </row>
    <row r="11891" spans="1:45" x14ac:dyDescent="0.25">
      <c r="A11891" s="110"/>
      <c r="B11891" s="110"/>
      <c r="R11891" s="82"/>
      <c r="S11891"/>
      <c r="T11891"/>
      <c r="U11891"/>
      <c r="V11891" s="12"/>
      <c r="W11891" s="12"/>
      <c r="X11891" s="12"/>
      <c r="Y11891" s="12"/>
      <c r="AA11891" s="12"/>
      <c r="AB11891" s="12"/>
      <c r="AC11891" s="12"/>
      <c r="AD11891" s="12"/>
      <c r="AE11891" s="12"/>
      <c r="AF11891"/>
      <c r="AH11891"/>
      <c r="AI11891"/>
      <c r="AJ11891"/>
      <c r="AK11891"/>
      <c r="AL11891"/>
      <c r="AM11891"/>
      <c r="AN11891"/>
      <c r="AO11891"/>
      <c r="AP11891"/>
      <c r="AQ11891"/>
      <c r="AR11891"/>
      <c r="AS11891"/>
    </row>
    <row r="11892" spans="1:45" x14ac:dyDescent="0.25">
      <c r="A11892" s="110"/>
      <c r="B11892" s="110"/>
      <c r="R11892" s="82"/>
      <c r="S11892"/>
      <c r="T11892"/>
      <c r="U11892"/>
      <c r="V11892" s="12"/>
      <c r="W11892" s="12"/>
      <c r="X11892" s="12"/>
      <c r="Y11892" s="12"/>
      <c r="AA11892" s="12"/>
      <c r="AB11892" s="12"/>
      <c r="AC11892" s="12"/>
      <c r="AD11892" s="12"/>
      <c r="AE11892" s="12"/>
      <c r="AF11892"/>
      <c r="AH11892"/>
      <c r="AI11892"/>
      <c r="AJ11892"/>
      <c r="AK11892"/>
      <c r="AL11892"/>
      <c r="AM11892"/>
      <c r="AN11892"/>
      <c r="AO11892"/>
      <c r="AP11892"/>
      <c r="AQ11892"/>
      <c r="AR11892"/>
      <c r="AS11892"/>
    </row>
    <row r="11893" spans="1:45" x14ac:dyDescent="0.25">
      <c r="A11893" s="110"/>
      <c r="B11893" s="110"/>
      <c r="R11893" s="82"/>
      <c r="S11893"/>
      <c r="T11893"/>
      <c r="U11893"/>
      <c r="V11893" s="12"/>
      <c r="W11893" s="12"/>
      <c r="X11893" s="12"/>
      <c r="Y11893" s="12"/>
      <c r="AA11893" s="12"/>
      <c r="AB11893" s="12"/>
      <c r="AC11893" s="12"/>
      <c r="AD11893" s="12"/>
      <c r="AE11893" s="12"/>
      <c r="AF11893"/>
      <c r="AH11893"/>
      <c r="AI11893"/>
      <c r="AJ11893"/>
      <c r="AK11893"/>
      <c r="AL11893"/>
      <c r="AM11893"/>
      <c r="AN11893"/>
      <c r="AO11893"/>
      <c r="AP11893"/>
      <c r="AQ11893"/>
      <c r="AR11893"/>
      <c r="AS11893"/>
    </row>
    <row r="11894" spans="1:45" x14ac:dyDescent="0.25">
      <c r="A11894" s="110"/>
      <c r="B11894" s="110"/>
      <c r="R11894" s="82"/>
      <c r="S11894"/>
      <c r="T11894"/>
      <c r="U11894"/>
      <c r="V11894" s="12"/>
      <c r="W11894" s="12"/>
      <c r="X11894" s="12"/>
      <c r="Y11894" s="12"/>
      <c r="AA11894" s="12"/>
      <c r="AB11894" s="12"/>
      <c r="AC11894" s="12"/>
      <c r="AD11894" s="12"/>
      <c r="AE11894" s="12"/>
      <c r="AF11894"/>
      <c r="AH11894"/>
      <c r="AI11894"/>
      <c r="AJ11894"/>
      <c r="AK11894"/>
      <c r="AL11894"/>
      <c r="AM11894"/>
      <c r="AN11894"/>
      <c r="AO11894"/>
      <c r="AP11894"/>
      <c r="AQ11894"/>
      <c r="AR11894"/>
      <c r="AS11894"/>
    </row>
    <row r="11895" spans="1:45" x14ac:dyDescent="0.25">
      <c r="A11895" s="110"/>
      <c r="B11895" s="110"/>
      <c r="R11895" s="82"/>
      <c r="S11895"/>
      <c r="T11895"/>
      <c r="U11895"/>
      <c r="V11895" s="12"/>
      <c r="W11895" s="12"/>
      <c r="X11895" s="12"/>
      <c r="Y11895" s="12"/>
      <c r="AA11895" s="12"/>
      <c r="AB11895" s="12"/>
      <c r="AC11895" s="12"/>
      <c r="AD11895" s="12"/>
      <c r="AE11895" s="12"/>
      <c r="AF11895"/>
      <c r="AH11895"/>
      <c r="AI11895"/>
      <c r="AJ11895"/>
      <c r="AK11895"/>
      <c r="AL11895"/>
      <c r="AM11895"/>
      <c r="AN11895"/>
      <c r="AO11895"/>
      <c r="AP11895"/>
      <c r="AQ11895"/>
      <c r="AR11895"/>
      <c r="AS11895"/>
    </row>
    <row r="11896" spans="1:45" x14ac:dyDescent="0.25">
      <c r="A11896" s="110"/>
      <c r="B11896" s="110"/>
      <c r="R11896" s="82"/>
      <c r="S11896"/>
      <c r="T11896"/>
      <c r="U11896"/>
      <c r="V11896" s="12"/>
      <c r="W11896" s="12"/>
      <c r="X11896" s="12"/>
      <c r="Y11896" s="12"/>
      <c r="AA11896" s="12"/>
      <c r="AB11896" s="12"/>
      <c r="AC11896" s="12"/>
      <c r="AD11896" s="12"/>
      <c r="AE11896" s="12"/>
      <c r="AF11896"/>
      <c r="AH11896"/>
      <c r="AI11896"/>
      <c r="AJ11896"/>
      <c r="AK11896"/>
      <c r="AL11896"/>
      <c r="AM11896"/>
      <c r="AN11896"/>
      <c r="AO11896"/>
      <c r="AP11896"/>
      <c r="AQ11896"/>
      <c r="AR11896"/>
      <c r="AS11896"/>
    </row>
    <row r="11897" spans="1:45" x14ac:dyDescent="0.25">
      <c r="A11897" s="110"/>
      <c r="B11897" s="110"/>
      <c r="R11897" s="82"/>
      <c r="S11897"/>
      <c r="T11897"/>
      <c r="U11897"/>
      <c r="V11897" s="12"/>
      <c r="W11897" s="12"/>
      <c r="X11897" s="12"/>
      <c r="Y11897" s="12"/>
      <c r="AA11897" s="12"/>
      <c r="AB11897" s="12"/>
      <c r="AC11897" s="12"/>
      <c r="AD11897" s="12"/>
      <c r="AE11897" s="12"/>
      <c r="AF11897"/>
      <c r="AH11897"/>
      <c r="AI11897"/>
      <c r="AJ11897"/>
      <c r="AK11897"/>
      <c r="AL11897"/>
      <c r="AM11897"/>
      <c r="AN11897"/>
      <c r="AO11897"/>
      <c r="AP11897"/>
      <c r="AQ11897"/>
      <c r="AR11897"/>
      <c r="AS11897"/>
    </row>
    <row r="11898" spans="1:45" x14ac:dyDescent="0.25">
      <c r="A11898" s="110"/>
      <c r="B11898" s="110"/>
      <c r="R11898" s="82"/>
      <c r="S11898"/>
      <c r="T11898"/>
      <c r="U11898"/>
      <c r="V11898" s="12"/>
      <c r="W11898" s="12"/>
      <c r="X11898" s="12"/>
      <c r="Y11898" s="12"/>
      <c r="AA11898" s="12"/>
      <c r="AB11898" s="12"/>
      <c r="AC11898" s="12"/>
      <c r="AD11898" s="12"/>
      <c r="AE11898" s="12"/>
      <c r="AF11898"/>
      <c r="AH11898"/>
      <c r="AI11898"/>
      <c r="AJ11898"/>
      <c r="AK11898"/>
      <c r="AL11898"/>
      <c r="AM11898"/>
      <c r="AN11898"/>
      <c r="AO11898"/>
      <c r="AP11898"/>
      <c r="AQ11898"/>
      <c r="AR11898"/>
      <c r="AS11898"/>
    </row>
    <row r="11899" spans="1:45" x14ac:dyDescent="0.25">
      <c r="A11899" s="110"/>
      <c r="B11899" s="110"/>
      <c r="R11899" s="82"/>
      <c r="S11899"/>
      <c r="T11899"/>
      <c r="U11899"/>
      <c r="V11899" s="12"/>
      <c r="W11899" s="12"/>
      <c r="X11899" s="12"/>
      <c r="Y11899" s="12"/>
      <c r="AA11899" s="12"/>
      <c r="AB11899" s="12"/>
      <c r="AC11899" s="12"/>
      <c r="AD11899" s="12"/>
      <c r="AE11899" s="12"/>
      <c r="AF11899"/>
      <c r="AH11899"/>
      <c r="AI11899"/>
      <c r="AJ11899"/>
      <c r="AK11899"/>
      <c r="AL11899"/>
      <c r="AM11899"/>
      <c r="AN11899"/>
      <c r="AO11899"/>
      <c r="AP11899"/>
      <c r="AQ11899"/>
      <c r="AR11899"/>
      <c r="AS11899"/>
    </row>
    <row r="11900" spans="1:45" x14ac:dyDescent="0.25">
      <c r="A11900" s="110"/>
      <c r="B11900" s="110"/>
      <c r="R11900" s="82"/>
      <c r="S11900"/>
      <c r="T11900"/>
      <c r="U11900"/>
      <c r="V11900" s="12"/>
      <c r="W11900" s="12"/>
      <c r="X11900" s="12"/>
      <c r="Y11900" s="12"/>
      <c r="AA11900" s="12"/>
      <c r="AB11900" s="12"/>
      <c r="AC11900" s="12"/>
      <c r="AD11900" s="12"/>
      <c r="AE11900" s="12"/>
      <c r="AF11900"/>
      <c r="AH11900"/>
      <c r="AI11900"/>
      <c r="AJ11900"/>
      <c r="AK11900"/>
      <c r="AL11900"/>
      <c r="AM11900"/>
      <c r="AN11900"/>
      <c r="AO11900"/>
      <c r="AP11900"/>
      <c r="AQ11900"/>
      <c r="AR11900"/>
      <c r="AS11900"/>
    </row>
    <row r="11901" spans="1:45" x14ac:dyDescent="0.25">
      <c r="A11901" s="110"/>
      <c r="B11901" s="110"/>
      <c r="R11901" s="82"/>
      <c r="S11901"/>
      <c r="T11901"/>
      <c r="U11901"/>
      <c r="V11901" s="12"/>
      <c r="W11901" s="12"/>
      <c r="X11901" s="12"/>
      <c r="Y11901" s="12"/>
      <c r="AA11901" s="12"/>
      <c r="AB11901" s="12"/>
      <c r="AC11901" s="12"/>
      <c r="AD11901" s="12"/>
      <c r="AE11901" s="12"/>
      <c r="AF11901"/>
      <c r="AH11901"/>
      <c r="AI11901"/>
      <c r="AJ11901"/>
      <c r="AK11901"/>
      <c r="AL11901"/>
      <c r="AM11901"/>
      <c r="AN11901"/>
      <c r="AO11901"/>
      <c r="AP11901"/>
      <c r="AQ11901"/>
      <c r="AR11901"/>
      <c r="AS11901"/>
    </row>
    <row r="11902" spans="1:45" x14ac:dyDescent="0.25">
      <c r="A11902" s="110"/>
      <c r="B11902" s="110"/>
      <c r="R11902" s="82"/>
      <c r="S11902"/>
      <c r="T11902"/>
      <c r="U11902"/>
      <c r="V11902" s="12"/>
      <c r="W11902" s="12"/>
      <c r="X11902" s="12"/>
      <c r="Y11902" s="12"/>
      <c r="AA11902" s="12"/>
      <c r="AB11902" s="12"/>
      <c r="AC11902" s="12"/>
      <c r="AD11902" s="12"/>
      <c r="AE11902" s="12"/>
      <c r="AF11902"/>
      <c r="AH11902"/>
      <c r="AI11902"/>
      <c r="AJ11902"/>
      <c r="AK11902"/>
      <c r="AL11902"/>
      <c r="AM11902"/>
      <c r="AN11902"/>
      <c r="AO11902"/>
      <c r="AP11902"/>
      <c r="AQ11902"/>
      <c r="AR11902"/>
      <c r="AS11902"/>
    </row>
    <row r="11903" spans="1:45" x14ac:dyDescent="0.25">
      <c r="A11903" s="110"/>
      <c r="B11903" s="110"/>
      <c r="R11903" s="82"/>
      <c r="S11903"/>
      <c r="T11903"/>
      <c r="U11903"/>
      <c r="V11903" s="12"/>
      <c r="W11903" s="12"/>
      <c r="X11903" s="12"/>
      <c r="Y11903" s="12"/>
      <c r="AA11903" s="12"/>
      <c r="AB11903" s="12"/>
      <c r="AC11903" s="12"/>
      <c r="AD11903" s="12"/>
      <c r="AE11903" s="12"/>
      <c r="AF11903"/>
      <c r="AH11903"/>
      <c r="AI11903"/>
      <c r="AJ11903"/>
      <c r="AK11903"/>
      <c r="AL11903"/>
      <c r="AM11903"/>
      <c r="AN11903"/>
      <c r="AO11903"/>
      <c r="AP11903"/>
      <c r="AQ11903"/>
      <c r="AR11903"/>
      <c r="AS11903"/>
    </row>
    <row r="11904" spans="1:45" x14ac:dyDescent="0.25">
      <c r="A11904" s="110"/>
      <c r="B11904" s="110"/>
      <c r="R11904" s="82"/>
      <c r="S11904"/>
      <c r="T11904"/>
      <c r="U11904"/>
      <c r="V11904" s="12"/>
      <c r="W11904" s="12"/>
      <c r="X11904" s="12"/>
      <c r="Y11904" s="12"/>
      <c r="AA11904" s="12"/>
      <c r="AB11904" s="12"/>
      <c r="AC11904" s="12"/>
      <c r="AD11904" s="12"/>
      <c r="AE11904" s="12"/>
      <c r="AF11904"/>
      <c r="AH11904"/>
      <c r="AI11904"/>
      <c r="AJ11904"/>
      <c r="AK11904"/>
      <c r="AL11904"/>
      <c r="AM11904"/>
      <c r="AN11904"/>
      <c r="AO11904"/>
      <c r="AP11904"/>
      <c r="AQ11904"/>
      <c r="AR11904"/>
      <c r="AS11904"/>
    </row>
    <row r="11905" spans="1:45" x14ac:dyDescent="0.25">
      <c r="A11905" s="110"/>
      <c r="B11905" s="110"/>
      <c r="R11905" s="82"/>
      <c r="S11905"/>
      <c r="T11905"/>
      <c r="U11905"/>
      <c r="V11905" s="12"/>
      <c r="W11905" s="12"/>
      <c r="X11905" s="12"/>
      <c r="Y11905" s="12"/>
      <c r="AA11905" s="12"/>
      <c r="AB11905" s="12"/>
      <c r="AC11905" s="12"/>
      <c r="AD11905" s="12"/>
      <c r="AE11905" s="12"/>
      <c r="AF11905"/>
      <c r="AH11905"/>
      <c r="AI11905"/>
      <c r="AJ11905"/>
      <c r="AK11905"/>
      <c r="AL11905"/>
      <c r="AM11905"/>
      <c r="AN11905"/>
      <c r="AO11905"/>
      <c r="AP11905"/>
      <c r="AQ11905"/>
      <c r="AR11905"/>
      <c r="AS11905"/>
    </row>
    <row r="11906" spans="1:45" x14ac:dyDescent="0.25">
      <c r="A11906" s="110"/>
      <c r="B11906" s="110"/>
      <c r="R11906" s="82"/>
      <c r="S11906"/>
      <c r="T11906"/>
      <c r="U11906"/>
      <c r="V11906" s="12"/>
      <c r="W11906" s="12"/>
      <c r="X11906" s="12"/>
      <c r="Y11906" s="12"/>
      <c r="AA11906" s="12"/>
      <c r="AB11906" s="12"/>
      <c r="AC11906" s="12"/>
      <c r="AD11906" s="12"/>
      <c r="AE11906" s="12"/>
      <c r="AF11906"/>
      <c r="AH11906"/>
      <c r="AI11906"/>
      <c r="AJ11906"/>
      <c r="AK11906"/>
      <c r="AL11906"/>
      <c r="AM11906"/>
      <c r="AN11906"/>
      <c r="AO11906"/>
      <c r="AP11906"/>
      <c r="AQ11906"/>
      <c r="AR11906"/>
      <c r="AS11906"/>
    </row>
    <row r="11907" spans="1:45" x14ac:dyDescent="0.25">
      <c r="A11907" s="110"/>
      <c r="B11907" s="110"/>
      <c r="R11907" s="82"/>
      <c r="S11907"/>
      <c r="T11907"/>
      <c r="U11907"/>
      <c r="V11907" s="12"/>
      <c r="W11907" s="12"/>
      <c r="X11907" s="12"/>
      <c r="Y11907" s="12"/>
      <c r="AA11907" s="12"/>
      <c r="AB11907" s="12"/>
      <c r="AC11907" s="12"/>
      <c r="AD11907" s="12"/>
      <c r="AE11907" s="12"/>
      <c r="AF11907"/>
      <c r="AH11907"/>
      <c r="AI11907"/>
      <c r="AJ11907"/>
      <c r="AK11907"/>
      <c r="AL11907"/>
      <c r="AM11907"/>
      <c r="AN11907"/>
      <c r="AO11907"/>
      <c r="AP11907"/>
      <c r="AQ11907"/>
      <c r="AR11907"/>
      <c r="AS11907"/>
    </row>
    <row r="11908" spans="1:45" x14ac:dyDescent="0.25">
      <c r="A11908" s="110"/>
      <c r="B11908" s="110"/>
      <c r="R11908" s="82"/>
      <c r="S11908"/>
      <c r="T11908"/>
      <c r="U11908"/>
      <c r="V11908" s="12"/>
      <c r="W11908" s="12"/>
      <c r="X11908" s="12"/>
      <c r="Y11908" s="12"/>
      <c r="AA11908" s="12"/>
      <c r="AB11908" s="12"/>
      <c r="AC11908" s="12"/>
      <c r="AD11908" s="12"/>
      <c r="AE11908" s="12"/>
      <c r="AF11908"/>
      <c r="AH11908"/>
      <c r="AI11908"/>
      <c r="AJ11908"/>
      <c r="AK11908"/>
      <c r="AL11908"/>
      <c r="AM11908"/>
      <c r="AN11908"/>
      <c r="AO11908"/>
      <c r="AP11908"/>
      <c r="AQ11908"/>
      <c r="AR11908"/>
      <c r="AS11908"/>
    </row>
    <row r="11909" spans="1:45" x14ac:dyDescent="0.25">
      <c r="A11909" s="110"/>
      <c r="B11909" s="110"/>
      <c r="R11909" s="82"/>
      <c r="S11909"/>
      <c r="T11909"/>
      <c r="U11909"/>
      <c r="V11909" s="12"/>
      <c r="W11909" s="12"/>
      <c r="X11909" s="12"/>
      <c r="Y11909" s="12"/>
      <c r="AA11909" s="12"/>
      <c r="AB11909" s="12"/>
      <c r="AC11909" s="12"/>
      <c r="AD11909" s="12"/>
      <c r="AE11909" s="12"/>
      <c r="AF11909"/>
      <c r="AH11909"/>
      <c r="AI11909"/>
      <c r="AJ11909"/>
      <c r="AK11909"/>
      <c r="AL11909"/>
      <c r="AM11909"/>
      <c r="AN11909"/>
      <c r="AO11909"/>
      <c r="AP11909"/>
      <c r="AQ11909"/>
      <c r="AR11909"/>
      <c r="AS11909"/>
    </row>
    <row r="11910" spans="1:45" x14ac:dyDescent="0.25">
      <c r="A11910" s="110"/>
      <c r="B11910" s="110"/>
      <c r="R11910" s="82"/>
      <c r="S11910"/>
      <c r="T11910"/>
      <c r="U11910"/>
      <c r="V11910" s="12"/>
      <c r="W11910" s="12"/>
      <c r="X11910" s="12"/>
      <c r="Y11910" s="12"/>
      <c r="AA11910" s="12"/>
      <c r="AB11910" s="12"/>
      <c r="AC11910" s="12"/>
      <c r="AD11910" s="12"/>
      <c r="AE11910" s="12"/>
      <c r="AF11910"/>
      <c r="AH11910"/>
      <c r="AI11910"/>
      <c r="AJ11910"/>
      <c r="AK11910"/>
      <c r="AL11910"/>
      <c r="AM11910"/>
      <c r="AN11910"/>
      <c r="AO11910"/>
      <c r="AP11910"/>
      <c r="AQ11910"/>
      <c r="AR11910"/>
      <c r="AS11910"/>
    </row>
    <row r="11911" spans="1:45" x14ac:dyDescent="0.25">
      <c r="A11911" s="110"/>
      <c r="B11911" s="110"/>
      <c r="R11911" s="82"/>
      <c r="S11911"/>
      <c r="T11911"/>
      <c r="U11911"/>
      <c r="V11911" s="12"/>
      <c r="W11911" s="12"/>
      <c r="X11911" s="12"/>
      <c r="Y11911" s="12"/>
      <c r="AA11911" s="12"/>
      <c r="AB11911" s="12"/>
      <c r="AC11911" s="12"/>
      <c r="AD11911" s="12"/>
      <c r="AE11911" s="12"/>
      <c r="AF11911"/>
      <c r="AH11911"/>
      <c r="AI11911"/>
      <c r="AJ11911"/>
      <c r="AK11911"/>
      <c r="AL11911"/>
      <c r="AM11911"/>
      <c r="AN11911"/>
      <c r="AO11911"/>
      <c r="AP11911"/>
      <c r="AQ11911"/>
      <c r="AR11911"/>
      <c r="AS11911"/>
    </row>
    <row r="11912" spans="1:45" x14ac:dyDescent="0.25">
      <c r="A11912" s="110"/>
      <c r="B11912" s="110"/>
      <c r="R11912" s="82"/>
      <c r="S11912"/>
      <c r="T11912"/>
      <c r="U11912"/>
      <c r="V11912" s="12"/>
      <c r="W11912" s="12"/>
      <c r="X11912" s="12"/>
      <c r="Y11912" s="12"/>
      <c r="AA11912" s="12"/>
      <c r="AB11912" s="12"/>
      <c r="AC11912" s="12"/>
      <c r="AD11912" s="12"/>
      <c r="AE11912" s="12"/>
      <c r="AF11912"/>
      <c r="AH11912"/>
      <c r="AI11912"/>
      <c r="AJ11912"/>
      <c r="AK11912"/>
      <c r="AL11912"/>
      <c r="AM11912"/>
      <c r="AN11912"/>
      <c r="AO11912"/>
      <c r="AP11912"/>
      <c r="AQ11912"/>
      <c r="AR11912"/>
      <c r="AS11912"/>
    </row>
    <row r="11913" spans="1:45" x14ac:dyDescent="0.25">
      <c r="A11913" s="110"/>
      <c r="B11913" s="110"/>
      <c r="R11913" s="82"/>
      <c r="S11913"/>
      <c r="T11913"/>
      <c r="U11913"/>
      <c r="V11913" s="12"/>
      <c r="W11913" s="12"/>
      <c r="X11913" s="12"/>
      <c r="Y11913" s="12"/>
      <c r="AA11913" s="12"/>
      <c r="AB11913" s="12"/>
      <c r="AC11913" s="12"/>
      <c r="AD11913" s="12"/>
      <c r="AE11913" s="12"/>
      <c r="AF11913"/>
      <c r="AH11913"/>
      <c r="AI11913"/>
      <c r="AJ11913"/>
      <c r="AK11913"/>
      <c r="AL11913"/>
      <c r="AM11913"/>
      <c r="AN11913"/>
      <c r="AO11913"/>
      <c r="AP11913"/>
      <c r="AQ11913"/>
      <c r="AR11913"/>
      <c r="AS11913"/>
    </row>
    <row r="11914" spans="1:45" x14ac:dyDescent="0.25">
      <c r="A11914" s="110"/>
      <c r="B11914" s="110"/>
      <c r="R11914" s="82"/>
      <c r="S11914"/>
      <c r="T11914"/>
      <c r="U11914"/>
      <c r="V11914" s="12"/>
      <c r="W11914" s="12"/>
      <c r="X11914" s="12"/>
      <c r="Y11914" s="12"/>
      <c r="AA11914" s="12"/>
      <c r="AB11914" s="12"/>
      <c r="AC11914" s="12"/>
      <c r="AD11914" s="12"/>
      <c r="AE11914" s="12"/>
      <c r="AF11914"/>
      <c r="AH11914"/>
      <c r="AI11914"/>
      <c r="AJ11914"/>
      <c r="AK11914"/>
      <c r="AL11914"/>
      <c r="AM11914"/>
      <c r="AN11914"/>
      <c r="AO11914"/>
      <c r="AP11914"/>
      <c r="AQ11914"/>
      <c r="AR11914"/>
      <c r="AS11914"/>
    </row>
    <row r="11915" spans="1:45" x14ac:dyDescent="0.25">
      <c r="A11915" s="110"/>
      <c r="B11915" s="110"/>
      <c r="R11915" s="82"/>
      <c r="S11915"/>
      <c r="T11915"/>
      <c r="U11915"/>
      <c r="V11915" s="12"/>
      <c r="W11915" s="12"/>
      <c r="X11915" s="12"/>
      <c r="Y11915" s="12"/>
      <c r="AA11915" s="12"/>
      <c r="AB11915" s="12"/>
      <c r="AC11915" s="12"/>
      <c r="AD11915" s="12"/>
      <c r="AE11915" s="12"/>
      <c r="AF11915"/>
      <c r="AH11915"/>
      <c r="AI11915"/>
      <c r="AJ11915"/>
      <c r="AK11915"/>
      <c r="AL11915"/>
      <c r="AM11915"/>
      <c r="AN11915"/>
      <c r="AO11915"/>
      <c r="AP11915"/>
      <c r="AQ11915"/>
      <c r="AR11915"/>
      <c r="AS11915"/>
    </row>
    <row r="11916" spans="1:45" x14ac:dyDescent="0.25">
      <c r="A11916" s="110"/>
      <c r="B11916" s="110"/>
      <c r="R11916" s="82"/>
      <c r="S11916"/>
      <c r="T11916"/>
      <c r="U11916"/>
      <c r="V11916" s="12"/>
      <c r="W11916" s="12"/>
      <c r="X11916" s="12"/>
      <c r="Y11916" s="12"/>
      <c r="AA11916" s="12"/>
      <c r="AB11916" s="12"/>
      <c r="AC11916" s="12"/>
      <c r="AD11916" s="12"/>
      <c r="AE11916" s="12"/>
      <c r="AF11916"/>
      <c r="AH11916"/>
      <c r="AI11916"/>
      <c r="AJ11916"/>
      <c r="AK11916"/>
      <c r="AL11916"/>
      <c r="AM11916"/>
      <c r="AN11916"/>
      <c r="AO11916"/>
      <c r="AP11916"/>
      <c r="AQ11916"/>
      <c r="AR11916"/>
      <c r="AS11916"/>
    </row>
    <row r="11917" spans="1:45" x14ac:dyDescent="0.25">
      <c r="A11917" s="110"/>
      <c r="B11917" s="110"/>
      <c r="R11917" s="82"/>
      <c r="S11917"/>
      <c r="T11917"/>
      <c r="U11917"/>
      <c r="V11917" s="12"/>
      <c r="W11917" s="12"/>
      <c r="X11917" s="12"/>
      <c r="Y11917" s="12"/>
      <c r="AA11917" s="12"/>
      <c r="AB11917" s="12"/>
      <c r="AC11917" s="12"/>
      <c r="AD11917" s="12"/>
      <c r="AE11917" s="12"/>
      <c r="AF11917"/>
      <c r="AH11917"/>
      <c r="AI11917"/>
      <c r="AJ11917"/>
      <c r="AK11917"/>
      <c r="AL11917"/>
      <c r="AM11917"/>
      <c r="AN11917"/>
      <c r="AO11917"/>
      <c r="AP11917"/>
      <c r="AQ11917"/>
      <c r="AR11917"/>
      <c r="AS11917"/>
    </row>
    <row r="11918" spans="1:45" x14ac:dyDescent="0.25">
      <c r="A11918" s="110"/>
      <c r="B11918" s="110"/>
      <c r="R11918" s="82"/>
      <c r="S11918"/>
      <c r="T11918"/>
      <c r="U11918"/>
      <c r="V11918" s="12"/>
      <c r="W11918" s="12"/>
      <c r="X11918" s="12"/>
      <c r="Y11918" s="12"/>
      <c r="AA11918" s="12"/>
      <c r="AB11918" s="12"/>
      <c r="AC11918" s="12"/>
      <c r="AD11918" s="12"/>
      <c r="AE11918" s="12"/>
      <c r="AF11918"/>
      <c r="AH11918"/>
      <c r="AI11918"/>
      <c r="AJ11918"/>
      <c r="AK11918"/>
      <c r="AL11918"/>
      <c r="AM11918"/>
      <c r="AN11918"/>
      <c r="AO11918"/>
      <c r="AP11918"/>
      <c r="AQ11918"/>
      <c r="AR11918"/>
      <c r="AS11918"/>
    </row>
    <row r="11919" spans="1:45" x14ac:dyDescent="0.25">
      <c r="A11919" s="110"/>
      <c r="B11919" s="110"/>
      <c r="R11919" s="82"/>
      <c r="S11919"/>
      <c r="T11919"/>
      <c r="U11919"/>
      <c r="V11919" s="12"/>
      <c r="W11919" s="12"/>
      <c r="X11919" s="12"/>
      <c r="Y11919" s="12"/>
      <c r="AA11919" s="12"/>
      <c r="AB11919" s="12"/>
      <c r="AC11919" s="12"/>
      <c r="AD11919" s="12"/>
      <c r="AE11919" s="12"/>
      <c r="AF11919"/>
      <c r="AH11919"/>
      <c r="AI11919"/>
      <c r="AJ11919"/>
      <c r="AK11919"/>
      <c r="AL11919"/>
      <c r="AM11919"/>
      <c r="AN11919"/>
      <c r="AO11919"/>
      <c r="AP11919"/>
      <c r="AQ11919"/>
      <c r="AR11919"/>
      <c r="AS11919"/>
    </row>
    <row r="11920" spans="1:45" x14ac:dyDescent="0.25">
      <c r="A11920" s="110"/>
      <c r="B11920" s="110"/>
      <c r="R11920" s="82"/>
      <c r="S11920"/>
      <c r="T11920"/>
      <c r="U11920"/>
      <c r="V11920" s="12"/>
      <c r="W11920" s="12"/>
      <c r="X11920" s="12"/>
      <c r="Y11920" s="12"/>
      <c r="AA11920" s="12"/>
      <c r="AB11920" s="12"/>
      <c r="AC11920" s="12"/>
      <c r="AD11920" s="12"/>
      <c r="AE11920" s="12"/>
      <c r="AF11920"/>
      <c r="AH11920"/>
      <c r="AI11920"/>
      <c r="AJ11920"/>
      <c r="AK11920"/>
      <c r="AL11920"/>
      <c r="AM11920"/>
      <c r="AN11920"/>
      <c r="AO11920"/>
      <c r="AP11920"/>
      <c r="AQ11920"/>
      <c r="AR11920"/>
      <c r="AS11920"/>
    </row>
    <row r="11921" spans="1:45" x14ac:dyDescent="0.25">
      <c r="A11921" s="110"/>
      <c r="B11921" s="110"/>
      <c r="R11921" s="82"/>
      <c r="S11921"/>
      <c r="T11921"/>
      <c r="U11921"/>
      <c r="V11921" s="12"/>
      <c r="W11921" s="12"/>
      <c r="X11921" s="12"/>
      <c r="Y11921" s="12"/>
      <c r="AA11921" s="12"/>
      <c r="AB11921" s="12"/>
      <c r="AC11921" s="12"/>
      <c r="AD11921" s="12"/>
      <c r="AE11921" s="12"/>
      <c r="AF11921"/>
      <c r="AH11921"/>
      <c r="AI11921"/>
      <c r="AJ11921"/>
      <c r="AK11921"/>
      <c r="AL11921"/>
      <c r="AM11921"/>
      <c r="AN11921"/>
      <c r="AO11921"/>
      <c r="AP11921"/>
      <c r="AQ11921"/>
      <c r="AR11921"/>
      <c r="AS11921"/>
    </row>
    <row r="11922" spans="1:45" x14ac:dyDescent="0.25">
      <c r="A11922" s="110"/>
      <c r="B11922" s="110"/>
      <c r="R11922" s="82"/>
      <c r="S11922"/>
      <c r="T11922"/>
      <c r="U11922"/>
      <c r="V11922" s="12"/>
      <c r="W11922" s="12"/>
      <c r="X11922" s="12"/>
      <c r="Y11922" s="12"/>
      <c r="AA11922" s="12"/>
      <c r="AB11922" s="12"/>
      <c r="AC11922" s="12"/>
      <c r="AD11922" s="12"/>
      <c r="AE11922" s="12"/>
      <c r="AF11922"/>
      <c r="AH11922"/>
      <c r="AI11922"/>
      <c r="AJ11922"/>
      <c r="AK11922"/>
      <c r="AL11922"/>
      <c r="AM11922"/>
      <c r="AN11922"/>
      <c r="AO11922"/>
      <c r="AP11922"/>
      <c r="AQ11922"/>
      <c r="AR11922"/>
      <c r="AS11922"/>
    </row>
    <row r="11923" spans="1:45" x14ac:dyDescent="0.25">
      <c r="A11923" s="110"/>
      <c r="B11923" s="110"/>
      <c r="R11923" s="82"/>
      <c r="S11923"/>
      <c r="T11923"/>
      <c r="U11923"/>
      <c r="V11923" s="12"/>
      <c r="W11923" s="12"/>
      <c r="X11923" s="12"/>
      <c r="Y11923" s="12"/>
      <c r="AA11923" s="12"/>
      <c r="AB11923" s="12"/>
      <c r="AC11923" s="12"/>
      <c r="AD11923" s="12"/>
      <c r="AE11923" s="12"/>
      <c r="AF11923"/>
      <c r="AH11923"/>
      <c r="AI11923"/>
      <c r="AJ11923"/>
      <c r="AK11923"/>
      <c r="AL11923"/>
      <c r="AM11923"/>
      <c r="AN11923"/>
      <c r="AO11923"/>
      <c r="AP11923"/>
      <c r="AQ11923"/>
      <c r="AR11923"/>
      <c r="AS11923"/>
    </row>
    <row r="11924" spans="1:45" x14ac:dyDescent="0.25">
      <c r="A11924" s="110"/>
      <c r="B11924" s="110"/>
      <c r="R11924" s="82"/>
      <c r="S11924"/>
      <c r="T11924"/>
      <c r="U11924"/>
      <c r="V11924" s="12"/>
      <c r="W11924" s="12"/>
      <c r="X11924" s="12"/>
      <c r="Y11924" s="12"/>
      <c r="AA11924" s="12"/>
      <c r="AB11924" s="12"/>
      <c r="AC11924" s="12"/>
      <c r="AD11924" s="12"/>
      <c r="AE11924" s="12"/>
      <c r="AF11924"/>
      <c r="AH11924"/>
      <c r="AI11924"/>
      <c r="AJ11924"/>
      <c r="AK11924"/>
      <c r="AL11924"/>
      <c r="AM11924"/>
      <c r="AN11924"/>
      <c r="AO11924"/>
      <c r="AP11924"/>
      <c r="AQ11924"/>
      <c r="AR11924"/>
      <c r="AS11924"/>
    </row>
    <row r="11925" spans="1:45" x14ac:dyDescent="0.25">
      <c r="A11925" s="110"/>
      <c r="B11925" s="110"/>
      <c r="R11925" s="82"/>
      <c r="S11925"/>
      <c r="T11925"/>
      <c r="U11925"/>
      <c r="V11925" s="12"/>
      <c r="W11925" s="12"/>
      <c r="X11925" s="12"/>
      <c r="Y11925" s="12"/>
      <c r="AA11925" s="12"/>
      <c r="AB11925" s="12"/>
      <c r="AC11925" s="12"/>
      <c r="AD11925" s="12"/>
      <c r="AE11925" s="12"/>
      <c r="AF11925"/>
      <c r="AH11925"/>
      <c r="AI11925"/>
      <c r="AJ11925"/>
      <c r="AK11925"/>
      <c r="AL11925"/>
      <c r="AM11925"/>
      <c r="AN11925"/>
      <c r="AO11925"/>
      <c r="AP11925"/>
      <c r="AQ11925"/>
      <c r="AR11925"/>
      <c r="AS11925"/>
    </row>
    <row r="11926" spans="1:45" x14ac:dyDescent="0.25">
      <c r="A11926" s="110"/>
      <c r="B11926" s="110"/>
      <c r="R11926" s="82"/>
      <c r="S11926"/>
      <c r="T11926"/>
      <c r="U11926"/>
      <c r="V11926" s="12"/>
      <c r="W11926" s="12"/>
      <c r="X11926" s="12"/>
      <c r="Y11926" s="12"/>
      <c r="AA11926" s="12"/>
      <c r="AB11926" s="12"/>
      <c r="AC11926" s="12"/>
      <c r="AD11926" s="12"/>
      <c r="AE11926" s="12"/>
      <c r="AF11926"/>
      <c r="AH11926"/>
      <c r="AI11926"/>
      <c r="AJ11926"/>
      <c r="AK11926"/>
      <c r="AL11926"/>
      <c r="AM11926"/>
      <c r="AN11926"/>
      <c r="AO11926"/>
      <c r="AP11926"/>
      <c r="AQ11926"/>
      <c r="AR11926"/>
      <c r="AS11926"/>
    </row>
    <row r="11927" spans="1:45" x14ac:dyDescent="0.25">
      <c r="A11927" s="110"/>
      <c r="B11927" s="110"/>
      <c r="R11927" s="82"/>
      <c r="S11927"/>
      <c r="T11927"/>
      <c r="U11927"/>
      <c r="V11927" s="12"/>
      <c r="W11927" s="12"/>
      <c r="X11927" s="12"/>
      <c r="Y11927" s="12"/>
      <c r="AA11927" s="12"/>
      <c r="AB11927" s="12"/>
      <c r="AC11927" s="12"/>
      <c r="AD11927" s="12"/>
      <c r="AE11927" s="12"/>
      <c r="AF11927"/>
      <c r="AH11927"/>
      <c r="AI11927"/>
      <c r="AJ11927"/>
      <c r="AK11927"/>
      <c r="AL11927"/>
      <c r="AM11927"/>
      <c r="AN11927"/>
      <c r="AO11927"/>
      <c r="AP11927"/>
      <c r="AQ11927"/>
      <c r="AR11927"/>
      <c r="AS11927"/>
    </row>
    <row r="11928" spans="1:45" x14ac:dyDescent="0.25">
      <c r="A11928" s="110"/>
      <c r="B11928" s="110"/>
      <c r="R11928" s="82"/>
      <c r="S11928"/>
      <c r="T11928"/>
      <c r="U11928"/>
      <c r="V11928" s="12"/>
      <c r="W11928" s="12"/>
      <c r="X11928" s="12"/>
      <c r="Y11928" s="12"/>
      <c r="AA11928" s="12"/>
      <c r="AB11928" s="12"/>
      <c r="AC11928" s="12"/>
      <c r="AD11928" s="12"/>
      <c r="AE11928" s="12"/>
      <c r="AF11928"/>
      <c r="AH11928"/>
      <c r="AI11928"/>
      <c r="AJ11928"/>
      <c r="AK11928"/>
      <c r="AL11928"/>
      <c r="AM11928"/>
      <c r="AN11928"/>
      <c r="AO11928"/>
      <c r="AP11928"/>
      <c r="AQ11928"/>
      <c r="AR11928"/>
      <c r="AS11928"/>
    </row>
    <row r="11929" spans="1:45" x14ac:dyDescent="0.25">
      <c r="A11929" s="110"/>
      <c r="B11929" s="110"/>
      <c r="R11929" s="82"/>
      <c r="S11929"/>
      <c r="T11929"/>
      <c r="U11929"/>
      <c r="V11929" s="12"/>
      <c r="W11929" s="12"/>
      <c r="X11929" s="12"/>
      <c r="Y11929" s="12"/>
      <c r="AA11929" s="12"/>
      <c r="AB11929" s="12"/>
      <c r="AC11929" s="12"/>
      <c r="AD11929" s="12"/>
      <c r="AE11929" s="12"/>
      <c r="AF11929"/>
      <c r="AH11929"/>
      <c r="AI11929"/>
      <c r="AJ11929"/>
      <c r="AK11929"/>
      <c r="AL11929"/>
      <c r="AM11929"/>
      <c r="AN11929"/>
      <c r="AO11929"/>
      <c r="AP11929"/>
      <c r="AQ11929"/>
      <c r="AR11929"/>
      <c r="AS11929"/>
    </row>
    <row r="11930" spans="1:45" x14ac:dyDescent="0.25">
      <c r="A11930" s="110"/>
      <c r="B11930" s="110"/>
      <c r="R11930" s="82"/>
      <c r="S11930"/>
      <c r="T11930"/>
      <c r="U11930"/>
      <c r="V11930" s="12"/>
      <c r="W11930" s="12"/>
      <c r="X11930" s="12"/>
      <c r="Y11930" s="12"/>
      <c r="AA11930" s="12"/>
      <c r="AB11930" s="12"/>
      <c r="AC11930" s="12"/>
      <c r="AD11930" s="12"/>
      <c r="AE11930" s="12"/>
      <c r="AF11930"/>
      <c r="AH11930"/>
      <c r="AI11930"/>
      <c r="AJ11930"/>
      <c r="AK11930"/>
      <c r="AL11930"/>
      <c r="AM11930"/>
      <c r="AN11930"/>
      <c r="AO11930"/>
      <c r="AP11930"/>
      <c r="AQ11930"/>
      <c r="AR11930"/>
      <c r="AS11930"/>
    </row>
    <row r="11931" spans="1:45" x14ac:dyDescent="0.25">
      <c r="A11931" s="110"/>
      <c r="B11931" s="110"/>
      <c r="R11931" s="82"/>
      <c r="S11931"/>
      <c r="T11931"/>
      <c r="U11931"/>
      <c r="V11931" s="12"/>
      <c r="W11931" s="12"/>
      <c r="X11931" s="12"/>
      <c r="Y11931" s="12"/>
      <c r="AA11931" s="12"/>
      <c r="AB11931" s="12"/>
      <c r="AC11931" s="12"/>
      <c r="AD11931" s="12"/>
      <c r="AE11931" s="12"/>
      <c r="AF11931"/>
      <c r="AH11931"/>
      <c r="AI11931"/>
      <c r="AJ11931"/>
      <c r="AK11931"/>
      <c r="AL11931"/>
      <c r="AM11931"/>
      <c r="AN11931"/>
      <c r="AO11931"/>
      <c r="AP11931"/>
      <c r="AQ11931"/>
      <c r="AR11931"/>
      <c r="AS11931"/>
    </row>
    <row r="11932" spans="1:45" x14ac:dyDescent="0.25">
      <c r="A11932" s="110"/>
      <c r="B11932" s="110"/>
      <c r="R11932" s="82"/>
      <c r="S11932"/>
      <c r="T11932"/>
      <c r="U11932"/>
      <c r="V11932" s="12"/>
      <c r="W11932" s="12"/>
      <c r="X11932" s="12"/>
      <c r="Y11932" s="12"/>
      <c r="AA11932" s="12"/>
      <c r="AB11932" s="12"/>
      <c r="AC11932" s="12"/>
      <c r="AD11932" s="12"/>
      <c r="AE11932" s="12"/>
      <c r="AF11932"/>
      <c r="AH11932"/>
      <c r="AI11932"/>
      <c r="AJ11932"/>
      <c r="AK11932"/>
      <c r="AL11932"/>
      <c r="AM11932"/>
      <c r="AN11932"/>
      <c r="AO11932"/>
      <c r="AP11932"/>
      <c r="AQ11932"/>
      <c r="AR11932"/>
      <c r="AS11932"/>
    </row>
    <row r="11933" spans="1:45" x14ac:dyDescent="0.25">
      <c r="A11933" s="110"/>
      <c r="B11933" s="110"/>
      <c r="R11933" s="82"/>
      <c r="S11933"/>
      <c r="T11933"/>
      <c r="U11933"/>
      <c r="V11933" s="12"/>
      <c r="W11933" s="12"/>
      <c r="X11933" s="12"/>
      <c r="Y11933" s="12"/>
      <c r="AA11933" s="12"/>
      <c r="AB11933" s="12"/>
      <c r="AC11933" s="12"/>
      <c r="AD11933" s="12"/>
      <c r="AE11933" s="12"/>
      <c r="AF11933"/>
      <c r="AH11933"/>
      <c r="AI11933"/>
      <c r="AJ11933"/>
      <c r="AK11933"/>
      <c r="AL11933"/>
      <c r="AM11933"/>
      <c r="AN11933"/>
      <c r="AO11933"/>
      <c r="AP11933"/>
      <c r="AQ11933"/>
      <c r="AR11933"/>
      <c r="AS11933"/>
    </row>
    <row r="11934" spans="1:45" x14ac:dyDescent="0.25">
      <c r="A11934" s="110"/>
      <c r="B11934" s="110"/>
      <c r="R11934" s="82"/>
      <c r="S11934"/>
      <c r="T11934"/>
      <c r="U11934"/>
      <c r="V11934" s="12"/>
      <c r="W11934" s="12"/>
      <c r="X11934" s="12"/>
      <c r="Y11934" s="12"/>
      <c r="AA11934" s="12"/>
      <c r="AB11934" s="12"/>
      <c r="AC11934" s="12"/>
      <c r="AD11934" s="12"/>
      <c r="AE11934" s="12"/>
      <c r="AF11934"/>
      <c r="AH11934"/>
      <c r="AI11934"/>
      <c r="AJ11934"/>
      <c r="AK11934"/>
      <c r="AL11934"/>
      <c r="AM11934"/>
      <c r="AN11934"/>
      <c r="AO11934"/>
      <c r="AP11934"/>
      <c r="AQ11934"/>
      <c r="AR11934"/>
      <c r="AS11934"/>
    </row>
    <row r="11935" spans="1:45" x14ac:dyDescent="0.25">
      <c r="A11935" s="110"/>
      <c r="B11935" s="110"/>
      <c r="R11935" s="82"/>
      <c r="S11935"/>
      <c r="T11935"/>
      <c r="U11935"/>
      <c r="V11935" s="12"/>
      <c r="W11935" s="12"/>
      <c r="X11935" s="12"/>
      <c r="Y11935" s="12"/>
      <c r="AA11935" s="12"/>
      <c r="AB11935" s="12"/>
      <c r="AC11935" s="12"/>
      <c r="AD11935" s="12"/>
      <c r="AE11935" s="12"/>
      <c r="AF11935"/>
      <c r="AH11935"/>
      <c r="AI11935"/>
      <c r="AJ11935"/>
      <c r="AK11935"/>
      <c r="AL11935"/>
      <c r="AM11935"/>
      <c r="AN11935"/>
      <c r="AO11935"/>
      <c r="AP11935"/>
      <c r="AQ11935"/>
      <c r="AR11935"/>
      <c r="AS11935"/>
    </row>
    <row r="11936" spans="1:45" x14ac:dyDescent="0.25">
      <c r="A11936" s="110"/>
      <c r="B11936" s="110"/>
      <c r="R11936" s="82"/>
      <c r="S11936"/>
      <c r="T11936"/>
      <c r="U11936"/>
      <c r="V11936" s="12"/>
      <c r="W11936" s="12"/>
      <c r="X11936" s="12"/>
      <c r="Y11936" s="12"/>
      <c r="AA11936" s="12"/>
      <c r="AB11936" s="12"/>
      <c r="AC11936" s="12"/>
      <c r="AD11936" s="12"/>
      <c r="AE11936" s="12"/>
      <c r="AF11936"/>
      <c r="AH11936"/>
      <c r="AI11936"/>
      <c r="AJ11936"/>
      <c r="AK11936"/>
      <c r="AL11936"/>
      <c r="AM11936"/>
      <c r="AN11936"/>
      <c r="AO11936"/>
      <c r="AP11936"/>
      <c r="AQ11936"/>
      <c r="AR11936"/>
      <c r="AS11936"/>
    </row>
    <row r="11937" spans="1:45" x14ac:dyDescent="0.25">
      <c r="A11937" s="110"/>
      <c r="B11937" s="110"/>
      <c r="R11937" s="82"/>
      <c r="S11937"/>
      <c r="T11937"/>
      <c r="U11937"/>
      <c r="V11937" s="12"/>
      <c r="W11937" s="12"/>
      <c r="X11937" s="12"/>
      <c r="Y11937" s="12"/>
      <c r="AA11937" s="12"/>
      <c r="AB11937" s="12"/>
      <c r="AC11937" s="12"/>
      <c r="AD11937" s="12"/>
      <c r="AE11937" s="12"/>
      <c r="AF11937"/>
      <c r="AH11937"/>
      <c r="AI11937"/>
      <c r="AJ11937"/>
      <c r="AK11937"/>
      <c r="AL11937"/>
      <c r="AM11937"/>
      <c r="AN11937"/>
      <c r="AO11937"/>
      <c r="AP11937"/>
      <c r="AQ11937"/>
      <c r="AR11937"/>
      <c r="AS11937"/>
    </row>
    <row r="11938" spans="1:45" x14ac:dyDescent="0.25">
      <c r="A11938" s="110"/>
      <c r="B11938" s="110"/>
      <c r="R11938" s="82"/>
      <c r="S11938"/>
      <c r="T11938"/>
      <c r="U11938"/>
      <c r="V11938" s="12"/>
      <c r="W11938" s="12"/>
      <c r="X11938" s="12"/>
      <c r="Y11938" s="12"/>
      <c r="AA11938" s="12"/>
      <c r="AB11938" s="12"/>
      <c r="AC11938" s="12"/>
      <c r="AD11938" s="12"/>
      <c r="AE11938" s="12"/>
      <c r="AF11938"/>
      <c r="AH11938"/>
      <c r="AI11938"/>
      <c r="AJ11938"/>
      <c r="AK11938"/>
      <c r="AL11938"/>
      <c r="AM11938"/>
      <c r="AN11938"/>
      <c r="AO11938"/>
      <c r="AP11938"/>
      <c r="AQ11938"/>
      <c r="AR11938"/>
      <c r="AS11938"/>
    </row>
    <row r="11939" spans="1:45" x14ac:dyDescent="0.25">
      <c r="A11939" s="110"/>
      <c r="B11939" s="110"/>
      <c r="R11939" s="82"/>
      <c r="S11939"/>
      <c r="T11939"/>
      <c r="U11939"/>
      <c r="V11939" s="12"/>
      <c r="W11939" s="12"/>
      <c r="X11939" s="12"/>
      <c r="Y11939" s="12"/>
      <c r="AA11939" s="12"/>
      <c r="AB11939" s="12"/>
      <c r="AC11939" s="12"/>
      <c r="AD11939" s="12"/>
      <c r="AE11939" s="12"/>
      <c r="AF11939"/>
      <c r="AH11939"/>
      <c r="AI11939"/>
      <c r="AJ11939"/>
      <c r="AK11939"/>
      <c r="AL11939"/>
      <c r="AM11939"/>
      <c r="AN11939"/>
      <c r="AO11939"/>
      <c r="AP11939"/>
      <c r="AQ11939"/>
      <c r="AR11939"/>
      <c r="AS11939"/>
    </row>
    <row r="11940" spans="1:45" x14ac:dyDescent="0.25">
      <c r="A11940" s="110"/>
      <c r="B11940" s="110"/>
      <c r="R11940" s="82"/>
      <c r="S11940"/>
      <c r="T11940"/>
      <c r="U11940"/>
      <c r="V11940" s="12"/>
      <c r="W11940" s="12"/>
      <c r="X11940" s="12"/>
      <c r="Y11940" s="12"/>
      <c r="AA11940" s="12"/>
      <c r="AB11940" s="12"/>
      <c r="AC11940" s="12"/>
      <c r="AD11940" s="12"/>
      <c r="AE11940" s="12"/>
      <c r="AF11940"/>
      <c r="AH11940"/>
      <c r="AI11940"/>
      <c r="AJ11940"/>
      <c r="AK11940"/>
      <c r="AL11940"/>
      <c r="AM11940"/>
      <c r="AN11940"/>
      <c r="AO11940"/>
      <c r="AP11940"/>
      <c r="AQ11940"/>
      <c r="AR11940"/>
      <c r="AS11940"/>
    </row>
    <row r="11941" spans="1:45" x14ac:dyDescent="0.25">
      <c r="A11941" s="110"/>
      <c r="B11941" s="110"/>
      <c r="R11941" s="82"/>
      <c r="S11941"/>
      <c r="T11941"/>
      <c r="U11941"/>
      <c r="V11941" s="12"/>
      <c r="W11941" s="12"/>
      <c r="X11941" s="12"/>
      <c r="Y11941" s="12"/>
      <c r="AA11941" s="12"/>
      <c r="AB11941" s="12"/>
      <c r="AC11941" s="12"/>
      <c r="AD11941" s="12"/>
      <c r="AE11941" s="12"/>
      <c r="AF11941"/>
      <c r="AH11941"/>
      <c r="AI11941"/>
      <c r="AJ11941"/>
      <c r="AK11941"/>
      <c r="AL11941"/>
      <c r="AM11941"/>
      <c r="AN11941"/>
      <c r="AO11941"/>
      <c r="AP11941"/>
      <c r="AQ11941"/>
      <c r="AR11941"/>
      <c r="AS11941"/>
    </row>
    <row r="11942" spans="1:45" x14ac:dyDescent="0.25">
      <c r="A11942" s="110"/>
      <c r="B11942" s="110"/>
      <c r="R11942" s="82"/>
      <c r="S11942"/>
      <c r="T11942"/>
      <c r="U11942"/>
      <c r="V11942" s="12"/>
      <c r="W11942" s="12"/>
      <c r="X11942" s="12"/>
      <c r="Y11942" s="12"/>
      <c r="AA11942" s="12"/>
      <c r="AB11942" s="12"/>
      <c r="AC11942" s="12"/>
      <c r="AD11942" s="12"/>
      <c r="AE11942" s="12"/>
      <c r="AF11942"/>
      <c r="AH11942"/>
      <c r="AI11942"/>
      <c r="AJ11942"/>
      <c r="AK11942"/>
      <c r="AL11942"/>
      <c r="AM11942"/>
      <c r="AN11942"/>
      <c r="AO11942"/>
      <c r="AP11942"/>
      <c r="AQ11942"/>
      <c r="AR11942"/>
      <c r="AS11942"/>
    </row>
    <row r="11943" spans="1:45" x14ac:dyDescent="0.25">
      <c r="A11943" s="110"/>
      <c r="B11943" s="110"/>
      <c r="R11943" s="82"/>
      <c r="S11943"/>
      <c r="T11943"/>
      <c r="U11943"/>
      <c r="V11943" s="12"/>
      <c r="W11943" s="12"/>
      <c r="X11943" s="12"/>
      <c r="Y11943" s="12"/>
      <c r="AA11943" s="12"/>
      <c r="AB11943" s="12"/>
      <c r="AC11943" s="12"/>
      <c r="AD11943" s="12"/>
      <c r="AE11943" s="12"/>
      <c r="AF11943"/>
      <c r="AH11943"/>
      <c r="AI11943"/>
      <c r="AJ11943"/>
      <c r="AK11943"/>
      <c r="AL11943"/>
      <c r="AM11943"/>
      <c r="AN11943"/>
      <c r="AO11943"/>
      <c r="AP11943"/>
      <c r="AQ11943"/>
      <c r="AR11943"/>
      <c r="AS11943"/>
    </row>
    <row r="11944" spans="1:45" x14ac:dyDescent="0.25">
      <c r="A11944" s="110"/>
      <c r="B11944" s="110"/>
      <c r="R11944" s="82"/>
      <c r="S11944"/>
      <c r="T11944"/>
      <c r="U11944"/>
      <c r="V11944" s="12"/>
      <c r="W11944" s="12"/>
      <c r="X11944" s="12"/>
      <c r="Y11944" s="12"/>
      <c r="AA11944" s="12"/>
      <c r="AB11944" s="12"/>
      <c r="AC11944" s="12"/>
      <c r="AD11944" s="12"/>
      <c r="AE11944" s="12"/>
      <c r="AF11944"/>
      <c r="AH11944"/>
      <c r="AI11944"/>
      <c r="AJ11944"/>
      <c r="AK11944"/>
      <c r="AL11944"/>
      <c r="AM11944"/>
      <c r="AN11944"/>
      <c r="AO11944"/>
      <c r="AP11944"/>
      <c r="AQ11944"/>
      <c r="AR11944"/>
      <c r="AS11944"/>
    </row>
    <row r="11945" spans="1:45" x14ac:dyDescent="0.25">
      <c r="A11945" s="110"/>
      <c r="B11945" s="110"/>
      <c r="R11945" s="82"/>
      <c r="S11945"/>
      <c r="T11945"/>
      <c r="U11945"/>
      <c r="V11945" s="12"/>
      <c r="W11945" s="12"/>
      <c r="X11945" s="12"/>
      <c r="Y11945" s="12"/>
      <c r="AA11945" s="12"/>
      <c r="AB11945" s="12"/>
      <c r="AC11945" s="12"/>
      <c r="AD11945" s="12"/>
      <c r="AE11945" s="12"/>
      <c r="AF11945"/>
      <c r="AH11945"/>
      <c r="AI11945"/>
      <c r="AJ11945"/>
      <c r="AK11945"/>
      <c r="AL11945"/>
      <c r="AM11945"/>
      <c r="AN11945"/>
      <c r="AO11945"/>
      <c r="AP11945"/>
      <c r="AQ11945"/>
      <c r="AR11945"/>
      <c r="AS11945"/>
    </row>
    <row r="11946" spans="1:45" x14ac:dyDescent="0.25">
      <c r="A11946" s="110"/>
      <c r="B11946" s="110"/>
      <c r="R11946" s="82"/>
      <c r="S11946"/>
      <c r="T11946"/>
      <c r="U11946"/>
      <c r="V11946" s="12"/>
      <c r="W11946" s="12"/>
      <c r="X11946" s="12"/>
      <c r="Y11946" s="12"/>
      <c r="AA11946" s="12"/>
      <c r="AB11946" s="12"/>
      <c r="AC11946" s="12"/>
      <c r="AD11946" s="12"/>
      <c r="AE11946" s="12"/>
      <c r="AF11946"/>
      <c r="AH11946"/>
      <c r="AI11946"/>
      <c r="AJ11946"/>
      <c r="AK11946"/>
      <c r="AL11946"/>
      <c r="AM11946"/>
      <c r="AN11946"/>
      <c r="AO11946"/>
      <c r="AP11946"/>
      <c r="AQ11946"/>
      <c r="AR11946"/>
      <c r="AS11946"/>
    </row>
    <row r="11947" spans="1:45" x14ac:dyDescent="0.25">
      <c r="A11947" s="110"/>
      <c r="B11947" s="110"/>
      <c r="R11947" s="82"/>
      <c r="S11947"/>
      <c r="T11947"/>
      <c r="U11947"/>
      <c r="V11947" s="12"/>
      <c r="W11947" s="12"/>
      <c r="X11947" s="12"/>
      <c r="Y11947" s="12"/>
      <c r="AA11947" s="12"/>
      <c r="AB11947" s="12"/>
      <c r="AC11947" s="12"/>
      <c r="AD11947" s="12"/>
      <c r="AE11947" s="12"/>
      <c r="AF11947"/>
      <c r="AH11947"/>
      <c r="AI11947"/>
      <c r="AJ11947"/>
      <c r="AK11947"/>
      <c r="AL11947"/>
      <c r="AM11947"/>
      <c r="AN11947"/>
      <c r="AO11947"/>
      <c r="AP11947"/>
      <c r="AQ11947"/>
      <c r="AR11947"/>
      <c r="AS11947"/>
    </row>
    <row r="11948" spans="1:45" x14ac:dyDescent="0.25">
      <c r="A11948" s="110"/>
      <c r="B11948" s="110"/>
      <c r="R11948" s="82"/>
      <c r="S11948"/>
      <c r="T11948"/>
      <c r="U11948"/>
      <c r="V11948" s="12"/>
      <c r="W11948" s="12"/>
      <c r="X11948" s="12"/>
      <c r="Y11948" s="12"/>
      <c r="AA11948" s="12"/>
      <c r="AB11948" s="12"/>
      <c r="AC11948" s="12"/>
      <c r="AD11948" s="12"/>
      <c r="AE11948" s="12"/>
      <c r="AF11948"/>
      <c r="AH11948"/>
      <c r="AI11948"/>
      <c r="AJ11948"/>
      <c r="AK11948"/>
      <c r="AL11948"/>
      <c r="AM11948"/>
      <c r="AN11948"/>
      <c r="AO11948"/>
      <c r="AP11948"/>
      <c r="AQ11948"/>
      <c r="AR11948"/>
      <c r="AS11948"/>
    </row>
    <row r="11949" spans="1:45" x14ac:dyDescent="0.25">
      <c r="A11949" s="110"/>
      <c r="B11949" s="110"/>
      <c r="R11949" s="82"/>
      <c r="S11949"/>
      <c r="T11949"/>
      <c r="U11949"/>
      <c r="V11949" s="12"/>
      <c r="W11949" s="12"/>
      <c r="X11949" s="12"/>
      <c r="Y11949" s="12"/>
      <c r="AA11949" s="12"/>
      <c r="AB11949" s="12"/>
      <c r="AC11949" s="12"/>
      <c r="AD11949" s="12"/>
      <c r="AE11949" s="12"/>
      <c r="AF11949"/>
      <c r="AH11949"/>
      <c r="AI11949"/>
      <c r="AJ11949"/>
      <c r="AK11949"/>
      <c r="AL11949"/>
      <c r="AM11949"/>
      <c r="AN11949"/>
      <c r="AO11949"/>
      <c r="AP11949"/>
      <c r="AQ11949"/>
      <c r="AR11949"/>
      <c r="AS11949"/>
    </row>
    <row r="11950" spans="1:45" x14ac:dyDescent="0.25">
      <c r="A11950" s="110"/>
      <c r="B11950" s="110"/>
      <c r="R11950" s="82"/>
      <c r="S11950"/>
      <c r="T11950"/>
      <c r="U11950"/>
      <c r="V11950" s="12"/>
      <c r="W11950" s="12"/>
      <c r="X11950" s="12"/>
      <c r="Y11950" s="12"/>
      <c r="AA11950" s="12"/>
      <c r="AB11950" s="12"/>
      <c r="AC11950" s="12"/>
      <c r="AD11950" s="12"/>
      <c r="AE11950" s="12"/>
      <c r="AF11950"/>
      <c r="AH11950"/>
      <c r="AI11950"/>
      <c r="AJ11950"/>
      <c r="AK11950"/>
      <c r="AL11950"/>
      <c r="AM11950"/>
      <c r="AN11950"/>
      <c r="AO11950"/>
      <c r="AP11950"/>
      <c r="AQ11950"/>
      <c r="AR11950"/>
      <c r="AS11950"/>
    </row>
    <row r="11951" spans="1:45" x14ac:dyDescent="0.25">
      <c r="A11951" s="110"/>
      <c r="B11951" s="110"/>
      <c r="R11951" s="82"/>
      <c r="S11951"/>
      <c r="T11951"/>
      <c r="U11951"/>
      <c r="V11951" s="12"/>
      <c r="W11951" s="12"/>
      <c r="X11951" s="12"/>
      <c r="Y11951" s="12"/>
      <c r="AA11951" s="12"/>
      <c r="AB11951" s="12"/>
      <c r="AC11951" s="12"/>
      <c r="AD11951" s="12"/>
      <c r="AE11951" s="12"/>
      <c r="AF11951"/>
      <c r="AH11951"/>
      <c r="AI11951"/>
      <c r="AJ11951"/>
      <c r="AK11951"/>
      <c r="AL11951"/>
      <c r="AM11951"/>
      <c r="AN11951"/>
      <c r="AO11951"/>
      <c r="AP11951"/>
      <c r="AQ11951"/>
      <c r="AR11951"/>
      <c r="AS11951"/>
    </row>
    <row r="11952" spans="1:45" x14ac:dyDescent="0.25">
      <c r="A11952" s="110"/>
      <c r="B11952" s="110"/>
      <c r="R11952" s="82"/>
      <c r="S11952"/>
      <c r="T11952"/>
      <c r="U11952"/>
      <c r="V11952" s="12"/>
      <c r="W11952" s="12"/>
      <c r="X11952" s="12"/>
      <c r="Y11952" s="12"/>
      <c r="AA11952" s="12"/>
      <c r="AB11952" s="12"/>
      <c r="AC11952" s="12"/>
      <c r="AD11952" s="12"/>
      <c r="AE11952" s="12"/>
      <c r="AF11952"/>
      <c r="AH11952"/>
      <c r="AI11952"/>
      <c r="AJ11952"/>
      <c r="AK11952"/>
      <c r="AL11952"/>
      <c r="AM11952"/>
      <c r="AN11952"/>
      <c r="AO11952"/>
      <c r="AP11952"/>
      <c r="AQ11952"/>
      <c r="AR11952"/>
      <c r="AS11952"/>
    </row>
    <row r="11953" spans="1:45" x14ac:dyDescent="0.25">
      <c r="A11953" s="110"/>
      <c r="B11953" s="110"/>
      <c r="R11953" s="82"/>
      <c r="S11953"/>
      <c r="T11953"/>
      <c r="U11953"/>
      <c r="V11953" s="12"/>
      <c r="W11953" s="12"/>
      <c r="X11953" s="12"/>
      <c r="Y11953" s="12"/>
      <c r="AA11953" s="12"/>
      <c r="AB11953" s="12"/>
      <c r="AC11953" s="12"/>
      <c r="AD11953" s="12"/>
      <c r="AE11953" s="12"/>
      <c r="AF11953"/>
      <c r="AH11953"/>
      <c r="AI11953"/>
      <c r="AJ11953"/>
      <c r="AK11953"/>
      <c r="AL11953"/>
      <c r="AM11953"/>
      <c r="AN11953"/>
      <c r="AO11953"/>
      <c r="AP11953"/>
      <c r="AQ11953"/>
      <c r="AR11953"/>
      <c r="AS11953"/>
    </row>
    <row r="11954" spans="1:45" x14ac:dyDescent="0.25">
      <c r="A11954" s="110"/>
      <c r="B11954" s="110"/>
      <c r="R11954" s="82"/>
      <c r="S11954"/>
      <c r="T11954"/>
      <c r="U11954"/>
      <c r="V11954" s="12"/>
      <c r="W11954" s="12"/>
      <c r="X11954" s="12"/>
      <c r="Y11954" s="12"/>
      <c r="AA11954" s="12"/>
      <c r="AB11954" s="12"/>
      <c r="AC11954" s="12"/>
      <c r="AD11954" s="12"/>
      <c r="AE11954" s="12"/>
      <c r="AF11954"/>
      <c r="AH11954"/>
      <c r="AI11954"/>
      <c r="AJ11954"/>
      <c r="AK11954"/>
      <c r="AL11954"/>
      <c r="AM11954"/>
      <c r="AN11954"/>
      <c r="AO11954"/>
      <c r="AP11954"/>
      <c r="AQ11954"/>
      <c r="AR11954"/>
      <c r="AS11954"/>
    </row>
    <row r="11955" spans="1:45" x14ac:dyDescent="0.25">
      <c r="A11955" s="110"/>
      <c r="B11955" s="110"/>
      <c r="R11955" s="82"/>
      <c r="S11955"/>
      <c r="T11955"/>
      <c r="U11955"/>
      <c r="V11955" s="12"/>
      <c r="W11955" s="12"/>
      <c r="X11955" s="12"/>
      <c r="Y11955" s="12"/>
      <c r="AA11955" s="12"/>
      <c r="AB11955" s="12"/>
      <c r="AC11955" s="12"/>
      <c r="AD11955" s="12"/>
      <c r="AE11955" s="12"/>
      <c r="AF11955"/>
      <c r="AH11955"/>
      <c r="AI11955"/>
      <c r="AJ11955"/>
      <c r="AK11955"/>
      <c r="AL11955"/>
      <c r="AM11955"/>
      <c r="AN11955"/>
      <c r="AO11955"/>
      <c r="AP11955"/>
      <c r="AQ11955"/>
      <c r="AR11955"/>
      <c r="AS11955"/>
    </row>
    <row r="11956" spans="1:45" x14ac:dyDescent="0.25">
      <c r="A11956" s="110"/>
      <c r="B11956" s="110"/>
      <c r="R11956" s="82"/>
      <c r="S11956"/>
      <c r="T11956"/>
      <c r="U11956"/>
      <c r="V11956" s="12"/>
      <c r="W11956" s="12"/>
      <c r="X11956" s="12"/>
      <c r="Y11956" s="12"/>
      <c r="AA11956" s="12"/>
      <c r="AB11956" s="12"/>
      <c r="AC11956" s="12"/>
      <c r="AD11956" s="12"/>
      <c r="AE11956" s="12"/>
      <c r="AF11956"/>
      <c r="AH11956"/>
      <c r="AI11956"/>
      <c r="AJ11956"/>
      <c r="AK11956"/>
      <c r="AL11956"/>
      <c r="AM11956"/>
      <c r="AN11956"/>
      <c r="AO11956"/>
      <c r="AP11956"/>
      <c r="AQ11956"/>
      <c r="AR11956"/>
      <c r="AS11956"/>
    </row>
    <row r="11957" spans="1:45" x14ac:dyDescent="0.25">
      <c r="A11957" s="110"/>
      <c r="B11957" s="110"/>
      <c r="R11957" s="82"/>
      <c r="S11957"/>
      <c r="T11957"/>
      <c r="U11957"/>
      <c r="V11957" s="12"/>
      <c r="W11957" s="12"/>
      <c r="X11957" s="12"/>
      <c r="Y11957" s="12"/>
      <c r="AA11957" s="12"/>
      <c r="AB11957" s="12"/>
      <c r="AC11957" s="12"/>
      <c r="AD11957" s="12"/>
      <c r="AE11957" s="12"/>
      <c r="AF11957"/>
      <c r="AH11957"/>
      <c r="AI11957"/>
      <c r="AJ11957"/>
      <c r="AK11957"/>
      <c r="AL11957"/>
      <c r="AM11957"/>
      <c r="AN11957"/>
      <c r="AO11957"/>
      <c r="AP11957"/>
      <c r="AQ11957"/>
      <c r="AR11957"/>
      <c r="AS11957"/>
    </row>
    <row r="11958" spans="1:45" x14ac:dyDescent="0.25">
      <c r="A11958" s="110"/>
      <c r="B11958" s="110"/>
      <c r="R11958" s="82"/>
      <c r="S11958"/>
      <c r="T11958"/>
      <c r="U11958"/>
      <c r="V11958" s="12"/>
      <c r="W11958" s="12"/>
      <c r="X11958" s="12"/>
      <c r="Y11958" s="12"/>
      <c r="AA11958" s="12"/>
      <c r="AB11958" s="12"/>
      <c r="AC11958" s="12"/>
      <c r="AD11958" s="12"/>
      <c r="AE11958" s="12"/>
      <c r="AF11958"/>
      <c r="AH11958"/>
      <c r="AI11958"/>
      <c r="AJ11958"/>
      <c r="AK11958"/>
      <c r="AL11958"/>
      <c r="AM11958"/>
      <c r="AN11958"/>
      <c r="AO11958"/>
      <c r="AP11958"/>
      <c r="AQ11958"/>
      <c r="AR11958"/>
      <c r="AS11958"/>
    </row>
    <row r="11959" spans="1:45" x14ac:dyDescent="0.25">
      <c r="A11959" s="110"/>
      <c r="B11959" s="110"/>
      <c r="R11959" s="82"/>
      <c r="S11959"/>
      <c r="T11959"/>
      <c r="U11959"/>
      <c r="V11959" s="12"/>
      <c r="W11959" s="12"/>
      <c r="X11959" s="12"/>
      <c r="Y11959" s="12"/>
      <c r="AA11959" s="12"/>
      <c r="AB11959" s="12"/>
      <c r="AC11959" s="12"/>
      <c r="AD11959" s="12"/>
      <c r="AE11959" s="12"/>
      <c r="AF11959"/>
      <c r="AH11959"/>
      <c r="AI11959"/>
      <c r="AJ11959"/>
      <c r="AK11959"/>
      <c r="AL11959"/>
      <c r="AM11959"/>
      <c r="AN11959"/>
      <c r="AO11959"/>
      <c r="AP11959"/>
      <c r="AQ11959"/>
      <c r="AR11959"/>
      <c r="AS11959"/>
    </row>
    <row r="11960" spans="1:45" x14ac:dyDescent="0.25">
      <c r="A11960" s="110"/>
      <c r="B11960" s="110"/>
      <c r="R11960" s="82"/>
      <c r="S11960"/>
      <c r="T11960"/>
      <c r="U11960"/>
      <c r="V11960" s="12"/>
      <c r="W11960" s="12"/>
      <c r="X11960" s="12"/>
      <c r="Y11960" s="12"/>
      <c r="AA11960" s="12"/>
      <c r="AB11960" s="12"/>
      <c r="AC11960" s="12"/>
      <c r="AD11960" s="12"/>
      <c r="AE11960" s="12"/>
      <c r="AF11960"/>
      <c r="AH11960"/>
      <c r="AI11960"/>
      <c r="AJ11960"/>
      <c r="AK11960"/>
      <c r="AL11960"/>
      <c r="AM11960"/>
      <c r="AN11960"/>
      <c r="AO11960"/>
      <c r="AP11960"/>
      <c r="AQ11960"/>
      <c r="AR11960"/>
      <c r="AS11960"/>
    </row>
    <row r="11961" spans="1:45" x14ac:dyDescent="0.25">
      <c r="A11961" s="110"/>
      <c r="B11961" s="110"/>
      <c r="R11961" s="82"/>
      <c r="S11961"/>
      <c r="T11961"/>
      <c r="U11961"/>
      <c r="V11961" s="12"/>
      <c r="W11961" s="12"/>
      <c r="X11961" s="12"/>
      <c r="Y11961" s="12"/>
      <c r="AA11961" s="12"/>
      <c r="AB11961" s="12"/>
      <c r="AC11961" s="12"/>
      <c r="AD11961" s="12"/>
      <c r="AE11961" s="12"/>
      <c r="AF11961"/>
      <c r="AH11961"/>
      <c r="AI11961"/>
      <c r="AJ11961"/>
      <c r="AK11961"/>
      <c r="AL11961"/>
      <c r="AM11961"/>
      <c r="AN11961"/>
      <c r="AO11961"/>
      <c r="AP11961"/>
      <c r="AQ11961"/>
      <c r="AR11961"/>
      <c r="AS11961"/>
    </row>
    <row r="11962" spans="1:45" x14ac:dyDescent="0.25">
      <c r="A11962" s="110"/>
      <c r="B11962" s="110"/>
      <c r="R11962" s="82"/>
      <c r="S11962"/>
      <c r="T11962"/>
      <c r="U11962"/>
      <c r="V11962" s="12"/>
      <c r="W11962" s="12"/>
      <c r="X11962" s="12"/>
      <c r="Y11962" s="12"/>
      <c r="AA11962" s="12"/>
      <c r="AB11962" s="12"/>
      <c r="AC11962" s="12"/>
      <c r="AD11962" s="12"/>
      <c r="AE11962" s="12"/>
      <c r="AF11962"/>
      <c r="AH11962"/>
      <c r="AI11962"/>
      <c r="AJ11962"/>
      <c r="AK11962"/>
      <c r="AL11962"/>
      <c r="AM11962"/>
      <c r="AN11962"/>
      <c r="AO11962"/>
      <c r="AP11962"/>
      <c r="AQ11962"/>
      <c r="AR11962"/>
      <c r="AS11962"/>
    </row>
    <row r="11963" spans="1:45" x14ac:dyDescent="0.25">
      <c r="A11963" s="110"/>
      <c r="B11963" s="110"/>
      <c r="R11963" s="82"/>
      <c r="S11963"/>
      <c r="T11963"/>
      <c r="U11963"/>
      <c r="V11963" s="12"/>
      <c r="W11963" s="12"/>
      <c r="X11963" s="12"/>
      <c r="Y11963" s="12"/>
      <c r="AA11963" s="12"/>
      <c r="AB11963" s="12"/>
      <c r="AC11963" s="12"/>
      <c r="AD11963" s="12"/>
      <c r="AE11963" s="12"/>
      <c r="AF11963"/>
      <c r="AH11963"/>
      <c r="AI11963"/>
      <c r="AJ11963"/>
      <c r="AK11963"/>
      <c r="AL11963"/>
      <c r="AM11963"/>
      <c r="AN11963"/>
      <c r="AO11963"/>
      <c r="AP11963"/>
      <c r="AQ11963"/>
      <c r="AR11963"/>
      <c r="AS11963"/>
    </row>
    <row r="11964" spans="1:45" x14ac:dyDescent="0.25">
      <c r="A11964" s="110"/>
      <c r="B11964" s="110"/>
      <c r="R11964" s="82"/>
      <c r="S11964"/>
      <c r="T11964"/>
      <c r="U11964"/>
      <c r="V11964" s="12"/>
      <c r="W11964" s="12"/>
      <c r="X11964" s="12"/>
      <c r="Y11964" s="12"/>
      <c r="AA11964" s="12"/>
      <c r="AB11964" s="12"/>
      <c r="AC11964" s="12"/>
      <c r="AD11964" s="12"/>
      <c r="AE11964" s="12"/>
      <c r="AF11964"/>
      <c r="AH11964"/>
      <c r="AI11964"/>
      <c r="AJ11964"/>
      <c r="AK11964"/>
      <c r="AL11964"/>
      <c r="AM11964"/>
      <c r="AN11964"/>
      <c r="AO11964"/>
      <c r="AP11964"/>
      <c r="AQ11964"/>
      <c r="AR11964"/>
      <c r="AS11964"/>
    </row>
    <row r="11965" spans="1:45" x14ac:dyDescent="0.25">
      <c r="A11965" s="110"/>
      <c r="B11965" s="110"/>
      <c r="R11965" s="82"/>
      <c r="S11965"/>
      <c r="T11965"/>
      <c r="U11965"/>
      <c r="V11965" s="12"/>
      <c r="W11965" s="12"/>
      <c r="X11965" s="12"/>
      <c r="Y11965" s="12"/>
      <c r="AA11965" s="12"/>
      <c r="AB11965" s="12"/>
      <c r="AC11965" s="12"/>
      <c r="AD11965" s="12"/>
      <c r="AE11965" s="12"/>
      <c r="AF11965"/>
      <c r="AH11965"/>
      <c r="AI11965"/>
      <c r="AJ11965"/>
      <c r="AK11965"/>
      <c r="AL11965"/>
      <c r="AM11965"/>
      <c r="AN11965"/>
      <c r="AO11965"/>
      <c r="AP11965"/>
      <c r="AQ11965"/>
      <c r="AR11965"/>
      <c r="AS11965"/>
    </row>
    <row r="11966" spans="1:45" x14ac:dyDescent="0.25">
      <c r="A11966" s="110"/>
      <c r="B11966" s="110"/>
      <c r="R11966" s="82"/>
      <c r="S11966"/>
      <c r="T11966"/>
      <c r="U11966"/>
      <c r="V11966" s="12"/>
      <c r="W11966" s="12"/>
      <c r="X11966" s="12"/>
      <c r="Y11966" s="12"/>
      <c r="AA11966" s="12"/>
      <c r="AB11966" s="12"/>
      <c r="AC11966" s="12"/>
      <c r="AD11966" s="12"/>
      <c r="AE11966" s="12"/>
      <c r="AF11966"/>
      <c r="AH11966"/>
      <c r="AI11966"/>
      <c r="AJ11966"/>
      <c r="AK11966"/>
      <c r="AL11966"/>
      <c r="AM11966"/>
      <c r="AN11966"/>
      <c r="AO11966"/>
      <c r="AP11966"/>
      <c r="AQ11966"/>
      <c r="AR11966"/>
      <c r="AS11966"/>
    </row>
    <row r="11967" spans="1:45" x14ac:dyDescent="0.25">
      <c r="A11967" s="110"/>
      <c r="B11967" s="110"/>
      <c r="R11967" s="82"/>
      <c r="S11967"/>
      <c r="T11967"/>
      <c r="U11967"/>
      <c r="V11967" s="12"/>
      <c r="W11967" s="12"/>
      <c r="X11967" s="12"/>
      <c r="Y11967" s="12"/>
      <c r="AA11967" s="12"/>
      <c r="AB11967" s="12"/>
      <c r="AC11967" s="12"/>
      <c r="AD11967" s="12"/>
      <c r="AE11967" s="12"/>
      <c r="AF11967"/>
      <c r="AH11967"/>
      <c r="AI11967"/>
      <c r="AJ11967"/>
      <c r="AK11967"/>
      <c r="AL11967"/>
      <c r="AM11967"/>
      <c r="AN11967"/>
      <c r="AO11967"/>
      <c r="AP11967"/>
      <c r="AQ11967"/>
      <c r="AR11967"/>
      <c r="AS11967"/>
    </row>
    <row r="11968" spans="1:45" x14ac:dyDescent="0.25">
      <c r="A11968" s="110"/>
      <c r="B11968" s="110"/>
      <c r="R11968" s="82"/>
      <c r="S11968"/>
      <c r="T11968"/>
      <c r="U11968"/>
      <c r="V11968" s="12"/>
      <c r="W11968" s="12"/>
      <c r="X11968" s="12"/>
      <c r="Y11968" s="12"/>
      <c r="AA11968" s="12"/>
      <c r="AB11968" s="12"/>
      <c r="AC11968" s="12"/>
      <c r="AD11968" s="12"/>
      <c r="AE11968" s="12"/>
      <c r="AF11968"/>
      <c r="AH11968"/>
      <c r="AI11968"/>
      <c r="AJ11968"/>
      <c r="AK11968"/>
      <c r="AL11968"/>
      <c r="AM11968"/>
      <c r="AN11968"/>
      <c r="AO11968"/>
      <c r="AP11968"/>
      <c r="AQ11968"/>
      <c r="AR11968"/>
      <c r="AS11968"/>
    </row>
    <row r="11969" spans="1:45" x14ac:dyDescent="0.25">
      <c r="A11969" s="110"/>
      <c r="B11969" s="110"/>
      <c r="R11969" s="82"/>
      <c r="S11969"/>
      <c r="T11969"/>
      <c r="U11969"/>
      <c r="V11969" s="12"/>
      <c r="W11969" s="12"/>
      <c r="X11969" s="12"/>
      <c r="Y11969" s="12"/>
      <c r="AA11969" s="12"/>
      <c r="AB11969" s="12"/>
      <c r="AC11969" s="12"/>
      <c r="AD11969" s="12"/>
      <c r="AE11969" s="12"/>
      <c r="AF11969"/>
      <c r="AH11969"/>
      <c r="AI11969"/>
      <c r="AJ11969"/>
      <c r="AK11969"/>
      <c r="AL11969"/>
      <c r="AM11969"/>
      <c r="AN11969"/>
      <c r="AO11969"/>
      <c r="AP11969"/>
      <c r="AQ11969"/>
      <c r="AR11969"/>
      <c r="AS11969"/>
    </row>
    <row r="11970" spans="1:45" x14ac:dyDescent="0.25">
      <c r="A11970" s="110"/>
      <c r="B11970" s="110"/>
      <c r="R11970" s="82"/>
      <c r="S11970"/>
      <c r="T11970"/>
      <c r="U11970"/>
      <c r="V11970" s="12"/>
      <c r="W11970" s="12"/>
      <c r="X11970" s="12"/>
      <c r="Y11970" s="12"/>
      <c r="AA11970" s="12"/>
      <c r="AB11970" s="12"/>
      <c r="AC11970" s="12"/>
      <c r="AD11970" s="12"/>
      <c r="AE11970" s="12"/>
      <c r="AF11970"/>
      <c r="AH11970"/>
      <c r="AI11970"/>
      <c r="AJ11970"/>
      <c r="AK11970"/>
      <c r="AL11970"/>
      <c r="AM11970"/>
      <c r="AN11970"/>
      <c r="AO11970"/>
      <c r="AP11970"/>
      <c r="AQ11970"/>
      <c r="AR11970"/>
      <c r="AS11970"/>
    </row>
    <row r="11971" spans="1:45" x14ac:dyDescent="0.25">
      <c r="A11971" s="110"/>
      <c r="B11971" s="110"/>
      <c r="R11971" s="82"/>
      <c r="S11971"/>
      <c r="T11971"/>
      <c r="U11971"/>
      <c r="V11971" s="12"/>
      <c r="W11971" s="12"/>
      <c r="X11971" s="12"/>
      <c r="Y11971" s="12"/>
      <c r="AA11971" s="12"/>
      <c r="AB11971" s="12"/>
      <c r="AC11971" s="12"/>
      <c r="AD11971" s="12"/>
      <c r="AE11971" s="12"/>
      <c r="AF11971"/>
      <c r="AH11971"/>
      <c r="AI11971"/>
      <c r="AJ11971"/>
      <c r="AK11971"/>
      <c r="AL11971"/>
      <c r="AM11971"/>
      <c r="AN11971"/>
      <c r="AO11971"/>
      <c r="AP11971"/>
      <c r="AQ11971"/>
      <c r="AR11971"/>
      <c r="AS11971"/>
    </row>
    <row r="11972" spans="1:45" x14ac:dyDescent="0.25">
      <c r="A11972" s="110"/>
      <c r="B11972" s="110"/>
      <c r="R11972" s="82"/>
      <c r="S11972"/>
      <c r="T11972"/>
      <c r="U11972"/>
      <c r="V11972" s="12"/>
      <c r="W11972" s="12"/>
      <c r="X11972" s="12"/>
      <c r="Y11972" s="12"/>
      <c r="AA11972" s="12"/>
      <c r="AB11972" s="12"/>
      <c r="AC11972" s="12"/>
      <c r="AD11972" s="12"/>
      <c r="AE11972" s="12"/>
      <c r="AF11972"/>
      <c r="AH11972"/>
      <c r="AI11972"/>
      <c r="AJ11972"/>
      <c r="AK11972"/>
      <c r="AL11972"/>
      <c r="AM11972"/>
      <c r="AN11972"/>
      <c r="AO11972"/>
      <c r="AP11972"/>
      <c r="AQ11972"/>
      <c r="AR11972"/>
      <c r="AS11972"/>
    </row>
    <row r="11973" spans="1:45" x14ac:dyDescent="0.25">
      <c r="A11973" s="110"/>
      <c r="B11973" s="110"/>
      <c r="R11973" s="82"/>
      <c r="S11973"/>
      <c r="T11973"/>
      <c r="U11973"/>
      <c r="V11973" s="12"/>
      <c r="W11973" s="12"/>
      <c r="X11973" s="12"/>
      <c r="Y11973" s="12"/>
      <c r="AA11973" s="12"/>
      <c r="AB11973" s="12"/>
      <c r="AC11973" s="12"/>
      <c r="AD11973" s="12"/>
      <c r="AE11973" s="12"/>
      <c r="AF11973"/>
      <c r="AH11973"/>
      <c r="AI11973"/>
      <c r="AJ11973"/>
      <c r="AK11973"/>
      <c r="AL11973"/>
      <c r="AM11973"/>
      <c r="AN11973"/>
      <c r="AO11973"/>
      <c r="AP11973"/>
      <c r="AQ11973"/>
      <c r="AR11973"/>
      <c r="AS11973"/>
    </row>
    <row r="11974" spans="1:45" x14ac:dyDescent="0.25">
      <c r="A11974" s="110"/>
      <c r="B11974" s="110"/>
      <c r="R11974" s="82"/>
      <c r="S11974"/>
      <c r="T11974"/>
      <c r="U11974"/>
      <c r="V11974" s="12"/>
      <c r="W11974" s="12"/>
      <c r="X11974" s="12"/>
      <c r="Y11974" s="12"/>
      <c r="AA11974" s="12"/>
      <c r="AB11974" s="12"/>
      <c r="AC11974" s="12"/>
      <c r="AD11974" s="12"/>
      <c r="AE11974" s="12"/>
      <c r="AF11974"/>
      <c r="AH11974"/>
      <c r="AI11974"/>
      <c r="AJ11974"/>
      <c r="AK11974"/>
      <c r="AL11974"/>
      <c r="AM11974"/>
      <c r="AN11974"/>
      <c r="AO11974"/>
      <c r="AP11974"/>
      <c r="AQ11974"/>
      <c r="AR11974"/>
      <c r="AS11974"/>
    </row>
    <row r="11975" spans="1:45" x14ac:dyDescent="0.25">
      <c r="A11975" s="110"/>
      <c r="B11975" s="110"/>
      <c r="R11975" s="82"/>
      <c r="S11975"/>
      <c r="T11975"/>
      <c r="U11975"/>
      <c r="V11975" s="12"/>
      <c r="W11975" s="12"/>
      <c r="X11975" s="12"/>
      <c r="Y11975" s="12"/>
      <c r="AA11975" s="12"/>
      <c r="AB11975" s="12"/>
      <c r="AC11975" s="12"/>
      <c r="AD11975" s="12"/>
      <c r="AE11975" s="12"/>
      <c r="AF11975"/>
      <c r="AH11975"/>
      <c r="AI11975"/>
      <c r="AJ11975"/>
      <c r="AK11975"/>
      <c r="AL11975"/>
      <c r="AM11975"/>
      <c r="AN11975"/>
      <c r="AO11975"/>
      <c r="AP11975"/>
      <c r="AQ11975"/>
      <c r="AR11975"/>
      <c r="AS11975"/>
    </row>
    <row r="11976" spans="1:45" x14ac:dyDescent="0.25">
      <c r="A11976" s="110"/>
      <c r="B11976" s="110"/>
      <c r="R11976" s="82"/>
      <c r="S11976"/>
      <c r="T11976"/>
      <c r="U11976"/>
      <c r="V11976" s="12"/>
      <c r="W11976" s="12"/>
      <c r="X11976" s="12"/>
      <c r="Y11976" s="12"/>
      <c r="AA11976" s="12"/>
      <c r="AB11976" s="12"/>
      <c r="AC11976" s="12"/>
      <c r="AD11976" s="12"/>
      <c r="AE11976" s="12"/>
      <c r="AF11976"/>
      <c r="AH11976"/>
      <c r="AI11976"/>
      <c r="AJ11976"/>
      <c r="AK11976"/>
      <c r="AL11976"/>
      <c r="AM11976"/>
      <c r="AN11976"/>
      <c r="AO11976"/>
      <c r="AP11976"/>
      <c r="AQ11976"/>
      <c r="AR11976"/>
      <c r="AS11976"/>
    </row>
    <row r="11977" spans="1:45" x14ac:dyDescent="0.25">
      <c r="A11977" s="110"/>
      <c r="B11977" s="110"/>
      <c r="R11977" s="82"/>
      <c r="S11977"/>
      <c r="T11977"/>
      <c r="U11977"/>
      <c r="V11977" s="12"/>
      <c r="W11977" s="12"/>
      <c r="X11977" s="12"/>
      <c r="Y11977" s="12"/>
      <c r="AA11977" s="12"/>
      <c r="AB11977" s="12"/>
      <c r="AC11977" s="12"/>
      <c r="AD11977" s="12"/>
      <c r="AE11977" s="12"/>
      <c r="AF11977"/>
      <c r="AH11977"/>
      <c r="AI11977"/>
      <c r="AJ11977"/>
      <c r="AK11977"/>
      <c r="AL11977"/>
      <c r="AM11977"/>
      <c r="AN11977"/>
      <c r="AO11977"/>
      <c r="AP11977"/>
      <c r="AQ11977"/>
      <c r="AR11977"/>
      <c r="AS11977"/>
    </row>
    <row r="11978" spans="1:45" x14ac:dyDescent="0.25">
      <c r="A11978" s="110"/>
      <c r="B11978" s="110"/>
      <c r="R11978" s="82"/>
      <c r="S11978"/>
      <c r="T11978"/>
      <c r="U11978"/>
      <c r="V11978" s="12"/>
      <c r="W11978" s="12"/>
      <c r="X11978" s="12"/>
      <c r="Y11978" s="12"/>
      <c r="AA11978" s="12"/>
      <c r="AB11978" s="12"/>
      <c r="AC11978" s="12"/>
      <c r="AD11978" s="12"/>
      <c r="AE11978" s="12"/>
      <c r="AF11978"/>
      <c r="AH11978"/>
      <c r="AI11978"/>
      <c r="AJ11978"/>
      <c r="AK11978"/>
      <c r="AL11978"/>
      <c r="AM11978"/>
      <c r="AN11978"/>
      <c r="AO11978"/>
      <c r="AP11978"/>
      <c r="AQ11978"/>
      <c r="AR11978"/>
      <c r="AS11978"/>
    </row>
    <row r="11979" spans="1:45" x14ac:dyDescent="0.25">
      <c r="A11979" s="110"/>
      <c r="B11979" s="110"/>
      <c r="R11979" s="82"/>
      <c r="S11979"/>
      <c r="T11979"/>
      <c r="U11979"/>
      <c r="V11979" s="12"/>
      <c r="W11979" s="12"/>
      <c r="X11979" s="12"/>
      <c r="Y11979" s="12"/>
      <c r="AA11979" s="12"/>
      <c r="AB11979" s="12"/>
      <c r="AC11979" s="12"/>
      <c r="AD11979" s="12"/>
      <c r="AE11979" s="12"/>
      <c r="AF11979"/>
      <c r="AH11979"/>
      <c r="AI11979"/>
      <c r="AJ11979"/>
      <c r="AK11979"/>
      <c r="AL11979"/>
      <c r="AM11979"/>
      <c r="AN11979"/>
      <c r="AO11979"/>
      <c r="AP11979"/>
      <c r="AQ11979"/>
      <c r="AR11979"/>
      <c r="AS11979"/>
    </row>
    <row r="11980" spans="1:45" x14ac:dyDescent="0.25">
      <c r="A11980" s="110"/>
      <c r="B11980" s="110"/>
      <c r="R11980" s="82"/>
      <c r="S11980"/>
      <c r="T11980"/>
      <c r="U11980"/>
      <c r="V11980" s="12"/>
      <c r="W11980" s="12"/>
      <c r="X11980" s="12"/>
      <c r="Y11980" s="12"/>
      <c r="AA11980" s="12"/>
      <c r="AB11980" s="12"/>
      <c r="AC11980" s="12"/>
      <c r="AD11980" s="12"/>
      <c r="AE11980" s="12"/>
      <c r="AF11980"/>
      <c r="AH11980"/>
      <c r="AI11980"/>
      <c r="AJ11980"/>
      <c r="AK11980"/>
      <c r="AL11980"/>
      <c r="AM11980"/>
      <c r="AN11980"/>
      <c r="AO11980"/>
      <c r="AP11980"/>
      <c r="AQ11980"/>
      <c r="AR11980"/>
      <c r="AS11980"/>
    </row>
    <row r="11981" spans="1:45" x14ac:dyDescent="0.25">
      <c r="A11981" s="110"/>
      <c r="B11981" s="110"/>
      <c r="R11981" s="82"/>
      <c r="S11981"/>
      <c r="T11981"/>
      <c r="U11981"/>
      <c r="V11981" s="12"/>
      <c r="W11981" s="12"/>
      <c r="X11981" s="12"/>
      <c r="Y11981" s="12"/>
      <c r="AA11981" s="12"/>
      <c r="AB11981" s="12"/>
      <c r="AC11981" s="12"/>
      <c r="AD11981" s="12"/>
      <c r="AE11981" s="12"/>
      <c r="AF11981"/>
      <c r="AH11981"/>
      <c r="AI11981"/>
      <c r="AJ11981"/>
      <c r="AK11981"/>
      <c r="AL11981"/>
      <c r="AM11981"/>
      <c r="AN11981"/>
      <c r="AO11981"/>
      <c r="AP11981"/>
      <c r="AQ11981"/>
      <c r="AR11981"/>
      <c r="AS11981"/>
    </row>
    <row r="11982" spans="1:45" x14ac:dyDescent="0.25">
      <c r="A11982" s="110"/>
      <c r="B11982" s="110"/>
      <c r="R11982" s="82"/>
      <c r="S11982"/>
      <c r="T11982"/>
      <c r="U11982"/>
      <c r="V11982" s="12"/>
      <c r="W11982" s="12"/>
      <c r="X11982" s="12"/>
      <c r="Y11982" s="12"/>
      <c r="AA11982" s="12"/>
      <c r="AB11982" s="12"/>
      <c r="AC11982" s="12"/>
      <c r="AD11982" s="12"/>
      <c r="AE11982" s="12"/>
      <c r="AF11982"/>
      <c r="AH11982"/>
      <c r="AI11982"/>
      <c r="AJ11982"/>
      <c r="AK11982"/>
      <c r="AL11982"/>
      <c r="AM11982"/>
      <c r="AN11982"/>
      <c r="AO11982"/>
      <c r="AP11982"/>
      <c r="AQ11982"/>
      <c r="AR11982"/>
      <c r="AS11982"/>
    </row>
    <row r="11983" spans="1:45" x14ac:dyDescent="0.25">
      <c r="A11983" s="110"/>
      <c r="B11983" s="110"/>
      <c r="R11983" s="82"/>
      <c r="S11983"/>
      <c r="T11983"/>
      <c r="U11983"/>
      <c r="V11983" s="12"/>
      <c r="W11983" s="12"/>
      <c r="X11983" s="12"/>
      <c r="Y11983" s="12"/>
      <c r="AA11983" s="12"/>
      <c r="AB11983" s="12"/>
      <c r="AC11983" s="12"/>
      <c r="AD11983" s="12"/>
      <c r="AE11983" s="12"/>
      <c r="AF11983"/>
      <c r="AH11983"/>
      <c r="AI11983"/>
      <c r="AJ11983"/>
      <c r="AK11983"/>
      <c r="AL11983"/>
      <c r="AM11983"/>
      <c r="AN11983"/>
      <c r="AO11983"/>
      <c r="AP11983"/>
      <c r="AQ11983"/>
      <c r="AR11983"/>
      <c r="AS11983"/>
    </row>
    <row r="11984" spans="1:45" x14ac:dyDescent="0.25">
      <c r="A11984" s="110"/>
      <c r="B11984" s="110"/>
      <c r="R11984" s="82"/>
      <c r="S11984"/>
      <c r="T11984"/>
      <c r="U11984"/>
      <c r="V11984" s="12"/>
      <c r="W11984" s="12"/>
      <c r="X11984" s="12"/>
      <c r="Y11984" s="12"/>
      <c r="AA11984" s="12"/>
      <c r="AB11984" s="12"/>
      <c r="AC11984" s="12"/>
      <c r="AD11984" s="12"/>
      <c r="AE11984" s="12"/>
      <c r="AF11984"/>
      <c r="AH11984"/>
      <c r="AI11984"/>
      <c r="AJ11984"/>
      <c r="AK11984"/>
      <c r="AL11984"/>
      <c r="AM11984"/>
      <c r="AN11984"/>
      <c r="AO11984"/>
      <c r="AP11984"/>
      <c r="AQ11984"/>
      <c r="AR11984"/>
      <c r="AS11984"/>
    </row>
    <row r="11985" spans="1:45" x14ac:dyDescent="0.25">
      <c r="A11985" s="110"/>
      <c r="B11985" s="110"/>
      <c r="R11985" s="82"/>
      <c r="S11985"/>
      <c r="T11985"/>
      <c r="U11985"/>
      <c r="V11985" s="12"/>
      <c r="W11985" s="12"/>
      <c r="X11985" s="12"/>
      <c r="Y11985" s="12"/>
      <c r="AA11985" s="12"/>
      <c r="AB11985" s="12"/>
      <c r="AC11985" s="12"/>
      <c r="AD11985" s="12"/>
      <c r="AE11985" s="12"/>
      <c r="AF11985"/>
      <c r="AH11985"/>
      <c r="AI11985"/>
      <c r="AJ11985"/>
      <c r="AK11985"/>
      <c r="AL11985"/>
      <c r="AM11985"/>
      <c r="AN11985"/>
      <c r="AO11985"/>
      <c r="AP11985"/>
      <c r="AQ11985"/>
      <c r="AR11985"/>
      <c r="AS11985"/>
    </row>
    <row r="11986" spans="1:45" x14ac:dyDescent="0.25">
      <c r="A11986" s="110"/>
      <c r="B11986" s="110"/>
      <c r="R11986" s="82"/>
      <c r="S11986"/>
      <c r="T11986"/>
      <c r="U11986"/>
      <c r="V11986" s="12"/>
      <c r="W11986" s="12"/>
      <c r="X11986" s="12"/>
      <c r="Y11986" s="12"/>
      <c r="AA11986" s="12"/>
      <c r="AB11986" s="12"/>
      <c r="AC11986" s="12"/>
      <c r="AD11986" s="12"/>
      <c r="AE11986" s="12"/>
      <c r="AF11986"/>
      <c r="AH11986"/>
      <c r="AI11986"/>
      <c r="AJ11986"/>
      <c r="AK11986"/>
      <c r="AL11986"/>
      <c r="AM11986"/>
      <c r="AN11986"/>
      <c r="AO11986"/>
      <c r="AP11986"/>
      <c r="AQ11986"/>
      <c r="AR11986"/>
      <c r="AS11986"/>
    </row>
    <row r="11987" spans="1:45" x14ac:dyDescent="0.25">
      <c r="A11987" s="110"/>
      <c r="B11987" s="110"/>
      <c r="R11987" s="82"/>
      <c r="S11987"/>
      <c r="T11987"/>
      <c r="U11987"/>
      <c r="V11987" s="12"/>
      <c r="W11987" s="12"/>
      <c r="X11987" s="12"/>
      <c r="Y11987" s="12"/>
      <c r="AA11987" s="12"/>
      <c r="AB11987" s="12"/>
      <c r="AC11987" s="12"/>
      <c r="AD11987" s="12"/>
      <c r="AE11987" s="12"/>
      <c r="AF11987"/>
      <c r="AH11987"/>
      <c r="AI11987"/>
      <c r="AJ11987"/>
      <c r="AK11987"/>
      <c r="AL11987"/>
      <c r="AM11987"/>
      <c r="AN11987"/>
      <c r="AO11987"/>
      <c r="AP11987"/>
      <c r="AQ11987"/>
      <c r="AR11987"/>
      <c r="AS11987"/>
    </row>
    <row r="11988" spans="1:45" x14ac:dyDescent="0.25">
      <c r="A11988" s="110"/>
      <c r="B11988" s="110"/>
      <c r="R11988" s="82"/>
      <c r="S11988"/>
      <c r="T11988"/>
      <c r="U11988"/>
      <c r="V11988" s="12"/>
      <c r="W11988" s="12"/>
      <c r="X11988" s="12"/>
      <c r="Y11988" s="12"/>
      <c r="AA11988" s="12"/>
      <c r="AB11988" s="12"/>
      <c r="AC11988" s="12"/>
      <c r="AD11988" s="12"/>
      <c r="AE11988" s="12"/>
      <c r="AF11988"/>
      <c r="AH11988"/>
      <c r="AI11988"/>
      <c r="AJ11988"/>
      <c r="AK11988"/>
      <c r="AL11988"/>
      <c r="AM11988"/>
      <c r="AN11988"/>
      <c r="AO11988"/>
      <c r="AP11988"/>
      <c r="AQ11988"/>
      <c r="AR11988"/>
      <c r="AS11988"/>
    </row>
    <row r="11989" spans="1:45" x14ac:dyDescent="0.25">
      <c r="A11989" s="110"/>
      <c r="B11989" s="110"/>
      <c r="R11989" s="82"/>
      <c r="S11989"/>
      <c r="T11989"/>
      <c r="U11989"/>
      <c r="V11989" s="12"/>
      <c r="W11989" s="12"/>
      <c r="X11989" s="12"/>
      <c r="Y11989" s="12"/>
      <c r="AA11989" s="12"/>
      <c r="AB11989" s="12"/>
      <c r="AC11989" s="12"/>
      <c r="AD11989" s="12"/>
      <c r="AE11989" s="12"/>
      <c r="AF11989"/>
      <c r="AH11989"/>
      <c r="AI11989"/>
      <c r="AJ11989"/>
      <c r="AK11989"/>
      <c r="AL11989"/>
      <c r="AM11989"/>
      <c r="AN11989"/>
      <c r="AO11989"/>
      <c r="AP11989"/>
      <c r="AQ11989"/>
      <c r="AR11989"/>
      <c r="AS11989"/>
    </row>
    <row r="11990" spans="1:45" x14ac:dyDescent="0.25">
      <c r="A11990" s="110"/>
      <c r="B11990" s="110"/>
      <c r="R11990" s="82"/>
      <c r="S11990"/>
      <c r="T11990"/>
      <c r="U11990"/>
      <c r="V11990" s="12"/>
      <c r="W11990" s="12"/>
      <c r="X11990" s="12"/>
      <c r="Y11990" s="12"/>
      <c r="AA11990" s="12"/>
      <c r="AB11990" s="12"/>
      <c r="AC11990" s="12"/>
      <c r="AD11990" s="12"/>
      <c r="AE11990" s="12"/>
      <c r="AF11990"/>
      <c r="AH11990"/>
      <c r="AI11990"/>
      <c r="AJ11990"/>
      <c r="AK11990"/>
      <c r="AL11990"/>
      <c r="AM11990"/>
      <c r="AN11990"/>
      <c r="AO11990"/>
      <c r="AP11990"/>
      <c r="AQ11990"/>
      <c r="AR11990"/>
      <c r="AS11990"/>
    </row>
    <row r="11991" spans="1:45" x14ac:dyDescent="0.25">
      <c r="A11991" s="110"/>
      <c r="B11991" s="110"/>
      <c r="R11991" s="82"/>
      <c r="S11991"/>
      <c r="T11991"/>
      <c r="U11991"/>
      <c r="V11991" s="12"/>
      <c r="W11991" s="12"/>
      <c r="X11991" s="12"/>
      <c r="Y11991" s="12"/>
      <c r="AA11991" s="12"/>
      <c r="AB11991" s="12"/>
      <c r="AC11991" s="12"/>
      <c r="AD11991" s="12"/>
      <c r="AE11991" s="12"/>
      <c r="AF11991"/>
      <c r="AH11991"/>
      <c r="AI11991"/>
      <c r="AJ11991"/>
      <c r="AK11991"/>
      <c r="AL11991"/>
      <c r="AM11991"/>
      <c r="AN11991"/>
      <c r="AO11991"/>
      <c r="AP11991"/>
      <c r="AQ11991"/>
      <c r="AR11991"/>
      <c r="AS11991"/>
    </row>
    <row r="11992" spans="1:45" x14ac:dyDescent="0.25">
      <c r="A11992" s="110"/>
      <c r="B11992" s="110"/>
      <c r="R11992" s="82"/>
      <c r="S11992"/>
      <c r="T11992"/>
      <c r="U11992"/>
      <c r="V11992" s="12"/>
      <c r="W11992" s="12"/>
      <c r="X11992" s="12"/>
      <c r="Y11992" s="12"/>
      <c r="AA11992" s="12"/>
      <c r="AB11992" s="12"/>
      <c r="AC11992" s="12"/>
      <c r="AD11992" s="12"/>
      <c r="AE11992" s="12"/>
      <c r="AF11992"/>
      <c r="AH11992"/>
      <c r="AI11992"/>
      <c r="AJ11992"/>
      <c r="AK11992"/>
      <c r="AL11992"/>
      <c r="AM11992"/>
      <c r="AN11992"/>
      <c r="AO11992"/>
      <c r="AP11992"/>
      <c r="AQ11992"/>
      <c r="AR11992"/>
      <c r="AS11992"/>
    </row>
    <row r="11993" spans="1:45" x14ac:dyDescent="0.25">
      <c r="A11993" s="110"/>
      <c r="B11993" s="110"/>
      <c r="R11993" s="82"/>
      <c r="S11993"/>
      <c r="T11993"/>
      <c r="U11993"/>
      <c r="V11993" s="12"/>
      <c r="W11993" s="12"/>
      <c r="X11993" s="12"/>
      <c r="Y11993" s="12"/>
      <c r="AA11993" s="12"/>
      <c r="AB11993" s="12"/>
      <c r="AC11993" s="12"/>
      <c r="AD11993" s="12"/>
      <c r="AE11993" s="12"/>
      <c r="AF11993"/>
      <c r="AH11993"/>
      <c r="AI11993"/>
      <c r="AJ11993"/>
      <c r="AK11993"/>
      <c r="AL11993"/>
      <c r="AM11993"/>
      <c r="AN11993"/>
      <c r="AO11993"/>
      <c r="AP11993"/>
      <c r="AQ11993"/>
      <c r="AR11993"/>
      <c r="AS11993"/>
    </row>
    <row r="11994" spans="1:45" x14ac:dyDescent="0.25">
      <c r="A11994" s="110"/>
      <c r="B11994" s="110"/>
      <c r="R11994" s="82"/>
      <c r="S11994"/>
      <c r="T11994"/>
      <c r="U11994"/>
      <c r="V11994" s="12"/>
      <c r="W11994" s="12"/>
      <c r="X11994" s="12"/>
      <c r="Y11994" s="12"/>
      <c r="AA11994" s="12"/>
      <c r="AB11994" s="12"/>
      <c r="AC11994" s="12"/>
      <c r="AD11994" s="12"/>
      <c r="AE11994" s="12"/>
      <c r="AF11994"/>
      <c r="AH11994"/>
      <c r="AI11994"/>
      <c r="AJ11994"/>
      <c r="AK11994"/>
      <c r="AL11994"/>
      <c r="AM11994"/>
      <c r="AN11994"/>
      <c r="AO11994"/>
      <c r="AP11994"/>
      <c r="AQ11994"/>
      <c r="AR11994"/>
      <c r="AS11994"/>
    </row>
    <row r="11995" spans="1:45" x14ac:dyDescent="0.25">
      <c r="A11995" s="110"/>
      <c r="B11995" s="110"/>
      <c r="R11995" s="82"/>
      <c r="S11995"/>
      <c r="T11995"/>
      <c r="U11995"/>
      <c r="V11995" s="12"/>
      <c r="W11995" s="12"/>
      <c r="X11995" s="12"/>
      <c r="Y11995" s="12"/>
      <c r="AA11995" s="12"/>
      <c r="AB11995" s="12"/>
      <c r="AC11995" s="12"/>
      <c r="AD11995" s="12"/>
      <c r="AE11995" s="12"/>
      <c r="AF11995"/>
      <c r="AH11995"/>
      <c r="AI11995"/>
      <c r="AJ11995"/>
      <c r="AK11995"/>
      <c r="AL11995"/>
      <c r="AM11995"/>
      <c r="AN11995"/>
      <c r="AO11995"/>
      <c r="AP11995"/>
      <c r="AQ11995"/>
      <c r="AR11995"/>
      <c r="AS11995"/>
    </row>
    <row r="11996" spans="1:45" x14ac:dyDescent="0.25">
      <c r="A11996" s="110"/>
      <c r="B11996" s="110"/>
      <c r="R11996" s="82"/>
      <c r="S11996"/>
      <c r="T11996"/>
      <c r="U11996"/>
      <c r="V11996" s="12"/>
      <c r="W11996" s="12"/>
      <c r="X11996" s="12"/>
      <c r="Y11996" s="12"/>
      <c r="AA11996" s="12"/>
      <c r="AB11996" s="12"/>
      <c r="AC11996" s="12"/>
      <c r="AD11996" s="12"/>
      <c r="AE11996" s="12"/>
      <c r="AF11996"/>
      <c r="AH11996"/>
      <c r="AI11996"/>
      <c r="AJ11996"/>
      <c r="AK11996"/>
      <c r="AL11996"/>
      <c r="AM11996"/>
      <c r="AN11996"/>
      <c r="AO11996"/>
      <c r="AP11996"/>
      <c r="AQ11996"/>
      <c r="AR11996"/>
      <c r="AS11996"/>
    </row>
    <row r="11997" spans="1:45" x14ac:dyDescent="0.25">
      <c r="A11997" s="110"/>
      <c r="B11997" s="110"/>
      <c r="R11997" s="82"/>
      <c r="S11997"/>
      <c r="T11997"/>
      <c r="U11997"/>
      <c r="V11997" s="12"/>
      <c r="W11997" s="12"/>
      <c r="X11997" s="12"/>
      <c r="Y11997" s="12"/>
      <c r="AA11997" s="12"/>
      <c r="AB11997" s="12"/>
      <c r="AC11997" s="12"/>
      <c r="AD11997" s="12"/>
      <c r="AE11997" s="12"/>
      <c r="AF11997"/>
      <c r="AH11997"/>
      <c r="AI11997"/>
      <c r="AJ11997"/>
      <c r="AK11997"/>
      <c r="AL11997"/>
      <c r="AM11997"/>
      <c r="AN11997"/>
      <c r="AO11997"/>
      <c r="AP11997"/>
      <c r="AQ11997"/>
      <c r="AR11997"/>
      <c r="AS11997"/>
    </row>
    <row r="11998" spans="1:45" x14ac:dyDescent="0.25">
      <c r="A11998" s="110"/>
      <c r="B11998" s="110"/>
      <c r="R11998" s="82"/>
      <c r="S11998"/>
      <c r="T11998"/>
      <c r="U11998"/>
      <c r="V11998" s="12"/>
      <c r="W11998" s="12"/>
      <c r="X11998" s="12"/>
      <c r="Y11998" s="12"/>
      <c r="AA11998" s="12"/>
      <c r="AB11998" s="12"/>
      <c r="AC11998" s="12"/>
      <c r="AD11998" s="12"/>
      <c r="AE11998" s="12"/>
      <c r="AF11998"/>
      <c r="AH11998"/>
      <c r="AI11998"/>
      <c r="AJ11998"/>
      <c r="AK11998"/>
      <c r="AL11998"/>
      <c r="AM11998"/>
      <c r="AN11998"/>
      <c r="AO11998"/>
      <c r="AP11998"/>
      <c r="AQ11998"/>
      <c r="AR11998"/>
      <c r="AS11998"/>
    </row>
    <row r="11999" spans="1:45" x14ac:dyDescent="0.25">
      <c r="A11999" s="110"/>
      <c r="B11999" s="110"/>
      <c r="R11999" s="82"/>
      <c r="S11999"/>
      <c r="T11999"/>
      <c r="U11999"/>
      <c r="V11999" s="12"/>
      <c r="W11999" s="12"/>
      <c r="X11999" s="12"/>
      <c r="Y11999" s="12"/>
      <c r="AA11999" s="12"/>
      <c r="AB11999" s="12"/>
      <c r="AC11999" s="12"/>
      <c r="AD11999" s="12"/>
      <c r="AE11999" s="12"/>
      <c r="AF11999"/>
      <c r="AH11999"/>
      <c r="AI11999"/>
      <c r="AJ11999"/>
      <c r="AK11999"/>
      <c r="AL11999"/>
      <c r="AM11999"/>
      <c r="AN11999"/>
      <c r="AO11999"/>
      <c r="AP11999"/>
      <c r="AQ11999"/>
      <c r="AR11999"/>
      <c r="AS11999"/>
    </row>
    <row r="12000" spans="1:45" x14ac:dyDescent="0.25">
      <c r="A12000" s="110"/>
      <c r="B12000" s="110"/>
      <c r="R12000" s="82"/>
      <c r="S12000"/>
      <c r="T12000"/>
      <c r="U12000"/>
      <c r="V12000" s="12"/>
      <c r="W12000" s="12"/>
      <c r="X12000" s="12"/>
      <c r="Y12000" s="12"/>
      <c r="AA12000" s="12"/>
      <c r="AB12000" s="12"/>
      <c r="AC12000" s="12"/>
      <c r="AD12000" s="12"/>
      <c r="AE12000" s="12"/>
      <c r="AF12000"/>
      <c r="AH12000"/>
      <c r="AI12000"/>
      <c r="AJ12000"/>
      <c r="AK12000"/>
      <c r="AL12000"/>
      <c r="AM12000"/>
      <c r="AN12000"/>
      <c r="AO12000"/>
      <c r="AP12000"/>
      <c r="AQ12000"/>
      <c r="AR12000"/>
      <c r="AS12000"/>
    </row>
    <row r="12001" spans="1:45" x14ac:dyDescent="0.25">
      <c r="A12001" s="110"/>
      <c r="B12001" s="110"/>
      <c r="R12001" s="82"/>
      <c r="S12001"/>
      <c r="T12001"/>
      <c r="U12001"/>
      <c r="V12001" s="12"/>
      <c r="W12001" s="12"/>
      <c r="X12001" s="12"/>
      <c r="Y12001" s="12"/>
      <c r="AA12001" s="12"/>
      <c r="AB12001" s="12"/>
      <c r="AC12001" s="12"/>
      <c r="AD12001" s="12"/>
      <c r="AE12001" s="12"/>
      <c r="AF12001"/>
      <c r="AH12001"/>
      <c r="AI12001"/>
      <c r="AJ12001"/>
      <c r="AK12001"/>
      <c r="AL12001"/>
      <c r="AM12001"/>
      <c r="AN12001"/>
      <c r="AO12001"/>
      <c r="AP12001"/>
      <c r="AQ12001"/>
      <c r="AR12001"/>
      <c r="AS12001"/>
    </row>
    <row r="12002" spans="1:45" x14ac:dyDescent="0.25">
      <c r="A12002" s="110"/>
      <c r="B12002" s="110"/>
      <c r="R12002" s="82"/>
      <c r="S12002"/>
      <c r="T12002"/>
      <c r="U12002"/>
      <c r="V12002" s="12"/>
      <c r="W12002" s="12"/>
      <c r="X12002" s="12"/>
      <c r="Y12002" s="12"/>
      <c r="AA12002" s="12"/>
      <c r="AB12002" s="12"/>
      <c r="AC12002" s="12"/>
      <c r="AD12002" s="12"/>
      <c r="AE12002" s="12"/>
      <c r="AF12002"/>
      <c r="AH12002"/>
      <c r="AI12002"/>
      <c r="AJ12002"/>
      <c r="AK12002"/>
      <c r="AL12002"/>
      <c r="AM12002"/>
      <c r="AN12002"/>
      <c r="AO12002"/>
      <c r="AP12002"/>
      <c r="AQ12002"/>
      <c r="AR12002"/>
      <c r="AS12002"/>
    </row>
    <row r="12003" spans="1:45" x14ac:dyDescent="0.25">
      <c r="A12003" s="110"/>
      <c r="B12003" s="110"/>
      <c r="R12003" s="82"/>
      <c r="S12003"/>
      <c r="T12003"/>
      <c r="U12003"/>
      <c r="V12003" s="12"/>
      <c r="W12003" s="12"/>
      <c r="X12003" s="12"/>
      <c r="Y12003" s="12"/>
      <c r="AA12003" s="12"/>
      <c r="AB12003" s="12"/>
      <c r="AC12003" s="12"/>
      <c r="AD12003" s="12"/>
      <c r="AE12003" s="12"/>
      <c r="AF12003"/>
      <c r="AH12003"/>
      <c r="AI12003"/>
      <c r="AJ12003"/>
      <c r="AK12003"/>
      <c r="AL12003"/>
      <c r="AM12003"/>
      <c r="AN12003"/>
      <c r="AO12003"/>
      <c r="AP12003"/>
      <c r="AQ12003"/>
      <c r="AR12003"/>
      <c r="AS12003"/>
    </row>
    <row r="12004" spans="1:45" x14ac:dyDescent="0.25">
      <c r="A12004" s="110"/>
      <c r="B12004" s="110"/>
      <c r="R12004" s="82"/>
      <c r="S12004"/>
      <c r="T12004"/>
      <c r="U12004"/>
      <c r="V12004" s="12"/>
      <c r="W12004" s="12"/>
      <c r="X12004" s="12"/>
      <c r="Y12004" s="12"/>
      <c r="AA12004" s="12"/>
      <c r="AB12004" s="12"/>
      <c r="AC12004" s="12"/>
      <c r="AD12004" s="12"/>
      <c r="AE12004" s="12"/>
      <c r="AF12004"/>
      <c r="AH12004"/>
      <c r="AI12004"/>
      <c r="AJ12004"/>
      <c r="AK12004"/>
      <c r="AL12004"/>
      <c r="AM12004"/>
      <c r="AN12004"/>
      <c r="AO12004"/>
      <c r="AP12004"/>
      <c r="AQ12004"/>
      <c r="AR12004"/>
      <c r="AS12004"/>
    </row>
    <row r="12005" spans="1:45" x14ac:dyDescent="0.25">
      <c r="A12005" s="110"/>
      <c r="B12005" s="110"/>
      <c r="R12005" s="82"/>
      <c r="S12005"/>
      <c r="T12005"/>
      <c r="U12005"/>
      <c r="V12005" s="12"/>
      <c r="W12005" s="12"/>
      <c r="X12005" s="12"/>
      <c r="Y12005" s="12"/>
      <c r="AA12005" s="12"/>
      <c r="AB12005" s="12"/>
      <c r="AC12005" s="12"/>
      <c r="AD12005" s="12"/>
      <c r="AE12005" s="12"/>
      <c r="AF12005"/>
      <c r="AH12005"/>
      <c r="AI12005"/>
      <c r="AJ12005"/>
      <c r="AK12005"/>
      <c r="AL12005"/>
      <c r="AM12005"/>
      <c r="AN12005"/>
      <c r="AO12005"/>
      <c r="AP12005"/>
      <c r="AQ12005"/>
      <c r="AR12005"/>
      <c r="AS12005"/>
    </row>
    <row r="12006" spans="1:45" x14ac:dyDescent="0.25">
      <c r="A12006" s="110"/>
      <c r="B12006" s="110"/>
      <c r="R12006" s="82"/>
      <c r="S12006"/>
      <c r="T12006"/>
      <c r="U12006"/>
      <c r="V12006" s="12"/>
      <c r="W12006" s="12"/>
      <c r="X12006" s="12"/>
      <c r="Y12006" s="12"/>
      <c r="AA12006" s="12"/>
      <c r="AB12006" s="12"/>
      <c r="AC12006" s="12"/>
      <c r="AD12006" s="12"/>
      <c r="AE12006" s="12"/>
      <c r="AF12006"/>
      <c r="AH12006"/>
      <c r="AI12006"/>
      <c r="AJ12006"/>
      <c r="AK12006"/>
      <c r="AL12006"/>
      <c r="AM12006"/>
      <c r="AN12006"/>
      <c r="AO12006"/>
      <c r="AP12006"/>
      <c r="AQ12006"/>
      <c r="AR12006"/>
      <c r="AS12006"/>
    </row>
    <row r="12007" spans="1:45" x14ac:dyDescent="0.25">
      <c r="A12007" s="110"/>
      <c r="B12007" s="110"/>
      <c r="R12007" s="82"/>
      <c r="S12007"/>
      <c r="T12007"/>
      <c r="U12007"/>
      <c r="V12007" s="12"/>
      <c r="W12007" s="12"/>
      <c r="X12007" s="12"/>
      <c r="Y12007" s="12"/>
      <c r="AA12007" s="12"/>
      <c r="AB12007" s="12"/>
      <c r="AC12007" s="12"/>
      <c r="AD12007" s="12"/>
      <c r="AE12007" s="12"/>
      <c r="AF12007"/>
      <c r="AH12007"/>
      <c r="AI12007"/>
      <c r="AJ12007"/>
      <c r="AK12007"/>
      <c r="AL12007"/>
      <c r="AM12007"/>
      <c r="AN12007"/>
      <c r="AO12007"/>
      <c r="AP12007"/>
      <c r="AQ12007"/>
      <c r="AR12007"/>
      <c r="AS12007"/>
    </row>
    <row r="12008" spans="1:45" x14ac:dyDescent="0.25">
      <c r="A12008" s="110"/>
      <c r="B12008" s="110"/>
      <c r="R12008" s="82"/>
      <c r="S12008"/>
      <c r="T12008"/>
      <c r="U12008"/>
      <c r="V12008" s="12"/>
      <c r="W12008" s="12"/>
      <c r="X12008" s="12"/>
      <c r="Y12008" s="12"/>
      <c r="AA12008" s="12"/>
      <c r="AB12008" s="12"/>
      <c r="AC12008" s="12"/>
      <c r="AD12008" s="12"/>
      <c r="AE12008" s="12"/>
      <c r="AF12008"/>
      <c r="AH12008"/>
      <c r="AI12008"/>
      <c r="AJ12008"/>
      <c r="AK12008"/>
      <c r="AL12008"/>
      <c r="AM12008"/>
      <c r="AN12008"/>
      <c r="AO12008"/>
      <c r="AP12008"/>
      <c r="AQ12008"/>
      <c r="AR12008"/>
      <c r="AS12008"/>
    </row>
    <row r="12009" spans="1:45" x14ac:dyDescent="0.25">
      <c r="A12009" s="110"/>
      <c r="B12009" s="110"/>
      <c r="R12009" s="82"/>
      <c r="S12009"/>
      <c r="T12009"/>
      <c r="U12009"/>
      <c r="V12009" s="12"/>
      <c r="W12009" s="12"/>
      <c r="X12009" s="12"/>
      <c r="Y12009" s="12"/>
      <c r="AA12009" s="12"/>
      <c r="AB12009" s="12"/>
      <c r="AC12009" s="12"/>
      <c r="AD12009" s="12"/>
      <c r="AE12009" s="12"/>
      <c r="AF12009"/>
      <c r="AH12009"/>
      <c r="AI12009"/>
      <c r="AJ12009"/>
      <c r="AK12009"/>
      <c r="AL12009"/>
      <c r="AM12009"/>
      <c r="AN12009"/>
      <c r="AO12009"/>
      <c r="AP12009"/>
      <c r="AQ12009"/>
      <c r="AR12009"/>
      <c r="AS12009"/>
    </row>
    <row r="12010" spans="1:45" x14ac:dyDescent="0.25">
      <c r="A12010" s="110"/>
      <c r="B12010" s="110"/>
      <c r="R12010" s="82"/>
      <c r="S12010"/>
      <c r="T12010"/>
      <c r="U12010"/>
      <c r="V12010" s="12"/>
      <c r="W12010" s="12"/>
      <c r="X12010" s="12"/>
      <c r="Y12010" s="12"/>
      <c r="AA12010" s="12"/>
      <c r="AB12010" s="12"/>
      <c r="AC12010" s="12"/>
      <c r="AD12010" s="12"/>
      <c r="AE12010" s="12"/>
      <c r="AF12010"/>
      <c r="AH12010"/>
      <c r="AI12010"/>
      <c r="AJ12010"/>
      <c r="AK12010"/>
      <c r="AL12010"/>
      <c r="AM12010"/>
      <c r="AN12010"/>
      <c r="AO12010"/>
      <c r="AP12010"/>
      <c r="AQ12010"/>
      <c r="AR12010"/>
      <c r="AS12010"/>
    </row>
    <row r="12011" spans="1:45" x14ac:dyDescent="0.25">
      <c r="A12011" s="110"/>
      <c r="B12011" s="110"/>
      <c r="R12011" s="82"/>
      <c r="S12011"/>
      <c r="T12011"/>
      <c r="U12011"/>
      <c r="V12011" s="12"/>
      <c r="W12011" s="12"/>
      <c r="X12011" s="12"/>
      <c r="Y12011" s="12"/>
      <c r="AA12011" s="12"/>
      <c r="AB12011" s="12"/>
      <c r="AC12011" s="12"/>
      <c r="AD12011" s="12"/>
      <c r="AE12011" s="12"/>
      <c r="AF12011"/>
      <c r="AH12011"/>
      <c r="AI12011"/>
      <c r="AJ12011"/>
      <c r="AK12011"/>
      <c r="AL12011"/>
      <c r="AM12011"/>
      <c r="AN12011"/>
      <c r="AO12011"/>
      <c r="AP12011"/>
      <c r="AQ12011"/>
      <c r="AR12011"/>
      <c r="AS12011"/>
    </row>
    <row r="12012" spans="1:45" x14ac:dyDescent="0.25">
      <c r="A12012" s="110"/>
      <c r="B12012" s="110"/>
      <c r="R12012" s="82"/>
      <c r="S12012"/>
      <c r="T12012"/>
      <c r="U12012"/>
      <c r="V12012" s="12"/>
      <c r="W12012" s="12"/>
      <c r="X12012" s="12"/>
      <c r="Y12012" s="12"/>
      <c r="AA12012" s="12"/>
      <c r="AB12012" s="12"/>
      <c r="AC12012" s="12"/>
      <c r="AD12012" s="12"/>
      <c r="AE12012" s="12"/>
      <c r="AF12012"/>
      <c r="AH12012"/>
      <c r="AI12012"/>
      <c r="AJ12012"/>
      <c r="AK12012"/>
      <c r="AL12012"/>
      <c r="AM12012"/>
      <c r="AN12012"/>
      <c r="AO12012"/>
      <c r="AP12012"/>
      <c r="AQ12012"/>
      <c r="AR12012"/>
      <c r="AS12012"/>
    </row>
    <row r="12013" spans="1:45" x14ac:dyDescent="0.25">
      <c r="A12013" s="110"/>
      <c r="B12013" s="110"/>
      <c r="R12013" s="82"/>
      <c r="S12013"/>
      <c r="T12013"/>
      <c r="U12013"/>
      <c r="V12013" s="12"/>
      <c r="W12013" s="12"/>
      <c r="X12013" s="12"/>
      <c r="Y12013" s="12"/>
      <c r="AA12013" s="12"/>
      <c r="AB12013" s="12"/>
      <c r="AC12013" s="12"/>
      <c r="AD12013" s="12"/>
      <c r="AE12013" s="12"/>
      <c r="AF12013"/>
      <c r="AH12013"/>
      <c r="AI12013"/>
      <c r="AJ12013"/>
      <c r="AK12013"/>
      <c r="AL12013"/>
      <c r="AM12013"/>
      <c r="AN12013"/>
      <c r="AO12013"/>
      <c r="AP12013"/>
      <c r="AQ12013"/>
      <c r="AR12013"/>
      <c r="AS12013"/>
    </row>
    <row r="12014" spans="1:45" x14ac:dyDescent="0.25">
      <c r="A12014" s="110"/>
      <c r="B12014" s="110"/>
      <c r="R12014" s="82"/>
      <c r="S12014"/>
      <c r="T12014"/>
      <c r="U12014"/>
      <c r="V12014" s="12"/>
      <c r="W12014" s="12"/>
      <c r="X12014" s="12"/>
      <c r="Y12014" s="12"/>
      <c r="AA12014" s="12"/>
      <c r="AB12014" s="12"/>
      <c r="AC12014" s="12"/>
      <c r="AD12014" s="12"/>
      <c r="AE12014" s="12"/>
      <c r="AF12014"/>
      <c r="AH12014"/>
      <c r="AI12014"/>
      <c r="AJ12014"/>
      <c r="AK12014"/>
      <c r="AL12014"/>
      <c r="AM12014"/>
      <c r="AN12014"/>
      <c r="AO12014"/>
      <c r="AP12014"/>
      <c r="AQ12014"/>
      <c r="AR12014"/>
      <c r="AS12014"/>
    </row>
    <row r="12015" spans="1:45" x14ac:dyDescent="0.25">
      <c r="A12015" s="110"/>
      <c r="B12015" s="110"/>
      <c r="R12015" s="82"/>
      <c r="S12015"/>
      <c r="T12015"/>
      <c r="U12015"/>
      <c r="V12015" s="12"/>
      <c r="W12015" s="12"/>
      <c r="X12015" s="12"/>
      <c r="Y12015" s="12"/>
      <c r="AA12015" s="12"/>
      <c r="AB12015" s="12"/>
      <c r="AC12015" s="12"/>
      <c r="AD12015" s="12"/>
      <c r="AE12015" s="12"/>
      <c r="AF12015"/>
      <c r="AH12015"/>
      <c r="AI12015"/>
      <c r="AJ12015"/>
      <c r="AK12015"/>
      <c r="AL12015"/>
      <c r="AM12015"/>
      <c r="AN12015"/>
      <c r="AO12015"/>
      <c r="AP12015"/>
      <c r="AQ12015"/>
      <c r="AR12015"/>
      <c r="AS12015"/>
    </row>
    <row r="12016" spans="1:45" x14ac:dyDescent="0.25">
      <c r="A12016" s="110"/>
      <c r="B12016" s="110"/>
      <c r="R12016" s="82"/>
      <c r="S12016"/>
      <c r="T12016"/>
      <c r="U12016"/>
      <c r="V12016" s="12"/>
      <c r="W12016" s="12"/>
      <c r="X12016" s="12"/>
      <c r="Y12016" s="12"/>
      <c r="AA12016" s="12"/>
      <c r="AB12016" s="12"/>
      <c r="AC12016" s="12"/>
      <c r="AD12016" s="12"/>
      <c r="AE12016" s="12"/>
      <c r="AF12016"/>
      <c r="AH12016"/>
      <c r="AI12016"/>
      <c r="AJ12016"/>
      <c r="AK12016"/>
      <c r="AL12016"/>
      <c r="AM12016"/>
      <c r="AN12016"/>
      <c r="AO12016"/>
      <c r="AP12016"/>
      <c r="AQ12016"/>
      <c r="AR12016"/>
      <c r="AS12016"/>
    </row>
    <row r="12017" spans="1:45" x14ac:dyDescent="0.25">
      <c r="A12017" s="110"/>
      <c r="B12017" s="110"/>
      <c r="R12017" s="82"/>
      <c r="S12017"/>
      <c r="T12017"/>
      <c r="U12017"/>
      <c r="V12017" s="12"/>
      <c r="W12017" s="12"/>
      <c r="X12017" s="12"/>
      <c r="Y12017" s="12"/>
      <c r="AA12017" s="12"/>
      <c r="AB12017" s="12"/>
      <c r="AC12017" s="12"/>
      <c r="AD12017" s="12"/>
      <c r="AE12017" s="12"/>
      <c r="AF12017"/>
      <c r="AH12017"/>
      <c r="AI12017"/>
      <c r="AJ12017"/>
      <c r="AK12017"/>
      <c r="AL12017"/>
      <c r="AM12017"/>
      <c r="AN12017"/>
      <c r="AO12017"/>
      <c r="AP12017"/>
      <c r="AQ12017"/>
      <c r="AR12017"/>
      <c r="AS12017"/>
    </row>
    <row r="12018" spans="1:45" x14ac:dyDescent="0.25">
      <c r="A12018" s="110"/>
      <c r="B12018" s="110"/>
      <c r="R12018" s="82"/>
      <c r="S12018"/>
      <c r="T12018"/>
      <c r="U12018"/>
      <c r="V12018" s="12"/>
      <c r="W12018" s="12"/>
      <c r="X12018" s="12"/>
      <c r="Y12018" s="12"/>
      <c r="AA12018" s="12"/>
      <c r="AB12018" s="12"/>
      <c r="AC12018" s="12"/>
      <c r="AD12018" s="12"/>
      <c r="AE12018" s="12"/>
      <c r="AF12018"/>
      <c r="AH12018"/>
      <c r="AI12018"/>
      <c r="AJ12018"/>
      <c r="AK12018"/>
      <c r="AL12018"/>
      <c r="AM12018"/>
      <c r="AN12018"/>
      <c r="AO12018"/>
      <c r="AP12018"/>
      <c r="AQ12018"/>
      <c r="AR12018"/>
      <c r="AS12018"/>
    </row>
    <row r="12019" spans="1:45" x14ac:dyDescent="0.25">
      <c r="A12019" s="110"/>
      <c r="B12019" s="110"/>
      <c r="R12019" s="82"/>
      <c r="S12019"/>
      <c r="T12019"/>
      <c r="U12019"/>
      <c r="V12019" s="12"/>
      <c r="W12019" s="12"/>
      <c r="X12019" s="12"/>
      <c r="Y12019" s="12"/>
      <c r="AA12019" s="12"/>
      <c r="AB12019" s="12"/>
      <c r="AC12019" s="12"/>
      <c r="AD12019" s="12"/>
      <c r="AE12019" s="12"/>
      <c r="AF12019"/>
      <c r="AH12019"/>
      <c r="AI12019"/>
      <c r="AJ12019"/>
      <c r="AK12019"/>
      <c r="AL12019"/>
      <c r="AM12019"/>
      <c r="AN12019"/>
      <c r="AO12019"/>
      <c r="AP12019"/>
      <c r="AQ12019"/>
      <c r="AR12019"/>
      <c r="AS12019"/>
    </row>
    <row r="12020" spans="1:45" x14ac:dyDescent="0.25">
      <c r="A12020" s="110"/>
      <c r="B12020" s="110"/>
      <c r="R12020" s="82"/>
      <c r="S12020"/>
      <c r="T12020"/>
      <c r="U12020"/>
      <c r="V12020" s="12"/>
      <c r="W12020" s="12"/>
      <c r="X12020" s="12"/>
      <c r="Y12020" s="12"/>
      <c r="AA12020" s="12"/>
      <c r="AB12020" s="12"/>
      <c r="AC12020" s="12"/>
      <c r="AD12020" s="12"/>
      <c r="AE12020" s="12"/>
      <c r="AF12020"/>
      <c r="AH12020"/>
      <c r="AI12020"/>
      <c r="AJ12020"/>
      <c r="AK12020"/>
      <c r="AL12020"/>
      <c r="AM12020"/>
      <c r="AN12020"/>
      <c r="AO12020"/>
      <c r="AP12020"/>
      <c r="AQ12020"/>
      <c r="AR12020"/>
      <c r="AS12020"/>
    </row>
    <row r="12021" spans="1:45" x14ac:dyDescent="0.25">
      <c r="A12021" s="110"/>
      <c r="B12021" s="110"/>
      <c r="R12021" s="82"/>
      <c r="S12021"/>
      <c r="T12021"/>
      <c r="U12021"/>
      <c r="V12021" s="12"/>
      <c r="W12021" s="12"/>
      <c r="X12021" s="12"/>
      <c r="Y12021" s="12"/>
      <c r="AA12021" s="12"/>
      <c r="AB12021" s="12"/>
      <c r="AC12021" s="12"/>
      <c r="AD12021" s="12"/>
      <c r="AE12021" s="12"/>
      <c r="AF12021"/>
      <c r="AH12021"/>
      <c r="AI12021"/>
      <c r="AJ12021"/>
      <c r="AK12021"/>
      <c r="AL12021"/>
      <c r="AM12021"/>
      <c r="AN12021"/>
      <c r="AO12021"/>
      <c r="AP12021"/>
      <c r="AQ12021"/>
      <c r="AR12021"/>
      <c r="AS12021"/>
    </row>
    <row r="12022" spans="1:45" x14ac:dyDescent="0.25">
      <c r="A12022" s="110"/>
      <c r="B12022" s="110"/>
      <c r="R12022" s="82"/>
      <c r="S12022"/>
      <c r="T12022"/>
      <c r="U12022"/>
      <c r="V12022" s="12"/>
      <c r="W12022" s="12"/>
      <c r="X12022" s="12"/>
      <c r="Y12022" s="12"/>
      <c r="AA12022" s="12"/>
      <c r="AB12022" s="12"/>
      <c r="AC12022" s="12"/>
      <c r="AD12022" s="12"/>
      <c r="AE12022" s="12"/>
      <c r="AF12022"/>
      <c r="AH12022"/>
      <c r="AI12022"/>
      <c r="AJ12022"/>
      <c r="AK12022"/>
      <c r="AL12022"/>
      <c r="AM12022"/>
      <c r="AN12022"/>
      <c r="AO12022"/>
      <c r="AP12022"/>
      <c r="AQ12022"/>
      <c r="AR12022"/>
      <c r="AS12022"/>
    </row>
    <row r="12023" spans="1:45" x14ac:dyDescent="0.25">
      <c r="A12023" s="110"/>
      <c r="B12023" s="110"/>
      <c r="R12023" s="82"/>
      <c r="S12023"/>
      <c r="T12023"/>
      <c r="U12023"/>
      <c r="V12023" s="12"/>
      <c r="W12023" s="12"/>
      <c r="X12023" s="12"/>
      <c r="Y12023" s="12"/>
      <c r="AA12023" s="12"/>
      <c r="AB12023" s="12"/>
      <c r="AC12023" s="12"/>
      <c r="AD12023" s="12"/>
      <c r="AE12023" s="12"/>
      <c r="AF12023"/>
      <c r="AH12023"/>
      <c r="AI12023"/>
      <c r="AJ12023"/>
      <c r="AK12023"/>
      <c r="AL12023"/>
      <c r="AM12023"/>
      <c r="AN12023"/>
      <c r="AO12023"/>
      <c r="AP12023"/>
      <c r="AQ12023"/>
      <c r="AR12023"/>
      <c r="AS12023"/>
    </row>
    <row r="12024" spans="1:45" x14ac:dyDescent="0.25">
      <c r="A12024" s="110"/>
      <c r="B12024" s="110"/>
      <c r="R12024" s="82"/>
      <c r="S12024"/>
      <c r="T12024"/>
      <c r="U12024"/>
      <c r="V12024" s="12"/>
      <c r="W12024" s="12"/>
      <c r="X12024" s="12"/>
      <c r="Y12024" s="12"/>
      <c r="AA12024" s="12"/>
      <c r="AB12024" s="12"/>
      <c r="AC12024" s="12"/>
      <c r="AD12024" s="12"/>
      <c r="AE12024" s="12"/>
      <c r="AF12024"/>
      <c r="AH12024"/>
      <c r="AI12024"/>
      <c r="AJ12024"/>
      <c r="AK12024"/>
      <c r="AL12024"/>
      <c r="AM12024"/>
      <c r="AN12024"/>
      <c r="AO12024"/>
      <c r="AP12024"/>
      <c r="AQ12024"/>
      <c r="AR12024"/>
      <c r="AS12024"/>
    </row>
    <row r="12025" spans="1:45" x14ac:dyDescent="0.25">
      <c r="A12025" s="110"/>
      <c r="B12025" s="110"/>
      <c r="R12025" s="82"/>
      <c r="S12025"/>
      <c r="T12025"/>
      <c r="U12025"/>
      <c r="V12025" s="12"/>
      <c r="W12025" s="12"/>
      <c r="X12025" s="12"/>
      <c r="Y12025" s="12"/>
      <c r="AA12025" s="12"/>
      <c r="AB12025" s="12"/>
      <c r="AC12025" s="12"/>
      <c r="AD12025" s="12"/>
      <c r="AE12025" s="12"/>
      <c r="AF12025"/>
      <c r="AH12025"/>
      <c r="AI12025"/>
      <c r="AJ12025"/>
      <c r="AK12025"/>
      <c r="AL12025"/>
      <c r="AM12025"/>
      <c r="AN12025"/>
      <c r="AO12025"/>
      <c r="AP12025"/>
      <c r="AQ12025"/>
      <c r="AR12025"/>
      <c r="AS12025"/>
    </row>
    <row r="12026" spans="1:45" x14ac:dyDescent="0.25">
      <c r="A12026" s="110"/>
      <c r="B12026" s="110"/>
      <c r="R12026" s="82"/>
      <c r="S12026"/>
      <c r="T12026"/>
      <c r="U12026"/>
      <c r="V12026" s="12"/>
      <c r="W12026" s="12"/>
      <c r="X12026" s="12"/>
      <c r="Y12026" s="12"/>
      <c r="AA12026" s="12"/>
      <c r="AB12026" s="12"/>
      <c r="AC12026" s="12"/>
      <c r="AD12026" s="12"/>
      <c r="AE12026" s="12"/>
      <c r="AF12026"/>
      <c r="AH12026"/>
      <c r="AI12026"/>
      <c r="AJ12026"/>
      <c r="AK12026"/>
      <c r="AL12026"/>
      <c r="AM12026"/>
      <c r="AN12026"/>
      <c r="AO12026"/>
      <c r="AP12026"/>
      <c r="AQ12026"/>
      <c r="AR12026"/>
      <c r="AS12026"/>
    </row>
    <row r="12027" spans="1:45" x14ac:dyDescent="0.25">
      <c r="A12027" s="110"/>
      <c r="B12027" s="110"/>
      <c r="R12027" s="82"/>
      <c r="S12027"/>
      <c r="T12027"/>
      <c r="U12027"/>
      <c r="V12027" s="12"/>
      <c r="W12027" s="12"/>
      <c r="X12027" s="12"/>
      <c r="Y12027" s="12"/>
      <c r="AA12027" s="12"/>
      <c r="AB12027" s="12"/>
      <c r="AC12027" s="12"/>
      <c r="AD12027" s="12"/>
      <c r="AE12027" s="12"/>
      <c r="AF12027"/>
      <c r="AH12027"/>
      <c r="AI12027"/>
      <c r="AJ12027"/>
      <c r="AK12027"/>
      <c r="AL12027"/>
      <c r="AM12027"/>
      <c r="AN12027"/>
      <c r="AO12027"/>
      <c r="AP12027"/>
      <c r="AQ12027"/>
      <c r="AR12027"/>
      <c r="AS12027"/>
    </row>
    <row r="12028" spans="1:45" x14ac:dyDescent="0.25">
      <c r="A12028" s="110"/>
      <c r="B12028" s="110"/>
      <c r="R12028" s="82"/>
      <c r="S12028"/>
      <c r="T12028"/>
      <c r="U12028"/>
      <c r="V12028" s="12"/>
      <c r="W12028" s="12"/>
      <c r="X12028" s="12"/>
      <c r="Y12028" s="12"/>
      <c r="AA12028" s="12"/>
      <c r="AB12028" s="12"/>
      <c r="AC12028" s="12"/>
      <c r="AD12028" s="12"/>
      <c r="AE12028" s="12"/>
      <c r="AF12028"/>
      <c r="AH12028"/>
      <c r="AI12028"/>
      <c r="AJ12028"/>
      <c r="AK12028"/>
      <c r="AL12028"/>
      <c r="AM12028"/>
      <c r="AN12028"/>
      <c r="AO12028"/>
      <c r="AP12028"/>
      <c r="AQ12028"/>
      <c r="AR12028"/>
      <c r="AS12028"/>
    </row>
    <row r="12029" spans="1:45" x14ac:dyDescent="0.25">
      <c r="A12029" s="110"/>
      <c r="B12029" s="110"/>
      <c r="R12029" s="82"/>
      <c r="S12029"/>
      <c r="T12029"/>
      <c r="U12029"/>
      <c r="V12029" s="12"/>
      <c r="W12029" s="12"/>
      <c r="X12029" s="12"/>
      <c r="Y12029" s="12"/>
      <c r="AA12029" s="12"/>
      <c r="AB12029" s="12"/>
      <c r="AC12029" s="12"/>
      <c r="AD12029" s="12"/>
      <c r="AE12029" s="12"/>
      <c r="AF12029"/>
      <c r="AH12029"/>
      <c r="AI12029"/>
      <c r="AJ12029"/>
      <c r="AK12029"/>
      <c r="AL12029"/>
      <c r="AM12029"/>
      <c r="AN12029"/>
      <c r="AO12029"/>
      <c r="AP12029"/>
      <c r="AQ12029"/>
      <c r="AR12029"/>
      <c r="AS12029"/>
    </row>
    <row r="12030" spans="1:45" x14ac:dyDescent="0.25">
      <c r="A12030" s="110"/>
      <c r="B12030" s="110"/>
      <c r="R12030" s="82"/>
      <c r="S12030"/>
      <c r="T12030"/>
      <c r="U12030"/>
      <c r="V12030" s="12"/>
      <c r="W12030" s="12"/>
      <c r="X12030" s="12"/>
      <c r="Y12030" s="12"/>
      <c r="AA12030" s="12"/>
      <c r="AB12030" s="12"/>
      <c r="AC12030" s="12"/>
      <c r="AD12030" s="12"/>
      <c r="AE12030" s="12"/>
      <c r="AF12030"/>
      <c r="AH12030"/>
      <c r="AI12030"/>
      <c r="AJ12030"/>
      <c r="AK12030"/>
      <c r="AL12030"/>
      <c r="AM12030"/>
      <c r="AN12030"/>
      <c r="AO12030"/>
      <c r="AP12030"/>
      <c r="AQ12030"/>
      <c r="AR12030"/>
      <c r="AS12030"/>
    </row>
    <row r="12031" spans="1:45" x14ac:dyDescent="0.25">
      <c r="A12031" s="110"/>
      <c r="B12031" s="110"/>
      <c r="R12031" s="82"/>
      <c r="S12031"/>
      <c r="T12031"/>
      <c r="U12031"/>
      <c r="V12031" s="12"/>
      <c r="W12031" s="12"/>
      <c r="X12031" s="12"/>
      <c r="Y12031" s="12"/>
      <c r="AA12031" s="12"/>
      <c r="AB12031" s="12"/>
      <c r="AC12031" s="12"/>
      <c r="AD12031" s="12"/>
      <c r="AE12031" s="12"/>
      <c r="AF12031"/>
      <c r="AH12031"/>
      <c r="AI12031"/>
      <c r="AJ12031"/>
      <c r="AK12031"/>
      <c r="AL12031"/>
      <c r="AM12031"/>
      <c r="AN12031"/>
      <c r="AO12031"/>
      <c r="AP12031"/>
      <c r="AQ12031"/>
      <c r="AR12031"/>
      <c r="AS12031"/>
    </row>
    <row r="12032" spans="1:45" x14ac:dyDescent="0.25">
      <c r="A12032" s="110"/>
      <c r="B12032" s="110"/>
      <c r="R12032" s="82"/>
      <c r="S12032"/>
      <c r="T12032"/>
      <c r="U12032"/>
      <c r="V12032" s="12"/>
      <c r="W12032" s="12"/>
      <c r="X12032" s="12"/>
      <c r="Y12032" s="12"/>
      <c r="AA12032" s="12"/>
      <c r="AB12032" s="12"/>
      <c r="AC12032" s="12"/>
      <c r="AD12032" s="12"/>
      <c r="AE12032" s="12"/>
      <c r="AF12032"/>
      <c r="AH12032"/>
      <c r="AI12032"/>
      <c r="AJ12032"/>
      <c r="AK12032"/>
      <c r="AL12032"/>
      <c r="AM12032"/>
      <c r="AN12032"/>
      <c r="AO12032"/>
      <c r="AP12032"/>
      <c r="AQ12032"/>
      <c r="AR12032"/>
      <c r="AS12032"/>
    </row>
    <row r="12033" spans="1:45" x14ac:dyDescent="0.25">
      <c r="A12033" s="110"/>
      <c r="B12033" s="110"/>
      <c r="R12033" s="82"/>
      <c r="S12033"/>
      <c r="T12033"/>
      <c r="U12033"/>
      <c r="V12033" s="12"/>
      <c r="W12033" s="12"/>
      <c r="X12033" s="12"/>
      <c r="Y12033" s="12"/>
      <c r="AA12033" s="12"/>
      <c r="AB12033" s="12"/>
      <c r="AC12033" s="12"/>
      <c r="AD12033" s="12"/>
      <c r="AE12033" s="12"/>
      <c r="AF12033"/>
      <c r="AH12033"/>
      <c r="AI12033"/>
      <c r="AJ12033"/>
      <c r="AK12033"/>
      <c r="AL12033"/>
      <c r="AM12033"/>
      <c r="AN12033"/>
      <c r="AO12033"/>
      <c r="AP12033"/>
      <c r="AQ12033"/>
      <c r="AR12033"/>
      <c r="AS12033"/>
    </row>
    <row r="12034" spans="1:45" x14ac:dyDescent="0.25">
      <c r="A12034" s="110"/>
      <c r="B12034" s="110"/>
      <c r="R12034" s="82"/>
      <c r="S12034"/>
      <c r="T12034"/>
      <c r="U12034"/>
      <c r="V12034" s="12"/>
      <c r="W12034" s="12"/>
      <c r="X12034" s="12"/>
      <c r="Y12034" s="12"/>
      <c r="AA12034" s="12"/>
      <c r="AB12034" s="12"/>
      <c r="AC12034" s="12"/>
      <c r="AD12034" s="12"/>
      <c r="AE12034" s="12"/>
      <c r="AF12034"/>
      <c r="AH12034"/>
      <c r="AI12034"/>
      <c r="AJ12034"/>
      <c r="AK12034"/>
      <c r="AL12034"/>
      <c r="AM12034"/>
      <c r="AN12034"/>
      <c r="AO12034"/>
      <c r="AP12034"/>
      <c r="AQ12034"/>
      <c r="AR12034"/>
      <c r="AS12034"/>
    </row>
    <row r="12035" spans="1:45" x14ac:dyDescent="0.25">
      <c r="A12035" s="110"/>
      <c r="B12035" s="110"/>
      <c r="R12035" s="82"/>
      <c r="S12035"/>
      <c r="T12035"/>
      <c r="U12035"/>
      <c r="V12035" s="12"/>
      <c r="W12035" s="12"/>
      <c r="X12035" s="12"/>
      <c r="Y12035" s="12"/>
      <c r="AA12035" s="12"/>
      <c r="AB12035" s="12"/>
      <c r="AC12035" s="12"/>
      <c r="AD12035" s="12"/>
      <c r="AE12035" s="12"/>
      <c r="AF12035"/>
      <c r="AH12035"/>
      <c r="AI12035"/>
      <c r="AJ12035"/>
      <c r="AK12035"/>
      <c r="AL12035"/>
      <c r="AM12035"/>
      <c r="AN12035"/>
      <c r="AO12035"/>
      <c r="AP12035"/>
      <c r="AQ12035"/>
      <c r="AR12035"/>
      <c r="AS12035"/>
    </row>
    <row r="12036" spans="1:45" x14ac:dyDescent="0.25">
      <c r="A12036" s="110"/>
      <c r="B12036" s="110"/>
      <c r="R12036" s="82"/>
      <c r="S12036"/>
      <c r="T12036"/>
      <c r="U12036"/>
      <c r="V12036" s="12"/>
      <c r="W12036" s="12"/>
      <c r="X12036" s="12"/>
      <c r="Y12036" s="12"/>
      <c r="AA12036" s="12"/>
      <c r="AB12036" s="12"/>
      <c r="AC12036" s="12"/>
      <c r="AD12036" s="12"/>
      <c r="AE12036" s="12"/>
      <c r="AF12036"/>
      <c r="AH12036"/>
      <c r="AI12036"/>
      <c r="AJ12036"/>
      <c r="AK12036"/>
      <c r="AL12036"/>
      <c r="AM12036"/>
      <c r="AN12036"/>
      <c r="AO12036"/>
      <c r="AP12036"/>
      <c r="AQ12036"/>
      <c r="AR12036"/>
      <c r="AS12036"/>
    </row>
    <row r="12037" spans="1:45" x14ac:dyDescent="0.25">
      <c r="A12037" s="110"/>
      <c r="B12037" s="110"/>
      <c r="R12037" s="82"/>
      <c r="S12037"/>
      <c r="T12037"/>
      <c r="U12037"/>
      <c r="V12037" s="12"/>
      <c r="W12037" s="12"/>
      <c r="X12037" s="12"/>
      <c r="Y12037" s="12"/>
      <c r="AA12037" s="12"/>
      <c r="AB12037" s="12"/>
      <c r="AC12037" s="12"/>
      <c r="AD12037" s="12"/>
      <c r="AE12037" s="12"/>
      <c r="AF12037"/>
      <c r="AH12037"/>
      <c r="AI12037"/>
      <c r="AJ12037"/>
      <c r="AK12037"/>
      <c r="AL12037"/>
      <c r="AM12037"/>
      <c r="AN12037"/>
      <c r="AO12037"/>
      <c r="AP12037"/>
      <c r="AQ12037"/>
      <c r="AR12037"/>
      <c r="AS12037"/>
    </row>
    <row r="12038" spans="1:45" x14ac:dyDescent="0.25">
      <c r="A12038" s="110"/>
      <c r="B12038" s="110"/>
      <c r="R12038" s="82"/>
      <c r="S12038"/>
      <c r="T12038"/>
      <c r="U12038"/>
      <c r="V12038" s="12"/>
      <c r="W12038" s="12"/>
      <c r="X12038" s="12"/>
      <c r="Y12038" s="12"/>
      <c r="AA12038" s="12"/>
      <c r="AB12038" s="12"/>
      <c r="AC12038" s="12"/>
      <c r="AD12038" s="12"/>
      <c r="AE12038" s="12"/>
      <c r="AF12038"/>
      <c r="AH12038"/>
      <c r="AI12038"/>
      <c r="AJ12038"/>
      <c r="AK12038"/>
      <c r="AL12038"/>
      <c r="AM12038"/>
      <c r="AN12038"/>
      <c r="AO12038"/>
      <c r="AP12038"/>
      <c r="AQ12038"/>
      <c r="AR12038"/>
      <c r="AS12038"/>
    </row>
    <row r="12039" spans="1:45" x14ac:dyDescent="0.25">
      <c r="A12039" s="110"/>
      <c r="B12039" s="110"/>
      <c r="R12039" s="82"/>
      <c r="S12039"/>
      <c r="T12039"/>
      <c r="U12039"/>
      <c r="V12039" s="12"/>
      <c r="W12039" s="12"/>
      <c r="X12039" s="12"/>
      <c r="Y12039" s="12"/>
      <c r="AA12039" s="12"/>
      <c r="AB12039" s="12"/>
      <c r="AC12039" s="12"/>
      <c r="AD12039" s="12"/>
      <c r="AE12039" s="12"/>
      <c r="AF12039"/>
      <c r="AH12039"/>
      <c r="AI12039"/>
      <c r="AJ12039"/>
      <c r="AK12039"/>
      <c r="AL12039"/>
      <c r="AM12039"/>
      <c r="AN12039"/>
      <c r="AO12039"/>
      <c r="AP12039"/>
      <c r="AQ12039"/>
      <c r="AR12039"/>
      <c r="AS12039"/>
    </row>
    <row r="12040" spans="1:45" x14ac:dyDescent="0.25">
      <c r="A12040" s="110"/>
      <c r="B12040" s="110"/>
      <c r="R12040" s="82"/>
      <c r="S12040"/>
      <c r="T12040"/>
      <c r="U12040"/>
      <c r="V12040" s="12"/>
      <c r="W12040" s="12"/>
      <c r="X12040" s="12"/>
      <c r="Y12040" s="12"/>
      <c r="AA12040" s="12"/>
      <c r="AB12040" s="12"/>
      <c r="AC12040" s="12"/>
      <c r="AD12040" s="12"/>
      <c r="AE12040" s="12"/>
      <c r="AF12040"/>
      <c r="AH12040"/>
      <c r="AI12040"/>
      <c r="AJ12040"/>
      <c r="AK12040"/>
      <c r="AL12040"/>
      <c r="AM12040"/>
      <c r="AN12040"/>
      <c r="AO12040"/>
      <c r="AP12040"/>
      <c r="AQ12040"/>
      <c r="AR12040"/>
      <c r="AS12040"/>
    </row>
    <row r="12041" spans="1:45" x14ac:dyDescent="0.25">
      <c r="A12041" s="110"/>
      <c r="B12041" s="110"/>
      <c r="R12041" s="82"/>
      <c r="S12041"/>
      <c r="T12041"/>
      <c r="U12041"/>
      <c r="V12041" s="12"/>
      <c r="W12041" s="12"/>
      <c r="X12041" s="12"/>
      <c r="Y12041" s="12"/>
      <c r="AA12041" s="12"/>
      <c r="AB12041" s="12"/>
      <c r="AC12041" s="12"/>
      <c r="AD12041" s="12"/>
      <c r="AE12041" s="12"/>
      <c r="AF12041"/>
      <c r="AH12041"/>
      <c r="AI12041"/>
      <c r="AJ12041"/>
      <c r="AK12041"/>
      <c r="AL12041"/>
      <c r="AM12041"/>
      <c r="AN12041"/>
      <c r="AO12041"/>
      <c r="AP12041"/>
      <c r="AQ12041"/>
      <c r="AR12041"/>
      <c r="AS12041"/>
    </row>
    <row r="12042" spans="1:45" x14ac:dyDescent="0.25">
      <c r="A12042" s="110"/>
      <c r="B12042" s="110"/>
      <c r="R12042" s="82"/>
      <c r="S12042"/>
      <c r="T12042"/>
      <c r="U12042"/>
      <c r="V12042" s="12"/>
      <c r="W12042" s="12"/>
      <c r="X12042" s="12"/>
      <c r="Y12042" s="12"/>
      <c r="AA12042" s="12"/>
      <c r="AB12042" s="12"/>
      <c r="AC12042" s="12"/>
      <c r="AD12042" s="12"/>
      <c r="AE12042" s="12"/>
      <c r="AF12042"/>
      <c r="AH12042"/>
      <c r="AI12042"/>
      <c r="AJ12042"/>
      <c r="AK12042"/>
      <c r="AL12042"/>
      <c r="AM12042"/>
      <c r="AN12042"/>
      <c r="AO12042"/>
      <c r="AP12042"/>
      <c r="AQ12042"/>
      <c r="AR12042"/>
      <c r="AS12042"/>
    </row>
    <row r="12043" spans="1:45" x14ac:dyDescent="0.25">
      <c r="A12043" s="110"/>
      <c r="B12043" s="110"/>
      <c r="R12043" s="82"/>
      <c r="S12043"/>
      <c r="T12043"/>
      <c r="U12043"/>
      <c r="V12043" s="12"/>
      <c r="W12043" s="12"/>
      <c r="X12043" s="12"/>
      <c r="Y12043" s="12"/>
      <c r="AA12043" s="12"/>
      <c r="AB12043" s="12"/>
      <c r="AC12043" s="12"/>
      <c r="AD12043" s="12"/>
      <c r="AE12043" s="12"/>
      <c r="AF12043"/>
      <c r="AH12043"/>
      <c r="AI12043"/>
      <c r="AJ12043"/>
      <c r="AK12043"/>
      <c r="AL12043"/>
      <c r="AM12043"/>
      <c r="AN12043"/>
      <c r="AO12043"/>
      <c r="AP12043"/>
      <c r="AQ12043"/>
      <c r="AR12043"/>
      <c r="AS12043"/>
    </row>
    <row r="12044" spans="1:45" x14ac:dyDescent="0.25">
      <c r="A12044" s="110"/>
      <c r="B12044" s="110"/>
      <c r="R12044" s="82"/>
      <c r="S12044"/>
      <c r="T12044"/>
      <c r="U12044"/>
      <c r="V12044" s="12"/>
      <c r="W12044" s="12"/>
      <c r="X12044" s="12"/>
      <c r="Y12044" s="12"/>
      <c r="AA12044" s="12"/>
      <c r="AB12044" s="12"/>
      <c r="AC12044" s="12"/>
      <c r="AD12044" s="12"/>
      <c r="AE12044" s="12"/>
      <c r="AF12044"/>
      <c r="AH12044"/>
      <c r="AI12044"/>
      <c r="AJ12044"/>
      <c r="AK12044"/>
      <c r="AL12044"/>
      <c r="AM12044"/>
      <c r="AN12044"/>
      <c r="AO12044"/>
      <c r="AP12044"/>
      <c r="AQ12044"/>
      <c r="AR12044"/>
      <c r="AS12044"/>
    </row>
    <row r="12045" spans="1:45" x14ac:dyDescent="0.25">
      <c r="A12045" s="110"/>
      <c r="B12045" s="110"/>
      <c r="R12045" s="82"/>
      <c r="S12045"/>
      <c r="T12045"/>
      <c r="U12045"/>
      <c r="V12045" s="12"/>
      <c r="W12045" s="12"/>
      <c r="X12045" s="12"/>
      <c r="Y12045" s="12"/>
      <c r="AA12045" s="12"/>
      <c r="AB12045" s="12"/>
      <c r="AC12045" s="12"/>
      <c r="AD12045" s="12"/>
      <c r="AE12045" s="12"/>
      <c r="AF12045"/>
      <c r="AH12045"/>
      <c r="AI12045"/>
      <c r="AJ12045"/>
      <c r="AK12045"/>
      <c r="AL12045"/>
      <c r="AM12045"/>
      <c r="AN12045"/>
      <c r="AO12045"/>
      <c r="AP12045"/>
      <c r="AQ12045"/>
      <c r="AR12045"/>
      <c r="AS12045"/>
    </row>
    <row r="12046" spans="1:45" x14ac:dyDescent="0.25">
      <c r="A12046" s="110"/>
      <c r="B12046" s="110"/>
      <c r="R12046" s="82"/>
      <c r="S12046"/>
      <c r="T12046"/>
      <c r="U12046"/>
      <c r="V12046" s="12"/>
      <c r="W12046" s="12"/>
      <c r="X12046" s="12"/>
      <c r="Y12046" s="12"/>
      <c r="AA12046" s="12"/>
      <c r="AB12046" s="12"/>
      <c r="AC12046" s="12"/>
      <c r="AD12046" s="12"/>
      <c r="AE12046" s="12"/>
      <c r="AF12046"/>
      <c r="AH12046"/>
      <c r="AI12046"/>
      <c r="AJ12046"/>
      <c r="AK12046"/>
      <c r="AL12046"/>
      <c r="AM12046"/>
      <c r="AN12046"/>
      <c r="AO12046"/>
      <c r="AP12046"/>
      <c r="AQ12046"/>
      <c r="AR12046"/>
      <c r="AS12046"/>
    </row>
    <row r="12047" spans="1:45" x14ac:dyDescent="0.25">
      <c r="A12047" s="110"/>
      <c r="B12047" s="110"/>
      <c r="R12047" s="82"/>
      <c r="S12047"/>
      <c r="T12047"/>
      <c r="U12047"/>
      <c r="V12047" s="12"/>
      <c r="W12047" s="12"/>
      <c r="X12047" s="12"/>
      <c r="Y12047" s="12"/>
      <c r="AA12047" s="12"/>
      <c r="AB12047" s="12"/>
      <c r="AC12047" s="12"/>
      <c r="AD12047" s="12"/>
      <c r="AE12047" s="12"/>
      <c r="AF12047"/>
      <c r="AH12047"/>
      <c r="AI12047"/>
      <c r="AJ12047"/>
      <c r="AK12047"/>
      <c r="AL12047"/>
      <c r="AM12047"/>
      <c r="AN12047"/>
      <c r="AO12047"/>
      <c r="AP12047"/>
      <c r="AQ12047"/>
      <c r="AR12047"/>
      <c r="AS12047"/>
    </row>
    <row r="12048" spans="1:45" x14ac:dyDescent="0.25">
      <c r="A12048" s="110"/>
      <c r="B12048" s="110"/>
      <c r="R12048" s="82"/>
      <c r="S12048"/>
      <c r="T12048"/>
      <c r="U12048"/>
      <c r="V12048" s="12"/>
      <c r="W12048" s="12"/>
      <c r="X12048" s="12"/>
      <c r="Y12048" s="12"/>
      <c r="AA12048" s="12"/>
      <c r="AB12048" s="12"/>
      <c r="AC12048" s="12"/>
      <c r="AD12048" s="12"/>
      <c r="AE12048" s="12"/>
      <c r="AF12048"/>
      <c r="AH12048"/>
      <c r="AI12048"/>
      <c r="AJ12048"/>
      <c r="AK12048"/>
      <c r="AL12048"/>
      <c r="AM12048"/>
      <c r="AN12048"/>
      <c r="AO12048"/>
      <c r="AP12048"/>
      <c r="AQ12048"/>
      <c r="AR12048"/>
      <c r="AS12048"/>
    </row>
    <row r="12049" spans="1:45" x14ac:dyDescent="0.25">
      <c r="A12049" s="110"/>
      <c r="B12049" s="110"/>
      <c r="R12049" s="82"/>
      <c r="S12049"/>
      <c r="T12049"/>
      <c r="U12049"/>
      <c r="V12049" s="12"/>
      <c r="W12049" s="12"/>
      <c r="X12049" s="12"/>
      <c r="Y12049" s="12"/>
      <c r="AA12049" s="12"/>
      <c r="AB12049" s="12"/>
      <c r="AC12049" s="12"/>
      <c r="AD12049" s="12"/>
      <c r="AE12049" s="12"/>
      <c r="AF12049"/>
      <c r="AH12049"/>
      <c r="AI12049"/>
      <c r="AJ12049"/>
      <c r="AK12049"/>
      <c r="AL12049"/>
      <c r="AM12049"/>
      <c r="AN12049"/>
      <c r="AO12049"/>
      <c r="AP12049"/>
      <c r="AQ12049"/>
      <c r="AR12049"/>
      <c r="AS12049"/>
    </row>
    <row r="12050" spans="1:45" x14ac:dyDescent="0.25">
      <c r="A12050" s="110"/>
      <c r="B12050" s="110"/>
      <c r="R12050" s="82"/>
      <c r="S12050"/>
      <c r="T12050"/>
      <c r="U12050"/>
      <c r="V12050" s="12"/>
      <c r="W12050" s="12"/>
      <c r="X12050" s="12"/>
      <c r="Y12050" s="12"/>
      <c r="AA12050" s="12"/>
      <c r="AB12050" s="12"/>
      <c r="AC12050" s="12"/>
      <c r="AD12050" s="12"/>
      <c r="AE12050" s="12"/>
      <c r="AF12050"/>
      <c r="AH12050"/>
      <c r="AI12050"/>
      <c r="AJ12050"/>
      <c r="AK12050"/>
      <c r="AL12050"/>
      <c r="AM12050"/>
      <c r="AN12050"/>
      <c r="AO12050"/>
      <c r="AP12050"/>
      <c r="AQ12050"/>
      <c r="AR12050"/>
      <c r="AS12050"/>
    </row>
    <row r="12051" spans="1:45" x14ac:dyDescent="0.25">
      <c r="A12051" s="110"/>
      <c r="B12051" s="110"/>
      <c r="R12051" s="82"/>
      <c r="S12051"/>
      <c r="T12051"/>
      <c r="U12051"/>
      <c r="V12051" s="12"/>
      <c r="W12051" s="12"/>
      <c r="X12051" s="12"/>
      <c r="Y12051" s="12"/>
      <c r="AA12051" s="12"/>
      <c r="AB12051" s="12"/>
      <c r="AC12051" s="12"/>
      <c r="AD12051" s="12"/>
      <c r="AE12051" s="12"/>
      <c r="AF12051"/>
      <c r="AH12051"/>
      <c r="AI12051"/>
      <c r="AJ12051"/>
      <c r="AK12051"/>
      <c r="AL12051"/>
      <c r="AM12051"/>
      <c r="AN12051"/>
      <c r="AO12051"/>
      <c r="AP12051"/>
      <c r="AQ12051"/>
      <c r="AR12051"/>
      <c r="AS12051"/>
    </row>
    <row r="12052" spans="1:45" x14ac:dyDescent="0.25">
      <c r="A12052" s="110"/>
      <c r="B12052" s="110"/>
      <c r="R12052" s="82"/>
      <c r="S12052"/>
      <c r="T12052"/>
      <c r="U12052"/>
      <c r="V12052" s="12"/>
      <c r="W12052" s="12"/>
      <c r="X12052" s="12"/>
      <c r="Y12052" s="12"/>
      <c r="AA12052" s="12"/>
      <c r="AB12052" s="12"/>
      <c r="AC12052" s="12"/>
      <c r="AD12052" s="12"/>
      <c r="AE12052" s="12"/>
      <c r="AF12052"/>
      <c r="AH12052"/>
      <c r="AI12052"/>
      <c r="AJ12052"/>
      <c r="AK12052"/>
      <c r="AL12052"/>
      <c r="AM12052"/>
      <c r="AN12052"/>
      <c r="AO12052"/>
      <c r="AP12052"/>
      <c r="AQ12052"/>
      <c r="AR12052"/>
      <c r="AS12052"/>
    </row>
    <row r="12053" spans="1:45" x14ac:dyDescent="0.25">
      <c r="A12053" s="110"/>
      <c r="B12053" s="110"/>
      <c r="R12053" s="82"/>
      <c r="S12053"/>
      <c r="T12053"/>
      <c r="U12053"/>
      <c r="V12053" s="12"/>
      <c r="W12053" s="12"/>
      <c r="X12053" s="12"/>
      <c r="Y12053" s="12"/>
      <c r="AA12053" s="12"/>
      <c r="AB12053" s="12"/>
      <c r="AC12053" s="12"/>
      <c r="AD12053" s="12"/>
      <c r="AE12053" s="12"/>
      <c r="AF12053"/>
      <c r="AH12053"/>
      <c r="AI12053"/>
      <c r="AJ12053"/>
      <c r="AK12053"/>
      <c r="AL12053"/>
      <c r="AM12053"/>
      <c r="AN12053"/>
      <c r="AO12053"/>
      <c r="AP12053"/>
      <c r="AQ12053"/>
      <c r="AR12053"/>
      <c r="AS12053"/>
    </row>
    <row r="12054" spans="1:45" x14ac:dyDescent="0.25">
      <c r="A12054" s="110"/>
      <c r="B12054" s="110"/>
      <c r="R12054" s="82"/>
      <c r="S12054"/>
      <c r="T12054"/>
      <c r="U12054"/>
      <c r="V12054" s="12"/>
      <c r="W12054" s="12"/>
      <c r="X12054" s="12"/>
      <c r="Y12054" s="12"/>
      <c r="AA12054" s="12"/>
      <c r="AB12054" s="12"/>
      <c r="AC12054" s="12"/>
      <c r="AD12054" s="12"/>
      <c r="AE12054" s="12"/>
      <c r="AF12054"/>
      <c r="AH12054"/>
      <c r="AI12054"/>
      <c r="AJ12054"/>
      <c r="AK12054"/>
      <c r="AL12054"/>
      <c r="AM12054"/>
      <c r="AN12054"/>
      <c r="AO12054"/>
      <c r="AP12054"/>
      <c r="AQ12054"/>
      <c r="AR12054"/>
      <c r="AS12054"/>
    </row>
    <row r="12055" spans="1:45" x14ac:dyDescent="0.25">
      <c r="A12055" s="110"/>
      <c r="B12055" s="110"/>
      <c r="R12055" s="82"/>
      <c r="S12055"/>
      <c r="T12055"/>
      <c r="U12055"/>
      <c r="V12055" s="12"/>
      <c r="W12055" s="12"/>
      <c r="X12055" s="12"/>
      <c r="Y12055" s="12"/>
      <c r="AA12055" s="12"/>
      <c r="AB12055" s="12"/>
      <c r="AC12055" s="12"/>
      <c r="AD12055" s="12"/>
      <c r="AE12055" s="12"/>
      <c r="AF12055"/>
      <c r="AH12055"/>
      <c r="AI12055"/>
      <c r="AJ12055"/>
      <c r="AK12055"/>
      <c r="AL12055"/>
      <c r="AM12055"/>
      <c r="AN12055"/>
      <c r="AO12055"/>
      <c r="AP12055"/>
      <c r="AQ12055"/>
      <c r="AR12055"/>
      <c r="AS12055"/>
    </row>
    <row r="12056" spans="1:45" x14ac:dyDescent="0.25">
      <c r="A12056" s="110"/>
      <c r="B12056" s="110"/>
      <c r="R12056" s="82"/>
      <c r="S12056"/>
      <c r="T12056"/>
      <c r="U12056"/>
      <c r="V12056" s="12"/>
      <c r="W12056" s="12"/>
      <c r="X12056" s="12"/>
      <c r="Y12056" s="12"/>
      <c r="AA12056" s="12"/>
      <c r="AB12056" s="12"/>
      <c r="AC12056" s="12"/>
      <c r="AD12056" s="12"/>
      <c r="AE12056" s="12"/>
      <c r="AF12056"/>
      <c r="AH12056"/>
      <c r="AI12056"/>
      <c r="AJ12056"/>
      <c r="AK12056"/>
      <c r="AL12056"/>
      <c r="AM12056"/>
      <c r="AN12056"/>
      <c r="AO12056"/>
      <c r="AP12056"/>
      <c r="AQ12056"/>
      <c r="AR12056"/>
      <c r="AS12056"/>
    </row>
    <row r="12057" spans="1:45" x14ac:dyDescent="0.25">
      <c r="A12057" s="110"/>
      <c r="B12057" s="110"/>
      <c r="R12057" s="82"/>
      <c r="S12057"/>
      <c r="T12057"/>
      <c r="U12057"/>
      <c r="V12057" s="12"/>
      <c r="W12057" s="12"/>
      <c r="X12057" s="12"/>
      <c r="Y12057" s="12"/>
      <c r="AA12057" s="12"/>
      <c r="AB12057" s="12"/>
      <c r="AC12057" s="12"/>
      <c r="AD12057" s="12"/>
      <c r="AE12057" s="12"/>
      <c r="AF12057"/>
      <c r="AH12057"/>
      <c r="AI12057"/>
      <c r="AJ12057"/>
      <c r="AK12057"/>
      <c r="AL12057"/>
      <c r="AM12057"/>
      <c r="AN12057"/>
      <c r="AO12057"/>
      <c r="AP12057"/>
      <c r="AQ12057"/>
      <c r="AR12057"/>
      <c r="AS12057"/>
    </row>
    <row r="12058" spans="1:45" x14ac:dyDescent="0.25">
      <c r="A12058" s="110"/>
      <c r="B12058" s="110"/>
      <c r="R12058" s="82"/>
      <c r="S12058"/>
      <c r="T12058"/>
      <c r="U12058"/>
      <c r="V12058" s="12"/>
      <c r="W12058" s="12"/>
      <c r="X12058" s="12"/>
      <c r="Y12058" s="12"/>
      <c r="AA12058" s="12"/>
      <c r="AB12058" s="12"/>
      <c r="AC12058" s="12"/>
      <c r="AD12058" s="12"/>
      <c r="AE12058" s="12"/>
      <c r="AF12058"/>
      <c r="AH12058"/>
      <c r="AI12058"/>
      <c r="AJ12058"/>
      <c r="AK12058"/>
      <c r="AL12058"/>
      <c r="AM12058"/>
      <c r="AN12058"/>
      <c r="AO12058"/>
      <c r="AP12058"/>
      <c r="AQ12058"/>
      <c r="AR12058"/>
      <c r="AS12058"/>
    </row>
    <row r="12059" spans="1:45" x14ac:dyDescent="0.25">
      <c r="A12059" s="110"/>
      <c r="B12059" s="110"/>
      <c r="R12059" s="82"/>
      <c r="S12059"/>
      <c r="T12059"/>
      <c r="U12059"/>
      <c r="V12059" s="12"/>
      <c r="W12059" s="12"/>
      <c r="X12059" s="12"/>
      <c r="Y12059" s="12"/>
      <c r="AA12059" s="12"/>
      <c r="AB12059" s="12"/>
      <c r="AC12059" s="12"/>
      <c r="AD12059" s="12"/>
      <c r="AE12059" s="12"/>
      <c r="AF12059"/>
      <c r="AH12059"/>
      <c r="AI12059"/>
      <c r="AJ12059"/>
      <c r="AK12059"/>
      <c r="AL12059"/>
      <c r="AM12059"/>
      <c r="AN12059"/>
      <c r="AO12059"/>
      <c r="AP12059"/>
      <c r="AQ12059"/>
      <c r="AR12059"/>
      <c r="AS12059"/>
    </row>
    <row r="12060" spans="1:45" x14ac:dyDescent="0.25">
      <c r="A12060" s="110"/>
      <c r="B12060" s="110"/>
      <c r="R12060" s="82"/>
      <c r="S12060"/>
      <c r="T12060"/>
      <c r="U12060"/>
      <c r="V12060" s="12"/>
      <c r="W12060" s="12"/>
      <c r="X12060" s="12"/>
      <c r="Y12060" s="12"/>
      <c r="AA12060" s="12"/>
      <c r="AB12060" s="12"/>
      <c r="AC12060" s="12"/>
      <c r="AD12060" s="12"/>
      <c r="AE12060" s="12"/>
      <c r="AF12060"/>
      <c r="AH12060"/>
      <c r="AI12060"/>
      <c r="AJ12060"/>
      <c r="AK12060"/>
      <c r="AL12060"/>
      <c r="AM12060"/>
      <c r="AN12060"/>
      <c r="AO12060"/>
      <c r="AP12060"/>
      <c r="AQ12060"/>
      <c r="AR12060"/>
      <c r="AS12060"/>
    </row>
    <row r="12061" spans="1:45" x14ac:dyDescent="0.25">
      <c r="A12061" s="110"/>
      <c r="B12061" s="110"/>
      <c r="R12061" s="82"/>
      <c r="S12061"/>
      <c r="T12061"/>
      <c r="U12061"/>
      <c r="V12061" s="12"/>
      <c r="W12061" s="12"/>
      <c r="X12061" s="12"/>
      <c r="Y12061" s="12"/>
      <c r="AA12061" s="12"/>
      <c r="AB12061" s="12"/>
      <c r="AC12061" s="12"/>
      <c r="AD12061" s="12"/>
      <c r="AE12061" s="12"/>
      <c r="AF12061"/>
      <c r="AH12061"/>
      <c r="AI12061"/>
      <c r="AJ12061"/>
      <c r="AK12061"/>
      <c r="AL12061"/>
      <c r="AM12061"/>
      <c r="AN12061"/>
      <c r="AO12061"/>
      <c r="AP12061"/>
      <c r="AQ12061"/>
      <c r="AR12061"/>
      <c r="AS12061"/>
    </row>
    <row r="12062" spans="1:45" x14ac:dyDescent="0.25">
      <c r="A12062" s="110"/>
      <c r="B12062" s="110"/>
      <c r="R12062" s="82"/>
      <c r="S12062"/>
      <c r="T12062"/>
      <c r="U12062"/>
      <c r="V12062" s="12"/>
      <c r="W12062" s="12"/>
      <c r="X12062" s="12"/>
      <c r="Y12062" s="12"/>
      <c r="AA12062" s="12"/>
      <c r="AB12062" s="12"/>
      <c r="AC12062" s="12"/>
      <c r="AD12062" s="12"/>
      <c r="AE12062" s="12"/>
      <c r="AF12062"/>
      <c r="AH12062"/>
      <c r="AI12062"/>
      <c r="AJ12062"/>
      <c r="AK12062"/>
      <c r="AL12062"/>
      <c r="AM12062"/>
      <c r="AN12062"/>
      <c r="AO12062"/>
      <c r="AP12062"/>
      <c r="AQ12062"/>
      <c r="AR12062"/>
      <c r="AS12062"/>
    </row>
    <row r="12063" spans="1:45" x14ac:dyDescent="0.25">
      <c r="A12063" s="110"/>
      <c r="B12063" s="110"/>
      <c r="R12063" s="82"/>
      <c r="S12063"/>
      <c r="T12063"/>
      <c r="U12063"/>
      <c r="V12063" s="12"/>
      <c r="W12063" s="12"/>
      <c r="X12063" s="12"/>
      <c r="Y12063" s="12"/>
      <c r="AA12063" s="12"/>
      <c r="AB12063" s="12"/>
      <c r="AC12063" s="12"/>
      <c r="AD12063" s="12"/>
      <c r="AE12063" s="12"/>
      <c r="AF12063"/>
      <c r="AH12063"/>
      <c r="AI12063"/>
      <c r="AJ12063"/>
      <c r="AK12063"/>
      <c r="AL12063"/>
      <c r="AM12063"/>
      <c r="AN12063"/>
      <c r="AO12063"/>
      <c r="AP12063"/>
      <c r="AQ12063"/>
      <c r="AR12063"/>
      <c r="AS12063"/>
    </row>
    <row r="12064" spans="1:45" x14ac:dyDescent="0.25">
      <c r="A12064" s="110"/>
      <c r="B12064" s="110"/>
      <c r="R12064" s="82"/>
      <c r="S12064"/>
      <c r="T12064"/>
      <c r="U12064"/>
      <c r="V12064" s="12"/>
      <c r="W12064" s="12"/>
      <c r="X12064" s="12"/>
      <c r="Y12064" s="12"/>
      <c r="AA12064" s="12"/>
      <c r="AB12064" s="12"/>
      <c r="AC12064" s="12"/>
      <c r="AD12064" s="12"/>
      <c r="AE12064" s="12"/>
      <c r="AF12064"/>
      <c r="AH12064"/>
      <c r="AI12064"/>
      <c r="AJ12064"/>
      <c r="AK12064"/>
      <c r="AL12064"/>
      <c r="AM12064"/>
      <c r="AN12064"/>
      <c r="AO12064"/>
      <c r="AP12064"/>
      <c r="AQ12064"/>
      <c r="AR12064"/>
      <c r="AS12064"/>
    </row>
    <row r="12065" spans="1:45" x14ac:dyDescent="0.25">
      <c r="A12065" s="110"/>
      <c r="B12065" s="110"/>
      <c r="R12065" s="82"/>
      <c r="S12065"/>
      <c r="T12065"/>
      <c r="U12065"/>
      <c r="V12065" s="12"/>
      <c r="W12065" s="12"/>
      <c r="X12065" s="12"/>
      <c r="Y12065" s="12"/>
      <c r="AA12065" s="12"/>
      <c r="AB12065" s="12"/>
      <c r="AC12065" s="12"/>
      <c r="AD12065" s="12"/>
      <c r="AE12065" s="12"/>
      <c r="AF12065"/>
      <c r="AH12065"/>
      <c r="AI12065"/>
      <c r="AJ12065"/>
      <c r="AK12065"/>
      <c r="AL12065"/>
      <c r="AM12065"/>
      <c r="AN12065"/>
      <c r="AO12065"/>
      <c r="AP12065"/>
      <c r="AQ12065"/>
      <c r="AR12065"/>
      <c r="AS12065"/>
    </row>
    <row r="12066" spans="1:45" x14ac:dyDescent="0.25">
      <c r="A12066" s="110"/>
      <c r="B12066" s="110"/>
      <c r="R12066" s="82"/>
      <c r="S12066"/>
      <c r="T12066"/>
      <c r="U12066"/>
      <c r="V12066" s="12"/>
      <c r="W12066" s="12"/>
      <c r="X12066" s="12"/>
      <c r="Y12066" s="12"/>
      <c r="AA12066" s="12"/>
      <c r="AB12066" s="12"/>
      <c r="AC12066" s="12"/>
      <c r="AD12066" s="12"/>
      <c r="AE12066" s="12"/>
      <c r="AF12066"/>
      <c r="AH12066"/>
      <c r="AI12066"/>
      <c r="AJ12066"/>
      <c r="AK12066"/>
      <c r="AL12066"/>
      <c r="AM12066"/>
      <c r="AN12066"/>
      <c r="AO12066"/>
      <c r="AP12066"/>
      <c r="AQ12066"/>
      <c r="AR12066"/>
      <c r="AS12066"/>
    </row>
    <row r="12067" spans="1:45" x14ac:dyDescent="0.25">
      <c r="A12067" s="110"/>
      <c r="B12067" s="110"/>
      <c r="R12067" s="82"/>
      <c r="S12067"/>
      <c r="T12067"/>
      <c r="U12067"/>
      <c r="V12067" s="12"/>
      <c r="W12067" s="12"/>
      <c r="X12067" s="12"/>
      <c r="Y12067" s="12"/>
      <c r="AA12067" s="12"/>
      <c r="AB12067" s="12"/>
      <c r="AC12067" s="12"/>
      <c r="AD12067" s="12"/>
      <c r="AE12067" s="12"/>
      <c r="AF12067"/>
      <c r="AH12067"/>
      <c r="AI12067"/>
      <c r="AJ12067"/>
      <c r="AK12067"/>
      <c r="AL12067"/>
      <c r="AM12067"/>
      <c r="AN12067"/>
      <c r="AO12067"/>
      <c r="AP12067"/>
      <c r="AQ12067"/>
      <c r="AR12067"/>
      <c r="AS12067"/>
    </row>
    <row r="12068" spans="1:45" x14ac:dyDescent="0.25">
      <c r="A12068" s="110"/>
      <c r="B12068" s="110"/>
      <c r="R12068" s="82"/>
      <c r="S12068"/>
      <c r="T12068"/>
      <c r="U12068"/>
      <c r="V12068" s="12"/>
      <c r="W12068" s="12"/>
      <c r="X12068" s="12"/>
      <c r="Y12068" s="12"/>
      <c r="AA12068" s="12"/>
      <c r="AB12068" s="12"/>
      <c r="AC12068" s="12"/>
      <c r="AD12068" s="12"/>
      <c r="AE12068" s="12"/>
      <c r="AF12068"/>
      <c r="AH12068"/>
      <c r="AI12068"/>
      <c r="AJ12068"/>
      <c r="AK12068"/>
      <c r="AL12068"/>
      <c r="AM12068"/>
      <c r="AN12068"/>
      <c r="AO12068"/>
      <c r="AP12068"/>
      <c r="AQ12068"/>
      <c r="AR12068"/>
      <c r="AS12068"/>
    </row>
    <row r="12069" spans="1:45" x14ac:dyDescent="0.25">
      <c r="A12069" s="110"/>
      <c r="B12069" s="110"/>
      <c r="R12069" s="82"/>
      <c r="S12069"/>
      <c r="T12069"/>
      <c r="U12069"/>
      <c r="V12069" s="12"/>
      <c r="W12069" s="12"/>
      <c r="X12069" s="12"/>
      <c r="Y12069" s="12"/>
      <c r="AA12069" s="12"/>
      <c r="AB12069" s="12"/>
      <c r="AC12069" s="12"/>
      <c r="AD12069" s="12"/>
      <c r="AE12069" s="12"/>
      <c r="AF12069"/>
      <c r="AH12069"/>
      <c r="AI12069"/>
      <c r="AJ12069"/>
      <c r="AK12069"/>
      <c r="AL12069"/>
      <c r="AM12069"/>
      <c r="AN12069"/>
      <c r="AO12069"/>
      <c r="AP12069"/>
      <c r="AQ12069"/>
      <c r="AR12069"/>
      <c r="AS12069"/>
    </row>
    <row r="12070" spans="1:45" x14ac:dyDescent="0.25">
      <c r="A12070" s="110"/>
      <c r="B12070" s="110"/>
      <c r="R12070" s="82"/>
      <c r="S12070"/>
      <c r="T12070"/>
      <c r="U12070"/>
      <c r="V12070" s="12"/>
      <c r="W12070" s="12"/>
      <c r="X12070" s="12"/>
      <c r="Y12070" s="12"/>
      <c r="AA12070" s="12"/>
      <c r="AB12070" s="12"/>
      <c r="AC12070" s="12"/>
      <c r="AD12070" s="12"/>
      <c r="AE12070" s="12"/>
      <c r="AF12070"/>
      <c r="AH12070"/>
      <c r="AI12070"/>
      <c r="AJ12070"/>
      <c r="AK12070"/>
      <c r="AL12070"/>
      <c r="AM12070"/>
      <c r="AN12070"/>
      <c r="AO12070"/>
      <c r="AP12070"/>
      <c r="AQ12070"/>
      <c r="AR12070"/>
      <c r="AS12070"/>
    </row>
    <row r="12071" spans="1:45" x14ac:dyDescent="0.25">
      <c r="A12071" s="110"/>
      <c r="B12071" s="110"/>
      <c r="R12071" s="82"/>
      <c r="S12071"/>
      <c r="T12071"/>
      <c r="U12071"/>
      <c r="V12071" s="12"/>
      <c r="W12071" s="12"/>
      <c r="X12071" s="12"/>
      <c r="Y12071" s="12"/>
      <c r="AA12071" s="12"/>
      <c r="AB12071" s="12"/>
      <c r="AC12071" s="12"/>
      <c r="AD12071" s="12"/>
      <c r="AE12071" s="12"/>
      <c r="AF12071"/>
      <c r="AH12071"/>
      <c r="AI12071"/>
      <c r="AJ12071"/>
      <c r="AK12071"/>
      <c r="AL12071"/>
      <c r="AM12071"/>
      <c r="AN12071"/>
      <c r="AO12071"/>
      <c r="AP12071"/>
      <c r="AQ12071"/>
      <c r="AR12071"/>
      <c r="AS12071"/>
    </row>
    <row r="12072" spans="1:45" x14ac:dyDescent="0.25">
      <c r="A12072" s="110"/>
      <c r="B12072" s="110"/>
      <c r="R12072" s="82"/>
      <c r="S12072"/>
      <c r="T12072"/>
      <c r="U12072"/>
      <c r="V12072" s="12"/>
      <c r="W12072" s="12"/>
      <c r="X12072" s="12"/>
      <c r="Y12072" s="12"/>
      <c r="AA12072" s="12"/>
      <c r="AB12072" s="12"/>
      <c r="AC12072" s="12"/>
      <c r="AD12072" s="12"/>
      <c r="AE12072" s="12"/>
      <c r="AF12072"/>
      <c r="AH12072"/>
      <c r="AI12072"/>
      <c r="AJ12072"/>
      <c r="AK12072"/>
      <c r="AL12072"/>
      <c r="AM12072"/>
      <c r="AN12072"/>
      <c r="AO12072"/>
      <c r="AP12072"/>
      <c r="AQ12072"/>
      <c r="AR12072"/>
      <c r="AS12072"/>
    </row>
    <row r="12073" spans="1:45" x14ac:dyDescent="0.25">
      <c r="A12073" s="110"/>
      <c r="B12073" s="110"/>
      <c r="R12073" s="82"/>
      <c r="S12073"/>
      <c r="T12073"/>
      <c r="U12073"/>
      <c r="V12073" s="12"/>
      <c r="W12073" s="12"/>
      <c r="X12073" s="12"/>
      <c r="Y12073" s="12"/>
      <c r="AA12073" s="12"/>
      <c r="AB12073" s="12"/>
      <c r="AC12073" s="12"/>
      <c r="AD12073" s="12"/>
      <c r="AE12073" s="12"/>
      <c r="AF12073"/>
      <c r="AH12073"/>
      <c r="AI12073"/>
      <c r="AJ12073"/>
      <c r="AK12073"/>
      <c r="AL12073"/>
      <c r="AM12073"/>
      <c r="AN12073"/>
      <c r="AO12073"/>
      <c r="AP12073"/>
      <c r="AQ12073"/>
      <c r="AR12073"/>
      <c r="AS12073"/>
    </row>
    <row r="12074" spans="1:45" x14ac:dyDescent="0.25">
      <c r="A12074" s="110"/>
      <c r="B12074" s="110"/>
      <c r="R12074" s="82"/>
      <c r="S12074"/>
      <c r="T12074"/>
      <c r="U12074"/>
      <c r="V12074" s="12"/>
      <c r="W12074" s="12"/>
      <c r="X12074" s="12"/>
      <c r="Y12074" s="12"/>
      <c r="AA12074" s="12"/>
      <c r="AB12074" s="12"/>
      <c r="AC12074" s="12"/>
      <c r="AD12074" s="12"/>
      <c r="AE12074" s="12"/>
      <c r="AF12074"/>
      <c r="AH12074"/>
      <c r="AI12074"/>
      <c r="AJ12074"/>
      <c r="AK12074"/>
      <c r="AL12074"/>
      <c r="AM12074"/>
      <c r="AN12074"/>
      <c r="AO12074"/>
      <c r="AP12074"/>
      <c r="AQ12074"/>
      <c r="AR12074"/>
      <c r="AS12074"/>
    </row>
    <row r="12075" spans="1:45" x14ac:dyDescent="0.25">
      <c r="A12075" s="110"/>
      <c r="B12075" s="110"/>
      <c r="R12075" s="82"/>
      <c r="S12075"/>
      <c r="T12075"/>
      <c r="U12075"/>
      <c r="V12075" s="12"/>
      <c r="W12075" s="12"/>
      <c r="X12075" s="12"/>
      <c r="Y12075" s="12"/>
      <c r="AA12075" s="12"/>
      <c r="AB12075" s="12"/>
      <c r="AC12075" s="12"/>
      <c r="AD12075" s="12"/>
      <c r="AE12075" s="12"/>
      <c r="AF12075"/>
      <c r="AH12075"/>
      <c r="AI12075"/>
      <c r="AJ12075"/>
      <c r="AK12075"/>
      <c r="AL12075"/>
      <c r="AM12075"/>
      <c r="AN12075"/>
      <c r="AO12075"/>
      <c r="AP12075"/>
      <c r="AQ12075"/>
      <c r="AR12075"/>
      <c r="AS12075"/>
    </row>
    <row r="12076" spans="1:45" x14ac:dyDescent="0.25">
      <c r="A12076" s="110"/>
      <c r="B12076" s="110"/>
      <c r="R12076" s="82"/>
      <c r="S12076"/>
      <c r="T12076"/>
      <c r="U12076"/>
      <c r="V12076" s="12"/>
      <c r="W12076" s="12"/>
      <c r="X12076" s="12"/>
      <c r="Y12076" s="12"/>
      <c r="AA12076" s="12"/>
      <c r="AB12076" s="12"/>
      <c r="AC12076" s="12"/>
      <c r="AD12076" s="12"/>
      <c r="AE12076" s="12"/>
      <c r="AF12076"/>
      <c r="AH12076"/>
      <c r="AI12076"/>
      <c r="AJ12076"/>
      <c r="AK12076"/>
      <c r="AL12076"/>
      <c r="AM12076"/>
      <c r="AN12076"/>
      <c r="AO12076"/>
      <c r="AP12076"/>
      <c r="AQ12076"/>
      <c r="AR12076"/>
      <c r="AS12076"/>
    </row>
    <row r="12077" spans="1:45" x14ac:dyDescent="0.25">
      <c r="A12077" s="110"/>
      <c r="B12077" s="110"/>
      <c r="R12077" s="82"/>
      <c r="S12077"/>
      <c r="T12077"/>
      <c r="U12077"/>
      <c r="V12077" s="12"/>
      <c r="W12077" s="12"/>
      <c r="X12077" s="12"/>
      <c r="Y12077" s="12"/>
      <c r="AA12077" s="12"/>
      <c r="AB12077" s="12"/>
      <c r="AC12077" s="12"/>
      <c r="AD12077" s="12"/>
      <c r="AE12077" s="12"/>
      <c r="AF12077"/>
      <c r="AH12077"/>
      <c r="AI12077"/>
      <c r="AJ12077"/>
      <c r="AK12077"/>
      <c r="AL12077"/>
      <c r="AM12077"/>
      <c r="AN12077"/>
      <c r="AO12077"/>
      <c r="AP12077"/>
      <c r="AQ12077"/>
      <c r="AR12077"/>
      <c r="AS12077"/>
    </row>
    <row r="12078" spans="1:45" x14ac:dyDescent="0.25">
      <c r="A12078" s="110"/>
      <c r="B12078" s="110"/>
      <c r="R12078" s="82"/>
      <c r="S12078"/>
      <c r="T12078"/>
      <c r="U12078"/>
      <c r="V12078" s="12"/>
      <c r="W12078" s="12"/>
      <c r="X12078" s="12"/>
      <c r="Y12078" s="12"/>
      <c r="AA12078" s="12"/>
      <c r="AB12078" s="12"/>
      <c r="AC12078" s="12"/>
      <c r="AD12078" s="12"/>
      <c r="AE12078" s="12"/>
      <c r="AF12078"/>
      <c r="AH12078"/>
      <c r="AI12078"/>
      <c r="AJ12078"/>
      <c r="AK12078"/>
      <c r="AL12078"/>
      <c r="AM12078"/>
      <c r="AN12078"/>
      <c r="AO12078"/>
      <c r="AP12078"/>
      <c r="AQ12078"/>
      <c r="AR12078"/>
      <c r="AS12078"/>
    </row>
    <row r="12079" spans="1:45" x14ac:dyDescent="0.25">
      <c r="A12079" s="110"/>
      <c r="B12079" s="110"/>
      <c r="R12079" s="82"/>
      <c r="S12079"/>
      <c r="T12079"/>
      <c r="U12079"/>
      <c r="V12079" s="12"/>
      <c r="W12079" s="12"/>
      <c r="X12079" s="12"/>
      <c r="Y12079" s="12"/>
      <c r="AA12079" s="12"/>
      <c r="AB12079" s="12"/>
      <c r="AC12079" s="12"/>
      <c r="AD12079" s="12"/>
      <c r="AE12079" s="12"/>
      <c r="AF12079"/>
      <c r="AH12079"/>
      <c r="AI12079"/>
      <c r="AJ12079"/>
      <c r="AK12079"/>
      <c r="AL12079"/>
      <c r="AM12079"/>
      <c r="AN12079"/>
      <c r="AO12079"/>
      <c r="AP12079"/>
      <c r="AQ12079"/>
      <c r="AR12079"/>
      <c r="AS12079"/>
    </row>
    <row r="12080" spans="1:45" x14ac:dyDescent="0.25">
      <c r="A12080" s="110"/>
      <c r="B12080" s="110"/>
      <c r="R12080" s="82"/>
      <c r="S12080"/>
      <c r="T12080"/>
      <c r="U12080"/>
      <c r="V12080" s="12"/>
      <c r="W12080" s="12"/>
      <c r="X12080" s="12"/>
      <c r="Y12080" s="12"/>
      <c r="AA12080" s="12"/>
      <c r="AB12080" s="12"/>
      <c r="AC12080" s="12"/>
      <c r="AD12080" s="12"/>
      <c r="AE12080" s="12"/>
      <c r="AF12080"/>
      <c r="AH12080"/>
      <c r="AI12080"/>
      <c r="AJ12080"/>
      <c r="AK12080"/>
      <c r="AL12080"/>
      <c r="AM12080"/>
      <c r="AN12080"/>
      <c r="AO12080"/>
      <c r="AP12080"/>
      <c r="AQ12080"/>
      <c r="AR12080"/>
      <c r="AS12080"/>
    </row>
    <row r="12081" spans="1:45" x14ac:dyDescent="0.25">
      <c r="A12081" s="110"/>
      <c r="B12081" s="110"/>
      <c r="R12081" s="82"/>
      <c r="S12081"/>
      <c r="T12081"/>
      <c r="U12081"/>
      <c r="V12081" s="12"/>
      <c r="W12081" s="12"/>
      <c r="X12081" s="12"/>
      <c r="Y12081" s="12"/>
      <c r="AA12081" s="12"/>
      <c r="AB12081" s="12"/>
      <c r="AC12081" s="12"/>
      <c r="AD12081" s="12"/>
      <c r="AE12081" s="12"/>
      <c r="AF12081"/>
      <c r="AH12081"/>
      <c r="AI12081"/>
      <c r="AJ12081"/>
      <c r="AK12081"/>
      <c r="AL12081"/>
      <c r="AM12081"/>
      <c r="AN12081"/>
      <c r="AO12081"/>
      <c r="AP12081"/>
      <c r="AQ12081"/>
      <c r="AR12081"/>
      <c r="AS12081"/>
    </row>
    <row r="12082" spans="1:45" x14ac:dyDescent="0.25">
      <c r="A12082" s="110"/>
      <c r="B12082" s="110"/>
      <c r="R12082" s="82"/>
      <c r="S12082"/>
      <c r="T12082"/>
      <c r="U12082"/>
      <c r="V12082" s="12"/>
      <c r="W12082" s="12"/>
      <c r="X12082" s="12"/>
      <c r="Y12082" s="12"/>
      <c r="AA12082" s="12"/>
      <c r="AB12082" s="12"/>
      <c r="AC12082" s="12"/>
      <c r="AD12082" s="12"/>
      <c r="AE12082" s="12"/>
      <c r="AF12082"/>
      <c r="AH12082"/>
      <c r="AI12082"/>
      <c r="AJ12082"/>
      <c r="AK12082"/>
      <c r="AL12082"/>
      <c r="AM12082"/>
      <c r="AN12082"/>
      <c r="AO12082"/>
      <c r="AP12082"/>
      <c r="AQ12082"/>
      <c r="AR12082"/>
      <c r="AS12082"/>
    </row>
    <row r="12083" spans="1:45" x14ac:dyDescent="0.25">
      <c r="A12083" s="110"/>
      <c r="B12083" s="110"/>
      <c r="R12083" s="82"/>
      <c r="S12083"/>
      <c r="T12083"/>
      <c r="U12083"/>
      <c r="V12083" s="12"/>
      <c r="W12083" s="12"/>
      <c r="X12083" s="12"/>
      <c r="Y12083" s="12"/>
      <c r="AA12083" s="12"/>
      <c r="AB12083" s="12"/>
      <c r="AC12083" s="12"/>
      <c r="AD12083" s="12"/>
      <c r="AE12083" s="12"/>
      <c r="AF12083"/>
      <c r="AH12083"/>
      <c r="AI12083"/>
      <c r="AJ12083"/>
      <c r="AK12083"/>
      <c r="AL12083"/>
      <c r="AM12083"/>
      <c r="AN12083"/>
      <c r="AO12083"/>
      <c r="AP12083"/>
      <c r="AQ12083"/>
      <c r="AR12083"/>
      <c r="AS12083"/>
    </row>
    <row r="12084" spans="1:45" x14ac:dyDescent="0.25">
      <c r="A12084" s="110"/>
      <c r="B12084" s="110"/>
      <c r="R12084" s="82"/>
      <c r="S12084"/>
      <c r="T12084"/>
      <c r="U12084"/>
      <c r="V12084" s="12"/>
      <c r="W12084" s="12"/>
      <c r="X12084" s="12"/>
      <c r="Y12084" s="12"/>
      <c r="AA12084" s="12"/>
      <c r="AB12084" s="12"/>
      <c r="AC12084" s="12"/>
      <c r="AD12084" s="12"/>
      <c r="AE12084" s="12"/>
      <c r="AF12084"/>
      <c r="AH12084"/>
      <c r="AI12084"/>
      <c r="AJ12084"/>
      <c r="AK12084"/>
      <c r="AL12084"/>
      <c r="AM12084"/>
      <c r="AN12084"/>
      <c r="AO12084"/>
      <c r="AP12084"/>
      <c r="AQ12084"/>
      <c r="AR12084"/>
      <c r="AS12084"/>
    </row>
    <row r="12085" spans="1:45" x14ac:dyDescent="0.25">
      <c r="A12085" s="110"/>
      <c r="B12085" s="110"/>
      <c r="R12085" s="82"/>
      <c r="S12085"/>
      <c r="T12085"/>
      <c r="U12085"/>
      <c r="V12085" s="12"/>
      <c r="W12085" s="12"/>
      <c r="X12085" s="12"/>
      <c r="Y12085" s="12"/>
      <c r="AA12085" s="12"/>
      <c r="AB12085" s="12"/>
      <c r="AC12085" s="12"/>
      <c r="AD12085" s="12"/>
      <c r="AE12085" s="12"/>
      <c r="AF12085"/>
      <c r="AH12085"/>
      <c r="AI12085"/>
      <c r="AJ12085"/>
      <c r="AK12085"/>
      <c r="AL12085"/>
      <c r="AM12085"/>
      <c r="AN12085"/>
      <c r="AO12085"/>
      <c r="AP12085"/>
      <c r="AQ12085"/>
      <c r="AR12085"/>
      <c r="AS12085"/>
    </row>
    <row r="12086" spans="1:45" x14ac:dyDescent="0.25">
      <c r="A12086" s="110"/>
      <c r="B12086" s="110"/>
      <c r="R12086" s="82"/>
      <c r="S12086"/>
      <c r="T12086"/>
      <c r="U12086"/>
      <c r="V12086" s="12"/>
      <c r="W12086" s="12"/>
      <c r="X12086" s="12"/>
      <c r="Y12086" s="12"/>
      <c r="AA12086" s="12"/>
      <c r="AB12086" s="12"/>
      <c r="AC12086" s="12"/>
      <c r="AD12086" s="12"/>
      <c r="AE12086" s="12"/>
      <c r="AF12086"/>
      <c r="AH12086"/>
      <c r="AI12086"/>
      <c r="AJ12086"/>
      <c r="AK12086"/>
      <c r="AL12086"/>
      <c r="AM12086"/>
      <c r="AN12086"/>
      <c r="AO12086"/>
      <c r="AP12086"/>
      <c r="AQ12086"/>
      <c r="AR12086"/>
      <c r="AS12086"/>
    </row>
    <row r="12087" spans="1:45" x14ac:dyDescent="0.25">
      <c r="A12087" s="110"/>
      <c r="B12087" s="110"/>
      <c r="R12087" s="82"/>
      <c r="S12087"/>
      <c r="T12087"/>
      <c r="U12087"/>
      <c r="V12087" s="12"/>
      <c r="W12087" s="12"/>
      <c r="X12087" s="12"/>
      <c r="Y12087" s="12"/>
      <c r="AA12087" s="12"/>
      <c r="AB12087" s="12"/>
      <c r="AC12087" s="12"/>
      <c r="AD12087" s="12"/>
      <c r="AE12087" s="12"/>
      <c r="AF12087"/>
      <c r="AH12087"/>
      <c r="AI12087"/>
      <c r="AJ12087"/>
      <c r="AK12087"/>
      <c r="AL12087"/>
      <c r="AM12087"/>
      <c r="AN12087"/>
      <c r="AO12087"/>
      <c r="AP12087"/>
      <c r="AQ12087"/>
      <c r="AR12087"/>
      <c r="AS12087"/>
    </row>
    <row r="12088" spans="1:45" x14ac:dyDescent="0.25">
      <c r="A12088" s="110"/>
      <c r="B12088" s="110"/>
      <c r="R12088" s="82"/>
      <c r="S12088"/>
      <c r="T12088"/>
      <c r="U12088"/>
      <c r="V12088" s="12"/>
      <c r="W12088" s="12"/>
      <c r="X12088" s="12"/>
      <c r="Y12088" s="12"/>
      <c r="AA12088" s="12"/>
      <c r="AB12088" s="12"/>
      <c r="AC12088" s="12"/>
      <c r="AD12088" s="12"/>
      <c r="AE12088" s="12"/>
      <c r="AF12088"/>
      <c r="AH12088"/>
      <c r="AI12088"/>
      <c r="AJ12088"/>
      <c r="AK12088"/>
      <c r="AL12088"/>
      <c r="AM12088"/>
      <c r="AN12088"/>
      <c r="AO12088"/>
      <c r="AP12088"/>
      <c r="AQ12088"/>
      <c r="AR12088"/>
      <c r="AS12088"/>
    </row>
    <row r="12089" spans="1:45" x14ac:dyDescent="0.25">
      <c r="A12089" s="110"/>
      <c r="B12089" s="110"/>
      <c r="R12089" s="82"/>
      <c r="S12089"/>
      <c r="T12089"/>
      <c r="U12089"/>
      <c r="V12089" s="12"/>
      <c r="W12089" s="12"/>
      <c r="X12089" s="12"/>
      <c r="Y12089" s="12"/>
      <c r="AA12089" s="12"/>
      <c r="AB12089" s="12"/>
      <c r="AC12089" s="12"/>
      <c r="AD12089" s="12"/>
      <c r="AE12089" s="12"/>
      <c r="AF12089"/>
      <c r="AH12089"/>
      <c r="AI12089"/>
      <c r="AJ12089"/>
      <c r="AK12089"/>
      <c r="AL12089"/>
      <c r="AM12089"/>
      <c r="AN12089"/>
      <c r="AO12089"/>
      <c r="AP12089"/>
      <c r="AQ12089"/>
      <c r="AR12089"/>
      <c r="AS12089"/>
    </row>
    <row r="12090" spans="1:45" x14ac:dyDescent="0.25">
      <c r="A12090" s="110"/>
      <c r="B12090" s="110"/>
      <c r="R12090" s="82"/>
      <c r="S12090"/>
      <c r="T12090"/>
      <c r="U12090"/>
      <c r="V12090" s="12"/>
      <c r="W12090" s="12"/>
      <c r="X12090" s="12"/>
      <c r="Y12090" s="12"/>
      <c r="AA12090" s="12"/>
      <c r="AB12090" s="12"/>
      <c r="AC12090" s="12"/>
      <c r="AD12090" s="12"/>
      <c r="AE12090" s="12"/>
      <c r="AF12090"/>
      <c r="AH12090"/>
      <c r="AI12090"/>
      <c r="AJ12090"/>
      <c r="AK12090"/>
      <c r="AL12090"/>
      <c r="AM12090"/>
      <c r="AN12090"/>
      <c r="AO12090"/>
      <c r="AP12090"/>
      <c r="AQ12090"/>
      <c r="AR12090"/>
      <c r="AS12090"/>
    </row>
    <row r="12091" spans="1:45" x14ac:dyDescent="0.25">
      <c r="A12091" s="110"/>
      <c r="B12091" s="110"/>
      <c r="R12091" s="82"/>
      <c r="S12091"/>
      <c r="T12091"/>
      <c r="U12091"/>
      <c r="V12091" s="12"/>
      <c r="W12091" s="12"/>
      <c r="X12091" s="12"/>
      <c r="Y12091" s="12"/>
      <c r="AA12091" s="12"/>
      <c r="AB12091" s="12"/>
      <c r="AC12091" s="12"/>
      <c r="AD12091" s="12"/>
      <c r="AE12091" s="12"/>
      <c r="AF12091"/>
      <c r="AH12091"/>
      <c r="AI12091"/>
      <c r="AJ12091"/>
      <c r="AK12091"/>
      <c r="AL12091"/>
      <c r="AM12091"/>
      <c r="AN12091"/>
      <c r="AO12091"/>
      <c r="AP12091"/>
      <c r="AQ12091"/>
      <c r="AR12091"/>
      <c r="AS12091"/>
    </row>
    <row r="12092" spans="1:45" x14ac:dyDescent="0.25">
      <c r="A12092" s="110"/>
      <c r="B12092" s="110"/>
      <c r="R12092" s="82"/>
      <c r="S12092"/>
      <c r="T12092"/>
      <c r="U12092"/>
      <c r="V12092" s="12"/>
      <c r="W12092" s="12"/>
      <c r="X12092" s="12"/>
      <c r="Y12092" s="12"/>
      <c r="AA12092" s="12"/>
      <c r="AB12092" s="12"/>
      <c r="AC12092" s="12"/>
      <c r="AD12092" s="12"/>
      <c r="AE12092" s="12"/>
      <c r="AF12092"/>
      <c r="AH12092"/>
      <c r="AI12092"/>
      <c r="AJ12092"/>
      <c r="AK12092"/>
      <c r="AL12092"/>
      <c r="AM12092"/>
      <c r="AN12092"/>
      <c r="AO12092"/>
      <c r="AP12092"/>
      <c r="AQ12092"/>
      <c r="AR12092"/>
      <c r="AS12092"/>
    </row>
    <row r="12093" spans="1:45" x14ac:dyDescent="0.25">
      <c r="A12093" s="110"/>
      <c r="B12093" s="110"/>
      <c r="R12093" s="82"/>
      <c r="S12093"/>
      <c r="T12093"/>
      <c r="U12093"/>
      <c r="V12093" s="12"/>
      <c r="W12093" s="12"/>
      <c r="X12093" s="12"/>
      <c r="Y12093" s="12"/>
      <c r="AA12093" s="12"/>
      <c r="AB12093" s="12"/>
      <c r="AC12093" s="12"/>
      <c r="AD12093" s="12"/>
      <c r="AE12093" s="12"/>
      <c r="AF12093"/>
      <c r="AH12093"/>
      <c r="AI12093"/>
      <c r="AJ12093"/>
      <c r="AK12093"/>
      <c r="AL12093"/>
      <c r="AM12093"/>
      <c r="AN12093"/>
      <c r="AO12093"/>
      <c r="AP12093"/>
      <c r="AQ12093"/>
      <c r="AR12093"/>
      <c r="AS12093"/>
    </row>
    <row r="12094" spans="1:45" x14ac:dyDescent="0.25">
      <c r="A12094" s="110"/>
      <c r="B12094" s="110"/>
      <c r="R12094" s="82"/>
      <c r="S12094"/>
      <c r="T12094"/>
      <c r="U12094"/>
      <c r="V12094" s="12"/>
      <c r="W12094" s="12"/>
      <c r="X12094" s="12"/>
      <c r="Y12094" s="12"/>
      <c r="AA12094" s="12"/>
      <c r="AB12094" s="12"/>
      <c r="AC12094" s="12"/>
      <c r="AD12094" s="12"/>
      <c r="AE12094" s="12"/>
      <c r="AF12094"/>
      <c r="AH12094"/>
      <c r="AI12094"/>
      <c r="AJ12094"/>
      <c r="AK12094"/>
      <c r="AL12094"/>
      <c r="AM12094"/>
      <c r="AN12094"/>
      <c r="AO12094"/>
      <c r="AP12094"/>
      <c r="AQ12094"/>
      <c r="AR12094"/>
      <c r="AS12094"/>
    </row>
    <row r="12095" spans="1:45" x14ac:dyDescent="0.25">
      <c r="A12095" s="110"/>
      <c r="B12095" s="110"/>
      <c r="R12095" s="82"/>
      <c r="S12095"/>
      <c r="T12095"/>
      <c r="U12095"/>
      <c r="V12095" s="12"/>
      <c r="W12095" s="12"/>
      <c r="X12095" s="12"/>
      <c r="Y12095" s="12"/>
      <c r="AA12095" s="12"/>
      <c r="AB12095" s="12"/>
      <c r="AC12095" s="12"/>
      <c r="AD12095" s="12"/>
      <c r="AE12095" s="12"/>
      <c r="AF12095"/>
      <c r="AH12095"/>
      <c r="AI12095"/>
      <c r="AJ12095"/>
      <c r="AK12095"/>
      <c r="AL12095"/>
      <c r="AM12095"/>
      <c r="AN12095"/>
      <c r="AO12095"/>
      <c r="AP12095"/>
      <c r="AQ12095"/>
      <c r="AR12095"/>
      <c r="AS12095"/>
    </row>
    <row r="12096" spans="1:45" x14ac:dyDescent="0.25">
      <c r="A12096" s="110"/>
      <c r="B12096" s="110"/>
      <c r="R12096" s="82"/>
      <c r="S12096"/>
      <c r="T12096"/>
      <c r="U12096"/>
      <c r="V12096" s="12"/>
      <c r="W12096" s="12"/>
      <c r="X12096" s="12"/>
      <c r="Y12096" s="12"/>
      <c r="AA12096" s="12"/>
      <c r="AB12096" s="12"/>
      <c r="AC12096" s="12"/>
      <c r="AD12096" s="12"/>
      <c r="AE12096" s="12"/>
      <c r="AF12096"/>
      <c r="AH12096"/>
      <c r="AI12096"/>
      <c r="AJ12096"/>
      <c r="AK12096"/>
      <c r="AL12096"/>
      <c r="AM12096"/>
      <c r="AN12096"/>
      <c r="AO12096"/>
      <c r="AP12096"/>
      <c r="AQ12096"/>
      <c r="AR12096"/>
      <c r="AS12096"/>
    </row>
    <row r="12097" spans="1:45" x14ac:dyDescent="0.25">
      <c r="A12097" s="110"/>
      <c r="B12097" s="110"/>
      <c r="R12097" s="82"/>
      <c r="S12097"/>
      <c r="T12097"/>
      <c r="U12097"/>
      <c r="V12097" s="12"/>
      <c r="W12097" s="12"/>
      <c r="X12097" s="12"/>
      <c r="Y12097" s="12"/>
      <c r="AA12097" s="12"/>
      <c r="AB12097" s="12"/>
      <c r="AC12097" s="12"/>
      <c r="AD12097" s="12"/>
      <c r="AE12097" s="12"/>
      <c r="AF12097"/>
      <c r="AH12097"/>
      <c r="AI12097"/>
      <c r="AJ12097"/>
      <c r="AK12097"/>
      <c r="AL12097"/>
      <c r="AM12097"/>
      <c r="AN12097"/>
      <c r="AO12097"/>
      <c r="AP12097"/>
      <c r="AQ12097"/>
      <c r="AR12097"/>
      <c r="AS12097"/>
    </row>
    <row r="12098" spans="1:45" x14ac:dyDescent="0.25">
      <c r="A12098" s="110"/>
      <c r="B12098" s="110"/>
      <c r="R12098" s="82"/>
      <c r="S12098"/>
      <c r="T12098"/>
      <c r="U12098"/>
      <c r="V12098" s="12"/>
      <c r="W12098" s="12"/>
      <c r="X12098" s="12"/>
      <c r="Y12098" s="12"/>
      <c r="AA12098" s="12"/>
      <c r="AB12098" s="12"/>
      <c r="AC12098" s="12"/>
      <c r="AD12098" s="12"/>
      <c r="AE12098" s="12"/>
      <c r="AF12098"/>
      <c r="AH12098"/>
      <c r="AI12098"/>
      <c r="AJ12098"/>
      <c r="AK12098"/>
      <c r="AL12098"/>
      <c r="AM12098"/>
      <c r="AN12098"/>
      <c r="AO12098"/>
      <c r="AP12098"/>
      <c r="AQ12098"/>
      <c r="AR12098"/>
      <c r="AS12098"/>
    </row>
    <row r="12099" spans="1:45" x14ac:dyDescent="0.25">
      <c r="A12099" s="110"/>
      <c r="B12099" s="110"/>
      <c r="R12099" s="82"/>
      <c r="S12099"/>
      <c r="T12099"/>
      <c r="U12099"/>
      <c r="V12099" s="12"/>
      <c r="W12099" s="12"/>
      <c r="X12099" s="12"/>
      <c r="Y12099" s="12"/>
      <c r="AA12099" s="12"/>
      <c r="AB12099" s="12"/>
      <c r="AC12099" s="12"/>
      <c r="AD12099" s="12"/>
      <c r="AE12099" s="12"/>
      <c r="AF12099"/>
      <c r="AH12099"/>
      <c r="AI12099"/>
      <c r="AJ12099"/>
      <c r="AK12099"/>
      <c r="AL12099"/>
      <c r="AM12099"/>
      <c r="AN12099"/>
      <c r="AO12099"/>
      <c r="AP12099"/>
      <c r="AQ12099"/>
      <c r="AR12099"/>
      <c r="AS12099"/>
    </row>
    <row r="12100" spans="1:45" x14ac:dyDescent="0.25">
      <c r="A12100" s="110"/>
      <c r="B12100" s="110"/>
      <c r="R12100" s="82"/>
      <c r="S12100"/>
      <c r="T12100"/>
      <c r="U12100"/>
      <c r="V12100" s="12"/>
      <c r="W12100" s="12"/>
      <c r="X12100" s="12"/>
      <c r="Y12100" s="12"/>
      <c r="AA12100" s="12"/>
      <c r="AB12100" s="12"/>
      <c r="AC12100" s="12"/>
      <c r="AD12100" s="12"/>
      <c r="AE12100" s="12"/>
      <c r="AF12100"/>
      <c r="AH12100"/>
      <c r="AI12100"/>
      <c r="AJ12100"/>
      <c r="AK12100"/>
      <c r="AL12100"/>
      <c r="AM12100"/>
      <c r="AN12100"/>
      <c r="AO12100"/>
      <c r="AP12100"/>
      <c r="AQ12100"/>
      <c r="AR12100"/>
      <c r="AS12100"/>
    </row>
    <row r="12101" spans="1:45" x14ac:dyDescent="0.25">
      <c r="A12101" s="110"/>
      <c r="B12101" s="110"/>
      <c r="R12101" s="82"/>
      <c r="S12101"/>
      <c r="T12101"/>
      <c r="U12101"/>
      <c r="V12101" s="12"/>
      <c r="W12101" s="12"/>
      <c r="X12101" s="12"/>
      <c r="Y12101" s="12"/>
      <c r="AA12101" s="12"/>
      <c r="AB12101" s="12"/>
      <c r="AC12101" s="12"/>
      <c r="AD12101" s="12"/>
      <c r="AE12101" s="12"/>
      <c r="AF12101"/>
      <c r="AH12101"/>
      <c r="AI12101"/>
      <c r="AJ12101"/>
      <c r="AK12101"/>
      <c r="AL12101"/>
      <c r="AM12101"/>
      <c r="AN12101"/>
      <c r="AO12101"/>
      <c r="AP12101"/>
      <c r="AQ12101"/>
      <c r="AR12101"/>
      <c r="AS12101"/>
    </row>
    <row r="12102" spans="1:45" x14ac:dyDescent="0.25">
      <c r="A12102" s="110"/>
      <c r="B12102" s="110"/>
      <c r="R12102" s="82"/>
      <c r="S12102"/>
      <c r="T12102"/>
      <c r="U12102"/>
      <c r="V12102" s="12"/>
      <c r="W12102" s="12"/>
      <c r="X12102" s="12"/>
      <c r="Y12102" s="12"/>
      <c r="AA12102" s="12"/>
      <c r="AB12102" s="12"/>
      <c r="AC12102" s="12"/>
      <c r="AD12102" s="12"/>
      <c r="AE12102" s="12"/>
      <c r="AF12102"/>
      <c r="AH12102"/>
      <c r="AI12102"/>
      <c r="AJ12102"/>
      <c r="AK12102"/>
      <c r="AL12102"/>
      <c r="AM12102"/>
      <c r="AN12102"/>
      <c r="AO12102"/>
      <c r="AP12102"/>
      <c r="AQ12102"/>
      <c r="AR12102"/>
      <c r="AS12102"/>
    </row>
    <row r="12103" spans="1:45" x14ac:dyDescent="0.25">
      <c r="A12103" s="110"/>
      <c r="B12103" s="110"/>
      <c r="R12103" s="82"/>
      <c r="S12103"/>
      <c r="T12103"/>
      <c r="U12103"/>
      <c r="V12103" s="12"/>
      <c r="W12103" s="12"/>
      <c r="X12103" s="12"/>
      <c r="Y12103" s="12"/>
      <c r="AA12103" s="12"/>
      <c r="AB12103" s="12"/>
      <c r="AC12103" s="12"/>
      <c r="AD12103" s="12"/>
      <c r="AE12103" s="12"/>
      <c r="AF12103"/>
      <c r="AH12103"/>
      <c r="AI12103"/>
      <c r="AJ12103"/>
      <c r="AK12103"/>
      <c r="AL12103"/>
      <c r="AM12103"/>
      <c r="AN12103"/>
      <c r="AO12103"/>
      <c r="AP12103"/>
      <c r="AQ12103"/>
      <c r="AR12103"/>
      <c r="AS12103"/>
    </row>
    <row r="12104" spans="1:45" x14ac:dyDescent="0.25">
      <c r="A12104" s="110"/>
      <c r="B12104" s="110"/>
      <c r="R12104" s="82"/>
      <c r="S12104"/>
      <c r="T12104"/>
      <c r="U12104"/>
      <c r="V12104" s="12"/>
      <c r="W12104" s="12"/>
      <c r="X12104" s="12"/>
      <c r="Y12104" s="12"/>
      <c r="AA12104" s="12"/>
      <c r="AB12104" s="12"/>
      <c r="AC12104" s="12"/>
      <c r="AD12104" s="12"/>
      <c r="AE12104" s="12"/>
      <c r="AF12104"/>
      <c r="AH12104"/>
      <c r="AI12104"/>
      <c r="AJ12104"/>
      <c r="AK12104"/>
      <c r="AL12104"/>
      <c r="AM12104"/>
      <c r="AN12104"/>
      <c r="AO12104"/>
      <c r="AP12104"/>
      <c r="AQ12104"/>
      <c r="AR12104"/>
      <c r="AS12104"/>
    </row>
    <row r="12105" spans="1:45" x14ac:dyDescent="0.25">
      <c r="A12105" s="110"/>
      <c r="B12105" s="110"/>
      <c r="R12105" s="82"/>
      <c r="S12105"/>
      <c r="T12105"/>
      <c r="U12105"/>
      <c r="V12105" s="12"/>
      <c r="W12105" s="12"/>
      <c r="X12105" s="12"/>
      <c r="Y12105" s="12"/>
      <c r="AA12105" s="12"/>
      <c r="AB12105" s="12"/>
      <c r="AC12105" s="12"/>
      <c r="AD12105" s="12"/>
      <c r="AE12105" s="12"/>
      <c r="AF12105"/>
      <c r="AH12105"/>
      <c r="AI12105"/>
      <c r="AJ12105"/>
      <c r="AK12105"/>
      <c r="AL12105"/>
      <c r="AM12105"/>
      <c r="AN12105"/>
      <c r="AO12105"/>
      <c r="AP12105"/>
      <c r="AQ12105"/>
      <c r="AR12105"/>
      <c r="AS12105"/>
    </row>
    <row r="12106" spans="1:45" x14ac:dyDescent="0.25">
      <c r="A12106" s="110"/>
      <c r="B12106" s="110"/>
      <c r="R12106" s="82"/>
      <c r="S12106"/>
      <c r="T12106"/>
      <c r="U12106"/>
      <c r="V12106" s="12"/>
      <c r="W12106" s="12"/>
      <c r="X12106" s="12"/>
      <c r="Y12106" s="12"/>
      <c r="AA12106" s="12"/>
      <c r="AB12106" s="12"/>
      <c r="AC12106" s="12"/>
      <c r="AD12106" s="12"/>
      <c r="AE12106" s="12"/>
      <c r="AF12106"/>
      <c r="AH12106"/>
      <c r="AI12106"/>
      <c r="AJ12106"/>
      <c r="AK12106"/>
      <c r="AL12106"/>
      <c r="AM12106"/>
      <c r="AN12106"/>
      <c r="AO12106"/>
      <c r="AP12106"/>
      <c r="AQ12106"/>
      <c r="AR12106"/>
      <c r="AS12106"/>
    </row>
    <row r="12107" spans="1:45" x14ac:dyDescent="0.25">
      <c r="A12107" s="110"/>
      <c r="B12107" s="110"/>
      <c r="R12107" s="82"/>
      <c r="S12107"/>
      <c r="T12107"/>
      <c r="U12107"/>
      <c r="V12107" s="12"/>
      <c r="W12107" s="12"/>
      <c r="X12107" s="12"/>
      <c r="Y12107" s="12"/>
      <c r="AA12107" s="12"/>
      <c r="AB12107" s="12"/>
      <c r="AC12107" s="12"/>
      <c r="AD12107" s="12"/>
      <c r="AE12107" s="12"/>
      <c r="AF12107"/>
      <c r="AH12107"/>
      <c r="AI12107"/>
      <c r="AJ12107"/>
      <c r="AK12107"/>
      <c r="AL12107"/>
      <c r="AM12107"/>
      <c r="AN12107"/>
      <c r="AO12107"/>
      <c r="AP12107"/>
      <c r="AQ12107"/>
      <c r="AR12107"/>
      <c r="AS12107"/>
    </row>
    <row r="12108" spans="1:45" x14ac:dyDescent="0.25">
      <c r="A12108" s="110"/>
      <c r="B12108" s="110"/>
      <c r="R12108" s="82"/>
      <c r="S12108"/>
      <c r="T12108"/>
      <c r="U12108"/>
      <c r="V12108" s="12"/>
      <c r="W12108" s="12"/>
      <c r="X12108" s="12"/>
      <c r="Y12108" s="12"/>
      <c r="AA12108" s="12"/>
      <c r="AB12108" s="12"/>
      <c r="AC12108" s="12"/>
      <c r="AD12108" s="12"/>
      <c r="AE12108" s="12"/>
      <c r="AF12108"/>
      <c r="AH12108"/>
      <c r="AI12108"/>
      <c r="AJ12108"/>
      <c r="AK12108"/>
      <c r="AL12108"/>
      <c r="AM12108"/>
      <c r="AN12108"/>
      <c r="AO12108"/>
      <c r="AP12108"/>
      <c r="AQ12108"/>
      <c r="AR12108"/>
      <c r="AS12108"/>
    </row>
    <row r="12109" spans="1:45" x14ac:dyDescent="0.25">
      <c r="A12109" s="110"/>
      <c r="B12109" s="110"/>
      <c r="R12109" s="82"/>
      <c r="S12109"/>
      <c r="T12109"/>
      <c r="U12109"/>
      <c r="V12109" s="12"/>
      <c r="W12109" s="12"/>
      <c r="X12109" s="12"/>
      <c r="Y12109" s="12"/>
      <c r="AA12109" s="12"/>
      <c r="AB12109" s="12"/>
      <c r="AC12109" s="12"/>
      <c r="AD12109" s="12"/>
      <c r="AE12109" s="12"/>
      <c r="AF12109"/>
      <c r="AH12109"/>
      <c r="AI12109"/>
      <c r="AJ12109"/>
      <c r="AK12109"/>
      <c r="AL12109"/>
      <c r="AM12109"/>
      <c r="AN12109"/>
      <c r="AO12109"/>
      <c r="AP12109"/>
      <c r="AQ12109"/>
      <c r="AR12109"/>
      <c r="AS12109"/>
    </row>
    <row r="12110" spans="1:45" x14ac:dyDescent="0.25">
      <c r="A12110" s="110"/>
      <c r="B12110" s="110"/>
      <c r="R12110" s="82"/>
      <c r="S12110"/>
      <c r="T12110"/>
      <c r="U12110"/>
      <c r="V12110" s="12"/>
      <c r="W12110" s="12"/>
      <c r="X12110" s="12"/>
      <c r="Y12110" s="12"/>
      <c r="AA12110" s="12"/>
      <c r="AB12110" s="12"/>
      <c r="AC12110" s="12"/>
      <c r="AD12110" s="12"/>
      <c r="AE12110" s="12"/>
      <c r="AF12110"/>
      <c r="AH12110"/>
      <c r="AI12110"/>
      <c r="AJ12110"/>
      <c r="AK12110"/>
      <c r="AL12110"/>
      <c r="AM12110"/>
      <c r="AN12110"/>
      <c r="AO12110"/>
      <c r="AP12110"/>
      <c r="AQ12110"/>
      <c r="AR12110"/>
      <c r="AS12110"/>
    </row>
    <row r="12111" spans="1:45" x14ac:dyDescent="0.25">
      <c r="A12111" s="110"/>
      <c r="B12111" s="110"/>
      <c r="R12111" s="82"/>
      <c r="S12111"/>
      <c r="T12111"/>
      <c r="U12111"/>
      <c r="V12111" s="12"/>
      <c r="W12111" s="12"/>
      <c r="X12111" s="12"/>
      <c r="Y12111" s="12"/>
      <c r="AA12111" s="12"/>
      <c r="AB12111" s="12"/>
      <c r="AC12111" s="12"/>
      <c r="AD12111" s="12"/>
      <c r="AE12111" s="12"/>
      <c r="AF12111"/>
      <c r="AH12111"/>
      <c r="AI12111"/>
      <c r="AJ12111"/>
      <c r="AK12111"/>
      <c r="AL12111"/>
      <c r="AM12111"/>
      <c r="AN12111"/>
      <c r="AO12111"/>
      <c r="AP12111"/>
      <c r="AQ12111"/>
      <c r="AR12111"/>
      <c r="AS12111"/>
    </row>
    <row r="12112" spans="1:45" x14ac:dyDescent="0.25">
      <c r="A12112" s="110"/>
      <c r="B12112" s="110"/>
      <c r="R12112" s="82"/>
      <c r="S12112"/>
      <c r="T12112"/>
      <c r="U12112"/>
      <c r="V12112" s="12"/>
      <c r="W12112" s="12"/>
      <c r="X12112" s="12"/>
      <c r="Y12112" s="12"/>
      <c r="AA12112" s="12"/>
      <c r="AB12112" s="12"/>
      <c r="AC12112" s="12"/>
      <c r="AD12112" s="12"/>
      <c r="AE12112" s="12"/>
      <c r="AF12112"/>
      <c r="AH12112"/>
      <c r="AI12112"/>
      <c r="AJ12112"/>
      <c r="AK12112"/>
      <c r="AL12112"/>
      <c r="AM12112"/>
      <c r="AN12112"/>
      <c r="AO12112"/>
      <c r="AP12112"/>
      <c r="AQ12112"/>
      <c r="AR12112"/>
      <c r="AS12112"/>
    </row>
    <row r="12113" spans="1:45" x14ac:dyDescent="0.25">
      <c r="A12113" s="110"/>
      <c r="B12113" s="110"/>
      <c r="R12113" s="82"/>
      <c r="S12113"/>
      <c r="T12113"/>
      <c r="U12113"/>
      <c r="V12113" s="12"/>
      <c r="W12113" s="12"/>
      <c r="X12113" s="12"/>
      <c r="Y12113" s="12"/>
      <c r="AA12113" s="12"/>
      <c r="AB12113" s="12"/>
      <c r="AC12113" s="12"/>
      <c r="AD12113" s="12"/>
      <c r="AE12113" s="12"/>
      <c r="AF12113"/>
      <c r="AH12113"/>
      <c r="AI12113"/>
      <c r="AJ12113"/>
      <c r="AK12113"/>
      <c r="AL12113"/>
      <c r="AM12113"/>
      <c r="AN12113"/>
      <c r="AO12113"/>
      <c r="AP12113"/>
      <c r="AQ12113"/>
      <c r="AR12113"/>
      <c r="AS12113"/>
    </row>
    <row r="12114" spans="1:45" x14ac:dyDescent="0.25">
      <c r="A12114" s="110"/>
      <c r="B12114" s="110"/>
      <c r="R12114" s="82"/>
      <c r="S12114"/>
      <c r="T12114"/>
      <c r="U12114"/>
      <c r="V12114" s="12"/>
      <c r="W12114" s="12"/>
      <c r="X12114" s="12"/>
      <c r="Y12114" s="12"/>
      <c r="AA12114" s="12"/>
      <c r="AB12114" s="12"/>
      <c r="AC12114" s="12"/>
      <c r="AD12114" s="12"/>
      <c r="AE12114" s="12"/>
      <c r="AF12114"/>
      <c r="AH12114"/>
      <c r="AI12114"/>
      <c r="AJ12114"/>
      <c r="AK12114"/>
      <c r="AL12114"/>
      <c r="AM12114"/>
      <c r="AN12114"/>
      <c r="AO12114"/>
      <c r="AP12114"/>
      <c r="AQ12114"/>
      <c r="AR12114"/>
      <c r="AS12114"/>
    </row>
    <row r="12115" spans="1:45" x14ac:dyDescent="0.25">
      <c r="A12115" s="110"/>
      <c r="B12115" s="110"/>
      <c r="R12115" s="82"/>
      <c r="S12115"/>
      <c r="T12115"/>
      <c r="U12115"/>
      <c r="V12115" s="12"/>
      <c r="W12115" s="12"/>
      <c r="X12115" s="12"/>
      <c r="Y12115" s="12"/>
      <c r="AA12115" s="12"/>
      <c r="AB12115" s="12"/>
      <c r="AC12115" s="12"/>
      <c r="AD12115" s="12"/>
      <c r="AE12115" s="12"/>
      <c r="AF12115"/>
      <c r="AH12115"/>
      <c r="AI12115"/>
      <c r="AJ12115"/>
      <c r="AK12115"/>
      <c r="AL12115"/>
      <c r="AM12115"/>
      <c r="AN12115"/>
      <c r="AO12115"/>
      <c r="AP12115"/>
      <c r="AQ12115"/>
      <c r="AR12115"/>
      <c r="AS12115"/>
    </row>
    <row r="12116" spans="1:45" x14ac:dyDescent="0.25">
      <c r="A12116" s="110"/>
      <c r="B12116" s="110"/>
      <c r="R12116" s="82"/>
      <c r="S12116"/>
      <c r="T12116"/>
      <c r="U12116"/>
      <c r="V12116" s="12"/>
      <c r="W12116" s="12"/>
      <c r="X12116" s="12"/>
      <c r="Y12116" s="12"/>
      <c r="AA12116" s="12"/>
      <c r="AB12116" s="12"/>
      <c r="AC12116" s="12"/>
      <c r="AD12116" s="12"/>
      <c r="AE12116" s="12"/>
      <c r="AF12116"/>
      <c r="AH12116"/>
      <c r="AI12116"/>
      <c r="AJ12116"/>
      <c r="AK12116"/>
      <c r="AL12116"/>
      <c r="AM12116"/>
      <c r="AN12116"/>
      <c r="AO12116"/>
      <c r="AP12116"/>
      <c r="AQ12116"/>
      <c r="AR12116"/>
      <c r="AS12116"/>
    </row>
    <row r="12117" spans="1:45" x14ac:dyDescent="0.25">
      <c r="A12117" s="110"/>
      <c r="B12117" s="110"/>
      <c r="R12117" s="82"/>
      <c r="S12117"/>
      <c r="T12117"/>
      <c r="U12117"/>
      <c r="V12117" s="12"/>
      <c r="W12117" s="12"/>
      <c r="X12117" s="12"/>
      <c r="Y12117" s="12"/>
      <c r="AA12117" s="12"/>
      <c r="AB12117" s="12"/>
      <c r="AC12117" s="12"/>
      <c r="AD12117" s="12"/>
      <c r="AE12117" s="12"/>
      <c r="AF12117"/>
      <c r="AH12117"/>
      <c r="AI12117"/>
      <c r="AJ12117"/>
      <c r="AK12117"/>
      <c r="AL12117"/>
      <c r="AM12117"/>
      <c r="AN12117"/>
      <c r="AO12117"/>
      <c r="AP12117"/>
      <c r="AQ12117"/>
      <c r="AR12117"/>
      <c r="AS12117"/>
    </row>
    <row r="12118" spans="1:45" x14ac:dyDescent="0.25">
      <c r="A12118" s="110"/>
      <c r="B12118" s="110"/>
      <c r="R12118" s="82"/>
      <c r="S12118"/>
      <c r="T12118"/>
      <c r="U12118"/>
      <c r="V12118" s="12"/>
      <c r="W12118" s="12"/>
      <c r="X12118" s="12"/>
      <c r="Y12118" s="12"/>
      <c r="AA12118" s="12"/>
      <c r="AB12118" s="12"/>
      <c r="AC12118" s="12"/>
      <c r="AD12118" s="12"/>
      <c r="AE12118" s="12"/>
      <c r="AF12118"/>
      <c r="AH12118"/>
      <c r="AI12118"/>
      <c r="AJ12118"/>
      <c r="AK12118"/>
      <c r="AL12118"/>
      <c r="AM12118"/>
      <c r="AN12118"/>
      <c r="AO12118"/>
      <c r="AP12118"/>
      <c r="AQ12118"/>
      <c r="AR12118"/>
      <c r="AS12118"/>
    </row>
    <row r="12119" spans="1:45" x14ac:dyDescent="0.25">
      <c r="A12119" s="110"/>
      <c r="B12119" s="110"/>
      <c r="R12119" s="82"/>
      <c r="S12119"/>
      <c r="T12119"/>
      <c r="U12119"/>
      <c r="V12119" s="12"/>
      <c r="W12119" s="12"/>
      <c r="X12119" s="12"/>
      <c r="Y12119" s="12"/>
      <c r="AA12119" s="12"/>
      <c r="AB12119" s="12"/>
      <c r="AC12119" s="12"/>
      <c r="AD12119" s="12"/>
      <c r="AE12119" s="12"/>
      <c r="AF12119"/>
      <c r="AH12119"/>
      <c r="AI12119"/>
      <c r="AJ12119"/>
      <c r="AK12119"/>
      <c r="AL12119"/>
      <c r="AM12119"/>
      <c r="AN12119"/>
      <c r="AO12119"/>
      <c r="AP12119"/>
      <c r="AQ12119"/>
      <c r="AR12119"/>
      <c r="AS12119"/>
    </row>
    <row r="12120" spans="1:45" x14ac:dyDescent="0.25">
      <c r="A12120" s="110"/>
      <c r="B12120" s="110"/>
      <c r="R12120" s="82"/>
      <c r="S12120"/>
      <c r="T12120"/>
      <c r="U12120"/>
      <c r="V12120" s="12"/>
      <c r="W12120" s="12"/>
      <c r="X12120" s="12"/>
      <c r="Y12120" s="12"/>
      <c r="AA12120" s="12"/>
      <c r="AB12120" s="12"/>
      <c r="AC12120" s="12"/>
      <c r="AD12120" s="12"/>
      <c r="AE12120" s="12"/>
      <c r="AF12120"/>
      <c r="AH12120"/>
      <c r="AI12120"/>
      <c r="AJ12120"/>
      <c r="AK12120"/>
      <c r="AL12120"/>
      <c r="AM12120"/>
      <c r="AN12120"/>
      <c r="AO12120"/>
      <c r="AP12120"/>
      <c r="AQ12120"/>
      <c r="AR12120"/>
      <c r="AS12120"/>
    </row>
    <row r="12121" spans="1:45" x14ac:dyDescent="0.25">
      <c r="A12121" s="110"/>
      <c r="B12121" s="110"/>
      <c r="R12121" s="82"/>
      <c r="S12121"/>
      <c r="T12121"/>
      <c r="U12121"/>
      <c r="V12121" s="12"/>
      <c r="W12121" s="12"/>
      <c r="X12121" s="12"/>
      <c r="Y12121" s="12"/>
      <c r="AA12121" s="12"/>
      <c r="AB12121" s="12"/>
      <c r="AC12121" s="12"/>
      <c r="AD12121" s="12"/>
      <c r="AE12121" s="12"/>
      <c r="AF12121"/>
      <c r="AH12121"/>
      <c r="AI12121"/>
      <c r="AJ12121"/>
      <c r="AK12121"/>
      <c r="AL12121"/>
      <c r="AM12121"/>
      <c r="AN12121"/>
      <c r="AO12121"/>
      <c r="AP12121"/>
      <c r="AQ12121"/>
      <c r="AR12121"/>
      <c r="AS12121"/>
    </row>
    <row r="12122" spans="1:45" x14ac:dyDescent="0.25">
      <c r="A12122" s="110"/>
      <c r="B12122" s="110"/>
      <c r="R12122" s="82"/>
      <c r="S12122"/>
      <c r="T12122"/>
      <c r="U12122"/>
      <c r="V12122" s="12"/>
      <c r="W12122" s="12"/>
      <c r="X12122" s="12"/>
      <c r="Y12122" s="12"/>
      <c r="AA12122" s="12"/>
      <c r="AB12122" s="12"/>
      <c r="AC12122" s="12"/>
      <c r="AD12122" s="12"/>
      <c r="AE12122" s="12"/>
      <c r="AF12122"/>
      <c r="AH12122"/>
      <c r="AI12122"/>
      <c r="AJ12122"/>
      <c r="AK12122"/>
      <c r="AL12122"/>
      <c r="AM12122"/>
      <c r="AN12122"/>
      <c r="AO12122"/>
      <c r="AP12122"/>
      <c r="AQ12122"/>
      <c r="AR12122"/>
      <c r="AS12122"/>
    </row>
    <row r="12123" spans="1:45" x14ac:dyDescent="0.25">
      <c r="A12123" s="110"/>
      <c r="B12123" s="110"/>
      <c r="R12123" s="82"/>
      <c r="S12123"/>
      <c r="T12123"/>
      <c r="U12123"/>
      <c r="V12123" s="12"/>
      <c r="W12123" s="12"/>
      <c r="X12123" s="12"/>
      <c r="Y12123" s="12"/>
      <c r="AA12123" s="12"/>
      <c r="AB12123" s="12"/>
      <c r="AC12123" s="12"/>
      <c r="AD12123" s="12"/>
      <c r="AE12123" s="12"/>
      <c r="AF12123"/>
      <c r="AH12123"/>
      <c r="AI12123"/>
      <c r="AJ12123"/>
      <c r="AK12123"/>
      <c r="AL12123"/>
      <c r="AM12123"/>
      <c r="AN12123"/>
      <c r="AO12123"/>
      <c r="AP12123"/>
      <c r="AQ12123"/>
      <c r="AR12123"/>
      <c r="AS12123"/>
    </row>
    <row r="12124" spans="1:45" x14ac:dyDescent="0.25">
      <c r="A12124" s="110"/>
      <c r="B12124" s="110"/>
      <c r="R12124" s="82"/>
      <c r="S12124"/>
      <c r="T12124"/>
      <c r="U12124"/>
      <c r="V12124" s="12"/>
      <c r="W12124" s="12"/>
      <c r="X12124" s="12"/>
      <c r="Y12124" s="12"/>
      <c r="AA12124" s="12"/>
      <c r="AB12124" s="12"/>
      <c r="AC12124" s="12"/>
      <c r="AD12124" s="12"/>
      <c r="AE12124" s="12"/>
      <c r="AF12124"/>
      <c r="AH12124"/>
      <c r="AI12124"/>
      <c r="AJ12124"/>
      <c r="AK12124"/>
      <c r="AL12124"/>
      <c r="AM12124"/>
      <c r="AN12124"/>
      <c r="AO12124"/>
      <c r="AP12124"/>
      <c r="AQ12124"/>
      <c r="AR12124"/>
      <c r="AS12124"/>
    </row>
    <row r="12125" spans="1:45" x14ac:dyDescent="0.25">
      <c r="A12125" s="110"/>
      <c r="B12125" s="110"/>
      <c r="R12125" s="82"/>
      <c r="S12125"/>
      <c r="T12125"/>
      <c r="U12125"/>
      <c r="V12125" s="12"/>
      <c r="W12125" s="12"/>
      <c r="X12125" s="12"/>
      <c r="Y12125" s="12"/>
      <c r="AA12125" s="12"/>
      <c r="AB12125" s="12"/>
      <c r="AC12125" s="12"/>
      <c r="AD12125" s="12"/>
      <c r="AE12125" s="12"/>
      <c r="AF12125"/>
      <c r="AH12125"/>
      <c r="AI12125"/>
      <c r="AJ12125"/>
      <c r="AK12125"/>
      <c r="AL12125"/>
      <c r="AM12125"/>
      <c r="AN12125"/>
      <c r="AO12125"/>
      <c r="AP12125"/>
      <c r="AQ12125"/>
      <c r="AR12125"/>
      <c r="AS12125"/>
    </row>
    <row r="12126" spans="1:45" x14ac:dyDescent="0.25">
      <c r="A12126" s="110"/>
      <c r="B12126" s="110"/>
      <c r="R12126" s="82"/>
      <c r="S12126"/>
      <c r="T12126"/>
      <c r="U12126"/>
      <c r="V12126" s="12"/>
      <c r="W12126" s="12"/>
      <c r="X12126" s="12"/>
      <c r="Y12126" s="12"/>
      <c r="AA12126" s="12"/>
      <c r="AB12126" s="12"/>
      <c r="AC12126" s="12"/>
      <c r="AD12126" s="12"/>
      <c r="AE12126" s="12"/>
      <c r="AF12126"/>
      <c r="AH12126"/>
      <c r="AI12126"/>
      <c r="AJ12126"/>
      <c r="AK12126"/>
      <c r="AL12126"/>
      <c r="AM12126"/>
      <c r="AN12126"/>
      <c r="AO12126"/>
      <c r="AP12126"/>
      <c r="AQ12126"/>
      <c r="AR12126"/>
      <c r="AS12126"/>
    </row>
    <row r="12127" spans="1:45" x14ac:dyDescent="0.25">
      <c r="A12127" s="110"/>
      <c r="B12127" s="110"/>
      <c r="R12127" s="82"/>
      <c r="S12127"/>
      <c r="T12127"/>
      <c r="U12127"/>
      <c r="V12127" s="12"/>
      <c r="W12127" s="12"/>
      <c r="X12127" s="12"/>
      <c r="Y12127" s="12"/>
      <c r="AA12127" s="12"/>
      <c r="AB12127" s="12"/>
      <c r="AC12127" s="12"/>
      <c r="AD12127" s="12"/>
      <c r="AE12127" s="12"/>
      <c r="AF12127"/>
      <c r="AH12127"/>
      <c r="AI12127"/>
      <c r="AJ12127"/>
      <c r="AK12127"/>
      <c r="AL12127"/>
      <c r="AM12127"/>
      <c r="AN12127"/>
      <c r="AO12127"/>
      <c r="AP12127"/>
      <c r="AQ12127"/>
      <c r="AR12127"/>
      <c r="AS12127"/>
    </row>
    <row r="12128" spans="1:45" x14ac:dyDescent="0.25">
      <c r="A12128" s="110"/>
      <c r="B12128" s="110"/>
      <c r="R12128" s="82"/>
      <c r="S12128"/>
      <c r="T12128"/>
      <c r="U12128"/>
      <c r="V12128" s="12"/>
      <c r="W12128" s="12"/>
      <c r="X12128" s="12"/>
      <c r="Y12128" s="12"/>
      <c r="AA12128" s="12"/>
      <c r="AB12128" s="12"/>
      <c r="AC12128" s="12"/>
      <c r="AD12128" s="12"/>
      <c r="AE12128" s="12"/>
      <c r="AF12128"/>
      <c r="AH12128"/>
      <c r="AI12128"/>
      <c r="AJ12128"/>
      <c r="AK12128"/>
      <c r="AL12128"/>
      <c r="AM12128"/>
      <c r="AN12128"/>
      <c r="AO12128"/>
      <c r="AP12128"/>
      <c r="AQ12128"/>
      <c r="AR12128"/>
      <c r="AS12128"/>
    </row>
    <row r="12129" spans="1:45" x14ac:dyDescent="0.25">
      <c r="A12129" s="110"/>
      <c r="B12129" s="110"/>
      <c r="R12129" s="82"/>
      <c r="S12129"/>
      <c r="T12129"/>
      <c r="U12129"/>
      <c r="V12129" s="12"/>
      <c r="W12129" s="12"/>
      <c r="X12129" s="12"/>
      <c r="Y12129" s="12"/>
      <c r="AA12129" s="12"/>
      <c r="AB12129" s="12"/>
      <c r="AC12129" s="12"/>
      <c r="AD12129" s="12"/>
      <c r="AE12129" s="12"/>
      <c r="AF12129"/>
      <c r="AH12129"/>
      <c r="AI12129"/>
      <c r="AJ12129"/>
      <c r="AK12129"/>
      <c r="AL12129"/>
      <c r="AM12129"/>
      <c r="AN12129"/>
      <c r="AO12129"/>
      <c r="AP12129"/>
      <c r="AQ12129"/>
      <c r="AR12129"/>
      <c r="AS12129"/>
    </row>
    <row r="12130" spans="1:45" x14ac:dyDescent="0.25">
      <c r="A12130" s="110"/>
      <c r="B12130" s="110"/>
      <c r="R12130" s="82"/>
      <c r="S12130"/>
      <c r="T12130"/>
      <c r="U12130"/>
      <c r="V12130" s="12"/>
      <c r="W12130" s="12"/>
      <c r="X12130" s="12"/>
      <c r="Y12130" s="12"/>
      <c r="AA12130" s="12"/>
      <c r="AB12130" s="12"/>
      <c r="AC12130" s="12"/>
      <c r="AD12130" s="12"/>
      <c r="AE12130" s="12"/>
      <c r="AF12130"/>
      <c r="AH12130"/>
      <c r="AI12130"/>
      <c r="AJ12130"/>
      <c r="AK12130"/>
      <c r="AL12130"/>
      <c r="AM12130"/>
      <c r="AN12130"/>
      <c r="AO12130"/>
      <c r="AP12130"/>
      <c r="AQ12130"/>
      <c r="AR12130"/>
      <c r="AS12130"/>
    </row>
    <row r="12131" spans="1:45" x14ac:dyDescent="0.25">
      <c r="A12131" s="110"/>
      <c r="B12131" s="110"/>
      <c r="R12131" s="82"/>
      <c r="S12131"/>
      <c r="T12131"/>
      <c r="U12131"/>
      <c r="V12131" s="12"/>
      <c r="W12131" s="12"/>
      <c r="X12131" s="12"/>
      <c r="Y12131" s="12"/>
      <c r="AA12131" s="12"/>
      <c r="AB12131" s="12"/>
      <c r="AC12131" s="12"/>
      <c r="AD12131" s="12"/>
      <c r="AE12131" s="12"/>
      <c r="AF12131"/>
      <c r="AH12131"/>
      <c r="AI12131"/>
      <c r="AJ12131"/>
      <c r="AK12131"/>
      <c r="AL12131"/>
      <c r="AM12131"/>
      <c r="AN12131"/>
      <c r="AO12131"/>
      <c r="AP12131"/>
      <c r="AQ12131"/>
      <c r="AR12131"/>
      <c r="AS12131"/>
    </row>
    <row r="12132" spans="1:45" x14ac:dyDescent="0.25">
      <c r="A12132" s="110"/>
      <c r="B12132" s="110"/>
      <c r="R12132" s="82"/>
      <c r="S12132"/>
      <c r="T12132"/>
      <c r="U12132"/>
      <c r="V12132" s="12"/>
      <c r="W12132" s="12"/>
      <c r="X12132" s="12"/>
      <c r="Y12132" s="12"/>
      <c r="AA12132" s="12"/>
      <c r="AB12132" s="12"/>
      <c r="AC12132" s="12"/>
      <c r="AD12132" s="12"/>
      <c r="AE12132" s="12"/>
      <c r="AF12132"/>
      <c r="AH12132"/>
      <c r="AI12132"/>
      <c r="AJ12132"/>
      <c r="AK12132"/>
      <c r="AL12132"/>
      <c r="AM12132"/>
      <c r="AN12132"/>
      <c r="AO12132"/>
      <c r="AP12132"/>
      <c r="AQ12132"/>
      <c r="AR12132"/>
      <c r="AS12132"/>
    </row>
    <row r="12133" spans="1:45" x14ac:dyDescent="0.25">
      <c r="A12133" s="110"/>
      <c r="B12133" s="110"/>
      <c r="R12133" s="82"/>
      <c r="S12133"/>
      <c r="T12133"/>
      <c r="U12133"/>
      <c r="V12133" s="12"/>
      <c r="W12133" s="12"/>
      <c r="X12133" s="12"/>
      <c r="Y12133" s="12"/>
      <c r="AA12133" s="12"/>
      <c r="AB12133" s="12"/>
      <c r="AC12133" s="12"/>
      <c r="AD12133" s="12"/>
      <c r="AE12133" s="12"/>
      <c r="AF12133"/>
      <c r="AH12133"/>
      <c r="AI12133"/>
      <c r="AJ12133"/>
      <c r="AK12133"/>
      <c r="AL12133"/>
      <c r="AM12133"/>
      <c r="AN12133"/>
      <c r="AO12133"/>
      <c r="AP12133"/>
      <c r="AQ12133"/>
      <c r="AR12133"/>
      <c r="AS12133"/>
    </row>
    <row r="12134" spans="1:45" x14ac:dyDescent="0.25">
      <c r="A12134" s="110"/>
      <c r="B12134" s="110"/>
      <c r="R12134" s="82"/>
      <c r="S12134"/>
      <c r="T12134"/>
      <c r="U12134"/>
      <c r="V12134" s="12"/>
      <c r="W12134" s="12"/>
      <c r="X12134" s="12"/>
      <c r="Y12134" s="12"/>
      <c r="AA12134" s="12"/>
      <c r="AB12134" s="12"/>
      <c r="AC12134" s="12"/>
      <c r="AD12134" s="12"/>
      <c r="AE12134" s="12"/>
      <c r="AF12134"/>
      <c r="AH12134"/>
      <c r="AI12134"/>
      <c r="AJ12134"/>
      <c r="AK12134"/>
      <c r="AL12134"/>
      <c r="AM12134"/>
      <c r="AN12134"/>
      <c r="AO12134"/>
      <c r="AP12134"/>
      <c r="AQ12134"/>
      <c r="AR12134"/>
      <c r="AS12134"/>
    </row>
    <row r="12135" spans="1:45" x14ac:dyDescent="0.25">
      <c r="A12135" s="110"/>
      <c r="B12135" s="110"/>
      <c r="R12135" s="82"/>
      <c r="S12135"/>
      <c r="T12135"/>
      <c r="U12135"/>
      <c r="V12135" s="12"/>
      <c r="W12135" s="12"/>
      <c r="X12135" s="12"/>
      <c r="Y12135" s="12"/>
      <c r="AA12135" s="12"/>
      <c r="AB12135" s="12"/>
      <c r="AC12135" s="12"/>
      <c r="AD12135" s="12"/>
      <c r="AE12135" s="12"/>
      <c r="AF12135"/>
      <c r="AH12135"/>
      <c r="AI12135"/>
      <c r="AJ12135"/>
      <c r="AK12135"/>
      <c r="AL12135"/>
      <c r="AM12135"/>
      <c r="AN12135"/>
      <c r="AO12135"/>
      <c r="AP12135"/>
      <c r="AQ12135"/>
      <c r="AR12135"/>
      <c r="AS12135"/>
    </row>
    <row r="12136" spans="1:45" x14ac:dyDescent="0.25">
      <c r="A12136" s="110"/>
      <c r="B12136" s="110"/>
      <c r="R12136" s="82"/>
      <c r="S12136"/>
      <c r="T12136"/>
      <c r="U12136"/>
      <c r="V12136" s="12"/>
      <c r="W12136" s="12"/>
      <c r="X12136" s="12"/>
      <c r="Y12136" s="12"/>
      <c r="AA12136" s="12"/>
      <c r="AB12136" s="12"/>
      <c r="AC12136" s="12"/>
      <c r="AD12136" s="12"/>
      <c r="AE12136" s="12"/>
      <c r="AF12136"/>
      <c r="AH12136"/>
      <c r="AI12136"/>
      <c r="AJ12136"/>
      <c r="AK12136"/>
      <c r="AL12136"/>
      <c r="AM12136"/>
      <c r="AN12136"/>
      <c r="AO12136"/>
      <c r="AP12136"/>
      <c r="AQ12136"/>
      <c r="AR12136"/>
      <c r="AS12136"/>
    </row>
    <row r="12137" spans="1:45" x14ac:dyDescent="0.25">
      <c r="A12137" s="110"/>
      <c r="B12137" s="110"/>
      <c r="R12137" s="82"/>
      <c r="S12137"/>
      <c r="T12137"/>
      <c r="U12137"/>
      <c r="V12137" s="12"/>
      <c r="W12137" s="12"/>
      <c r="X12137" s="12"/>
      <c r="Y12137" s="12"/>
      <c r="AA12137" s="12"/>
      <c r="AB12137" s="12"/>
      <c r="AC12137" s="12"/>
      <c r="AD12137" s="12"/>
      <c r="AE12137" s="12"/>
      <c r="AF12137"/>
      <c r="AH12137"/>
      <c r="AI12137"/>
      <c r="AJ12137"/>
      <c r="AK12137"/>
      <c r="AL12137"/>
      <c r="AM12137"/>
      <c r="AN12137"/>
      <c r="AO12137"/>
      <c r="AP12137"/>
      <c r="AQ12137"/>
      <c r="AR12137"/>
      <c r="AS12137"/>
    </row>
    <row r="12138" spans="1:45" x14ac:dyDescent="0.25">
      <c r="A12138" s="110"/>
      <c r="B12138" s="110"/>
      <c r="R12138" s="82"/>
      <c r="S12138"/>
      <c r="T12138"/>
      <c r="U12138"/>
      <c r="V12138" s="12"/>
      <c r="W12138" s="12"/>
      <c r="X12138" s="12"/>
      <c r="Y12138" s="12"/>
      <c r="AA12138" s="12"/>
      <c r="AB12138" s="12"/>
      <c r="AC12138" s="12"/>
      <c r="AD12138" s="12"/>
      <c r="AE12138" s="12"/>
      <c r="AF12138"/>
      <c r="AH12138"/>
      <c r="AI12138"/>
      <c r="AJ12138"/>
      <c r="AK12138"/>
      <c r="AL12138"/>
      <c r="AM12138"/>
      <c r="AN12138"/>
      <c r="AO12138"/>
      <c r="AP12138"/>
      <c r="AQ12138"/>
      <c r="AR12138"/>
      <c r="AS12138"/>
    </row>
    <row r="12139" spans="1:45" x14ac:dyDescent="0.25">
      <c r="A12139" s="110"/>
      <c r="B12139" s="110"/>
      <c r="R12139" s="82"/>
      <c r="S12139"/>
      <c r="T12139"/>
      <c r="U12139"/>
      <c r="V12139" s="12"/>
      <c r="W12139" s="12"/>
      <c r="X12139" s="12"/>
      <c r="Y12139" s="12"/>
      <c r="AA12139" s="12"/>
      <c r="AB12139" s="12"/>
      <c r="AC12139" s="12"/>
      <c r="AD12139" s="12"/>
      <c r="AE12139" s="12"/>
      <c r="AF12139"/>
      <c r="AH12139"/>
      <c r="AI12139"/>
      <c r="AJ12139"/>
      <c r="AK12139"/>
      <c r="AL12139"/>
      <c r="AM12139"/>
      <c r="AN12139"/>
      <c r="AO12139"/>
      <c r="AP12139"/>
      <c r="AQ12139"/>
      <c r="AR12139"/>
      <c r="AS12139"/>
    </row>
    <row r="12140" spans="1:45" x14ac:dyDescent="0.25">
      <c r="A12140" s="110"/>
      <c r="B12140" s="110"/>
      <c r="R12140" s="82"/>
      <c r="S12140"/>
      <c r="T12140"/>
      <c r="U12140"/>
      <c r="V12140" s="12"/>
      <c r="W12140" s="12"/>
      <c r="X12140" s="12"/>
      <c r="Y12140" s="12"/>
      <c r="AA12140" s="12"/>
      <c r="AB12140" s="12"/>
      <c r="AC12140" s="12"/>
      <c r="AD12140" s="12"/>
      <c r="AE12140" s="12"/>
      <c r="AF12140"/>
      <c r="AH12140"/>
      <c r="AI12140"/>
      <c r="AJ12140"/>
      <c r="AK12140"/>
      <c r="AL12140"/>
      <c r="AM12140"/>
      <c r="AN12140"/>
      <c r="AO12140"/>
      <c r="AP12140"/>
      <c r="AQ12140"/>
      <c r="AR12140"/>
      <c r="AS12140"/>
    </row>
    <row r="12141" spans="1:45" x14ac:dyDescent="0.25">
      <c r="A12141" s="110"/>
      <c r="B12141" s="110"/>
      <c r="R12141" s="82"/>
      <c r="S12141"/>
      <c r="T12141"/>
      <c r="U12141"/>
      <c r="V12141" s="12"/>
      <c r="W12141" s="12"/>
      <c r="X12141" s="12"/>
      <c r="Y12141" s="12"/>
      <c r="AA12141" s="12"/>
      <c r="AB12141" s="12"/>
      <c r="AC12141" s="12"/>
      <c r="AD12141" s="12"/>
      <c r="AE12141" s="12"/>
      <c r="AF12141"/>
      <c r="AH12141"/>
      <c r="AI12141"/>
      <c r="AJ12141"/>
      <c r="AK12141"/>
      <c r="AL12141"/>
      <c r="AM12141"/>
      <c r="AN12141"/>
      <c r="AO12141"/>
      <c r="AP12141"/>
      <c r="AQ12141"/>
      <c r="AR12141"/>
      <c r="AS12141"/>
    </row>
    <row r="12142" spans="1:45" x14ac:dyDescent="0.25">
      <c r="A12142" s="110"/>
      <c r="B12142" s="110"/>
      <c r="R12142" s="82"/>
      <c r="S12142"/>
      <c r="T12142"/>
      <c r="U12142"/>
      <c r="V12142" s="12"/>
      <c r="W12142" s="12"/>
      <c r="X12142" s="12"/>
      <c r="Y12142" s="12"/>
      <c r="AA12142" s="12"/>
      <c r="AB12142" s="12"/>
      <c r="AC12142" s="12"/>
      <c r="AD12142" s="12"/>
      <c r="AE12142" s="12"/>
      <c r="AF12142"/>
      <c r="AH12142"/>
      <c r="AI12142"/>
      <c r="AJ12142"/>
      <c r="AK12142"/>
      <c r="AL12142"/>
      <c r="AM12142"/>
      <c r="AN12142"/>
      <c r="AO12142"/>
      <c r="AP12142"/>
      <c r="AQ12142"/>
      <c r="AR12142"/>
      <c r="AS12142"/>
    </row>
    <row r="12143" spans="1:45" x14ac:dyDescent="0.25">
      <c r="A12143" s="110"/>
      <c r="B12143" s="110"/>
      <c r="R12143" s="82"/>
      <c r="S12143"/>
      <c r="T12143"/>
      <c r="U12143"/>
      <c r="V12143" s="12"/>
      <c r="W12143" s="12"/>
      <c r="X12143" s="12"/>
      <c r="Y12143" s="12"/>
      <c r="AA12143" s="12"/>
      <c r="AB12143" s="12"/>
      <c r="AC12143" s="12"/>
      <c r="AD12143" s="12"/>
      <c r="AE12143" s="12"/>
      <c r="AF12143"/>
      <c r="AH12143"/>
      <c r="AI12143"/>
      <c r="AJ12143"/>
      <c r="AK12143"/>
      <c r="AL12143"/>
      <c r="AM12143"/>
      <c r="AN12143"/>
      <c r="AO12143"/>
      <c r="AP12143"/>
      <c r="AQ12143"/>
      <c r="AR12143"/>
      <c r="AS12143"/>
    </row>
    <row r="12144" spans="1:45" x14ac:dyDescent="0.25">
      <c r="A12144" s="110"/>
      <c r="B12144" s="110"/>
      <c r="R12144" s="82"/>
      <c r="S12144"/>
      <c r="T12144"/>
      <c r="U12144"/>
      <c r="V12144" s="12"/>
      <c r="W12144" s="12"/>
      <c r="X12144" s="12"/>
      <c r="Y12144" s="12"/>
      <c r="AA12144" s="12"/>
      <c r="AB12144" s="12"/>
      <c r="AC12144" s="12"/>
      <c r="AD12144" s="12"/>
      <c r="AE12144" s="12"/>
      <c r="AF12144"/>
      <c r="AH12144"/>
      <c r="AI12144"/>
      <c r="AJ12144"/>
      <c r="AK12144"/>
      <c r="AL12144"/>
      <c r="AM12144"/>
      <c r="AN12144"/>
      <c r="AO12144"/>
      <c r="AP12144"/>
      <c r="AQ12144"/>
      <c r="AR12144"/>
      <c r="AS12144"/>
    </row>
    <row r="12145" spans="1:45" x14ac:dyDescent="0.25">
      <c r="A12145" s="110"/>
      <c r="B12145" s="110"/>
      <c r="R12145" s="82"/>
      <c r="S12145"/>
      <c r="T12145"/>
      <c r="U12145"/>
      <c r="V12145" s="12"/>
      <c r="W12145" s="12"/>
      <c r="X12145" s="12"/>
      <c r="Y12145" s="12"/>
      <c r="AA12145" s="12"/>
      <c r="AB12145" s="12"/>
      <c r="AC12145" s="12"/>
      <c r="AD12145" s="12"/>
      <c r="AE12145" s="12"/>
      <c r="AF12145"/>
      <c r="AH12145"/>
      <c r="AI12145"/>
      <c r="AJ12145"/>
      <c r="AK12145"/>
      <c r="AL12145"/>
      <c r="AM12145"/>
      <c r="AN12145"/>
      <c r="AO12145"/>
      <c r="AP12145"/>
      <c r="AQ12145"/>
      <c r="AR12145"/>
      <c r="AS12145"/>
    </row>
    <row r="12146" spans="1:45" x14ac:dyDescent="0.25">
      <c r="A12146" s="110"/>
      <c r="B12146" s="110"/>
      <c r="R12146" s="82"/>
      <c r="S12146"/>
      <c r="T12146"/>
      <c r="U12146"/>
      <c r="V12146" s="12"/>
      <c r="W12146" s="12"/>
      <c r="X12146" s="12"/>
      <c r="Y12146" s="12"/>
      <c r="AA12146" s="12"/>
      <c r="AB12146" s="12"/>
      <c r="AC12146" s="12"/>
      <c r="AD12146" s="12"/>
      <c r="AE12146" s="12"/>
      <c r="AF12146"/>
      <c r="AH12146"/>
      <c r="AI12146"/>
      <c r="AJ12146"/>
      <c r="AK12146"/>
      <c r="AL12146"/>
      <c r="AM12146"/>
      <c r="AN12146"/>
      <c r="AO12146"/>
      <c r="AP12146"/>
      <c r="AQ12146"/>
      <c r="AR12146"/>
      <c r="AS12146"/>
    </row>
    <row r="12147" spans="1:45" x14ac:dyDescent="0.25">
      <c r="A12147" s="110"/>
      <c r="B12147" s="110"/>
      <c r="R12147" s="82"/>
      <c r="S12147"/>
      <c r="T12147"/>
      <c r="U12147"/>
      <c r="V12147" s="12"/>
      <c r="W12147" s="12"/>
      <c r="X12147" s="12"/>
      <c r="Y12147" s="12"/>
      <c r="AA12147" s="12"/>
      <c r="AB12147" s="12"/>
      <c r="AC12147" s="12"/>
      <c r="AD12147" s="12"/>
      <c r="AE12147" s="12"/>
      <c r="AF12147"/>
      <c r="AH12147"/>
      <c r="AI12147"/>
      <c r="AJ12147"/>
      <c r="AK12147"/>
      <c r="AL12147"/>
      <c r="AM12147"/>
      <c r="AN12147"/>
      <c r="AO12147"/>
      <c r="AP12147"/>
      <c r="AQ12147"/>
      <c r="AR12147"/>
      <c r="AS12147"/>
    </row>
    <row r="12148" spans="1:45" x14ac:dyDescent="0.25">
      <c r="A12148" s="110"/>
      <c r="B12148" s="110"/>
      <c r="R12148" s="82"/>
      <c r="S12148"/>
      <c r="T12148"/>
      <c r="U12148"/>
      <c r="V12148" s="12"/>
      <c r="W12148" s="12"/>
      <c r="X12148" s="12"/>
      <c r="Y12148" s="12"/>
      <c r="AA12148" s="12"/>
      <c r="AB12148" s="12"/>
      <c r="AC12148" s="12"/>
      <c r="AD12148" s="12"/>
      <c r="AE12148" s="12"/>
      <c r="AF12148"/>
      <c r="AH12148"/>
      <c r="AI12148"/>
      <c r="AJ12148"/>
      <c r="AK12148"/>
      <c r="AL12148"/>
      <c r="AM12148"/>
      <c r="AN12148"/>
      <c r="AO12148"/>
      <c r="AP12148"/>
      <c r="AQ12148"/>
      <c r="AR12148"/>
      <c r="AS12148"/>
    </row>
    <row r="12149" spans="1:45" x14ac:dyDescent="0.25">
      <c r="A12149" s="110"/>
      <c r="B12149" s="110"/>
      <c r="R12149" s="82"/>
      <c r="S12149"/>
      <c r="T12149"/>
      <c r="U12149"/>
      <c r="V12149" s="12"/>
      <c r="W12149" s="12"/>
      <c r="X12149" s="12"/>
      <c r="Y12149" s="12"/>
      <c r="AA12149" s="12"/>
      <c r="AB12149" s="12"/>
      <c r="AC12149" s="12"/>
      <c r="AD12149" s="12"/>
      <c r="AE12149" s="12"/>
      <c r="AF12149"/>
      <c r="AH12149"/>
      <c r="AI12149"/>
      <c r="AJ12149"/>
      <c r="AK12149"/>
      <c r="AL12149"/>
      <c r="AM12149"/>
      <c r="AN12149"/>
      <c r="AO12149"/>
      <c r="AP12149"/>
      <c r="AQ12149"/>
      <c r="AR12149"/>
      <c r="AS12149"/>
    </row>
    <row r="12150" spans="1:45" x14ac:dyDescent="0.25">
      <c r="A12150" s="110"/>
      <c r="B12150" s="110"/>
      <c r="R12150" s="82"/>
      <c r="S12150"/>
      <c r="T12150"/>
      <c r="U12150"/>
      <c r="V12150" s="12"/>
      <c r="W12150" s="12"/>
      <c r="X12150" s="12"/>
      <c r="Y12150" s="12"/>
      <c r="AA12150" s="12"/>
      <c r="AB12150" s="12"/>
      <c r="AC12150" s="12"/>
      <c r="AD12150" s="12"/>
      <c r="AE12150" s="12"/>
      <c r="AF12150"/>
      <c r="AH12150"/>
      <c r="AI12150"/>
      <c r="AJ12150"/>
      <c r="AK12150"/>
      <c r="AL12150"/>
      <c r="AM12150"/>
      <c r="AN12150"/>
      <c r="AO12150"/>
      <c r="AP12150"/>
      <c r="AQ12150"/>
      <c r="AR12150"/>
      <c r="AS12150"/>
    </row>
    <row r="12151" spans="1:45" x14ac:dyDescent="0.25">
      <c r="A12151" s="110"/>
      <c r="B12151" s="110"/>
      <c r="R12151" s="82"/>
      <c r="S12151"/>
      <c r="T12151"/>
      <c r="U12151"/>
      <c r="V12151" s="12"/>
      <c r="W12151" s="12"/>
      <c r="X12151" s="12"/>
      <c r="Y12151" s="12"/>
      <c r="AA12151" s="12"/>
      <c r="AB12151" s="12"/>
      <c r="AC12151" s="12"/>
      <c r="AD12151" s="12"/>
      <c r="AE12151" s="12"/>
      <c r="AF12151"/>
      <c r="AH12151"/>
      <c r="AI12151"/>
      <c r="AJ12151"/>
      <c r="AK12151"/>
      <c r="AL12151"/>
      <c r="AM12151"/>
      <c r="AN12151"/>
      <c r="AO12151"/>
      <c r="AP12151"/>
      <c r="AQ12151"/>
      <c r="AR12151"/>
      <c r="AS12151"/>
    </row>
    <row r="12152" spans="1:45" x14ac:dyDescent="0.25">
      <c r="A12152" s="110"/>
      <c r="B12152" s="110"/>
      <c r="R12152" s="82"/>
      <c r="S12152"/>
      <c r="T12152"/>
      <c r="U12152"/>
      <c r="V12152" s="12"/>
      <c r="W12152" s="12"/>
      <c r="X12152" s="12"/>
      <c r="Y12152" s="12"/>
      <c r="AA12152" s="12"/>
      <c r="AB12152" s="12"/>
      <c r="AC12152" s="12"/>
      <c r="AD12152" s="12"/>
      <c r="AE12152" s="12"/>
      <c r="AF12152"/>
      <c r="AH12152"/>
      <c r="AI12152"/>
      <c r="AJ12152"/>
      <c r="AK12152"/>
      <c r="AL12152"/>
      <c r="AM12152"/>
      <c r="AN12152"/>
      <c r="AO12152"/>
      <c r="AP12152"/>
      <c r="AQ12152"/>
      <c r="AR12152"/>
      <c r="AS12152"/>
    </row>
    <row r="12153" spans="1:45" x14ac:dyDescent="0.25">
      <c r="A12153" s="110"/>
      <c r="B12153" s="110"/>
      <c r="R12153" s="82"/>
      <c r="S12153"/>
      <c r="T12153"/>
      <c r="U12153"/>
      <c r="V12153" s="12"/>
      <c r="W12153" s="12"/>
      <c r="X12153" s="12"/>
      <c r="Y12153" s="12"/>
      <c r="AA12153" s="12"/>
      <c r="AB12153" s="12"/>
      <c r="AC12153" s="12"/>
      <c r="AD12153" s="12"/>
      <c r="AE12153" s="12"/>
      <c r="AF12153"/>
      <c r="AH12153"/>
      <c r="AI12153"/>
      <c r="AJ12153"/>
      <c r="AK12153"/>
      <c r="AL12153"/>
      <c r="AM12153"/>
      <c r="AN12153"/>
      <c r="AO12153"/>
      <c r="AP12153"/>
      <c r="AQ12153"/>
      <c r="AR12153"/>
      <c r="AS12153"/>
    </row>
    <row r="12154" spans="1:45" x14ac:dyDescent="0.25">
      <c r="A12154" s="110"/>
      <c r="B12154" s="110"/>
      <c r="R12154" s="82"/>
      <c r="S12154"/>
      <c r="T12154"/>
      <c r="U12154"/>
      <c r="V12154" s="12"/>
      <c r="W12154" s="12"/>
      <c r="X12154" s="12"/>
      <c r="Y12154" s="12"/>
      <c r="AA12154" s="12"/>
      <c r="AB12154" s="12"/>
      <c r="AC12154" s="12"/>
      <c r="AD12154" s="12"/>
      <c r="AE12154" s="12"/>
      <c r="AF12154"/>
      <c r="AH12154"/>
      <c r="AI12154"/>
      <c r="AJ12154"/>
      <c r="AK12154"/>
      <c r="AL12154"/>
      <c r="AM12154"/>
      <c r="AN12154"/>
      <c r="AO12154"/>
      <c r="AP12154"/>
      <c r="AQ12154"/>
      <c r="AR12154"/>
      <c r="AS12154"/>
    </row>
    <row r="12155" spans="1:45" x14ac:dyDescent="0.25">
      <c r="A12155" s="110"/>
      <c r="B12155" s="110"/>
      <c r="R12155" s="82"/>
      <c r="S12155"/>
      <c r="T12155"/>
      <c r="U12155"/>
      <c r="V12155" s="12"/>
      <c r="W12155" s="12"/>
      <c r="X12155" s="12"/>
      <c r="Y12155" s="12"/>
      <c r="AA12155" s="12"/>
      <c r="AB12155" s="12"/>
      <c r="AC12155" s="12"/>
      <c r="AD12155" s="12"/>
      <c r="AE12155" s="12"/>
      <c r="AF12155"/>
      <c r="AH12155"/>
      <c r="AI12155"/>
      <c r="AJ12155"/>
      <c r="AK12155"/>
      <c r="AL12155"/>
      <c r="AM12155"/>
      <c r="AN12155"/>
      <c r="AO12155"/>
      <c r="AP12155"/>
      <c r="AQ12155"/>
      <c r="AR12155"/>
      <c r="AS12155"/>
    </row>
    <row r="12156" spans="1:45" x14ac:dyDescent="0.25">
      <c r="A12156" s="110"/>
      <c r="B12156" s="110"/>
      <c r="R12156" s="82"/>
      <c r="S12156"/>
      <c r="T12156"/>
      <c r="U12156"/>
      <c r="V12156" s="12"/>
      <c r="W12156" s="12"/>
      <c r="X12156" s="12"/>
      <c r="Y12156" s="12"/>
      <c r="AA12156" s="12"/>
      <c r="AB12156" s="12"/>
      <c r="AC12156" s="12"/>
      <c r="AD12156" s="12"/>
      <c r="AE12156" s="12"/>
      <c r="AF12156"/>
      <c r="AH12156"/>
      <c r="AI12156"/>
      <c r="AJ12156"/>
      <c r="AK12156"/>
      <c r="AL12156"/>
      <c r="AM12156"/>
      <c r="AN12156"/>
      <c r="AO12156"/>
      <c r="AP12156"/>
      <c r="AQ12156"/>
      <c r="AR12156"/>
      <c r="AS12156"/>
    </row>
    <row r="12157" spans="1:45" x14ac:dyDescent="0.25">
      <c r="A12157" s="110"/>
      <c r="B12157" s="110"/>
      <c r="R12157" s="82"/>
      <c r="S12157"/>
      <c r="T12157"/>
      <c r="U12157"/>
      <c r="V12157" s="12"/>
      <c r="W12157" s="12"/>
      <c r="X12157" s="12"/>
      <c r="Y12157" s="12"/>
      <c r="AA12157" s="12"/>
      <c r="AB12157" s="12"/>
      <c r="AC12157" s="12"/>
      <c r="AD12157" s="12"/>
      <c r="AE12157" s="12"/>
      <c r="AF12157"/>
      <c r="AH12157"/>
      <c r="AI12157"/>
      <c r="AJ12157"/>
      <c r="AK12157"/>
      <c r="AL12157"/>
      <c r="AM12157"/>
      <c r="AN12157"/>
      <c r="AO12157"/>
      <c r="AP12157"/>
      <c r="AQ12157"/>
      <c r="AR12157"/>
      <c r="AS12157"/>
    </row>
    <row r="12158" spans="1:45" x14ac:dyDescent="0.25">
      <c r="A12158" s="110"/>
      <c r="B12158" s="110"/>
      <c r="R12158" s="82"/>
      <c r="S12158"/>
      <c r="T12158"/>
      <c r="U12158"/>
      <c r="V12158" s="12"/>
      <c r="W12158" s="12"/>
      <c r="X12158" s="12"/>
      <c r="Y12158" s="12"/>
      <c r="AA12158" s="12"/>
      <c r="AB12158" s="12"/>
      <c r="AC12158" s="12"/>
      <c r="AD12158" s="12"/>
      <c r="AE12158" s="12"/>
      <c r="AF12158"/>
      <c r="AH12158"/>
      <c r="AI12158"/>
      <c r="AJ12158"/>
      <c r="AK12158"/>
      <c r="AL12158"/>
      <c r="AM12158"/>
      <c r="AN12158"/>
      <c r="AO12158"/>
      <c r="AP12158"/>
      <c r="AQ12158"/>
      <c r="AR12158"/>
      <c r="AS12158"/>
    </row>
    <row r="12159" spans="1:45" x14ac:dyDescent="0.25">
      <c r="A12159" s="110"/>
      <c r="B12159" s="110"/>
      <c r="R12159" s="82"/>
      <c r="S12159"/>
      <c r="T12159"/>
      <c r="U12159"/>
      <c r="V12159" s="12"/>
      <c r="W12159" s="12"/>
      <c r="X12159" s="12"/>
      <c r="Y12159" s="12"/>
      <c r="AA12159" s="12"/>
      <c r="AB12159" s="12"/>
      <c r="AC12159" s="12"/>
      <c r="AD12159" s="12"/>
      <c r="AE12159" s="12"/>
      <c r="AF12159"/>
      <c r="AH12159"/>
      <c r="AI12159"/>
      <c r="AJ12159"/>
      <c r="AK12159"/>
      <c r="AL12159"/>
      <c r="AM12159"/>
      <c r="AN12159"/>
      <c r="AO12159"/>
      <c r="AP12159"/>
      <c r="AQ12159"/>
      <c r="AR12159"/>
      <c r="AS12159"/>
    </row>
    <row r="12160" spans="1:45" x14ac:dyDescent="0.25">
      <c r="A12160" s="110"/>
      <c r="B12160" s="110"/>
      <c r="R12160" s="82"/>
      <c r="S12160"/>
      <c r="T12160"/>
      <c r="U12160"/>
      <c r="V12160" s="12"/>
      <c r="W12160" s="12"/>
      <c r="X12160" s="12"/>
      <c r="Y12160" s="12"/>
      <c r="AA12160" s="12"/>
      <c r="AB12160" s="12"/>
      <c r="AC12160" s="12"/>
      <c r="AD12160" s="12"/>
      <c r="AE12160" s="12"/>
      <c r="AF12160"/>
      <c r="AH12160"/>
      <c r="AI12160"/>
      <c r="AJ12160"/>
      <c r="AK12160"/>
      <c r="AL12160"/>
      <c r="AM12160"/>
      <c r="AN12160"/>
      <c r="AO12160"/>
      <c r="AP12160"/>
      <c r="AQ12160"/>
      <c r="AR12160"/>
      <c r="AS12160"/>
    </row>
    <row r="12161" spans="1:45" x14ac:dyDescent="0.25">
      <c r="A12161" s="110"/>
      <c r="B12161" s="110"/>
      <c r="R12161" s="82"/>
      <c r="S12161"/>
      <c r="T12161"/>
      <c r="U12161"/>
      <c r="V12161" s="12"/>
      <c r="W12161" s="12"/>
      <c r="X12161" s="12"/>
      <c r="Y12161" s="12"/>
      <c r="AA12161" s="12"/>
      <c r="AB12161" s="12"/>
      <c r="AC12161" s="12"/>
      <c r="AD12161" s="12"/>
      <c r="AE12161" s="12"/>
      <c r="AF12161"/>
      <c r="AH12161"/>
      <c r="AI12161"/>
      <c r="AJ12161"/>
      <c r="AK12161"/>
      <c r="AL12161"/>
      <c r="AM12161"/>
      <c r="AN12161"/>
      <c r="AO12161"/>
      <c r="AP12161"/>
      <c r="AQ12161"/>
      <c r="AR12161"/>
      <c r="AS12161"/>
    </row>
    <row r="12162" spans="1:45" x14ac:dyDescent="0.25">
      <c r="A12162" s="110"/>
      <c r="B12162" s="110"/>
      <c r="R12162" s="82"/>
      <c r="S12162"/>
      <c r="T12162"/>
      <c r="U12162"/>
      <c r="V12162" s="12"/>
      <c r="W12162" s="12"/>
      <c r="X12162" s="12"/>
      <c r="Y12162" s="12"/>
      <c r="AA12162" s="12"/>
      <c r="AB12162" s="12"/>
      <c r="AC12162" s="12"/>
      <c r="AD12162" s="12"/>
      <c r="AE12162" s="12"/>
      <c r="AF12162"/>
      <c r="AH12162"/>
      <c r="AI12162"/>
      <c r="AJ12162"/>
      <c r="AK12162"/>
      <c r="AL12162"/>
      <c r="AM12162"/>
      <c r="AN12162"/>
      <c r="AO12162"/>
      <c r="AP12162"/>
      <c r="AQ12162"/>
      <c r="AR12162"/>
      <c r="AS12162"/>
    </row>
    <row r="12163" spans="1:45" x14ac:dyDescent="0.25">
      <c r="A12163" s="110"/>
      <c r="B12163" s="110"/>
      <c r="R12163" s="82"/>
      <c r="S12163"/>
      <c r="T12163"/>
      <c r="U12163"/>
      <c r="V12163" s="12"/>
      <c r="W12163" s="12"/>
      <c r="X12163" s="12"/>
      <c r="Y12163" s="12"/>
      <c r="AA12163" s="12"/>
      <c r="AB12163" s="12"/>
      <c r="AC12163" s="12"/>
      <c r="AD12163" s="12"/>
      <c r="AE12163" s="12"/>
      <c r="AF12163"/>
      <c r="AH12163"/>
      <c r="AI12163"/>
      <c r="AJ12163"/>
      <c r="AK12163"/>
      <c r="AL12163"/>
      <c r="AM12163"/>
      <c r="AN12163"/>
      <c r="AO12163"/>
      <c r="AP12163"/>
      <c r="AQ12163"/>
      <c r="AR12163"/>
      <c r="AS12163"/>
    </row>
    <row r="12164" spans="1:45" x14ac:dyDescent="0.25">
      <c r="A12164" s="110"/>
      <c r="B12164" s="110"/>
      <c r="R12164" s="82"/>
      <c r="S12164"/>
      <c r="T12164"/>
      <c r="U12164"/>
      <c r="V12164" s="12"/>
      <c r="W12164" s="12"/>
      <c r="X12164" s="12"/>
      <c r="Y12164" s="12"/>
      <c r="AA12164" s="12"/>
      <c r="AB12164" s="12"/>
      <c r="AC12164" s="12"/>
      <c r="AD12164" s="12"/>
      <c r="AE12164" s="12"/>
      <c r="AF12164"/>
      <c r="AH12164"/>
      <c r="AI12164"/>
      <c r="AJ12164"/>
      <c r="AK12164"/>
      <c r="AL12164"/>
      <c r="AM12164"/>
      <c r="AN12164"/>
      <c r="AO12164"/>
      <c r="AP12164"/>
      <c r="AQ12164"/>
      <c r="AR12164"/>
      <c r="AS12164"/>
    </row>
    <row r="12165" spans="1:45" x14ac:dyDescent="0.25">
      <c r="A12165" s="110"/>
      <c r="B12165" s="110"/>
      <c r="R12165" s="82"/>
      <c r="S12165"/>
      <c r="T12165"/>
      <c r="U12165"/>
      <c r="V12165" s="12"/>
      <c r="W12165" s="12"/>
      <c r="X12165" s="12"/>
      <c r="Y12165" s="12"/>
      <c r="AA12165" s="12"/>
      <c r="AB12165" s="12"/>
      <c r="AC12165" s="12"/>
      <c r="AD12165" s="12"/>
      <c r="AE12165" s="12"/>
      <c r="AF12165"/>
      <c r="AH12165"/>
      <c r="AI12165"/>
      <c r="AJ12165"/>
      <c r="AK12165"/>
      <c r="AL12165"/>
      <c r="AM12165"/>
      <c r="AN12165"/>
      <c r="AO12165"/>
      <c r="AP12165"/>
      <c r="AQ12165"/>
      <c r="AR12165"/>
      <c r="AS12165"/>
    </row>
    <row r="12166" spans="1:45" x14ac:dyDescent="0.25">
      <c r="A12166" s="110"/>
      <c r="B12166" s="110"/>
      <c r="R12166" s="82"/>
      <c r="S12166"/>
      <c r="T12166"/>
      <c r="U12166"/>
      <c r="V12166" s="12"/>
      <c r="W12166" s="12"/>
      <c r="X12166" s="12"/>
      <c r="Y12166" s="12"/>
      <c r="AA12166" s="12"/>
      <c r="AB12166" s="12"/>
      <c r="AC12166" s="12"/>
      <c r="AD12166" s="12"/>
      <c r="AE12166" s="12"/>
      <c r="AF12166"/>
      <c r="AH12166"/>
      <c r="AI12166"/>
      <c r="AJ12166"/>
      <c r="AK12166"/>
      <c r="AL12166"/>
      <c r="AM12166"/>
      <c r="AN12166"/>
      <c r="AO12166"/>
      <c r="AP12166"/>
      <c r="AQ12166"/>
      <c r="AR12166"/>
      <c r="AS12166"/>
    </row>
    <row r="12167" spans="1:45" x14ac:dyDescent="0.25">
      <c r="A12167" s="110"/>
      <c r="B12167" s="110"/>
      <c r="R12167" s="82"/>
      <c r="S12167"/>
      <c r="T12167"/>
      <c r="U12167"/>
      <c r="V12167" s="12"/>
      <c r="W12167" s="12"/>
      <c r="X12167" s="12"/>
      <c r="Y12167" s="12"/>
      <c r="AA12167" s="12"/>
      <c r="AB12167" s="12"/>
      <c r="AC12167" s="12"/>
      <c r="AD12167" s="12"/>
      <c r="AE12167" s="12"/>
      <c r="AF12167"/>
      <c r="AH12167"/>
      <c r="AI12167"/>
      <c r="AJ12167"/>
      <c r="AK12167"/>
      <c r="AL12167"/>
      <c r="AM12167"/>
      <c r="AN12167"/>
      <c r="AO12167"/>
      <c r="AP12167"/>
      <c r="AQ12167"/>
      <c r="AR12167"/>
      <c r="AS12167"/>
    </row>
    <row r="12168" spans="1:45" x14ac:dyDescent="0.25">
      <c r="A12168" s="110"/>
      <c r="B12168" s="110"/>
      <c r="R12168" s="82"/>
      <c r="S12168"/>
      <c r="T12168"/>
      <c r="U12168"/>
      <c r="V12168" s="12"/>
      <c r="W12168" s="12"/>
      <c r="X12168" s="12"/>
      <c r="Y12168" s="12"/>
      <c r="AA12168" s="12"/>
      <c r="AB12168" s="12"/>
      <c r="AC12168" s="12"/>
      <c r="AD12168" s="12"/>
      <c r="AE12168" s="12"/>
      <c r="AF12168"/>
      <c r="AH12168"/>
      <c r="AI12168"/>
      <c r="AJ12168"/>
      <c r="AK12168"/>
      <c r="AL12168"/>
      <c r="AM12168"/>
      <c r="AN12168"/>
      <c r="AO12168"/>
      <c r="AP12168"/>
      <c r="AQ12168"/>
      <c r="AR12168"/>
      <c r="AS12168"/>
    </row>
    <row r="12169" spans="1:45" x14ac:dyDescent="0.25">
      <c r="A12169" s="110"/>
      <c r="B12169" s="110"/>
      <c r="R12169" s="82"/>
      <c r="S12169"/>
      <c r="T12169"/>
      <c r="U12169"/>
      <c r="V12169" s="12"/>
      <c r="W12169" s="12"/>
      <c r="X12169" s="12"/>
      <c r="Y12169" s="12"/>
      <c r="AA12169" s="12"/>
      <c r="AB12169" s="12"/>
      <c r="AC12169" s="12"/>
      <c r="AD12169" s="12"/>
      <c r="AE12169" s="12"/>
      <c r="AF12169"/>
      <c r="AH12169"/>
      <c r="AI12169"/>
      <c r="AJ12169"/>
      <c r="AK12169"/>
      <c r="AL12169"/>
      <c r="AM12169"/>
      <c r="AN12169"/>
      <c r="AO12169"/>
      <c r="AP12169"/>
      <c r="AQ12169"/>
      <c r="AR12169"/>
      <c r="AS12169"/>
    </row>
    <row r="12170" spans="1:45" x14ac:dyDescent="0.25">
      <c r="A12170" s="110"/>
      <c r="B12170" s="110"/>
      <c r="R12170" s="82"/>
      <c r="S12170"/>
      <c r="T12170"/>
      <c r="U12170"/>
      <c r="V12170" s="12"/>
      <c r="W12170" s="12"/>
      <c r="X12170" s="12"/>
      <c r="Y12170" s="12"/>
      <c r="AA12170" s="12"/>
      <c r="AB12170" s="12"/>
      <c r="AC12170" s="12"/>
      <c r="AD12170" s="12"/>
      <c r="AE12170" s="12"/>
      <c r="AF12170"/>
      <c r="AH12170"/>
      <c r="AI12170"/>
      <c r="AJ12170"/>
      <c r="AK12170"/>
      <c r="AL12170"/>
      <c r="AM12170"/>
      <c r="AN12170"/>
      <c r="AO12170"/>
      <c r="AP12170"/>
      <c r="AQ12170"/>
      <c r="AR12170"/>
      <c r="AS12170"/>
    </row>
    <row r="12171" spans="1:45" x14ac:dyDescent="0.25">
      <c r="A12171" s="110"/>
      <c r="B12171" s="110"/>
      <c r="R12171" s="82"/>
      <c r="S12171"/>
      <c r="T12171"/>
      <c r="U12171"/>
      <c r="V12171" s="12"/>
      <c r="W12171" s="12"/>
      <c r="X12171" s="12"/>
      <c r="Y12171" s="12"/>
      <c r="AA12171" s="12"/>
      <c r="AB12171" s="12"/>
      <c r="AC12171" s="12"/>
      <c r="AD12171" s="12"/>
      <c r="AE12171" s="12"/>
      <c r="AF12171"/>
      <c r="AH12171"/>
      <c r="AI12171"/>
      <c r="AJ12171"/>
      <c r="AK12171"/>
      <c r="AL12171"/>
      <c r="AM12171"/>
      <c r="AN12171"/>
      <c r="AO12171"/>
      <c r="AP12171"/>
      <c r="AQ12171"/>
      <c r="AR12171"/>
      <c r="AS12171"/>
    </row>
    <row r="12172" spans="1:45" x14ac:dyDescent="0.25">
      <c r="A12172" s="110"/>
      <c r="B12172" s="110"/>
      <c r="R12172" s="82"/>
      <c r="S12172"/>
      <c r="T12172"/>
      <c r="U12172"/>
      <c r="V12172" s="12"/>
      <c r="W12172" s="12"/>
      <c r="X12172" s="12"/>
      <c r="Y12172" s="12"/>
      <c r="AA12172" s="12"/>
      <c r="AB12172" s="12"/>
      <c r="AC12172" s="12"/>
      <c r="AD12172" s="12"/>
      <c r="AE12172" s="12"/>
      <c r="AF12172"/>
      <c r="AH12172"/>
      <c r="AI12172"/>
      <c r="AJ12172"/>
      <c r="AK12172"/>
      <c r="AL12172"/>
      <c r="AM12172"/>
      <c r="AN12172"/>
      <c r="AO12172"/>
      <c r="AP12172"/>
      <c r="AQ12172"/>
      <c r="AR12172"/>
      <c r="AS12172"/>
    </row>
    <row r="12173" spans="1:45" x14ac:dyDescent="0.25">
      <c r="A12173" s="110"/>
      <c r="B12173" s="110"/>
      <c r="R12173" s="82"/>
      <c r="S12173"/>
      <c r="T12173"/>
      <c r="U12173"/>
      <c r="V12173" s="12"/>
      <c r="W12173" s="12"/>
      <c r="X12173" s="12"/>
      <c r="Y12173" s="12"/>
      <c r="AA12173" s="12"/>
      <c r="AB12173" s="12"/>
      <c r="AC12173" s="12"/>
      <c r="AD12173" s="12"/>
      <c r="AE12173" s="12"/>
      <c r="AF12173"/>
      <c r="AH12173"/>
      <c r="AI12173"/>
      <c r="AJ12173"/>
      <c r="AK12173"/>
      <c r="AL12173"/>
      <c r="AM12173"/>
      <c r="AN12173"/>
      <c r="AO12173"/>
      <c r="AP12173"/>
      <c r="AQ12173"/>
      <c r="AR12173"/>
      <c r="AS12173"/>
    </row>
    <row r="12174" spans="1:45" x14ac:dyDescent="0.25">
      <c r="A12174" s="110"/>
      <c r="B12174" s="110"/>
      <c r="R12174" s="82"/>
      <c r="S12174"/>
      <c r="T12174"/>
      <c r="U12174"/>
      <c r="V12174" s="12"/>
      <c r="W12174" s="12"/>
      <c r="X12174" s="12"/>
      <c r="Y12174" s="12"/>
      <c r="AA12174" s="12"/>
      <c r="AB12174" s="12"/>
      <c r="AC12174" s="12"/>
      <c r="AD12174" s="12"/>
      <c r="AE12174" s="12"/>
      <c r="AF12174"/>
      <c r="AH12174"/>
      <c r="AI12174"/>
      <c r="AJ12174"/>
      <c r="AK12174"/>
      <c r="AL12174"/>
      <c r="AM12174"/>
      <c r="AN12174"/>
      <c r="AO12174"/>
      <c r="AP12174"/>
      <c r="AQ12174"/>
      <c r="AR12174"/>
      <c r="AS12174"/>
    </row>
    <row r="12175" spans="1:45" x14ac:dyDescent="0.25">
      <c r="A12175" s="110"/>
      <c r="B12175" s="110"/>
      <c r="R12175" s="82"/>
      <c r="S12175"/>
      <c r="T12175"/>
      <c r="U12175"/>
      <c r="V12175" s="12"/>
      <c r="W12175" s="12"/>
      <c r="X12175" s="12"/>
      <c r="Y12175" s="12"/>
      <c r="AA12175" s="12"/>
      <c r="AB12175" s="12"/>
      <c r="AC12175" s="12"/>
      <c r="AD12175" s="12"/>
      <c r="AE12175" s="12"/>
      <c r="AF12175"/>
      <c r="AH12175"/>
      <c r="AI12175"/>
      <c r="AJ12175"/>
      <c r="AK12175"/>
      <c r="AL12175"/>
      <c r="AM12175"/>
      <c r="AN12175"/>
      <c r="AO12175"/>
      <c r="AP12175"/>
      <c r="AQ12175"/>
      <c r="AR12175"/>
      <c r="AS12175"/>
    </row>
    <row r="12176" spans="1:45" x14ac:dyDescent="0.25">
      <c r="A12176" s="110"/>
      <c r="B12176" s="110"/>
      <c r="R12176" s="82"/>
      <c r="S12176"/>
      <c r="T12176"/>
      <c r="U12176"/>
      <c r="V12176" s="12"/>
      <c r="W12176" s="12"/>
      <c r="X12176" s="12"/>
      <c r="Y12176" s="12"/>
      <c r="AA12176" s="12"/>
      <c r="AB12176" s="12"/>
      <c r="AC12176" s="12"/>
      <c r="AD12176" s="12"/>
      <c r="AE12176" s="12"/>
      <c r="AF12176"/>
      <c r="AH12176"/>
      <c r="AI12176"/>
      <c r="AJ12176"/>
      <c r="AK12176"/>
      <c r="AL12176"/>
      <c r="AM12176"/>
      <c r="AN12176"/>
      <c r="AO12176"/>
      <c r="AP12176"/>
      <c r="AQ12176"/>
      <c r="AR12176"/>
      <c r="AS12176"/>
    </row>
    <row r="12177" spans="1:45" x14ac:dyDescent="0.25">
      <c r="A12177" s="110"/>
      <c r="B12177" s="110"/>
      <c r="R12177" s="82"/>
      <c r="S12177"/>
      <c r="T12177"/>
      <c r="U12177"/>
      <c r="V12177" s="12"/>
      <c r="W12177" s="12"/>
      <c r="X12177" s="12"/>
      <c r="Y12177" s="12"/>
      <c r="AA12177" s="12"/>
      <c r="AB12177" s="12"/>
      <c r="AC12177" s="12"/>
      <c r="AD12177" s="12"/>
      <c r="AE12177" s="12"/>
      <c r="AF12177"/>
      <c r="AH12177"/>
      <c r="AI12177"/>
      <c r="AJ12177"/>
      <c r="AK12177"/>
      <c r="AL12177"/>
      <c r="AM12177"/>
      <c r="AN12177"/>
      <c r="AO12177"/>
      <c r="AP12177"/>
      <c r="AQ12177"/>
      <c r="AR12177"/>
      <c r="AS12177"/>
    </row>
    <row r="12178" spans="1:45" x14ac:dyDescent="0.25">
      <c r="A12178" s="110"/>
      <c r="B12178" s="110"/>
      <c r="R12178" s="82"/>
      <c r="S12178"/>
      <c r="T12178"/>
      <c r="U12178"/>
      <c r="V12178" s="12"/>
      <c r="W12178" s="12"/>
      <c r="X12178" s="12"/>
      <c r="Y12178" s="12"/>
      <c r="AA12178" s="12"/>
      <c r="AB12178" s="12"/>
      <c r="AC12178" s="12"/>
      <c r="AD12178" s="12"/>
      <c r="AE12178" s="12"/>
      <c r="AF12178"/>
      <c r="AH12178"/>
      <c r="AI12178"/>
      <c r="AJ12178"/>
      <c r="AK12178"/>
      <c r="AL12178"/>
      <c r="AM12178"/>
      <c r="AN12178"/>
      <c r="AO12178"/>
      <c r="AP12178"/>
      <c r="AQ12178"/>
      <c r="AR12178"/>
      <c r="AS12178"/>
    </row>
    <row r="12179" spans="1:45" x14ac:dyDescent="0.25">
      <c r="A12179" s="110"/>
      <c r="B12179" s="110"/>
      <c r="R12179" s="82"/>
      <c r="S12179"/>
      <c r="T12179"/>
      <c r="U12179"/>
      <c r="V12179" s="12"/>
      <c r="W12179" s="12"/>
      <c r="X12179" s="12"/>
      <c r="Y12179" s="12"/>
      <c r="AA12179" s="12"/>
      <c r="AB12179" s="12"/>
      <c r="AC12179" s="12"/>
      <c r="AD12179" s="12"/>
      <c r="AE12179" s="12"/>
      <c r="AF12179"/>
      <c r="AH12179"/>
      <c r="AI12179"/>
      <c r="AJ12179"/>
      <c r="AK12179"/>
      <c r="AL12179"/>
      <c r="AM12179"/>
      <c r="AN12179"/>
      <c r="AO12179"/>
      <c r="AP12179"/>
      <c r="AQ12179"/>
      <c r="AR12179"/>
      <c r="AS12179"/>
    </row>
    <row r="12180" spans="1:45" x14ac:dyDescent="0.25">
      <c r="A12180" s="110"/>
      <c r="B12180" s="110"/>
      <c r="R12180" s="82"/>
      <c r="S12180"/>
      <c r="T12180"/>
      <c r="U12180"/>
      <c r="V12180" s="12"/>
      <c r="W12180" s="12"/>
      <c r="X12180" s="12"/>
      <c r="Y12180" s="12"/>
      <c r="AA12180" s="12"/>
      <c r="AB12180" s="12"/>
      <c r="AC12180" s="12"/>
      <c r="AD12180" s="12"/>
      <c r="AE12180" s="12"/>
      <c r="AF12180"/>
      <c r="AH12180"/>
      <c r="AI12180"/>
      <c r="AJ12180"/>
      <c r="AK12180"/>
      <c r="AL12180"/>
      <c r="AM12180"/>
      <c r="AN12180"/>
      <c r="AO12180"/>
      <c r="AP12180"/>
      <c r="AQ12180"/>
      <c r="AR12180"/>
      <c r="AS12180"/>
    </row>
    <row r="12181" spans="1:45" x14ac:dyDescent="0.25">
      <c r="A12181" s="110"/>
      <c r="B12181" s="110"/>
      <c r="R12181" s="82"/>
      <c r="S12181"/>
      <c r="T12181"/>
      <c r="U12181"/>
      <c r="V12181" s="12"/>
      <c r="W12181" s="12"/>
      <c r="X12181" s="12"/>
      <c r="Y12181" s="12"/>
      <c r="AA12181" s="12"/>
      <c r="AB12181" s="12"/>
      <c r="AC12181" s="12"/>
      <c r="AD12181" s="12"/>
      <c r="AE12181" s="12"/>
      <c r="AF12181"/>
      <c r="AH12181"/>
      <c r="AI12181"/>
      <c r="AJ12181"/>
      <c r="AK12181"/>
      <c r="AL12181"/>
      <c r="AM12181"/>
      <c r="AN12181"/>
      <c r="AO12181"/>
      <c r="AP12181"/>
      <c r="AQ12181"/>
      <c r="AR12181"/>
      <c r="AS12181"/>
    </row>
    <row r="12182" spans="1:45" x14ac:dyDescent="0.25">
      <c r="A12182" s="110"/>
      <c r="B12182" s="110"/>
      <c r="R12182" s="82"/>
      <c r="S12182"/>
      <c r="T12182"/>
      <c r="U12182"/>
      <c r="V12182" s="12"/>
      <c r="W12182" s="12"/>
      <c r="X12182" s="12"/>
      <c r="Y12182" s="12"/>
      <c r="AA12182" s="12"/>
      <c r="AB12182" s="12"/>
      <c r="AC12182" s="12"/>
      <c r="AD12182" s="12"/>
      <c r="AE12182" s="12"/>
      <c r="AF12182"/>
      <c r="AH12182"/>
      <c r="AI12182"/>
      <c r="AJ12182"/>
      <c r="AK12182"/>
      <c r="AL12182"/>
      <c r="AM12182"/>
      <c r="AN12182"/>
      <c r="AO12182"/>
      <c r="AP12182"/>
      <c r="AQ12182"/>
      <c r="AR12182"/>
      <c r="AS12182"/>
    </row>
    <row r="12183" spans="1:45" x14ac:dyDescent="0.25">
      <c r="A12183" s="110"/>
      <c r="B12183" s="110"/>
      <c r="R12183" s="82"/>
      <c r="S12183"/>
      <c r="T12183"/>
      <c r="U12183"/>
      <c r="V12183" s="12"/>
      <c r="W12183" s="12"/>
      <c r="X12183" s="12"/>
      <c r="Y12183" s="12"/>
      <c r="AA12183" s="12"/>
      <c r="AB12183" s="12"/>
      <c r="AC12183" s="12"/>
      <c r="AD12183" s="12"/>
      <c r="AE12183" s="12"/>
      <c r="AF12183"/>
      <c r="AH12183"/>
      <c r="AI12183"/>
      <c r="AJ12183"/>
      <c r="AK12183"/>
      <c r="AL12183"/>
      <c r="AM12183"/>
      <c r="AN12183"/>
      <c r="AO12183"/>
      <c r="AP12183"/>
      <c r="AQ12183"/>
      <c r="AR12183"/>
      <c r="AS12183"/>
    </row>
    <row r="12184" spans="1:45" x14ac:dyDescent="0.25">
      <c r="A12184" s="110"/>
      <c r="B12184" s="110"/>
      <c r="R12184" s="82"/>
      <c r="S12184"/>
      <c r="T12184"/>
      <c r="U12184"/>
      <c r="V12184" s="12"/>
      <c r="W12184" s="12"/>
      <c r="X12184" s="12"/>
      <c r="Y12184" s="12"/>
      <c r="AA12184" s="12"/>
      <c r="AB12184" s="12"/>
      <c r="AC12184" s="12"/>
      <c r="AD12184" s="12"/>
      <c r="AE12184" s="12"/>
      <c r="AF12184"/>
      <c r="AH12184"/>
      <c r="AI12184"/>
      <c r="AJ12184"/>
      <c r="AK12184"/>
      <c r="AL12184"/>
      <c r="AM12184"/>
      <c r="AN12184"/>
      <c r="AO12184"/>
      <c r="AP12184"/>
      <c r="AQ12184"/>
      <c r="AR12184"/>
      <c r="AS12184"/>
    </row>
    <row r="12185" spans="1:45" x14ac:dyDescent="0.25">
      <c r="A12185" s="110"/>
      <c r="B12185" s="110"/>
      <c r="R12185" s="82"/>
      <c r="S12185"/>
      <c r="T12185"/>
      <c r="U12185"/>
      <c r="V12185" s="12"/>
      <c r="W12185" s="12"/>
      <c r="X12185" s="12"/>
      <c r="Y12185" s="12"/>
      <c r="AA12185" s="12"/>
      <c r="AB12185" s="12"/>
      <c r="AC12185" s="12"/>
      <c r="AD12185" s="12"/>
      <c r="AE12185" s="12"/>
      <c r="AF12185"/>
      <c r="AH12185"/>
      <c r="AI12185"/>
      <c r="AJ12185"/>
      <c r="AK12185"/>
      <c r="AL12185"/>
      <c r="AM12185"/>
      <c r="AN12185"/>
      <c r="AO12185"/>
      <c r="AP12185"/>
      <c r="AQ12185"/>
      <c r="AR12185"/>
      <c r="AS12185"/>
    </row>
    <row r="12186" spans="1:45" x14ac:dyDescent="0.25">
      <c r="A12186" s="110"/>
      <c r="B12186" s="110"/>
      <c r="R12186" s="82"/>
      <c r="S12186"/>
      <c r="T12186"/>
      <c r="U12186"/>
      <c r="V12186" s="12"/>
      <c r="W12186" s="12"/>
      <c r="X12186" s="12"/>
      <c r="Y12186" s="12"/>
      <c r="AA12186" s="12"/>
      <c r="AB12186" s="12"/>
      <c r="AC12186" s="12"/>
      <c r="AD12186" s="12"/>
      <c r="AE12186" s="12"/>
      <c r="AF12186"/>
      <c r="AH12186"/>
      <c r="AI12186"/>
      <c r="AJ12186"/>
      <c r="AK12186"/>
      <c r="AL12186"/>
      <c r="AM12186"/>
      <c r="AN12186"/>
      <c r="AO12186"/>
      <c r="AP12186"/>
      <c r="AQ12186"/>
      <c r="AR12186"/>
      <c r="AS12186"/>
    </row>
    <row r="12187" spans="1:45" x14ac:dyDescent="0.25">
      <c r="A12187" s="110"/>
      <c r="B12187" s="110"/>
      <c r="R12187" s="82"/>
      <c r="S12187"/>
      <c r="T12187"/>
      <c r="U12187"/>
      <c r="V12187" s="12"/>
      <c r="W12187" s="12"/>
      <c r="X12187" s="12"/>
      <c r="Y12187" s="12"/>
      <c r="AA12187" s="12"/>
      <c r="AB12187" s="12"/>
      <c r="AC12187" s="12"/>
      <c r="AD12187" s="12"/>
      <c r="AE12187" s="12"/>
      <c r="AF12187"/>
      <c r="AH12187"/>
      <c r="AI12187"/>
      <c r="AJ12187"/>
      <c r="AK12187"/>
      <c r="AL12187"/>
      <c r="AM12187"/>
      <c r="AN12187"/>
      <c r="AO12187"/>
      <c r="AP12187"/>
      <c r="AQ12187"/>
      <c r="AR12187"/>
      <c r="AS12187"/>
    </row>
    <row r="12188" spans="1:45" x14ac:dyDescent="0.25">
      <c r="A12188" s="110"/>
      <c r="B12188" s="110"/>
      <c r="R12188" s="82"/>
      <c r="S12188"/>
      <c r="T12188"/>
      <c r="U12188"/>
      <c r="V12188" s="12"/>
      <c r="W12188" s="12"/>
      <c r="X12188" s="12"/>
      <c r="Y12188" s="12"/>
      <c r="AA12188" s="12"/>
      <c r="AB12188" s="12"/>
      <c r="AC12188" s="12"/>
      <c r="AD12188" s="12"/>
      <c r="AE12188" s="12"/>
      <c r="AF12188"/>
      <c r="AH12188"/>
      <c r="AI12188"/>
      <c r="AJ12188"/>
      <c r="AK12188"/>
      <c r="AL12188"/>
      <c r="AM12188"/>
      <c r="AN12188"/>
      <c r="AO12188"/>
      <c r="AP12188"/>
      <c r="AQ12188"/>
      <c r="AR12188"/>
      <c r="AS12188"/>
    </row>
    <row r="12189" spans="1:45" x14ac:dyDescent="0.25">
      <c r="A12189" s="110"/>
      <c r="B12189" s="110"/>
      <c r="R12189" s="82"/>
      <c r="S12189"/>
      <c r="T12189"/>
      <c r="U12189"/>
      <c r="V12189" s="12"/>
      <c r="W12189" s="12"/>
      <c r="X12189" s="12"/>
      <c r="Y12189" s="12"/>
      <c r="AA12189" s="12"/>
      <c r="AB12189" s="12"/>
      <c r="AC12189" s="12"/>
      <c r="AD12189" s="12"/>
      <c r="AE12189" s="12"/>
      <c r="AF12189"/>
      <c r="AH12189"/>
      <c r="AI12189"/>
      <c r="AJ12189"/>
      <c r="AK12189"/>
      <c r="AL12189"/>
      <c r="AM12189"/>
      <c r="AN12189"/>
      <c r="AO12189"/>
      <c r="AP12189"/>
      <c r="AQ12189"/>
      <c r="AR12189"/>
      <c r="AS12189"/>
    </row>
    <row r="12190" spans="1:45" x14ac:dyDescent="0.25">
      <c r="A12190" s="110"/>
      <c r="B12190" s="110"/>
      <c r="R12190" s="82"/>
      <c r="S12190"/>
      <c r="T12190"/>
      <c r="U12190"/>
      <c r="V12190" s="12"/>
      <c r="W12190" s="12"/>
      <c r="X12190" s="12"/>
      <c r="Y12190" s="12"/>
      <c r="AA12190" s="12"/>
      <c r="AB12190" s="12"/>
      <c r="AC12190" s="12"/>
      <c r="AD12190" s="12"/>
      <c r="AE12190" s="12"/>
      <c r="AF12190"/>
      <c r="AH12190"/>
      <c r="AI12190"/>
      <c r="AJ12190"/>
      <c r="AK12190"/>
      <c r="AL12190"/>
      <c r="AM12190"/>
      <c r="AN12190"/>
      <c r="AO12190"/>
      <c r="AP12190"/>
      <c r="AQ12190"/>
      <c r="AR12190"/>
      <c r="AS12190"/>
    </row>
    <row r="12191" spans="1:45" x14ac:dyDescent="0.25">
      <c r="A12191" s="110"/>
      <c r="B12191" s="110"/>
      <c r="R12191" s="82"/>
      <c r="S12191"/>
      <c r="T12191"/>
      <c r="U12191"/>
      <c r="V12191" s="12"/>
      <c r="W12191" s="12"/>
      <c r="X12191" s="12"/>
      <c r="Y12191" s="12"/>
      <c r="AA12191" s="12"/>
      <c r="AB12191" s="12"/>
      <c r="AC12191" s="12"/>
      <c r="AD12191" s="12"/>
      <c r="AE12191" s="12"/>
      <c r="AF12191"/>
      <c r="AH12191"/>
      <c r="AI12191"/>
      <c r="AJ12191"/>
      <c r="AK12191"/>
      <c r="AL12191"/>
      <c r="AM12191"/>
      <c r="AN12191"/>
      <c r="AO12191"/>
      <c r="AP12191"/>
      <c r="AQ12191"/>
      <c r="AR12191"/>
      <c r="AS12191"/>
    </row>
    <row r="12192" spans="1:45" x14ac:dyDescent="0.25">
      <c r="A12192" s="110"/>
      <c r="B12192" s="110"/>
      <c r="R12192" s="82"/>
      <c r="S12192"/>
      <c r="T12192"/>
      <c r="U12192"/>
      <c r="V12192" s="12"/>
      <c r="W12192" s="12"/>
      <c r="X12192" s="12"/>
      <c r="Y12192" s="12"/>
      <c r="AA12192" s="12"/>
      <c r="AB12192" s="12"/>
      <c r="AC12192" s="12"/>
      <c r="AD12192" s="12"/>
      <c r="AE12192" s="12"/>
      <c r="AF12192"/>
      <c r="AH12192"/>
      <c r="AI12192"/>
      <c r="AJ12192"/>
      <c r="AK12192"/>
      <c r="AL12192"/>
      <c r="AM12192"/>
      <c r="AN12192"/>
      <c r="AO12192"/>
      <c r="AP12192"/>
      <c r="AQ12192"/>
      <c r="AR12192"/>
      <c r="AS12192"/>
    </row>
    <row r="12193" spans="1:45" x14ac:dyDescent="0.25">
      <c r="A12193" s="110"/>
      <c r="B12193" s="110"/>
      <c r="R12193" s="82"/>
      <c r="S12193"/>
      <c r="T12193"/>
      <c r="U12193"/>
      <c r="V12193" s="12"/>
      <c r="W12193" s="12"/>
      <c r="X12193" s="12"/>
      <c r="Y12193" s="12"/>
      <c r="AA12193" s="12"/>
      <c r="AB12193" s="12"/>
      <c r="AC12193" s="12"/>
      <c r="AD12193" s="12"/>
      <c r="AE12193" s="12"/>
      <c r="AF12193"/>
      <c r="AH12193"/>
      <c r="AI12193"/>
      <c r="AJ12193"/>
      <c r="AK12193"/>
      <c r="AL12193"/>
      <c r="AM12193"/>
      <c r="AN12193"/>
      <c r="AO12193"/>
      <c r="AP12193"/>
      <c r="AQ12193"/>
      <c r="AR12193"/>
      <c r="AS12193"/>
    </row>
    <row r="12194" spans="1:45" x14ac:dyDescent="0.25">
      <c r="A12194" s="110"/>
      <c r="B12194" s="110"/>
      <c r="R12194" s="82"/>
      <c r="S12194"/>
      <c r="T12194"/>
      <c r="U12194"/>
      <c r="V12194" s="12"/>
      <c r="W12194" s="12"/>
      <c r="X12194" s="12"/>
      <c r="Y12194" s="12"/>
      <c r="AA12194" s="12"/>
      <c r="AB12194" s="12"/>
      <c r="AC12194" s="12"/>
      <c r="AD12194" s="12"/>
      <c r="AE12194" s="12"/>
      <c r="AF12194"/>
      <c r="AH12194"/>
      <c r="AI12194"/>
      <c r="AJ12194"/>
      <c r="AK12194"/>
      <c r="AL12194"/>
      <c r="AM12194"/>
      <c r="AN12194"/>
      <c r="AO12194"/>
      <c r="AP12194"/>
      <c r="AQ12194"/>
      <c r="AR12194"/>
      <c r="AS12194"/>
    </row>
    <row r="12195" spans="1:45" x14ac:dyDescent="0.25">
      <c r="A12195" s="110"/>
      <c r="B12195" s="110"/>
      <c r="R12195" s="82"/>
      <c r="S12195"/>
      <c r="T12195"/>
      <c r="U12195"/>
      <c r="V12195" s="12"/>
      <c r="W12195" s="12"/>
      <c r="X12195" s="12"/>
      <c r="Y12195" s="12"/>
      <c r="AA12195" s="12"/>
      <c r="AB12195" s="12"/>
      <c r="AC12195" s="12"/>
      <c r="AD12195" s="12"/>
      <c r="AE12195" s="12"/>
      <c r="AF12195"/>
      <c r="AH12195"/>
      <c r="AI12195"/>
      <c r="AJ12195"/>
      <c r="AK12195"/>
      <c r="AL12195"/>
      <c r="AM12195"/>
      <c r="AN12195"/>
      <c r="AO12195"/>
      <c r="AP12195"/>
      <c r="AQ12195"/>
      <c r="AR12195"/>
      <c r="AS12195"/>
    </row>
    <row r="12196" spans="1:45" x14ac:dyDescent="0.25">
      <c r="A12196" s="110"/>
      <c r="B12196" s="110"/>
      <c r="R12196" s="82"/>
      <c r="S12196"/>
      <c r="T12196"/>
      <c r="U12196"/>
      <c r="V12196" s="12"/>
      <c r="W12196" s="12"/>
      <c r="X12196" s="12"/>
      <c r="Y12196" s="12"/>
      <c r="AA12196" s="12"/>
      <c r="AB12196" s="12"/>
      <c r="AC12196" s="12"/>
      <c r="AD12196" s="12"/>
      <c r="AE12196" s="12"/>
      <c r="AF12196"/>
      <c r="AH12196"/>
      <c r="AI12196"/>
      <c r="AJ12196"/>
      <c r="AK12196"/>
      <c r="AL12196"/>
      <c r="AM12196"/>
      <c r="AN12196"/>
      <c r="AO12196"/>
      <c r="AP12196"/>
      <c r="AQ12196"/>
      <c r="AR12196"/>
      <c r="AS12196"/>
    </row>
    <row r="12197" spans="1:45" x14ac:dyDescent="0.25">
      <c r="A12197" s="110"/>
      <c r="B12197" s="110"/>
      <c r="R12197" s="82"/>
      <c r="S12197"/>
      <c r="T12197"/>
      <c r="U12197"/>
      <c r="V12197" s="12"/>
      <c r="W12197" s="12"/>
      <c r="X12197" s="12"/>
      <c r="Y12197" s="12"/>
      <c r="AA12197" s="12"/>
      <c r="AB12197" s="12"/>
      <c r="AC12197" s="12"/>
      <c r="AD12197" s="12"/>
      <c r="AE12197" s="12"/>
      <c r="AF12197"/>
      <c r="AH12197"/>
      <c r="AI12197"/>
      <c r="AJ12197"/>
      <c r="AK12197"/>
      <c r="AL12197"/>
      <c r="AM12197"/>
      <c r="AN12197"/>
      <c r="AO12197"/>
      <c r="AP12197"/>
      <c r="AQ12197"/>
      <c r="AR12197"/>
      <c r="AS12197"/>
    </row>
    <row r="12198" spans="1:45" x14ac:dyDescent="0.25">
      <c r="A12198" s="110"/>
      <c r="B12198" s="110"/>
      <c r="R12198" s="82"/>
      <c r="S12198"/>
      <c r="T12198"/>
      <c r="U12198"/>
      <c r="V12198" s="12"/>
      <c r="W12198" s="12"/>
      <c r="X12198" s="12"/>
      <c r="Y12198" s="12"/>
      <c r="AA12198" s="12"/>
      <c r="AB12198" s="12"/>
      <c r="AC12198" s="12"/>
      <c r="AD12198" s="12"/>
      <c r="AE12198" s="12"/>
      <c r="AF12198"/>
      <c r="AH12198"/>
      <c r="AI12198"/>
      <c r="AJ12198"/>
      <c r="AK12198"/>
      <c r="AL12198"/>
      <c r="AM12198"/>
      <c r="AN12198"/>
      <c r="AO12198"/>
      <c r="AP12198"/>
      <c r="AQ12198"/>
      <c r="AR12198"/>
      <c r="AS12198"/>
    </row>
    <row r="12199" spans="1:45" x14ac:dyDescent="0.25">
      <c r="A12199" s="110"/>
      <c r="B12199" s="110"/>
      <c r="R12199" s="82"/>
      <c r="S12199"/>
      <c r="T12199"/>
      <c r="U12199"/>
      <c r="V12199" s="12"/>
      <c r="W12199" s="12"/>
      <c r="X12199" s="12"/>
      <c r="Y12199" s="12"/>
      <c r="AA12199" s="12"/>
      <c r="AB12199" s="12"/>
      <c r="AC12199" s="12"/>
      <c r="AD12199" s="12"/>
      <c r="AE12199" s="12"/>
      <c r="AF12199"/>
      <c r="AH12199"/>
      <c r="AI12199"/>
      <c r="AJ12199"/>
      <c r="AK12199"/>
      <c r="AL12199"/>
      <c r="AM12199"/>
      <c r="AN12199"/>
      <c r="AO12199"/>
      <c r="AP12199"/>
      <c r="AQ12199"/>
      <c r="AR12199"/>
      <c r="AS12199"/>
    </row>
    <row r="12200" spans="1:45" x14ac:dyDescent="0.25">
      <c r="A12200" s="110"/>
      <c r="B12200" s="110"/>
      <c r="R12200" s="82"/>
      <c r="S12200"/>
      <c r="T12200"/>
      <c r="U12200"/>
      <c r="V12200" s="12"/>
      <c r="W12200" s="12"/>
      <c r="X12200" s="12"/>
      <c r="Y12200" s="12"/>
      <c r="AA12200" s="12"/>
      <c r="AB12200" s="12"/>
      <c r="AC12200" s="12"/>
      <c r="AD12200" s="12"/>
      <c r="AE12200" s="12"/>
      <c r="AF12200"/>
      <c r="AH12200"/>
      <c r="AI12200"/>
      <c r="AJ12200"/>
      <c r="AK12200"/>
      <c r="AL12200"/>
      <c r="AM12200"/>
      <c r="AN12200"/>
      <c r="AO12200"/>
      <c r="AP12200"/>
      <c r="AQ12200"/>
      <c r="AR12200"/>
      <c r="AS12200"/>
    </row>
    <row r="12201" spans="1:45" x14ac:dyDescent="0.25">
      <c r="A12201" s="110"/>
      <c r="B12201" s="110"/>
      <c r="R12201" s="82"/>
      <c r="S12201"/>
      <c r="T12201"/>
      <c r="U12201"/>
      <c r="V12201" s="12"/>
      <c r="W12201" s="12"/>
      <c r="X12201" s="12"/>
      <c r="Y12201" s="12"/>
      <c r="AA12201" s="12"/>
      <c r="AB12201" s="12"/>
      <c r="AC12201" s="12"/>
      <c r="AD12201" s="12"/>
      <c r="AE12201" s="12"/>
      <c r="AF12201"/>
      <c r="AH12201"/>
      <c r="AI12201"/>
      <c r="AJ12201"/>
      <c r="AK12201"/>
      <c r="AL12201"/>
      <c r="AM12201"/>
      <c r="AN12201"/>
      <c r="AO12201"/>
      <c r="AP12201"/>
      <c r="AQ12201"/>
      <c r="AR12201"/>
      <c r="AS12201"/>
    </row>
    <row r="12202" spans="1:45" x14ac:dyDescent="0.25">
      <c r="A12202" s="110"/>
      <c r="B12202" s="110"/>
      <c r="R12202" s="82"/>
      <c r="S12202"/>
      <c r="T12202"/>
      <c r="U12202"/>
      <c r="V12202" s="12"/>
      <c r="W12202" s="12"/>
      <c r="X12202" s="12"/>
      <c r="Y12202" s="12"/>
      <c r="AA12202" s="12"/>
      <c r="AB12202" s="12"/>
      <c r="AC12202" s="12"/>
      <c r="AD12202" s="12"/>
      <c r="AE12202" s="12"/>
      <c r="AF12202"/>
      <c r="AH12202"/>
      <c r="AI12202"/>
      <c r="AJ12202"/>
      <c r="AK12202"/>
      <c r="AL12202"/>
      <c r="AM12202"/>
      <c r="AN12202"/>
      <c r="AO12202"/>
      <c r="AP12202"/>
      <c r="AQ12202"/>
      <c r="AR12202"/>
      <c r="AS12202"/>
    </row>
    <row r="12203" spans="1:45" x14ac:dyDescent="0.25">
      <c r="A12203" s="110"/>
      <c r="B12203" s="110"/>
      <c r="R12203" s="82"/>
      <c r="S12203"/>
      <c r="T12203"/>
      <c r="U12203"/>
      <c r="V12203" s="12"/>
      <c r="W12203" s="12"/>
      <c r="X12203" s="12"/>
      <c r="Y12203" s="12"/>
      <c r="AA12203" s="12"/>
      <c r="AB12203" s="12"/>
      <c r="AC12203" s="12"/>
      <c r="AD12203" s="12"/>
      <c r="AE12203" s="12"/>
      <c r="AF12203"/>
      <c r="AH12203"/>
      <c r="AI12203"/>
      <c r="AJ12203"/>
      <c r="AK12203"/>
      <c r="AL12203"/>
      <c r="AM12203"/>
      <c r="AN12203"/>
      <c r="AO12203"/>
      <c r="AP12203"/>
      <c r="AQ12203"/>
      <c r="AR12203"/>
      <c r="AS12203"/>
    </row>
    <row r="12204" spans="1:45" x14ac:dyDescent="0.25">
      <c r="A12204" s="110"/>
      <c r="B12204" s="110"/>
      <c r="R12204" s="82"/>
      <c r="S12204"/>
      <c r="T12204"/>
      <c r="U12204"/>
      <c r="V12204" s="12"/>
      <c r="W12204" s="12"/>
      <c r="X12204" s="12"/>
      <c r="Y12204" s="12"/>
      <c r="AA12204" s="12"/>
      <c r="AB12204" s="12"/>
      <c r="AC12204" s="12"/>
      <c r="AD12204" s="12"/>
      <c r="AE12204" s="12"/>
      <c r="AF12204"/>
      <c r="AH12204"/>
      <c r="AI12204"/>
      <c r="AJ12204"/>
      <c r="AK12204"/>
      <c r="AL12204"/>
      <c r="AM12204"/>
      <c r="AN12204"/>
      <c r="AO12204"/>
      <c r="AP12204"/>
      <c r="AQ12204"/>
      <c r="AR12204"/>
      <c r="AS12204"/>
    </row>
    <row r="12205" spans="1:45" x14ac:dyDescent="0.25">
      <c r="A12205" s="110"/>
      <c r="B12205" s="110"/>
      <c r="R12205" s="82"/>
      <c r="S12205"/>
      <c r="T12205"/>
      <c r="U12205"/>
      <c r="V12205" s="12"/>
      <c r="W12205" s="12"/>
      <c r="X12205" s="12"/>
      <c r="Y12205" s="12"/>
      <c r="AA12205" s="12"/>
      <c r="AB12205" s="12"/>
      <c r="AC12205" s="12"/>
      <c r="AD12205" s="12"/>
      <c r="AE12205" s="12"/>
      <c r="AF12205"/>
      <c r="AH12205"/>
      <c r="AI12205"/>
      <c r="AJ12205"/>
      <c r="AK12205"/>
      <c r="AL12205"/>
      <c r="AM12205"/>
      <c r="AN12205"/>
      <c r="AO12205"/>
      <c r="AP12205"/>
      <c r="AQ12205"/>
      <c r="AR12205"/>
      <c r="AS12205"/>
    </row>
    <row r="12206" spans="1:45" x14ac:dyDescent="0.25">
      <c r="A12206" s="110"/>
      <c r="B12206" s="110"/>
      <c r="R12206" s="82"/>
      <c r="S12206"/>
      <c r="T12206"/>
      <c r="U12206"/>
      <c r="V12206" s="12"/>
      <c r="W12206" s="12"/>
      <c r="X12206" s="12"/>
      <c r="Y12206" s="12"/>
      <c r="AA12206" s="12"/>
      <c r="AB12206" s="12"/>
      <c r="AC12206" s="12"/>
      <c r="AD12206" s="12"/>
      <c r="AE12206" s="12"/>
      <c r="AF12206"/>
      <c r="AH12206"/>
      <c r="AI12206"/>
      <c r="AJ12206"/>
      <c r="AK12206"/>
      <c r="AL12206"/>
      <c r="AM12206"/>
      <c r="AN12206"/>
      <c r="AO12206"/>
      <c r="AP12206"/>
      <c r="AQ12206"/>
      <c r="AR12206"/>
      <c r="AS12206"/>
    </row>
    <row r="12207" spans="1:45" x14ac:dyDescent="0.25">
      <c r="A12207" s="110"/>
      <c r="B12207" s="110"/>
      <c r="R12207" s="82"/>
      <c r="S12207"/>
      <c r="T12207"/>
      <c r="U12207"/>
      <c r="V12207" s="12"/>
      <c r="W12207" s="12"/>
      <c r="X12207" s="12"/>
      <c r="Y12207" s="12"/>
      <c r="AA12207" s="12"/>
      <c r="AB12207" s="12"/>
      <c r="AC12207" s="12"/>
      <c r="AD12207" s="12"/>
      <c r="AE12207" s="12"/>
      <c r="AF12207"/>
      <c r="AH12207"/>
      <c r="AI12207"/>
      <c r="AJ12207"/>
      <c r="AK12207"/>
      <c r="AL12207"/>
      <c r="AM12207"/>
      <c r="AN12207"/>
      <c r="AO12207"/>
      <c r="AP12207"/>
      <c r="AQ12207"/>
      <c r="AR12207"/>
      <c r="AS12207"/>
    </row>
    <row r="12208" spans="1:45" x14ac:dyDescent="0.25">
      <c r="A12208" s="110"/>
      <c r="B12208" s="110"/>
      <c r="R12208" s="82"/>
      <c r="S12208"/>
      <c r="T12208"/>
      <c r="U12208"/>
      <c r="V12208" s="12"/>
      <c r="W12208" s="12"/>
      <c r="X12208" s="12"/>
      <c r="Y12208" s="12"/>
      <c r="AA12208" s="12"/>
      <c r="AB12208" s="12"/>
      <c r="AC12208" s="12"/>
      <c r="AD12208" s="12"/>
      <c r="AE12208" s="12"/>
      <c r="AF12208"/>
      <c r="AH12208"/>
      <c r="AI12208"/>
      <c r="AJ12208"/>
      <c r="AK12208"/>
      <c r="AL12208"/>
      <c r="AM12208"/>
      <c r="AN12208"/>
      <c r="AO12208"/>
      <c r="AP12208"/>
      <c r="AQ12208"/>
      <c r="AR12208"/>
      <c r="AS12208"/>
    </row>
    <row r="12209" spans="1:45" x14ac:dyDescent="0.25">
      <c r="A12209" s="110"/>
      <c r="B12209" s="110"/>
      <c r="R12209" s="82"/>
      <c r="S12209"/>
      <c r="T12209"/>
      <c r="U12209"/>
      <c r="V12209" s="12"/>
      <c r="W12209" s="12"/>
      <c r="X12209" s="12"/>
      <c r="Y12209" s="12"/>
      <c r="AA12209" s="12"/>
      <c r="AB12209" s="12"/>
      <c r="AC12209" s="12"/>
      <c r="AD12209" s="12"/>
      <c r="AE12209" s="12"/>
      <c r="AF12209"/>
      <c r="AH12209"/>
      <c r="AI12209"/>
      <c r="AJ12209"/>
      <c r="AK12209"/>
      <c r="AL12209"/>
      <c r="AM12209"/>
      <c r="AN12209"/>
      <c r="AO12209"/>
      <c r="AP12209"/>
      <c r="AQ12209"/>
      <c r="AR12209"/>
      <c r="AS12209"/>
    </row>
    <row r="12210" spans="1:45" x14ac:dyDescent="0.25">
      <c r="A12210" s="110"/>
      <c r="B12210" s="110"/>
      <c r="R12210" s="82"/>
      <c r="S12210"/>
      <c r="T12210"/>
      <c r="U12210"/>
      <c r="V12210" s="12"/>
      <c r="W12210" s="12"/>
      <c r="X12210" s="12"/>
      <c r="Y12210" s="12"/>
      <c r="AA12210" s="12"/>
      <c r="AB12210" s="12"/>
      <c r="AC12210" s="12"/>
      <c r="AD12210" s="12"/>
      <c r="AE12210" s="12"/>
      <c r="AF12210"/>
      <c r="AH12210"/>
      <c r="AI12210"/>
      <c r="AJ12210"/>
      <c r="AK12210"/>
      <c r="AL12210"/>
      <c r="AM12210"/>
      <c r="AN12210"/>
      <c r="AO12210"/>
      <c r="AP12210"/>
      <c r="AQ12210"/>
      <c r="AR12210"/>
      <c r="AS12210"/>
    </row>
    <row r="12211" spans="1:45" x14ac:dyDescent="0.25">
      <c r="A12211" s="110"/>
      <c r="B12211" s="110"/>
      <c r="R12211" s="82"/>
      <c r="S12211"/>
      <c r="T12211"/>
      <c r="U12211"/>
      <c r="V12211" s="12"/>
      <c r="W12211" s="12"/>
      <c r="X12211" s="12"/>
      <c r="Y12211" s="12"/>
      <c r="AA12211" s="12"/>
      <c r="AB12211" s="12"/>
      <c r="AC12211" s="12"/>
      <c r="AD12211" s="12"/>
      <c r="AE12211" s="12"/>
      <c r="AF12211"/>
      <c r="AH12211"/>
      <c r="AI12211"/>
      <c r="AJ12211"/>
      <c r="AK12211"/>
      <c r="AL12211"/>
      <c r="AM12211"/>
      <c r="AN12211"/>
      <c r="AO12211"/>
      <c r="AP12211"/>
      <c r="AQ12211"/>
      <c r="AR12211"/>
      <c r="AS12211"/>
    </row>
    <row r="12212" spans="1:45" x14ac:dyDescent="0.25">
      <c r="A12212" s="110"/>
      <c r="B12212" s="110"/>
      <c r="R12212" s="82"/>
      <c r="S12212"/>
      <c r="T12212"/>
      <c r="U12212"/>
      <c r="V12212" s="12"/>
      <c r="W12212" s="12"/>
      <c r="X12212" s="12"/>
      <c r="Y12212" s="12"/>
      <c r="AA12212" s="12"/>
      <c r="AB12212" s="12"/>
      <c r="AC12212" s="12"/>
      <c r="AD12212" s="12"/>
      <c r="AE12212" s="12"/>
      <c r="AF12212"/>
      <c r="AH12212"/>
      <c r="AI12212"/>
      <c r="AJ12212"/>
      <c r="AK12212"/>
      <c r="AL12212"/>
      <c r="AM12212"/>
      <c r="AN12212"/>
      <c r="AO12212"/>
      <c r="AP12212"/>
      <c r="AQ12212"/>
      <c r="AR12212"/>
      <c r="AS12212"/>
    </row>
    <row r="12213" spans="1:45" x14ac:dyDescent="0.25">
      <c r="A12213" s="110"/>
      <c r="B12213" s="110"/>
      <c r="R12213" s="82"/>
      <c r="S12213"/>
      <c r="T12213"/>
      <c r="U12213"/>
      <c r="V12213" s="12"/>
      <c r="W12213" s="12"/>
      <c r="X12213" s="12"/>
      <c r="Y12213" s="12"/>
      <c r="AA12213" s="12"/>
      <c r="AB12213" s="12"/>
      <c r="AC12213" s="12"/>
      <c r="AD12213" s="12"/>
      <c r="AE12213" s="12"/>
      <c r="AF12213"/>
      <c r="AH12213"/>
      <c r="AI12213"/>
      <c r="AJ12213"/>
      <c r="AK12213"/>
      <c r="AL12213"/>
      <c r="AM12213"/>
      <c r="AN12213"/>
      <c r="AO12213"/>
      <c r="AP12213"/>
      <c r="AQ12213"/>
      <c r="AR12213"/>
      <c r="AS12213"/>
    </row>
    <row r="12214" spans="1:45" x14ac:dyDescent="0.25">
      <c r="A12214" s="110"/>
      <c r="B12214" s="110"/>
      <c r="R12214" s="82"/>
      <c r="S12214"/>
      <c r="T12214"/>
      <c r="U12214"/>
      <c r="V12214" s="12"/>
      <c r="W12214" s="12"/>
      <c r="X12214" s="12"/>
      <c r="Y12214" s="12"/>
      <c r="AA12214" s="12"/>
      <c r="AB12214" s="12"/>
      <c r="AC12214" s="12"/>
      <c r="AD12214" s="12"/>
      <c r="AE12214" s="12"/>
      <c r="AF12214"/>
      <c r="AH12214"/>
      <c r="AI12214"/>
      <c r="AJ12214"/>
      <c r="AK12214"/>
      <c r="AL12214"/>
      <c r="AM12214"/>
      <c r="AN12214"/>
      <c r="AO12214"/>
      <c r="AP12214"/>
      <c r="AQ12214"/>
      <c r="AR12214"/>
      <c r="AS12214"/>
    </row>
    <row r="12215" spans="1:45" x14ac:dyDescent="0.25">
      <c r="A12215" s="110"/>
      <c r="B12215" s="110"/>
      <c r="R12215" s="82"/>
      <c r="S12215"/>
      <c r="T12215"/>
      <c r="U12215"/>
      <c r="V12215" s="12"/>
      <c r="W12215" s="12"/>
      <c r="X12215" s="12"/>
      <c r="Y12215" s="12"/>
      <c r="AA12215" s="12"/>
      <c r="AB12215" s="12"/>
      <c r="AC12215" s="12"/>
      <c r="AD12215" s="12"/>
      <c r="AE12215" s="12"/>
      <c r="AF12215"/>
      <c r="AH12215"/>
      <c r="AI12215"/>
      <c r="AJ12215"/>
      <c r="AK12215"/>
      <c r="AL12215"/>
      <c r="AM12215"/>
      <c r="AN12215"/>
      <c r="AO12215"/>
      <c r="AP12215"/>
      <c r="AQ12215"/>
      <c r="AR12215"/>
      <c r="AS12215"/>
    </row>
    <row r="12216" spans="1:45" x14ac:dyDescent="0.25">
      <c r="A12216" s="110"/>
      <c r="B12216" s="110"/>
      <c r="R12216" s="82"/>
      <c r="S12216"/>
      <c r="T12216"/>
      <c r="U12216"/>
      <c r="V12216" s="12"/>
      <c r="W12216" s="12"/>
      <c r="X12216" s="12"/>
      <c r="Y12216" s="12"/>
      <c r="AA12216" s="12"/>
      <c r="AB12216" s="12"/>
      <c r="AC12216" s="12"/>
      <c r="AD12216" s="12"/>
      <c r="AE12216" s="12"/>
      <c r="AF12216"/>
      <c r="AH12216"/>
      <c r="AI12216"/>
      <c r="AJ12216"/>
      <c r="AK12216"/>
      <c r="AL12216"/>
      <c r="AM12216"/>
      <c r="AN12216"/>
      <c r="AO12216"/>
      <c r="AP12216"/>
      <c r="AQ12216"/>
      <c r="AR12216"/>
      <c r="AS12216"/>
    </row>
    <row r="12217" spans="1:45" x14ac:dyDescent="0.25">
      <c r="A12217" s="110"/>
      <c r="B12217" s="110"/>
      <c r="R12217" s="82"/>
      <c r="S12217"/>
      <c r="T12217"/>
      <c r="U12217"/>
      <c r="V12217" s="12"/>
      <c r="W12217" s="12"/>
      <c r="X12217" s="12"/>
      <c r="Y12217" s="12"/>
      <c r="AA12217" s="12"/>
      <c r="AB12217" s="12"/>
      <c r="AC12217" s="12"/>
      <c r="AD12217" s="12"/>
      <c r="AE12217" s="12"/>
      <c r="AF12217"/>
      <c r="AH12217"/>
      <c r="AI12217"/>
      <c r="AJ12217"/>
      <c r="AK12217"/>
      <c r="AL12217"/>
      <c r="AM12217"/>
      <c r="AN12217"/>
      <c r="AO12217"/>
      <c r="AP12217"/>
      <c r="AQ12217"/>
      <c r="AR12217"/>
      <c r="AS12217"/>
    </row>
    <row r="12218" spans="1:45" x14ac:dyDescent="0.25">
      <c r="A12218" s="110"/>
      <c r="B12218" s="110"/>
      <c r="R12218" s="82"/>
      <c r="S12218"/>
      <c r="T12218"/>
      <c r="U12218"/>
      <c r="V12218" s="12"/>
      <c r="W12218" s="12"/>
      <c r="X12218" s="12"/>
      <c r="Y12218" s="12"/>
      <c r="AA12218" s="12"/>
      <c r="AB12218" s="12"/>
      <c r="AC12218" s="12"/>
      <c r="AD12218" s="12"/>
      <c r="AE12218" s="12"/>
      <c r="AF12218"/>
      <c r="AH12218"/>
      <c r="AI12218"/>
      <c r="AJ12218"/>
      <c r="AK12218"/>
      <c r="AL12218"/>
      <c r="AM12218"/>
      <c r="AN12218"/>
      <c r="AO12218"/>
      <c r="AP12218"/>
      <c r="AQ12218"/>
      <c r="AR12218"/>
      <c r="AS12218"/>
    </row>
    <row r="12219" spans="1:45" x14ac:dyDescent="0.25">
      <c r="A12219" s="110"/>
      <c r="B12219" s="110"/>
      <c r="R12219" s="82"/>
      <c r="S12219"/>
      <c r="T12219"/>
      <c r="U12219"/>
      <c r="V12219" s="12"/>
      <c r="W12219" s="12"/>
      <c r="X12219" s="12"/>
      <c r="Y12219" s="12"/>
      <c r="AA12219" s="12"/>
      <c r="AB12219" s="12"/>
      <c r="AC12219" s="12"/>
      <c r="AD12219" s="12"/>
      <c r="AE12219" s="12"/>
      <c r="AF12219"/>
      <c r="AH12219"/>
      <c r="AI12219"/>
      <c r="AJ12219"/>
      <c r="AK12219"/>
      <c r="AL12219"/>
      <c r="AM12219"/>
      <c r="AN12219"/>
      <c r="AO12219"/>
      <c r="AP12219"/>
      <c r="AQ12219"/>
      <c r="AR12219"/>
      <c r="AS12219"/>
    </row>
    <row r="12220" spans="1:45" x14ac:dyDescent="0.25">
      <c r="A12220" s="110"/>
      <c r="B12220" s="110"/>
      <c r="R12220" s="82"/>
      <c r="S12220"/>
      <c r="T12220"/>
      <c r="U12220"/>
      <c r="V12220" s="12"/>
      <c r="W12220" s="12"/>
      <c r="X12220" s="12"/>
      <c r="Y12220" s="12"/>
      <c r="AA12220" s="12"/>
      <c r="AB12220" s="12"/>
      <c r="AC12220" s="12"/>
      <c r="AD12220" s="12"/>
      <c r="AE12220" s="12"/>
      <c r="AF12220"/>
      <c r="AH12220"/>
      <c r="AI12220"/>
      <c r="AJ12220"/>
      <c r="AK12220"/>
      <c r="AL12220"/>
      <c r="AM12220"/>
      <c r="AN12220"/>
      <c r="AO12220"/>
      <c r="AP12220"/>
      <c r="AQ12220"/>
      <c r="AR12220"/>
      <c r="AS12220"/>
    </row>
    <row r="12221" spans="1:45" x14ac:dyDescent="0.25">
      <c r="A12221" s="110"/>
      <c r="B12221" s="110"/>
      <c r="R12221" s="82"/>
      <c r="S12221"/>
      <c r="T12221"/>
      <c r="U12221"/>
      <c r="V12221" s="12"/>
      <c r="W12221" s="12"/>
      <c r="X12221" s="12"/>
      <c r="Y12221" s="12"/>
      <c r="AA12221" s="12"/>
      <c r="AB12221" s="12"/>
      <c r="AC12221" s="12"/>
      <c r="AD12221" s="12"/>
      <c r="AE12221" s="12"/>
      <c r="AF12221"/>
      <c r="AH12221"/>
      <c r="AI12221"/>
      <c r="AJ12221"/>
      <c r="AK12221"/>
      <c r="AL12221"/>
      <c r="AM12221"/>
      <c r="AN12221"/>
      <c r="AO12221"/>
      <c r="AP12221"/>
      <c r="AQ12221"/>
      <c r="AR12221"/>
      <c r="AS12221"/>
    </row>
    <row r="12222" spans="1:45" x14ac:dyDescent="0.25">
      <c r="A12222" s="110"/>
      <c r="B12222" s="110"/>
      <c r="R12222" s="82"/>
      <c r="S12222"/>
      <c r="T12222"/>
      <c r="U12222"/>
      <c r="V12222" s="12"/>
      <c r="W12222" s="12"/>
      <c r="X12222" s="12"/>
      <c r="Y12222" s="12"/>
      <c r="AA12222" s="12"/>
      <c r="AB12222" s="12"/>
      <c r="AC12222" s="12"/>
      <c r="AD12222" s="12"/>
      <c r="AE12222" s="12"/>
      <c r="AF12222"/>
      <c r="AH12222"/>
      <c r="AI12222"/>
      <c r="AJ12222"/>
      <c r="AK12222"/>
      <c r="AL12222"/>
      <c r="AM12222"/>
      <c r="AN12222"/>
      <c r="AO12222"/>
      <c r="AP12222"/>
      <c r="AQ12222"/>
      <c r="AR12222"/>
      <c r="AS12222"/>
    </row>
    <row r="12223" spans="1:45" x14ac:dyDescent="0.25">
      <c r="A12223" s="110"/>
      <c r="B12223" s="110"/>
      <c r="R12223" s="82"/>
      <c r="S12223"/>
      <c r="T12223"/>
      <c r="U12223"/>
      <c r="V12223" s="12"/>
      <c r="W12223" s="12"/>
      <c r="X12223" s="12"/>
      <c r="Y12223" s="12"/>
      <c r="AA12223" s="12"/>
      <c r="AB12223" s="12"/>
      <c r="AC12223" s="12"/>
      <c r="AD12223" s="12"/>
      <c r="AE12223" s="12"/>
      <c r="AF12223"/>
      <c r="AH12223"/>
      <c r="AI12223"/>
      <c r="AJ12223"/>
      <c r="AK12223"/>
      <c r="AL12223"/>
      <c r="AM12223"/>
      <c r="AN12223"/>
      <c r="AO12223"/>
      <c r="AP12223"/>
      <c r="AQ12223"/>
      <c r="AR12223"/>
      <c r="AS12223"/>
    </row>
    <row r="12224" spans="1:45" x14ac:dyDescent="0.25">
      <c r="A12224" s="110"/>
      <c r="B12224" s="110"/>
      <c r="R12224" s="82"/>
      <c r="S12224"/>
      <c r="T12224"/>
      <c r="U12224"/>
      <c r="V12224" s="12"/>
      <c r="W12224" s="12"/>
      <c r="X12224" s="12"/>
      <c r="Y12224" s="12"/>
      <c r="AA12224" s="12"/>
      <c r="AB12224" s="12"/>
      <c r="AC12224" s="12"/>
      <c r="AD12224" s="12"/>
      <c r="AE12224" s="12"/>
      <c r="AF12224"/>
      <c r="AH12224"/>
      <c r="AI12224"/>
      <c r="AJ12224"/>
      <c r="AK12224"/>
      <c r="AL12224"/>
      <c r="AM12224"/>
      <c r="AN12224"/>
      <c r="AO12224"/>
      <c r="AP12224"/>
      <c r="AQ12224"/>
      <c r="AR12224"/>
      <c r="AS12224"/>
    </row>
    <row r="12225" spans="1:45" x14ac:dyDescent="0.25">
      <c r="A12225" s="110"/>
      <c r="B12225" s="110"/>
      <c r="R12225" s="82"/>
      <c r="S12225"/>
      <c r="T12225"/>
      <c r="U12225"/>
      <c r="V12225" s="12"/>
      <c r="W12225" s="12"/>
      <c r="X12225" s="12"/>
      <c r="Y12225" s="12"/>
      <c r="AA12225" s="12"/>
      <c r="AB12225" s="12"/>
      <c r="AC12225" s="12"/>
      <c r="AD12225" s="12"/>
      <c r="AE12225" s="12"/>
      <c r="AF12225"/>
      <c r="AH12225"/>
      <c r="AI12225"/>
      <c r="AJ12225"/>
      <c r="AK12225"/>
      <c r="AL12225"/>
      <c r="AM12225"/>
      <c r="AN12225"/>
      <c r="AO12225"/>
      <c r="AP12225"/>
      <c r="AQ12225"/>
      <c r="AR12225"/>
      <c r="AS12225"/>
    </row>
    <row r="12226" spans="1:45" x14ac:dyDescent="0.25">
      <c r="A12226" s="110"/>
      <c r="B12226" s="110"/>
      <c r="R12226" s="82"/>
      <c r="S12226"/>
      <c r="T12226"/>
      <c r="U12226"/>
      <c r="V12226" s="12"/>
      <c r="W12226" s="12"/>
      <c r="X12226" s="12"/>
      <c r="Y12226" s="12"/>
      <c r="AA12226" s="12"/>
      <c r="AB12226" s="12"/>
      <c r="AC12226" s="12"/>
      <c r="AD12226" s="12"/>
      <c r="AE12226" s="12"/>
      <c r="AF12226"/>
      <c r="AH12226"/>
      <c r="AI12226"/>
      <c r="AJ12226"/>
      <c r="AK12226"/>
      <c r="AL12226"/>
      <c r="AM12226"/>
      <c r="AN12226"/>
      <c r="AO12226"/>
      <c r="AP12226"/>
      <c r="AQ12226"/>
      <c r="AR12226"/>
      <c r="AS12226"/>
    </row>
    <row r="12227" spans="1:45" x14ac:dyDescent="0.25">
      <c r="A12227" s="110"/>
      <c r="B12227" s="110"/>
      <c r="R12227" s="82"/>
      <c r="S12227"/>
      <c r="T12227"/>
      <c r="U12227"/>
      <c r="V12227" s="12"/>
      <c r="W12227" s="12"/>
      <c r="X12227" s="12"/>
      <c r="Y12227" s="12"/>
      <c r="AA12227" s="12"/>
      <c r="AB12227" s="12"/>
      <c r="AC12227" s="12"/>
      <c r="AD12227" s="12"/>
      <c r="AE12227" s="12"/>
      <c r="AF12227"/>
      <c r="AH12227"/>
      <c r="AI12227"/>
      <c r="AJ12227"/>
      <c r="AK12227"/>
      <c r="AL12227"/>
      <c r="AM12227"/>
      <c r="AN12227"/>
      <c r="AO12227"/>
      <c r="AP12227"/>
      <c r="AQ12227"/>
      <c r="AR12227"/>
      <c r="AS12227"/>
    </row>
    <row r="12228" spans="1:45" x14ac:dyDescent="0.25">
      <c r="A12228" s="110"/>
      <c r="B12228" s="110"/>
      <c r="R12228" s="82"/>
      <c r="S12228"/>
      <c r="T12228"/>
      <c r="U12228"/>
      <c r="V12228" s="12"/>
      <c r="W12228" s="12"/>
      <c r="X12228" s="12"/>
      <c r="Y12228" s="12"/>
      <c r="AA12228" s="12"/>
      <c r="AB12228" s="12"/>
      <c r="AC12228" s="12"/>
      <c r="AD12228" s="12"/>
      <c r="AE12228" s="12"/>
      <c r="AF12228"/>
      <c r="AH12228"/>
      <c r="AI12228"/>
      <c r="AJ12228"/>
      <c r="AK12228"/>
      <c r="AL12228"/>
      <c r="AM12228"/>
      <c r="AN12228"/>
      <c r="AO12228"/>
      <c r="AP12228"/>
      <c r="AQ12228"/>
      <c r="AR12228"/>
      <c r="AS12228"/>
    </row>
    <row r="12229" spans="1:45" x14ac:dyDescent="0.25">
      <c r="A12229" s="110"/>
      <c r="B12229" s="110"/>
      <c r="R12229" s="82"/>
      <c r="S12229"/>
      <c r="T12229"/>
      <c r="U12229"/>
      <c r="V12229" s="12"/>
      <c r="W12229" s="12"/>
      <c r="X12229" s="12"/>
      <c r="Y12229" s="12"/>
      <c r="AA12229" s="12"/>
      <c r="AB12229" s="12"/>
      <c r="AC12229" s="12"/>
      <c r="AD12229" s="12"/>
      <c r="AE12229" s="12"/>
      <c r="AF12229"/>
      <c r="AH12229"/>
      <c r="AI12229"/>
      <c r="AJ12229"/>
      <c r="AK12229"/>
      <c r="AL12229"/>
      <c r="AM12229"/>
      <c r="AN12229"/>
      <c r="AO12229"/>
      <c r="AP12229"/>
      <c r="AQ12229"/>
      <c r="AR12229"/>
      <c r="AS12229"/>
    </row>
    <row r="12230" spans="1:45" x14ac:dyDescent="0.25">
      <c r="A12230" s="110"/>
      <c r="B12230" s="110"/>
      <c r="R12230" s="82"/>
      <c r="S12230"/>
      <c r="T12230"/>
      <c r="U12230"/>
      <c r="V12230" s="12"/>
      <c r="W12230" s="12"/>
      <c r="X12230" s="12"/>
      <c r="Y12230" s="12"/>
      <c r="AA12230" s="12"/>
      <c r="AB12230" s="12"/>
      <c r="AC12230" s="12"/>
      <c r="AD12230" s="12"/>
      <c r="AE12230" s="12"/>
      <c r="AF12230"/>
      <c r="AH12230"/>
      <c r="AI12230"/>
      <c r="AJ12230"/>
      <c r="AK12230"/>
      <c r="AL12230"/>
      <c r="AM12230"/>
      <c r="AN12230"/>
      <c r="AO12230"/>
      <c r="AP12230"/>
      <c r="AQ12230"/>
      <c r="AR12230"/>
      <c r="AS12230"/>
    </row>
    <row r="12231" spans="1:45" x14ac:dyDescent="0.25">
      <c r="A12231" s="110"/>
      <c r="B12231" s="110"/>
      <c r="R12231" s="82"/>
      <c r="S12231"/>
      <c r="T12231"/>
      <c r="U12231"/>
      <c r="V12231" s="12"/>
      <c r="W12231" s="12"/>
      <c r="X12231" s="12"/>
      <c r="Y12231" s="12"/>
      <c r="AA12231" s="12"/>
      <c r="AB12231" s="12"/>
      <c r="AC12231" s="12"/>
      <c r="AD12231" s="12"/>
      <c r="AE12231" s="12"/>
      <c r="AF12231"/>
      <c r="AH12231"/>
      <c r="AI12231"/>
      <c r="AJ12231"/>
      <c r="AK12231"/>
      <c r="AL12231"/>
      <c r="AM12231"/>
      <c r="AN12231"/>
      <c r="AO12231"/>
      <c r="AP12231"/>
      <c r="AQ12231"/>
      <c r="AR12231"/>
      <c r="AS12231"/>
    </row>
    <row r="12232" spans="1:45" x14ac:dyDescent="0.25">
      <c r="A12232" s="110"/>
      <c r="B12232" s="110"/>
      <c r="R12232" s="82"/>
      <c r="S12232"/>
      <c r="T12232"/>
      <c r="U12232"/>
      <c r="V12232" s="12"/>
      <c r="W12232" s="12"/>
      <c r="X12232" s="12"/>
      <c r="Y12232" s="12"/>
      <c r="AA12232" s="12"/>
      <c r="AB12232" s="12"/>
      <c r="AC12232" s="12"/>
      <c r="AD12232" s="12"/>
      <c r="AE12232" s="12"/>
      <c r="AF12232"/>
      <c r="AH12232"/>
      <c r="AI12232"/>
      <c r="AJ12232"/>
      <c r="AK12232"/>
      <c r="AL12232"/>
      <c r="AM12232"/>
      <c r="AN12232"/>
      <c r="AO12232"/>
      <c r="AP12232"/>
      <c r="AQ12232"/>
      <c r="AR12232"/>
      <c r="AS12232"/>
    </row>
    <row r="12233" spans="1:45" x14ac:dyDescent="0.25">
      <c r="A12233" s="110"/>
      <c r="B12233" s="110"/>
      <c r="R12233" s="82"/>
      <c r="S12233"/>
      <c r="T12233"/>
      <c r="U12233"/>
      <c r="V12233" s="12"/>
      <c r="W12233" s="12"/>
      <c r="X12233" s="12"/>
      <c r="Y12233" s="12"/>
      <c r="AA12233" s="12"/>
      <c r="AB12233" s="12"/>
      <c r="AC12233" s="12"/>
      <c r="AD12233" s="12"/>
      <c r="AE12233" s="12"/>
      <c r="AF12233"/>
      <c r="AH12233"/>
      <c r="AI12233"/>
      <c r="AJ12233"/>
      <c r="AK12233"/>
      <c r="AL12233"/>
      <c r="AM12233"/>
      <c r="AN12233"/>
      <c r="AO12233"/>
      <c r="AP12233"/>
      <c r="AQ12233"/>
      <c r="AR12233"/>
      <c r="AS12233"/>
    </row>
    <row r="12234" spans="1:45" x14ac:dyDescent="0.25">
      <c r="A12234" s="110"/>
      <c r="B12234" s="110"/>
      <c r="R12234" s="82"/>
      <c r="S12234"/>
      <c r="T12234"/>
      <c r="U12234"/>
      <c r="V12234" s="12"/>
      <c r="W12234" s="12"/>
      <c r="X12234" s="12"/>
      <c r="Y12234" s="12"/>
      <c r="AA12234" s="12"/>
      <c r="AB12234" s="12"/>
      <c r="AC12234" s="12"/>
      <c r="AD12234" s="12"/>
      <c r="AE12234" s="12"/>
      <c r="AF12234"/>
      <c r="AH12234"/>
      <c r="AI12234"/>
      <c r="AJ12234"/>
      <c r="AK12234"/>
      <c r="AL12234"/>
      <c r="AM12234"/>
      <c r="AN12234"/>
      <c r="AO12234"/>
      <c r="AP12234"/>
      <c r="AQ12234"/>
      <c r="AR12234"/>
      <c r="AS12234"/>
    </row>
    <row r="12235" spans="1:45" x14ac:dyDescent="0.25">
      <c r="A12235" s="110"/>
      <c r="B12235" s="110"/>
      <c r="R12235" s="82"/>
      <c r="S12235"/>
      <c r="T12235"/>
      <c r="U12235"/>
      <c r="V12235" s="12"/>
      <c r="W12235" s="12"/>
      <c r="X12235" s="12"/>
      <c r="Y12235" s="12"/>
      <c r="AA12235" s="12"/>
      <c r="AB12235" s="12"/>
      <c r="AC12235" s="12"/>
      <c r="AD12235" s="12"/>
      <c r="AE12235" s="12"/>
      <c r="AF12235"/>
      <c r="AH12235"/>
      <c r="AI12235"/>
      <c r="AJ12235"/>
      <c r="AK12235"/>
      <c r="AL12235"/>
      <c r="AM12235"/>
      <c r="AN12235"/>
      <c r="AO12235"/>
      <c r="AP12235"/>
      <c r="AQ12235"/>
      <c r="AR12235"/>
      <c r="AS12235"/>
    </row>
    <row r="12236" spans="1:45" x14ac:dyDescent="0.25">
      <c r="A12236" s="110"/>
      <c r="B12236" s="110"/>
      <c r="R12236" s="82"/>
      <c r="S12236"/>
      <c r="T12236"/>
      <c r="U12236"/>
      <c r="V12236" s="12"/>
      <c r="W12236" s="12"/>
      <c r="X12236" s="12"/>
      <c r="Y12236" s="12"/>
      <c r="AA12236" s="12"/>
      <c r="AB12236" s="12"/>
      <c r="AC12236" s="12"/>
      <c r="AD12236" s="12"/>
      <c r="AE12236" s="12"/>
      <c r="AF12236"/>
      <c r="AH12236"/>
      <c r="AI12236"/>
      <c r="AJ12236"/>
      <c r="AK12236"/>
      <c r="AL12236"/>
      <c r="AM12236"/>
      <c r="AN12236"/>
      <c r="AO12236"/>
      <c r="AP12236"/>
      <c r="AQ12236"/>
      <c r="AR12236"/>
      <c r="AS12236"/>
    </row>
    <row r="12237" spans="1:45" x14ac:dyDescent="0.25">
      <c r="A12237" s="110"/>
      <c r="B12237" s="110"/>
      <c r="R12237" s="82"/>
      <c r="S12237"/>
      <c r="T12237"/>
      <c r="U12237"/>
      <c r="V12237" s="12"/>
      <c r="W12237" s="12"/>
      <c r="X12237" s="12"/>
      <c r="Y12237" s="12"/>
      <c r="AA12237" s="12"/>
      <c r="AB12237" s="12"/>
      <c r="AC12237" s="12"/>
      <c r="AD12237" s="12"/>
      <c r="AE12237" s="12"/>
      <c r="AF12237"/>
      <c r="AH12237"/>
      <c r="AI12237"/>
      <c r="AJ12237"/>
      <c r="AK12237"/>
      <c r="AL12237"/>
      <c r="AM12237"/>
      <c r="AN12237"/>
      <c r="AO12237"/>
      <c r="AP12237"/>
      <c r="AQ12237"/>
      <c r="AR12237"/>
      <c r="AS12237"/>
    </row>
    <row r="12238" spans="1:45" x14ac:dyDescent="0.25">
      <c r="A12238" s="110"/>
      <c r="B12238" s="110"/>
      <c r="R12238" s="82"/>
      <c r="S12238"/>
      <c r="T12238"/>
      <c r="U12238"/>
      <c r="V12238" s="12"/>
      <c r="W12238" s="12"/>
      <c r="X12238" s="12"/>
      <c r="Y12238" s="12"/>
      <c r="AA12238" s="12"/>
      <c r="AB12238" s="12"/>
      <c r="AC12238" s="12"/>
      <c r="AD12238" s="12"/>
      <c r="AE12238" s="12"/>
      <c r="AF12238"/>
      <c r="AH12238"/>
      <c r="AI12238"/>
      <c r="AJ12238"/>
      <c r="AK12238"/>
      <c r="AL12238"/>
      <c r="AM12238"/>
      <c r="AN12238"/>
      <c r="AO12238"/>
      <c r="AP12238"/>
      <c r="AQ12238"/>
      <c r="AR12238"/>
      <c r="AS12238"/>
    </row>
    <row r="12239" spans="1:45" x14ac:dyDescent="0.25">
      <c r="A12239" s="110"/>
      <c r="B12239" s="110"/>
      <c r="R12239" s="82"/>
      <c r="S12239"/>
      <c r="T12239"/>
      <c r="U12239"/>
      <c r="V12239" s="12"/>
      <c r="W12239" s="12"/>
      <c r="X12239" s="12"/>
      <c r="Y12239" s="12"/>
      <c r="AA12239" s="12"/>
      <c r="AB12239" s="12"/>
      <c r="AC12239" s="12"/>
      <c r="AD12239" s="12"/>
      <c r="AE12239" s="12"/>
      <c r="AF12239"/>
      <c r="AH12239"/>
      <c r="AI12239"/>
      <c r="AJ12239"/>
      <c r="AK12239"/>
      <c r="AL12239"/>
      <c r="AM12239"/>
      <c r="AN12239"/>
      <c r="AO12239"/>
      <c r="AP12239"/>
      <c r="AQ12239"/>
      <c r="AR12239"/>
      <c r="AS12239"/>
    </row>
    <row r="12240" spans="1:45" x14ac:dyDescent="0.25">
      <c r="A12240" s="110"/>
      <c r="B12240" s="110"/>
      <c r="R12240" s="82"/>
      <c r="S12240"/>
      <c r="T12240"/>
      <c r="U12240"/>
      <c r="V12240" s="12"/>
      <c r="W12240" s="12"/>
      <c r="X12240" s="12"/>
      <c r="Y12240" s="12"/>
      <c r="AA12240" s="12"/>
      <c r="AB12240" s="12"/>
      <c r="AC12240" s="12"/>
      <c r="AD12240" s="12"/>
      <c r="AE12240" s="12"/>
      <c r="AF12240"/>
      <c r="AH12240"/>
      <c r="AI12240"/>
      <c r="AJ12240"/>
      <c r="AK12240"/>
      <c r="AL12240"/>
      <c r="AM12240"/>
      <c r="AN12240"/>
      <c r="AO12240"/>
      <c r="AP12240"/>
      <c r="AQ12240"/>
      <c r="AR12240"/>
      <c r="AS12240"/>
    </row>
    <row r="12241" spans="1:45" x14ac:dyDescent="0.25">
      <c r="A12241" s="110"/>
      <c r="B12241" s="110"/>
      <c r="R12241" s="82"/>
      <c r="S12241"/>
      <c r="T12241"/>
      <c r="U12241"/>
      <c r="V12241" s="12"/>
      <c r="W12241" s="12"/>
      <c r="X12241" s="12"/>
      <c r="Y12241" s="12"/>
      <c r="AA12241" s="12"/>
      <c r="AB12241" s="12"/>
      <c r="AC12241" s="12"/>
      <c r="AD12241" s="12"/>
      <c r="AE12241" s="12"/>
      <c r="AF12241"/>
      <c r="AH12241"/>
      <c r="AI12241"/>
      <c r="AJ12241"/>
      <c r="AK12241"/>
      <c r="AL12241"/>
      <c r="AM12241"/>
      <c r="AN12241"/>
      <c r="AO12241"/>
      <c r="AP12241"/>
      <c r="AQ12241"/>
      <c r="AR12241"/>
      <c r="AS12241"/>
    </row>
    <row r="12242" spans="1:45" x14ac:dyDescent="0.25">
      <c r="A12242" s="110"/>
      <c r="B12242" s="110"/>
      <c r="R12242" s="82"/>
      <c r="S12242"/>
      <c r="T12242"/>
      <c r="U12242"/>
      <c r="V12242" s="12"/>
      <c r="W12242" s="12"/>
      <c r="X12242" s="12"/>
      <c r="Y12242" s="12"/>
      <c r="AA12242" s="12"/>
      <c r="AB12242" s="12"/>
      <c r="AC12242" s="12"/>
      <c r="AD12242" s="12"/>
      <c r="AE12242" s="12"/>
      <c r="AF12242"/>
      <c r="AH12242"/>
      <c r="AI12242"/>
      <c r="AJ12242"/>
      <c r="AK12242"/>
      <c r="AL12242"/>
      <c r="AM12242"/>
      <c r="AN12242"/>
      <c r="AO12242"/>
      <c r="AP12242"/>
      <c r="AQ12242"/>
      <c r="AR12242"/>
      <c r="AS12242"/>
    </row>
    <row r="12243" spans="1:45" x14ac:dyDescent="0.25">
      <c r="A12243" s="110"/>
      <c r="B12243" s="110"/>
      <c r="R12243" s="82"/>
      <c r="S12243"/>
      <c r="T12243"/>
      <c r="U12243"/>
      <c r="V12243" s="12"/>
      <c r="W12243" s="12"/>
      <c r="X12243" s="12"/>
      <c r="Y12243" s="12"/>
      <c r="AA12243" s="12"/>
      <c r="AB12243" s="12"/>
      <c r="AC12243" s="12"/>
      <c r="AD12243" s="12"/>
      <c r="AE12243" s="12"/>
      <c r="AF12243"/>
      <c r="AH12243"/>
      <c r="AI12243"/>
      <c r="AJ12243"/>
      <c r="AK12243"/>
      <c r="AL12243"/>
      <c r="AM12243"/>
      <c r="AN12243"/>
      <c r="AO12243"/>
      <c r="AP12243"/>
      <c r="AQ12243"/>
      <c r="AR12243"/>
      <c r="AS12243"/>
    </row>
    <row r="12244" spans="1:45" x14ac:dyDescent="0.25">
      <c r="A12244" s="110"/>
      <c r="B12244" s="110"/>
      <c r="R12244" s="82"/>
      <c r="S12244"/>
      <c r="T12244"/>
      <c r="U12244"/>
      <c r="V12244" s="12"/>
      <c r="W12244" s="12"/>
      <c r="X12244" s="12"/>
      <c r="Y12244" s="12"/>
      <c r="AA12244" s="12"/>
      <c r="AB12244" s="12"/>
      <c r="AC12244" s="12"/>
      <c r="AD12244" s="12"/>
      <c r="AE12244" s="12"/>
      <c r="AF12244"/>
      <c r="AH12244"/>
      <c r="AI12244"/>
      <c r="AJ12244"/>
      <c r="AK12244"/>
      <c r="AL12244"/>
      <c r="AM12244"/>
      <c r="AN12244"/>
      <c r="AO12244"/>
      <c r="AP12244"/>
      <c r="AQ12244"/>
      <c r="AR12244"/>
      <c r="AS12244"/>
    </row>
    <row r="12245" spans="1:45" x14ac:dyDescent="0.25">
      <c r="A12245" s="110"/>
      <c r="B12245" s="110"/>
      <c r="R12245" s="82"/>
      <c r="S12245"/>
      <c r="T12245"/>
      <c r="U12245"/>
      <c r="V12245" s="12"/>
      <c r="W12245" s="12"/>
      <c r="X12245" s="12"/>
      <c r="Y12245" s="12"/>
      <c r="AA12245" s="12"/>
      <c r="AB12245" s="12"/>
      <c r="AC12245" s="12"/>
      <c r="AD12245" s="12"/>
      <c r="AE12245" s="12"/>
      <c r="AF12245"/>
      <c r="AH12245"/>
      <c r="AI12245"/>
      <c r="AJ12245"/>
      <c r="AK12245"/>
      <c r="AL12245"/>
      <c r="AM12245"/>
      <c r="AN12245"/>
      <c r="AO12245"/>
      <c r="AP12245"/>
      <c r="AQ12245"/>
      <c r="AR12245"/>
      <c r="AS12245"/>
    </row>
    <row r="12246" spans="1:45" x14ac:dyDescent="0.25">
      <c r="A12246" s="110"/>
      <c r="B12246" s="110"/>
      <c r="R12246" s="82"/>
      <c r="S12246"/>
      <c r="T12246"/>
      <c r="U12246"/>
      <c r="V12246" s="12"/>
      <c r="W12246" s="12"/>
      <c r="X12246" s="12"/>
      <c r="Y12246" s="12"/>
      <c r="AA12246" s="12"/>
      <c r="AB12246" s="12"/>
      <c r="AC12246" s="12"/>
      <c r="AD12246" s="12"/>
      <c r="AE12246" s="12"/>
      <c r="AF12246"/>
      <c r="AH12246"/>
      <c r="AI12246"/>
      <c r="AJ12246"/>
      <c r="AK12246"/>
      <c r="AL12246"/>
      <c r="AM12246"/>
      <c r="AN12246"/>
      <c r="AO12246"/>
      <c r="AP12246"/>
      <c r="AQ12246"/>
      <c r="AR12246"/>
      <c r="AS12246"/>
    </row>
    <row r="12247" spans="1:45" x14ac:dyDescent="0.25">
      <c r="A12247" s="110"/>
      <c r="B12247" s="110"/>
      <c r="R12247" s="82"/>
      <c r="S12247"/>
      <c r="T12247"/>
      <c r="U12247"/>
      <c r="V12247" s="12"/>
      <c r="W12247" s="12"/>
      <c r="X12247" s="12"/>
      <c r="Y12247" s="12"/>
      <c r="AA12247" s="12"/>
      <c r="AB12247" s="12"/>
      <c r="AC12247" s="12"/>
      <c r="AD12247" s="12"/>
      <c r="AE12247" s="12"/>
      <c r="AF12247"/>
      <c r="AH12247"/>
      <c r="AI12247"/>
      <c r="AJ12247"/>
      <c r="AK12247"/>
      <c r="AL12247"/>
      <c r="AM12247"/>
      <c r="AN12247"/>
      <c r="AO12247"/>
      <c r="AP12247"/>
      <c r="AQ12247"/>
      <c r="AR12247"/>
      <c r="AS12247"/>
    </row>
    <row r="12248" spans="1:45" x14ac:dyDescent="0.25">
      <c r="A12248" s="110"/>
      <c r="B12248" s="110"/>
      <c r="R12248" s="82"/>
      <c r="S12248"/>
      <c r="T12248"/>
      <c r="U12248"/>
      <c r="V12248" s="12"/>
      <c r="W12248" s="12"/>
      <c r="X12248" s="12"/>
      <c r="Y12248" s="12"/>
      <c r="AA12248" s="12"/>
      <c r="AB12248" s="12"/>
      <c r="AC12248" s="12"/>
      <c r="AD12248" s="12"/>
      <c r="AE12248" s="12"/>
      <c r="AF12248"/>
      <c r="AH12248"/>
      <c r="AI12248"/>
      <c r="AJ12248"/>
      <c r="AK12248"/>
      <c r="AL12248"/>
      <c r="AM12248"/>
      <c r="AN12248"/>
      <c r="AO12248"/>
      <c r="AP12248"/>
      <c r="AQ12248"/>
      <c r="AR12248"/>
      <c r="AS12248"/>
    </row>
    <row r="12249" spans="1:45" x14ac:dyDescent="0.25">
      <c r="A12249" s="110"/>
      <c r="B12249" s="110"/>
      <c r="R12249" s="82"/>
      <c r="S12249"/>
      <c r="T12249"/>
      <c r="U12249"/>
      <c r="V12249" s="12"/>
      <c r="W12249" s="12"/>
      <c r="X12249" s="12"/>
      <c r="Y12249" s="12"/>
      <c r="AA12249" s="12"/>
      <c r="AB12249" s="12"/>
      <c r="AC12249" s="12"/>
      <c r="AD12249" s="12"/>
      <c r="AE12249" s="12"/>
      <c r="AF12249"/>
      <c r="AH12249"/>
      <c r="AI12249"/>
      <c r="AJ12249"/>
      <c r="AK12249"/>
      <c r="AL12249"/>
      <c r="AM12249"/>
      <c r="AN12249"/>
      <c r="AO12249"/>
      <c r="AP12249"/>
      <c r="AQ12249"/>
      <c r="AR12249"/>
      <c r="AS12249"/>
    </row>
    <row r="12250" spans="1:45" x14ac:dyDescent="0.25">
      <c r="A12250" s="110"/>
      <c r="B12250" s="110"/>
      <c r="R12250" s="82"/>
      <c r="S12250"/>
      <c r="T12250"/>
      <c r="U12250"/>
      <c r="V12250" s="12"/>
      <c r="W12250" s="12"/>
      <c r="X12250" s="12"/>
      <c r="Y12250" s="12"/>
      <c r="AA12250" s="12"/>
      <c r="AB12250" s="12"/>
      <c r="AC12250" s="12"/>
      <c r="AD12250" s="12"/>
      <c r="AE12250" s="12"/>
      <c r="AF12250"/>
      <c r="AH12250"/>
      <c r="AI12250"/>
      <c r="AJ12250"/>
      <c r="AK12250"/>
      <c r="AL12250"/>
      <c r="AM12250"/>
      <c r="AN12250"/>
      <c r="AO12250"/>
      <c r="AP12250"/>
      <c r="AQ12250"/>
      <c r="AR12250"/>
      <c r="AS12250"/>
    </row>
    <row r="12251" spans="1:45" x14ac:dyDescent="0.25">
      <c r="A12251" s="110"/>
      <c r="B12251" s="110"/>
      <c r="R12251" s="82"/>
      <c r="S12251"/>
      <c r="T12251"/>
      <c r="U12251"/>
      <c r="V12251" s="12"/>
      <c r="W12251" s="12"/>
      <c r="X12251" s="12"/>
      <c r="Y12251" s="12"/>
      <c r="AA12251" s="12"/>
      <c r="AB12251" s="12"/>
      <c r="AC12251" s="12"/>
      <c r="AD12251" s="12"/>
      <c r="AE12251" s="12"/>
      <c r="AF12251"/>
      <c r="AH12251"/>
      <c r="AI12251"/>
      <c r="AJ12251"/>
      <c r="AK12251"/>
      <c r="AL12251"/>
      <c r="AM12251"/>
      <c r="AN12251"/>
      <c r="AO12251"/>
      <c r="AP12251"/>
      <c r="AQ12251"/>
      <c r="AR12251"/>
      <c r="AS12251"/>
    </row>
    <row r="12252" spans="1:45" x14ac:dyDescent="0.25">
      <c r="A12252" s="110"/>
      <c r="B12252" s="110"/>
      <c r="R12252" s="82"/>
      <c r="S12252"/>
      <c r="T12252"/>
      <c r="U12252"/>
      <c r="V12252" s="12"/>
      <c r="W12252" s="12"/>
      <c r="X12252" s="12"/>
      <c r="Y12252" s="12"/>
      <c r="AA12252" s="12"/>
      <c r="AB12252" s="12"/>
      <c r="AC12252" s="12"/>
      <c r="AD12252" s="12"/>
      <c r="AE12252" s="12"/>
      <c r="AF12252"/>
      <c r="AH12252"/>
      <c r="AI12252"/>
      <c r="AJ12252"/>
      <c r="AK12252"/>
      <c r="AL12252"/>
      <c r="AM12252"/>
      <c r="AN12252"/>
      <c r="AO12252"/>
      <c r="AP12252"/>
      <c r="AQ12252"/>
      <c r="AR12252"/>
      <c r="AS12252"/>
    </row>
    <row r="12253" spans="1:45" x14ac:dyDescent="0.25">
      <c r="A12253" s="110"/>
      <c r="B12253" s="110"/>
      <c r="R12253" s="82"/>
      <c r="S12253"/>
      <c r="T12253"/>
      <c r="U12253"/>
      <c r="V12253" s="12"/>
      <c r="W12253" s="12"/>
      <c r="X12253" s="12"/>
      <c r="Y12253" s="12"/>
      <c r="AA12253" s="12"/>
      <c r="AB12253" s="12"/>
      <c r="AC12253" s="12"/>
      <c r="AD12253" s="12"/>
      <c r="AE12253" s="12"/>
      <c r="AF12253"/>
      <c r="AH12253"/>
      <c r="AI12253"/>
      <c r="AJ12253"/>
      <c r="AK12253"/>
      <c r="AL12253"/>
      <c r="AM12253"/>
      <c r="AN12253"/>
      <c r="AO12253"/>
      <c r="AP12253"/>
      <c r="AQ12253"/>
      <c r="AR12253"/>
      <c r="AS12253"/>
    </row>
    <row r="12254" spans="1:45" x14ac:dyDescent="0.25">
      <c r="A12254" s="110"/>
      <c r="B12254" s="110"/>
      <c r="R12254" s="82"/>
      <c r="S12254"/>
      <c r="T12254"/>
      <c r="U12254"/>
      <c r="V12254" s="12"/>
      <c r="W12254" s="12"/>
      <c r="X12254" s="12"/>
      <c r="Y12254" s="12"/>
      <c r="AA12254" s="12"/>
      <c r="AB12254" s="12"/>
      <c r="AC12254" s="12"/>
      <c r="AD12254" s="12"/>
      <c r="AE12254" s="12"/>
      <c r="AF12254"/>
      <c r="AH12254"/>
      <c r="AI12254"/>
      <c r="AJ12254"/>
      <c r="AK12254"/>
      <c r="AL12254"/>
      <c r="AM12254"/>
      <c r="AN12254"/>
      <c r="AO12254"/>
      <c r="AP12254"/>
      <c r="AQ12254"/>
      <c r="AR12254"/>
      <c r="AS12254"/>
    </row>
    <row r="12255" spans="1:45" x14ac:dyDescent="0.25">
      <c r="A12255" s="110"/>
      <c r="B12255" s="110"/>
      <c r="R12255" s="82"/>
      <c r="S12255"/>
      <c r="T12255"/>
      <c r="U12255"/>
      <c r="V12255" s="12"/>
      <c r="W12255" s="12"/>
      <c r="X12255" s="12"/>
      <c r="Y12255" s="12"/>
      <c r="AA12255" s="12"/>
      <c r="AB12255" s="12"/>
      <c r="AC12255" s="12"/>
      <c r="AD12255" s="12"/>
      <c r="AE12255" s="12"/>
      <c r="AF12255"/>
      <c r="AH12255"/>
      <c r="AI12255"/>
      <c r="AJ12255"/>
      <c r="AK12255"/>
      <c r="AL12255"/>
      <c r="AM12255"/>
      <c r="AN12255"/>
      <c r="AO12255"/>
      <c r="AP12255"/>
      <c r="AQ12255"/>
      <c r="AR12255"/>
      <c r="AS12255"/>
    </row>
    <row r="12256" spans="1:45" x14ac:dyDescent="0.25">
      <c r="A12256" s="110"/>
      <c r="B12256" s="110"/>
      <c r="R12256" s="82"/>
      <c r="S12256"/>
      <c r="T12256"/>
      <c r="U12256"/>
      <c r="V12256" s="12"/>
      <c r="W12256" s="12"/>
      <c r="X12256" s="12"/>
      <c r="Y12256" s="12"/>
      <c r="AA12256" s="12"/>
      <c r="AB12256" s="12"/>
      <c r="AC12256" s="12"/>
      <c r="AD12256" s="12"/>
      <c r="AE12256" s="12"/>
      <c r="AF12256"/>
      <c r="AH12256"/>
      <c r="AI12256"/>
      <c r="AJ12256"/>
      <c r="AK12256"/>
      <c r="AL12256"/>
      <c r="AM12256"/>
      <c r="AN12256"/>
      <c r="AO12256"/>
      <c r="AP12256"/>
      <c r="AQ12256"/>
      <c r="AR12256"/>
      <c r="AS12256"/>
    </row>
    <row r="12257" spans="1:45" x14ac:dyDescent="0.25">
      <c r="A12257" s="110"/>
      <c r="B12257" s="110"/>
      <c r="R12257" s="82"/>
      <c r="S12257"/>
      <c r="T12257"/>
      <c r="U12257"/>
      <c r="V12257" s="12"/>
      <c r="W12257" s="12"/>
      <c r="X12257" s="12"/>
      <c r="Y12257" s="12"/>
      <c r="AA12257" s="12"/>
      <c r="AB12257" s="12"/>
      <c r="AC12257" s="12"/>
      <c r="AD12257" s="12"/>
      <c r="AE12257" s="12"/>
      <c r="AF12257"/>
      <c r="AH12257"/>
      <c r="AI12257"/>
      <c r="AJ12257"/>
      <c r="AK12257"/>
      <c r="AL12257"/>
      <c r="AM12257"/>
      <c r="AN12257"/>
      <c r="AO12257"/>
      <c r="AP12257"/>
      <c r="AQ12257"/>
      <c r="AR12257"/>
      <c r="AS12257"/>
    </row>
    <row r="12258" spans="1:45" x14ac:dyDescent="0.25">
      <c r="A12258" s="110"/>
      <c r="B12258" s="110"/>
      <c r="R12258" s="82"/>
      <c r="S12258"/>
      <c r="T12258"/>
      <c r="U12258"/>
      <c r="V12258" s="12"/>
      <c r="W12258" s="12"/>
      <c r="X12258" s="12"/>
      <c r="Y12258" s="12"/>
      <c r="AA12258" s="12"/>
      <c r="AB12258" s="12"/>
      <c r="AC12258" s="12"/>
      <c r="AD12258" s="12"/>
      <c r="AE12258" s="12"/>
      <c r="AF12258"/>
      <c r="AH12258"/>
      <c r="AI12258"/>
      <c r="AJ12258"/>
      <c r="AK12258"/>
      <c r="AL12258"/>
      <c r="AM12258"/>
      <c r="AN12258"/>
      <c r="AO12258"/>
      <c r="AP12258"/>
      <c r="AQ12258"/>
      <c r="AR12258"/>
      <c r="AS12258"/>
    </row>
    <row r="12259" spans="1:45" x14ac:dyDescent="0.25">
      <c r="A12259" s="110"/>
      <c r="B12259" s="110"/>
      <c r="R12259" s="82"/>
      <c r="S12259"/>
      <c r="T12259"/>
      <c r="U12259"/>
      <c r="V12259" s="12"/>
      <c r="W12259" s="12"/>
      <c r="X12259" s="12"/>
      <c r="Y12259" s="12"/>
      <c r="AA12259" s="12"/>
      <c r="AB12259" s="12"/>
      <c r="AC12259" s="12"/>
      <c r="AD12259" s="12"/>
      <c r="AE12259" s="12"/>
      <c r="AF12259"/>
      <c r="AH12259"/>
      <c r="AI12259"/>
      <c r="AJ12259"/>
      <c r="AK12259"/>
      <c r="AL12259"/>
      <c r="AM12259"/>
      <c r="AN12259"/>
      <c r="AO12259"/>
      <c r="AP12259"/>
      <c r="AQ12259"/>
      <c r="AR12259"/>
      <c r="AS12259"/>
    </row>
    <row r="12260" spans="1:45" x14ac:dyDescent="0.25">
      <c r="A12260" s="110"/>
      <c r="B12260" s="110"/>
      <c r="R12260" s="82"/>
      <c r="S12260"/>
      <c r="T12260"/>
      <c r="U12260"/>
      <c r="V12260" s="12"/>
      <c r="W12260" s="12"/>
      <c r="X12260" s="12"/>
      <c r="Y12260" s="12"/>
      <c r="AA12260" s="12"/>
      <c r="AB12260" s="12"/>
      <c r="AC12260" s="12"/>
      <c r="AD12260" s="12"/>
      <c r="AE12260" s="12"/>
      <c r="AF12260"/>
      <c r="AH12260"/>
      <c r="AI12260"/>
      <c r="AJ12260"/>
      <c r="AK12260"/>
      <c r="AL12260"/>
      <c r="AM12260"/>
      <c r="AN12260"/>
      <c r="AO12260"/>
      <c r="AP12260"/>
      <c r="AQ12260"/>
      <c r="AR12260"/>
      <c r="AS12260"/>
    </row>
    <row r="12261" spans="1:45" x14ac:dyDescent="0.25">
      <c r="A12261" s="110"/>
      <c r="B12261" s="110"/>
      <c r="R12261" s="82"/>
      <c r="S12261"/>
      <c r="T12261"/>
      <c r="U12261"/>
      <c r="V12261" s="12"/>
      <c r="W12261" s="12"/>
      <c r="X12261" s="12"/>
      <c r="Y12261" s="12"/>
      <c r="AA12261" s="12"/>
      <c r="AB12261" s="12"/>
      <c r="AC12261" s="12"/>
      <c r="AD12261" s="12"/>
      <c r="AE12261" s="12"/>
      <c r="AF12261"/>
      <c r="AH12261"/>
      <c r="AI12261"/>
      <c r="AJ12261"/>
      <c r="AK12261"/>
      <c r="AL12261"/>
      <c r="AM12261"/>
      <c r="AN12261"/>
      <c r="AO12261"/>
      <c r="AP12261"/>
      <c r="AQ12261"/>
      <c r="AR12261"/>
      <c r="AS12261"/>
    </row>
    <row r="12262" spans="1:45" x14ac:dyDescent="0.25">
      <c r="A12262" s="110"/>
      <c r="B12262" s="110"/>
      <c r="R12262" s="82"/>
      <c r="S12262"/>
      <c r="T12262"/>
      <c r="U12262"/>
      <c r="V12262" s="12"/>
      <c r="W12262" s="12"/>
      <c r="X12262" s="12"/>
      <c r="Y12262" s="12"/>
      <c r="AA12262" s="12"/>
      <c r="AB12262" s="12"/>
      <c r="AC12262" s="12"/>
      <c r="AD12262" s="12"/>
      <c r="AE12262" s="12"/>
      <c r="AF12262"/>
      <c r="AH12262"/>
      <c r="AI12262"/>
      <c r="AJ12262"/>
      <c r="AK12262"/>
      <c r="AL12262"/>
      <c r="AM12262"/>
      <c r="AN12262"/>
      <c r="AO12262"/>
      <c r="AP12262"/>
      <c r="AQ12262"/>
      <c r="AR12262"/>
      <c r="AS12262"/>
    </row>
    <row r="12263" spans="1:45" x14ac:dyDescent="0.25">
      <c r="A12263" s="110"/>
      <c r="B12263" s="110"/>
      <c r="R12263" s="82"/>
      <c r="S12263"/>
      <c r="T12263"/>
      <c r="U12263"/>
      <c r="V12263" s="12"/>
      <c r="W12263" s="12"/>
      <c r="X12263" s="12"/>
      <c r="Y12263" s="12"/>
      <c r="AA12263" s="12"/>
      <c r="AB12263" s="12"/>
      <c r="AC12263" s="12"/>
      <c r="AD12263" s="12"/>
      <c r="AE12263" s="12"/>
      <c r="AF12263"/>
      <c r="AH12263"/>
      <c r="AI12263"/>
      <c r="AJ12263"/>
      <c r="AK12263"/>
      <c r="AL12263"/>
      <c r="AM12263"/>
      <c r="AN12263"/>
      <c r="AO12263"/>
      <c r="AP12263"/>
      <c r="AQ12263"/>
      <c r="AR12263"/>
      <c r="AS12263"/>
    </row>
    <row r="12264" spans="1:45" x14ac:dyDescent="0.25">
      <c r="A12264" s="110"/>
      <c r="B12264" s="110"/>
      <c r="R12264" s="82"/>
      <c r="S12264"/>
      <c r="T12264"/>
      <c r="U12264"/>
      <c r="V12264" s="12"/>
      <c r="W12264" s="12"/>
      <c r="X12264" s="12"/>
      <c r="Y12264" s="12"/>
      <c r="AA12264" s="12"/>
      <c r="AB12264" s="12"/>
      <c r="AC12264" s="12"/>
      <c r="AD12264" s="12"/>
      <c r="AE12264" s="12"/>
      <c r="AF12264"/>
      <c r="AH12264"/>
      <c r="AI12264"/>
      <c r="AJ12264"/>
      <c r="AK12264"/>
      <c r="AL12264"/>
      <c r="AM12264"/>
      <c r="AN12264"/>
      <c r="AO12264"/>
      <c r="AP12264"/>
      <c r="AQ12264"/>
      <c r="AR12264"/>
      <c r="AS12264"/>
    </row>
    <row r="12265" spans="1:45" x14ac:dyDescent="0.25">
      <c r="A12265" s="110"/>
      <c r="B12265" s="110"/>
      <c r="R12265" s="82"/>
      <c r="S12265"/>
      <c r="T12265"/>
      <c r="U12265"/>
      <c r="V12265" s="12"/>
      <c r="W12265" s="12"/>
      <c r="X12265" s="12"/>
      <c r="Y12265" s="12"/>
      <c r="AA12265" s="12"/>
      <c r="AB12265" s="12"/>
      <c r="AC12265" s="12"/>
      <c r="AD12265" s="12"/>
      <c r="AE12265" s="12"/>
      <c r="AF12265"/>
      <c r="AH12265"/>
      <c r="AI12265"/>
      <c r="AJ12265"/>
      <c r="AK12265"/>
      <c r="AL12265"/>
      <c r="AM12265"/>
      <c r="AN12265"/>
      <c r="AO12265"/>
      <c r="AP12265"/>
      <c r="AQ12265"/>
      <c r="AR12265"/>
      <c r="AS12265"/>
    </row>
    <row r="12266" spans="1:45" x14ac:dyDescent="0.25">
      <c r="A12266" s="110"/>
      <c r="B12266" s="110"/>
      <c r="R12266" s="82"/>
      <c r="S12266"/>
      <c r="T12266"/>
      <c r="U12266"/>
      <c r="V12266" s="12"/>
      <c r="W12266" s="12"/>
      <c r="X12266" s="12"/>
      <c r="Y12266" s="12"/>
      <c r="AA12266" s="12"/>
      <c r="AB12266" s="12"/>
      <c r="AC12266" s="12"/>
      <c r="AD12266" s="12"/>
      <c r="AE12266" s="12"/>
      <c r="AF12266"/>
      <c r="AH12266"/>
      <c r="AI12266"/>
      <c r="AJ12266"/>
      <c r="AK12266"/>
      <c r="AL12266"/>
      <c r="AM12266"/>
      <c r="AN12266"/>
      <c r="AO12266"/>
      <c r="AP12266"/>
      <c r="AQ12266"/>
      <c r="AR12266"/>
      <c r="AS12266"/>
    </row>
    <row r="12267" spans="1:45" x14ac:dyDescent="0.25">
      <c r="A12267" s="110"/>
      <c r="B12267" s="110"/>
      <c r="R12267" s="82"/>
      <c r="S12267"/>
      <c r="T12267"/>
      <c r="U12267"/>
      <c r="V12267" s="12"/>
      <c r="W12267" s="12"/>
      <c r="X12267" s="12"/>
      <c r="Y12267" s="12"/>
      <c r="AA12267" s="12"/>
      <c r="AB12267" s="12"/>
      <c r="AC12267" s="12"/>
      <c r="AD12267" s="12"/>
      <c r="AE12267" s="12"/>
      <c r="AF12267"/>
      <c r="AH12267"/>
      <c r="AI12267"/>
      <c r="AJ12267"/>
      <c r="AK12267"/>
      <c r="AL12267"/>
      <c r="AM12267"/>
      <c r="AN12267"/>
      <c r="AO12267"/>
      <c r="AP12267"/>
      <c r="AQ12267"/>
      <c r="AR12267"/>
      <c r="AS12267"/>
    </row>
    <row r="12268" spans="1:45" x14ac:dyDescent="0.25">
      <c r="A12268" s="110"/>
      <c r="B12268" s="110"/>
      <c r="R12268" s="82"/>
      <c r="S12268"/>
      <c r="T12268"/>
      <c r="U12268"/>
      <c r="V12268" s="12"/>
      <c r="W12268" s="12"/>
      <c r="X12268" s="12"/>
      <c r="Y12268" s="12"/>
      <c r="AA12268" s="12"/>
      <c r="AB12268" s="12"/>
      <c r="AC12268" s="12"/>
      <c r="AD12268" s="12"/>
      <c r="AE12268" s="12"/>
      <c r="AF12268"/>
      <c r="AH12268"/>
      <c r="AI12268"/>
      <c r="AJ12268"/>
      <c r="AK12268"/>
      <c r="AL12268"/>
      <c r="AM12268"/>
      <c r="AN12268"/>
      <c r="AO12268"/>
      <c r="AP12268"/>
      <c r="AQ12268"/>
      <c r="AR12268"/>
      <c r="AS12268"/>
    </row>
    <row r="12269" spans="1:45" x14ac:dyDescent="0.25">
      <c r="A12269" s="110"/>
      <c r="B12269" s="110"/>
      <c r="R12269" s="82"/>
      <c r="S12269"/>
      <c r="T12269"/>
      <c r="U12269"/>
      <c r="V12269" s="12"/>
      <c r="W12269" s="12"/>
      <c r="X12269" s="12"/>
      <c r="Y12269" s="12"/>
      <c r="AA12269" s="12"/>
      <c r="AB12269" s="12"/>
      <c r="AC12269" s="12"/>
      <c r="AD12269" s="12"/>
      <c r="AE12269" s="12"/>
      <c r="AF12269"/>
      <c r="AH12269"/>
      <c r="AI12269"/>
      <c r="AJ12269"/>
      <c r="AK12269"/>
      <c r="AL12269"/>
      <c r="AM12269"/>
      <c r="AN12269"/>
      <c r="AO12269"/>
      <c r="AP12269"/>
      <c r="AQ12269"/>
      <c r="AR12269"/>
      <c r="AS12269"/>
    </row>
    <row r="12270" spans="1:45" x14ac:dyDescent="0.25">
      <c r="A12270" s="110"/>
      <c r="B12270" s="110"/>
      <c r="R12270" s="82"/>
      <c r="S12270"/>
      <c r="T12270"/>
      <c r="U12270"/>
      <c r="V12270" s="12"/>
      <c r="W12270" s="12"/>
      <c r="X12270" s="12"/>
      <c r="Y12270" s="12"/>
      <c r="AA12270" s="12"/>
      <c r="AB12270" s="12"/>
      <c r="AC12270" s="12"/>
      <c r="AD12270" s="12"/>
      <c r="AE12270" s="12"/>
      <c r="AF12270"/>
      <c r="AH12270"/>
      <c r="AI12270"/>
      <c r="AJ12270"/>
      <c r="AK12270"/>
      <c r="AL12270"/>
      <c r="AM12270"/>
      <c r="AN12270"/>
      <c r="AO12270"/>
      <c r="AP12270"/>
      <c r="AQ12270"/>
      <c r="AR12270"/>
      <c r="AS12270"/>
    </row>
    <row r="12271" spans="1:45" x14ac:dyDescent="0.25">
      <c r="A12271" s="110"/>
      <c r="B12271" s="110"/>
      <c r="R12271" s="82"/>
      <c r="S12271"/>
      <c r="T12271"/>
      <c r="U12271"/>
      <c r="V12271" s="12"/>
      <c r="W12271" s="12"/>
      <c r="X12271" s="12"/>
      <c r="Y12271" s="12"/>
      <c r="AA12271" s="12"/>
      <c r="AB12271" s="12"/>
      <c r="AC12271" s="12"/>
      <c r="AD12271" s="12"/>
      <c r="AE12271" s="12"/>
      <c r="AF12271"/>
      <c r="AH12271"/>
      <c r="AI12271"/>
      <c r="AJ12271"/>
      <c r="AK12271"/>
      <c r="AL12271"/>
      <c r="AM12271"/>
      <c r="AN12271"/>
      <c r="AO12271"/>
      <c r="AP12271"/>
      <c r="AQ12271"/>
      <c r="AR12271"/>
      <c r="AS12271"/>
    </row>
    <row r="12272" spans="1:45" x14ac:dyDescent="0.25">
      <c r="A12272" s="110"/>
      <c r="B12272" s="110"/>
      <c r="R12272" s="82"/>
      <c r="S12272"/>
      <c r="T12272"/>
      <c r="U12272"/>
      <c r="V12272" s="12"/>
      <c r="W12272" s="12"/>
      <c r="X12272" s="12"/>
      <c r="Y12272" s="12"/>
      <c r="AA12272" s="12"/>
      <c r="AB12272" s="12"/>
      <c r="AC12272" s="12"/>
      <c r="AD12272" s="12"/>
      <c r="AE12272" s="12"/>
      <c r="AF12272"/>
      <c r="AH12272"/>
      <c r="AI12272"/>
      <c r="AJ12272"/>
      <c r="AK12272"/>
      <c r="AL12272"/>
      <c r="AM12272"/>
      <c r="AN12272"/>
      <c r="AO12272"/>
      <c r="AP12272"/>
      <c r="AQ12272"/>
      <c r="AR12272"/>
      <c r="AS12272"/>
    </row>
    <row r="12273" spans="1:45" x14ac:dyDescent="0.25">
      <c r="A12273" s="110"/>
      <c r="B12273" s="110"/>
      <c r="R12273" s="82"/>
      <c r="S12273"/>
      <c r="T12273"/>
      <c r="U12273"/>
      <c r="V12273" s="12"/>
      <c r="W12273" s="12"/>
      <c r="X12273" s="12"/>
      <c r="Y12273" s="12"/>
      <c r="AA12273" s="12"/>
      <c r="AB12273" s="12"/>
      <c r="AC12273" s="12"/>
      <c r="AD12273" s="12"/>
      <c r="AE12273" s="12"/>
      <c r="AF12273"/>
      <c r="AH12273"/>
      <c r="AI12273"/>
      <c r="AJ12273"/>
      <c r="AK12273"/>
      <c r="AL12273"/>
      <c r="AM12273"/>
      <c r="AN12273"/>
      <c r="AO12273"/>
      <c r="AP12273"/>
      <c r="AQ12273"/>
      <c r="AR12273"/>
      <c r="AS12273"/>
    </row>
    <row r="12274" spans="1:45" x14ac:dyDescent="0.25">
      <c r="A12274" s="110"/>
      <c r="B12274" s="110"/>
      <c r="R12274" s="82"/>
      <c r="S12274"/>
      <c r="T12274"/>
      <c r="U12274"/>
      <c r="V12274" s="12"/>
      <c r="W12274" s="12"/>
      <c r="X12274" s="12"/>
      <c r="Y12274" s="12"/>
      <c r="AA12274" s="12"/>
      <c r="AB12274" s="12"/>
      <c r="AC12274" s="12"/>
      <c r="AD12274" s="12"/>
      <c r="AE12274" s="12"/>
      <c r="AF12274"/>
      <c r="AH12274"/>
      <c r="AI12274"/>
      <c r="AJ12274"/>
      <c r="AK12274"/>
      <c r="AL12274"/>
      <c r="AM12274"/>
      <c r="AN12274"/>
      <c r="AO12274"/>
      <c r="AP12274"/>
      <c r="AQ12274"/>
      <c r="AR12274"/>
      <c r="AS12274"/>
    </row>
    <row r="12275" spans="1:45" x14ac:dyDescent="0.25">
      <c r="A12275" s="110"/>
      <c r="B12275" s="110"/>
      <c r="R12275" s="82"/>
      <c r="S12275"/>
      <c r="T12275"/>
      <c r="U12275"/>
      <c r="V12275" s="12"/>
      <c r="W12275" s="12"/>
      <c r="X12275" s="12"/>
      <c r="Y12275" s="12"/>
      <c r="AA12275" s="12"/>
      <c r="AB12275" s="12"/>
      <c r="AC12275" s="12"/>
      <c r="AD12275" s="12"/>
      <c r="AE12275" s="12"/>
      <c r="AF12275"/>
      <c r="AH12275"/>
      <c r="AI12275"/>
      <c r="AJ12275"/>
      <c r="AK12275"/>
      <c r="AL12275"/>
      <c r="AM12275"/>
      <c r="AN12275"/>
      <c r="AO12275"/>
      <c r="AP12275"/>
      <c r="AQ12275"/>
      <c r="AR12275"/>
      <c r="AS12275"/>
    </row>
    <row r="12276" spans="1:45" x14ac:dyDescent="0.25">
      <c r="A12276" s="110"/>
      <c r="B12276" s="110"/>
      <c r="R12276" s="82"/>
      <c r="S12276"/>
      <c r="T12276"/>
      <c r="U12276"/>
      <c r="V12276" s="12"/>
      <c r="W12276" s="12"/>
      <c r="X12276" s="12"/>
      <c r="Y12276" s="12"/>
      <c r="AA12276" s="12"/>
      <c r="AB12276" s="12"/>
      <c r="AC12276" s="12"/>
      <c r="AD12276" s="12"/>
      <c r="AE12276" s="12"/>
      <c r="AF12276"/>
      <c r="AH12276"/>
      <c r="AI12276"/>
      <c r="AJ12276"/>
      <c r="AK12276"/>
      <c r="AL12276"/>
      <c r="AM12276"/>
      <c r="AN12276"/>
      <c r="AO12276"/>
      <c r="AP12276"/>
      <c r="AQ12276"/>
      <c r="AR12276"/>
      <c r="AS12276"/>
    </row>
    <row r="12277" spans="1:45" x14ac:dyDescent="0.25">
      <c r="A12277" s="110"/>
      <c r="B12277" s="110"/>
      <c r="R12277" s="82"/>
      <c r="S12277"/>
      <c r="T12277"/>
      <c r="U12277"/>
      <c r="V12277" s="12"/>
      <c r="W12277" s="12"/>
      <c r="X12277" s="12"/>
      <c r="Y12277" s="12"/>
      <c r="AA12277" s="12"/>
      <c r="AB12277" s="12"/>
      <c r="AC12277" s="12"/>
      <c r="AD12277" s="12"/>
      <c r="AE12277" s="12"/>
      <c r="AF12277"/>
      <c r="AH12277"/>
      <c r="AI12277"/>
      <c r="AJ12277"/>
      <c r="AK12277"/>
      <c r="AL12277"/>
      <c r="AM12277"/>
      <c r="AN12277"/>
      <c r="AO12277"/>
      <c r="AP12277"/>
      <c r="AQ12277"/>
      <c r="AR12277"/>
      <c r="AS12277"/>
    </row>
    <row r="12278" spans="1:45" x14ac:dyDescent="0.25">
      <c r="A12278" s="110"/>
      <c r="B12278" s="110"/>
      <c r="R12278" s="82"/>
      <c r="S12278"/>
      <c r="T12278"/>
      <c r="U12278"/>
      <c r="V12278" s="12"/>
      <c r="W12278" s="12"/>
      <c r="X12278" s="12"/>
      <c r="Y12278" s="12"/>
      <c r="AA12278" s="12"/>
      <c r="AB12278" s="12"/>
      <c r="AC12278" s="12"/>
      <c r="AD12278" s="12"/>
      <c r="AE12278" s="12"/>
      <c r="AF12278"/>
      <c r="AH12278"/>
      <c r="AI12278"/>
      <c r="AJ12278"/>
      <c r="AK12278"/>
      <c r="AL12278"/>
      <c r="AM12278"/>
      <c r="AN12278"/>
      <c r="AO12278"/>
      <c r="AP12278"/>
      <c r="AQ12278"/>
      <c r="AR12278"/>
      <c r="AS12278"/>
    </row>
    <row r="12279" spans="1:45" x14ac:dyDescent="0.25">
      <c r="A12279" s="110"/>
      <c r="B12279" s="110"/>
      <c r="R12279" s="82"/>
      <c r="S12279"/>
      <c r="T12279"/>
      <c r="U12279"/>
      <c r="V12279" s="12"/>
      <c r="W12279" s="12"/>
      <c r="X12279" s="12"/>
      <c r="Y12279" s="12"/>
      <c r="AA12279" s="12"/>
      <c r="AB12279" s="12"/>
      <c r="AC12279" s="12"/>
      <c r="AD12279" s="12"/>
      <c r="AE12279" s="12"/>
      <c r="AF12279"/>
      <c r="AH12279"/>
      <c r="AI12279"/>
      <c r="AJ12279"/>
      <c r="AK12279"/>
      <c r="AL12279"/>
      <c r="AM12279"/>
      <c r="AN12279"/>
      <c r="AO12279"/>
      <c r="AP12279"/>
      <c r="AQ12279"/>
      <c r="AR12279"/>
      <c r="AS12279"/>
    </row>
    <row r="12280" spans="1:45" x14ac:dyDescent="0.25">
      <c r="A12280" s="110"/>
      <c r="B12280" s="110"/>
      <c r="R12280" s="82"/>
      <c r="S12280"/>
      <c r="T12280"/>
      <c r="U12280"/>
      <c r="V12280" s="12"/>
      <c r="W12280" s="12"/>
      <c r="X12280" s="12"/>
      <c r="Y12280" s="12"/>
      <c r="AA12280" s="12"/>
      <c r="AB12280" s="12"/>
      <c r="AC12280" s="12"/>
      <c r="AD12280" s="12"/>
      <c r="AE12280" s="12"/>
      <c r="AF12280"/>
      <c r="AH12280"/>
      <c r="AI12280"/>
      <c r="AJ12280"/>
      <c r="AK12280"/>
      <c r="AL12280"/>
      <c r="AM12280"/>
      <c r="AN12280"/>
      <c r="AO12280"/>
      <c r="AP12280"/>
      <c r="AQ12280"/>
      <c r="AR12280"/>
      <c r="AS12280"/>
    </row>
    <row r="12281" spans="1:45" x14ac:dyDescent="0.25">
      <c r="A12281" s="110"/>
      <c r="B12281" s="110"/>
      <c r="R12281" s="82"/>
      <c r="S12281"/>
      <c r="T12281"/>
      <c r="U12281"/>
      <c r="V12281" s="12"/>
      <c r="W12281" s="12"/>
      <c r="X12281" s="12"/>
      <c r="Y12281" s="12"/>
      <c r="AA12281" s="12"/>
      <c r="AB12281" s="12"/>
      <c r="AC12281" s="12"/>
      <c r="AD12281" s="12"/>
      <c r="AE12281" s="12"/>
      <c r="AF12281"/>
      <c r="AH12281"/>
      <c r="AI12281"/>
      <c r="AJ12281"/>
      <c r="AK12281"/>
      <c r="AL12281"/>
      <c r="AM12281"/>
      <c r="AN12281"/>
      <c r="AO12281"/>
      <c r="AP12281"/>
      <c r="AQ12281"/>
      <c r="AR12281"/>
      <c r="AS12281"/>
    </row>
    <row r="12282" spans="1:45" x14ac:dyDescent="0.25">
      <c r="A12282" s="110"/>
      <c r="B12282" s="110"/>
      <c r="R12282" s="82"/>
      <c r="S12282"/>
      <c r="T12282"/>
      <c r="U12282"/>
      <c r="V12282" s="12"/>
      <c r="W12282" s="12"/>
      <c r="X12282" s="12"/>
      <c r="Y12282" s="12"/>
      <c r="AA12282" s="12"/>
      <c r="AB12282" s="12"/>
      <c r="AC12282" s="12"/>
      <c r="AD12282" s="12"/>
      <c r="AE12282" s="12"/>
      <c r="AF12282"/>
      <c r="AH12282"/>
      <c r="AI12282"/>
      <c r="AJ12282"/>
      <c r="AK12282"/>
      <c r="AL12282"/>
      <c r="AM12282"/>
      <c r="AN12282"/>
      <c r="AO12282"/>
      <c r="AP12282"/>
      <c r="AQ12282"/>
      <c r="AR12282"/>
      <c r="AS12282"/>
    </row>
    <row r="12283" spans="1:45" x14ac:dyDescent="0.25">
      <c r="A12283" s="110"/>
      <c r="B12283" s="110"/>
      <c r="R12283" s="82"/>
      <c r="S12283"/>
      <c r="T12283"/>
      <c r="U12283"/>
      <c r="V12283" s="12"/>
      <c r="W12283" s="12"/>
      <c r="X12283" s="12"/>
      <c r="Y12283" s="12"/>
      <c r="AA12283" s="12"/>
      <c r="AB12283" s="12"/>
      <c r="AC12283" s="12"/>
      <c r="AD12283" s="12"/>
      <c r="AE12283" s="12"/>
      <c r="AF12283"/>
      <c r="AH12283"/>
      <c r="AI12283"/>
      <c r="AJ12283"/>
      <c r="AK12283"/>
      <c r="AL12283"/>
      <c r="AM12283"/>
      <c r="AN12283"/>
      <c r="AO12283"/>
      <c r="AP12283"/>
      <c r="AQ12283"/>
      <c r="AR12283"/>
      <c r="AS12283"/>
    </row>
    <row r="12284" spans="1:45" x14ac:dyDescent="0.25">
      <c r="A12284" s="110"/>
      <c r="B12284" s="110"/>
      <c r="R12284" s="82"/>
      <c r="S12284"/>
      <c r="T12284"/>
      <c r="U12284"/>
      <c r="V12284" s="12"/>
      <c r="W12284" s="12"/>
      <c r="X12284" s="12"/>
      <c r="Y12284" s="12"/>
      <c r="AA12284" s="12"/>
      <c r="AB12284" s="12"/>
      <c r="AC12284" s="12"/>
      <c r="AD12284" s="12"/>
      <c r="AE12284" s="12"/>
      <c r="AF12284"/>
      <c r="AH12284"/>
      <c r="AI12284"/>
      <c r="AJ12284"/>
      <c r="AK12284"/>
      <c r="AL12284"/>
      <c r="AM12284"/>
      <c r="AN12284"/>
      <c r="AO12284"/>
      <c r="AP12284"/>
      <c r="AQ12284"/>
      <c r="AR12284"/>
      <c r="AS12284"/>
    </row>
    <row r="12285" spans="1:45" x14ac:dyDescent="0.25">
      <c r="A12285" s="110"/>
      <c r="B12285" s="110"/>
      <c r="R12285" s="82"/>
      <c r="S12285"/>
      <c r="T12285"/>
      <c r="U12285"/>
      <c r="V12285" s="12"/>
      <c r="W12285" s="12"/>
      <c r="X12285" s="12"/>
      <c r="Y12285" s="12"/>
      <c r="AA12285" s="12"/>
      <c r="AB12285" s="12"/>
      <c r="AC12285" s="12"/>
      <c r="AD12285" s="12"/>
      <c r="AE12285" s="12"/>
      <c r="AF12285"/>
      <c r="AH12285"/>
      <c r="AI12285"/>
      <c r="AJ12285"/>
      <c r="AK12285"/>
      <c r="AL12285"/>
      <c r="AM12285"/>
      <c r="AN12285"/>
      <c r="AO12285"/>
      <c r="AP12285"/>
      <c r="AQ12285"/>
      <c r="AR12285"/>
      <c r="AS12285"/>
    </row>
    <row r="12286" spans="1:45" x14ac:dyDescent="0.25">
      <c r="A12286" s="110"/>
      <c r="B12286" s="110"/>
      <c r="R12286" s="82"/>
      <c r="S12286"/>
      <c r="T12286"/>
      <c r="U12286"/>
      <c r="V12286" s="12"/>
      <c r="W12286" s="12"/>
      <c r="X12286" s="12"/>
      <c r="Y12286" s="12"/>
      <c r="AA12286" s="12"/>
      <c r="AB12286" s="12"/>
      <c r="AC12286" s="12"/>
      <c r="AD12286" s="12"/>
      <c r="AE12286" s="12"/>
      <c r="AF12286"/>
      <c r="AH12286"/>
      <c r="AI12286"/>
      <c r="AJ12286"/>
      <c r="AK12286"/>
      <c r="AL12286"/>
      <c r="AM12286"/>
      <c r="AN12286"/>
      <c r="AO12286"/>
      <c r="AP12286"/>
      <c r="AQ12286"/>
      <c r="AR12286"/>
      <c r="AS12286"/>
    </row>
    <row r="12287" spans="1:45" x14ac:dyDescent="0.25">
      <c r="A12287" s="110"/>
      <c r="B12287" s="110"/>
      <c r="R12287" s="82"/>
      <c r="S12287"/>
      <c r="T12287"/>
      <c r="U12287"/>
      <c r="V12287" s="12"/>
      <c r="W12287" s="12"/>
      <c r="X12287" s="12"/>
      <c r="Y12287" s="12"/>
      <c r="AA12287" s="12"/>
      <c r="AB12287" s="12"/>
      <c r="AC12287" s="12"/>
      <c r="AD12287" s="12"/>
      <c r="AE12287" s="12"/>
      <c r="AF12287"/>
      <c r="AH12287"/>
      <c r="AI12287"/>
      <c r="AJ12287"/>
      <c r="AK12287"/>
      <c r="AL12287"/>
      <c r="AM12287"/>
      <c r="AN12287"/>
      <c r="AO12287"/>
      <c r="AP12287"/>
      <c r="AQ12287"/>
      <c r="AR12287"/>
      <c r="AS12287"/>
    </row>
    <row r="12288" spans="1:45" x14ac:dyDescent="0.25">
      <c r="A12288" s="110"/>
      <c r="B12288" s="110"/>
      <c r="R12288" s="82"/>
      <c r="S12288"/>
      <c r="T12288"/>
      <c r="U12288"/>
      <c r="V12288" s="12"/>
      <c r="W12288" s="12"/>
      <c r="X12288" s="12"/>
      <c r="Y12288" s="12"/>
      <c r="AA12288" s="12"/>
      <c r="AB12288" s="12"/>
      <c r="AC12288" s="12"/>
      <c r="AD12288" s="12"/>
      <c r="AE12288" s="12"/>
      <c r="AF12288"/>
      <c r="AH12288"/>
      <c r="AI12288"/>
      <c r="AJ12288"/>
      <c r="AK12288"/>
      <c r="AL12288"/>
      <c r="AM12288"/>
      <c r="AN12288"/>
      <c r="AO12288"/>
      <c r="AP12288"/>
      <c r="AQ12288"/>
      <c r="AR12288"/>
      <c r="AS12288"/>
    </row>
    <row r="12289" spans="1:45" x14ac:dyDescent="0.25">
      <c r="A12289" s="110"/>
      <c r="B12289" s="110"/>
      <c r="R12289" s="82"/>
      <c r="S12289"/>
      <c r="T12289"/>
      <c r="U12289"/>
      <c r="V12289" s="12"/>
      <c r="W12289" s="12"/>
      <c r="X12289" s="12"/>
      <c r="Y12289" s="12"/>
      <c r="AA12289" s="12"/>
      <c r="AB12289" s="12"/>
      <c r="AC12289" s="12"/>
      <c r="AD12289" s="12"/>
      <c r="AE12289" s="12"/>
      <c r="AF12289"/>
      <c r="AH12289"/>
      <c r="AI12289"/>
      <c r="AJ12289"/>
      <c r="AK12289"/>
      <c r="AL12289"/>
      <c r="AM12289"/>
      <c r="AN12289"/>
      <c r="AO12289"/>
      <c r="AP12289"/>
      <c r="AQ12289"/>
      <c r="AR12289"/>
      <c r="AS12289"/>
    </row>
    <row r="12290" spans="1:45" x14ac:dyDescent="0.25">
      <c r="A12290" s="110"/>
      <c r="B12290" s="110"/>
      <c r="R12290" s="82"/>
      <c r="S12290"/>
      <c r="T12290"/>
      <c r="U12290"/>
      <c r="V12290" s="12"/>
      <c r="W12290" s="12"/>
      <c r="X12290" s="12"/>
      <c r="Y12290" s="12"/>
      <c r="AA12290" s="12"/>
      <c r="AB12290" s="12"/>
      <c r="AC12290" s="12"/>
      <c r="AD12290" s="12"/>
      <c r="AE12290" s="12"/>
      <c r="AF12290"/>
      <c r="AH12290"/>
      <c r="AI12290"/>
      <c r="AJ12290"/>
      <c r="AK12290"/>
      <c r="AL12290"/>
      <c r="AM12290"/>
      <c r="AN12290"/>
      <c r="AO12290"/>
      <c r="AP12290"/>
      <c r="AQ12290"/>
      <c r="AR12290"/>
      <c r="AS12290"/>
    </row>
    <row r="12291" spans="1:45" x14ac:dyDescent="0.25">
      <c r="A12291" s="110"/>
      <c r="B12291" s="110"/>
      <c r="R12291" s="82"/>
      <c r="S12291"/>
      <c r="T12291"/>
      <c r="U12291"/>
      <c r="V12291" s="12"/>
      <c r="W12291" s="12"/>
      <c r="X12291" s="12"/>
      <c r="Y12291" s="12"/>
      <c r="AA12291" s="12"/>
      <c r="AB12291" s="12"/>
      <c r="AC12291" s="12"/>
      <c r="AD12291" s="12"/>
      <c r="AE12291" s="12"/>
      <c r="AF12291"/>
      <c r="AH12291"/>
      <c r="AI12291"/>
      <c r="AJ12291"/>
      <c r="AK12291"/>
      <c r="AL12291"/>
      <c r="AM12291"/>
      <c r="AN12291"/>
      <c r="AO12291"/>
      <c r="AP12291"/>
      <c r="AQ12291"/>
      <c r="AR12291"/>
      <c r="AS12291"/>
    </row>
    <row r="12292" spans="1:45" x14ac:dyDescent="0.25">
      <c r="A12292" s="110"/>
      <c r="B12292" s="110"/>
      <c r="R12292" s="82"/>
      <c r="S12292"/>
      <c r="T12292"/>
      <c r="U12292"/>
      <c r="V12292" s="12"/>
      <c r="W12292" s="12"/>
      <c r="X12292" s="12"/>
      <c r="Y12292" s="12"/>
      <c r="AA12292" s="12"/>
      <c r="AB12292" s="12"/>
      <c r="AC12292" s="12"/>
      <c r="AD12292" s="12"/>
      <c r="AE12292" s="12"/>
      <c r="AF12292"/>
      <c r="AH12292"/>
      <c r="AI12292"/>
      <c r="AJ12292"/>
      <c r="AK12292"/>
      <c r="AL12292"/>
      <c r="AM12292"/>
      <c r="AN12292"/>
      <c r="AO12292"/>
      <c r="AP12292"/>
      <c r="AQ12292"/>
      <c r="AR12292"/>
      <c r="AS12292"/>
    </row>
    <row r="12293" spans="1:45" x14ac:dyDescent="0.25">
      <c r="A12293" s="110"/>
      <c r="B12293" s="110"/>
      <c r="R12293" s="82"/>
      <c r="S12293"/>
      <c r="T12293"/>
      <c r="U12293"/>
      <c r="V12293" s="12"/>
      <c r="W12293" s="12"/>
      <c r="X12293" s="12"/>
      <c r="Y12293" s="12"/>
      <c r="AA12293" s="12"/>
      <c r="AB12293" s="12"/>
      <c r="AC12293" s="12"/>
      <c r="AD12293" s="12"/>
      <c r="AE12293" s="12"/>
      <c r="AF12293"/>
      <c r="AH12293"/>
      <c r="AI12293"/>
      <c r="AJ12293"/>
      <c r="AK12293"/>
      <c r="AL12293"/>
      <c r="AM12293"/>
      <c r="AN12293"/>
      <c r="AO12293"/>
      <c r="AP12293"/>
      <c r="AQ12293"/>
      <c r="AR12293"/>
      <c r="AS12293"/>
    </row>
    <row r="12294" spans="1:45" x14ac:dyDescent="0.25">
      <c r="A12294" s="110"/>
      <c r="B12294" s="110"/>
      <c r="R12294" s="82"/>
      <c r="S12294"/>
      <c r="T12294"/>
      <c r="U12294"/>
      <c r="V12294" s="12"/>
      <c r="W12294" s="12"/>
      <c r="X12294" s="12"/>
      <c r="Y12294" s="12"/>
      <c r="AA12294" s="12"/>
      <c r="AB12294" s="12"/>
      <c r="AC12294" s="12"/>
      <c r="AD12294" s="12"/>
      <c r="AE12294" s="12"/>
      <c r="AF12294"/>
      <c r="AH12294"/>
      <c r="AI12294"/>
      <c r="AJ12294"/>
      <c r="AK12294"/>
      <c r="AL12294"/>
      <c r="AM12294"/>
      <c r="AN12294"/>
      <c r="AO12294"/>
      <c r="AP12294"/>
      <c r="AQ12294"/>
      <c r="AR12294"/>
      <c r="AS12294"/>
    </row>
    <row r="12295" spans="1:45" x14ac:dyDescent="0.25">
      <c r="A12295" s="110"/>
      <c r="B12295" s="110"/>
      <c r="R12295" s="82"/>
      <c r="S12295"/>
      <c r="T12295"/>
      <c r="U12295"/>
      <c r="V12295" s="12"/>
      <c r="W12295" s="12"/>
      <c r="X12295" s="12"/>
      <c r="Y12295" s="12"/>
      <c r="AA12295" s="12"/>
      <c r="AB12295" s="12"/>
      <c r="AC12295" s="12"/>
      <c r="AD12295" s="12"/>
      <c r="AE12295" s="12"/>
      <c r="AF12295"/>
      <c r="AH12295"/>
      <c r="AI12295"/>
      <c r="AJ12295"/>
      <c r="AK12295"/>
      <c r="AL12295"/>
      <c r="AM12295"/>
      <c r="AN12295"/>
      <c r="AO12295"/>
      <c r="AP12295"/>
      <c r="AQ12295"/>
      <c r="AR12295"/>
      <c r="AS12295"/>
    </row>
    <row r="12296" spans="1:45" x14ac:dyDescent="0.25">
      <c r="A12296" s="110"/>
      <c r="B12296" s="110"/>
      <c r="R12296" s="82"/>
      <c r="S12296"/>
      <c r="T12296"/>
      <c r="U12296"/>
      <c r="V12296" s="12"/>
      <c r="W12296" s="12"/>
      <c r="X12296" s="12"/>
      <c r="Y12296" s="12"/>
      <c r="AA12296" s="12"/>
      <c r="AB12296" s="12"/>
      <c r="AC12296" s="12"/>
      <c r="AD12296" s="12"/>
      <c r="AE12296" s="12"/>
      <c r="AF12296"/>
      <c r="AH12296"/>
      <c r="AI12296"/>
      <c r="AJ12296"/>
      <c r="AK12296"/>
      <c r="AL12296"/>
      <c r="AM12296"/>
      <c r="AN12296"/>
      <c r="AO12296"/>
      <c r="AP12296"/>
      <c r="AQ12296"/>
      <c r="AR12296"/>
      <c r="AS12296"/>
    </row>
    <row r="12297" spans="1:45" x14ac:dyDescent="0.25">
      <c r="A12297" s="110"/>
      <c r="B12297" s="110"/>
      <c r="R12297" s="82"/>
      <c r="S12297"/>
      <c r="T12297"/>
      <c r="U12297"/>
      <c r="V12297" s="12"/>
      <c r="W12297" s="12"/>
      <c r="X12297" s="12"/>
      <c r="Y12297" s="12"/>
      <c r="AA12297" s="12"/>
      <c r="AB12297" s="12"/>
      <c r="AC12297" s="12"/>
      <c r="AD12297" s="12"/>
      <c r="AE12297" s="12"/>
      <c r="AF12297"/>
      <c r="AH12297"/>
      <c r="AI12297"/>
      <c r="AJ12297"/>
      <c r="AK12297"/>
      <c r="AL12297"/>
      <c r="AM12297"/>
      <c r="AN12297"/>
      <c r="AO12297"/>
      <c r="AP12297"/>
      <c r="AQ12297"/>
      <c r="AR12297"/>
      <c r="AS12297"/>
    </row>
    <row r="12298" spans="1:45" x14ac:dyDescent="0.25">
      <c r="A12298" s="110"/>
      <c r="B12298" s="110"/>
      <c r="R12298" s="82"/>
      <c r="S12298"/>
      <c r="T12298"/>
      <c r="U12298"/>
      <c r="V12298" s="12"/>
      <c r="W12298" s="12"/>
      <c r="X12298" s="12"/>
      <c r="Y12298" s="12"/>
      <c r="AA12298" s="12"/>
      <c r="AB12298" s="12"/>
      <c r="AC12298" s="12"/>
      <c r="AD12298" s="12"/>
      <c r="AE12298" s="12"/>
      <c r="AF12298"/>
      <c r="AH12298"/>
      <c r="AI12298"/>
      <c r="AJ12298"/>
      <c r="AK12298"/>
      <c r="AL12298"/>
      <c r="AM12298"/>
      <c r="AN12298"/>
      <c r="AO12298"/>
      <c r="AP12298"/>
      <c r="AQ12298"/>
      <c r="AR12298"/>
      <c r="AS12298"/>
    </row>
    <row r="12299" spans="1:45" x14ac:dyDescent="0.25">
      <c r="A12299" s="110"/>
      <c r="B12299" s="110"/>
      <c r="R12299" s="82"/>
      <c r="S12299"/>
      <c r="T12299"/>
      <c r="U12299"/>
      <c r="V12299" s="12"/>
      <c r="W12299" s="12"/>
      <c r="X12299" s="12"/>
      <c r="Y12299" s="12"/>
      <c r="AA12299" s="12"/>
      <c r="AB12299" s="12"/>
      <c r="AC12299" s="12"/>
      <c r="AD12299" s="12"/>
      <c r="AE12299" s="12"/>
      <c r="AF12299"/>
      <c r="AH12299"/>
      <c r="AI12299"/>
      <c r="AJ12299"/>
      <c r="AK12299"/>
      <c r="AL12299"/>
      <c r="AM12299"/>
      <c r="AN12299"/>
      <c r="AO12299"/>
      <c r="AP12299"/>
      <c r="AQ12299"/>
      <c r="AR12299"/>
      <c r="AS12299"/>
    </row>
    <row r="12300" spans="1:45" x14ac:dyDescent="0.25">
      <c r="A12300" s="110"/>
      <c r="B12300" s="110"/>
      <c r="R12300" s="82"/>
      <c r="S12300"/>
      <c r="T12300"/>
      <c r="U12300"/>
      <c r="V12300" s="12"/>
      <c r="W12300" s="12"/>
      <c r="X12300" s="12"/>
      <c r="Y12300" s="12"/>
      <c r="AA12300" s="12"/>
      <c r="AB12300" s="12"/>
      <c r="AC12300" s="12"/>
      <c r="AD12300" s="12"/>
      <c r="AE12300" s="12"/>
      <c r="AF12300"/>
      <c r="AH12300"/>
      <c r="AI12300"/>
      <c r="AJ12300"/>
      <c r="AK12300"/>
      <c r="AL12300"/>
      <c r="AM12300"/>
      <c r="AN12300"/>
      <c r="AO12300"/>
      <c r="AP12300"/>
      <c r="AQ12300"/>
      <c r="AR12300"/>
      <c r="AS12300"/>
    </row>
    <row r="12301" spans="1:45" x14ac:dyDescent="0.25">
      <c r="A12301" s="110"/>
      <c r="B12301" s="110"/>
      <c r="R12301" s="82"/>
      <c r="S12301"/>
      <c r="T12301"/>
      <c r="U12301"/>
      <c r="V12301" s="12"/>
      <c r="W12301" s="12"/>
      <c r="X12301" s="12"/>
      <c r="Y12301" s="12"/>
      <c r="AA12301" s="12"/>
      <c r="AB12301" s="12"/>
      <c r="AC12301" s="12"/>
      <c r="AD12301" s="12"/>
      <c r="AE12301" s="12"/>
      <c r="AF12301"/>
      <c r="AH12301"/>
      <c r="AI12301"/>
      <c r="AJ12301"/>
      <c r="AK12301"/>
      <c r="AL12301"/>
      <c r="AM12301"/>
      <c r="AN12301"/>
      <c r="AO12301"/>
      <c r="AP12301"/>
      <c r="AQ12301"/>
      <c r="AR12301"/>
      <c r="AS12301"/>
    </row>
    <row r="12302" spans="1:45" x14ac:dyDescent="0.25">
      <c r="A12302" s="110"/>
      <c r="B12302" s="110"/>
      <c r="R12302" s="82"/>
      <c r="S12302"/>
      <c r="T12302"/>
      <c r="U12302"/>
      <c r="V12302" s="12"/>
      <c r="W12302" s="12"/>
      <c r="X12302" s="12"/>
      <c r="Y12302" s="12"/>
      <c r="AA12302" s="12"/>
      <c r="AB12302" s="12"/>
      <c r="AC12302" s="12"/>
      <c r="AD12302" s="12"/>
      <c r="AE12302" s="12"/>
      <c r="AF12302"/>
      <c r="AH12302"/>
      <c r="AI12302"/>
      <c r="AJ12302"/>
      <c r="AK12302"/>
      <c r="AL12302"/>
      <c r="AM12302"/>
      <c r="AN12302"/>
      <c r="AO12302"/>
      <c r="AP12302"/>
      <c r="AQ12302"/>
      <c r="AR12302"/>
      <c r="AS12302"/>
    </row>
    <row r="12303" spans="1:45" x14ac:dyDescent="0.25">
      <c r="A12303" s="110"/>
      <c r="B12303" s="110"/>
      <c r="R12303" s="82"/>
      <c r="S12303"/>
      <c r="T12303"/>
      <c r="U12303"/>
      <c r="V12303" s="12"/>
      <c r="W12303" s="12"/>
      <c r="X12303" s="12"/>
      <c r="Y12303" s="12"/>
      <c r="AA12303" s="12"/>
      <c r="AB12303" s="12"/>
      <c r="AC12303" s="12"/>
      <c r="AD12303" s="12"/>
      <c r="AE12303" s="12"/>
      <c r="AF12303"/>
      <c r="AH12303"/>
      <c r="AI12303"/>
      <c r="AJ12303"/>
      <c r="AK12303"/>
      <c r="AL12303"/>
      <c r="AM12303"/>
      <c r="AN12303"/>
      <c r="AO12303"/>
      <c r="AP12303"/>
      <c r="AQ12303"/>
      <c r="AR12303"/>
      <c r="AS12303"/>
    </row>
    <row r="12304" spans="1:45" x14ac:dyDescent="0.25">
      <c r="A12304" s="110"/>
      <c r="B12304" s="110"/>
      <c r="R12304" s="82"/>
      <c r="S12304"/>
      <c r="T12304"/>
      <c r="U12304"/>
      <c r="V12304" s="12"/>
      <c r="W12304" s="12"/>
      <c r="X12304" s="12"/>
      <c r="Y12304" s="12"/>
      <c r="AA12304" s="12"/>
      <c r="AB12304" s="12"/>
      <c r="AC12304" s="12"/>
      <c r="AD12304" s="12"/>
      <c r="AE12304" s="12"/>
      <c r="AF12304"/>
      <c r="AH12304"/>
      <c r="AI12304"/>
      <c r="AJ12304"/>
      <c r="AK12304"/>
      <c r="AL12304"/>
      <c r="AM12304"/>
      <c r="AN12304"/>
      <c r="AO12304"/>
      <c r="AP12304"/>
      <c r="AQ12304"/>
      <c r="AR12304"/>
      <c r="AS12304"/>
    </row>
    <row r="12305" spans="1:45" x14ac:dyDescent="0.25">
      <c r="A12305" s="110"/>
      <c r="B12305" s="110"/>
      <c r="R12305" s="82"/>
      <c r="S12305"/>
      <c r="T12305"/>
      <c r="U12305"/>
      <c r="V12305" s="12"/>
      <c r="W12305" s="12"/>
      <c r="X12305" s="12"/>
      <c r="Y12305" s="12"/>
      <c r="AA12305" s="12"/>
      <c r="AB12305" s="12"/>
      <c r="AC12305" s="12"/>
      <c r="AD12305" s="12"/>
      <c r="AE12305" s="12"/>
      <c r="AF12305"/>
      <c r="AH12305"/>
      <c r="AI12305"/>
      <c r="AJ12305"/>
      <c r="AK12305"/>
      <c r="AL12305"/>
      <c r="AM12305"/>
      <c r="AN12305"/>
      <c r="AO12305"/>
      <c r="AP12305"/>
      <c r="AQ12305"/>
      <c r="AR12305"/>
      <c r="AS12305"/>
    </row>
    <row r="12306" spans="1:45" x14ac:dyDescent="0.25">
      <c r="A12306" s="110"/>
      <c r="B12306" s="110"/>
      <c r="R12306" s="82"/>
      <c r="S12306"/>
      <c r="T12306"/>
      <c r="U12306"/>
      <c r="V12306" s="12"/>
      <c r="W12306" s="12"/>
      <c r="X12306" s="12"/>
      <c r="Y12306" s="12"/>
      <c r="AA12306" s="12"/>
      <c r="AB12306" s="12"/>
      <c r="AC12306" s="12"/>
      <c r="AD12306" s="12"/>
      <c r="AE12306" s="12"/>
      <c r="AF12306"/>
      <c r="AH12306"/>
      <c r="AI12306"/>
      <c r="AJ12306"/>
      <c r="AK12306"/>
      <c r="AL12306"/>
      <c r="AM12306"/>
      <c r="AN12306"/>
      <c r="AO12306"/>
      <c r="AP12306"/>
      <c r="AQ12306"/>
      <c r="AR12306"/>
      <c r="AS12306"/>
    </row>
    <row r="12307" spans="1:45" x14ac:dyDescent="0.25">
      <c r="A12307" s="110"/>
      <c r="B12307" s="110"/>
      <c r="R12307" s="82"/>
      <c r="S12307"/>
      <c r="T12307"/>
      <c r="U12307"/>
      <c r="V12307" s="12"/>
      <c r="W12307" s="12"/>
      <c r="X12307" s="12"/>
      <c r="Y12307" s="12"/>
      <c r="AA12307" s="12"/>
      <c r="AB12307" s="12"/>
      <c r="AC12307" s="12"/>
      <c r="AD12307" s="12"/>
      <c r="AE12307" s="12"/>
      <c r="AF12307"/>
      <c r="AH12307"/>
      <c r="AI12307"/>
      <c r="AJ12307"/>
      <c r="AK12307"/>
      <c r="AL12307"/>
      <c r="AM12307"/>
      <c r="AN12307"/>
      <c r="AO12307"/>
      <c r="AP12307"/>
      <c r="AQ12307"/>
      <c r="AR12307"/>
      <c r="AS12307"/>
    </row>
    <row r="12308" spans="1:45" x14ac:dyDescent="0.25">
      <c r="A12308" s="110"/>
      <c r="B12308" s="110"/>
      <c r="R12308" s="82"/>
      <c r="S12308"/>
      <c r="T12308"/>
      <c r="U12308"/>
      <c r="V12308" s="12"/>
      <c r="W12308" s="12"/>
      <c r="X12308" s="12"/>
      <c r="Y12308" s="12"/>
      <c r="AA12308" s="12"/>
      <c r="AB12308" s="12"/>
      <c r="AC12308" s="12"/>
      <c r="AD12308" s="12"/>
      <c r="AE12308" s="12"/>
      <c r="AF12308"/>
      <c r="AH12308"/>
      <c r="AI12308"/>
      <c r="AJ12308"/>
      <c r="AK12308"/>
      <c r="AL12308"/>
      <c r="AM12308"/>
      <c r="AN12308"/>
      <c r="AO12308"/>
      <c r="AP12308"/>
      <c r="AQ12308"/>
      <c r="AR12308"/>
      <c r="AS12308"/>
    </row>
    <row r="12309" spans="1:45" x14ac:dyDescent="0.25">
      <c r="A12309" s="110"/>
      <c r="B12309" s="110"/>
      <c r="R12309" s="82"/>
      <c r="S12309"/>
      <c r="T12309"/>
      <c r="U12309"/>
      <c r="V12309" s="12"/>
      <c r="W12309" s="12"/>
      <c r="X12309" s="12"/>
      <c r="Y12309" s="12"/>
      <c r="AA12309" s="12"/>
      <c r="AB12309" s="12"/>
      <c r="AC12309" s="12"/>
      <c r="AD12309" s="12"/>
      <c r="AE12309" s="12"/>
      <c r="AF12309"/>
      <c r="AH12309"/>
      <c r="AI12309"/>
      <c r="AJ12309"/>
      <c r="AK12309"/>
      <c r="AL12309"/>
      <c r="AM12309"/>
      <c r="AN12309"/>
      <c r="AO12309"/>
      <c r="AP12309"/>
      <c r="AQ12309"/>
      <c r="AR12309"/>
      <c r="AS12309"/>
    </row>
    <row r="12310" spans="1:45" x14ac:dyDescent="0.25">
      <c r="A12310" s="110"/>
      <c r="B12310" s="110"/>
      <c r="R12310" s="82"/>
      <c r="S12310"/>
      <c r="T12310"/>
      <c r="U12310"/>
      <c r="V12310" s="12"/>
      <c r="W12310" s="12"/>
      <c r="X12310" s="12"/>
      <c r="Y12310" s="12"/>
      <c r="AA12310" s="12"/>
      <c r="AB12310" s="12"/>
      <c r="AC12310" s="12"/>
      <c r="AD12310" s="12"/>
      <c r="AE12310" s="12"/>
      <c r="AF12310"/>
      <c r="AH12310"/>
      <c r="AI12310"/>
      <c r="AJ12310"/>
      <c r="AK12310"/>
      <c r="AL12310"/>
      <c r="AM12310"/>
      <c r="AN12310"/>
      <c r="AO12310"/>
      <c r="AP12310"/>
      <c r="AQ12310"/>
      <c r="AR12310"/>
      <c r="AS12310"/>
    </row>
    <row r="12311" spans="1:45" x14ac:dyDescent="0.25">
      <c r="A12311" s="110"/>
      <c r="B12311" s="110"/>
      <c r="R12311" s="82"/>
      <c r="S12311"/>
      <c r="T12311"/>
      <c r="U12311"/>
      <c r="V12311" s="12"/>
      <c r="W12311" s="12"/>
      <c r="X12311" s="12"/>
      <c r="Y12311" s="12"/>
      <c r="AA12311" s="12"/>
      <c r="AB12311" s="12"/>
      <c r="AC12311" s="12"/>
      <c r="AD12311" s="12"/>
      <c r="AE12311" s="12"/>
      <c r="AF12311"/>
      <c r="AH12311"/>
      <c r="AI12311"/>
      <c r="AJ12311"/>
      <c r="AK12311"/>
      <c r="AL12311"/>
      <c r="AM12311"/>
      <c r="AN12311"/>
      <c r="AO12311"/>
      <c r="AP12311"/>
      <c r="AQ12311"/>
      <c r="AR12311"/>
      <c r="AS12311"/>
    </row>
    <row r="12312" spans="1:45" x14ac:dyDescent="0.25">
      <c r="A12312" s="110"/>
      <c r="B12312" s="110"/>
      <c r="R12312" s="82"/>
      <c r="S12312"/>
      <c r="T12312"/>
      <c r="U12312"/>
      <c r="V12312" s="12"/>
      <c r="W12312" s="12"/>
      <c r="X12312" s="12"/>
      <c r="Y12312" s="12"/>
      <c r="AA12312" s="12"/>
      <c r="AB12312" s="12"/>
      <c r="AC12312" s="12"/>
      <c r="AD12312" s="12"/>
      <c r="AE12312" s="12"/>
      <c r="AF12312"/>
      <c r="AH12312"/>
      <c r="AI12312"/>
      <c r="AJ12312"/>
      <c r="AK12312"/>
      <c r="AL12312"/>
      <c r="AM12312"/>
      <c r="AN12312"/>
      <c r="AO12312"/>
      <c r="AP12312"/>
      <c r="AQ12312"/>
      <c r="AR12312"/>
      <c r="AS12312"/>
    </row>
    <row r="12313" spans="1:45" x14ac:dyDescent="0.25">
      <c r="A12313" s="110"/>
      <c r="B12313" s="110"/>
      <c r="R12313" s="82"/>
      <c r="S12313"/>
      <c r="T12313"/>
      <c r="U12313"/>
      <c r="V12313" s="12"/>
      <c r="W12313" s="12"/>
      <c r="X12313" s="12"/>
      <c r="Y12313" s="12"/>
      <c r="AA12313" s="12"/>
      <c r="AB12313" s="12"/>
      <c r="AC12313" s="12"/>
      <c r="AD12313" s="12"/>
      <c r="AE12313" s="12"/>
      <c r="AF12313"/>
      <c r="AH12313"/>
      <c r="AI12313"/>
      <c r="AJ12313"/>
      <c r="AK12313"/>
      <c r="AL12313"/>
      <c r="AM12313"/>
      <c r="AN12313"/>
      <c r="AO12313"/>
      <c r="AP12313"/>
      <c r="AQ12313"/>
      <c r="AR12313"/>
      <c r="AS12313"/>
    </row>
    <row r="12314" spans="1:45" x14ac:dyDescent="0.25">
      <c r="A12314" s="110"/>
      <c r="B12314" s="110"/>
      <c r="R12314" s="82"/>
      <c r="S12314"/>
      <c r="T12314"/>
      <c r="U12314"/>
      <c r="V12314" s="12"/>
      <c r="W12314" s="12"/>
      <c r="X12314" s="12"/>
      <c r="Y12314" s="12"/>
      <c r="AA12314" s="12"/>
      <c r="AB12314" s="12"/>
      <c r="AC12314" s="12"/>
      <c r="AD12314" s="12"/>
      <c r="AE12314" s="12"/>
      <c r="AF12314"/>
      <c r="AH12314"/>
      <c r="AI12314"/>
      <c r="AJ12314"/>
      <c r="AK12314"/>
      <c r="AL12314"/>
      <c r="AM12314"/>
      <c r="AN12314"/>
      <c r="AO12314"/>
      <c r="AP12314"/>
      <c r="AQ12314"/>
      <c r="AR12314"/>
      <c r="AS12314"/>
    </row>
    <row r="12315" spans="1:45" x14ac:dyDescent="0.25">
      <c r="A12315" s="110"/>
      <c r="B12315" s="110"/>
      <c r="R12315" s="82"/>
      <c r="S12315"/>
      <c r="T12315"/>
      <c r="U12315"/>
      <c r="V12315" s="12"/>
      <c r="W12315" s="12"/>
      <c r="X12315" s="12"/>
      <c r="Y12315" s="12"/>
      <c r="AA12315" s="12"/>
      <c r="AB12315" s="12"/>
      <c r="AC12315" s="12"/>
      <c r="AD12315" s="12"/>
      <c r="AE12315" s="12"/>
      <c r="AF12315"/>
      <c r="AH12315"/>
      <c r="AI12315"/>
      <c r="AJ12315"/>
      <c r="AK12315"/>
      <c r="AL12315"/>
      <c r="AM12315"/>
      <c r="AN12315"/>
      <c r="AO12315"/>
      <c r="AP12315"/>
      <c r="AQ12315"/>
      <c r="AR12315"/>
      <c r="AS12315"/>
    </row>
    <row r="12316" spans="1:45" x14ac:dyDescent="0.25">
      <c r="A12316" s="110"/>
      <c r="B12316" s="110"/>
      <c r="R12316" s="82"/>
      <c r="S12316"/>
      <c r="T12316"/>
      <c r="U12316"/>
      <c r="V12316" s="12"/>
      <c r="W12316" s="12"/>
      <c r="X12316" s="12"/>
      <c r="Y12316" s="12"/>
      <c r="AA12316" s="12"/>
      <c r="AB12316" s="12"/>
      <c r="AC12316" s="12"/>
      <c r="AD12316" s="12"/>
      <c r="AE12316" s="12"/>
      <c r="AF12316"/>
      <c r="AH12316"/>
      <c r="AI12316"/>
      <c r="AJ12316"/>
      <c r="AK12316"/>
      <c r="AL12316"/>
      <c r="AM12316"/>
      <c r="AN12316"/>
      <c r="AO12316"/>
      <c r="AP12316"/>
      <c r="AQ12316"/>
      <c r="AR12316"/>
      <c r="AS12316"/>
    </row>
    <row r="12317" spans="1:45" x14ac:dyDescent="0.25">
      <c r="A12317" s="110"/>
      <c r="B12317" s="110"/>
      <c r="R12317" s="82"/>
      <c r="S12317"/>
      <c r="T12317"/>
      <c r="U12317"/>
      <c r="V12317" s="12"/>
      <c r="W12317" s="12"/>
      <c r="X12317" s="12"/>
      <c r="Y12317" s="12"/>
      <c r="AA12317" s="12"/>
      <c r="AB12317" s="12"/>
      <c r="AC12317" s="12"/>
      <c r="AD12317" s="12"/>
      <c r="AE12317" s="12"/>
      <c r="AF12317"/>
      <c r="AH12317"/>
      <c r="AI12317"/>
      <c r="AJ12317"/>
      <c r="AK12317"/>
      <c r="AL12317"/>
      <c r="AM12317"/>
      <c r="AN12317"/>
      <c r="AO12317"/>
      <c r="AP12317"/>
      <c r="AQ12317"/>
      <c r="AR12317"/>
      <c r="AS12317"/>
    </row>
    <row r="12318" spans="1:45" x14ac:dyDescent="0.25">
      <c r="A12318" s="110"/>
      <c r="B12318" s="110"/>
      <c r="R12318" s="82"/>
      <c r="S12318"/>
      <c r="T12318"/>
      <c r="U12318"/>
      <c r="V12318" s="12"/>
      <c r="W12318" s="12"/>
      <c r="X12318" s="12"/>
      <c r="Y12318" s="12"/>
      <c r="AA12318" s="12"/>
      <c r="AB12318" s="12"/>
      <c r="AC12318" s="12"/>
      <c r="AD12318" s="12"/>
      <c r="AE12318" s="12"/>
      <c r="AF12318"/>
      <c r="AH12318"/>
      <c r="AI12318"/>
      <c r="AJ12318"/>
      <c r="AK12318"/>
      <c r="AL12318"/>
      <c r="AM12318"/>
      <c r="AN12318"/>
      <c r="AO12318"/>
      <c r="AP12318"/>
      <c r="AQ12318"/>
      <c r="AR12318"/>
      <c r="AS12318"/>
    </row>
    <row r="12319" spans="1:45" x14ac:dyDescent="0.25">
      <c r="A12319" s="110"/>
      <c r="B12319" s="110"/>
      <c r="R12319" s="82"/>
      <c r="S12319"/>
      <c r="T12319"/>
      <c r="U12319"/>
      <c r="V12319" s="12"/>
      <c r="W12319" s="12"/>
      <c r="X12319" s="12"/>
      <c r="Y12319" s="12"/>
      <c r="AA12319" s="12"/>
      <c r="AB12319" s="12"/>
      <c r="AC12319" s="12"/>
      <c r="AD12319" s="12"/>
      <c r="AE12319" s="12"/>
      <c r="AF12319"/>
      <c r="AH12319"/>
      <c r="AI12319"/>
      <c r="AJ12319"/>
      <c r="AK12319"/>
      <c r="AL12319"/>
      <c r="AM12319"/>
      <c r="AN12319"/>
      <c r="AO12319"/>
      <c r="AP12319"/>
      <c r="AQ12319"/>
      <c r="AR12319"/>
      <c r="AS12319"/>
    </row>
    <row r="12320" spans="1:45" x14ac:dyDescent="0.25">
      <c r="A12320" s="110"/>
      <c r="B12320" s="110"/>
      <c r="R12320" s="82"/>
      <c r="S12320"/>
      <c r="T12320"/>
      <c r="U12320"/>
      <c r="V12320" s="12"/>
      <c r="W12320" s="12"/>
      <c r="X12320" s="12"/>
      <c r="Y12320" s="12"/>
      <c r="AA12320" s="12"/>
      <c r="AB12320" s="12"/>
      <c r="AC12320" s="12"/>
      <c r="AD12320" s="12"/>
      <c r="AE12320" s="12"/>
      <c r="AF12320"/>
      <c r="AH12320"/>
      <c r="AI12320"/>
      <c r="AJ12320"/>
      <c r="AK12320"/>
      <c r="AL12320"/>
      <c r="AM12320"/>
      <c r="AN12320"/>
      <c r="AO12320"/>
      <c r="AP12320"/>
      <c r="AQ12320"/>
      <c r="AR12320"/>
      <c r="AS12320"/>
    </row>
    <row r="12321" spans="1:45" x14ac:dyDescent="0.25">
      <c r="A12321" s="110"/>
      <c r="B12321" s="110"/>
      <c r="R12321" s="82"/>
      <c r="S12321"/>
      <c r="T12321"/>
      <c r="U12321"/>
      <c r="V12321" s="12"/>
      <c r="W12321" s="12"/>
      <c r="X12321" s="12"/>
      <c r="Y12321" s="12"/>
      <c r="AA12321" s="12"/>
      <c r="AB12321" s="12"/>
      <c r="AC12321" s="12"/>
      <c r="AD12321" s="12"/>
      <c r="AE12321" s="12"/>
      <c r="AF12321"/>
      <c r="AH12321"/>
      <c r="AI12321"/>
      <c r="AJ12321"/>
      <c r="AK12321"/>
      <c r="AL12321"/>
      <c r="AM12321"/>
      <c r="AN12321"/>
      <c r="AO12321"/>
      <c r="AP12321"/>
      <c r="AQ12321"/>
      <c r="AR12321"/>
      <c r="AS12321"/>
    </row>
    <row r="12322" spans="1:45" x14ac:dyDescent="0.25">
      <c r="A12322" s="110"/>
      <c r="B12322" s="110"/>
      <c r="R12322" s="82"/>
      <c r="S12322"/>
      <c r="T12322"/>
      <c r="U12322"/>
      <c r="V12322" s="12"/>
      <c r="W12322" s="12"/>
      <c r="X12322" s="12"/>
      <c r="Y12322" s="12"/>
      <c r="AA12322" s="12"/>
      <c r="AB12322" s="12"/>
      <c r="AC12322" s="12"/>
      <c r="AD12322" s="12"/>
      <c r="AE12322" s="12"/>
      <c r="AF12322"/>
      <c r="AH12322"/>
      <c r="AI12322"/>
      <c r="AJ12322"/>
      <c r="AK12322"/>
      <c r="AL12322"/>
      <c r="AM12322"/>
      <c r="AN12322"/>
      <c r="AO12322"/>
      <c r="AP12322"/>
      <c r="AQ12322"/>
      <c r="AR12322"/>
      <c r="AS12322"/>
    </row>
    <row r="12323" spans="1:45" x14ac:dyDescent="0.25">
      <c r="A12323" s="110"/>
      <c r="B12323" s="110"/>
      <c r="R12323" s="82"/>
      <c r="S12323"/>
      <c r="T12323"/>
      <c r="U12323"/>
      <c r="V12323" s="12"/>
      <c r="W12323" s="12"/>
      <c r="X12323" s="12"/>
      <c r="Y12323" s="12"/>
      <c r="AA12323" s="12"/>
      <c r="AB12323" s="12"/>
      <c r="AC12323" s="12"/>
      <c r="AD12323" s="12"/>
      <c r="AE12323" s="12"/>
      <c r="AF12323"/>
      <c r="AH12323"/>
      <c r="AI12323"/>
      <c r="AJ12323"/>
      <c r="AK12323"/>
      <c r="AL12323"/>
      <c r="AM12323"/>
      <c r="AN12323"/>
      <c r="AO12323"/>
      <c r="AP12323"/>
      <c r="AQ12323"/>
      <c r="AR12323"/>
      <c r="AS12323"/>
    </row>
    <row r="12324" spans="1:45" x14ac:dyDescent="0.25">
      <c r="A12324" s="110"/>
      <c r="B12324" s="110"/>
      <c r="R12324" s="82"/>
      <c r="S12324"/>
      <c r="T12324"/>
      <c r="U12324"/>
      <c r="V12324" s="12"/>
      <c r="W12324" s="12"/>
      <c r="X12324" s="12"/>
      <c r="Y12324" s="12"/>
      <c r="AA12324" s="12"/>
      <c r="AB12324" s="12"/>
      <c r="AC12324" s="12"/>
      <c r="AD12324" s="12"/>
      <c r="AE12324" s="12"/>
      <c r="AF12324"/>
      <c r="AH12324"/>
      <c r="AI12324"/>
      <c r="AJ12324"/>
      <c r="AK12324"/>
      <c r="AL12324"/>
      <c r="AM12324"/>
      <c r="AN12324"/>
      <c r="AO12324"/>
      <c r="AP12324"/>
      <c r="AQ12324"/>
      <c r="AR12324"/>
      <c r="AS12324"/>
    </row>
    <row r="12325" spans="1:45" x14ac:dyDescent="0.25">
      <c r="A12325" s="110"/>
      <c r="B12325" s="110"/>
      <c r="R12325" s="82"/>
      <c r="S12325"/>
      <c r="T12325"/>
      <c r="U12325"/>
      <c r="V12325" s="12"/>
      <c r="W12325" s="12"/>
      <c r="X12325" s="12"/>
      <c r="Y12325" s="12"/>
      <c r="AA12325" s="12"/>
      <c r="AB12325" s="12"/>
      <c r="AC12325" s="12"/>
      <c r="AD12325" s="12"/>
      <c r="AE12325" s="12"/>
      <c r="AF12325"/>
      <c r="AH12325"/>
      <c r="AI12325"/>
      <c r="AJ12325"/>
      <c r="AK12325"/>
      <c r="AL12325"/>
      <c r="AM12325"/>
      <c r="AN12325"/>
      <c r="AO12325"/>
      <c r="AP12325"/>
      <c r="AQ12325"/>
      <c r="AR12325"/>
      <c r="AS12325"/>
    </row>
    <row r="12326" spans="1:45" x14ac:dyDescent="0.25">
      <c r="A12326" s="110"/>
      <c r="B12326" s="110"/>
      <c r="R12326" s="82"/>
      <c r="S12326"/>
      <c r="T12326"/>
      <c r="U12326"/>
      <c r="V12326" s="12"/>
      <c r="W12326" s="12"/>
      <c r="X12326" s="12"/>
      <c r="Y12326" s="12"/>
      <c r="AA12326" s="12"/>
      <c r="AB12326" s="12"/>
      <c r="AC12326" s="12"/>
      <c r="AD12326" s="12"/>
      <c r="AE12326" s="12"/>
      <c r="AF12326"/>
      <c r="AH12326"/>
      <c r="AI12326"/>
      <c r="AJ12326"/>
      <c r="AK12326"/>
      <c r="AL12326"/>
      <c r="AM12326"/>
      <c r="AN12326"/>
      <c r="AO12326"/>
      <c r="AP12326"/>
      <c r="AQ12326"/>
      <c r="AR12326"/>
      <c r="AS12326"/>
    </row>
    <row r="12327" spans="1:45" x14ac:dyDescent="0.25">
      <c r="A12327" s="110"/>
      <c r="B12327" s="110"/>
      <c r="R12327" s="82"/>
      <c r="S12327"/>
      <c r="T12327"/>
      <c r="U12327"/>
      <c r="V12327" s="12"/>
      <c r="W12327" s="12"/>
      <c r="X12327" s="12"/>
      <c r="Y12327" s="12"/>
      <c r="AA12327" s="12"/>
      <c r="AB12327" s="12"/>
      <c r="AC12327" s="12"/>
      <c r="AD12327" s="12"/>
      <c r="AE12327" s="12"/>
      <c r="AF12327"/>
      <c r="AH12327"/>
      <c r="AI12327"/>
      <c r="AJ12327"/>
      <c r="AK12327"/>
      <c r="AL12327"/>
      <c r="AM12327"/>
      <c r="AN12327"/>
      <c r="AO12327"/>
      <c r="AP12327"/>
      <c r="AQ12327"/>
      <c r="AR12327"/>
      <c r="AS12327"/>
    </row>
    <row r="12328" spans="1:45" x14ac:dyDescent="0.25">
      <c r="A12328" s="110"/>
      <c r="B12328" s="110"/>
      <c r="R12328" s="82"/>
      <c r="S12328"/>
      <c r="T12328"/>
      <c r="U12328"/>
      <c r="V12328" s="12"/>
      <c r="W12328" s="12"/>
      <c r="X12328" s="12"/>
      <c r="Y12328" s="12"/>
      <c r="AA12328" s="12"/>
      <c r="AB12328" s="12"/>
      <c r="AC12328" s="12"/>
      <c r="AD12328" s="12"/>
      <c r="AE12328" s="12"/>
      <c r="AF12328"/>
      <c r="AH12328"/>
      <c r="AI12328"/>
      <c r="AJ12328"/>
      <c r="AK12328"/>
      <c r="AL12328"/>
      <c r="AM12328"/>
      <c r="AN12328"/>
      <c r="AO12328"/>
      <c r="AP12328"/>
      <c r="AQ12328"/>
      <c r="AR12328"/>
      <c r="AS12328"/>
    </row>
    <row r="12329" spans="1:45" x14ac:dyDescent="0.25">
      <c r="A12329" s="110"/>
      <c r="B12329" s="110"/>
      <c r="R12329" s="82"/>
      <c r="S12329"/>
      <c r="T12329"/>
      <c r="U12329"/>
      <c r="V12329" s="12"/>
      <c r="W12329" s="12"/>
      <c r="X12329" s="12"/>
      <c r="Y12329" s="12"/>
      <c r="AA12329" s="12"/>
      <c r="AB12329" s="12"/>
      <c r="AC12329" s="12"/>
      <c r="AD12329" s="12"/>
      <c r="AE12329" s="12"/>
      <c r="AF12329"/>
      <c r="AH12329"/>
      <c r="AI12329"/>
      <c r="AJ12329"/>
      <c r="AK12329"/>
      <c r="AL12329"/>
      <c r="AM12329"/>
      <c r="AN12329"/>
      <c r="AO12329"/>
      <c r="AP12329"/>
      <c r="AQ12329"/>
      <c r="AR12329"/>
      <c r="AS12329"/>
    </row>
    <row r="12330" spans="1:45" x14ac:dyDescent="0.25">
      <c r="A12330" s="110"/>
      <c r="B12330" s="110"/>
      <c r="R12330" s="82"/>
      <c r="S12330"/>
      <c r="T12330"/>
      <c r="U12330"/>
      <c r="V12330" s="12"/>
      <c r="W12330" s="12"/>
      <c r="X12330" s="12"/>
      <c r="Y12330" s="12"/>
      <c r="AA12330" s="12"/>
      <c r="AB12330" s="12"/>
      <c r="AC12330" s="12"/>
      <c r="AD12330" s="12"/>
      <c r="AE12330" s="12"/>
      <c r="AF12330"/>
      <c r="AH12330"/>
      <c r="AI12330"/>
      <c r="AJ12330"/>
      <c r="AK12330"/>
      <c r="AL12330"/>
      <c r="AM12330"/>
      <c r="AN12330"/>
      <c r="AO12330"/>
      <c r="AP12330"/>
      <c r="AQ12330"/>
      <c r="AR12330"/>
      <c r="AS12330"/>
    </row>
    <row r="12331" spans="1:45" x14ac:dyDescent="0.25">
      <c r="A12331" s="110"/>
      <c r="B12331" s="110"/>
      <c r="R12331" s="82"/>
      <c r="S12331"/>
      <c r="T12331"/>
      <c r="U12331"/>
      <c r="V12331" s="12"/>
      <c r="W12331" s="12"/>
      <c r="X12331" s="12"/>
      <c r="Y12331" s="12"/>
      <c r="AA12331" s="12"/>
      <c r="AB12331" s="12"/>
      <c r="AC12331" s="12"/>
      <c r="AD12331" s="12"/>
      <c r="AE12331" s="12"/>
      <c r="AF12331"/>
      <c r="AH12331"/>
      <c r="AI12331"/>
      <c r="AJ12331"/>
      <c r="AK12331"/>
      <c r="AL12331"/>
      <c r="AM12331"/>
      <c r="AN12331"/>
      <c r="AO12331"/>
      <c r="AP12331"/>
      <c r="AQ12331"/>
      <c r="AR12331"/>
      <c r="AS12331"/>
    </row>
    <row r="12332" spans="1:45" x14ac:dyDescent="0.25">
      <c r="A12332" s="110"/>
      <c r="B12332" s="110"/>
      <c r="R12332" s="82"/>
      <c r="S12332"/>
      <c r="T12332"/>
      <c r="U12332"/>
      <c r="V12332" s="12"/>
      <c r="W12332" s="12"/>
      <c r="X12332" s="12"/>
      <c r="Y12332" s="12"/>
      <c r="AA12332" s="12"/>
      <c r="AB12332" s="12"/>
      <c r="AC12332" s="12"/>
      <c r="AD12332" s="12"/>
      <c r="AE12332" s="12"/>
      <c r="AF12332"/>
      <c r="AH12332"/>
      <c r="AI12332"/>
      <c r="AJ12332"/>
      <c r="AK12332"/>
      <c r="AL12332"/>
      <c r="AM12332"/>
      <c r="AN12332"/>
      <c r="AO12332"/>
      <c r="AP12332"/>
      <c r="AQ12332"/>
      <c r="AR12332"/>
      <c r="AS12332"/>
    </row>
    <row r="12333" spans="1:45" x14ac:dyDescent="0.25">
      <c r="A12333" s="110"/>
      <c r="B12333" s="110"/>
      <c r="R12333" s="82"/>
      <c r="S12333"/>
      <c r="T12333"/>
      <c r="U12333"/>
      <c r="V12333" s="12"/>
      <c r="W12333" s="12"/>
      <c r="X12333" s="12"/>
      <c r="Y12333" s="12"/>
      <c r="AA12333" s="12"/>
      <c r="AB12333" s="12"/>
      <c r="AC12333" s="12"/>
      <c r="AD12333" s="12"/>
      <c r="AE12333" s="12"/>
      <c r="AF12333"/>
      <c r="AH12333"/>
      <c r="AI12333"/>
      <c r="AJ12333"/>
      <c r="AK12333"/>
      <c r="AL12333"/>
      <c r="AM12333"/>
      <c r="AN12333"/>
      <c r="AO12333"/>
      <c r="AP12333"/>
      <c r="AQ12333"/>
      <c r="AR12333"/>
      <c r="AS12333"/>
    </row>
    <row r="12334" spans="1:45" x14ac:dyDescent="0.25">
      <c r="A12334" s="110"/>
      <c r="B12334" s="110"/>
      <c r="R12334" s="82"/>
      <c r="S12334"/>
      <c r="T12334"/>
      <c r="U12334"/>
      <c r="V12334" s="12"/>
      <c r="W12334" s="12"/>
      <c r="X12334" s="12"/>
      <c r="Y12334" s="12"/>
      <c r="AA12334" s="12"/>
      <c r="AB12334" s="12"/>
      <c r="AC12334" s="12"/>
      <c r="AD12334" s="12"/>
      <c r="AE12334" s="12"/>
      <c r="AF12334"/>
      <c r="AH12334"/>
      <c r="AI12334"/>
      <c r="AJ12334"/>
      <c r="AK12334"/>
      <c r="AL12334"/>
      <c r="AM12334"/>
      <c r="AN12334"/>
      <c r="AO12334"/>
      <c r="AP12334"/>
      <c r="AQ12334"/>
      <c r="AR12334"/>
      <c r="AS12334"/>
    </row>
    <row r="12335" spans="1:45" x14ac:dyDescent="0.25">
      <c r="A12335" s="110"/>
      <c r="B12335" s="110"/>
      <c r="R12335" s="82"/>
      <c r="S12335"/>
      <c r="T12335"/>
      <c r="U12335"/>
      <c r="V12335" s="12"/>
      <c r="W12335" s="12"/>
      <c r="X12335" s="12"/>
      <c r="Y12335" s="12"/>
      <c r="AA12335" s="12"/>
      <c r="AB12335" s="12"/>
      <c r="AC12335" s="12"/>
      <c r="AD12335" s="12"/>
      <c r="AE12335" s="12"/>
      <c r="AF12335"/>
      <c r="AH12335"/>
      <c r="AI12335"/>
      <c r="AJ12335"/>
      <c r="AK12335"/>
      <c r="AL12335"/>
      <c r="AM12335"/>
      <c r="AN12335"/>
      <c r="AO12335"/>
      <c r="AP12335"/>
      <c r="AQ12335"/>
      <c r="AR12335"/>
      <c r="AS12335"/>
    </row>
    <row r="12336" spans="1:45" x14ac:dyDescent="0.25">
      <c r="A12336" s="110"/>
      <c r="B12336" s="110"/>
      <c r="R12336" s="82"/>
      <c r="S12336"/>
      <c r="T12336"/>
      <c r="U12336"/>
      <c r="V12336" s="12"/>
      <c r="W12336" s="12"/>
      <c r="X12336" s="12"/>
      <c r="Y12336" s="12"/>
      <c r="AA12336" s="12"/>
      <c r="AB12336" s="12"/>
      <c r="AC12336" s="12"/>
      <c r="AD12336" s="12"/>
      <c r="AE12336" s="12"/>
      <c r="AF12336"/>
      <c r="AH12336"/>
      <c r="AI12336"/>
      <c r="AJ12336"/>
      <c r="AK12336"/>
      <c r="AL12336"/>
      <c r="AM12336"/>
      <c r="AN12336"/>
      <c r="AO12336"/>
      <c r="AP12336"/>
      <c r="AQ12336"/>
      <c r="AR12336"/>
      <c r="AS12336"/>
    </row>
    <row r="12337" spans="1:45" x14ac:dyDescent="0.25">
      <c r="A12337" s="110"/>
      <c r="B12337" s="110"/>
      <c r="R12337" s="82"/>
      <c r="S12337"/>
      <c r="T12337"/>
      <c r="U12337"/>
      <c r="V12337" s="12"/>
      <c r="W12337" s="12"/>
      <c r="X12337" s="12"/>
      <c r="Y12337" s="12"/>
      <c r="AA12337" s="12"/>
      <c r="AB12337" s="12"/>
      <c r="AC12337" s="12"/>
      <c r="AD12337" s="12"/>
      <c r="AE12337" s="12"/>
      <c r="AF12337"/>
      <c r="AH12337"/>
      <c r="AI12337"/>
      <c r="AJ12337"/>
      <c r="AK12337"/>
      <c r="AL12337"/>
      <c r="AM12337"/>
      <c r="AN12337"/>
      <c r="AO12337"/>
      <c r="AP12337"/>
      <c r="AQ12337"/>
      <c r="AR12337"/>
      <c r="AS12337"/>
    </row>
    <row r="12338" spans="1:45" x14ac:dyDescent="0.25">
      <c r="A12338" s="110"/>
      <c r="B12338" s="110"/>
      <c r="R12338" s="82"/>
      <c r="S12338"/>
      <c r="T12338"/>
      <c r="U12338"/>
      <c r="V12338" s="12"/>
      <c r="W12338" s="12"/>
      <c r="X12338" s="12"/>
      <c r="Y12338" s="12"/>
      <c r="AA12338" s="12"/>
      <c r="AB12338" s="12"/>
      <c r="AC12338" s="12"/>
      <c r="AD12338" s="12"/>
      <c r="AE12338" s="12"/>
      <c r="AF12338"/>
      <c r="AH12338"/>
      <c r="AI12338"/>
      <c r="AJ12338"/>
      <c r="AK12338"/>
      <c r="AL12338"/>
      <c r="AM12338"/>
      <c r="AN12338"/>
      <c r="AO12338"/>
      <c r="AP12338"/>
      <c r="AQ12338"/>
      <c r="AR12338"/>
      <c r="AS12338"/>
    </row>
    <row r="12339" spans="1:45" x14ac:dyDescent="0.25">
      <c r="A12339" s="110"/>
      <c r="B12339" s="110"/>
      <c r="R12339" s="82"/>
      <c r="S12339"/>
      <c r="T12339"/>
      <c r="U12339"/>
      <c r="V12339" s="12"/>
      <c r="W12339" s="12"/>
      <c r="X12339" s="12"/>
      <c r="Y12339" s="12"/>
      <c r="AA12339" s="12"/>
      <c r="AB12339" s="12"/>
      <c r="AC12339" s="12"/>
      <c r="AD12339" s="12"/>
      <c r="AE12339" s="12"/>
      <c r="AF12339"/>
      <c r="AH12339"/>
      <c r="AI12339"/>
      <c r="AJ12339"/>
      <c r="AK12339"/>
      <c r="AL12339"/>
      <c r="AM12339"/>
      <c r="AN12339"/>
      <c r="AO12339"/>
      <c r="AP12339"/>
      <c r="AQ12339"/>
      <c r="AR12339"/>
      <c r="AS12339"/>
    </row>
    <row r="12340" spans="1:45" x14ac:dyDescent="0.25">
      <c r="A12340" s="110"/>
      <c r="B12340" s="110"/>
      <c r="R12340" s="82"/>
      <c r="S12340"/>
      <c r="T12340"/>
      <c r="U12340"/>
      <c r="V12340" s="12"/>
      <c r="W12340" s="12"/>
      <c r="X12340" s="12"/>
      <c r="Y12340" s="12"/>
      <c r="AA12340" s="12"/>
      <c r="AB12340" s="12"/>
      <c r="AC12340" s="12"/>
      <c r="AD12340" s="12"/>
      <c r="AE12340" s="12"/>
      <c r="AF12340"/>
      <c r="AH12340"/>
      <c r="AI12340"/>
      <c r="AJ12340"/>
      <c r="AK12340"/>
      <c r="AL12340"/>
      <c r="AM12340"/>
      <c r="AN12340"/>
      <c r="AO12340"/>
      <c r="AP12340"/>
      <c r="AQ12340"/>
      <c r="AR12340"/>
      <c r="AS12340"/>
    </row>
    <row r="12341" spans="1:45" x14ac:dyDescent="0.25">
      <c r="A12341" s="110"/>
      <c r="B12341" s="110"/>
      <c r="R12341" s="82"/>
      <c r="S12341"/>
      <c r="T12341"/>
      <c r="U12341"/>
      <c r="V12341" s="12"/>
      <c r="W12341" s="12"/>
      <c r="X12341" s="12"/>
      <c r="Y12341" s="12"/>
      <c r="AA12341" s="12"/>
      <c r="AB12341" s="12"/>
      <c r="AC12341" s="12"/>
      <c r="AD12341" s="12"/>
      <c r="AE12341" s="12"/>
      <c r="AF12341"/>
      <c r="AH12341"/>
      <c r="AI12341"/>
      <c r="AJ12341"/>
      <c r="AK12341"/>
      <c r="AL12341"/>
      <c r="AM12341"/>
      <c r="AN12341"/>
      <c r="AO12341"/>
      <c r="AP12341"/>
      <c r="AQ12341"/>
      <c r="AR12341"/>
      <c r="AS12341"/>
    </row>
    <row r="12342" spans="1:45" x14ac:dyDescent="0.25">
      <c r="A12342" s="110"/>
      <c r="B12342" s="110"/>
      <c r="R12342" s="82"/>
      <c r="S12342"/>
      <c r="T12342"/>
      <c r="U12342"/>
      <c r="V12342" s="12"/>
      <c r="W12342" s="12"/>
      <c r="X12342" s="12"/>
      <c r="Y12342" s="12"/>
      <c r="AA12342" s="12"/>
      <c r="AB12342" s="12"/>
      <c r="AC12342" s="12"/>
      <c r="AD12342" s="12"/>
      <c r="AE12342" s="12"/>
      <c r="AF12342"/>
      <c r="AH12342"/>
      <c r="AI12342"/>
      <c r="AJ12342"/>
      <c r="AK12342"/>
      <c r="AL12342"/>
      <c r="AM12342"/>
      <c r="AN12342"/>
      <c r="AO12342"/>
      <c r="AP12342"/>
      <c r="AQ12342"/>
      <c r="AR12342"/>
      <c r="AS12342"/>
    </row>
    <row r="12343" spans="1:45" x14ac:dyDescent="0.25">
      <c r="A12343" s="110"/>
      <c r="B12343" s="110"/>
      <c r="R12343" s="82"/>
      <c r="S12343"/>
      <c r="T12343"/>
      <c r="U12343"/>
      <c r="V12343" s="12"/>
      <c r="W12343" s="12"/>
      <c r="X12343" s="12"/>
      <c r="Y12343" s="12"/>
      <c r="AA12343" s="12"/>
      <c r="AB12343" s="12"/>
      <c r="AC12343" s="12"/>
      <c r="AD12343" s="12"/>
      <c r="AE12343" s="12"/>
      <c r="AF12343"/>
      <c r="AH12343"/>
      <c r="AI12343"/>
      <c r="AJ12343"/>
      <c r="AK12343"/>
      <c r="AL12343"/>
      <c r="AM12343"/>
      <c r="AN12343"/>
      <c r="AO12343"/>
      <c r="AP12343"/>
      <c r="AQ12343"/>
      <c r="AR12343"/>
      <c r="AS12343"/>
    </row>
    <row r="12344" spans="1:45" x14ac:dyDescent="0.25">
      <c r="A12344" s="110"/>
      <c r="B12344" s="110"/>
      <c r="R12344" s="82"/>
      <c r="S12344"/>
      <c r="T12344"/>
      <c r="U12344"/>
      <c r="V12344" s="12"/>
      <c r="W12344" s="12"/>
      <c r="X12344" s="12"/>
      <c r="Y12344" s="12"/>
      <c r="AA12344" s="12"/>
      <c r="AB12344" s="12"/>
      <c r="AC12344" s="12"/>
      <c r="AD12344" s="12"/>
      <c r="AE12344" s="12"/>
      <c r="AF12344"/>
      <c r="AH12344"/>
      <c r="AI12344"/>
      <c r="AJ12344"/>
      <c r="AK12344"/>
      <c r="AL12344"/>
      <c r="AM12344"/>
      <c r="AN12344"/>
      <c r="AO12344"/>
      <c r="AP12344"/>
      <c r="AQ12344"/>
      <c r="AR12344"/>
      <c r="AS12344"/>
    </row>
    <row r="12345" spans="1:45" x14ac:dyDescent="0.25">
      <c r="A12345" s="110"/>
      <c r="B12345" s="110"/>
      <c r="R12345" s="82"/>
      <c r="S12345"/>
      <c r="T12345"/>
      <c r="U12345"/>
      <c r="V12345" s="12"/>
      <c r="W12345" s="12"/>
      <c r="X12345" s="12"/>
      <c r="Y12345" s="12"/>
      <c r="AA12345" s="12"/>
      <c r="AB12345" s="12"/>
      <c r="AC12345" s="12"/>
      <c r="AD12345" s="12"/>
      <c r="AE12345" s="12"/>
      <c r="AF12345"/>
      <c r="AH12345"/>
      <c r="AI12345"/>
      <c r="AJ12345"/>
      <c r="AK12345"/>
      <c r="AL12345"/>
      <c r="AM12345"/>
      <c r="AN12345"/>
      <c r="AO12345"/>
      <c r="AP12345"/>
      <c r="AQ12345"/>
      <c r="AR12345"/>
      <c r="AS12345"/>
    </row>
    <row r="12346" spans="1:45" x14ac:dyDescent="0.25">
      <c r="A12346" s="110"/>
      <c r="B12346" s="110"/>
      <c r="R12346" s="82"/>
      <c r="S12346"/>
      <c r="T12346"/>
      <c r="U12346"/>
      <c r="V12346" s="12"/>
      <c r="W12346" s="12"/>
      <c r="X12346" s="12"/>
      <c r="Y12346" s="12"/>
      <c r="AA12346" s="12"/>
      <c r="AB12346" s="12"/>
      <c r="AC12346" s="12"/>
      <c r="AD12346" s="12"/>
      <c r="AE12346" s="12"/>
      <c r="AF12346"/>
      <c r="AH12346"/>
      <c r="AI12346"/>
      <c r="AJ12346"/>
      <c r="AK12346"/>
      <c r="AL12346"/>
      <c r="AM12346"/>
      <c r="AN12346"/>
      <c r="AO12346"/>
      <c r="AP12346"/>
      <c r="AQ12346"/>
      <c r="AR12346"/>
      <c r="AS12346"/>
    </row>
    <row r="12347" spans="1:45" x14ac:dyDescent="0.25">
      <c r="A12347" s="110"/>
      <c r="B12347" s="110"/>
      <c r="R12347" s="82"/>
      <c r="S12347"/>
      <c r="T12347"/>
      <c r="U12347"/>
      <c r="V12347" s="12"/>
      <c r="W12347" s="12"/>
      <c r="X12347" s="12"/>
      <c r="Y12347" s="12"/>
      <c r="AA12347" s="12"/>
      <c r="AB12347" s="12"/>
      <c r="AC12347" s="12"/>
      <c r="AD12347" s="12"/>
      <c r="AE12347" s="12"/>
      <c r="AF12347"/>
      <c r="AH12347"/>
      <c r="AI12347"/>
      <c r="AJ12347"/>
      <c r="AK12347"/>
      <c r="AL12347"/>
      <c r="AM12347"/>
      <c r="AN12347"/>
      <c r="AO12347"/>
      <c r="AP12347"/>
      <c r="AQ12347"/>
      <c r="AR12347"/>
      <c r="AS12347"/>
    </row>
    <row r="12348" spans="1:45" x14ac:dyDescent="0.25">
      <c r="A12348" s="110"/>
      <c r="B12348" s="110"/>
      <c r="R12348" s="82"/>
      <c r="S12348"/>
      <c r="T12348"/>
      <c r="U12348"/>
      <c r="V12348" s="12"/>
      <c r="W12348" s="12"/>
      <c r="X12348" s="12"/>
      <c r="Y12348" s="12"/>
      <c r="AA12348" s="12"/>
      <c r="AB12348" s="12"/>
      <c r="AC12348" s="12"/>
      <c r="AD12348" s="12"/>
      <c r="AE12348" s="12"/>
      <c r="AF12348"/>
      <c r="AH12348"/>
      <c r="AI12348"/>
      <c r="AJ12348"/>
      <c r="AK12348"/>
      <c r="AL12348"/>
      <c r="AM12348"/>
      <c r="AN12348"/>
      <c r="AO12348"/>
      <c r="AP12348"/>
      <c r="AQ12348"/>
      <c r="AR12348"/>
      <c r="AS12348"/>
    </row>
    <row r="12349" spans="1:45" x14ac:dyDescent="0.25">
      <c r="A12349" s="110"/>
      <c r="B12349" s="110"/>
      <c r="R12349" s="82"/>
      <c r="S12349"/>
      <c r="T12349"/>
      <c r="U12349"/>
      <c r="V12349" s="12"/>
      <c r="W12349" s="12"/>
      <c r="X12349" s="12"/>
      <c r="Y12349" s="12"/>
      <c r="AA12349" s="12"/>
      <c r="AB12349" s="12"/>
      <c r="AC12349" s="12"/>
      <c r="AD12349" s="12"/>
      <c r="AE12349" s="12"/>
      <c r="AF12349"/>
      <c r="AH12349"/>
      <c r="AI12349"/>
      <c r="AJ12349"/>
      <c r="AK12349"/>
      <c r="AL12349"/>
      <c r="AM12349"/>
      <c r="AN12349"/>
      <c r="AO12349"/>
      <c r="AP12349"/>
      <c r="AQ12349"/>
      <c r="AR12349"/>
      <c r="AS12349"/>
    </row>
    <row r="12350" spans="1:45" x14ac:dyDescent="0.25">
      <c r="A12350" s="110"/>
      <c r="B12350" s="110"/>
      <c r="R12350" s="82"/>
      <c r="S12350"/>
      <c r="T12350"/>
      <c r="U12350"/>
      <c r="V12350" s="12"/>
      <c r="W12350" s="12"/>
      <c r="X12350" s="12"/>
      <c r="Y12350" s="12"/>
      <c r="AA12350" s="12"/>
      <c r="AB12350" s="12"/>
      <c r="AC12350" s="12"/>
      <c r="AD12350" s="12"/>
      <c r="AE12350" s="12"/>
      <c r="AF12350"/>
      <c r="AH12350"/>
      <c r="AI12350"/>
      <c r="AJ12350"/>
      <c r="AK12350"/>
      <c r="AL12350"/>
      <c r="AM12350"/>
      <c r="AN12350"/>
      <c r="AO12350"/>
      <c r="AP12350"/>
      <c r="AQ12350"/>
      <c r="AR12350"/>
      <c r="AS12350"/>
    </row>
    <row r="12351" spans="1:45" x14ac:dyDescent="0.25">
      <c r="A12351" s="110"/>
      <c r="B12351" s="110"/>
      <c r="R12351" s="82"/>
      <c r="S12351"/>
      <c r="T12351"/>
      <c r="U12351"/>
      <c r="V12351" s="12"/>
      <c r="W12351" s="12"/>
      <c r="X12351" s="12"/>
      <c r="Y12351" s="12"/>
      <c r="AA12351" s="12"/>
      <c r="AB12351" s="12"/>
      <c r="AC12351" s="12"/>
      <c r="AD12351" s="12"/>
      <c r="AE12351" s="12"/>
      <c r="AF12351"/>
      <c r="AH12351"/>
      <c r="AI12351"/>
      <c r="AJ12351"/>
      <c r="AK12351"/>
      <c r="AL12351"/>
      <c r="AM12351"/>
      <c r="AN12351"/>
      <c r="AO12351"/>
      <c r="AP12351"/>
      <c r="AQ12351"/>
      <c r="AR12351"/>
      <c r="AS12351"/>
    </row>
    <row r="12352" spans="1:45" x14ac:dyDescent="0.25">
      <c r="A12352" s="110"/>
      <c r="B12352" s="110"/>
      <c r="R12352" s="82"/>
      <c r="S12352"/>
      <c r="T12352"/>
      <c r="U12352"/>
      <c r="V12352" s="12"/>
      <c r="W12352" s="12"/>
      <c r="X12352" s="12"/>
      <c r="Y12352" s="12"/>
      <c r="AA12352" s="12"/>
      <c r="AB12352" s="12"/>
      <c r="AC12352" s="12"/>
      <c r="AD12352" s="12"/>
      <c r="AE12352" s="12"/>
      <c r="AF12352"/>
      <c r="AH12352"/>
      <c r="AI12352"/>
      <c r="AJ12352"/>
      <c r="AK12352"/>
      <c r="AL12352"/>
      <c r="AM12352"/>
      <c r="AN12352"/>
      <c r="AO12352"/>
      <c r="AP12352"/>
      <c r="AQ12352"/>
      <c r="AR12352"/>
      <c r="AS12352"/>
    </row>
    <row r="12353" spans="1:45" x14ac:dyDescent="0.25">
      <c r="A12353" s="110"/>
      <c r="B12353" s="110"/>
      <c r="R12353" s="82"/>
      <c r="S12353"/>
      <c r="T12353"/>
      <c r="U12353"/>
      <c r="V12353" s="12"/>
      <c r="W12353" s="12"/>
      <c r="X12353" s="12"/>
      <c r="Y12353" s="12"/>
      <c r="AA12353" s="12"/>
      <c r="AB12353" s="12"/>
      <c r="AC12353" s="12"/>
      <c r="AD12353" s="12"/>
      <c r="AE12353" s="12"/>
      <c r="AF12353"/>
      <c r="AH12353"/>
      <c r="AI12353"/>
      <c r="AJ12353"/>
      <c r="AK12353"/>
      <c r="AL12353"/>
      <c r="AM12353"/>
      <c r="AN12353"/>
      <c r="AO12353"/>
      <c r="AP12353"/>
      <c r="AQ12353"/>
      <c r="AR12353"/>
      <c r="AS12353"/>
    </row>
    <row r="12354" spans="1:45" x14ac:dyDescent="0.25">
      <c r="A12354" s="110"/>
      <c r="B12354" s="110"/>
      <c r="R12354" s="82"/>
      <c r="S12354"/>
      <c r="T12354"/>
      <c r="U12354"/>
      <c r="V12354" s="12"/>
      <c r="W12354" s="12"/>
      <c r="X12354" s="12"/>
      <c r="Y12354" s="12"/>
      <c r="AA12354" s="12"/>
      <c r="AB12354" s="12"/>
      <c r="AC12354" s="12"/>
      <c r="AD12354" s="12"/>
      <c r="AE12354" s="12"/>
      <c r="AF12354"/>
      <c r="AH12354"/>
      <c r="AI12354"/>
      <c r="AJ12354"/>
      <c r="AK12354"/>
      <c r="AL12354"/>
      <c r="AM12354"/>
      <c r="AN12354"/>
      <c r="AO12354"/>
      <c r="AP12354"/>
      <c r="AQ12354"/>
      <c r="AR12354"/>
      <c r="AS12354"/>
    </row>
    <row r="12355" spans="1:45" x14ac:dyDescent="0.25">
      <c r="A12355" s="110"/>
      <c r="B12355" s="110"/>
      <c r="R12355" s="82"/>
      <c r="S12355"/>
      <c r="T12355"/>
      <c r="U12355"/>
      <c r="V12355" s="12"/>
      <c r="W12355" s="12"/>
      <c r="X12355" s="12"/>
      <c r="Y12355" s="12"/>
      <c r="AA12355" s="12"/>
      <c r="AB12355" s="12"/>
      <c r="AC12355" s="12"/>
      <c r="AD12355" s="12"/>
      <c r="AE12355" s="12"/>
      <c r="AF12355"/>
      <c r="AH12355"/>
      <c r="AI12355"/>
      <c r="AJ12355"/>
      <c r="AK12355"/>
      <c r="AL12355"/>
      <c r="AM12355"/>
      <c r="AN12355"/>
      <c r="AO12355"/>
      <c r="AP12355"/>
      <c r="AQ12355"/>
      <c r="AR12355"/>
      <c r="AS12355"/>
    </row>
    <row r="12356" spans="1:45" x14ac:dyDescent="0.25">
      <c r="A12356" s="110"/>
      <c r="B12356" s="110"/>
      <c r="R12356" s="82"/>
      <c r="S12356"/>
      <c r="T12356"/>
      <c r="U12356"/>
      <c r="V12356" s="12"/>
      <c r="W12356" s="12"/>
      <c r="X12356" s="12"/>
      <c r="Y12356" s="12"/>
      <c r="AA12356" s="12"/>
      <c r="AB12356" s="12"/>
      <c r="AC12356" s="12"/>
      <c r="AD12356" s="12"/>
      <c r="AE12356" s="12"/>
      <c r="AF12356"/>
      <c r="AH12356"/>
      <c r="AI12356"/>
      <c r="AJ12356"/>
      <c r="AK12356"/>
      <c r="AL12356"/>
      <c r="AM12356"/>
      <c r="AN12356"/>
      <c r="AO12356"/>
      <c r="AP12356"/>
      <c r="AQ12356"/>
      <c r="AR12356"/>
      <c r="AS12356"/>
    </row>
    <row r="12357" spans="1:45" x14ac:dyDescent="0.25">
      <c r="A12357" s="110"/>
      <c r="B12357" s="110"/>
      <c r="R12357" s="82"/>
      <c r="S12357"/>
      <c r="T12357"/>
      <c r="U12357"/>
      <c r="V12357" s="12"/>
      <c r="W12357" s="12"/>
      <c r="X12357" s="12"/>
      <c r="Y12357" s="12"/>
      <c r="AA12357" s="12"/>
      <c r="AB12357" s="12"/>
      <c r="AC12357" s="12"/>
      <c r="AD12357" s="12"/>
      <c r="AE12357" s="12"/>
      <c r="AF12357"/>
      <c r="AH12357"/>
      <c r="AI12357"/>
      <c r="AJ12357"/>
      <c r="AK12357"/>
      <c r="AL12357"/>
      <c r="AM12357"/>
      <c r="AN12357"/>
      <c r="AO12357"/>
      <c r="AP12357"/>
      <c r="AQ12357"/>
      <c r="AR12357"/>
      <c r="AS12357"/>
    </row>
    <row r="12358" spans="1:45" x14ac:dyDescent="0.25">
      <c r="A12358" s="110"/>
      <c r="B12358" s="110"/>
      <c r="R12358" s="82"/>
      <c r="S12358"/>
      <c r="T12358"/>
      <c r="U12358"/>
      <c r="V12358" s="12"/>
      <c r="W12358" s="12"/>
      <c r="X12358" s="12"/>
      <c r="Y12358" s="12"/>
      <c r="AA12358" s="12"/>
      <c r="AB12358" s="12"/>
      <c r="AC12358" s="12"/>
      <c r="AD12358" s="12"/>
      <c r="AE12358" s="12"/>
      <c r="AF12358"/>
      <c r="AH12358"/>
      <c r="AI12358"/>
      <c r="AJ12358"/>
      <c r="AK12358"/>
      <c r="AL12358"/>
      <c r="AM12358"/>
      <c r="AN12358"/>
      <c r="AO12358"/>
      <c r="AP12358"/>
      <c r="AQ12358"/>
      <c r="AR12358"/>
      <c r="AS12358"/>
    </row>
    <row r="12359" spans="1:45" x14ac:dyDescent="0.25">
      <c r="A12359" s="110"/>
      <c r="B12359" s="110"/>
      <c r="R12359" s="82"/>
      <c r="S12359"/>
      <c r="T12359"/>
      <c r="U12359"/>
      <c r="V12359" s="12"/>
      <c r="W12359" s="12"/>
      <c r="X12359" s="12"/>
      <c r="Y12359" s="12"/>
      <c r="AA12359" s="12"/>
      <c r="AB12359" s="12"/>
      <c r="AC12359" s="12"/>
      <c r="AD12359" s="12"/>
      <c r="AE12359" s="12"/>
      <c r="AF12359"/>
      <c r="AH12359"/>
      <c r="AI12359"/>
      <c r="AJ12359"/>
      <c r="AK12359"/>
      <c r="AL12359"/>
      <c r="AM12359"/>
      <c r="AN12359"/>
      <c r="AO12359"/>
      <c r="AP12359"/>
      <c r="AQ12359"/>
      <c r="AR12359"/>
      <c r="AS12359"/>
    </row>
    <row r="12360" spans="1:45" x14ac:dyDescent="0.25">
      <c r="A12360" s="110"/>
      <c r="B12360" s="110"/>
      <c r="R12360" s="82"/>
      <c r="S12360"/>
      <c r="T12360"/>
      <c r="U12360"/>
      <c r="V12360" s="12"/>
      <c r="W12360" s="12"/>
      <c r="X12360" s="12"/>
      <c r="Y12360" s="12"/>
      <c r="AA12360" s="12"/>
      <c r="AB12360" s="12"/>
      <c r="AC12360" s="12"/>
      <c r="AD12360" s="12"/>
      <c r="AE12360" s="12"/>
      <c r="AF12360"/>
      <c r="AH12360"/>
      <c r="AI12360"/>
      <c r="AJ12360"/>
      <c r="AK12360"/>
      <c r="AL12360"/>
      <c r="AM12360"/>
      <c r="AN12360"/>
      <c r="AO12360"/>
      <c r="AP12360"/>
      <c r="AQ12360"/>
      <c r="AR12360"/>
      <c r="AS12360"/>
    </row>
    <row r="12361" spans="1:45" x14ac:dyDescent="0.25">
      <c r="A12361" s="110"/>
      <c r="B12361" s="110"/>
      <c r="R12361" s="82"/>
      <c r="S12361"/>
      <c r="T12361"/>
      <c r="U12361"/>
      <c r="V12361" s="12"/>
      <c r="W12361" s="12"/>
      <c r="X12361" s="12"/>
      <c r="Y12361" s="12"/>
      <c r="AA12361" s="12"/>
      <c r="AB12361" s="12"/>
      <c r="AC12361" s="12"/>
      <c r="AD12361" s="12"/>
      <c r="AE12361" s="12"/>
      <c r="AF12361"/>
      <c r="AH12361"/>
      <c r="AI12361"/>
      <c r="AJ12361"/>
      <c r="AK12361"/>
      <c r="AL12361"/>
      <c r="AM12361"/>
      <c r="AN12361"/>
      <c r="AO12361"/>
      <c r="AP12361"/>
      <c r="AQ12361"/>
      <c r="AR12361"/>
      <c r="AS12361"/>
    </row>
    <row r="12362" spans="1:45" x14ac:dyDescent="0.25">
      <c r="A12362" s="110"/>
      <c r="B12362" s="110"/>
      <c r="R12362" s="82"/>
      <c r="S12362"/>
      <c r="T12362"/>
      <c r="U12362"/>
      <c r="V12362" s="12"/>
      <c r="W12362" s="12"/>
      <c r="X12362" s="12"/>
      <c r="Y12362" s="12"/>
      <c r="AA12362" s="12"/>
      <c r="AB12362" s="12"/>
      <c r="AC12362" s="12"/>
      <c r="AD12362" s="12"/>
      <c r="AE12362" s="12"/>
      <c r="AF12362"/>
      <c r="AH12362"/>
      <c r="AI12362"/>
      <c r="AJ12362"/>
      <c r="AK12362"/>
      <c r="AL12362"/>
      <c r="AM12362"/>
      <c r="AN12362"/>
      <c r="AO12362"/>
      <c r="AP12362"/>
      <c r="AQ12362"/>
      <c r="AR12362"/>
      <c r="AS12362"/>
    </row>
    <row r="12363" spans="1:45" x14ac:dyDescent="0.25">
      <c r="A12363" s="110"/>
      <c r="B12363" s="110"/>
      <c r="R12363" s="82"/>
      <c r="S12363"/>
      <c r="T12363"/>
      <c r="U12363"/>
      <c r="V12363" s="12"/>
      <c r="W12363" s="12"/>
      <c r="X12363" s="12"/>
      <c r="Y12363" s="12"/>
      <c r="AA12363" s="12"/>
      <c r="AB12363" s="12"/>
      <c r="AC12363" s="12"/>
      <c r="AD12363" s="12"/>
      <c r="AE12363" s="12"/>
      <c r="AF12363"/>
      <c r="AH12363"/>
      <c r="AI12363"/>
      <c r="AJ12363"/>
      <c r="AK12363"/>
      <c r="AL12363"/>
      <c r="AM12363"/>
      <c r="AN12363"/>
      <c r="AO12363"/>
      <c r="AP12363"/>
      <c r="AQ12363"/>
      <c r="AR12363"/>
      <c r="AS12363"/>
    </row>
    <row r="12364" spans="1:45" x14ac:dyDescent="0.25">
      <c r="A12364" s="110"/>
      <c r="B12364" s="110"/>
      <c r="R12364" s="82"/>
      <c r="S12364"/>
      <c r="T12364"/>
      <c r="U12364"/>
      <c r="V12364" s="12"/>
      <c r="W12364" s="12"/>
      <c r="X12364" s="12"/>
      <c r="Y12364" s="12"/>
      <c r="AA12364" s="12"/>
      <c r="AB12364" s="12"/>
      <c r="AC12364" s="12"/>
      <c r="AD12364" s="12"/>
      <c r="AE12364" s="12"/>
      <c r="AF12364"/>
      <c r="AH12364"/>
      <c r="AI12364"/>
      <c r="AJ12364"/>
      <c r="AK12364"/>
      <c r="AL12364"/>
      <c r="AM12364"/>
      <c r="AN12364"/>
      <c r="AO12364"/>
      <c r="AP12364"/>
      <c r="AQ12364"/>
      <c r="AR12364"/>
      <c r="AS12364"/>
    </row>
    <row r="12365" spans="1:45" x14ac:dyDescent="0.25">
      <c r="A12365" s="110"/>
      <c r="B12365" s="110"/>
      <c r="R12365" s="82"/>
      <c r="S12365"/>
      <c r="T12365"/>
      <c r="U12365"/>
      <c r="V12365" s="12"/>
      <c r="W12365" s="12"/>
      <c r="X12365" s="12"/>
      <c r="Y12365" s="12"/>
      <c r="AA12365" s="12"/>
      <c r="AB12365" s="12"/>
      <c r="AC12365" s="12"/>
      <c r="AD12365" s="12"/>
      <c r="AE12365" s="12"/>
      <c r="AF12365"/>
      <c r="AH12365"/>
      <c r="AI12365"/>
      <c r="AJ12365"/>
      <c r="AK12365"/>
      <c r="AL12365"/>
      <c r="AM12365"/>
      <c r="AN12365"/>
      <c r="AO12365"/>
      <c r="AP12365"/>
      <c r="AQ12365"/>
      <c r="AR12365"/>
      <c r="AS12365"/>
    </row>
    <row r="12366" spans="1:45" x14ac:dyDescent="0.25">
      <c r="A12366" s="110"/>
      <c r="B12366" s="110"/>
      <c r="R12366" s="82"/>
      <c r="S12366"/>
      <c r="T12366"/>
      <c r="U12366"/>
      <c r="V12366" s="12"/>
      <c r="W12366" s="12"/>
      <c r="X12366" s="12"/>
      <c r="Y12366" s="12"/>
      <c r="AA12366" s="12"/>
      <c r="AB12366" s="12"/>
      <c r="AC12366" s="12"/>
      <c r="AD12366" s="12"/>
      <c r="AE12366" s="12"/>
      <c r="AF12366"/>
      <c r="AH12366"/>
      <c r="AI12366"/>
      <c r="AJ12366"/>
      <c r="AK12366"/>
      <c r="AL12366"/>
      <c r="AM12366"/>
      <c r="AN12366"/>
      <c r="AO12366"/>
      <c r="AP12366"/>
      <c r="AQ12366"/>
      <c r="AR12366"/>
      <c r="AS12366"/>
    </row>
    <row r="12367" spans="1:45" x14ac:dyDescent="0.25">
      <c r="A12367" s="110"/>
      <c r="B12367" s="110"/>
      <c r="R12367" s="82"/>
      <c r="S12367"/>
      <c r="T12367"/>
      <c r="U12367"/>
      <c r="V12367" s="12"/>
      <c r="W12367" s="12"/>
      <c r="X12367" s="12"/>
      <c r="Y12367" s="12"/>
      <c r="AA12367" s="12"/>
      <c r="AB12367" s="12"/>
      <c r="AC12367" s="12"/>
      <c r="AD12367" s="12"/>
      <c r="AE12367" s="12"/>
      <c r="AF12367"/>
      <c r="AH12367"/>
      <c r="AI12367"/>
      <c r="AJ12367"/>
      <c r="AK12367"/>
      <c r="AL12367"/>
      <c r="AM12367"/>
      <c r="AN12367"/>
      <c r="AO12367"/>
      <c r="AP12367"/>
      <c r="AQ12367"/>
      <c r="AR12367"/>
      <c r="AS12367"/>
    </row>
    <row r="12368" spans="1:45" x14ac:dyDescent="0.25">
      <c r="A12368" s="110"/>
      <c r="B12368" s="110"/>
      <c r="R12368" s="82"/>
      <c r="S12368"/>
      <c r="T12368"/>
      <c r="U12368"/>
      <c r="V12368" s="12"/>
      <c r="W12368" s="12"/>
      <c r="X12368" s="12"/>
      <c r="Y12368" s="12"/>
      <c r="AA12368" s="12"/>
      <c r="AB12368" s="12"/>
      <c r="AC12368" s="12"/>
      <c r="AD12368" s="12"/>
      <c r="AE12368" s="12"/>
      <c r="AF12368"/>
      <c r="AH12368"/>
      <c r="AI12368"/>
      <c r="AJ12368"/>
      <c r="AK12368"/>
      <c r="AL12368"/>
      <c r="AM12368"/>
      <c r="AN12368"/>
      <c r="AO12368"/>
      <c r="AP12368"/>
      <c r="AQ12368"/>
      <c r="AR12368"/>
      <c r="AS12368"/>
    </row>
    <row r="12369" spans="1:45" x14ac:dyDescent="0.25">
      <c r="A12369" s="110"/>
      <c r="B12369" s="110"/>
      <c r="R12369" s="82"/>
      <c r="S12369"/>
      <c r="T12369"/>
      <c r="U12369"/>
      <c r="V12369" s="12"/>
      <c r="W12369" s="12"/>
      <c r="X12369" s="12"/>
      <c r="Y12369" s="12"/>
      <c r="AA12369" s="12"/>
      <c r="AB12369" s="12"/>
      <c r="AC12369" s="12"/>
      <c r="AD12369" s="12"/>
      <c r="AE12369" s="12"/>
      <c r="AF12369"/>
      <c r="AH12369"/>
      <c r="AI12369"/>
      <c r="AJ12369"/>
      <c r="AK12369"/>
      <c r="AL12369"/>
      <c r="AM12369"/>
      <c r="AN12369"/>
      <c r="AO12369"/>
      <c r="AP12369"/>
      <c r="AQ12369"/>
      <c r="AR12369"/>
      <c r="AS12369"/>
    </row>
    <row r="12370" spans="1:45" x14ac:dyDescent="0.25">
      <c r="A12370" s="110"/>
      <c r="B12370" s="110"/>
      <c r="R12370" s="82"/>
      <c r="S12370"/>
      <c r="T12370"/>
      <c r="U12370"/>
      <c r="V12370" s="12"/>
      <c r="W12370" s="12"/>
      <c r="X12370" s="12"/>
      <c r="Y12370" s="12"/>
      <c r="AA12370" s="12"/>
      <c r="AB12370" s="12"/>
      <c r="AC12370" s="12"/>
      <c r="AD12370" s="12"/>
      <c r="AE12370" s="12"/>
      <c r="AF12370"/>
      <c r="AH12370"/>
      <c r="AI12370"/>
      <c r="AJ12370"/>
      <c r="AK12370"/>
      <c r="AL12370"/>
      <c r="AM12370"/>
      <c r="AN12370"/>
      <c r="AO12370"/>
      <c r="AP12370"/>
      <c r="AQ12370"/>
      <c r="AR12370"/>
      <c r="AS12370"/>
    </row>
    <row r="12371" spans="1:45" x14ac:dyDescent="0.25">
      <c r="A12371" s="110"/>
      <c r="B12371" s="110"/>
      <c r="R12371" s="82"/>
      <c r="S12371"/>
      <c r="T12371"/>
      <c r="U12371"/>
      <c r="V12371" s="12"/>
      <c r="W12371" s="12"/>
      <c r="X12371" s="12"/>
      <c r="Y12371" s="12"/>
      <c r="AA12371" s="12"/>
      <c r="AB12371" s="12"/>
      <c r="AC12371" s="12"/>
      <c r="AD12371" s="12"/>
      <c r="AE12371" s="12"/>
      <c r="AF12371"/>
      <c r="AH12371"/>
      <c r="AI12371"/>
      <c r="AJ12371"/>
      <c r="AK12371"/>
      <c r="AL12371"/>
      <c r="AM12371"/>
      <c r="AN12371"/>
      <c r="AO12371"/>
      <c r="AP12371"/>
      <c r="AQ12371"/>
      <c r="AR12371"/>
      <c r="AS12371"/>
    </row>
    <row r="12372" spans="1:45" x14ac:dyDescent="0.25">
      <c r="A12372" s="110"/>
      <c r="B12372" s="110"/>
      <c r="R12372" s="82"/>
      <c r="S12372"/>
      <c r="T12372"/>
      <c r="U12372"/>
      <c r="V12372" s="12"/>
      <c r="W12372" s="12"/>
      <c r="X12372" s="12"/>
      <c r="Y12372" s="12"/>
      <c r="AA12372" s="12"/>
      <c r="AB12372" s="12"/>
      <c r="AC12372" s="12"/>
      <c r="AD12372" s="12"/>
      <c r="AE12372" s="12"/>
      <c r="AF12372"/>
      <c r="AH12372"/>
      <c r="AI12372"/>
      <c r="AJ12372"/>
      <c r="AK12372"/>
      <c r="AL12372"/>
      <c r="AM12372"/>
      <c r="AN12372"/>
      <c r="AO12372"/>
      <c r="AP12372"/>
      <c r="AQ12372"/>
      <c r="AR12372"/>
      <c r="AS12372"/>
    </row>
    <row r="12373" spans="1:45" x14ac:dyDescent="0.25">
      <c r="A12373" s="110"/>
      <c r="B12373" s="110"/>
      <c r="R12373" s="82"/>
      <c r="S12373"/>
      <c r="T12373"/>
      <c r="U12373"/>
      <c r="V12373" s="12"/>
      <c r="W12373" s="12"/>
      <c r="X12373" s="12"/>
      <c r="Y12373" s="12"/>
      <c r="AA12373" s="12"/>
      <c r="AB12373" s="12"/>
      <c r="AC12373" s="12"/>
      <c r="AD12373" s="12"/>
      <c r="AE12373" s="12"/>
      <c r="AF12373"/>
      <c r="AH12373"/>
      <c r="AI12373"/>
      <c r="AJ12373"/>
      <c r="AK12373"/>
      <c r="AL12373"/>
      <c r="AM12373"/>
      <c r="AN12373"/>
      <c r="AO12373"/>
      <c r="AP12373"/>
      <c r="AQ12373"/>
      <c r="AR12373"/>
      <c r="AS12373"/>
    </row>
    <row r="12374" spans="1:45" x14ac:dyDescent="0.25">
      <c r="A12374" s="110"/>
      <c r="B12374" s="110"/>
      <c r="R12374" s="82"/>
      <c r="S12374"/>
      <c r="T12374"/>
      <c r="U12374"/>
      <c r="V12374" s="12"/>
      <c r="W12374" s="12"/>
      <c r="X12374" s="12"/>
      <c r="Y12374" s="12"/>
      <c r="AA12374" s="12"/>
      <c r="AB12374" s="12"/>
      <c r="AC12374" s="12"/>
      <c r="AD12374" s="12"/>
      <c r="AE12374" s="12"/>
      <c r="AF12374"/>
      <c r="AH12374"/>
      <c r="AI12374"/>
      <c r="AJ12374"/>
      <c r="AK12374"/>
      <c r="AL12374"/>
      <c r="AM12374"/>
      <c r="AN12374"/>
      <c r="AO12374"/>
      <c r="AP12374"/>
      <c r="AQ12374"/>
      <c r="AR12374"/>
      <c r="AS12374"/>
    </row>
    <row r="12375" spans="1:45" x14ac:dyDescent="0.25">
      <c r="A12375" s="110"/>
      <c r="B12375" s="110"/>
      <c r="R12375" s="82"/>
      <c r="S12375"/>
      <c r="T12375"/>
      <c r="U12375"/>
      <c r="V12375" s="12"/>
      <c r="W12375" s="12"/>
      <c r="X12375" s="12"/>
      <c r="Y12375" s="12"/>
      <c r="AA12375" s="12"/>
      <c r="AB12375" s="12"/>
      <c r="AC12375" s="12"/>
      <c r="AD12375" s="12"/>
      <c r="AE12375" s="12"/>
      <c r="AF12375"/>
      <c r="AH12375"/>
      <c r="AI12375"/>
      <c r="AJ12375"/>
      <c r="AK12375"/>
      <c r="AL12375"/>
      <c r="AM12375"/>
      <c r="AN12375"/>
      <c r="AO12375"/>
      <c r="AP12375"/>
      <c r="AQ12375"/>
      <c r="AR12375"/>
      <c r="AS12375"/>
    </row>
    <row r="12376" spans="1:45" x14ac:dyDescent="0.25">
      <c r="A12376" s="110"/>
      <c r="B12376" s="110"/>
      <c r="R12376" s="82"/>
      <c r="S12376"/>
      <c r="T12376"/>
      <c r="U12376"/>
      <c r="V12376" s="12"/>
      <c r="W12376" s="12"/>
      <c r="X12376" s="12"/>
      <c r="Y12376" s="12"/>
      <c r="AA12376" s="12"/>
      <c r="AB12376" s="12"/>
      <c r="AC12376" s="12"/>
      <c r="AD12376" s="12"/>
      <c r="AE12376" s="12"/>
      <c r="AF12376"/>
      <c r="AH12376"/>
      <c r="AI12376"/>
      <c r="AJ12376"/>
      <c r="AK12376"/>
      <c r="AL12376"/>
      <c r="AM12376"/>
      <c r="AN12376"/>
      <c r="AO12376"/>
      <c r="AP12376"/>
      <c r="AQ12376"/>
      <c r="AR12376"/>
      <c r="AS12376"/>
    </row>
    <row r="12377" spans="1:45" x14ac:dyDescent="0.25">
      <c r="A12377" s="110"/>
      <c r="B12377" s="110"/>
      <c r="R12377" s="82"/>
      <c r="S12377"/>
      <c r="T12377"/>
      <c r="U12377"/>
      <c r="V12377" s="12"/>
      <c r="W12377" s="12"/>
      <c r="X12377" s="12"/>
      <c r="Y12377" s="12"/>
      <c r="AA12377" s="12"/>
      <c r="AB12377" s="12"/>
      <c r="AC12377" s="12"/>
      <c r="AD12377" s="12"/>
      <c r="AE12377" s="12"/>
      <c r="AF12377"/>
      <c r="AH12377"/>
      <c r="AI12377"/>
      <c r="AJ12377"/>
      <c r="AK12377"/>
      <c r="AL12377"/>
      <c r="AM12377"/>
      <c r="AN12377"/>
      <c r="AO12377"/>
      <c r="AP12377"/>
      <c r="AQ12377"/>
      <c r="AR12377"/>
      <c r="AS12377"/>
    </row>
    <row r="12378" spans="1:45" x14ac:dyDescent="0.25">
      <c r="A12378" s="110"/>
      <c r="B12378" s="110"/>
      <c r="R12378" s="82"/>
      <c r="S12378"/>
      <c r="T12378"/>
      <c r="U12378"/>
      <c r="V12378" s="12"/>
      <c r="W12378" s="12"/>
      <c r="X12378" s="12"/>
      <c r="Y12378" s="12"/>
      <c r="AA12378" s="12"/>
      <c r="AB12378" s="12"/>
      <c r="AC12378" s="12"/>
      <c r="AD12378" s="12"/>
      <c r="AE12378" s="12"/>
      <c r="AF12378"/>
      <c r="AH12378"/>
      <c r="AI12378"/>
      <c r="AJ12378"/>
      <c r="AK12378"/>
      <c r="AL12378"/>
      <c r="AM12378"/>
      <c r="AN12378"/>
      <c r="AO12378"/>
      <c r="AP12378"/>
      <c r="AQ12378"/>
      <c r="AR12378"/>
      <c r="AS12378"/>
    </row>
    <row r="12379" spans="1:45" x14ac:dyDescent="0.25">
      <c r="A12379" s="110"/>
      <c r="B12379" s="110"/>
      <c r="R12379" s="82"/>
      <c r="S12379"/>
      <c r="T12379"/>
      <c r="U12379"/>
      <c r="V12379" s="12"/>
      <c r="W12379" s="12"/>
      <c r="X12379" s="12"/>
      <c r="Y12379" s="12"/>
      <c r="AA12379" s="12"/>
      <c r="AB12379" s="12"/>
      <c r="AC12379" s="12"/>
      <c r="AD12379" s="12"/>
      <c r="AE12379" s="12"/>
      <c r="AF12379"/>
      <c r="AH12379"/>
      <c r="AI12379"/>
      <c r="AJ12379"/>
      <c r="AK12379"/>
      <c r="AL12379"/>
      <c r="AM12379"/>
      <c r="AN12379"/>
      <c r="AO12379"/>
      <c r="AP12379"/>
      <c r="AQ12379"/>
      <c r="AR12379"/>
      <c r="AS12379"/>
    </row>
    <row r="12380" spans="1:45" x14ac:dyDescent="0.25">
      <c r="A12380" s="110"/>
      <c r="B12380" s="110"/>
      <c r="R12380" s="82"/>
      <c r="S12380"/>
      <c r="T12380"/>
      <c r="U12380"/>
      <c r="V12380" s="12"/>
      <c r="W12380" s="12"/>
      <c r="X12380" s="12"/>
      <c r="Y12380" s="12"/>
      <c r="AA12380" s="12"/>
      <c r="AB12380" s="12"/>
      <c r="AC12380" s="12"/>
      <c r="AD12380" s="12"/>
      <c r="AE12380" s="12"/>
      <c r="AF12380"/>
      <c r="AH12380"/>
      <c r="AI12380"/>
      <c r="AJ12380"/>
      <c r="AK12380"/>
      <c r="AL12380"/>
      <c r="AM12380"/>
      <c r="AN12380"/>
      <c r="AO12380"/>
      <c r="AP12380"/>
      <c r="AQ12380"/>
      <c r="AR12380"/>
      <c r="AS12380"/>
    </row>
    <row r="12381" spans="1:45" x14ac:dyDescent="0.25">
      <c r="A12381" s="110"/>
      <c r="B12381" s="110"/>
      <c r="R12381" s="82"/>
      <c r="S12381"/>
      <c r="T12381"/>
      <c r="U12381"/>
      <c r="V12381" s="12"/>
      <c r="W12381" s="12"/>
      <c r="X12381" s="12"/>
      <c r="Y12381" s="12"/>
      <c r="AA12381" s="12"/>
      <c r="AB12381" s="12"/>
      <c r="AC12381" s="12"/>
      <c r="AD12381" s="12"/>
      <c r="AE12381" s="12"/>
      <c r="AF12381"/>
      <c r="AH12381"/>
      <c r="AI12381"/>
      <c r="AJ12381"/>
      <c r="AK12381"/>
      <c r="AL12381"/>
      <c r="AM12381"/>
      <c r="AN12381"/>
      <c r="AO12381"/>
      <c r="AP12381"/>
      <c r="AQ12381"/>
      <c r="AR12381"/>
      <c r="AS12381"/>
    </row>
    <row r="12382" spans="1:45" x14ac:dyDescent="0.25">
      <c r="A12382" s="110"/>
      <c r="B12382" s="110"/>
      <c r="R12382" s="82"/>
      <c r="S12382"/>
      <c r="T12382"/>
      <c r="U12382"/>
      <c r="V12382" s="12"/>
      <c r="W12382" s="12"/>
      <c r="X12382" s="12"/>
      <c r="Y12382" s="12"/>
      <c r="AA12382" s="12"/>
      <c r="AB12382" s="12"/>
      <c r="AC12382" s="12"/>
      <c r="AD12382" s="12"/>
      <c r="AE12382" s="12"/>
      <c r="AF12382"/>
      <c r="AH12382"/>
      <c r="AI12382"/>
      <c r="AJ12382"/>
      <c r="AK12382"/>
      <c r="AL12382"/>
      <c r="AM12382"/>
      <c r="AN12382"/>
      <c r="AO12382"/>
      <c r="AP12382"/>
      <c r="AQ12382"/>
      <c r="AR12382"/>
      <c r="AS12382"/>
    </row>
    <row r="12383" spans="1:45" x14ac:dyDescent="0.25">
      <c r="A12383" s="110"/>
      <c r="B12383" s="110"/>
      <c r="R12383" s="82"/>
      <c r="S12383"/>
      <c r="T12383"/>
      <c r="U12383"/>
      <c r="V12383" s="12"/>
      <c r="W12383" s="12"/>
      <c r="X12383" s="12"/>
      <c r="Y12383" s="12"/>
      <c r="AA12383" s="12"/>
      <c r="AB12383" s="12"/>
      <c r="AC12383" s="12"/>
      <c r="AD12383" s="12"/>
      <c r="AE12383" s="12"/>
      <c r="AF12383"/>
      <c r="AH12383"/>
      <c r="AI12383"/>
      <c r="AJ12383"/>
      <c r="AK12383"/>
      <c r="AL12383"/>
      <c r="AM12383"/>
      <c r="AN12383"/>
      <c r="AO12383"/>
      <c r="AP12383"/>
      <c r="AQ12383"/>
      <c r="AR12383"/>
      <c r="AS12383"/>
    </row>
    <row r="12384" spans="1:45" x14ac:dyDescent="0.25">
      <c r="A12384" s="110"/>
      <c r="B12384" s="110"/>
      <c r="R12384" s="82"/>
      <c r="S12384"/>
      <c r="T12384"/>
      <c r="U12384"/>
      <c r="V12384" s="12"/>
      <c r="W12384" s="12"/>
      <c r="X12384" s="12"/>
      <c r="Y12384" s="12"/>
      <c r="AA12384" s="12"/>
      <c r="AB12384" s="12"/>
      <c r="AC12384" s="12"/>
      <c r="AD12384" s="12"/>
      <c r="AE12384" s="12"/>
      <c r="AF12384"/>
      <c r="AH12384"/>
      <c r="AI12384"/>
      <c r="AJ12384"/>
      <c r="AK12384"/>
      <c r="AL12384"/>
      <c r="AM12384"/>
      <c r="AN12384"/>
      <c r="AO12384"/>
      <c r="AP12384"/>
      <c r="AQ12384"/>
      <c r="AR12384"/>
      <c r="AS12384"/>
    </row>
    <row r="12385" spans="1:45" x14ac:dyDescent="0.25">
      <c r="A12385" s="110"/>
      <c r="B12385" s="110"/>
      <c r="R12385" s="82"/>
      <c r="S12385"/>
      <c r="T12385"/>
      <c r="U12385"/>
      <c r="V12385" s="12"/>
      <c r="W12385" s="12"/>
      <c r="X12385" s="12"/>
      <c r="Y12385" s="12"/>
      <c r="AA12385" s="12"/>
      <c r="AB12385" s="12"/>
      <c r="AC12385" s="12"/>
      <c r="AD12385" s="12"/>
      <c r="AE12385" s="12"/>
      <c r="AF12385"/>
      <c r="AH12385"/>
      <c r="AI12385"/>
      <c r="AJ12385"/>
      <c r="AK12385"/>
      <c r="AL12385"/>
      <c r="AM12385"/>
      <c r="AN12385"/>
      <c r="AO12385"/>
      <c r="AP12385"/>
      <c r="AQ12385"/>
      <c r="AR12385"/>
      <c r="AS12385"/>
    </row>
    <row r="12386" spans="1:45" x14ac:dyDescent="0.25">
      <c r="A12386" s="110"/>
      <c r="B12386" s="110"/>
      <c r="R12386" s="82"/>
      <c r="S12386"/>
      <c r="T12386"/>
      <c r="U12386"/>
      <c r="V12386" s="12"/>
      <c r="W12386" s="12"/>
      <c r="X12386" s="12"/>
      <c r="Y12386" s="12"/>
      <c r="AA12386" s="12"/>
      <c r="AB12386" s="12"/>
      <c r="AC12386" s="12"/>
      <c r="AD12386" s="12"/>
      <c r="AE12386" s="12"/>
      <c r="AF12386"/>
      <c r="AH12386"/>
      <c r="AI12386"/>
      <c r="AJ12386"/>
      <c r="AK12386"/>
      <c r="AL12386"/>
      <c r="AM12386"/>
      <c r="AN12386"/>
      <c r="AO12386"/>
      <c r="AP12386"/>
      <c r="AQ12386"/>
      <c r="AR12386"/>
      <c r="AS12386"/>
    </row>
    <row r="12387" spans="1:45" x14ac:dyDescent="0.25">
      <c r="A12387" s="110"/>
      <c r="B12387" s="110"/>
      <c r="R12387" s="82"/>
      <c r="S12387"/>
      <c r="T12387"/>
      <c r="U12387"/>
      <c r="V12387" s="12"/>
      <c r="W12387" s="12"/>
      <c r="X12387" s="12"/>
      <c r="Y12387" s="12"/>
      <c r="AA12387" s="12"/>
      <c r="AB12387" s="12"/>
      <c r="AC12387" s="12"/>
      <c r="AD12387" s="12"/>
      <c r="AE12387" s="12"/>
      <c r="AF12387"/>
      <c r="AH12387"/>
      <c r="AI12387"/>
      <c r="AJ12387"/>
      <c r="AK12387"/>
      <c r="AL12387"/>
      <c r="AM12387"/>
      <c r="AN12387"/>
      <c r="AO12387"/>
      <c r="AP12387"/>
      <c r="AQ12387"/>
      <c r="AR12387"/>
      <c r="AS12387"/>
    </row>
    <row r="12388" spans="1:45" x14ac:dyDescent="0.25">
      <c r="A12388" s="110"/>
      <c r="B12388" s="110"/>
      <c r="R12388" s="82"/>
      <c r="S12388"/>
      <c r="T12388"/>
      <c r="U12388"/>
      <c r="V12388" s="12"/>
      <c r="W12388" s="12"/>
      <c r="X12388" s="12"/>
      <c r="Y12388" s="12"/>
      <c r="AA12388" s="12"/>
      <c r="AB12388" s="12"/>
      <c r="AC12388" s="12"/>
      <c r="AD12388" s="12"/>
      <c r="AE12388" s="12"/>
      <c r="AF12388"/>
      <c r="AH12388"/>
      <c r="AI12388"/>
      <c r="AJ12388"/>
      <c r="AK12388"/>
      <c r="AL12388"/>
      <c r="AM12388"/>
      <c r="AN12388"/>
      <c r="AO12388"/>
      <c r="AP12388"/>
      <c r="AQ12388"/>
      <c r="AR12388"/>
      <c r="AS12388"/>
    </row>
    <row r="12389" spans="1:45" x14ac:dyDescent="0.25">
      <c r="A12389" s="110"/>
      <c r="B12389" s="110"/>
      <c r="R12389" s="82"/>
      <c r="S12389"/>
      <c r="T12389"/>
      <c r="U12389"/>
      <c r="V12389" s="12"/>
      <c r="W12389" s="12"/>
      <c r="X12389" s="12"/>
      <c r="Y12389" s="12"/>
      <c r="AA12389" s="12"/>
      <c r="AB12389" s="12"/>
      <c r="AC12389" s="12"/>
      <c r="AD12389" s="12"/>
      <c r="AE12389" s="12"/>
      <c r="AF12389"/>
      <c r="AH12389"/>
      <c r="AI12389"/>
      <c r="AJ12389"/>
      <c r="AK12389"/>
      <c r="AL12389"/>
      <c r="AM12389"/>
      <c r="AN12389"/>
      <c r="AO12389"/>
      <c r="AP12389"/>
      <c r="AQ12389"/>
      <c r="AR12389"/>
      <c r="AS12389"/>
    </row>
    <row r="12390" spans="1:45" x14ac:dyDescent="0.25">
      <c r="A12390" s="110"/>
      <c r="B12390" s="110"/>
      <c r="R12390" s="82"/>
      <c r="S12390"/>
      <c r="T12390"/>
      <c r="U12390"/>
      <c r="V12390" s="12"/>
      <c r="W12390" s="12"/>
      <c r="X12390" s="12"/>
      <c r="Y12390" s="12"/>
      <c r="AA12390" s="12"/>
      <c r="AB12390" s="12"/>
      <c r="AC12390" s="12"/>
      <c r="AD12390" s="12"/>
      <c r="AE12390" s="12"/>
      <c r="AF12390"/>
      <c r="AH12390"/>
      <c r="AI12390"/>
      <c r="AJ12390"/>
      <c r="AK12390"/>
      <c r="AL12390"/>
      <c r="AM12390"/>
      <c r="AN12390"/>
      <c r="AO12390"/>
      <c r="AP12390"/>
      <c r="AQ12390"/>
      <c r="AR12390"/>
      <c r="AS12390"/>
    </row>
    <row r="12391" spans="1:45" x14ac:dyDescent="0.25">
      <c r="A12391" s="110"/>
      <c r="B12391" s="110"/>
      <c r="R12391" s="82"/>
      <c r="S12391"/>
      <c r="T12391"/>
      <c r="U12391"/>
      <c r="V12391" s="12"/>
      <c r="W12391" s="12"/>
      <c r="X12391" s="12"/>
      <c r="Y12391" s="12"/>
      <c r="AA12391" s="12"/>
      <c r="AB12391" s="12"/>
      <c r="AC12391" s="12"/>
      <c r="AD12391" s="12"/>
      <c r="AE12391" s="12"/>
      <c r="AF12391"/>
      <c r="AH12391"/>
      <c r="AI12391"/>
      <c r="AJ12391"/>
      <c r="AK12391"/>
      <c r="AL12391"/>
      <c r="AM12391"/>
      <c r="AN12391"/>
      <c r="AO12391"/>
      <c r="AP12391"/>
      <c r="AQ12391"/>
      <c r="AR12391"/>
      <c r="AS12391"/>
    </row>
    <row r="12392" spans="1:45" x14ac:dyDescent="0.25">
      <c r="A12392" s="110"/>
      <c r="B12392" s="110"/>
      <c r="R12392" s="82"/>
      <c r="S12392"/>
      <c r="T12392"/>
      <c r="U12392"/>
      <c r="V12392" s="12"/>
      <c r="W12392" s="12"/>
      <c r="X12392" s="12"/>
      <c r="Y12392" s="12"/>
      <c r="AA12392" s="12"/>
      <c r="AB12392" s="12"/>
      <c r="AC12392" s="12"/>
      <c r="AD12392" s="12"/>
      <c r="AE12392" s="12"/>
      <c r="AF12392"/>
      <c r="AH12392"/>
      <c r="AI12392"/>
      <c r="AJ12392"/>
      <c r="AK12392"/>
      <c r="AL12392"/>
      <c r="AM12392"/>
      <c r="AN12392"/>
      <c r="AO12392"/>
      <c r="AP12392"/>
      <c r="AQ12392"/>
      <c r="AR12392"/>
      <c r="AS12392"/>
    </row>
    <row r="12393" spans="1:45" x14ac:dyDescent="0.25">
      <c r="A12393" s="110"/>
      <c r="B12393" s="110"/>
      <c r="R12393" s="82"/>
      <c r="S12393"/>
      <c r="T12393"/>
      <c r="U12393"/>
      <c r="V12393" s="12"/>
      <c r="W12393" s="12"/>
      <c r="X12393" s="12"/>
      <c r="Y12393" s="12"/>
      <c r="AA12393" s="12"/>
      <c r="AB12393" s="12"/>
      <c r="AC12393" s="12"/>
      <c r="AD12393" s="12"/>
      <c r="AE12393" s="12"/>
      <c r="AF12393"/>
      <c r="AH12393"/>
      <c r="AI12393"/>
      <c r="AJ12393"/>
      <c r="AK12393"/>
      <c r="AL12393"/>
      <c r="AM12393"/>
      <c r="AN12393"/>
      <c r="AO12393"/>
      <c r="AP12393"/>
      <c r="AQ12393"/>
      <c r="AR12393"/>
      <c r="AS12393"/>
    </row>
    <row r="12394" spans="1:45" x14ac:dyDescent="0.25">
      <c r="A12394" s="110"/>
      <c r="B12394" s="110"/>
      <c r="R12394" s="82"/>
      <c r="S12394"/>
      <c r="T12394"/>
      <c r="U12394"/>
      <c r="V12394" s="12"/>
      <c r="W12394" s="12"/>
      <c r="X12394" s="12"/>
      <c r="Y12394" s="12"/>
      <c r="AA12394" s="12"/>
      <c r="AB12394" s="12"/>
      <c r="AC12394" s="12"/>
      <c r="AD12394" s="12"/>
      <c r="AE12394" s="12"/>
      <c r="AF12394"/>
      <c r="AH12394"/>
      <c r="AI12394"/>
      <c r="AJ12394"/>
      <c r="AK12394"/>
      <c r="AL12394"/>
      <c r="AM12394"/>
      <c r="AN12394"/>
      <c r="AO12394"/>
      <c r="AP12394"/>
      <c r="AQ12394"/>
      <c r="AR12394"/>
      <c r="AS12394"/>
    </row>
    <row r="12395" spans="1:45" x14ac:dyDescent="0.25">
      <c r="A12395" s="110"/>
      <c r="B12395" s="110"/>
      <c r="R12395" s="82"/>
      <c r="S12395"/>
      <c r="T12395"/>
      <c r="U12395"/>
      <c r="V12395" s="12"/>
      <c r="W12395" s="12"/>
      <c r="X12395" s="12"/>
      <c r="Y12395" s="12"/>
      <c r="AA12395" s="12"/>
      <c r="AB12395" s="12"/>
      <c r="AC12395" s="12"/>
      <c r="AD12395" s="12"/>
      <c r="AE12395" s="12"/>
      <c r="AF12395"/>
      <c r="AH12395"/>
      <c r="AI12395"/>
      <c r="AJ12395"/>
      <c r="AK12395"/>
      <c r="AL12395"/>
      <c r="AM12395"/>
      <c r="AN12395"/>
      <c r="AO12395"/>
      <c r="AP12395"/>
      <c r="AQ12395"/>
      <c r="AR12395"/>
      <c r="AS12395"/>
    </row>
    <row r="12396" spans="1:45" x14ac:dyDescent="0.25">
      <c r="A12396" s="110"/>
      <c r="B12396" s="110"/>
      <c r="R12396" s="82"/>
      <c r="S12396"/>
      <c r="T12396"/>
      <c r="U12396"/>
      <c r="V12396" s="12"/>
      <c r="W12396" s="12"/>
      <c r="X12396" s="12"/>
      <c r="Y12396" s="12"/>
      <c r="AA12396" s="12"/>
      <c r="AB12396" s="12"/>
      <c r="AC12396" s="12"/>
      <c r="AD12396" s="12"/>
      <c r="AE12396" s="12"/>
      <c r="AF12396"/>
      <c r="AH12396"/>
      <c r="AI12396"/>
      <c r="AJ12396"/>
      <c r="AK12396"/>
      <c r="AL12396"/>
      <c r="AM12396"/>
      <c r="AN12396"/>
      <c r="AO12396"/>
      <c r="AP12396"/>
      <c r="AQ12396"/>
      <c r="AR12396"/>
      <c r="AS12396"/>
    </row>
    <row r="12397" spans="1:45" x14ac:dyDescent="0.25">
      <c r="A12397" s="110"/>
      <c r="B12397" s="110"/>
      <c r="R12397" s="82"/>
      <c r="S12397"/>
      <c r="T12397"/>
      <c r="U12397"/>
      <c r="V12397" s="12"/>
      <c r="W12397" s="12"/>
      <c r="X12397" s="12"/>
      <c r="Y12397" s="12"/>
      <c r="AA12397" s="12"/>
      <c r="AB12397" s="12"/>
      <c r="AC12397" s="12"/>
      <c r="AD12397" s="12"/>
      <c r="AE12397" s="12"/>
      <c r="AF12397"/>
      <c r="AH12397"/>
      <c r="AI12397"/>
      <c r="AJ12397"/>
      <c r="AK12397"/>
      <c r="AL12397"/>
      <c r="AM12397"/>
      <c r="AN12397"/>
      <c r="AO12397"/>
      <c r="AP12397"/>
      <c r="AQ12397"/>
      <c r="AR12397"/>
      <c r="AS12397"/>
    </row>
    <row r="12398" spans="1:45" x14ac:dyDescent="0.25">
      <c r="A12398" s="110"/>
      <c r="B12398" s="110"/>
      <c r="R12398" s="82"/>
      <c r="S12398"/>
      <c r="T12398"/>
      <c r="U12398"/>
      <c r="V12398" s="12"/>
      <c r="W12398" s="12"/>
      <c r="X12398" s="12"/>
      <c r="Y12398" s="12"/>
      <c r="AA12398" s="12"/>
      <c r="AB12398" s="12"/>
      <c r="AC12398" s="12"/>
      <c r="AD12398" s="12"/>
      <c r="AE12398" s="12"/>
      <c r="AF12398"/>
      <c r="AH12398"/>
      <c r="AI12398"/>
      <c r="AJ12398"/>
      <c r="AK12398"/>
      <c r="AL12398"/>
      <c r="AM12398"/>
      <c r="AN12398"/>
      <c r="AO12398"/>
      <c r="AP12398"/>
      <c r="AQ12398"/>
      <c r="AR12398"/>
      <c r="AS12398"/>
    </row>
    <row r="12399" spans="1:45" x14ac:dyDescent="0.25">
      <c r="A12399" s="110"/>
      <c r="B12399" s="110"/>
      <c r="R12399" s="82"/>
      <c r="S12399"/>
      <c r="T12399"/>
      <c r="U12399"/>
      <c r="V12399" s="12"/>
      <c r="W12399" s="12"/>
      <c r="X12399" s="12"/>
      <c r="Y12399" s="12"/>
      <c r="AA12399" s="12"/>
      <c r="AB12399" s="12"/>
      <c r="AC12399" s="12"/>
      <c r="AD12399" s="12"/>
      <c r="AE12399" s="12"/>
      <c r="AF12399"/>
      <c r="AH12399"/>
      <c r="AI12399"/>
      <c r="AJ12399"/>
      <c r="AK12399"/>
      <c r="AL12399"/>
      <c r="AM12399"/>
      <c r="AN12399"/>
      <c r="AO12399"/>
      <c r="AP12399"/>
      <c r="AQ12399"/>
      <c r="AR12399"/>
      <c r="AS12399"/>
    </row>
    <row r="12400" spans="1:45" x14ac:dyDescent="0.25">
      <c r="A12400" s="110"/>
      <c r="B12400" s="110"/>
      <c r="R12400" s="82"/>
      <c r="S12400"/>
      <c r="T12400"/>
      <c r="U12400"/>
      <c r="V12400" s="12"/>
      <c r="W12400" s="12"/>
      <c r="X12400" s="12"/>
      <c r="Y12400" s="12"/>
      <c r="AA12400" s="12"/>
      <c r="AB12400" s="12"/>
      <c r="AC12400" s="12"/>
      <c r="AD12400" s="12"/>
      <c r="AE12400" s="12"/>
      <c r="AF12400"/>
      <c r="AH12400"/>
      <c r="AI12400"/>
      <c r="AJ12400"/>
      <c r="AK12400"/>
      <c r="AL12400"/>
      <c r="AM12400"/>
      <c r="AN12400"/>
      <c r="AO12400"/>
      <c r="AP12400"/>
      <c r="AQ12400"/>
      <c r="AR12400"/>
      <c r="AS12400"/>
    </row>
    <row r="12401" spans="1:45" x14ac:dyDescent="0.25">
      <c r="A12401" s="110"/>
      <c r="B12401" s="110"/>
      <c r="R12401" s="82"/>
      <c r="S12401"/>
      <c r="T12401"/>
      <c r="U12401"/>
      <c r="V12401" s="12"/>
      <c r="W12401" s="12"/>
      <c r="X12401" s="12"/>
      <c r="Y12401" s="12"/>
      <c r="AA12401" s="12"/>
      <c r="AB12401" s="12"/>
      <c r="AC12401" s="12"/>
      <c r="AD12401" s="12"/>
      <c r="AE12401" s="12"/>
      <c r="AF12401"/>
      <c r="AH12401"/>
      <c r="AI12401"/>
      <c r="AJ12401"/>
      <c r="AK12401"/>
      <c r="AL12401"/>
      <c r="AM12401"/>
      <c r="AN12401"/>
      <c r="AO12401"/>
      <c r="AP12401"/>
      <c r="AQ12401"/>
      <c r="AR12401"/>
      <c r="AS12401"/>
    </row>
    <row r="12402" spans="1:45" x14ac:dyDescent="0.25">
      <c r="A12402" s="110"/>
      <c r="B12402" s="110"/>
      <c r="R12402" s="82"/>
      <c r="S12402"/>
      <c r="T12402"/>
      <c r="U12402"/>
      <c r="V12402" s="12"/>
      <c r="W12402" s="12"/>
      <c r="X12402" s="12"/>
      <c r="Y12402" s="12"/>
      <c r="AA12402" s="12"/>
      <c r="AB12402" s="12"/>
      <c r="AC12402" s="12"/>
      <c r="AD12402" s="12"/>
      <c r="AE12402" s="12"/>
      <c r="AF12402"/>
      <c r="AH12402"/>
      <c r="AI12402"/>
      <c r="AJ12402"/>
      <c r="AK12402"/>
      <c r="AL12402"/>
      <c r="AM12402"/>
      <c r="AN12402"/>
      <c r="AO12402"/>
      <c r="AP12402"/>
      <c r="AQ12402"/>
      <c r="AR12402"/>
      <c r="AS12402"/>
    </row>
    <row r="12403" spans="1:45" x14ac:dyDescent="0.25">
      <c r="A12403" s="110"/>
      <c r="B12403" s="110"/>
      <c r="R12403" s="82"/>
      <c r="S12403"/>
      <c r="T12403"/>
      <c r="U12403"/>
      <c r="V12403" s="12"/>
      <c r="W12403" s="12"/>
      <c r="X12403" s="12"/>
      <c r="Y12403" s="12"/>
      <c r="AA12403" s="12"/>
      <c r="AB12403" s="12"/>
      <c r="AC12403" s="12"/>
      <c r="AD12403" s="12"/>
      <c r="AE12403" s="12"/>
      <c r="AF12403"/>
      <c r="AH12403"/>
      <c r="AI12403"/>
      <c r="AJ12403"/>
      <c r="AK12403"/>
      <c r="AL12403"/>
      <c r="AM12403"/>
      <c r="AN12403"/>
      <c r="AO12403"/>
      <c r="AP12403"/>
      <c r="AQ12403"/>
      <c r="AR12403"/>
      <c r="AS12403"/>
    </row>
    <row r="12404" spans="1:45" x14ac:dyDescent="0.25">
      <c r="A12404" s="110"/>
      <c r="B12404" s="110"/>
      <c r="R12404" s="82"/>
      <c r="S12404"/>
      <c r="T12404"/>
      <c r="U12404"/>
      <c r="V12404" s="12"/>
      <c r="W12404" s="12"/>
      <c r="X12404" s="12"/>
      <c r="Y12404" s="12"/>
      <c r="AA12404" s="12"/>
      <c r="AB12404" s="12"/>
      <c r="AC12404" s="12"/>
      <c r="AD12404" s="12"/>
      <c r="AE12404" s="12"/>
      <c r="AF12404"/>
      <c r="AH12404"/>
      <c r="AI12404"/>
      <c r="AJ12404"/>
      <c r="AK12404"/>
      <c r="AL12404"/>
      <c r="AM12404"/>
      <c r="AN12404"/>
      <c r="AO12404"/>
      <c r="AP12404"/>
      <c r="AQ12404"/>
      <c r="AR12404"/>
      <c r="AS12404"/>
    </row>
    <row r="12405" spans="1:45" x14ac:dyDescent="0.25">
      <c r="A12405" s="110"/>
      <c r="B12405" s="110"/>
      <c r="R12405" s="82"/>
      <c r="S12405"/>
      <c r="T12405"/>
      <c r="U12405"/>
      <c r="V12405" s="12"/>
      <c r="W12405" s="12"/>
      <c r="X12405" s="12"/>
      <c r="Y12405" s="12"/>
      <c r="AA12405" s="12"/>
      <c r="AB12405" s="12"/>
      <c r="AC12405" s="12"/>
      <c r="AD12405" s="12"/>
      <c r="AE12405" s="12"/>
      <c r="AF12405"/>
      <c r="AH12405"/>
      <c r="AI12405"/>
      <c r="AJ12405"/>
      <c r="AK12405"/>
      <c r="AL12405"/>
      <c r="AM12405"/>
      <c r="AN12405"/>
      <c r="AO12405"/>
      <c r="AP12405"/>
      <c r="AQ12405"/>
      <c r="AR12405"/>
      <c r="AS12405"/>
    </row>
    <row r="12406" spans="1:45" x14ac:dyDescent="0.25">
      <c r="A12406" s="110"/>
      <c r="B12406" s="110"/>
      <c r="R12406" s="82"/>
      <c r="S12406"/>
      <c r="T12406"/>
      <c r="U12406"/>
      <c r="V12406" s="12"/>
      <c r="W12406" s="12"/>
      <c r="X12406" s="12"/>
      <c r="Y12406" s="12"/>
      <c r="AA12406" s="12"/>
      <c r="AB12406" s="12"/>
      <c r="AC12406" s="12"/>
      <c r="AD12406" s="12"/>
      <c r="AE12406" s="12"/>
      <c r="AF12406"/>
      <c r="AH12406"/>
      <c r="AI12406"/>
      <c r="AJ12406"/>
      <c r="AK12406"/>
      <c r="AL12406"/>
      <c r="AM12406"/>
      <c r="AN12406"/>
      <c r="AO12406"/>
      <c r="AP12406"/>
      <c r="AQ12406"/>
      <c r="AR12406"/>
      <c r="AS12406"/>
    </row>
    <row r="12407" spans="1:45" x14ac:dyDescent="0.25">
      <c r="A12407" s="110"/>
      <c r="B12407" s="110"/>
      <c r="R12407" s="82"/>
      <c r="S12407"/>
      <c r="T12407"/>
      <c r="U12407"/>
      <c r="V12407" s="12"/>
      <c r="W12407" s="12"/>
      <c r="X12407" s="12"/>
      <c r="Y12407" s="12"/>
      <c r="AA12407" s="12"/>
      <c r="AB12407" s="12"/>
      <c r="AC12407" s="12"/>
      <c r="AD12407" s="12"/>
      <c r="AE12407" s="12"/>
      <c r="AF12407"/>
      <c r="AH12407"/>
      <c r="AI12407"/>
      <c r="AJ12407"/>
      <c r="AK12407"/>
      <c r="AL12407"/>
      <c r="AM12407"/>
      <c r="AN12407"/>
      <c r="AO12407"/>
      <c r="AP12407"/>
      <c r="AQ12407"/>
      <c r="AR12407"/>
      <c r="AS12407"/>
    </row>
    <row r="12408" spans="1:45" x14ac:dyDescent="0.25">
      <c r="A12408" s="110"/>
      <c r="B12408" s="110"/>
      <c r="R12408" s="82"/>
      <c r="S12408"/>
      <c r="T12408"/>
      <c r="U12408"/>
      <c r="V12408" s="12"/>
      <c r="W12408" s="12"/>
      <c r="X12408" s="12"/>
      <c r="Y12408" s="12"/>
      <c r="AA12408" s="12"/>
      <c r="AB12408" s="12"/>
      <c r="AC12408" s="12"/>
      <c r="AD12408" s="12"/>
      <c r="AE12408" s="12"/>
      <c r="AF12408"/>
      <c r="AH12408"/>
      <c r="AI12408"/>
      <c r="AJ12408"/>
      <c r="AK12408"/>
      <c r="AL12408"/>
      <c r="AM12408"/>
      <c r="AN12408"/>
      <c r="AO12408"/>
      <c r="AP12408"/>
      <c r="AQ12408"/>
      <c r="AR12408"/>
      <c r="AS12408"/>
    </row>
    <row r="12409" spans="1:45" x14ac:dyDescent="0.25">
      <c r="A12409" s="110"/>
      <c r="B12409" s="110"/>
      <c r="R12409" s="82"/>
      <c r="S12409"/>
      <c r="T12409"/>
      <c r="U12409"/>
      <c r="V12409" s="12"/>
      <c r="W12409" s="12"/>
      <c r="X12409" s="12"/>
      <c r="Y12409" s="12"/>
      <c r="AA12409" s="12"/>
      <c r="AB12409" s="12"/>
      <c r="AC12409" s="12"/>
      <c r="AD12409" s="12"/>
      <c r="AE12409" s="12"/>
      <c r="AF12409"/>
      <c r="AH12409"/>
      <c r="AI12409"/>
      <c r="AJ12409"/>
      <c r="AK12409"/>
      <c r="AL12409"/>
      <c r="AM12409"/>
      <c r="AN12409"/>
      <c r="AO12409"/>
      <c r="AP12409"/>
      <c r="AQ12409"/>
      <c r="AR12409"/>
      <c r="AS12409"/>
    </row>
    <row r="12410" spans="1:45" x14ac:dyDescent="0.25">
      <c r="A12410" s="110"/>
      <c r="B12410" s="110"/>
      <c r="R12410" s="82"/>
      <c r="S12410"/>
      <c r="T12410"/>
      <c r="U12410"/>
      <c r="V12410" s="12"/>
      <c r="W12410" s="12"/>
      <c r="X12410" s="12"/>
      <c r="Y12410" s="12"/>
      <c r="AA12410" s="12"/>
      <c r="AB12410" s="12"/>
      <c r="AC12410" s="12"/>
      <c r="AD12410" s="12"/>
      <c r="AE12410" s="12"/>
      <c r="AF12410"/>
      <c r="AH12410"/>
      <c r="AI12410"/>
      <c r="AJ12410"/>
      <c r="AK12410"/>
      <c r="AL12410"/>
      <c r="AM12410"/>
      <c r="AN12410"/>
      <c r="AO12410"/>
      <c r="AP12410"/>
      <c r="AQ12410"/>
      <c r="AR12410"/>
      <c r="AS12410"/>
    </row>
    <row r="12411" spans="1:45" x14ac:dyDescent="0.25">
      <c r="A12411" s="110"/>
      <c r="B12411" s="110"/>
      <c r="R12411" s="82"/>
      <c r="S12411"/>
      <c r="T12411"/>
      <c r="U12411"/>
      <c r="V12411" s="12"/>
      <c r="W12411" s="12"/>
      <c r="X12411" s="12"/>
      <c r="Y12411" s="12"/>
      <c r="AA12411" s="12"/>
      <c r="AB12411" s="12"/>
      <c r="AC12411" s="12"/>
      <c r="AD12411" s="12"/>
      <c r="AE12411" s="12"/>
      <c r="AF12411"/>
      <c r="AH12411"/>
      <c r="AI12411"/>
      <c r="AJ12411"/>
      <c r="AK12411"/>
      <c r="AL12411"/>
      <c r="AM12411"/>
      <c r="AN12411"/>
      <c r="AO12411"/>
      <c r="AP12411"/>
      <c r="AQ12411"/>
      <c r="AR12411"/>
      <c r="AS12411"/>
    </row>
    <row r="12412" spans="1:45" x14ac:dyDescent="0.25">
      <c r="A12412" s="110"/>
      <c r="B12412" s="110"/>
      <c r="R12412" s="82"/>
      <c r="S12412"/>
      <c r="T12412"/>
      <c r="U12412"/>
      <c r="V12412" s="12"/>
      <c r="W12412" s="12"/>
      <c r="X12412" s="12"/>
      <c r="Y12412" s="12"/>
      <c r="AA12412" s="12"/>
      <c r="AB12412" s="12"/>
      <c r="AC12412" s="12"/>
      <c r="AD12412" s="12"/>
      <c r="AE12412" s="12"/>
      <c r="AF12412"/>
      <c r="AH12412"/>
      <c r="AI12412"/>
      <c r="AJ12412"/>
      <c r="AK12412"/>
      <c r="AL12412"/>
      <c r="AM12412"/>
      <c r="AN12412"/>
      <c r="AO12412"/>
      <c r="AP12412"/>
      <c r="AQ12412"/>
      <c r="AR12412"/>
      <c r="AS12412"/>
    </row>
    <row r="12413" spans="1:45" x14ac:dyDescent="0.25">
      <c r="A12413" s="110"/>
      <c r="B12413" s="110"/>
      <c r="R12413" s="82"/>
      <c r="S12413"/>
      <c r="T12413"/>
      <c r="U12413"/>
      <c r="V12413" s="12"/>
      <c r="W12413" s="12"/>
      <c r="X12413" s="12"/>
      <c r="Y12413" s="12"/>
      <c r="AA12413" s="12"/>
      <c r="AB12413" s="12"/>
      <c r="AC12413" s="12"/>
      <c r="AD12413" s="12"/>
      <c r="AE12413" s="12"/>
      <c r="AF12413"/>
      <c r="AH12413"/>
      <c r="AI12413"/>
      <c r="AJ12413"/>
      <c r="AK12413"/>
      <c r="AL12413"/>
      <c r="AM12413"/>
      <c r="AN12413"/>
      <c r="AO12413"/>
      <c r="AP12413"/>
      <c r="AQ12413"/>
      <c r="AR12413"/>
      <c r="AS12413"/>
    </row>
    <row r="12414" spans="1:45" x14ac:dyDescent="0.25">
      <c r="A12414" s="110"/>
      <c r="B12414" s="110"/>
      <c r="R12414" s="82"/>
      <c r="S12414"/>
      <c r="T12414"/>
      <c r="U12414"/>
      <c r="V12414" s="12"/>
      <c r="W12414" s="12"/>
      <c r="X12414" s="12"/>
      <c r="Y12414" s="12"/>
      <c r="AA12414" s="12"/>
      <c r="AB12414" s="12"/>
      <c r="AC12414" s="12"/>
      <c r="AD12414" s="12"/>
      <c r="AE12414" s="12"/>
      <c r="AF12414"/>
      <c r="AH12414"/>
      <c r="AI12414"/>
      <c r="AJ12414"/>
      <c r="AK12414"/>
      <c r="AL12414"/>
      <c r="AM12414"/>
      <c r="AN12414"/>
      <c r="AO12414"/>
      <c r="AP12414"/>
      <c r="AQ12414"/>
      <c r="AR12414"/>
      <c r="AS12414"/>
    </row>
    <row r="12415" spans="1:45" x14ac:dyDescent="0.25">
      <c r="A12415" s="110"/>
      <c r="B12415" s="110"/>
      <c r="R12415" s="82"/>
      <c r="S12415"/>
      <c r="T12415"/>
      <c r="U12415"/>
      <c r="V12415" s="12"/>
      <c r="W12415" s="12"/>
      <c r="X12415" s="12"/>
      <c r="Y12415" s="12"/>
      <c r="AA12415" s="12"/>
      <c r="AB12415" s="12"/>
      <c r="AC12415" s="12"/>
      <c r="AD12415" s="12"/>
      <c r="AE12415" s="12"/>
      <c r="AF12415"/>
      <c r="AH12415"/>
      <c r="AI12415"/>
      <c r="AJ12415"/>
      <c r="AK12415"/>
      <c r="AL12415"/>
      <c r="AM12415"/>
      <c r="AN12415"/>
      <c r="AO12415"/>
      <c r="AP12415"/>
      <c r="AQ12415"/>
      <c r="AR12415"/>
      <c r="AS12415"/>
    </row>
    <row r="12416" spans="1:45" x14ac:dyDescent="0.25">
      <c r="A12416" s="110"/>
      <c r="B12416" s="110"/>
      <c r="R12416" s="82"/>
      <c r="S12416"/>
      <c r="T12416"/>
      <c r="U12416"/>
      <c r="V12416" s="12"/>
      <c r="W12416" s="12"/>
      <c r="X12416" s="12"/>
      <c r="Y12416" s="12"/>
      <c r="AA12416" s="12"/>
      <c r="AB12416" s="12"/>
      <c r="AC12416" s="12"/>
      <c r="AD12416" s="12"/>
      <c r="AE12416" s="12"/>
      <c r="AF12416"/>
      <c r="AH12416"/>
      <c r="AI12416"/>
      <c r="AJ12416"/>
      <c r="AK12416"/>
      <c r="AL12416"/>
      <c r="AM12416"/>
      <c r="AN12416"/>
      <c r="AO12416"/>
      <c r="AP12416"/>
      <c r="AQ12416"/>
      <c r="AR12416"/>
      <c r="AS12416"/>
    </row>
    <row r="12417" spans="1:45" x14ac:dyDescent="0.25">
      <c r="A12417" s="110"/>
      <c r="B12417" s="110"/>
      <c r="R12417" s="82"/>
      <c r="S12417"/>
      <c r="T12417"/>
      <c r="U12417"/>
      <c r="V12417" s="12"/>
      <c r="W12417" s="12"/>
      <c r="X12417" s="12"/>
      <c r="Y12417" s="12"/>
      <c r="AA12417" s="12"/>
      <c r="AB12417" s="12"/>
      <c r="AC12417" s="12"/>
      <c r="AD12417" s="12"/>
      <c r="AE12417" s="12"/>
      <c r="AF12417"/>
      <c r="AH12417"/>
      <c r="AI12417"/>
      <c r="AJ12417"/>
      <c r="AK12417"/>
      <c r="AL12417"/>
      <c r="AM12417"/>
      <c r="AN12417"/>
      <c r="AO12417"/>
      <c r="AP12417"/>
      <c r="AQ12417"/>
      <c r="AR12417"/>
      <c r="AS12417"/>
    </row>
    <row r="12418" spans="1:45" x14ac:dyDescent="0.25">
      <c r="A12418" s="110"/>
      <c r="B12418" s="110"/>
      <c r="R12418" s="82"/>
      <c r="S12418"/>
      <c r="T12418"/>
      <c r="U12418"/>
      <c r="V12418" s="12"/>
      <c r="W12418" s="12"/>
      <c r="X12418" s="12"/>
      <c r="Y12418" s="12"/>
      <c r="AA12418" s="12"/>
      <c r="AB12418" s="12"/>
      <c r="AC12418" s="12"/>
      <c r="AD12418" s="12"/>
      <c r="AE12418" s="12"/>
      <c r="AF12418"/>
      <c r="AH12418"/>
      <c r="AI12418"/>
      <c r="AJ12418"/>
      <c r="AK12418"/>
      <c r="AL12418"/>
      <c r="AM12418"/>
      <c r="AN12418"/>
      <c r="AO12418"/>
      <c r="AP12418"/>
      <c r="AQ12418"/>
      <c r="AR12418"/>
      <c r="AS12418"/>
    </row>
    <row r="12419" spans="1:45" x14ac:dyDescent="0.25">
      <c r="A12419" s="110"/>
      <c r="B12419" s="110"/>
      <c r="R12419" s="82"/>
      <c r="S12419"/>
      <c r="T12419"/>
      <c r="U12419"/>
      <c r="V12419" s="12"/>
      <c r="W12419" s="12"/>
      <c r="X12419" s="12"/>
      <c r="Y12419" s="12"/>
      <c r="AA12419" s="12"/>
      <c r="AB12419" s="12"/>
      <c r="AC12419" s="12"/>
      <c r="AD12419" s="12"/>
      <c r="AE12419" s="12"/>
      <c r="AF12419"/>
      <c r="AH12419"/>
      <c r="AI12419"/>
      <c r="AJ12419"/>
      <c r="AK12419"/>
      <c r="AL12419"/>
      <c r="AM12419"/>
      <c r="AN12419"/>
      <c r="AO12419"/>
      <c r="AP12419"/>
      <c r="AQ12419"/>
      <c r="AR12419"/>
      <c r="AS12419"/>
    </row>
    <row r="12420" spans="1:45" x14ac:dyDescent="0.25">
      <c r="A12420" s="110"/>
      <c r="B12420" s="110"/>
      <c r="R12420" s="82"/>
      <c r="S12420"/>
      <c r="T12420"/>
      <c r="U12420"/>
      <c r="V12420" s="12"/>
      <c r="W12420" s="12"/>
      <c r="X12420" s="12"/>
      <c r="Y12420" s="12"/>
      <c r="AA12420" s="12"/>
      <c r="AB12420" s="12"/>
      <c r="AC12420" s="12"/>
      <c r="AD12420" s="12"/>
      <c r="AE12420" s="12"/>
      <c r="AF12420"/>
      <c r="AH12420"/>
      <c r="AI12420"/>
      <c r="AJ12420"/>
      <c r="AK12420"/>
      <c r="AL12420"/>
      <c r="AM12420"/>
      <c r="AN12420"/>
      <c r="AO12420"/>
      <c r="AP12420"/>
      <c r="AQ12420"/>
      <c r="AR12420"/>
      <c r="AS12420"/>
    </row>
    <row r="12421" spans="1:45" x14ac:dyDescent="0.25">
      <c r="A12421" s="110"/>
      <c r="B12421" s="110"/>
      <c r="R12421" s="82"/>
      <c r="S12421"/>
      <c r="T12421"/>
      <c r="U12421"/>
      <c r="V12421" s="12"/>
      <c r="W12421" s="12"/>
      <c r="X12421" s="12"/>
      <c r="Y12421" s="12"/>
      <c r="AA12421" s="12"/>
      <c r="AB12421" s="12"/>
      <c r="AC12421" s="12"/>
      <c r="AD12421" s="12"/>
      <c r="AE12421" s="12"/>
      <c r="AF12421"/>
      <c r="AH12421"/>
      <c r="AI12421"/>
      <c r="AJ12421"/>
      <c r="AK12421"/>
      <c r="AL12421"/>
      <c r="AM12421"/>
      <c r="AN12421"/>
      <c r="AO12421"/>
      <c r="AP12421"/>
      <c r="AQ12421"/>
      <c r="AR12421"/>
      <c r="AS12421"/>
    </row>
    <row r="12422" spans="1:45" x14ac:dyDescent="0.25">
      <c r="A12422" s="110"/>
      <c r="B12422" s="110"/>
      <c r="R12422" s="82"/>
      <c r="S12422"/>
      <c r="T12422"/>
      <c r="U12422"/>
      <c r="V12422" s="12"/>
      <c r="W12422" s="12"/>
      <c r="X12422" s="12"/>
      <c r="Y12422" s="12"/>
      <c r="AA12422" s="12"/>
      <c r="AB12422" s="12"/>
      <c r="AC12422" s="12"/>
      <c r="AD12422" s="12"/>
      <c r="AE12422" s="12"/>
      <c r="AF12422"/>
      <c r="AH12422"/>
      <c r="AI12422"/>
      <c r="AJ12422"/>
      <c r="AK12422"/>
      <c r="AL12422"/>
      <c r="AM12422"/>
      <c r="AN12422"/>
      <c r="AO12422"/>
      <c r="AP12422"/>
      <c r="AQ12422"/>
      <c r="AR12422"/>
      <c r="AS12422"/>
    </row>
    <row r="12423" spans="1:45" x14ac:dyDescent="0.25">
      <c r="A12423" s="110"/>
      <c r="B12423" s="110"/>
      <c r="R12423" s="82"/>
      <c r="S12423"/>
      <c r="T12423"/>
      <c r="U12423"/>
      <c r="V12423" s="12"/>
      <c r="W12423" s="12"/>
      <c r="X12423" s="12"/>
      <c r="Y12423" s="12"/>
      <c r="AA12423" s="12"/>
      <c r="AB12423" s="12"/>
      <c r="AC12423" s="12"/>
      <c r="AD12423" s="12"/>
      <c r="AE12423" s="12"/>
      <c r="AF12423"/>
      <c r="AH12423"/>
      <c r="AI12423"/>
      <c r="AJ12423"/>
      <c r="AK12423"/>
      <c r="AL12423"/>
      <c r="AM12423"/>
      <c r="AN12423"/>
      <c r="AO12423"/>
      <c r="AP12423"/>
      <c r="AQ12423"/>
      <c r="AR12423"/>
      <c r="AS12423"/>
    </row>
    <row r="12424" spans="1:45" x14ac:dyDescent="0.25">
      <c r="A12424" s="110"/>
      <c r="B12424" s="110"/>
      <c r="R12424" s="82"/>
      <c r="S12424"/>
      <c r="T12424"/>
      <c r="U12424"/>
      <c r="V12424" s="12"/>
      <c r="W12424" s="12"/>
      <c r="X12424" s="12"/>
      <c r="Y12424" s="12"/>
      <c r="AA12424" s="12"/>
      <c r="AB12424" s="12"/>
      <c r="AC12424" s="12"/>
      <c r="AD12424" s="12"/>
      <c r="AE12424" s="12"/>
      <c r="AF12424"/>
      <c r="AH12424"/>
      <c r="AI12424"/>
      <c r="AJ12424"/>
      <c r="AK12424"/>
      <c r="AL12424"/>
      <c r="AM12424"/>
      <c r="AN12424"/>
      <c r="AO12424"/>
      <c r="AP12424"/>
      <c r="AQ12424"/>
      <c r="AR12424"/>
      <c r="AS12424"/>
    </row>
    <row r="12425" spans="1:45" x14ac:dyDescent="0.25">
      <c r="A12425" s="110"/>
      <c r="B12425" s="110"/>
      <c r="R12425" s="82"/>
      <c r="S12425"/>
      <c r="T12425"/>
      <c r="U12425"/>
      <c r="V12425" s="12"/>
      <c r="W12425" s="12"/>
      <c r="X12425" s="12"/>
      <c r="Y12425" s="12"/>
      <c r="AA12425" s="12"/>
      <c r="AB12425" s="12"/>
      <c r="AC12425" s="12"/>
      <c r="AD12425" s="12"/>
      <c r="AE12425" s="12"/>
      <c r="AF12425"/>
      <c r="AH12425"/>
      <c r="AI12425"/>
      <c r="AJ12425"/>
      <c r="AK12425"/>
      <c r="AL12425"/>
      <c r="AM12425"/>
      <c r="AN12425"/>
      <c r="AO12425"/>
      <c r="AP12425"/>
      <c r="AQ12425"/>
      <c r="AR12425"/>
      <c r="AS12425"/>
    </row>
    <row r="12426" spans="1:45" x14ac:dyDescent="0.25">
      <c r="A12426" s="110"/>
      <c r="B12426" s="110"/>
      <c r="R12426" s="82"/>
      <c r="S12426"/>
      <c r="T12426"/>
      <c r="U12426"/>
      <c r="V12426" s="12"/>
      <c r="W12426" s="12"/>
      <c r="X12426" s="12"/>
      <c r="Y12426" s="12"/>
      <c r="AA12426" s="12"/>
      <c r="AB12426" s="12"/>
      <c r="AC12426" s="12"/>
      <c r="AD12426" s="12"/>
      <c r="AE12426" s="12"/>
      <c r="AF12426"/>
      <c r="AH12426"/>
      <c r="AI12426"/>
      <c r="AJ12426"/>
      <c r="AK12426"/>
      <c r="AL12426"/>
      <c r="AM12426"/>
      <c r="AN12426"/>
      <c r="AO12426"/>
      <c r="AP12426"/>
      <c r="AQ12426"/>
      <c r="AR12426"/>
      <c r="AS12426"/>
    </row>
    <row r="12427" spans="1:45" x14ac:dyDescent="0.25">
      <c r="A12427" s="110"/>
      <c r="B12427" s="110"/>
      <c r="R12427" s="82"/>
      <c r="S12427"/>
      <c r="T12427"/>
      <c r="U12427"/>
      <c r="V12427" s="12"/>
      <c r="W12427" s="12"/>
      <c r="X12427" s="12"/>
      <c r="Y12427" s="12"/>
      <c r="AA12427" s="12"/>
      <c r="AB12427" s="12"/>
      <c r="AC12427" s="12"/>
      <c r="AD12427" s="12"/>
      <c r="AE12427" s="12"/>
      <c r="AF12427"/>
      <c r="AH12427"/>
      <c r="AI12427"/>
      <c r="AJ12427"/>
      <c r="AK12427"/>
      <c r="AL12427"/>
      <c r="AM12427"/>
      <c r="AN12427"/>
      <c r="AO12427"/>
      <c r="AP12427"/>
      <c r="AQ12427"/>
      <c r="AR12427"/>
      <c r="AS12427"/>
    </row>
    <row r="12428" spans="1:45" x14ac:dyDescent="0.25">
      <c r="A12428" s="110"/>
      <c r="B12428" s="110"/>
      <c r="R12428" s="82"/>
      <c r="S12428"/>
      <c r="T12428"/>
      <c r="U12428"/>
      <c r="V12428" s="12"/>
      <c r="W12428" s="12"/>
      <c r="X12428" s="12"/>
      <c r="Y12428" s="12"/>
      <c r="AA12428" s="12"/>
      <c r="AB12428" s="12"/>
      <c r="AC12428" s="12"/>
      <c r="AD12428" s="12"/>
      <c r="AE12428" s="12"/>
      <c r="AF12428"/>
      <c r="AH12428"/>
      <c r="AI12428"/>
      <c r="AJ12428"/>
      <c r="AK12428"/>
      <c r="AL12428"/>
      <c r="AM12428"/>
      <c r="AN12428"/>
      <c r="AO12428"/>
      <c r="AP12428"/>
      <c r="AQ12428"/>
      <c r="AR12428"/>
      <c r="AS12428"/>
    </row>
    <row r="12429" spans="1:45" x14ac:dyDescent="0.25">
      <c r="A12429" s="110"/>
      <c r="B12429" s="110"/>
      <c r="R12429" s="82"/>
      <c r="S12429"/>
      <c r="T12429"/>
      <c r="U12429"/>
      <c r="V12429" s="12"/>
      <c r="W12429" s="12"/>
      <c r="X12429" s="12"/>
      <c r="Y12429" s="12"/>
      <c r="AA12429" s="12"/>
      <c r="AB12429" s="12"/>
      <c r="AC12429" s="12"/>
      <c r="AD12429" s="12"/>
      <c r="AE12429" s="12"/>
      <c r="AF12429"/>
      <c r="AH12429"/>
      <c r="AI12429"/>
      <c r="AJ12429"/>
      <c r="AK12429"/>
      <c r="AL12429"/>
      <c r="AM12429"/>
      <c r="AN12429"/>
      <c r="AO12429"/>
      <c r="AP12429"/>
      <c r="AQ12429"/>
      <c r="AR12429"/>
      <c r="AS12429"/>
    </row>
    <row r="12430" spans="1:45" x14ac:dyDescent="0.25">
      <c r="A12430" s="110"/>
      <c r="B12430" s="110"/>
      <c r="R12430" s="82"/>
      <c r="S12430"/>
      <c r="T12430"/>
      <c r="U12430"/>
      <c r="V12430" s="12"/>
      <c r="W12430" s="12"/>
      <c r="X12430" s="12"/>
      <c r="Y12430" s="12"/>
      <c r="AA12430" s="12"/>
      <c r="AB12430" s="12"/>
      <c r="AC12430" s="12"/>
      <c r="AD12430" s="12"/>
      <c r="AE12430" s="12"/>
      <c r="AF12430"/>
      <c r="AH12430"/>
      <c r="AI12430"/>
      <c r="AJ12430"/>
      <c r="AK12430"/>
      <c r="AL12430"/>
      <c r="AM12430"/>
      <c r="AN12430"/>
      <c r="AO12430"/>
      <c r="AP12430"/>
      <c r="AQ12430"/>
      <c r="AR12430"/>
      <c r="AS12430"/>
    </row>
    <row r="12431" spans="1:45" x14ac:dyDescent="0.25">
      <c r="A12431" s="110"/>
      <c r="B12431" s="110"/>
      <c r="R12431" s="82"/>
      <c r="S12431"/>
      <c r="T12431"/>
      <c r="U12431"/>
      <c r="V12431" s="12"/>
      <c r="W12431" s="12"/>
      <c r="X12431" s="12"/>
      <c r="Y12431" s="12"/>
      <c r="AA12431" s="12"/>
      <c r="AB12431" s="12"/>
      <c r="AC12431" s="12"/>
      <c r="AD12431" s="12"/>
      <c r="AE12431" s="12"/>
      <c r="AF12431"/>
      <c r="AH12431"/>
      <c r="AI12431"/>
      <c r="AJ12431"/>
      <c r="AK12431"/>
      <c r="AL12431"/>
      <c r="AM12431"/>
      <c r="AN12431"/>
      <c r="AO12431"/>
      <c r="AP12431"/>
      <c r="AQ12431"/>
      <c r="AR12431"/>
      <c r="AS12431"/>
    </row>
    <row r="12432" spans="1:45" x14ac:dyDescent="0.25">
      <c r="A12432" s="110"/>
      <c r="B12432" s="110"/>
      <c r="R12432" s="82"/>
      <c r="S12432"/>
      <c r="T12432"/>
      <c r="U12432"/>
      <c r="V12432" s="12"/>
      <c r="W12432" s="12"/>
      <c r="X12432" s="12"/>
      <c r="Y12432" s="12"/>
      <c r="AA12432" s="12"/>
      <c r="AB12432" s="12"/>
      <c r="AC12432" s="12"/>
      <c r="AD12432" s="12"/>
      <c r="AE12432" s="12"/>
      <c r="AF12432"/>
      <c r="AH12432"/>
      <c r="AI12432"/>
      <c r="AJ12432"/>
      <c r="AK12432"/>
      <c r="AL12432"/>
      <c r="AM12432"/>
      <c r="AN12432"/>
      <c r="AO12432"/>
      <c r="AP12432"/>
      <c r="AQ12432"/>
      <c r="AR12432"/>
      <c r="AS12432"/>
    </row>
    <row r="12433" spans="1:45" x14ac:dyDescent="0.25">
      <c r="A12433" s="110"/>
      <c r="B12433" s="110"/>
      <c r="R12433" s="82"/>
      <c r="S12433"/>
      <c r="T12433"/>
      <c r="U12433"/>
      <c r="V12433" s="12"/>
      <c r="W12433" s="12"/>
      <c r="X12433" s="12"/>
      <c r="Y12433" s="12"/>
      <c r="AA12433" s="12"/>
      <c r="AB12433" s="12"/>
      <c r="AC12433" s="12"/>
      <c r="AD12433" s="12"/>
      <c r="AE12433" s="12"/>
      <c r="AF12433"/>
      <c r="AH12433"/>
      <c r="AI12433"/>
      <c r="AJ12433"/>
      <c r="AK12433"/>
      <c r="AL12433"/>
      <c r="AM12433"/>
      <c r="AN12433"/>
      <c r="AO12433"/>
      <c r="AP12433"/>
      <c r="AQ12433"/>
      <c r="AR12433"/>
      <c r="AS12433"/>
    </row>
    <row r="12434" spans="1:45" x14ac:dyDescent="0.25">
      <c r="A12434" s="110"/>
      <c r="B12434" s="110"/>
      <c r="R12434" s="82"/>
      <c r="S12434"/>
      <c r="T12434"/>
      <c r="U12434"/>
      <c r="V12434" s="12"/>
      <c r="W12434" s="12"/>
      <c r="X12434" s="12"/>
      <c r="Y12434" s="12"/>
      <c r="AA12434" s="12"/>
      <c r="AB12434" s="12"/>
      <c r="AC12434" s="12"/>
      <c r="AD12434" s="12"/>
      <c r="AE12434" s="12"/>
      <c r="AF12434"/>
      <c r="AH12434"/>
      <c r="AI12434"/>
      <c r="AJ12434"/>
      <c r="AK12434"/>
      <c r="AL12434"/>
      <c r="AM12434"/>
      <c r="AN12434"/>
      <c r="AO12434"/>
      <c r="AP12434"/>
      <c r="AQ12434"/>
      <c r="AR12434"/>
      <c r="AS12434"/>
    </row>
    <row r="12435" spans="1:45" x14ac:dyDescent="0.25">
      <c r="A12435" s="110"/>
      <c r="B12435" s="110"/>
      <c r="R12435" s="82"/>
      <c r="S12435"/>
      <c r="T12435"/>
      <c r="U12435"/>
      <c r="V12435" s="12"/>
      <c r="W12435" s="12"/>
      <c r="X12435" s="12"/>
      <c r="Y12435" s="12"/>
      <c r="AA12435" s="12"/>
      <c r="AB12435" s="12"/>
      <c r="AC12435" s="12"/>
      <c r="AD12435" s="12"/>
      <c r="AE12435" s="12"/>
      <c r="AF12435"/>
      <c r="AH12435"/>
      <c r="AI12435"/>
      <c r="AJ12435"/>
      <c r="AK12435"/>
      <c r="AL12435"/>
      <c r="AM12435"/>
      <c r="AN12435"/>
      <c r="AO12435"/>
      <c r="AP12435"/>
      <c r="AQ12435"/>
      <c r="AR12435"/>
      <c r="AS12435"/>
    </row>
    <row r="12436" spans="1:45" x14ac:dyDescent="0.25">
      <c r="A12436" s="110"/>
      <c r="B12436" s="110"/>
      <c r="R12436" s="82"/>
      <c r="S12436"/>
      <c r="T12436"/>
      <c r="U12436"/>
      <c r="V12436" s="12"/>
      <c r="W12436" s="12"/>
      <c r="X12436" s="12"/>
      <c r="Y12436" s="12"/>
      <c r="AA12436" s="12"/>
      <c r="AB12436" s="12"/>
      <c r="AC12436" s="12"/>
      <c r="AD12436" s="12"/>
      <c r="AE12436" s="12"/>
      <c r="AF12436"/>
      <c r="AH12436"/>
      <c r="AI12436"/>
      <c r="AJ12436"/>
      <c r="AK12436"/>
      <c r="AL12436"/>
      <c r="AM12436"/>
      <c r="AN12436"/>
      <c r="AO12436"/>
      <c r="AP12436"/>
      <c r="AQ12436"/>
      <c r="AR12436"/>
      <c r="AS12436"/>
    </row>
    <row r="12437" spans="1:45" x14ac:dyDescent="0.25">
      <c r="A12437" s="110"/>
      <c r="B12437" s="110"/>
      <c r="R12437" s="82"/>
      <c r="S12437"/>
      <c r="T12437"/>
      <c r="U12437"/>
      <c r="V12437" s="12"/>
      <c r="W12437" s="12"/>
      <c r="X12437" s="12"/>
      <c r="Y12437" s="12"/>
      <c r="AA12437" s="12"/>
      <c r="AB12437" s="12"/>
      <c r="AC12437" s="12"/>
      <c r="AD12437" s="12"/>
      <c r="AE12437" s="12"/>
      <c r="AF12437"/>
      <c r="AH12437"/>
      <c r="AI12437"/>
      <c r="AJ12437"/>
      <c r="AK12437"/>
      <c r="AL12437"/>
      <c r="AM12437"/>
      <c r="AN12437"/>
      <c r="AO12437"/>
      <c r="AP12437"/>
      <c r="AQ12437"/>
      <c r="AR12437"/>
      <c r="AS12437"/>
    </row>
    <row r="12438" spans="1:45" x14ac:dyDescent="0.25">
      <c r="A12438" s="110"/>
      <c r="B12438" s="110"/>
      <c r="R12438" s="82"/>
      <c r="S12438"/>
      <c r="T12438"/>
      <c r="U12438"/>
      <c r="V12438" s="12"/>
      <c r="W12438" s="12"/>
      <c r="X12438" s="12"/>
      <c r="Y12438" s="12"/>
      <c r="AA12438" s="12"/>
      <c r="AB12438" s="12"/>
      <c r="AC12438" s="12"/>
      <c r="AD12438" s="12"/>
      <c r="AE12438" s="12"/>
      <c r="AF12438"/>
      <c r="AH12438"/>
      <c r="AI12438"/>
      <c r="AJ12438"/>
      <c r="AK12438"/>
      <c r="AL12438"/>
      <c r="AM12438"/>
      <c r="AN12438"/>
      <c r="AO12438"/>
      <c r="AP12438"/>
      <c r="AQ12438"/>
      <c r="AR12438"/>
      <c r="AS12438"/>
    </row>
    <row r="12439" spans="1:45" x14ac:dyDescent="0.25">
      <c r="A12439" s="110"/>
      <c r="B12439" s="110"/>
      <c r="R12439" s="82"/>
      <c r="S12439"/>
      <c r="T12439"/>
      <c r="U12439"/>
      <c r="V12439" s="12"/>
      <c r="W12439" s="12"/>
      <c r="X12439" s="12"/>
      <c r="Y12439" s="12"/>
      <c r="AA12439" s="12"/>
      <c r="AB12439" s="12"/>
      <c r="AC12439" s="12"/>
      <c r="AD12439" s="12"/>
      <c r="AE12439" s="12"/>
      <c r="AF12439"/>
      <c r="AH12439"/>
      <c r="AI12439"/>
      <c r="AJ12439"/>
      <c r="AK12439"/>
      <c r="AL12439"/>
      <c r="AM12439"/>
      <c r="AN12439"/>
      <c r="AO12439"/>
      <c r="AP12439"/>
      <c r="AQ12439"/>
      <c r="AR12439"/>
      <c r="AS12439"/>
    </row>
    <row r="12440" spans="1:45" x14ac:dyDescent="0.25">
      <c r="A12440" s="110"/>
      <c r="B12440" s="110"/>
      <c r="R12440" s="82"/>
      <c r="S12440"/>
      <c r="T12440"/>
      <c r="U12440"/>
      <c r="V12440" s="12"/>
      <c r="W12440" s="12"/>
      <c r="X12440" s="12"/>
      <c r="Y12440" s="12"/>
      <c r="AA12440" s="12"/>
      <c r="AB12440" s="12"/>
      <c r="AC12440" s="12"/>
      <c r="AD12440" s="12"/>
      <c r="AE12440" s="12"/>
      <c r="AF12440"/>
      <c r="AH12440"/>
      <c r="AI12440"/>
      <c r="AJ12440"/>
      <c r="AK12440"/>
      <c r="AL12440"/>
      <c r="AM12440"/>
      <c r="AN12440"/>
      <c r="AO12440"/>
      <c r="AP12440"/>
      <c r="AQ12440"/>
      <c r="AR12440"/>
      <c r="AS12440"/>
    </row>
    <row r="12441" spans="1:45" x14ac:dyDescent="0.25">
      <c r="A12441" s="110"/>
      <c r="B12441" s="110"/>
      <c r="R12441" s="82"/>
      <c r="S12441"/>
      <c r="T12441"/>
      <c r="U12441"/>
      <c r="V12441" s="12"/>
      <c r="W12441" s="12"/>
      <c r="X12441" s="12"/>
      <c r="Y12441" s="12"/>
      <c r="AA12441" s="12"/>
      <c r="AB12441" s="12"/>
      <c r="AC12441" s="12"/>
      <c r="AD12441" s="12"/>
      <c r="AE12441" s="12"/>
      <c r="AF12441"/>
      <c r="AH12441"/>
      <c r="AI12441"/>
      <c r="AJ12441"/>
      <c r="AK12441"/>
      <c r="AL12441"/>
      <c r="AM12441"/>
      <c r="AN12441"/>
      <c r="AO12441"/>
      <c r="AP12441"/>
      <c r="AQ12441"/>
      <c r="AR12441"/>
      <c r="AS12441"/>
    </row>
    <row r="12442" spans="1:45" x14ac:dyDescent="0.25">
      <c r="A12442" s="110"/>
      <c r="B12442" s="110"/>
      <c r="R12442" s="82"/>
      <c r="S12442"/>
      <c r="T12442"/>
      <c r="U12442"/>
      <c r="V12442" s="12"/>
      <c r="W12442" s="12"/>
      <c r="X12442" s="12"/>
      <c r="Y12442" s="12"/>
      <c r="AA12442" s="12"/>
      <c r="AB12442" s="12"/>
      <c r="AC12442" s="12"/>
      <c r="AD12442" s="12"/>
      <c r="AE12442" s="12"/>
      <c r="AF12442"/>
      <c r="AH12442"/>
      <c r="AI12442"/>
      <c r="AJ12442"/>
      <c r="AK12442"/>
      <c r="AL12442"/>
      <c r="AM12442"/>
      <c r="AN12442"/>
      <c r="AO12442"/>
      <c r="AP12442"/>
      <c r="AQ12442"/>
      <c r="AR12442"/>
      <c r="AS12442"/>
    </row>
    <row r="12443" spans="1:45" x14ac:dyDescent="0.25">
      <c r="A12443" s="110"/>
      <c r="B12443" s="110"/>
      <c r="R12443" s="82"/>
      <c r="S12443"/>
      <c r="T12443"/>
      <c r="U12443"/>
      <c r="V12443" s="12"/>
      <c r="W12443" s="12"/>
      <c r="X12443" s="12"/>
      <c r="Y12443" s="12"/>
      <c r="AA12443" s="12"/>
      <c r="AB12443" s="12"/>
      <c r="AC12443" s="12"/>
      <c r="AD12443" s="12"/>
      <c r="AE12443" s="12"/>
      <c r="AF12443"/>
      <c r="AH12443"/>
      <c r="AI12443"/>
      <c r="AJ12443"/>
      <c r="AK12443"/>
      <c r="AL12443"/>
      <c r="AM12443"/>
      <c r="AN12443"/>
      <c r="AO12443"/>
      <c r="AP12443"/>
      <c r="AQ12443"/>
      <c r="AR12443"/>
      <c r="AS12443"/>
    </row>
    <row r="12444" spans="1:45" x14ac:dyDescent="0.25">
      <c r="A12444" s="110"/>
      <c r="B12444" s="110"/>
      <c r="R12444" s="82"/>
      <c r="S12444"/>
      <c r="T12444"/>
      <c r="U12444"/>
      <c r="V12444" s="12"/>
      <c r="W12444" s="12"/>
      <c r="X12444" s="12"/>
      <c r="Y12444" s="12"/>
      <c r="AA12444" s="12"/>
      <c r="AB12444" s="12"/>
      <c r="AC12444" s="12"/>
      <c r="AD12444" s="12"/>
      <c r="AE12444" s="12"/>
      <c r="AF12444"/>
      <c r="AH12444"/>
      <c r="AI12444"/>
      <c r="AJ12444"/>
      <c r="AK12444"/>
      <c r="AL12444"/>
      <c r="AM12444"/>
      <c r="AN12444"/>
      <c r="AO12444"/>
      <c r="AP12444"/>
      <c r="AQ12444"/>
      <c r="AR12444"/>
      <c r="AS12444"/>
    </row>
    <row r="12445" spans="1:45" x14ac:dyDescent="0.25">
      <c r="A12445" s="110"/>
      <c r="B12445" s="110"/>
      <c r="R12445" s="82"/>
      <c r="S12445"/>
      <c r="T12445"/>
      <c r="U12445"/>
      <c r="V12445" s="12"/>
      <c r="W12445" s="12"/>
      <c r="X12445" s="12"/>
      <c r="Y12445" s="12"/>
      <c r="AA12445" s="12"/>
      <c r="AB12445" s="12"/>
      <c r="AC12445" s="12"/>
      <c r="AD12445" s="12"/>
      <c r="AE12445" s="12"/>
      <c r="AF12445"/>
      <c r="AH12445"/>
      <c r="AI12445"/>
      <c r="AJ12445"/>
      <c r="AK12445"/>
      <c r="AL12445"/>
      <c r="AM12445"/>
      <c r="AN12445"/>
      <c r="AO12445"/>
      <c r="AP12445"/>
      <c r="AQ12445"/>
      <c r="AR12445"/>
      <c r="AS12445"/>
    </row>
    <row r="12446" spans="1:45" x14ac:dyDescent="0.25">
      <c r="A12446" s="110"/>
      <c r="B12446" s="110"/>
      <c r="R12446" s="82"/>
      <c r="S12446"/>
      <c r="T12446"/>
      <c r="U12446"/>
      <c r="V12446" s="12"/>
      <c r="W12446" s="12"/>
      <c r="X12446" s="12"/>
      <c r="Y12446" s="12"/>
      <c r="AA12446" s="12"/>
      <c r="AB12446" s="12"/>
      <c r="AC12446" s="12"/>
      <c r="AD12446" s="12"/>
      <c r="AE12446" s="12"/>
      <c r="AF12446"/>
      <c r="AH12446"/>
      <c r="AI12446"/>
      <c r="AJ12446"/>
      <c r="AK12446"/>
      <c r="AL12446"/>
      <c r="AM12446"/>
      <c r="AN12446"/>
      <c r="AO12446"/>
      <c r="AP12446"/>
      <c r="AQ12446"/>
      <c r="AR12446"/>
      <c r="AS12446"/>
    </row>
    <row r="12447" spans="1:45" x14ac:dyDescent="0.25">
      <c r="A12447" s="110"/>
      <c r="B12447" s="110"/>
      <c r="R12447" s="82"/>
      <c r="S12447"/>
      <c r="T12447"/>
      <c r="U12447"/>
      <c r="V12447" s="12"/>
      <c r="W12447" s="12"/>
      <c r="X12447" s="12"/>
      <c r="Y12447" s="12"/>
      <c r="AA12447" s="12"/>
      <c r="AB12447" s="12"/>
      <c r="AC12447" s="12"/>
      <c r="AD12447" s="12"/>
      <c r="AE12447" s="12"/>
      <c r="AF12447"/>
      <c r="AH12447"/>
      <c r="AI12447"/>
      <c r="AJ12447"/>
      <c r="AK12447"/>
      <c r="AL12447"/>
      <c r="AM12447"/>
      <c r="AN12447"/>
      <c r="AO12447"/>
      <c r="AP12447"/>
      <c r="AQ12447"/>
      <c r="AR12447"/>
      <c r="AS12447"/>
    </row>
    <row r="12448" spans="1:45" x14ac:dyDescent="0.25">
      <c r="A12448" s="110"/>
      <c r="B12448" s="110"/>
      <c r="R12448" s="82"/>
      <c r="S12448"/>
      <c r="T12448"/>
      <c r="U12448"/>
      <c r="V12448" s="12"/>
      <c r="W12448" s="12"/>
      <c r="X12448" s="12"/>
      <c r="Y12448" s="12"/>
      <c r="AA12448" s="12"/>
      <c r="AB12448" s="12"/>
      <c r="AC12448" s="12"/>
      <c r="AD12448" s="12"/>
      <c r="AE12448" s="12"/>
      <c r="AF12448"/>
      <c r="AH12448"/>
      <c r="AI12448"/>
      <c r="AJ12448"/>
      <c r="AK12448"/>
      <c r="AL12448"/>
      <c r="AM12448"/>
      <c r="AN12448"/>
      <c r="AO12448"/>
      <c r="AP12448"/>
      <c r="AQ12448"/>
      <c r="AR12448"/>
      <c r="AS12448"/>
    </row>
    <row r="12449" spans="1:45" x14ac:dyDescent="0.25">
      <c r="A12449" s="110"/>
      <c r="B12449" s="110"/>
      <c r="R12449" s="82"/>
      <c r="S12449"/>
      <c r="T12449"/>
      <c r="U12449"/>
      <c r="V12449" s="12"/>
      <c r="W12449" s="12"/>
      <c r="X12449" s="12"/>
      <c r="Y12449" s="12"/>
      <c r="AA12449" s="12"/>
      <c r="AB12449" s="12"/>
      <c r="AC12449" s="12"/>
      <c r="AD12449" s="12"/>
      <c r="AE12449" s="12"/>
      <c r="AF12449"/>
      <c r="AH12449"/>
      <c r="AI12449"/>
      <c r="AJ12449"/>
      <c r="AK12449"/>
      <c r="AL12449"/>
      <c r="AM12449"/>
      <c r="AN12449"/>
      <c r="AO12449"/>
      <c r="AP12449"/>
      <c r="AQ12449"/>
      <c r="AR12449"/>
      <c r="AS12449"/>
    </row>
    <row r="12450" spans="1:45" x14ac:dyDescent="0.25">
      <c r="A12450" s="110"/>
      <c r="B12450" s="110"/>
      <c r="R12450" s="82"/>
      <c r="S12450"/>
      <c r="T12450"/>
      <c r="U12450"/>
      <c r="V12450" s="12"/>
      <c r="W12450" s="12"/>
      <c r="X12450" s="12"/>
      <c r="Y12450" s="12"/>
      <c r="AA12450" s="12"/>
      <c r="AB12450" s="12"/>
      <c r="AC12450" s="12"/>
      <c r="AD12450" s="12"/>
      <c r="AE12450" s="12"/>
      <c r="AF12450"/>
      <c r="AH12450"/>
      <c r="AI12450"/>
      <c r="AJ12450"/>
      <c r="AK12450"/>
      <c r="AL12450"/>
      <c r="AM12450"/>
      <c r="AN12450"/>
      <c r="AO12450"/>
      <c r="AP12450"/>
      <c r="AQ12450"/>
      <c r="AR12450"/>
      <c r="AS12450"/>
    </row>
    <row r="12451" spans="1:45" x14ac:dyDescent="0.25">
      <c r="A12451" s="110"/>
      <c r="B12451" s="110"/>
      <c r="R12451" s="82"/>
      <c r="S12451"/>
      <c r="T12451"/>
      <c r="U12451"/>
      <c r="V12451" s="12"/>
      <c r="W12451" s="12"/>
      <c r="X12451" s="12"/>
      <c r="Y12451" s="12"/>
      <c r="AA12451" s="12"/>
      <c r="AB12451" s="12"/>
      <c r="AC12451" s="12"/>
      <c r="AD12451" s="12"/>
      <c r="AE12451" s="12"/>
      <c r="AF12451"/>
      <c r="AH12451"/>
      <c r="AI12451"/>
      <c r="AJ12451"/>
      <c r="AK12451"/>
      <c r="AL12451"/>
      <c r="AM12451"/>
      <c r="AN12451"/>
      <c r="AO12451"/>
      <c r="AP12451"/>
      <c r="AQ12451"/>
      <c r="AR12451"/>
      <c r="AS12451"/>
    </row>
    <row r="12452" spans="1:45" x14ac:dyDescent="0.25">
      <c r="A12452" s="110"/>
      <c r="B12452" s="110"/>
      <c r="R12452" s="82"/>
      <c r="S12452"/>
      <c r="T12452"/>
      <c r="U12452"/>
      <c r="V12452" s="12"/>
      <c r="W12452" s="12"/>
      <c r="X12452" s="12"/>
      <c r="Y12452" s="12"/>
      <c r="AA12452" s="12"/>
      <c r="AB12452" s="12"/>
      <c r="AC12452" s="12"/>
      <c r="AD12452" s="12"/>
      <c r="AE12452" s="12"/>
      <c r="AF12452"/>
      <c r="AH12452"/>
      <c r="AI12452"/>
      <c r="AJ12452"/>
      <c r="AK12452"/>
      <c r="AL12452"/>
      <c r="AM12452"/>
      <c r="AN12452"/>
      <c r="AO12452"/>
      <c r="AP12452"/>
      <c r="AQ12452"/>
      <c r="AR12452"/>
      <c r="AS12452"/>
    </row>
    <row r="12453" spans="1:45" x14ac:dyDescent="0.25">
      <c r="A12453" s="110"/>
      <c r="B12453" s="110"/>
      <c r="R12453" s="82"/>
      <c r="S12453"/>
      <c r="T12453"/>
      <c r="U12453"/>
      <c r="V12453" s="12"/>
      <c r="W12453" s="12"/>
      <c r="X12453" s="12"/>
      <c r="Y12453" s="12"/>
      <c r="AA12453" s="12"/>
      <c r="AB12453" s="12"/>
      <c r="AC12453" s="12"/>
      <c r="AD12453" s="12"/>
      <c r="AE12453" s="12"/>
      <c r="AF12453"/>
      <c r="AH12453"/>
      <c r="AI12453"/>
      <c r="AJ12453"/>
      <c r="AK12453"/>
      <c r="AL12453"/>
      <c r="AM12453"/>
      <c r="AN12453"/>
      <c r="AO12453"/>
      <c r="AP12453"/>
      <c r="AQ12453"/>
      <c r="AR12453"/>
      <c r="AS12453"/>
    </row>
    <row r="12454" spans="1:45" x14ac:dyDescent="0.25">
      <c r="A12454" s="110"/>
      <c r="B12454" s="110"/>
      <c r="R12454" s="82"/>
      <c r="S12454"/>
      <c r="T12454"/>
      <c r="U12454"/>
      <c r="V12454" s="12"/>
      <c r="W12454" s="12"/>
      <c r="X12454" s="12"/>
      <c r="Y12454" s="12"/>
      <c r="AA12454" s="12"/>
      <c r="AB12454" s="12"/>
      <c r="AC12454" s="12"/>
      <c r="AD12454" s="12"/>
      <c r="AE12454" s="12"/>
      <c r="AF12454"/>
      <c r="AH12454"/>
      <c r="AI12454"/>
      <c r="AJ12454"/>
      <c r="AK12454"/>
      <c r="AL12454"/>
      <c r="AM12454"/>
      <c r="AN12454"/>
      <c r="AO12454"/>
      <c r="AP12454"/>
      <c r="AQ12454"/>
      <c r="AR12454"/>
      <c r="AS12454"/>
    </row>
    <row r="12455" spans="1:45" x14ac:dyDescent="0.25">
      <c r="A12455" s="110"/>
      <c r="B12455" s="110"/>
      <c r="R12455" s="82"/>
      <c r="S12455"/>
      <c r="T12455"/>
      <c r="U12455"/>
      <c r="V12455" s="12"/>
      <c r="W12455" s="12"/>
      <c r="X12455" s="12"/>
      <c r="Y12455" s="12"/>
      <c r="AA12455" s="12"/>
      <c r="AB12455" s="12"/>
      <c r="AC12455" s="12"/>
      <c r="AD12455" s="12"/>
      <c r="AE12455" s="12"/>
      <c r="AF12455"/>
      <c r="AH12455"/>
      <c r="AI12455"/>
      <c r="AJ12455"/>
      <c r="AK12455"/>
      <c r="AL12455"/>
      <c r="AM12455"/>
      <c r="AN12455"/>
      <c r="AO12455"/>
      <c r="AP12455"/>
      <c r="AQ12455"/>
      <c r="AR12455"/>
      <c r="AS12455"/>
    </row>
    <row r="12456" spans="1:45" x14ac:dyDescent="0.25">
      <c r="A12456" s="110"/>
      <c r="B12456" s="110"/>
      <c r="R12456" s="82"/>
      <c r="S12456"/>
      <c r="T12456"/>
      <c r="U12456"/>
      <c r="V12456" s="12"/>
      <c r="W12456" s="12"/>
      <c r="X12456" s="12"/>
      <c r="Y12456" s="12"/>
      <c r="AA12456" s="12"/>
      <c r="AB12456" s="12"/>
      <c r="AC12456" s="12"/>
      <c r="AD12456" s="12"/>
      <c r="AE12456" s="12"/>
      <c r="AF12456"/>
      <c r="AH12456"/>
      <c r="AI12456"/>
      <c r="AJ12456"/>
      <c r="AK12456"/>
      <c r="AL12456"/>
      <c r="AM12456"/>
      <c r="AN12456"/>
      <c r="AO12456"/>
      <c r="AP12456"/>
      <c r="AQ12456"/>
      <c r="AR12456"/>
      <c r="AS12456"/>
    </row>
    <row r="12457" spans="1:45" x14ac:dyDescent="0.25">
      <c r="A12457" s="110"/>
      <c r="B12457" s="110"/>
      <c r="R12457" s="82"/>
      <c r="S12457"/>
      <c r="T12457"/>
      <c r="U12457"/>
      <c r="V12457" s="12"/>
      <c r="W12457" s="12"/>
      <c r="X12457" s="12"/>
      <c r="Y12457" s="12"/>
      <c r="AA12457" s="12"/>
      <c r="AB12457" s="12"/>
      <c r="AC12457" s="12"/>
      <c r="AD12457" s="12"/>
      <c r="AE12457" s="12"/>
      <c r="AF12457"/>
      <c r="AH12457"/>
      <c r="AI12457"/>
      <c r="AJ12457"/>
      <c r="AK12457"/>
      <c r="AL12457"/>
      <c r="AM12457"/>
      <c r="AN12457"/>
      <c r="AO12457"/>
      <c r="AP12457"/>
      <c r="AQ12457"/>
      <c r="AR12457"/>
      <c r="AS12457"/>
    </row>
    <row r="12458" spans="1:45" x14ac:dyDescent="0.25">
      <c r="A12458" s="110"/>
      <c r="B12458" s="110"/>
      <c r="R12458" s="82"/>
      <c r="S12458"/>
      <c r="T12458"/>
      <c r="U12458"/>
      <c r="V12458" s="12"/>
      <c r="W12458" s="12"/>
      <c r="X12458" s="12"/>
      <c r="Y12458" s="12"/>
      <c r="AA12458" s="12"/>
      <c r="AB12458" s="12"/>
      <c r="AC12458" s="12"/>
      <c r="AD12458" s="12"/>
      <c r="AE12458" s="12"/>
      <c r="AF12458"/>
      <c r="AH12458"/>
      <c r="AI12458"/>
      <c r="AJ12458"/>
      <c r="AK12458"/>
      <c r="AL12458"/>
      <c r="AM12458"/>
      <c r="AN12458"/>
      <c r="AO12458"/>
      <c r="AP12458"/>
      <c r="AQ12458"/>
      <c r="AR12458"/>
      <c r="AS12458"/>
    </row>
    <row r="12459" spans="1:45" x14ac:dyDescent="0.25">
      <c r="A12459" s="110"/>
      <c r="B12459" s="110"/>
      <c r="R12459" s="82"/>
      <c r="S12459"/>
      <c r="T12459"/>
      <c r="U12459"/>
      <c r="V12459" s="12"/>
      <c r="W12459" s="12"/>
      <c r="X12459" s="12"/>
      <c r="Y12459" s="12"/>
      <c r="AA12459" s="12"/>
      <c r="AB12459" s="12"/>
      <c r="AC12459" s="12"/>
      <c r="AD12459" s="12"/>
      <c r="AE12459" s="12"/>
      <c r="AF12459"/>
      <c r="AH12459"/>
      <c r="AI12459"/>
      <c r="AJ12459"/>
      <c r="AK12459"/>
      <c r="AL12459"/>
      <c r="AM12459"/>
      <c r="AN12459"/>
      <c r="AO12459"/>
      <c r="AP12459"/>
      <c r="AQ12459"/>
      <c r="AR12459"/>
      <c r="AS12459"/>
    </row>
    <row r="12460" spans="1:45" x14ac:dyDescent="0.25">
      <c r="A12460" s="110"/>
      <c r="B12460" s="110"/>
      <c r="R12460" s="82"/>
      <c r="S12460"/>
      <c r="T12460"/>
      <c r="U12460"/>
      <c r="V12460" s="12"/>
      <c r="W12460" s="12"/>
      <c r="X12460" s="12"/>
      <c r="Y12460" s="12"/>
      <c r="AA12460" s="12"/>
      <c r="AB12460" s="12"/>
      <c r="AC12460" s="12"/>
      <c r="AD12460" s="12"/>
      <c r="AE12460" s="12"/>
      <c r="AF12460"/>
      <c r="AH12460"/>
      <c r="AI12460"/>
      <c r="AJ12460"/>
      <c r="AK12460"/>
      <c r="AL12460"/>
      <c r="AM12460"/>
      <c r="AN12460"/>
      <c r="AO12460"/>
      <c r="AP12460"/>
      <c r="AQ12460"/>
      <c r="AR12460"/>
      <c r="AS12460"/>
    </row>
    <row r="12461" spans="1:45" x14ac:dyDescent="0.25">
      <c r="A12461" s="110"/>
      <c r="B12461" s="110"/>
      <c r="R12461" s="82"/>
      <c r="S12461"/>
      <c r="T12461"/>
      <c r="U12461"/>
      <c r="V12461" s="12"/>
      <c r="W12461" s="12"/>
      <c r="X12461" s="12"/>
      <c r="Y12461" s="12"/>
      <c r="AA12461" s="12"/>
      <c r="AB12461" s="12"/>
      <c r="AC12461" s="12"/>
      <c r="AD12461" s="12"/>
      <c r="AE12461" s="12"/>
      <c r="AF12461"/>
      <c r="AH12461"/>
      <c r="AI12461"/>
      <c r="AJ12461"/>
      <c r="AK12461"/>
      <c r="AL12461"/>
      <c r="AM12461"/>
      <c r="AN12461"/>
      <c r="AO12461"/>
      <c r="AP12461"/>
      <c r="AQ12461"/>
      <c r="AR12461"/>
      <c r="AS12461"/>
    </row>
    <row r="12462" spans="1:45" x14ac:dyDescent="0.25">
      <c r="A12462" s="110"/>
      <c r="B12462" s="110"/>
      <c r="R12462" s="82"/>
      <c r="S12462"/>
      <c r="T12462"/>
      <c r="U12462"/>
      <c r="V12462" s="12"/>
      <c r="W12462" s="12"/>
      <c r="X12462" s="12"/>
      <c r="Y12462" s="12"/>
      <c r="AA12462" s="12"/>
      <c r="AB12462" s="12"/>
      <c r="AC12462" s="12"/>
      <c r="AD12462" s="12"/>
      <c r="AE12462" s="12"/>
      <c r="AF12462"/>
      <c r="AH12462"/>
      <c r="AI12462"/>
      <c r="AJ12462"/>
      <c r="AK12462"/>
      <c r="AL12462"/>
      <c r="AM12462"/>
      <c r="AN12462"/>
      <c r="AO12462"/>
      <c r="AP12462"/>
      <c r="AQ12462"/>
      <c r="AR12462"/>
      <c r="AS12462"/>
    </row>
    <row r="12463" spans="1:45" x14ac:dyDescent="0.25">
      <c r="A12463" s="110"/>
      <c r="B12463" s="110"/>
      <c r="R12463" s="82"/>
      <c r="S12463"/>
      <c r="T12463"/>
      <c r="U12463"/>
      <c r="V12463" s="12"/>
      <c r="W12463" s="12"/>
      <c r="X12463" s="12"/>
      <c r="Y12463" s="12"/>
      <c r="AA12463" s="12"/>
      <c r="AB12463" s="12"/>
      <c r="AC12463" s="12"/>
      <c r="AD12463" s="12"/>
      <c r="AE12463" s="12"/>
      <c r="AF12463"/>
      <c r="AH12463"/>
      <c r="AI12463"/>
      <c r="AJ12463"/>
      <c r="AK12463"/>
      <c r="AL12463"/>
      <c r="AM12463"/>
      <c r="AN12463"/>
      <c r="AO12463"/>
      <c r="AP12463"/>
      <c r="AQ12463"/>
      <c r="AR12463"/>
      <c r="AS12463"/>
    </row>
    <row r="12464" spans="1:45" x14ac:dyDescent="0.25">
      <c r="A12464" s="110"/>
      <c r="B12464" s="110"/>
      <c r="R12464" s="82"/>
      <c r="S12464"/>
      <c r="T12464"/>
      <c r="U12464"/>
      <c r="V12464" s="12"/>
      <c r="W12464" s="12"/>
      <c r="X12464" s="12"/>
      <c r="Y12464" s="12"/>
      <c r="AA12464" s="12"/>
      <c r="AB12464" s="12"/>
      <c r="AC12464" s="12"/>
      <c r="AD12464" s="12"/>
      <c r="AE12464" s="12"/>
      <c r="AF12464"/>
      <c r="AH12464"/>
      <c r="AI12464"/>
      <c r="AJ12464"/>
      <c r="AK12464"/>
      <c r="AL12464"/>
      <c r="AM12464"/>
      <c r="AN12464"/>
      <c r="AO12464"/>
      <c r="AP12464"/>
      <c r="AQ12464"/>
      <c r="AR12464"/>
      <c r="AS12464"/>
    </row>
    <row r="12465" spans="1:45" x14ac:dyDescent="0.25">
      <c r="A12465" s="110"/>
      <c r="B12465" s="110"/>
      <c r="R12465" s="82"/>
      <c r="S12465"/>
      <c r="T12465"/>
      <c r="U12465"/>
      <c r="V12465" s="12"/>
      <c r="W12465" s="12"/>
      <c r="X12465" s="12"/>
      <c r="Y12465" s="12"/>
      <c r="AA12465" s="12"/>
      <c r="AB12465" s="12"/>
      <c r="AC12465" s="12"/>
      <c r="AD12465" s="12"/>
      <c r="AE12465" s="12"/>
      <c r="AF12465"/>
      <c r="AH12465"/>
      <c r="AI12465"/>
      <c r="AJ12465"/>
      <c r="AK12465"/>
      <c r="AL12465"/>
      <c r="AM12465"/>
      <c r="AN12465"/>
      <c r="AO12465"/>
      <c r="AP12465"/>
      <c r="AQ12465"/>
      <c r="AR12465"/>
      <c r="AS12465"/>
    </row>
    <row r="12466" spans="1:45" x14ac:dyDescent="0.25">
      <c r="A12466" s="110"/>
      <c r="B12466" s="110"/>
      <c r="R12466" s="82"/>
      <c r="S12466"/>
      <c r="T12466"/>
      <c r="U12466"/>
      <c r="V12466" s="12"/>
      <c r="W12466" s="12"/>
      <c r="X12466" s="12"/>
      <c r="Y12466" s="12"/>
      <c r="AA12466" s="12"/>
      <c r="AB12466" s="12"/>
      <c r="AC12466" s="12"/>
      <c r="AD12466" s="12"/>
      <c r="AE12466" s="12"/>
      <c r="AF12466"/>
      <c r="AH12466"/>
      <c r="AI12466"/>
      <c r="AJ12466"/>
      <c r="AK12466"/>
      <c r="AL12466"/>
      <c r="AM12466"/>
      <c r="AN12466"/>
      <c r="AO12466"/>
      <c r="AP12466"/>
      <c r="AQ12466"/>
      <c r="AR12466"/>
      <c r="AS12466"/>
    </row>
    <row r="12467" spans="1:45" x14ac:dyDescent="0.25">
      <c r="A12467" s="110"/>
      <c r="B12467" s="110"/>
      <c r="R12467" s="82"/>
      <c r="S12467"/>
      <c r="T12467"/>
      <c r="U12467"/>
      <c r="V12467" s="12"/>
      <c r="W12467" s="12"/>
      <c r="X12467" s="12"/>
      <c r="Y12467" s="12"/>
      <c r="AA12467" s="12"/>
      <c r="AB12467" s="12"/>
      <c r="AC12467" s="12"/>
      <c r="AD12467" s="12"/>
      <c r="AE12467" s="12"/>
      <c r="AF12467"/>
      <c r="AH12467"/>
      <c r="AI12467"/>
      <c r="AJ12467"/>
      <c r="AK12467"/>
      <c r="AL12467"/>
      <c r="AM12467"/>
      <c r="AN12467"/>
      <c r="AO12467"/>
      <c r="AP12467"/>
      <c r="AQ12467"/>
      <c r="AR12467"/>
      <c r="AS12467"/>
    </row>
    <row r="12468" spans="1:45" x14ac:dyDescent="0.25">
      <c r="A12468" s="110"/>
      <c r="B12468" s="110"/>
      <c r="R12468" s="82"/>
      <c r="S12468"/>
      <c r="T12468"/>
      <c r="U12468"/>
      <c r="V12468" s="12"/>
      <c r="W12468" s="12"/>
      <c r="X12468" s="12"/>
      <c r="Y12468" s="12"/>
      <c r="AA12468" s="12"/>
      <c r="AB12468" s="12"/>
      <c r="AC12468" s="12"/>
      <c r="AD12468" s="12"/>
      <c r="AE12468" s="12"/>
      <c r="AF12468"/>
      <c r="AH12468"/>
      <c r="AI12468"/>
      <c r="AJ12468"/>
      <c r="AK12468"/>
      <c r="AL12468"/>
      <c r="AM12468"/>
      <c r="AN12468"/>
      <c r="AO12468"/>
      <c r="AP12468"/>
      <c r="AQ12468"/>
      <c r="AR12468"/>
      <c r="AS12468"/>
    </row>
    <row r="12469" spans="1:45" x14ac:dyDescent="0.25">
      <c r="A12469" s="110"/>
      <c r="B12469" s="110"/>
      <c r="R12469" s="82"/>
      <c r="S12469"/>
      <c r="T12469"/>
      <c r="U12469"/>
      <c r="V12469" s="12"/>
      <c r="W12469" s="12"/>
      <c r="X12469" s="12"/>
      <c r="Y12469" s="12"/>
      <c r="AA12469" s="12"/>
      <c r="AB12469" s="12"/>
      <c r="AC12469" s="12"/>
      <c r="AD12469" s="12"/>
      <c r="AE12469" s="12"/>
      <c r="AF12469"/>
      <c r="AH12469"/>
      <c r="AI12469"/>
      <c r="AJ12469"/>
      <c r="AK12469"/>
      <c r="AL12469"/>
      <c r="AM12469"/>
      <c r="AN12469"/>
      <c r="AO12469"/>
      <c r="AP12469"/>
      <c r="AQ12469"/>
      <c r="AR12469"/>
      <c r="AS12469"/>
    </row>
    <row r="12470" spans="1:45" x14ac:dyDescent="0.25">
      <c r="A12470" s="110"/>
      <c r="B12470" s="110"/>
      <c r="R12470" s="82"/>
      <c r="S12470"/>
      <c r="T12470"/>
      <c r="U12470"/>
      <c r="V12470" s="12"/>
      <c r="W12470" s="12"/>
      <c r="X12470" s="12"/>
      <c r="Y12470" s="12"/>
      <c r="AA12470" s="12"/>
      <c r="AB12470" s="12"/>
      <c r="AC12470" s="12"/>
      <c r="AD12470" s="12"/>
      <c r="AE12470" s="12"/>
      <c r="AF12470"/>
      <c r="AH12470"/>
      <c r="AI12470"/>
      <c r="AJ12470"/>
      <c r="AK12470"/>
      <c r="AL12470"/>
      <c r="AM12470"/>
      <c r="AN12470"/>
      <c r="AO12470"/>
      <c r="AP12470"/>
      <c r="AQ12470"/>
      <c r="AR12470"/>
      <c r="AS12470"/>
    </row>
    <row r="12471" spans="1:45" x14ac:dyDescent="0.25">
      <c r="A12471" s="110"/>
      <c r="B12471" s="110"/>
      <c r="R12471" s="82"/>
      <c r="S12471"/>
      <c r="T12471"/>
      <c r="U12471"/>
      <c r="V12471" s="12"/>
      <c r="W12471" s="12"/>
      <c r="X12471" s="12"/>
      <c r="Y12471" s="12"/>
      <c r="AA12471" s="12"/>
      <c r="AB12471" s="12"/>
      <c r="AC12471" s="12"/>
      <c r="AD12471" s="12"/>
      <c r="AE12471" s="12"/>
      <c r="AF12471"/>
      <c r="AH12471"/>
      <c r="AI12471"/>
      <c r="AJ12471"/>
      <c r="AK12471"/>
      <c r="AL12471"/>
      <c r="AM12471"/>
      <c r="AN12471"/>
      <c r="AO12471"/>
      <c r="AP12471"/>
      <c r="AQ12471"/>
      <c r="AR12471"/>
      <c r="AS12471"/>
    </row>
    <row r="12472" spans="1:45" x14ac:dyDescent="0.25">
      <c r="A12472" s="110"/>
      <c r="B12472" s="110"/>
      <c r="R12472" s="82"/>
      <c r="S12472"/>
      <c r="T12472"/>
      <c r="U12472"/>
      <c r="V12472" s="12"/>
      <c r="W12472" s="12"/>
      <c r="X12472" s="12"/>
      <c r="Y12472" s="12"/>
      <c r="AA12472" s="12"/>
      <c r="AB12472" s="12"/>
      <c r="AC12472" s="12"/>
      <c r="AD12472" s="12"/>
      <c r="AE12472" s="12"/>
      <c r="AF12472"/>
      <c r="AH12472"/>
      <c r="AI12472"/>
      <c r="AJ12472"/>
      <c r="AK12472"/>
      <c r="AL12472"/>
      <c r="AM12472"/>
      <c r="AN12472"/>
      <c r="AO12472"/>
      <c r="AP12472"/>
      <c r="AQ12472"/>
      <c r="AR12472"/>
      <c r="AS12472"/>
    </row>
    <row r="12473" spans="1:45" x14ac:dyDescent="0.25">
      <c r="A12473" s="110"/>
      <c r="B12473" s="110"/>
      <c r="R12473" s="82"/>
      <c r="S12473"/>
      <c r="T12473"/>
      <c r="U12473"/>
      <c r="V12473" s="12"/>
      <c r="W12473" s="12"/>
      <c r="X12473" s="12"/>
      <c r="Y12473" s="12"/>
      <c r="AA12473" s="12"/>
      <c r="AB12473" s="12"/>
      <c r="AC12473" s="12"/>
      <c r="AD12473" s="12"/>
      <c r="AE12473" s="12"/>
      <c r="AF12473"/>
      <c r="AH12473"/>
      <c r="AI12473"/>
      <c r="AJ12473"/>
      <c r="AK12473"/>
      <c r="AL12473"/>
      <c r="AM12473"/>
      <c r="AN12473"/>
      <c r="AO12473"/>
      <c r="AP12473"/>
      <c r="AQ12473"/>
      <c r="AR12473"/>
      <c r="AS12473"/>
    </row>
    <row r="12474" spans="1:45" x14ac:dyDescent="0.25">
      <c r="A12474" s="110"/>
      <c r="B12474" s="110"/>
      <c r="R12474" s="82"/>
      <c r="S12474"/>
      <c r="T12474"/>
      <c r="U12474"/>
      <c r="V12474" s="12"/>
      <c r="W12474" s="12"/>
      <c r="X12474" s="12"/>
      <c r="Y12474" s="12"/>
      <c r="AA12474" s="12"/>
      <c r="AB12474" s="12"/>
      <c r="AC12474" s="12"/>
      <c r="AD12474" s="12"/>
      <c r="AE12474" s="12"/>
      <c r="AF12474"/>
      <c r="AH12474"/>
      <c r="AI12474"/>
      <c r="AJ12474"/>
      <c r="AK12474"/>
      <c r="AL12474"/>
      <c r="AM12474"/>
      <c r="AN12474"/>
      <c r="AO12474"/>
      <c r="AP12474"/>
      <c r="AQ12474"/>
      <c r="AR12474"/>
      <c r="AS12474"/>
    </row>
    <row r="12475" spans="1:45" x14ac:dyDescent="0.25">
      <c r="A12475" s="110"/>
      <c r="B12475" s="110"/>
      <c r="R12475" s="82"/>
      <c r="S12475"/>
      <c r="T12475"/>
      <c r="U12475"/>
      <c r="V12475" s="12"/>
      <c r="W12475" s="12"/>
      <c r="X12475" s="12"/>
      <c r="Y12475" s="12"/>
      <c r="AA12475" s="12"/>
      <c r="AB12475" s="12"/>
      <c r="AC12475" s="12"/>
      <c r="AD12475" s="12"/>
      <c r="AE12475" s="12"/>
      <c r="AF12475"/>
      <c r="AH12475"/>
      <c r="AI12475"/>
      <c r="AJ12475"/>
      <c r="AK12475"/>
      <c r="AL12475"/>
      <c r="AM12475"/>
      <c r="AN12475"/>
      <c r="AO12475"/>
      <c r="AP12475"/>
      <c r="AQ12475"/>
      <c r="AR12475"/>
      <c r="AS12475"/>
    </row>
    <row r="12476" spans="1:45" x14ac:dyDescent="0.25">
      <c r="A12476" s="110"/>
      <c r="B12476" s="110"/>
      <c r="R12476" s="82"/>
      <c r="S12476"/>
      <c r="T12476"/>
      <c r="U12476"/>
      <c r="V12476" s="12"/>
      <c r="W12476" s="12"/>
      <c r="X12476" s="12"/>
      <c r="Y12476" s="12"/>
      <c r="AA12476" s="12"/>
      <c r="AB12476" s="12"/>
      <c r="AC12476" s="12"/>
      <c r="AD12476" s="12"/>
      <c r="AE12476" s="12"/>
      <c r="AF12476"/>
      <c r="AH12476"/>
      <c r="AI12476"/>
      <c r="AJ12476"/>
      <c r="AK12476"/>
      <c r="AL12476"/>
      <c r="AM12476"/>
      <c r="AN12476"/>
      <c r="AO12476"/>
      <c r="AP12476"/>
      <c r="AQ12476"/>
      <c r="AR12476"/>
      <c r="AS12476"/>
    </row>
    <row r="12477" spans="1:45" x14ac:dyDescent="0.25">
      <c r="A12477" s="110"/>
      <c r="B12477" s="110"/>
      <c r="R12477" s="82"/>
      <c r="S12477"/>
      <c r="T12477"/>
      <c r="U12477"/>
      <c r="V12477" s="12"/>
      <c r="W12477" s="12"/>
      <c r="X12477" s="12"/>
      <c r="Y12477" s="12"/>
      <c r="AA12477" s="12"/>
      <c r="AB12477" s="12"/>
      <c r="AC12477" s="12"/>
      <c r="AD12477" s="12"/>
      <c r="AE12477" s="12"/>
      <c r="AF12477"/>
      <c r="AH12477"/>
      <c r="AI12477"/>
      <c r="AJ12477"/>
      <c r="AK12477"/>
      <c r="AL12477"/>
      <c r="AM12477"/>
      <c r="AN12477"/>
      <c r="AO12477"/>
      <c r="AP12477"/>
      <c r="AQ12477"/>
      <c r="AR12477"/>
      <c r="AS12477"/>
    </row>
    <row r="12478" spans="1:45" x14ac:dyDescent="0.25">
      <c r="A12478" s="110"/>
      <c r="B12478" s="110"/>
      <c r="R12478" s="82"/>
      <c r="S12478"/>
      <c r="T12478"/>
      <c r="U12478"/>
      <c r="V12478" s="12"/>
      <c r="W12478" s="12"/>
      <c r="X12478" s="12"/>
      <c r="Y12478" s="12"/>
      <c r="AA12478" s="12"/>
      <c r="AB12478" s="12"/>
      <c r="AC12478" s="12"/>
      <c r="AD12478" s="12"/>
      <c r="AE12478" s="12"/>
      <c r="AF12478"/>
      <c r="AH12478"/>
      <c r="AI12478"/>
      <c r="AJ12478"/>
      <c r="AK12478"/>
      <c r="AL12478"/>
      <c r="AM12478"/>
      <c r="AN12478"/>
      <c r="AO12478"/>
      <c r="AP12478"/>
      <c r="AQ12478"/>
      <c r="AR12478"/>
      <c r="AS12478"/>
    </row>
    <row r="12479" spans="1:45" x14ac:dyDescent="0.25">
      <c r="A12479" s="110"/>
      <c r="B12479" s="110"/>
      <c r="R12479" s="82"/>
      <c r="S12479"/>
      <c r="T12479"/>
      <c r="U12479"/>
      <c r="V12479" s="12"/>
      <c r="W12479" s="12"/>
      <c r="X12479" s="12"/>
      <c r="Y12479" s="12"/>
      <c r="AA12479" s="12"/>
      <c r="AB12479" s="12"/>
      <c r="AC12479" s="12"/>
      <c r="AD12479" s="12"/>
      <c r="AE12479" s="12"/>
      <c r="AF12479"/>
      <c r="AH12479"/>
      <c r="AI12479"/>
      <c r="AJ12479"/>
      <c r="AK12479"/>
      <c r="AL12479"/>
      <c r="AM12479"/>
      <c r="AN12479"/>
      <c r="AO12479"/>
      <c r="AP12479"/>
      <c r="AQ12479"/>
      <c r="AR12479"/>
      <c r="AS12479"/>
    </row>
    <row r="12480" spans="1:45" x14ac:dyDescent="0.25">
      <c r="A12480" s="110"/>
      <c r="B12480" s="110"/>
      <c r="R12480" s="82"/>
      <c r="S12480"/>
      <c r="T12480"/>
      <c r="U12480"/>
      <c r="V12480" s="12"/>
      <c r="W12480" s="12"/>
      <c r="X12480" s="12"/>
      <c r="Y12480" s="12"/>
      <c r="AA12480" s="12"/>
      <c r="AB12480" s="12"/>
      <c r="AC12480" s="12"/>
      <c r="AD12480" s="12"/>
      <c r="AE12480" s="12"/>
      <c r="AF12480"/>
      <c r="AH12480"/>
      <c r="AI12480"/>
      <c r="AJ12480"/>
      <c r="AK12480"/>
      <c r="AL12480"/>
      <c r="AM12480"/>
      <c r="AN12480"/>
      <c r="AO12480"/>
      <c r="AP12480"/>
      <c r="AQ12480"/>
      <c r="AR12480"/>
      <c r="AS12480"/>
    </row>
    <row r="12481" spans="1:45" x14ac:dyDescent="0.25">
      <c r="A12481" s="110"/>
      <c r="B12481" s="110"/>
      <c r="R12481" s="82"/>
      <c r="S12481"/>
      <c r="T12481"/>
      <c r="U12481"/>
      <c r="V12481" s="12"/>
      <c r="W12481" s="12"/>
      <c r="X12481" s="12"/>
      <c r="Y12481" s="12"/>
      <c r="AA12481" s="12"/>
      <c r="AB12481" s="12"/>
      <c r="AC12481" s="12"/>
      <c r="AD12481" s="12"/>
      <c r="AE12481" s="12"/>
      <c r="AF12481"/>
      <c r="AH12481"/>
      <c r="AI12481"/>
      <c r="AJ12481"/>
      <c r="AK12481"/>
      <c r="AL12481"/>
      <c r="AM12481"/>
      <c r="AN12481"/>
      <c r="AO12481"/>
      <c r="AP12481"/>
      <c r="AQ12481"/>
      <c r="AR12481"/>
      <c r="AS12481"/>
    </row>
    <row r="12482" spans="1:45" x14ac:dyDescent="0.25">
      <c r="A12482" s="110"/>
      <c r="B12482" s="110"/>
      <c r="R12482" s="82"/>
      <c r="S12482"/>
      <c r="T12482"/>
      <c r="U12482"/>
      <c r="V12482" s="12"/>
      <c r="W12482" s="12"/>
      <c r="X12482" s="12"/>
      <c r="Y12482" s="12"/>
      <c r="AA12482" s="12"/>
      <c r="AB12482" s="12"/>
      <c r="AC12482" s="12"/>
      <c r="AD12482" s="12"/>
      <c r="AE12482" s="12"/>
      <c r="AF12482"/>
      <c r="AH12482"/>
      <c r="AI12482"/>
      <c r="AJ12482"/>
      <c r="AK12482"/>
      <c r="AL12482"/>
      <c r="AM12482"/>
      <c r="AN12482"/>
      <c r="AO12482"/>
      <c r="AP12482"/>
      <c r="AQ12482"/>
      <c r="AR12482"/>
      <c r="AS12482"/>
    </row>
    <row r="12483" spans="1:45" x14ac:dyDescent="0.25">
      <c r="A12483" s="110"/>
      <c r="B12483" s="110"/>
      <c r="R12483" s="82"/>
      <c r="S12483"/>
      <c r="T12483"/>
      <c r="U12483"/>
      <c r="V12483" s="12"/>
      <c r="W12483" s="12"/>
      <c r="X12483" s="12"/>
      <c r="Y12483" s="12"/>
      <c r="AA12483" s="12"/>
      <c r="AB12483" s="12"/>
      <c r="AC12483" s="12"/>
      <c r="AD12483" s="12"/>
      <c r="AE12483" s="12"/>
      <c r="AF12483"/>
      <c r="AH12483"/>
      <c r="AI12483"/>
      <c r="AJ12483"/>
      <c r="AK12483"/>
      <c r="AL12483"/>
      <c r="AM12483"/>
      <c r="AN12483"/>
      <c r="AO12483"/>
      <c r="AP12483"/>
      <c r="AQ12483"/>
      <c r="AR12483"/>
      <c r="AS12483"/>
    </row>
    <row r="12484" spans="1:45" x14ac:dyDescent="0.25">
      <c r="A12484" s="110"/>
      <c r="B12484" s="110"/>
      <c r="R12484" s="82"/>
      <c r="S12484"/>
      <c r="T12484"/>
      <c r="U12484"/>
      <c r="V12484" s="12"/>
      <c r="W12484" s="12"/>
      <c r="X12484" s="12"/>
      <c r="Y12484" s="12"/>
      <c r="AA12484" s="12"/>
      <c r="AB12484" s="12"/>
      <c r="AC12484" s="12"/>
      <c r="AD12484" s="12"/>
      <c r="AE12484" s="12"/>
      <c r="AF12484"/>
      <c r="AH12484"/>
      <c r="AI12484"/>
      <c r="AJ12484"/>
      <c r="AK12484"/>
      <c r="AL12484"/>
      <c r="AM12484"/>
      <c r="AN12484"/>
      <c r="AO12484"/>
      <c r="AP12484"/>
      <c r="AQ12484"/>
      <c r="AR12484"/>
      <c r="AS12484"/>
    </row>
    <row r="12485" spans="1:45" x14ac:dyDescent="0.25">
      <c r="A12485" s="110"/>
      <c r="B12485" s="110"/>
      <c r="R12485" s="82"/>
      <c r="S12485"/>
      <c r="T12485"/>
      <c r="U12485"/>
      <c r="V12485" s="12"/>
      <c r="W12485" s="12"/>
      <c r="X12485" s="12"/>
      <c r="Y12485" s="12"/>
      <c r="AA12485" s="12"/>
      <c r="AB12485" s="12"/>
      <c r="AC12485" s="12"/>
      <c r="AD12485" s="12"/>
      <c r="AE12485" s="12"/>
      <c r="AF12485"/>
      <c r="AH12485"/>
      <c r="AI12485"/>
      <c r="AJ12485"/>
      <c r="AK12485"/>
      <c r="AL12485"/>
      <c r="AM12485"/>
      <c r="AN12485"/>
      <c r="AO12485"/>
      <c r="AP12485"/>
      <c r="AQ12485"/>
      <c r="AR12485"/>
      <c r="AS12485"/>
    </row>
    <row r="12486" spans="1:45" x14ac:dyDescent="0.25">
      <c r="A12486" s="110"/>
      <c r="B12486" s="110"/>
      <c r="R12486" s="82"/>
      <c r="S12486"/>
      <c r="T12486"/>
      <c r="U12486"/>
      <c r="V12486" s="12"/>
      <c r="W12486" s="12"/>
      <c r="X12486" s="12"/>
      <c r="Y12486" s="12"/>
      <c r="AA12486" s="12"/>
      <c r="AB12486" s="12"/>
      <c r="AC12486" s="12"/>
      <c r="AD12486" s="12"/>
      <c r="AE12486" s="12"/>
      <c r="AF12486"/>
      <c r="AH12486"/>
      <c r="AI12486"/>
      <c r="AJ12486"/>
      <c r="AK12486"/>
      <c r="AL12486"/>
      <c r="AM12486"/>
      <c r="AN12486"/>
      <c r="AO12486"/>
      <c r="AP12486"/>
      <c r="AQ12486"/>
      <c r="AR12486"/>
      <c r="AS12486"/>
    </row>
    <row r="12487" spans="1:45" x14ac:dyDescent="0.25">
      <c r="A12487" s="110"/>
      <c r="B12487" s="110"/>
      <c r="R12487" s="82"/>
      <c r="S12487"/>
      <c r="T12487"/>
      <c r="U12487"/>
      <c r="V12487" s="12"/>
      <c r="W12487" s="12"/>
      <c r="X12487" s="12"/>
      <c r="Y12487" s="12"/>
      <c r="AA12487" s="12"/>
      <c r="AB12487" s="12"/>
      <c r="AC12487" s="12"/>
      <c r="AD12487" s="12"/>
      <c r="AE12487" s="12"/>
      <c r="AF12487"/>
      <c r="AH12487"/>
      <c r="AI12487"/>
      <c r="AJ12487"/>
      <c r="AK12487"/>
      <c r="AL12487"/>
      <c r="AM12487"/>
      <c r="AN12487"/>
      <c r="AO12487"/>
      <c r="AP12487"/>
      <c r="AQ12487"/>
      <c r="AR12487"/>
      <c r="AS12487"/>
    </row>
    <row r="12488" spans="1:45" x14ac:dyDescent="0.25">
      <c r="A12488" s="110"/>
      <c r="B12488" s="110"/>
      <c r="R12488" s="82"/>
      <c r="S12488"/>
      <c r="T12488"/>
      <c r="U12488"/>
      <c r="V12488" s="12"/>
      <c r="W12488" s="12"/>
      <c r="X12488" s="12"/>
      <c r="Y12488" s="12"/>
      <c r="AA12488" s="12"/>
      <c r="AB12488" s="12"/>
      <c r="AC12488" s="12"/>
      <c r="AD12488" s="12"/>
      <c r="AE12488" s="12"/>
      <c r="AF12488"/>
      <c r="AH12488"/>
      <c r="AI12488"/>
      <c r="AJ12488"/>
      <c r="AK12488"/>
      <c r="AL12488"/>
      <c r="AM12488"/>
      <c r="AN12488"/>
      <c r="AO12488"/>
      <c r="AP12488"/>
      <c r="AQ12488"/>
      <c r="AR12488"/>
      <c r="AS12488"/>
    </row>
    <row r="12489" spans="1:45" x14ac:dyDescent="0.25">
      <c r="A12489" s="110"/>
      <c r="B12489" s="110"/>
      <c r="R12489" s="82"/>
      <c r="S12489"/>
      <c r="T12489"/>
      <c r="U12489"/>
      <c r="V12489" s="12"/>
      <c r="W12489" s="12"/>
      <c r="X12489" s="12"/>
      <c r="Y12489" s="12"/>
      <c r="AA12489" s="12"/>
      <c r="AB12489" s="12"/>
      <c r="AC12489" s="12"/>
      <c r="AD12489" s="12"/>
      <c r="AE12489" s="12"/>
      <c r="AF12489"/>
      <c r="AH12489"/>
      <c r="AI12489"/>
      <c r="AJ12489"/>
      <c r="AK12489"/>
      <c r="AL12489"/>
      <c r="AM12489"/>
      <c r="AN12489"/>
      <c r="AO12489"/>
      <c r="AP12489"/>
      <c r="AQ12489"/>
      <c r="AR12489"/>
      <c r="AS12489"/>
    </row>
    <row r="12490" spans="1:45" x14ac:dyDescent="0.25">
      <c r="A12490" s="110"/>
      <c r="B12490" s="110"/>
      <c r="R12490" s="82"/>
      <c r="S12490"/>
      <c r="T12490"/>
      <c r="U12490"/>
      <c r="V12490" s="12"/>
      <c r="W12490" s="12"/>
      <c r="X12490" s="12"/>
      <c r="Y12490" s="12"/>
      <c r="AA12490" s="12"/>
      <c r="AB12490" s="12"/>
      <c r="AC12490" s="12"/>
      <c r="AD12490" s="12"/>
      <c r="AE12490" s="12"/>
      <c r="AF12490"/>
      <c r="AH12490"/>
      <c r="AI12490"/>
      <c r="AJ12490"/>
      <c r="AK12490"/>
      <c r="AL12490"/>
      <c r="AM12490"/>
      <c r="AN12490"/>
      <c r="AO12490"/>
      <c r="AP12490"/>
      <c r="AQ12490"/>
      <c r="AR12490"/>
      <c r="AS12490"/>
    </row>
    <row r="12491" spans="1:45" x14ac:dyDescent="0.25">
      <c r="A12491" s="110"/>
      <c r="B12491" s="110"/>
      <c r="R12491" s="82"/>
      <c r="S12491"/>
      <c r="T12491"/>
      <c r="U12491"/>
      <c r="V12491" s="12"/>
      <c r="W12491" s="12"/>
      <c r="X12491" s="12"/>
      <c r="Y12491" s="12"/>
      <c r="AA12491" s="12"/>
      <c r="AB12491" s="12"/>
      <c r="AC12491" s="12"/>
      <c r="AD12491" s="12"/>
      <c r="AE12491" s="12"/>
      <c r="AF12491"/>
      <c r="AH12491"/>
      <c r="AI12491"/>
      <c r="AJ12491"/>
      <c r="AK12491"/>
      <c r="AL12491"/>
      <c r="AM12491"/>
      <c r="AN12491"/>
      <c r="AO12491"/>
      <c r="AP12491"/>
      <c r="AQ12491"/>
      <c r="AR12491"/>
      <c r="AS12491"/>
    </row>
    <row r="12492" spans="1:45" x14ac:dyDescent="0.25">
      <c r="A12492" s="110"/>
      <c r="B12492" s="110"/>
      <c r="R12492" s="82"/>
      <c r="S12492"/>
      <c r="T12492"/>
      <c r="U12492"/>
      <c r="V12492" s="12"/>
      <c r="W12492" s="12"/>
      <c r="X12492" s="12"/>
      <c r="Y12492" s="12"/>
      <c r="AA12492" s="12"/>
      <c r="AB12492" s="12"/>
      <c r="AC12492" s="12"/>
      <c r="AD12492" s="12"/>
      <c r="AE12492" s="12"/>
      <c r="AF12492"/>
      <c r="AH12492"/>
      <c r="AI12492"/>
      <c r="AJ12492"/>
      <c r="AK12492"/>
      <c r="AL12492"/>
      <c r="AM12492"/>
      <c r="AN12492"/>
      <c r="AO12492"/>
      <c r="AP12492"/>
      <c r="AQ12492"/>
      <c r="AR12492"/>
      <c r="AS12492"/>
    </row>
    <row r="12493" spans="1:45" x14ac:dyDescent="0.25">
      <c r="A12493" s="110"/>
      <c r="B12493" s="110"/>
      <c r="R12493" s="82"/>
      <c r="S12493"/>
      <c r="T12493"/>
      <c r="U12493"/>
      <c r="V12493" s="12"/>
      <c r="W12493" s="12"/>
      <c r="X12493" s="12"/>
      <c r="Y12493" s="12"/>
      <c r="AA12493" s="12"/>
      <c r="AB12493" s="12"/>
      <c r="AC12493" s="12"/>
      <c r="AD12493" s="12"/>
      <c r="AE12493" s="12"/>
      <c r="AF12493"/>
      <c r="AH12493"/>
      <c r="AI12493"/>
      <c r="AJ12493"/>
      <c r="AK12493"/>
      <c r="AL12493"/>
      <c r="AM12493"/>
      <c r="AN12493"/>
      <c r="AO12493"/>
      <c r="AP12493"/>
      <c r="AQ12493"/>
      <c r="AR12493"/>
      <c r="AS12493"/>
    </row>
    <row r="12494" spans="1:45" x14ac:dyDescent="0.25">
      <c r="A12494" s="110"/>
      <c r="B12494" s="110"/>
      <c r="R12494" s="82"/>
      <c r="S12494"/>
      <c r="T12494"/>
      <c r="U12494"/>
      <c r="V12494" s="12"/>
      <c r="W12494" s="12"/>
      <c r="X12494" s="12"/>
      <c r="Y12494" s="12"/>
      <c r="AA12494" s="12"/>
      <c r="AB12494" s="12"/>
      <c r="AC12494" s="12"/>
      <c r="AD12494" s="12"/>
      <c r="AE12494" s="12"/>
      <c r="AF12494"/>
      <c r="AH12494"/>
      <c r="AI12494"/>
      <c r="AJ12494"/>
      <c r="AK12494"/>
      <c r="AL12494"/>
      <c r="AM12494"/>
      <c r="AN12494"/>
      <c r="AO12494"/>
      <c r="AP12494"/>
      <c r="AQ12494"/>
      <c r="AR12494"/>
      <c r="AS12494"/>
    </row>
    <row r="12495" spans="1:45" x14ac:dyDescent="0.25">
      <c r="A12495" s="110"/>
      <c r="B12495" s="110"/>
      <c r="R12495" s="82"/>
      <c r="S12495"/>
      <c r="T12495"/>
      <c r="U12495"/>
      <c r="V12495" s="12"/>
      <c r="W12495" s="12"/>
      <c r="X12495" s="12"/>
      <c r="Y12495" s="12"/>
      <c r="AA12495" s="12"/>
      <c r="AB12495" s="12"/>
      <c r="AC12495" s="12"/>
      <c r="AD12495" s="12"/>
      <c r="AE12495" s="12"/>
      <c r="AF12495"/>
      <c r="AH12495"/>
      <c r="AI12495"/>
      <c r="AJ12495"/>
      <c r="AK12495"/>
      <c r="AL12495"/>
      <c r="AM12495"/>
      <c r="AN12495"/>
      <c r="AO12495"/>
      <c r="AP12495"/>
      <c r="AQ12495"/>
      <c r="AR12495"/>
      <c r="AS12495"/>
    </row>
    <row r="12496" spans="1:45" x14ac:dyDescent="0.25">
      <c r="A12496" s="110"/>
      <c r="B12496" s="110"/>
      <c r="R12496" s="82"/>
      <c r="S12496"/>
      <c r="T12496"/>
      <c r="U12496"/>
      <c r="V12496" s="12"/>
      <c r="W12496" s="12"/>
      <c r="X12496" s="12"/>
      <c r="Y12496" s="12"/>
      <c r="AA12496" s="12"/>
      <c r="AB12496" s="12"/>
      <c r="AC12496" s="12"/>
      <c r="AD12496" s="12"/>
      <c r="AE12496" s="12"/>
      <c r="AF12496"/>
      <c r="AH12496"/>
      <c r="AI12496"/>
      <c r="AJ12496"/>
      <c r="AK12496"/>
      <c r="AL12496"/>
      <c r="AM12496"/>
      <c r="AN12496"/>
      <c r="AO12496"/>
      <c r="AP12496"/>
      <c r="AQ12496"/>
      <c r="AR12496"/>
      <c r="AS12496"/>
    </row>
    <row r="12497" spans="1:45" x14ac:dyDescent="0.25">
      <c r="A12497" s="110"/>
      <c r="B12497" s="110"/>
      <c r="R12497" s="82"/>
      <c r="S12497"/>
      <c r="T12497"/>
      <c r="U12497"/>
      <c r="V12497" s="12"/>
      <c r="W12497" s="12"/>
      <c r="X12497" s="12"/>
      <c r="Y12497" s="12"/>
      <c r="AA12497" s="12"/>
      <c r="AB12497" s="12"/>
      <c r="AC12497" s="12"/>
      <c r="AD12497" s="12"/>
      <c r="AE12497" s="12"/>
      <c r="AF12497"/>
      <c r="AH12497"/>
      <c r="AI12497"/>
      <c r="AJ12497"/>
      <c r="AK12497"/>
      <c r="AL12497"/>
      <c r="AM12497"/>
      <c r="AN12497"/>
      <c r="AO12497"/>
      <c r="AP12497"/>
      <c r="AQ12497"/>
      <c r="AR12497"/>
      <c r="AS12497"/>
    </row>
    <row r="12498" spans="1:45" x14ac:dyDescent="0.25">
      <c r="A12498" s="110"/>
      <c r="B12498" s="110"/>
      <c r="R12498" s="82"/>
      <c r="S12498"/>
      <c r="T12498"/>
      <c r="U12498"/>
      <c r="V12498" s="12"/>
      <c r="W12498" s="12"/>
      <c r="X12498" s="12"/>
      <c r="Y12498" s="12"/>
      <c r="AA12498" s="12"/>
      <c r="AB12498" s="12"/>
      <c r="AC12498" s="12"/>
      <c r="AD12498" s="12"/>
      <c r="AE12498" s="12"/>
      <c r="AF12498"/>
      <c r="AH12498"/>
      <c r="AI12498"/>
      <c r="AJ12498"/>
      <c r="AK12498"/>
      <c r="AL12498"/>
      <c r="AM12498"/>
      <c r="AN12498"/>
      <c r="AO12498"/>
      <c r="AP12498"/>
      <c r="AQ12498"/>
      <c r="AR12498"/>
      <c r="AS12498"/>
    </row>
    <row r="12499" spans="1:45" x14ac:dyDescent="0.25">
      <c r="A12499" s="110"/>
      <c r="B12499" s="110"/>
      <c r="R12499" s="82"/>
      <c r="S12499"/>
      <c r="T12499"/>
      <c r="U12499"/>
      <c r="V12499" s="12"/>
      <c r="W12499" s="12"/>
      <c r="X12499" s="12"/>
      <c r="Y12499" s="12"/>
      <c r="AA12499" s="12"/>
      <c r="AB12499" s="12"/>
      <c r="AC12499" s="12"/>
      <c r="AD12499" s="12"/>
      <c r="AE12499" s="12"/>
      <c r="AF12499"/>
      <c r="AH12499"/>
      <c r="AI12499"/>
      <c r="AJ12499"/>
      <c r="AK12499"/>
      <c r="AL12499"/>
      <c r="AM12499"/>
      <c r="AN12499"/>
      <c r="AO12499"/>
      <c r="AP12499"/>
      <c r="AQ12499"/>
      <c r="AR12499"/>
      <c r="AS12499"/>
    </row>
    <row r="12500" spans="1:45" x14ac:dyDescent="0.25">
      <c r="A12500" s="110"/>
      <c r="B12500" s="110"/>
      <c r="R12500" s="82"/>
      <c r="S12500"/>
      <c r="T12500"/>
      <c r="U12500"/>
      <c r="V12500" s="12"/>
      <c r="W12500" s="12"/>
      <c r="X12500" s="12"/>
      <c r="Y12500" s="12"/>
      <c r="AA12500" s="12"/>
      <c r="AB12500" s="12"/>
      <c r="AC12500" s="12"/>
      <c r="AD12500" s="12"/>
      <c r="AE12500" s="12"/>
      <c r="AF12500"/>
      <c r="AH12500"/>
      <c r="AI12500"/>
      <c r="AJ12500"/>
      <c r="AK12500"/>
      <c r="AL12500"/>
      <c r="AM12500"/>
      <c r="AN12500"/>
      <c r="AO12500"/>
      <c r="AP12500"/>
      <c r="AQ12500"/>
      <c r="AR12500"/>
      <c r="AS12500"/>
    </row>
    <row r="12501" spans="1:45" x14ac:dyDescent="0.25">
      <c r="A12501" s="110"/>
      <c r="B12501" s="110"/>
      <c r="R12501" s="82"/>
      <c r="S12501"/>
      <c r="T12501"/>
      <c r="U12501"/>
      <c r="V12501" s="12"/>
      <c r="W12501" s="12"/>
      <c r="X12501" s="12"/>
      <c r="Y12501" s="12"/>
      <c r="AA12501" s="12"/>
      <c r="AB12501" s="12"/>
      <c r="AC12501" s="12"/>
      <c r="AD12501" s="12"/>
      <c r="AE12501" s="12"/>
      <c r="AF12501"/>
      <c r="AH12501"/>
      <c r="AI12501"/>
      <c r="AJ12501"/>
      <c r="AK12501"/>
      <c r="AL12501"/>
      <c r="AM12501"/>
      <c r="AN12501"/>
      <c r="AO12501"/>
      <c r="AP12501"/>
      <c r="AQ12501"/>
      <c r="AR12501"/>
      <c r="AS12501"/>
    </row>
    <row r="12502" spans="1:45" x14ac:dyDescent="0.25">
      <c r="A12502" s="110"/>
      <c r="B12502" s="110"/>
      <c r="R12502" s="82"/>
      <c r="S12502"/>
      <c r="T12502"/>
      <c r="U12502"/>
      <c r="V12502" s="12"/>
      <c r="W12502" s="12"/>
      <c r="X12502" s="12"/>
      <c r="Y12502" s="12"/>
      <c r="AA12502" s="12"/>
      <c r="AB12502" s="12"/>
      <c r="AC12502" s="12"/>
      <c r="AD12502" s="12"/>
      <c r="AE12502" s="12"/>
      <c r="AF12502"/>
      <c r="AH12502"/>
      <c r="AI12502"/>
      <c r="AJ12502"/>
      <c r="AK12502"/>
      <c r="AL12502"/>
      <c r="AM12502"/>
      <c r="AN12502"/>
      <c r="AO12502"/>
      <c r="AP12502"/>
      <c r="AQ12502"/>
      <c r="AR12502"/>
      <c r="AS12502"/>
    </row>
    <row r="12503" spans="1:45" x14ac:dyDescent="0.25">
      <c r="A12503" s="110"/>
      <c r="B12503" s="110"/>
      <c r="R12503" s="82"/>
      <c r="S12503"/>
      <c r="T12503"/>
      <c r="U12503"/>
      <c r="V12503" s="12"/>
      <c r="W12503" s="12"/>
      <c r="X12503" s="12"/>
      <c r="Y12503" s="12"/>
      <c r="AA12503" s="12"/>
      <c r="AB12503" s="12"/>
      <c r="AC12503" s="12"/>
      <c r="AD12503" s="12"/>
      <c r="AE12503" s="12"/>
      <c r="AF12503"/>
      <c r="AH12503"/>
      <c r="AI12503"/>
      <c r="AJ12503"/>
      <c r="AK12503"/>
      <c r="AL12503"/>
      <c r="AM12503"/>
      <c r="AN12503"/>
      <c r="AO12503"/>
      <c r="AP12503"/>
      <c r="AQ12503"/>
      <c r="AR12503"/>
      <c r="AS12503"/>
    </row>
    <row r="12504" spans="1:45" x14ac:dyDescent="0.25">
      <c r="A12504" s="110"/>
      <c r="B12504" s="110"/>
      <c r="R12504" s="82"/>
      <c r="S12504"/>
      <c r="T12504"/>
      <c r="U12504"/>
      <c r="V12504" s="12"/>
      <c r="W12504" s="12"/>
      <c r="X12504" s="12"/>
      <c r="Y12504" s="12"/>
      <c r="AA12504" s="12"/>
      <c r="AB12504" s="12"/>
      <c r="AC12504" s="12"/>
      <c r="AD12504" s="12"/>
      <c r="AE12504" s="12"/>
      <c r="AF12504"/>
      <c r="AH12504"/>
      <c r="AI12504"/>
      <c r="AJ12504"/>
      <c r="AK12504"/>
      <c r="AL12504"/>
      <c r="AM12504"/>
      <c r="AN12504"/>
      <c r="AO12504"/>
      <c r="AP12504"/>
      <c r="AQ12504"/>
      <c r="AR12504"/>
      <c r="AS12504"/>
    </row>
    <row r="12505" spans="1:45" x14ac:dyDescent="0.25">
      <c r="A12505" s="110"/>
      <c r="B12505" s="110"/>
      <c r="R12505" s="82"/>
      <c r="S12505"/>
      <c r="T12505"/>
      <c r="U12505"/>
      <c r="V12505" s="12"/>
      <c r="W12505" s="12"/>
      <c r="X12505" s="12"/>
      <c r="Y12505" s="12"/>
      <c r="AA12505" s="12"/>
      <c r="AB12505" s="12"/>
      <c r="AC12505" s="12"/>
      <c r="AD12505" s="12"/>
      <c r="AE12505" s="12"/>
      <c r="AF12505"/>
      <c r="AH12505"/>
      <c r="AI12505"/>
      <c r="AJ12505"/>
      <c r="AK12505"/>
      <c r="AL12505"/>
      <c r="AM12505"/>
      <c r="AN12505"/>
      <c r="AO12505"/>
      <c r="AP12505"/>
      <c r="AQ12505"/>
      <c r="AR12505"/>
      <c r="AS12505"/>
    </row>
    <row r="12506" spans="1:45" x14ac:dyDescent="0.25">
      <c r="A12506" s="110"/>
      <c r="B12506" s="110"/>
      <c r="R12506" s="82"/>
      <c r="S12506"/>
      <c r="T12506"/>
      <c r="U12506"/>
      <c r="V12506" s="12"/>
      <c r="W12506" s="12"/>
      <c r="X12506" s="12"/>
      <c r="Y12506" s="12"/>
      <c r="AA12506" s="12"/>
      <c r="AB12506" s="12"/>
      <c r="AC12506" s="12"/>
      <c r="AD12506" s="12"/>
      <c r="AE12506" s="12"/>
      <c r="AF12506"/>
      <c r="AH12506"/>
      <c r="AI12506"/>
      <c r="AJ12506"/>
      <c r="AK12506"/>
      <c r="AL12506"/>
      <c r="AM12506"/>
      <c r="AN12506"/>
      <c r="AO12506"/>
      <c r="AP12506"/>
      <c r="AQ12506"/>
      <c r="AR12506"/>
      <c r="AS12506"/>
    </row>
    <row r="12507" spans="1:45" x14ac:dyDescent="0.25">
      <c r="A12507" s="110"/>
      <c r="B12507" s="110"/>
      <c r="R12507" s="82"/>
      <c r="S12507"/>
      <c r="T12507"/>
      <c r="U12507"/>
      <c r="V12507" s="12"/>
      <c r="W12507" s="12"/>
      <c r="X12507" s="12"/>
      <c r="Y12507" s="12"/>
      <c r="AA12507" s="12"/>
      <c r="AB12507" s="12"/>
      <c r="AC12507" s="12"/>
      <c r="AD12507" s="12"/>
      <c r="AE12507" s="12"/>
      <c r="AF12507"/>
      <c r="AH12507"/>
      <c r="AI12507"/>
      <c r="AJ12507"/>
      <c r="AK12507"/>
      <c r="AL12507"/>
      <c r="AM12507"/>
      <c r="AN12507"/>
      <c r="AO12507"/>
      <c r="AP12507"/>
      <c r="AQ12507"/>
      <c r="AR12507"/>
      <c r="AS12507"/>
    </row>
    <row r="12508" spans="1:45" x14ac:dyDescent="0.25">
      <c r="A12508" s="110"/>
      <c r="B12508" s="110"/>
      <c r="R12508" s="82"/>
      <c r="S12508"/>
      <c r="T12508"/>
      <c r="U12508"/>
      <c r="V12508" s="12"/>
      <c r="W12508" s="12"/>
      <c r="X12508" s="12"/>
      <c r="Y12508" s="12"/>
      <c r="AA12508" s="12"/>
      <c r="AB12508" s="12"/>
      <c r="AC12508" s="12"/>
      <c r="AD12508" s="12"/>
      <c r="AE12508" s="12"/>
      <c r="AF12508"/>
      <c r="AH12508"/>
      <c r="AI12508"/>
      <c r="AJ12508"/>
      <c r="AK12508"/>
      <c r="AL12508"/>
      <c r="AM12508"/>
      <c r="AN12508"/>
      <c r="AO12508"/>
      <c r="AP12508"/>
      <c r="AQ12508"/>
      <c r="AR12508"/>
      <c r="AS12508"/>
    </row>
    <row r="12509" spans="1:45" x14ac:dyDescent="0.25">
      <c r="A12509" s="110"/>
      <c r="B12509" s="110"/>
      <c r="R12509" s="82"/>
      <c r="S12509"/>
      <c r="T12509"/>
      <c r="U12509"/>
      <c r="V12509" s="12"/>
      <c r="W12509" s="12"/>
      <c r="X12509" s="12"/>
      <c r="Y12509" s="12"/>
      <c r="AA12509" s="12"/>
      <c r="AB12509" s="12"/>
      <c r="AC12509" s="12"/>
      <c r="AD12509" s="12"/>
      <c r="AE12509" s="12"/>
      <c r="AF12509"/>
      <c r="AH12509"/>
      <c r="AI12509"/>
      <c r="AJ12509"/>
      <c r="AK12509"/>
      <c r="AL12509"/>
      <c r="AM12509"/>
      <c r="AN12509"/>
      <c r="AO12509"/>
      <c r="AP12509"/>
      <c r="AQ12509"/>
      <c r="AR12509"/>
      <c r="AS12509"/>
    </row>
    <row r="12510" spans="1:45" x14ac:dyDescent="0.25">
      <c r="A12510" s="110"/>
      <c r="B12510" s="110"/>
      <c r="R12510" s="82"/>
      <c r="S12510"/>
      <c r="T12510"/>
      <c r="U12510"/>
      <c r="V12510" s="12"/>
      <c r="W12510" s="12"/>
      <c r="X12510" s="12"/>
      <c r="Y12510" s="12"/>
      <c r="AA12510" s="12"/>
      <c r="AB12510" s="12"/>
      <c r="AC12510" s="12"/>
      <c r="AD12510" s="12"/>
      <c r="AE12510" s="12"/>
      <c r="AF12510"/>
      <c r="AH12510"/>
      <c r="AI12510"/>
      <c r="AJ12510"/>
      <c r="AK12510"/>
      <c r="AL12510"/>
      <c r="AM12510"/>
      <c r="AN12510"/>
      <c r="AO12510"/>
      <c r="AP12510"/>
      <c r="AQ12510"/>
      <c r="AR12510"/>
      <c r="AS12510"/>
    </row>
    <row r="12511" spans="1:45" x14ac:dyDescent="0.25">
      <c r="A12511" s="110"/>
      <c r="B12511" s="110"/>
      <c r="R12511" s="82"/>
      <c r="S12511"/>
      <c r="T12511"/>
      <c r="U12511"/>
      <c r="V12511" s="12"/>
      <c r="W12511" s="12"/>
      <c r="X12511" s="12"/>
      <c r="Y12511" s="12"/>
      <c r="AA12511" s="12"/>
      <c r="AB12511" s="12"/>
      <c r="AC12511" s="12"/>
      <c r="AD12511" s="12"/>
      <c r="AE12511" s="12"/>
      <c r="AF12511"/>
      <c r="AH12511"/>
      <c r="AI12511"/>
      <c r="AJ12511"/>
      <c r="AK12511"/>
      <c r="AL12511"/>
      <c r="AM12511"/>
      <c r="AN12511"/>
      <c r="AO12511"/>
      <c r="AP12511"/>
      <c r="AQ12511"/>
      <c r="AR12511"/>
      <c r="AS12511"/>
    </row>
    <row r="12512" spans="1:45" x14ac:dyDescent="0.25">
      <c r="A12512" s="110"/>
      <c r="B12512" s="110"/>
      <c r="R12512" s="82"/>
      <c r="S12512"/>
      <c r="T12512"/>
      <c r="U12512"/>
      <c r="V12512" s="12"/>
      <c r="W12512" s="12"/>
      <c r="X12512" s="12"/>
      <c r="Y12512" s="12"/>
      <c r="AA12512" s="12"/>
      <c r="AB12512" s="12"/>
      <c r="AC12512" s="12"/>
      <c r="AD12512" s="12"/>
      <c r="AE12512" s="12"/>
      <c r="AF12512"/>
      <c r="AH12512"/>
      <c r="AI12512"/>
      <c r="AJ12512"/>
      <c r="AK12512"/>
      <c r="AL12512"/>
      <c r="AM12512"/>
      <c r="AN12512"/>
      <c r="AO12512"/>
      <c r="AP12512"/>
      <c r="AQ12512"/>
      <c r="AR12512"/>
      <c r="AS12512"/>
    </row>
    <row r="12513" spans="1:45" x14ac:dyDescent="0.25">
      <c r="A12513" s="110"/>
      <c r="B12513" s="110"/>
      <c r="R12513" s="82"/>
      <c r="S12513"/>
      <c r="T12513"/>
      <c r="U12513"/>
      <c r="V12513" s="12"/>
      <c r="W12513" s="12"/>
      <c r="X12513" s="12"/>
      <c r="Y12513" s="12"/>
      <c r="AA12513" s="12"/>
      <c r="AB12513" s="12"/>
      <c r="AC12513" s="12"/>
      <c r="AD12513" s="12"/>
      <c r="AE12513" s="12"/>
      <c r="AF12513"/>
      <c r="AH12513"/>
      <c r="AI12513"/>
      <c r="AJ12513"/>
      <c r="AK12513"/>
      <c r="AL12513"/>
      <c r="AM12513"/>
      <c r="AN12513"/>
      <c r="AO12513"/>
      <c r="AP12513"/>
      <c r="AQ12513"/>
      <c r="AR12513"/>
      <c r="AS12513"/>
    </row>
    <row r="12514" spans="1:45" x14ac:dyDescent="0.25">
      <c r="A12514" s="110"/>
      <c r="B12514" s="110"/>
      <c r="R12514" s="82"/>
      <c r="S12514"/>
      <c r="T12514"/>
      <c r="U12514"/>
      <c r="V12514" s="12"/>
      <c r="W12514" s="12"/>
      <c r="X12514" s="12"/>
      <c r="Y12514" s="12"/>
      <c r="AA12514" s="12"/>
      <c r="AB12514" s="12"/>
      <c r="AC12514" s="12"/>
      <c r="AD12514" s="12"/>
      <c r="AE12514" s="12"/>
      <c r="AF12514"/>
      <c r="AH12514"/>
      <c r="AI12514"/>
      <c r="AJ12514"/>
      <c r="AK12514"/>
      <c r="AL12514"/>
      <c r="AM12514"/>
      <c r="AN12514"/>
      <c r="AO12514"/>
      <c r="AP12514"/>
      <c r="AQ12514"/>
      <c r="AR12514"/>
      <c r="AS12514"/>
    </row>
    <row r="12515" spans="1:45" x14ac:dyDescent="0.25">
      <c r="A12515" s="110"/>
      <c r="B12515" s="110"/>
      <c r="R12515" s="82"/>
      <c r="S12515"/>
      <c r="T12515"/>
      <c r="U12515"/>
      <c r="V12515" s="12"/>
      <c r="W12515" s="12"/>
      <c r="X12515" s="12"/>
      <c r="Y12515" s="12"/>
      <c r="AA12515" s="12"/>
      <c r="AB12515" s="12"/>
      <c r="AC12515" s="12"/>
      <c r="AD12515" s="12"/>
      <c r="AE12515" s="12"/>
      <c r="AF12515"/>
      <c r="AH12515"/>
      <c r="AI12515"/>
      <c r="AJ12515"/>
      <c r="AK12515"/>
      <c r="AL12515"/>
      <c r="AM12515"/>
      <c r="AN12515"/>
      <c r="AO12515"/>
      <c r="AP12515"/>
      <c r="AQ12515"/>
      <c r="AR12515"/>
      <c r="AS12515"/>
    </row>
    <row r="12516" spans="1:45" x14ac:dyDescent="0.25">
      <c r="A12516" s="110"/>
      <c r="B12516" s="110"/>
      <c r="R12516" s="82"/>
      <c r="S12516"/>
      <c r="T12516"/>
      <c r="U12516"/>
      <c r="V12516" s="12"/>
      <c r="W12516" s="12"/>
      <c r="X12516" s="12"/>
      <c r="Y12516" s="12"/>
      <c r="AA12516" s="12"/>
      <c r="AB12516" s="12"/>
      <c r="AC12516" s="12"/>
      <c r="AD12516" s="12"/>
      <c r="AE12516" s="12"/>
      <c r="AF12516"/>
      <c r="AH12516"/>
      <c r="AI12516"/>
      <c r="AJ12516"/>
      <c r="AK12516"/>
      <c r="AL12516"/>
      <c r="AM12516"/>
      <c r="AN12516"/>
      <c r="AO12516"/>
      <c r="AP12516"/>
      <c r="AQ12516"/>
      <c r="AR12516"/>
      <c r="AS12516"/>
    </row>
    <row r="12517" spans="1:45" x14ac:dyDescent="0.25">
      <c r="A12517" s="110"/>
      <c r="B12517" s="110"/>
      <c r="R12517" s="82"/>
      <c r="S12517"/>
      <c r="T12517"/>
      <c r="U12517"/>
      <c r="V12517" s="12"/>
      <c r="W12517" s="12"/>
      <c r="X12517" s="12"/>
      <c r="Y12517" s="12"/>
      <c r="AA12517" s="12"/>
      <c r="AB12517" s="12"/>
      <c r="AC12517" s="12"/>
      <c r="AD12517" s="12"/>
      <c r="AE12517" s="12"/>
      <c r="AF12517"/>
      <c r="AH12517"/>
      <c r="AI12517"/>
      <c r="AJ12517"/>
      <c r="AK12517"/>
      <c r="AL12517"/>
      <c r="AM12517"/>
      <c r="AN12517"/>
      <c r="AO12517"/>
      <c r="AP12517"/>
      <c r="AQ12517"/>
      <c r="AR12517"/>
      <c r="AS12517"/>
    </row>
    <row r="12518" spans="1:45" x14ac:dyDescent="0.25">
      <c r="A12518" s="110"/>
      <c r="B12518" s="110"/>
      <c r="R12518" s="82"/>
      <c r="S12518"/>
      <c r="T12518"/>
      <c r="U12518"/>
      <c r="V12518" s="12"/>
      <c r="W12518" s="12"/>
      <c r="X12518" s="12"/>
      <c r="Y12518" s="12"/>
      <c r="AA12518" s="12"/>
      <c r="AB12518" s="12"/>
      <c r="AC12518" s="12"/>
      <c r="AD12518" s="12"/>
      <c r="AE12518" s="12"/>
      <c r="AF12518"/>
      <c r="AH12518"/>
      <c r="AI12518"/>
      <c r="AJ12518"/>
      <c r="AK12518"/>
      <c r="AL12518"/>
      <c r="AM12518"/>
      <c r="AN12518"/>
      <c r="AO12518"/>
      <c r="AP12518"/>
      <c r="AQ12518"/>
      <c r="AR12518"/>
      <c r="AS12518"/>
    </row>
    <row r="12519" spans="1:45" x14ac:dyDescent="0.25">
      <c r="A12519" s="110"/>
      <c r="B12519" s="110"/>
      <c r="R12519" s="82"/>
      <c r="S12519"/>
      <c r="T12519"/>
      <c r="U12519"/>
      <c r="V12519" s="12"/>
      <c r="W12519" s="12"/>
      <c r="X12519" s="12"/>
      <c r="Y12519" s="12"/>
      <c r="AA12519" s="12"/>
      <c r="AB12519" s="12"/>
      <c r="AC12519" s="12"/>
      <c r="AD12519" s="12"/>
      <c r="AE12519" s="12"/>
      <c r="AF12519"/>
      <c r="AH12519"/>
      <c r="AI12519"/>
      <c r="AJ12519"/>
      <c r="AK12519"/>
      <c r="AL12519"/>
      <c r="AM12519"/>
      <c r="AN12519"/>
      <c r="AO12519"/>
      <c r="AP12519"/>
      <c r="AQ12519"/>
      <c r="AR12519"/>
      <c r="AS12519"/>
    </row>
    <row r="12520" spans="1:45" x14ac:dyDescent="0.25">
      <c r="A12520" s="110"/>
      <c r="B12520" s="110"/>
      <c r="R12520" s="82"/>
      <c r="S12520"/>
      <c r="T12520"/>
      <c r="U12520"/>
      <c r="V12520" s="12"/>
      <c r="W12520" s="12"/>
      <c r="X12520" s="12"/>
      <c r="Y12520" s="12"/>
      <c r="AA12520" s="12"/>
      <c r="AB12520" s="12"/>
      <c r="AC12520" s="12"/>
      <c r="AD12520" s="12"/>
      <c r="AE12520" s="12"/>
      <c r="AF12520"/>
      <c r="AH12520"/>
      <c r="AI12520"/>
      <c r="AJ12520"/>
      <c r="AK12520"/>
      <c r="AL12520"/>
      <c r="AM12520"/>
      <c r="AN12520"/>
      <c r="AO12520"/>
      <c r="AP12520"/>
      <c r="AQ12520"/>
      <c r="AR12520"/>
      <c r="AS12520"/>
    </row>
    <row r="12521" spans="1:45" x14ac:dyDescent="0.25">
      <c r="A12521" s="110"/>
      <c r="B12521" s="110"/>
      <c r="R12521" s="82"/>
      <c r="S12521"/>
      <c r="T12521"/>
      <c r="U12521"/>
      <c r="V12521" s="12"/>
      <c r="W12521" s="12"/>
      <c r="X12521" s="12"/>
      <c r="Y12521" s="12"/>
      <c r="AA12521" s="12"/>
      <c r="AB12521" s="12"/>
      <c r="AC12521" s="12"/>
      <c r="AD12521" s="12"/>
      <c r="AE12521" s="12"/>
      <c r="AF12521"/>
      <c r="AH12521"/>
      <c r="AI12521"/>
      <c r="AJ12521"/>
      <c r="AK12521"/>
      <c r="AL12521"/>
      <c r="AM12521"/>
      <c r="AN12521"/>
      <c r="AO12521"/>
      <c r="AP12521"/>
      <c r="AQ12521"/>
      <c r="AR12521"/>
      <c r="AS12521"/>
    </row>
    <row r="12522" spans="1:45" x14ac:dyDescent="0.25">
      <c r="A12522" s="110"/>
      <c r="B12522" s="110"/>
      <c r="R12522" s="82"/>
      <c r="S12522"/>
      <c r="T12522"/>
      <c r="U12522"/>
      <c r="V12522" s="12"/>
      <c r="W12522" s="12"/>
      <c r="X12522" s="12"/>
      <c r="Y12522" s="12"/>
      <c r="AA12522" s="12"/>
      <c r="AB12522" s="12"/>
      <c r="AC12522" s="12"/>
      <c r="AD12522" s="12"/>
      <c r="AE12522" s="12"/>
      <c r="AF12522"/>
      <c r="AH12522"/>
      <c r="AI12522"/>
      <c r="AJ12522"/>
      <c r="AK12522"/>
      <c r="AL12522"/>
      <c r="AM12522"/>
      <c r="AN12522"/>
      <c r="AO12522"/>
      <c r="AP12522"/>
      <c r="AQ12522"/>
      <c r="AR12522"/>
      <c r="AS12522"/>
    </row>
    <row r="12523" spans="1:45" x14ac:dyDescent="0.25">
      <c r="A12523" s="110"/>
      <c r="B12523" s="110"/>
      <c r="R12523" s="82"/>
      <c r="S12523"/>
      <c r="T12523"/>
      <c r="U12523"/>
      <c r="V12523" s="12"/>
      <c r="W12523" s="12"/>
      <c r="X12523" s="12"/>
      <c r="Y12523" s="12"/>
      <c r="AA12523" s="12"/>
      <c r="AB12523" s="12"/>
      <c r="AC12523" s="12"/>
      <c r="AD12523" s="12"/>
      <c r="AE12523" s="12"/>
      <c r="AF12523"/>
      <c r="AH12523"/>
      <c r="AI12523"/>
      <c r="AJ12523"/>
      <c r="AK12523"/>
      <c r="AL12523"/>
      <c r="AM12523"/>
      <c r="AN12523"/>
      <c r="AO12523"/>
      <c r="AP12523"/>
      <c r="AQ12523"/>
      <c r="AR12523"/>
      <c r="AS12523"/>
    </row>
    <row r="12524" spans="1:45" x14ac:dyDescent="0.25">
      <c r="A12524" s="110"/>
      <c r="B12524" s="110"/>
      <c r="R12524" s="82"/>
      <c r="S12524"/>
      <c r="T12524"/>
      <c r="U12524"/>
      <c r="V12524" s="12"/>
      <c r="W12524" s="12"/>
      <c r="X12524" s="12"/>
      <c r="Y12524" s="12"/>
      <c r="AA12524" s="12"/>
      <c r="AB12524" s="12"/>
      <c r="AC12524" s="12"/>
      <c r="AD12524" s="12"/>
      <c r="AE12524" s="12"/>
      <c r="AF12524"/>
      <c r="AH12524"/>
      <c r="AI12524"/>
      <c r="AJ12524"/>
      <c r="AK12524"/>
      <c r="AL12524"/>
      <c r="AM12524"/>
      <c r="AN12524"/>
      <c r="AO12524"/>
      <c r="AP12524"/>
      <c r="AQ12524"/>
      <c r="AR12524"/>
      <c r="AS12524"/>
    </row>
    <row r="12525" spans="1:45" x14ac:dyDescent="0.25">
      <c r="A12525" s="110"/>
      <c r="B12525" s="110"/>
      <c r="R12525" s="82"/>
      <c r="S12525"/>
      <c r="T12525"/>
      <c r="U12525"/>
      <c r="V12525" s="12"/>
      <c r="W12525" s="12"/>
      <c r="X12525" s="12"/>
      <c r="Y12525" s="12"/>
      <c r="AA12525" s="12"/>
      <c r="AB12525" s="12"/>
      <c r="AC12525" s="12"/>
      <c r="AD12525" s="12"/>
      <c r="AE12525" s="12"/>
      <c r="AF12525"/>
      <c r="AH12525"/>
      <c r="AI12525"/>
      <c r="AJ12525"/>
      <c r="AK12525"/>
      <c r="AL12525"/>
      <c r="AM12525"/>
      <c r="AN12525"/>
      <c r="AO12525"/>
      <c r="AP12525"/>
      <c r="AQ12525"/>
      <c r="AR12525"/>
      <c r="AS12525"/>
    </row>
    <row r="12526" spans="1:45" x14ac:dyDescent="0.25">
      <c r="A12526" s="110"/>
      <c r="B12526" s="110"/>
      <c r="R12526" s="82"/>
      <c r="S12526"/>
      <c r="T12526"/>
      <c r="U12526"/>
      <c r="V12526" s="12"/>
      <c r="W12526" s="12"/>
      <c r="X12526" s="12"/>
      <c r="Y12526" s="12"/>
      <c r="AA12526" s="12"/>
      <c r="AB12526" s="12"/>
      <c r="AC12526" s="12"/>
      <c r="AD12526" s="12"/>
      <c r="AE12526" s="12"/>
      <c r="AF12526"/>
      <c r="AH12526"/>
      <c r="AI12526"/>
      <c r="AJ12526"/>
      <c r="AK12526"/>
      <c r="AL12526"/>
      <c r="AM12526"/>
      <c r="AN12526"/>
      <c r="AO12526"/>
      <c r="AP12526"/>
      <c r="AQ12526"/>
      <c r="AR12526"/>
      <c r="AS12526"/>
    </row>
    <row r="12527" spans="1:45" x14ac:dyDescent="0.25">
      <c r="A12527" s="110"/>
      <c r="B12527" s="110"/>
      <c r="R12527" s="82"/>
      <c r="S12527"/>
      <c r="T12527"/>
      <c r="U12527"/>
      <c r="V12527" s="12"/>
      <c r="W12527" s="12"/>
      <c r="X12527" s="12"/>
      <c r="Y12527" s="12"/>
      <c r="AA12527" s="12"/>
      <c r="AB12527" s="12"/>
      <c r="AC12527" s="12"/>
      <c r="AD12527" s="12"/>
      <c r="AE12527" s="12"/>
      <c r="AF12527"/>
      <c r="AH12527"/>
      <c r="AI12527"/>
      <c r="AJ12527"/>
      <c r="AK12527"/>
      <c r="AL12527"/>
      <c r="AM12527"/>
      <c r="AN12527"/>
      <c r="AO12527"/>
      <c r="AP12527"/>
      <c r="AQ12527"/>
      <c r="AR12527"/>
      <c r="AS12527"/>
    </row>
    <row r="12528" spans="1:45" x14ac:dyDescent="0.25">
      <c r="A12528" s="110"/>
      <c r="B12528" s="110"/>
      <c r="R12528" s="82"/>
      <c r="S12528"/>
      <c r="T12528"/>
      <c r="U12528"/>
      <c r="V12528" s="12"/>
      <c r="W12528" s="12"/>
      <c r="X12528" s="12"/>
      <c r="Y12528" s="12"/>
      <c r="AA12528" s="12"/>
      <c r="AB12528" s="12"/>
      <c r="AC12528" s="12"/>
      <c r="AD12528" s="12"/>
      <c r="AE12528" s="12"/>
      <c r="AF12528"/>
      <c r="AH12528"/>
      <c r="AI12528"/>
      <c r="AJ12528"/>
      <c r="AK12528"/>
      <c r="AL12528"/>
      <c r="AM12528"/>
      <c r="AN12528"/>
      <c r="AO12528"/>
      <c r="AP12528"/>
      <c r="AQ12528"/>
      <c r="AR12528"/>
      <c r="AS12528"/>
    </row>
    <row r="12529" spans="1:45" x14ac:dyDescent="0.25">
      <c r="A12529" s="110"/>
      <c r="B12529" s="110"/>
      <c r="R12529" s="82"/>
      <c r="S12529"/>
      <c r="T12529"/>
      <c r="U12529"/>
      <c r="V12529" s="12"/>
      <c r="W12529" s="12"/>
      <c r="X12529" s="12"/>
      <c r="Y12529" s="12"/>
      <c r="AA12529" s="12"/>
      <c r="AB12529" s="12"/>
      <c r="AC12529" s="12"/>
      <c r="AD12529" s="12"/>
      <c r="AE12529" s="12"/>
      <c r="AF12529"/>
      <c r="AH12529"/>
      <c r="AI12529"/>
      <c r="AJ12529"/>
      <c r="AK12529"/>
      <c r="AL12529"/>
      <c r="AM12529"/>
      <c r="AN12529"/>
      <c r="AO12529"/>
      <c r="AP12529"/>
      <c r="AQ12529"/>
      <c r="AR12529"/>
      <c r="AS12529"/>
    </row>
    <row r="12530" spans="1:45" x14ac:dyDescent="0.25">
      <c r="A12530" s="110"/>
      <c r="B12530" s="110"/>
      <c r="R12530" s="82"/>
      <c r="S12530"/>
      <c r="T12530"/>
      <c r="U12530"/>
      <c r="V12530" s="12"/>
      <c r="W12530" s="12"/>
      <c r="X12530" s="12"/>
      <c r="Y12530" s="12"/>
      <c r="AA12530" s="12"/>
      <c r="AB12530" s="12"/>
      <c r="AC12530" s="12"/>
      <c r="AD12530" s="12"/>
      <c r="AE12530" s="12"/>
      <c r="AF12530"/>
      <c r="AH12530"/>
      <c r="AI12530"/>
      <c r="AJ12530"/>
      <c r="AK12530"/>
      <c r="AL12530"/>
      <c r="AM12530"/>
      <c r="AN12530"/>
      <c r="AO12530"/>
      <c r="AP12530"/>
      <c r="AQ12530"/>
      <c r="AR12530"/>
      <c r="AS12530"/>
    </row>
    <row r="12531" spans="1:45" x14ac:dyDescent="0.25">
      <c r="A12531" s="110"/>
      <c r="B12531" s="110"/>
      <c r="R12531" s="82"/>
      <c r="S12531"/>
      <c r="T12531"/>
      <c r="U12531"/>
      <c r="V12531" s="12"/>
      <c r="W12531" s="12"/>
      <c r="X12531" s="12"/>
      <c r="Y12531" s="12"/>
      <c r="AA12531" s="12"/>
      <c r="AB12531" s="12"/>
      <c r="AC12531" s="12"/>
      <c r="AD12531" s="12"/>
      <c r="AE12531" s="12"/>
      <c r="AF12531"/>
      <c r="AH12531"/>
      <c r="AI12531"/>
      <c r="AJ12531"/>
      <c r="AK12531"/>
      <c r="AL12531"/>
      <c r="AM12531"/>
      <c r="AN12531"/>
      <c r="AO12531"/>
      <c r="AP12531"/>
      <c r="AQ12531"/>
      <c r="AR12531"/>
      <c r="AS12531"/>
    </row>
    <row r="12532" spans="1:45" x14ac:dyDescent="0.25">
      <c r="A12532" s="110"/>
      <c r="B12532" s="110"/>
      <c r="R12532" s="82"/>
      <c r="S12532"/>
      <c r="T12532"/>
      <c r="U12532"/>
      <c r="V12532" s="12"/>
      <c r="W12532" s="12"/>
      <c r="X12532" s="12"/>
      <c r="Y12532" s="12"/>
      <c r="AA12532" s="12"/>
      <c r="AB12532" s="12"/>
      <c r="AC12532" s="12"/>
      <c r="AD12532" s="12"/>
      <c r="AE12532" s="12"/>
      <c r="AF12532"/>
      <c r="AH12532"/>
      <c r="AI12532"/>
      <c r="AJ12532"/>
      <c r="AK12532"/>
      <c r="AL12532"/>
      <c r="AM12532"/>
      <c r="AN12532"/>
      <c r="AO12532"/>
      <c r="AP12532"/>
      <c r="AQ12532"/>
      <c r="AR12532"/>
      <c r="AS12532"/>
    </row>
    <row r="12533" spans="1:45" x14ac:dyDescent="0.25">
      <c r="A12533" s="110"/>
      <c r="B12533" s="110"/>
      <c r="R12533" s="82"/>
      <c r="S12533"/>
      <c r="T12533"/>
      <c r="U12533"/>
      <c r="V12533" s="12"/>
      <c r="W12533" s="12"/>
      <c r="X12533" s="12"/>
      <c r="Y12533" s="12"/>
      <c r="AA12533" s="12"/>
      <c r="AB12533" s="12"/>
      <c r="AC12533" s="12"/>
      <c r="AD12533" s="12"/>
      <c r="AE12533" s="12"/>
      <c r="AF12533"/>
      <c r="AH12533"/>
      <c r="AI12533"/>
      <c r="AJ12533"/>
      <c r="AK12533"/>
      <c r="AL12533"/>
      <c r="AM12533"/>
      <c r="AN12533"/>
      <c r="AO12533"/>
      <c r="AP12533"/>
      <c r="AQ12533"/>
      <c r="AR12533"/>
      <c r="AS12533"/>
    </row>
    <row r="12534" spans="1:45" x14ac:dyDescent="0.25">
      <c r="A12534" s="110"/>
      <c r="B12534" s="110"/>
      <c r="R12534" s="82"/>
      <c r="S12534"/>
      <c r="T12534"/>
      <c r="U12534"/>
      <c r="V12534" s="12"/>
      <c r="W12534" s="12"/>
      <c r="X12534" s="12"/>
      <c r="Y12534" s="12"/>
      <c r="AA12534" s="12"/>
      <c r="AB12534" s="12"/>
      <c r="AC12534" s="12"/>
      <c r="AD12534" s="12"/>
      <c r="AE12534" s="12"/>
      <c r="AF12534"/>
      <c r="AH12534"/>
      <c r="AI12534"/>
      <c r="AJ12534"/>
      <c r="AK12534"/>
      <c r="AL12534"/>
      <c r="AM12534"/>
      <c r="AN12534"/>
      <c r="AO12534"/>
      <c r="AP12534"/>
      <c r="AQ12534"/>
      <c r="AR12534"/>
      <c r="AS12534"/>
    </row>
    <row r="12535" spans="1:45" x14ac:dyDescent="0.25">
      <c r="A12535" s="110"/>
      <c r="B12535" s="110"/>
      <c r="R12535" s="82"/>
      <c r="S12535"/>
      <c r="T12535"/>
      <c r="U12535"/>
      <c r="V12535" s="12"/>
      <c r="W12535" s="12"/>
      <c r="X12535" s="12"/>
      <c r="Y12535" s="12"/>
      <c r="AA12535" s="12"/>
      <c r="AB12535" s="12"/>
      <c r="AC12535" s="12"/>
      <c r="AD12535" s="12"/>
      <c r="AE12535" s="12"/>
      <c r="AF12535"/>
      <c r="AH12535"/>
      <c r="AI12535"/>
      <c r="AJ12535"/>
      <c r="AK12535"/>
      <c r="AL12535"/>
      <c r="AM12535"/>
      <c r="AN12535"/>
      <c r="AO12535"/>
      <c r="AP12535"/>
      <c r="AQ12535"/>
      <c r="AR12535"/>
      <c r="AS12535"/>
    </row>
    <row r="12536" spans="1:45" x14ac:dyDescent="0.25">
      <c r="A12536" s="110"/>
      <c r="B12536" s="110"/>
      <c r="R12536" s="82"/>
      <c r="S12536"/>
      <c r="T12536"/>
      <c r="U12536"/>
      <c r="V12536" s="12"/>
      <c r="W12536" s="12"/>
      <c r="X12536" s="12"/>
      <c r="Y12536" s="12"/>
      <c r="AA12536" s="12"/>
      <c r="AB12536" s="12"/>
      <c r="AC12536" s="12"/>
      <c r="AD12536" s="12"/>
      <c r="AE12536" s="12"/>
      <c r="AF12536"/>
      <c r="AH12536"/>
      <c r="AI12536"/>
      <c r="AJ12536"/>
      <c r="AK12536"/>
      <c r="AL12536"/>
      <c r="AM12536"/>
      <c r="AN12536"/>
      <c r="AO12536"/>
      <c r="AP12536"/>
      <c r="AQ12536"/>
      <c r="AR12536"/>
      <c r="AS12536"/>
    </row>
    <row r="12537" spans="1:45" x14ac:dyDescent="0.25">
      <c r="A12537" s="110"/>
      <c r="B12537" s="110"/>
      <c r="R12537" s="82"/>
      <c r="S12537"/>
      <c r="T12537"/>
      <c r="U12537"/>
      <c r="V12537" s="12"/>
      <c r="W12537" s="12"/>
      <c r="X12537" s="12"/>
      <c r="Y12537" s="12"/>
      <c r="AA12537" s="12"/>
      <c r="AB12537" s="12"/>
      <c r="AC12537" s="12"/>
      <c r="AD12537" s="12"/>
      <c r="AE12537" s="12"/>
      <c r="AF12537"/>
      <c r="AH12537"/>
      <c r="AI12537"/>
      <c r="AJ12537"/>
      <c r="AK12537"/>
      <c r="AL12537"/>
      <c r="AM12537"/>
      <c r="AN12537"/>
      <c r="AO12537"/>
      <c r="AP12537"/>
      <c r="AQ12537"/>
      <c r="AR12537"/>
      <c r="AS12537"/>
    </row>
    <row r="12538" spans="1:45" x14ac:dyDescent="0.25">
      <c r="A12538" s="110"/>
      <c r="B12538" s="110"/>
      <c r="R12538" s="82"/>
      <c r="S12538"/>
      <c r="T12538"/>
      <c r="U12538"/>
      <c r="V12538" s="12"/>
      <c r="W12538" s="12"/>
      <c r="X12538" s="12"/>
      <c r="Y12538" s="12"/>
      <c r="AA12538" s="12"/>
      <c r="AB12538" s="12"/>
      <c r="AC12538" s="12"/>
      <c r="AD12538" s="12"/>
      <c r="AE12538" s="12"/>
      <c r="AF12538"/>
      <c r="AH12538"/>
      <c r="AI12538"/>
      <c r="AJ12538"/>
      <c r="AK12538"/>
      <c r="AL12538"/>
      <c r="AM12538"/>
      <c r="AN12538"/>
      <c r="AO12538"/>
      <c r="AP12538"/>
      <c r="AQ12538"/>
      <c r="AR12538"/>
      <c r="AS12538"/>
    </row>
    <row r="12539" spans="1:45" x14ac:dyDescent="0.25">
      <c r="A12539" s="110"/>
      <c r="B12539" s="110"/>
      <c r="R12539" s="82"/>
      <c r="S12539"/>
      <c r="T12539"/>
      <c r="U12539"/>
      <c r="V12539" s="12"/>
      <c r="W12539" s="12"/>
      <c r="X12539" s="12"/>
      <c r="Y12539" s="12"/>
      <c r="AA12539" s="12"/>
      <c r="AB12539" s="12"/>
      <c r="AC12539" s="12"/>
      <c r="AD12539" s="12"/>
      <c r="AE12539" s="12"/>
      <c r="AF12539"/>
      <c r="AH12539"/>
      <c r="AI12539"/>
      <c r="AJ12539"/>
      <c r="AK12539"/>
      <c r="AL12539"/>
      <c r="AM12539"/>
      <c r="AN12539"/>
      <c r="AO12539"/>
      <c r="AP12539"/>
      <c r="AQ12539"/>
      <c r="AR12539"/>
      <c r="AS12539"/>
    </row>
    <row r="12540" spans="1:45" x14ac:dyDescent="0.25">
      <c r="A12540" s="110"/>
      <c r="B12540" s="110"/>
      <c r="R12540" s="82"/>
      <c r="S12540"/>
      <c r="T12540"/>
      <c r="U12540"/>
      <c r="V12540" s="12"/>
      <c r="W12540" s="12"/>
      <c r="X12540" s="12"/>
      <c r="Y12540" s="12"/>
      <c r="AA12540" s="12"/>
      <c r="AB12540" s="12"/>
      <c r="AC12540" s="12"/>
      <c r="AD12540" s="12"/>
      <c r="AE12540" s="12"/>
      <c r="AF12540"/>
      <c r="AH12540"/>
      <c r="AI12540"/>
      <c r="AJ12540"/>
      <c r="AK12540"/>
      <c r="AL12540"/>
      <c r="AM12540"/>
      <c r="AN12540"/>
      <c r="AO12540"/>
      <c r="AP12540"/>
      <c r="AQ12540"/>
      <c r="AR12540"/>
      <c r="AS12540"/>
    </row>
    <row r="12541" spans="1:45" x14ac:dyDescent="0.25">
      <c r="A12541" s="110"/>
      <c r="B12541" s="110"/>
      <c r="R12541" s="82"/>
      <c r="S12541"/>
      <c r="T12541"/>
      <c r="U12541"/>
      <c r="V12541" s="12"/>
      <c r="W12541" s="12"/>
      <c r="X12541" s="12"/>
      <c r="Y12541" s="12"/>
      <c r="AA12541" s="12"/>
      <c r="AB12541" s="12"/>
      <c r="AC12541" s="12"/>
      <c r="AD12541" s="12"/>
      <c r="AE12541" s="12"/>
      <c r="AF12541"/>
      <c r="AH12541"/>
      <c r="AI12541"/>
      <c r="AJ12541"/>
      <c r="AK12541"/>
      <c r="AL12541"/>
      <c r="AM12541"/>
      <c r="AN12541"/>
      <c r="AO12541"/>
      <c r="AP12541"/>
      <c r="AQ12541"/>
      <c r="AR12541"/>
      <c r="AS12541"/>
    </row>
    <row r="12542" spans="1:45" x14ac:dyDescent="0.25">
      <c r="A12542" s="110"/>
      <c r="B12542" s="110"/>
      <c r="R12542" s="82"/>
      <c r="S12542"/>
      <c r="T12542"/>
      <c r="U12542"/>
      <c r="V12542" s="12"/>
      <c r="W12542" s="12"/>
      <c r="X12542" s="12"/>
      <c r="Y12542" s="12"/>
      <c r="AA12542" s="12"/>
      <c r="AB12542" s="12"/>
      <c r="AC12542" s="12"/>
      <c r="AD12542" s="12"/>
      <c r="AE12542" s="12"/>
      <c r="AF12542"/>
      <c r="AH12542"/>
      <c r="AI12542"/>
      <c r="AJ12542"/>
      <c r="AK12542"/>
      <c r="AL12542"/>
      <c r="AM12542"/>
      <c r="AN12542"/>
      <c r="AO12542"/>
      <c r="AP12542"/>
      <c r="AQ12542"/>
      <c r="AR12542"/>
      <c r="AS12542"/>
    </row>
    <row r="12543" spans="1:45" x14ac:dyDescent="0.25">
      <c r="A12543" s="110"/>
      <c r="B12543" s="110"/>
      <c r="R12543" s="82"/>
      <c r="S12543"/>
      <c r="T12543"/>
      <c r="U12543"/>
      <c r="V12543" s="12"/>
      <c r="W12543" s="12"/>
      <c r="X12543" s="12"/>
      <c r="Y12543" s="12"/>
      <c r="AA12543" s="12"/>
      <c r="AB12543" s="12"/>
      <c r="AC12543" s="12"/>
      <c r="AD12543" s="12"/>
      <c r="AE12543" s="12"/>
      <c r="AF12543"/>
      <c r="AH12543"/>
      <c r="AI12543"/>
      <c r="AJ12543"/>
      <c r="AK12543"/>
      <c r="AL12543"/>
      <c r="AM12543"/>
      <c r="AN12543"/>
      <c r="AO12543"/>
      <c r="AP12543"/>
      <c r="AQ12543"/>
      <c r="AR12543"/>
      <c r="AS12543"/>
    </row>
    <row r="12544" spans="1:45" x14ac:dyDescent="0.25">
      <c r="A12544" s="110"/>
      <c r="B12544" s="110"/>
      <c r="R12544" s="82"/>
      <c r="S12544"/>
      <c r="T12544"/>
      <c r="U12544"/>
      <c r="V12544" s="12"/>
      <c r="W12544" s="12"/>
      <c r="X12544" s="12"/>
      <c r="Y12544" s="12"/>
      <c r="AA12544" s="12"/>
      <c r="AB12544" s="12"/>
      <c r="AC12544" s="12"/>
      <c r="AD12544" s="12"/>
      <c r="AE12544" s="12"/>
      <c r="AF12544"/>
      <c r="AH12544"/>
      <c r="AI12544"/>
      <c r="AJ12544"/>
      <c r="AK12544"/>
      <c r="AL12544"/>
      <c r="AM12544"/>
      <c r="AN12544"/>
      <c r="AO12544"/>
      <c r="AP12544"/>
      <c r="AQ12544"/>
      <c r="AR12544"/>
      <c r="AS12544"/>
    </row>
    <row r="12545" spans="1:45" x14ac:dyDescent="0.25">
      <c r="A12545" s="110"/>
      <c r="B12545" s="110"/>
      <c r="R12545" s="82"/>
      <c r="S12545"/>
      <c r="T12545"/>
      <c r="U12545"/>
      <c r="V12545" s="12"/>
      <c r="W12545" s="12"/>
      <c r="X12545" s="12"/>
      <c r="Y12545" s="12"/>
      <c r="AA12545" s="12"/>
      <c r="AB12545" s="12"/>
      <c r="AC12545" s="12"/>
      <c r="AD12545" s="12"/>
      <c r="AE12545" s="12"/>
      <c r="AF12545"/>
      <c r="AH12545"/>
      <c r="AI12545"/>
      <c r="AJ12545"/>
      <c r="AK12545"/>
      <c r="AL12545"/>
      <c r="AM12545"/>
      <c r="AN12545"/>
      <c r="AO12545"/>
      <c r="AP12545"/>
      <c r="AQ12545"/>
      <c r="AR12545"/>
      <c r="AS12545"/>
    </row>
    <row r="12546" spans="1:45" x14ac:dyDescent="0.25">
      <c r="A12546" s="110"/>
      <c r="B12546" s="110"/>
      <c r="R12546" s="82"/>
      <c r="S12546"/>
      <c r="T12546"/>
      <c r="U12546"/>
      <c r="V12546" s="12"/>
      <c r="W12546" s="12"/>
      <c r="X12546" s="12"/>
      <c r="Y12546" s="12"/>
      <c r="AA12546" s="12"/>
      <c r="AB12546" s="12"/>
      <c r="AC12546" s="12"/>
      <c r="AD12546" s="12"/>
      <c r="AE12546" s="12"/>
      <c r="AF12546"/>
      <c r="AH12546"/>
      <c r="AI12546"/>
      <c r="AJ12546"/>
      <c r="AK12546"/>
      <c r="AL12546"/>
      <c r="AM12546"/>
      <c r="AN12546"/>
      <c r="AO12546"/>
      <c r="AP12546"/>
      <c r="AQ12546"/>
      <c r="AR12546"/>
      <c r="AS12546"/>
    </row>
    <row r="12547" spans="1:45" x14ac:dyDescent="0.25">
      <c r="A12547" s="110"/>
      <c r="B12547" s="110"/>
      <c r="R12547" s="82"/>
      <c r="S12547"/>
      <c r="T12547"/>
      <c r="U12547"/>
      <c r="V12547" s="12"/>
      <c r="W12547" s="12"/>
      <c r="X12547" s="12"/>
      <c r="Y12547" s="12"/>
      <c r="AA12547" s="12"/>
      <c r="AB12547" s="12"/>
      <c r="AC12547" s="12"/>
      <c r="AD12547" s="12"/>
      <c r="AE12547" s="12"/>
      <c r="AF12547"/>
      <c r="AH12547"/>
      <c r="AI12547"/>
      <c r="AJ12547"/>
      <c r="AK12547"/>
      <c r="AL12547"/>
      <c r="AM12547"/>
      <c r="AN12547"/>
      <c r="AO12547"/>
      <c r="AP12547"/>
      <c r="AQ12547"/>
      <c r="AR12547"/>
      <c r="AS12547"/>
    </row>
    <row r="12548" spans="1:45" x14ac:dyDescent="0.25">
      <c r="A12548" s="110"/>
      <c r="B12548" s="110"/>
      <c r="R12548" s="82"/>
      <c r="S12548"/>
      <c r="T12548"/>
      <c r="U12548"/>
      <c r="V12548" s="12"/>
      <c r="W12548" s="12"/>
      <c r="X12548" s="12"/>
      <c r="Y12548" s="12"/>
      <c r="AA12548" s="12"/>
      <c r="AB12548" s="12"/>
      <c r="AC12548" s="12"/>
      <c r="AD12548" s="12"/>
      <c r="AE12548" s="12"/>
      <c r="AF12548"/>
      <c r="AH12548"/>
      <c r="AI12548"/>
      <c r="AJ12548"/>
      <c r="AK12548"/>
      <c r="AL12548"/>
      <c r="AM12548"/>
      <c r="AN12548"/>
      <c r="AO12548"/>
      <c r="AP12548"/>
      <c r="AQ12548"/>
      <c r="AR12548"/>
      <c r="AS12548"/>
    </row>
    <row r="12549" spans="1:45" x14ac:dyDescent="0.25">
      <c r="A12549" s="110"/>
      <c r="B12549" s="110"/>
      <c r="R12549" s="82"/>
      <c r="S12549"/>
      <c r="T12549"/>
      <c r="U12549"/>
      <c r="V12549" s="12"/>
      <c r="W12549" s="12"/>
      <c r="X12549" s="12"/>
      <c r="Y12549" s="12"/>
      <c r="AA12549" s="12"/>
      <c r="AB12549" s="12"/>
      <c r="AC12549" s="12"/>
      <c r="AD12549" s="12"/>
      <c r="AE12549" s="12"/>
      <c r="AF12549"/>
      <c r="AH12549"/>
      <c r="AI12549"/>
      <c r="AJ12549"/>
      <c r="AK12549"/>
      <c r="AL12549"/>
      <c r="AM12549"/>
      <c r="AN12549"/>
      <c r="AO12549"/>
      <c r="AP12549"/>
      <c r="AQ12549"/>
      <c r="AR12549"/>
      <c r="AS12549"/>
    </row>
    <row r="12550" spans="1:45" x14ac:dyDescent="0.25">
      <c r="A12550" s="110"/>
      <c r="B12550" s="110"/>
      <c r="R12550" s="82"/>
      <c r="S12550"/>
      <c r="T12550"/>
      <c r="U12550"/>
      <c r="V12550" s="12"/>
      <c r="W12550" s="12"/>
      <c r="X12550" s="12"/>
      <c r="Y12550" s="12"/>
      <c r="AA12550" s="12"/>
      <c r="AB12550" s="12"/>
      <c r="AC12550" s="12"/>
      <c r="AD12550" s="12"/>
      <c r="AE12550" s="12"/>
      <c r="AF12550"/>
      <c r="AH12550"/>
      <c r="AI12550"/>
      <c r="AJ12550"/>
      <c r="AK12550"/>
      <c r="AL12550"/>
      <c r="AM12550"/>
      <c r="AN12550"/>
      <c r="AO12550"/>
      <c r="AP12550"/>
      <c r="AQ12550"/>
      <c r="AR12550"/>
      <c r="AS12550"/>
    </row>
    <row r="12551" spans="1:45" x14ac:dyDescent="0.25">
      <c r="A12551" s="110"/>
      <c r="B12551" s="110"/>
      <c r="R12551" s="82"/>
      <c r="S12551"/>
      <c r="T12551"/>
      <c r="U12551"/>
      <c r="V12551" s="12"/>
      <c r="W12551" s="12"/>
      <c r="X12551" s="12"/>
      <c r="Y12551" s="12"/>
      <c r="AA12551" s="12"/>
      <c r="AB12551" s="12"/>
      <c r="AC12551" s="12"/>
      <c r="AD12551" s="12"/>
      <c r="AE12551" s="12"/>
      <c r="AF12551"/>
      <c r="AH12551"/>
      <c r="AI12551"/>
      <c r="AJ12551"/>
      <c r="AK12551"/>
      <c r="AL12551"/>
      <c r="AM12551"/>
      <c r="AN12551"/>
      <c r="AO12551"/>
      <c r="AP12551"/>
      <c r="AQ12551"/>
      <c r="AR12551"/>
      <c r="AS12551"/>
    </row>
    <row r="12552" spans="1:45" x14ac:dyDescent="0.25">
      <c r="A12552" s="110"/>
      <c r="B12552" s="110"/>
      <c r="R12552" s="82"/>
      <c r="S12552"/>
      <c r="T12552"/>
      <c r="U12552"/>
      <c r="V12552" s="12"/>
      <c r="W12552" s="12"/>
      <c r="X12552" s="12"/>
      <c r="Y12552" s="12"/>
      <c r="AA12552" s="12"/>
      <c r="AB12552" s="12"/>
      <c r="AC12552" s="12"/>
      <c r="AD12552" s="12"/>
      <c r="AE12552" s="12"/>
      <c r="AF12552"/>
      <c r="AH12552"/>
      <c r="AI12552"/>
      <c r="AJ12552"/>
      <c r="AK12552"/>
      <c r="AL12552"/>
      <c r="AM12552"/>
      <c r="AN12552"/>
      <c r="AO12552"/>
      <c r="AP12552"/>
      <c r="AQ12552"/>
      <c r="AR12552"/>
      <c r="AS12552"/>
    </row>
    <row r="12553" spans="1:45" x14ac:dyDescent="0.25">
      <c r="A12553" s="110"/>
      <c r="B12553" s="110"/>
      <c r="R12553" s="82"/>
      <c r="S12553"/>
      <c r="T12553"/>
      <c r="U12553"/>
      <c r="V12553" s="12"/>
      <c r="W12553" s="12"/>
      <c r="X12553" s="12"/>
      <c r="Y12553" s="12"/>
      <c r="AA12553" s="12"/>
      <c r="AB12553" s="12"/>
      <c r="AC12553" s="12"/>
      <c r="AD12553" s="12"/>
      <c r="AE12553" s="12"/>
      <c r="AF12553"/>
      <c r="AH12553"/>
      <c r="AI12553"/>
      <c r="AJ12553"/>
      <c r="AK12553"/>
      <c r="AL12553"/>
      <c r="AM12553"/>
      <c r="AN12553"/>
      <c r="AO12553"/>
      <c r="AP12553"/>
      <c r="AQ12553"/>
      <c r="AR12553"/>
      <c r="AS12553"/>
    </row>
    <row r="12554" spans="1:45" x14ac:dyDescent="0.25">
      <c r="A12554" s="110"/>
      <c r="B12554" s="110"/>
      <c r="R12554" s="82"/>
      <c r="S12554"/>
      <c r="T12554"/>
      <c r="U12554"/>
      <c r="V12554" s="12"/>
      <c r="W12554" s="12"/>
      <c r="X12554" s="12"/>
      <c r="Y12554" s="12"/>
      <c r="AA12554" s="12"/>
      <c r="AB12554" s="12"/>
      <c r="AC12554" s="12"/>
      <c r="AD12554" s="12"/>
      <c r="AE12554" s="12"/>
      <c r="AF12554"/>
      <c r="AH12554"/>
      <c r="AI12554"/>
      <c r="AJ12554"/>
      <c r="AK12554"/>
      <c r="AL12554"/>
      <c r="AM12554"/>
      <c r="AN12554"/>
      <c r="AO12554"/>
      <c r="AP12554"/>
      <c r="AQ12554"/>
      <c r="AR12554"/>
      <c r="AS12554"/>
    </row>
    <row r="12555" spans="1:45" x14ac:dyDescent="0.25">
      <c r="A12555" s="110"/>
      <c r="B12555" s="110"/>
      <c r="R12555" s="82"/>
      <c r="S12555"/>
      <c r="T12555"/>
      <c r="U12555"/>
      <c r="V12555" s="12"/>
      <c r="W12555" s="12"/>
      <c r="X12555" s="12"/>
      <c r="Y12555" s="12"/>
      <c r="AA12555" s="12"/>
      <c r="AB12555" s="12"/>
      <c r="AC12555" s="12"/>
      <c r="AD12555" s="12"/>
      <c r="AE12555" s="12"/>
      <c r="AF12555"/>
      <c r="AH12555"/>
      <c r="AI12555"/>
      <c r="AJ12555"/>
      <c r="AK12555"/>
      <c r="AL12555"/>
      <c r="AM12555"/>
      <c r="AN12555"/>
      <c r="AO12555"/>
      <c r="AP12555"/>
      <c r="AQ12555"/>
      <c r="AR12555"/>
      <c r="AS12555"/>
    </row>
    <row r="12556" spans="1:45" x14ac:dyDescent="0.25">
      <c r="A12556" s="110"/>
      <c r="B12556" s="110"/>
      <c r="R12556" s="82"/>
      <c r="S12556"/>
      <c r="T12556"/>
      <c r="U12556"/>
      <c r="V12556" s="12"/>
      <c r="W12556" s="12"/>
      <c r="X12556" s="12"/>
      <c r="Y12556" s="12"/>
      <c r="AA12556" s="12"/>
      <c r="AB12556" s="12"/>
      <c r="AC12556" s="12"/>
      <c r="AD12556" s="12"/>
      <c r="AE12556" s="12"/>
      <c r="AF12556"/>
      <c r="AH12556"/>
      <c r="AI12556"/>
      <c r="AJ12556"/>
      <c r="AK12556"/>
      <c r="AL12556"/>
      <c r="AM12556"/>
      <c r="AN12556"/>
      <c r="AO12556"/>
      <c r="AP12556"/>
      <c r="AQ12556"/>
      <c r="AR12556"/>
      <c r="AS12556"/>
    </row>
    <row r="12557" spans="1:45" x14ac:dyDescent="0.25">
      <c r="A12557" s="110"/>
      <c r="B12557" s="110"/>
      <c r="R12557" s="82"/>
      <c r="S12557"/>
      <c r="T12557"/>
      <c r="U12557"/>
      <c r="V12557" s="12"/>
      <c r="W12557" s="12"/>
      <c r="X12557" s="12"/>
      <c r="Y12557" s="12"/>
      <c r="AA12557" s="12"/>
      <c r="AB12557" s="12"/>
      <c r="AC12557" s="12"/>
      <c r="AD12557" s="12"/>
      <c r="AE12557" s="12"/>
      <c r="AF12557"/>
      <c r="AH12557"/>
      <c r="AI12557"/>
      <c r="AJ12557"/>
      <c r="AK12557"/>
      <c r="AL12557"/>
      <c r="AM12557"/>
      <c r="AN12557"/>
      <c r="AO12557"/>
      <c r="AP12557"/>
      <c r="AQ12557"/>
      <c r="AR12557"/>
      <c r="AS12557"/>
    </row>
    <row r="12558" spans="1:45" x14ac:dyDescent="0.25">
      <c r="A12558" s="110"/>
      <c r="B12558" s="110"/>
      <c r="R12558" s="82"/>
      <c r="S12558"/>
      <c r="T12558"/>
      <c r="U12558"/>
      <c r="V12558" s="12"/>
      <c r="W12558" s="12"/>
      <c r="X12558" s="12"/>
      <c r="Y12558" s="12"/>
      <c r="AA12558" s="12"/>
      <c r="AB12558" s="12"/>
      <c r="AC12558" s="12"/>
      <c r="AD12558" s="12"/>
      <c r="AE12558" s="12"/>
      <c r="AF12558"/>
      <c r="AH12558"/>
      <c r="AI12558"/>
      <c r="AJ12558"/>
      <c r="AK12558"/>
      <c r="AL12558"/>
      <c r="AM12558"/>
      <c r="AN12558"/>
      <c r="AO12558"/>
      <c r="AP12558"/>
      <c r="AQ12558"/>
      <c r="AR12558"/>
      <c r="AS12558"/>
    </row>
    <row r="12559" spans="1:45" x14ac:dyDescent="0.25">
      <c r="A12559" s="110"/>
      <c r="B12559" s="110"/>
      <c r="R12559" s="82"/>
      <c r="S12559"/>
      <c r="T12559"/>
      <c r="U12559"/>
      <c r="V12559" s="12"/>
      <c r="W12559" s="12"/>
      <c r="X12559" s="12"/>
      <c r="Y12559" s="12"/>
      <c r="AA12559" s="12"/>
      <c r="AB12559" s="12"/>
      <c r="AC12559" s="12"/>
      <c r="AD12559" s="12"/>
      <c r="AE12559" s="12"/>
      <c r="AF12559"/>
      <c r="AH12559"/>
      <c r="AI12559"/>
      <c r="AJ12559"/>
      <c r="AK12559"/>
      <c r="AL12559"/>
      <c r="AM12559"/>
      <c r="AN12559"/>
      <c r="AO12559"/>
      <c r="AP12559"/>
      <c r="AQ12559"/>
      <c r="AR12559"/>
      <c r="AS12559"/>
    </row>
    <row r="12560" spans="1:45" x14ac:dyDescent="0.25">
      <c r="A12560" s="110"/>
      <c r="B12560" s="110"/>
      <c r="R12560" s="82"/>
      <c r="S12560"/>
      <c r="T12560"/>
      <c r="U12560"/>
      <c r="V12560" s="12"/>
      <c r="W12560" s="12"/>
      <c r="X12560" s="12"/>
      <c r="Y12560" s="12"/>
      <c r="AA12560" s="12"/>
      <c r="AB12560" s="12"/>
      <c r="AC12560" s="12"/>
      <c r="AD12560" s="12"/>
      <c r="AE12560" s="12"/>
      <c r="AF12560"/>
      <c r="AH12560"/>
      <c r="AI12560"/>
      <c r="AJ12560"/>
      <c r="AK12560"/>
      <c r="AL12560"/>
      <c r="AM12560"/>
      <c r="AN12560"/>
      <c r="AO12560"/>
      <c r="AP12560"/>
      <c r="AQ12560"/>
      <c r="AR12560"/>
      <c r="AS12560"/>
    </row>
    <row r="12561" spans="1:45" x14ac:dyDescent="0.25">
      <c r="A12561" s="110"/>
      <c r="B12561" s="110"/>
      <c r="R12561" s="82"/>
      <c r="S12561"/>
      <c r="T12561"/>
      <c r="U12561"/>
      <c r="V12561" s="12"/>
      <c r="W12561" s="12"/>
      <c r="X12561" s="12"/>
      <c r="Y12561" s="12"/>
      <c r="AA12561" s="12"/>
      <c r="AB12561" s="12"/>
      <c r="AC12561" s="12"/>
      <c r="AD12561" s="12"/>
      <c r="AE12561" s="12"/>
      <c r="AF12561"/>
      <c r="AH12561"/>
      <c r="AI12561"/>
      <c r="AJ12561"/>
      <c r="AK12561"/>
      <c r="AL12561"/>
      <c r="AM12561"/>
      <c r="AN12561"/>
      <c r="AO12561"/>
      <c r="AP12561"/>
      <c r="AQ12561"/>
      <c r="AR12561"/>
      <c r="AS12561"/>
    </row>
    <row r="12562" spans="1:45" x14ac:dyDescent="0.25">
      <c r="A12562" s="110"/>
      <c r="B12562" s="110"/>
      <c r="R12562" s="82"/>
      <c r="S12562"/>
      <c r="T12562"/>
      <c r="U12562"/>
      <c r="V12562" s="12"/>
      <c r="W12562" s="12"/>
      <c r="X12562" s="12"/>
      <c r="Y12562" s="12"/>
      <c r="AA12562" s="12"/>
      <c r="AB12562" s="12"/>
      <c r="AC12562" s="12"/>
      <c r="AD12562" s="12"/>
      <c r="AE12562" s="12"/>
      <c r="AF12562"/>
      <c r="AH12562"/>
      <c r="AI12562"/>
      <c r="AJ12562"/>
      <c r="AK12562"/>
      <c r="AL12562"/>
      <c r="AM12562"/>
      <c r="AN12562"/>
      <c r="AO12562"/>
      <c r="AP12562"/>
      <c r="AQ12562"/>
      <c r="AR12562"/>
      <c r="AS12562"/>
    </row>
    <row r="12563" spans="1:45" x14ac:dyDescent="0.25">
      <c r="A12563" s="110"/>
      <c r="B12563" s="110"/>
      <c r="R12563" s="82"/>
      <c r="S12563"/>
      <c r="T12563"/>
      <c r="U12563"/>
      <c r="V12563" s="12"/>
      <c r="W12563" s="12"/>
      <c r="X12563" s="12"/>
      <c r="Y12563" s="12"/>
      <c r="AA12563" s="12"/>
      <c r="AB12563" s="12"/>
      <c r="AC12563" s="12"/>
      <c r="AD12563" s="12"/>
      <c r="AE12563" s="12"/>
      <c r="AF12563"/>
      <c r="AH12563"/>
      <c r="AI12563"/>
      <c r="AJ12563"/>
      <c r="AK12563"/>
      <c r="AL12563"/>
      <c r="AM12563"/>
      <c r="AN12563"/>
      <c r="AO12563"/>
      <c r="AP12563"/>
      <c r="AQ12563"/>
      <c r="AR12563"/>
      <c r="AS12563"/>
    </row>
    <row r="12564" spans="1:45" x14ac:dyDescent="0.25">
      <c r="A12564" s="110"/>
      <c r="B12564" s="110"/>
      <c r="R12564" s="82"/>
      <c r="S12564"/>
      <c r="T12564"/>
      <c r="U12564"/>
      <c r="V12564" s="12"/>
      <c r="W12564" s="12"/>
      <c r="X12564" s="12"/>
      <c r="Y12564" s="12"/>
      <c r="AA12564" s="12"/>
      <c r="AB12564" s="12"/>
      <c r="AC12564" s="12"/>
      <c r="AD12564" s="12"/>
      <c r="AE12564" s="12"/>
      <c r="AF12564"/>
      <c r="AH12564"/>
      <c r="AI12564"/>
      <c r="AJ12564"/>
      <c r="AK12564"/>
      <c r="AL12564"/>
      <c r="AM12564"/>
      <c r="AN12564"/>
      <c r="AO12564"/>
      <c r="AP12564"/>
      <c r="AQ12564"/>
      <c r="AR12564"/>
      <c r="AS12564"/>
    </row>
    <row r="12565" spans="1:45" x14ac:dyDescent="0.25">
      <c r="A12565" s="110"/>
      <c r="B12565" s="110"/>
      <c r="R12565" s="82"/>
      <c r="S12565"/>
      <c r="T12565"/>
      <c r="U12565"/>
      <c r="V12565" s="12"/>
      <c r="W12565" s="12"/>
      <c r="X12565" s="12"/>
      <c r="Y12565" s="12"/>
      <c r="AA12565" s="12"/>
      <c r="AB12565" s="12"/>
      <c r="AC12565" s="12"/>
      <c r="AD12565" s="12"/>
      <c r="AE12565" s="12"/>
      <c r="AF12565"/>
      <c r="AH12565"/>
      <c r="AI12565"/>
      <c r="AJ12565"/>
      <c r="AK12565"/>
      <c r="AL12565"/>
      <c r="AM12565"/>
      <c r="AN12565"/>
      <c r="AO12565"/>
      <c r="AP12565"/>
      <c r="AQ12565"/>
      <c r="AR12565"/>
      <c r="AS12565"/>
    </row>
    <row r="12566" spans="1:45" x14ac:dyDescent="0.25">
      <c r="A12566" s="110"/>
      <c r="B12566" s="110"/>
      <c r="R12566" s="82"/>
      <c r="S12566"/>
      <c r="T12566"/>
      <c r="U12566"/>
      <c r="V12566" s="12"/>
      <c r="W12566" s="12"/>
      <c r="X12566" s="12"/>
      <c r="Y12566" s="12"/>
      <c r="AA12566" s="12"/>
      <c r="AB12566" s="12"/>
      <c r="AC12566" s="12"/>
      <c r="AD12566" s="12"/>
      <c r="AE12566" s="12"/>
      <c r="AF12566"/>
      <c r="AH12566"/>
      <c r="AI12566"/>
      <c r="AJ12566"/>
      <c r="AK12566"/>
      <c r="AL12566"/>
      <c r="AM12566"/>
      <c r="AN12566"/>
      <c r="AO12566"/>
      <c r="AP12566"/>
      <c r="AQ12566"/>
      <c r="AR12566"/>
      <c r="AS12566"/>
    </row>
    <row r="12567" spans="1:45" x14ac:dyDescent="0.25">
      <c r="A12567" s="110"/>
      <c r="B12567" s="110"/>
      <c r="R12567" s="82"/>
      <c r="S12567"/>
      <c r="T12567"/>
      <c r="U12567"/>
      <c r="V12567" s="12"/>
      <c r="W12567" s="12"/>
      <c r="X12567" s="12"/>
      <c r="Y12567" s="12"/>
      <c r="AA12567" s="12"/>
      <c r="AB12567" s="12"/>
      <c r="AC12567" s="12"/>
      <c r="AD12567" s="12"/>
      <c r="AE12567" s="12"/>
      <c r="AF12567"/>
      <c r="AH12567"/>
      <c r="AI12567"/>
      <c r="AJ12567"/>
      <c r="AK12567"/>
      <c r="AL12567"/>
      <c r="AM12567"/>
      <c r="AN12567"/>
      <c r="AO12567"/>
      <c r="AP12567"/>
      <c r="AQ12567"/>
      <c r="AR12567"/>
      <c r="AS12567"/>
    </row>
    <row r="12568" spans="1:45" x14ac:dyDescent="0.25">
      <c r="A12568" s="110"/>
      <c r="B12568" s="110"/>
      <c r="R12568" s="82"/>
      <c r="S12568"/>
      <c r="T12568"/>
      <c r="U12568"/>
      <c r="V12568" s="12"/>
      <c r="W12568" s="12"/>
      <c r="X12568" s="12"/>
      <c r="Y12568" s="12"/>
      <c r="AA12568" s="12"/>
      <c r="AB12568" s="12"/>
      <c r="AC12568" s="12"/>
      <c r="AD12568" s="12"/>
      <c r="AE12568" s="12"/>
      <c r="AF12568"/>
      <c r="AH12568"/>
      <c r="AI12568"/>
      <c r="AJ12568"/>
      <c r="AK12568"/>
      <c r="AL12568"/>
      <c r="AM12568"/>
      <c r="AN12568"/>
      <c r="AO12568"/>
      <c r="AP12568"/>
      <c r="AQ12568"/>
      <c r="AR12568"/>
      <c r="AS12568"/>
    </row>
    <row r="12569" spans="1:45" x14ac:dyDescent="0.25">
      <c r="A12569" s="110"/>
      <c r="B12569" s="110"/>
      <c r="R12569" s="82"/>
      <c r="S12569"/>
      <c r="T12569"/>
      <c r="U12569"/>
      <c r="V12569" s="12"/>
      <c r="W12569" s="12"/>
      <c r="X12569" s="12"/>
      <c r="Y12569" s="12"/>
      <c r="AA12569" s="12"/>
      <c r="AB12569" s="12"/>
      <c r="AC12569" s="12"/>
      <c r="AD12569" s="12"/>
      <c r="AE12569" s="12"/>
      <c r="AF12569"/>
      <c r="AH12569"/>
      <c r="AI12569"/>
      <c r="AJ12569"/>
      <c r="AK12569"/>
      <c r="AL12569"/>
      <c r="AM12569"/>
      <c r="AN12569"/>
      <c r="AO12569"/>
      <c r="AP12569"/>
      <c r="AQ12569"/>
      <c r="AR12569"/>
      <c r="AS12569"/>
    </row>
    <row r="12570" spans="1:45" x14ac:dyDescent="0.25">
      <c r="A12570" s="110"/>
      <c r="B12570" s="110"/>
      <c r="R12570" s="82"/>
      <c r="S12570"/>
      <c r="T12570"/>
      <c r="U12570"/>
      <c r="V12570" s="12"/>
      <c r="W12570" s="12"/>
      <c r="X12570" s="12"/>
      <c r="Y12570" s="12"/>
      <c r="AA12570" s="12"/>
      <c r="AB12570" s="12"/>
      <c r="AC12570" s="12"/>
      <c r="AD12570" s="12"/>
      <c r="AE12570" s="12"/>
      <c r="AF12570"/>
      <c r="AH12570"/>
      <c r="AI12570"/>
      <c r="AJ12570"/>
      <c r="AK12570"/>
      <c r="AL12570"/>
      <c r="AM12570"/>
      <c r="AN12570"/>
      <c r="AO12570"/>
      <c r="AP12570"/>
      <c r="AQ12570"/>
      <c r="AR12570"/>
      <c r="AS12570"/>
    </row>
    <row r="12571" spans="1:45" x14ac:dyDescent="0.25">
      <c r="A12571" s="110"/>
      <c r="B12571" s="110"/>
      <c r="R12571" s="82"/>
      <c r="S12571"/>
      <c r="T12571"/>
      <c r="U12571"/>
      <c r="V12571" s="12"/>
      <c r="W12571" s="12"/>
      <c r="X12571" s="12"/>
      <c r="Y12571" s="12"/>
      <c r="AA12571" s="12"/>
      <c r="AB12571" s="12"/>
      <c r="AC12571" s="12"/>
      <c r="AD12571" s="12"/>
      <c r="AE12571" s="12"/>
      <c r="AF12571"/>
      <c r="AH12571"/>
      <c r="AI12571"/>
      <c r="AJ12571"/>
      <c r="AK12571"/>
      <c r="AL12571"/>
      <c r="AM12571"/>
      <c r="AN12571"/>
      <c r="AO12571"/>
      <c r="AP12571"/>
      <c r="AQ12571"/>
      <c r="AR12571"/>
      <c r="AS12571"/>
    </row>
    <row r="12572" spans="1:45" x14ac:dyDescent="0.25">
      <c r="A12572" s="110"/>
      <c r="B12572" s="110"/>
      <c r="R12572" s="82"/>
      <c r="S12572"/>
      <c r="T12572"/>
      <c r="U12572"/>
      <c r="V12572" s="12"/>
      <c r="W12572" s="12"/>
      <c r="X12572" s="12"/>
      <c r="Y12572" s="12"/>
      <c r="AA12572" s="12"/>
      <c r="AB12572" s="12"/>
      <c r="AC12572" s="12"/>
      <c r="AD12572" s="12"/>
      <c r="AE12572" s="12"/>
      <c r="AF12572"/>
      <c r="AH12572"/>
      <c r="AI12572"/>
      <c r="AJ12572"/>
      <c r="AK12572"/>
      <c r="AL12572"/>
      <c r="AM12572"/>
      <c r="AN12572"/>
      <c r="AO12572"/>
      <c r="AP12572"/>
      <c r="AQ12572"/>
      <c r="AR12572"/>
      <c r="AS12572"/>
    </row>
    <row r="12573" spans="1:45" x14ac:dyDescent="0.25">
      <c r="A12573" s="110"/>
      <c r="B12573" s="110"/>
      <c r="R12573" s="82"/>
      <c r="S12573"/>
      <c r="T12573"/>
      <c r="U12573"/>
      <c r="V12573" s="12"/>
      <c r="W12573" s="12"/>
      <c r="X12573" s="12"/>
      <c r="Y12573" s="12"/>
      <c r="AA12573" s="12"/>
      <c r="AB12573" s="12"/>
      <c r="AC12573" s="12"/>
      <c r="AD12573" s="12"/>
      <c r="AE12573" s="12"/>
      <c r="AF12573"/>
      <c r="AH12573"/>
      <c r="AI12573"/>
      <c r="AJ12573"/>
      <c r="AK12573"/>
      <c r="AL12573"/>
      <c r="AM12573"/>
      <c r="AN12573"/>
      <c r="AO12573"/>
      <c r="AP12573"/>
      <c r="AQ12573"/>
      <c r="AR12573"/>
      <c r="AS12573"/>
    </row>
    <row r="12574" spans="1:45" x14ac:dyDescent="0.25">
      <c r="A12574" s="110"/>
      <c r="B12574" s="110"/>
      <c r="R12574" s="82"/>
      <c r="S12574"/>
      <c r="T12574"/>
      <c r="U12574"/>
      <c r="V12574" s="12"/>
      <c r="W12574" s="12"/>
      <c r="X12574" s="12"/>
      <c r="Y12574" s="12"/>
      <c r="AA12574" s="12"/>
      <c r="AB12574" s="12"/>
      <c r="AC12574" s="12"/>
      <c r="AD12574" s="12"/>
      <c r="AE12574" s="12"/>
      <c r="AF12574"/>
      <c r="AH12574"/>
      <c r="AI12574"/>
      <c r="AJ12574"/>
      <c r="AK12574"/>
      <c r="AL12574"/>
      <c r="AM12574"/>
      <c r="AN12574"/>
      <c r="AO12574"/>
      <c r="AP12574"/>
      <c r="AQ12574"/>
      <c r="AR12574"/>
      <c r="AS12574"/>
    </row>
    <row r="12575" spans="1:45" x14ac:dyDescent="0.25">
      <c r="A12575" s="110"/>
      <c r="B12575" s="110"/>
      <c r="R12575" s="82"/>
      <c r="S12575"/>
      <c r="T12575"/>
      <c r="U12575"/>
      <c r="V12575" s="12"/>
      <c r="W12575" s="12"/>
      <c r="X12575" s="12"/>
      <c r="Y12575" s="12"/>
      <c r="AA12575" s="12"/>
      <c r="AB12575" s="12"/>
      <c r="AC12575" s="12"/>
      <c r="AD12575" s="12"/>
      <c r="AE12575" s="12"/>
      <c r="AF12575"/>
      <c r="AH12575"/>
      <c r="AI12575"/>
      <c r="AJ12575"/>
      <c r="AK12575"/>
      <c r="AL12575"/>
      <c r="AM12575"/>
      <c r="AN12575"/>
      <c r="AO12575"/>
      <c r="AP12575"/>
      <c r="AQ12575"/>
      <c r="AR12575"/>
      <c r="AS12575"/>
    </row>
    <row r="12576" spans="1:45" x14ac:dyDescent="0.25">
      <c r="A12576" s="110"/>
      <c r="B12576" s="110"/>
      <c r="R12576" s="82"/>
      <c r="S12576"/>
      <c r="T12576"/>
      <c r="U12576"/>
      <c r="V12576" s="12"/>
      <c r="W12576" s="12"/>
      <c r="X12576" s="12"/>
      <c r="Y12576" s="12"/>
      <c r="AA12576" s="12"/>
      <c r="AB12576" s="12"/>
      <c r="AC12576" s="12"/>
      <c r="AD12576" s="12"/>
      <c r="AE12576" s="12"/>
      <c r="AF12576"/>
      <c r="AH12576"/>
      <c r="AI12576"/>
      <c r="AJ12576"/>
      <c r="AK12576"/>
      <c r="AL12576"/>
      <c r="AM12576"/>
      <c r="AN12576"/>
      <c r="AO12576"/>
      <c r="AP12576"/>
      <c r="AQ12576"/>
      <c r="AR12576"/>
      <c r="AS12576"/>
    </row>
    <row r="12577" spans="1:45" x14ac:dyDescent="0.25">
      <c r="A12577" s="110"/>
      <c r="B12577" s="110"/>
      <c r="R12577" s="82"/>
      <c r="S12577"/>
      <c r="T12577"/>
      <c r="U12577"/>
      <c r="V12577" s="12"/>
      <c r="W12577" s="12"/>
      <c r="X12577" s="12"/>
      <c r="Y12577" s="12"/>
      <c r="AA12577" s="12"/>
      <c r="AB12577" s="12"/>
      <c r="AC12577" s="12"/>
      <c r="AD12577" s="12"/>
      <c r="AE12577" s="12"/>
      <c r="AF12577"/>
      <c r="AH12577"/>
      <c r="AI12577"/>
      <c r="AJ12577"/>
      <c r="AK12577"/>
      <c r="AL12577"/>
      <c r="AM12577"/>
      <c r="AN12577"/>
      <c r="AO12577"/>
      <c r="AP12577"/>
      <c r="AQ12577"/>
      <c r="AR12577"/>
      <c r="AS12577"/>
    </row>
    <row r="12578" spans="1:45" x14ac:dyDescent="0.25">
      <c r="A12578" s="110"/>
      <c r="B12578" s="110"/>
      <c r="R12578" s="82"/>
      <c r="S12578"/>
      <c r="T12578"/>
      <c r="U12578"/>
      <c r="V12578" s="12"/>
      <c r="W12578" s="12"/>
      <c r="X12578" s="12"/>
      <c r="Y12578" s="12"/>
      <c r="AA12578" s="12"/>
      <c r="AB12578" s="12"/>
      <c r="AC12578" s="12"/>
      <c r="AD12578" s="12"/>
      <c r="AE12578" s="12"/>
      <c r="AF12578"/>
      <c r="AH12578"/>
      <c r="AI12578"/>
      <c r="AJ12578"/>
      <c r="AK12578"/>
      <c r="AL12578"/>
      <c r="AM12578"/>
      <c r="AN12578"/>
      <c r="AO12578"/>
      <c r="AP12578"/>
      <c r="AQ12578"/>
      <c r="AR12578"/>
      <c r="AS12578"/>
    </row>
    <row r="12579" spans="1:45" x14ac:dyDescent="0.25">
      <c r="A12579" s="110"/>
      <c r="B12579" s="110"/>
      <c r="R12579" s="82"/>
      <c r="S12579"/>
      <c r="T12579"/>
      <c r="U12579"/>
      <c r="V12579" s="12"/>
      <c r="W12579" s="12"/>
      <c r="X12579" s="12"/>
      <c r="Y12579" s="12"/>
      <c r="AA12579" s="12"/>
      <c r="AB12579" s="12"/>
      <c r="AC12579" s="12"/>
      <c r="AD12579" s="12"/>
      <c r="AE12579" s="12"/>
      <c r="AF12579"/>
      <c r="AH12579"/>
      <c r="AI12579"/>
      <c r="AJ12579"/>
      <c r="AK12579"/>
      <c r="AL12579"/>
      <c r="AM12579"/>
      <c r="AN12579"/>
      <c r="AO12579"/>
      <c r="AP12579"/>
      <c r="AQ12579"/>
      <c r="AR12579"/>
      <c r="AS12579"/>
    </row>
    <row r="12580" spans="1:45" x14ac:dyDescent="0.25">
      <c r="A12580" s="110"/>
      <c r="B12580" s="110"/>
      <c r="R12580" s="82"/>
      <c r="S12580"/>
      <c r="T12580"/>
      <c r="U12580"/>
      <c r="V12580" s="12"/>
      <c r="W12580" s="12"/>
      <c r="X12580" s="12"/>
      <c r="Y12580" s="12"/>
      <c r="AA12580" s="12"/>
      <c r="AB12580" s="12"/>
      <c r="AC12580" s="12"/>
      <c r="AD12580" s="12"/>
      <c r="AE12580" s="12"/>
      <c r="AF12580"/>
      <c r="AH12580"/>
      <c r="AI12580"/>
      <c r="AJ12580"/>
      <c r="AK12580"/>
      <c r="AL12580"/>
      <c r="AM12580"/>
      <c r="AN12580"/>
      <c r="AO12580"/>
      <c r="AP12580"/>
      <c r="AQ12580"/>
      <c r="AR12580"/>
      <c r="AS12580"/>
    </row>
    <row r="12581" spans="1:45" x14ac:dyDescent="0.25">
      <c r="A12581" s="110"/>
      <c r="B12581" s="110"/>
      <c r="R12581" s="82"/>
      <c r="S12581"/>
      <c r="T12581"/>
      <c r="U12581"/>
      <c r="V12581" s="12"/>
      <c r="W12581" s="12"/>
      <c r="X12581" s="12"/>
      <c r="Y12581" s="12"/>
      <c r="AA12581" s="12"/>
      <c r="AB12581" s="12"/>
      <c r="AC12581" s="12"/>
      <c r="AD12581" s="12"/>
      <c r="AE12581" s="12"/>
      <c r="AF12581"/>
      <c r="AH12581"/>
      <c r="AI12581"/>
      <c r="AJ12581"/>
      <c r="AK12581"/>
      <c r="AL12581"/>
      <c r="AM12581"/>
      <c r="AN12581"/>
      <c r="AO12581"/>
      <c r="AP12581"/>
      <c r="AQ12581"/>
      <c r="AR12581"/>
      <c r="AS12581"/>
    </row>
    <row r="12582" spans="1:45" x14ac:dyDescent="0.25">
      <c r="A12582" s="110"/>
      <c r="B12582" s="110"/>
      <c r="R12582" s="82"/>
      <c r="S12582"/>
      <c r="T12582"/>
      <c r="U12582"/>
      <c r="V12582" s="12"/>
      <c r="W12582" s="12"/>
      <c r="X12582" s="12"/>
      <c r="Y12582" s="12"/>
      <c r="AA12582" s="12"/>
      <c r="AB12582" s="12"/>
      <c r="AC12582" s="12"/>
      <c r="AD12582" s="12"/>
      <c r="AE12582" s="12"/>
      <c r="AF12582"/>
      <c r="AH12582"/>
      <c r="AI12582"/>
      <c r="AJ12582"/>
      <c r="AK12582"/>
      <c r="AL12582"/>
      <c r="AM12582"/>
      <c r="AN12582"/>
      <c r="AO12582"/>
      <c r="AP12582"/>
      <c r="AQ12582"/>
      <c r="AR12582"/>
      <c r="AS12582"/>
    </row>
    <row r="12583" spans="1:45" x14ac:dyDescent="0.25">
      <c r="A12583" s="110"/>
      <c r="B12583" s="110"/>
      <c r="R12583" s="82"/>
      <c r="S12583"/>
      <c r="T12583"/>
      <c r="U12583"/>
      <c r="V12583" s="12"/>
      <c r="W12583" s="12"/>
      <c r="X12583" s="12"/>
      <c r="Y12583" s="12"/>
      <c r="AA12583" s="12"/>
      <c r="AB12583" s="12"/>
      <c r="AC12583" s="12"/>
      <c r="AD12583" s="12"/>
      <c r="AE12583" s="12"/>
      <c r="AF12583"/>
      <c r="AH12583"/>
      <c r="AI12583"/>
      <c r="AJ12583"/>
      <c r="AK12583"/>
      <c r="AL12583"/>
      <c r="AM12583"/>
      <c r="AN12583"/>
      <c r="AO12583"/>
      <c r="AP12583"/>
      <c r="AQ12583"/>
      <c r="AR12583"/>
      <c r="AS12583"/>
    </row>
    <row r="12584" spans="1:45" x14ac:dyDescent="0.25">
      <c r="A12584" s="110"/>
      <c r="B12584" s="110"/>
      <c r="R12584" s="82"/>
      <c r="S12584"/>
      <c r="T12584"/>
      <c r="U12584"/>
      <c r="V12584" s="12"/>
      <c r="W12584" s="12"/>
      <c r="X12584" s="12"/>
      <c r="Y12584" s="12"/>
      <c r="AA12584" s="12"/>
      <c r="AB12584" s="12"/>
      <c r="AC12584" s="12"/>
      <c r="AD12584" s="12"/>
      <c r="AE12584" s="12"/>
      <c r="AF12584"/>
      <c r="AH12584"/>
      <c r="AI12584"/>
      <c r="AJ12584"/>
      <c r="AK12584"/>
      <c r="AL12584"/>
      <c r="AM12584"/>
      <c r="AN12584"/>
      <c r="AO12584"/>
      <c r="AP12584"/>
      <c r="AQ12584"/>
      <c r="AR12584"/>
      <c r="AS12584"/>
    </row>
    <row r="12585" spans="1:45" x14ac:dyDescent="0.25">
      <c r="A12585" s="110"/>
      <c r="B12585" s="110"/>
      <c r="R12585" s="82"/>
      <c r="S12585"/>
      <c r="T12585"/>
      <c r="U12585"/>
      <c r="V12585" s="12"/>
      <c r="W12585" s="12"/>
      <c r="X12585" s="12"/>
      <c r="Y12585" s="12"/>
      <c r="AA12585" s="12"/>
      <c r="AB12585" s="12"/>
      <c r="AC12585" s="12"/>
      <c r="AD12585" s="12"/>
      <c r="AE12585" s="12"/>
      <c r="AF12585"/>
      <c r="AH12585"/>
      <c r="AI12585"/>
      <c r="AJ12585"/>
      <c r="AK12585"/>
      <c r="AL12585"/>
      <c r="AM12585"/>
      <c r="AN12585"/>
      <c r="AO12585"/>
      <c r="AP12585"/>
      <c r="AQ12585"/>
      <c r="AR12585"/>
      <c r="AS12585"/>
    </row>
    <row r="12586" spans="1:45" x14ac:dyDescent="0.25">
      <c r="A12586" s="110"/>
      <c r="B12586" s="110"/>
      <c r="R12586" s="82"/>
      <c r="S12586"/>
      <c r="T12586"/>
      <c r="U12586"/>
      <c r="V12586" s="12"/>
      <c r="W12586" s="12"/>
      <c r="X12586" s="12"/>
      <c r="Y12586" s="12"/>
      <c r="AA12586" s="12"/>
      <c r="AB12586" s="12"/>
      <c r="AC12586" s="12"/>
      <c r="AD12586" s="12"/>
      <c r="AE12586" s="12"/>
      <c r="AF12586"/>
      <c r="AH12586"/>
      <c r="AI12586"/>
      <c r="AJ12586"/>
      <c r="AK12586"/>
      <c r="AL12586"/>
      <c r="AM12586"/>
      <c r="AN12586"/>
      <c r="AO12586"/>
      <c r="AP12586"/>
      <c r="AQ12586"/>
      <c r="AR12586"/>
      <c r="AS12586"/>
    </row>
    <row r="12587" spans="1:45" x14ac:dyDescent="0.25">
      <c r="A12587" s="110"/>
      <c r="B12587" s="110"/>
      <c r="R12587" s="82"/>
      <c r="S12587"/>
      <c r="T12587"/>
      <c r="U12587"/>
      <c r="V12587" s="12"/>
      <c r="W12587" s="12"/>
      <c r="X12587" s="12"/>
      <c r="Y12587" s="12"/>
      <c r="AA12587" s="12"/>
      <c r="AB12587" s="12"/>
      <c r="AC12587" s="12"/>
      <c r="AD12587" s="12"/>
      <c r="AE12587" s="12"/>
      <c r="AF12587"/>
      <c r="AH12587"/>
      <c r="AI12587"/>
      <c r="AJ12587"/>
      <c r="AK12587"/>
      <c r="AL12587"/>
      <c r="AM12587"/>
      <c r="AN12587"/>
      <c r="AO12587"/>
      <c r="AP12587"/>
      <c r="AQ12587"/>
      <c r="AR12587"/>
      <c r="AS12587"/>
    </row>
    <row r="12588" spans="1:45" x14ac:dyDescent="0.25">
      <c r="A12588" s="110"/>
      <c r="B12588" s="110"/>
      <c r="R12588" s="82"/>
      <c r="S12588"/>
      <c r="T12588"/>
      <c r="U12588"/>
      <c r="V12588" s="12"/>
      <c r="W12588" s="12"/>
      <c r="X12588" s="12"/>
      <c r="Y12588" s="12"/>
      <c r="AA12588" s="12"/>
      <c r="AB12588" s="12"/>
      <c r="AC12588" s="12"/>
      <c r="AD12588" s="12"/>
      <c r="AE12588" s="12"/>
      <c r="AF12588"/>
      <c r="AH12588"/>
      <c r="AI12588"/>
      <c r="AJ12588"/>
      <c r="AK12588"/>
      <c r="AL12588"/>
      <c r="AM12588"/>
      <c r="AN12588"/>
      <c r="AO12588"/>
      <c r="AP12588"/>
      <c r="AQ12588"/>
      <c r="AR12588"/>
      <c r="AS12588"/>
    </row>
    <row r="12589" spans="1:45" x14ac:dyDescent="0.25">
      <c r="A12589" s="110"/>
      <c r="B12589" s="110"/>
      <c r="R12589" s="82"/>
      <c r="S12589"/>
      <c r="T12589"/>
      <c r="U12589"/>
      <c r="V12589" s="12"/>
      <c r="W12589" s="12"/>
      <c r="X12589" s="12"/>
      <c r="Y12589" s="12"/>
      <c r="AA12589" s="12"/>
      <c r="AB12589" s="12"/>
      <c r="AC12589" s="12"/>
      <c r="AD12589" s="12"/>
      <c r="AE12589" s="12"/>
      <c r="AF12589"/>
      <c r="AH12589"/>
      <c r="AI12589"/>
      <c r="AJ12589"/>
      <c r="AK12589"/>
      <c r="AL12589"/>
      <c r="AM12589"/>
      <c r="AN12589"/>
      <c r="AO12589"/>
      <c r="AP12589"/>
      <c r="AQ12589"/>
      <c r="AR12589"/>
      <c r="AS12589"/>
    </row>
    <row r="12590" spans="1:45" x14ac:dyDescent="0.25">
      <c r="A12590" s="110"/>
      <c r="B12590" s="110"/>
      <c r="R12590" s="82"/>
      <c r="S12590"/>
      <c r="T12590"/>
      <c r="U12590"/>
      <c r="V12590" s="12"/>
      <c r="W12590" s="12"/>
      <c r="X12590" s="12"/>
      <c r="Y12590" s="12"/>
      <c r="AA12590" s="12"/>
      <c r="AB12590" s="12"/>
      <c r="AC12590" s="12"/>
      <c r="AD12590" s="12"/>
      <c r="AE12590" s="12"/>
      <c r="AF12590"/>
      <c r="AH12590"/>
      <c r="AI12590"/>
      <c r="AJ12590"/>
      <c r="AK12590"/>
      <c r="AL12590"/>
      <c r="AM12590"/>
      <c r="AN12590"/>
      <c r="AO12590"/>
      <c r="AP12590"/>
      <c r="AQ12590"/>
      <c r="AR12590"/>
      <c r="AS12590"/>
    </row>
    <row r="12591" spans="1:45" x14ac:dyDescent="0.25">
      <c r="A12591" s="110"/>
      <c r="B12591" s="110"/>
      <c r="R12591" s="82"/>
      <c r="S12591"/>
      <c r="T12591"/>
      <c r="U12591"/>
      <c r="V12591" s="12"/>
      <c r="W12591" s="12"/>
      <c r="X12591" s="12"/>
      <c r="Y12591" s="12"/>
      <c r="AA12591" s="12"/>
      <c r="AB12591" s="12"/>
      <c r="AC12591" s="12"/>
      <c r="AD12591" s="12"/>
      <c r="AE12591" s="12"/>
      <c r="AF12591"/>
      <c r="AH12591"/>
      <c r="AI12591"/>
      <c r="AJ12591"/>
      <c r="AK12591"/>
      <c r="AL12591"/>
      <c r="AM12591"/>
      <c r="AN12591"/>
      <c r="AO12591"/>
      <c r="AP12591"/>
      <c r="AQ12591"/>
      <c r="AR12591"/>
      <c r="AS12591"/>
    </row>
    <row r="12592" spans="1:45" x14ac:dyDescent="0.25">
      <c r="A12592" s="110"/>
      <c r="B12592" s="110"/>
      <c r="R12592" s="82"/>
      <c r="S12592"/>
      <c r="T12592"/>
      <c r="U12592"/>
      <c r="V12592" s="12"/>
      <c r="W12592" s="12"/>
      <c r="X12592" s="12"/>
      <c r="Y12592" s="12"/>
      <c r="AA12592" s="12"/>
      <c r="AB12592" s="12"/>
      <c r="AC12592" s="12"/>
      <c r="AD12592" s="12"/>
      <c r="AE12592" s="12"/>
      <c r="AF12592"/>
      <c r="AH12592"/>
      <c r="AI12592"/>
      <c r="AJ12592"/>
      <c r="AK12592"/>
      <c r="AL12592"/>
      <c r="AM12592"/>
      <c r="AN12592"/>
      <c r="AO12592"/>
      <c r="AP12592"/>
      <c r="AQ12592"/>
      <c r="AR12592"/>
      <c r="AS12592"/>
    </row>
    <row r="12593" spans="1:45" x14ac:dyDescent="0.25">
      <c r="A12593" s="110"/>
      <c r="B12593" s="110"/>
      <c r="R12593" s="82"/>
      <c r="S12593"/>
      <c r="T12593"/>
      <c r="U12593"/>
      <c r="V12593" s="12"/>
      <c r="W12593" s="12"/>
      <c r="X12593" s="12"/>
      <c r="Y12593" s="12"/>
      <c r="AA12593" s="12"/>
      <c r="AB12593" s="12"/>
      <c r="AC12593" s="12"/>
      <c r="AD12593" s="12"/>
      <c r="AE12593" s="12"/>
      <c r="AF12593"/>
      <c r="AH12593"/>
      <c r="AI12593"/>
      <c r="AJ12593"/>
      <c r="AK12593"/>
      <c r="AL12593"/>
      <c r="AM12593"/>
      <c r="AN12593"/>
      <c r="AO12593"/>
      <c r="AP12593"/>
      <c r="AQ12593"/>
      <c r="AR12593"/>
      <c r="AS12593"/>
    </row>
    <row r="12594" spans="1:45" x14ac:dyDescent="0.25">
      <c r="A12594" s="110"/>
      <c r="B12594" s="110"/>
      <c r="R12594" s="82"/>
      <c r="S12594"/>
      <c r="T12594"/>
      <c r="U12594"/>
      <c r="V12594" s="12"/>
      <c r="W12594" s="12"/>
      <c r="X12594" s="12"/>
      <c r="Y12594" s="12"/>
      <c r="AA12594" s="12"/>
      <c r="AB12594" s="12"/>
      <c r="AC12594" s="12"/>
      <c r="AD12594" s="12"/>
      <c r="AE12594" s="12"/>
      <c r="AF12594"/>
      <c r="AH12594"/>
      <c r="AI12594"/>
      <c r="AJ12594"/>
      <c r="AK12594"/>
      <c r="AL12594"/>
      <c r="AM12594"/>
      <c r="AN12594"/>
      <c r="AO12594"/>
      <c r="AP12594"/>
      <c r="AQ12594"/>
      <c r="AR12594"/>
      <c r="AS12594"/>
    </row>
    <row r="12595" spans="1:45" x14ac:dyDescent="0.25">
      <c r="A12595" s="110"/>
      <c r="B12595" s="110"/>
      <c r="R12595" s="82"/>
      <c r="S12595"/>
      <c r="T12595"/>
      <c r="U12595"/>
      <c r="V12595" s="12"/>
      <c r="W12595" s="12"/>
      <c r="X12595" s="12"/>
      <c r="Y12595" s="12"/>
      <c r="AA12595" s="12"/>
      <c r="AB12595" s="12"/>
      <c r="AC12595" s="12"/>
      <c r="AD12595" s="12"/>
      <c r="AE12595" s="12"/>
      <c r="AF12595"/>
      <c r="AH12595"/>
      <c r="AI12595"/>
      <c r="AJ12595"/>
      <c r="AK12595"/>
      <c r="AL12595"/>
      <c r="AM12595"/>
      <c r="AN12595"/>
      <c r="AO12595"/>
      <c r="AP12595"/>
      <c r="AQ12595"/>
      <c r="AR12595"/>
      <c r="AS12595"/>
    </row>
    <row r="12596" spans="1:45" x14ac:dyDescent="0.25">
      <c r="A12596" s="110"/>
      <c r="B12596" s="110"/>
      <c r="R12596" s="82"/>
      <c r="S12596"/>
      <c r="T12596"/>
      <c r="U12596"/>
      <c r="V12596" s="12"/>
      <c r="W12596" s="12"/>
      <c r="X12596" s="12"/>
      <c r="Y12596" s="12"/>
      <c r="AA12596" s="12"/>
      <c r="AB12596" s="12"/>
      <c r="AC12596" s="12"/>
      <c r="AD12596" s="12"/>
      <c r="AE12596" s="12"/>
      <c r="AF12596"/>
      <c r="AH12596"/>
      <c r="AI12596"/>
      <c r="AJ12596"/>
      <c r="AK12596"/>
      <c r="AL12596"/>
      <c r="AM12596"/>
      <c r="AN12596"/>
      <c r="AO12596"/>
      <c r="AP12596"/>
      <c r="AQ12596"/>
      <c r="AR12596"/>
      <c r="AS12596"/>
    </row>
    <row r="12597" spans="1:45" x14ac:dyDescent="0.25">
      <c r="A12597" s="110"/>
      <c r="B12597" s="110"/>
      <c r="R12597" s="82"/>
      <c r="S12597"/>
      <c r="T12597"/>
      <c r="U12597"/>
      <c r="V12597" s="12"/>
      <c r="W12597" s="12"/>
      <c r="X12597" s="12"/>
      <c r="Y12597" s="12"/>
      <c r="AA12597" s="12"/>
      <c r="AB12597" s="12"/>
      <c r="AC12597" s="12"/>
      <c r="AD12597" s="12"/>
      <c r="AE12597" s="12"/>
      <c r="AF12597"/>
      <c r="AH12597"/>
      <c r="AI12597"/>
      <c r="AJ12597"/>
      <c r="AK12597"/>
      <c r="AL12597"/>
      <c r="AM12597"/>
      <c r="AN12597"/>
      <c r="AO12597"/>
      <c r="AP12597"/>
      <c r="AQ12597"/>
      <c r="AR12597"/>
      <c r="AS12597"/>
    </row>
    <row r="12598" spans="1:45" x14ac:dyDescent="0.25">
      <c r="A12598" s="110"/>
      <c r="B12598" s="110"/>
      <c r="R12598" s="82"/>
      <c r="S12598"/>
      <c r="T12598"/>
      <c r="U12598"/>
      <c r="V12598" s="12"/>
      <c r="W12598" s="12"/>
      <c r="X12598" s="12"/>
      <c r="Y12598" s="12"/>
      <c r="AA12598" s="12"/>
      <c r="AB12598" s="12"/>
      <c r="AC12598" s="12"/>
      <c r="AD12598" s="12"/>
      <c r="AE12598" s="12"/>
      <c r="AF12598"/>
      <c r="AH12598"/>
      <c r="AI12598"/>
      <c r="AJ12598"/>
      <c r="AK12598"/>
      <c r="AL12598"/>
      <c r="AM12598"/>
      <c r="AN12598"/>
      <c r="AO12598"/>
      <c r="AP12598"/>
      <c r="AQ12598"/>
      <c r="AR12598"/>
      <c r="AS12598"/>
    </row>
    <row r="12599" spans="1:45" x14ac:dyDescent="0.25">
      <c r="A12599" s="110"/>
      <c r="B12599" s="110"/>
      <c r="R12599" s="82"/>
      <c r="S12599"/>
      <c r="T12599"/>
      <c r="U12599"/>
      <c r="V12599" s="12"/>
      <c r="W12599" s="12"/>
      <c r="X12599" s="12"/>
      <c r="Y12599" s="12"/>
      <c r="AA12599" s="12"/>
      <c r="AB12599" s="12"/>
      <c r="AC12599" s="12"/>
      <c r="AD12599" s="12"/>
      <c r="AE12599" s="12"/>
      <c r="AF12599"/>
      <c r="AH12599"/>
      <c r="AI12599"/>
      <c r="AJ12599"/>
      <c r="AK12599"/>
      <c r="AL12599"/>
      <c r="AM12599"/>
      <c r="AN12599"/>
      <c r="AO12599"/>
      <c r="AP12599"/>
      <c r="AQ12599"/>
      <c r="AR12599"/>
      <c r="AS12599"/>
    </row>
    <row r="12600" spans="1:45" x14ac:dyDescent="0.25">
      <c r="A12600" s="110"/>
      <c r="B12600" s="110"/>
      <c r="R12600" s="82"/>
      <c r="S12600"/>
      <c r="T12600"/>
      <c r="U12600"/>
      <c r="V12600" s="12"/>
      <c r="W12600" s="12"/>
      <c r="X12600" s="12"/>
      <c r="Y12600" s="12"/>
      <c r="AA12600" s="12"/>
      <c r="AB12600" s="12"/>
      <c r="AC12600" s="12"/>
      <c r="AD12600" s="12"/>
      <c r="AE12600" s="12"/>
      <c r="AF12600"/>
      <c r="AH12600"/>
      <c r="AI12600"/>
      <c r="AJ12600"/>
      <c r="AK12600"/>
      <c r="AL12600"/>
      <c r="AM12600"/>
      <c r="AN12600"/>
      <c r="AO12600"/>
      <c r="AP12600"/>
      <c r="AQ12600"/>
      <c r="AR12600"/>
      <c r="AS12600"/>
    </row>
    <row r="12601" spans="1:45" x14ac:dyDescent="0.25">
      <c r="A12601" s="110"/>
      <c r="B12601" s="110"/>
      <c r="R12601" s="82"/>
      <c r="S12601"/>
      <c r="T12601"/>
      <c r="U12601"/>
      <c r="V12601" s="12"/>
      <c r="W12601" s="12"/>
      <c r="X12601" s="12"/>
      <c r="Y12601" s="12"/>
      <c r="AA12601" s="12"/>
      <c r="AB12601" s="12"/>
      <c r="AC12601" s="12"/>
      <c r="AD12601" s="12"/>
      <c r="AE12601" s="12"/>
      <c r="AF12601"/>
      <c r="AH12601"/>
      <c r="AI12601"/>
      <c r="AJ12601"/>
      <c r="AK12601"/>
      <c r="AL12601"/>
      <c r="AM12601"/>
      <c r="AN12601"/>
      <c r="AO12601"/>
      <c r="AP12601"/>
      <c r="AQ12601"/>
      <c r="AR12601"/>
      <c r="AS12601"/>
    </row>
    <row r="12602" spans="1:45" x14ac:dyDescent="0.25">
      <c r="A12602" s="110"/>
      <c r="B12602" s="110"/>
      <c r="R12602" s="82"/>
      <c r="S12602"/>
      <c r="T12602"/>
      <c r="U12602"/>
      <c r="V12602" s="12"/>
      <c r="W12602" s="12"/>
      <c r="X12602" s="12"/>
      <c r="Y12602" s="12"/>
      <c r="AA12602" s="12"/>
      <c r="AB12602" s="12"/>
      <c r="AC12602" s="12"/>
      <c r="AD12602" s="12"/>
      <c r="AE12602" s="12"/>
      <c r="AF12602"/>
      <c r="AH12602"/>
      <c r="AI12602"/>
      <c r="AJ12602"/>
      <c r="AK12602"/>
      <c r="AL12602"/>
      <c r="AM12602"/>
      <c r="AN12602"/>
      <c r="AO12602"/>
      <c r="AP12602"/>
      <c r="AQ12602"/>
      <c r="AR12602"/>
      <c r="AS12602"/>
    </row>
    <row r="12603" spans="1:45" x14ac:dyDescent="0.25">
      <c r="A12603" s="110"/>
      <c r="B12603" s="110"/>
      <c r="R12603" s="82"/>
      <c r="S12603"/>
      <c r="T12603"/>
      <c r="U12603"/>
      <c r="V12603" s="12"/>
      <c r="W12603" s="12"/>
      <c r="X12603" s="12"/>
      <c r="Y12603" s="12"/>
      <c r="AA12603" s="12"/>
      <c r="AB12603" s="12"/>
      <c r="AC12603" s="12"/>
      <c r="AD12603" s="12"/>
      <c r="AE12603" s="12"/>
      <c r="AF12603"/>
      <c r="AH12603"/>
      <c r="AI12603"/>
      <c r="AJ12603"/>
      <c r="AK12603"/>
      <c r="AL12603"/>
      <c r="AM12603"/>
      <c r="AN12603"/>
      <c r="AO12603"/>
      <c r="AP12603"/>
      <c r="AQ12603"/>
      <c r="AR12603"/>
      <c r="AS12603"/>
    </row>
    <row r="12604" spans="1:45" x14ac:dyDescent="0.25">
      <c r="A12604" s="110"/>
      <c r="B12604" s="110"/>
      <c r="R12604" s="82"/>
      <c r="S12604"/>
      <c r="T12604"/>
      <c r="U12604"/>
      <c r="V12604" s="12"/>
      <c r="W12604" s="12"/>
      <c r="X12604" s="12"/>
      <c r="Y12604" s="12"/>
      <c r="AA12604" s="12"/>
      <c r="AB12604" s="12"/>
      <c r="AC12604" s="12"/>
      <c r="AD12604" s="12"/>
      <c r="AE12604" s="12"/>
      <c r="AF12604"/>
      <c r="AH12604"/>
      <c r="AI12604"/>
      <c r="AJ12604"/>
      <c r="AK12604"/>
      <c r="AL12604"/>
      <c r="AM12604"/>
      <c r="AN12604"/>
      <c r="AO12604"/>
      <c r="AP12604"/>
      <c r="AQ12604"/>
      <c r="AR12604"/>
      <c r="AS12604"/>
    </row>
    <row r="12605" spans="1:45" x14ac:dyDescent="0.25">
      <c r="A12605" s="110"/>
      <c r="B12605" s="110"/>
      <c r="R12605" s="82"/>
      <c r="S12605"/>
      <c r="T12605"/>
      <c r="U12605"/>
      <c r="V12605" s="12"/>
      <c r="W12605" s="12"/>
      <c r="X12605" s="12"/>
      <c r="Y12605" s="12"/>
      <c r="AA12605" s="12"/>
      <c r="AB12605" s="12"/>
      <c r="AC12605" s="12"/>
      <c r="AD12605" s="12"/>
      <c r="AE12605" s="12"/>
      <c r="AF12605"/>
      <c r="AH12605"/>
      <c r="AI12605"/>
      <c r="AJ12605"/>
      <c r="AK12605"/>
      <c r="AL12605"/>
      <c r="AM12605"/>
      <c r="AN12605"/>
      <c r="AO12605"/>
      <c r="AP12605"/>
      <c r="AQ12605"/>
      <c r="AR12605"/>
      <c r="AS12605"/>
    </row>
    <row r="12606" spans="1:45" x14ac:dyDescent="0.25">
      <c r="A12606" s="110"/>
      <c r="B12606" s="110"/>
      <c r="R12606" s="82"/>
      <c r="S12606"/>
      <c r="T12606"/>
      <c r="U12606"/>
      <c r="V12606" s="12"/>
      <c r="W12606" s="12"/>
      <c r="X12606" s="12"/>
      <c r="Y12606" s="12"/>
      <c r="AA12606" s="12"/>
      <c r="AB12606" s="12"/>
      <c r="AC12606" s="12"/>
      <c r="AD12606" s="12"/>
      <c r="AE12606" s="12"/>
      <c r="AF12606"/>
      <c r="AH12606"/>
      <c r="AI12606"/>
      <c r="AJ12606"/>
      <c r="AK12606"/>
      <c r="AL12606"/>
      <c r="AM12606"/>
      <c r="AN12606"/>
      <c r="AO12606"/>
      <c r="AP12606"/>
      <c r="AQ12606"/>
      <c r="AR12606"/>
      <c r="AS12606"/>
    </row>
    <row r="12607" spans="1:45" x14ac:dyDescent="0.25">
      <c r="A12607" s="110"/>
      <c r="B12607" s="110"/>
      <c r="R12607" s="82"/>
      <c r="S12607"/>
      <c r="T12607"/>
      <c r="U12607"/>
      <c r="V12607" s="12"/>
      <c r="W12607" s="12"/>
      <c r="X12607" s="12"/>
      <c r="Y12607" s="12"/>
      <c r="AA12607" s="12"/>
      <c r="AB12607" s="12"/>
      <c r="AC12607" s="12"/>
      <c r="AD12607" s="12"/>
      <c r="AE12607" s="12"/>
      <c r="AF12607"/>
      <c r="AH12607"/>
      <c r="AI12607"/>
      <c r="AJ12607"/>
      <c r="AK12607"/>
      <c r="AL12607"/>
      <c r="AM12607"/>
      <c r="AN12607"/>
      <c r="AO12607"/>
      <c r="AP12607"/>
      <c r="AQ12607"/>
      <c r="AR12607"/>
      <c r="AS12607"/>
    </row>
    <row r="12608" spans="1:45" x14ac:dyDescent="0.25">
      <c r="A12608" s="110"/>
      <c r="B12608" s="110"/>
      <c r="R12608" s="82"/>
      <c r="S12608"/>
      <c r="T12608"/>
      <c r="U12608"/>
      <c r="V12608" s="12"/>
      <c r="W12608" s="12"/>
      <c r="X12608" s="12"/>
      <c r="Y12608" s="12"/>
      <c r="AA12608" s="12"/>
      <c r="AB12608" s="12"/>
      <c r="AC12608" s="12"/>
      <c r="AD12608" s="12"/>
      <c r="AE12608" s="12"/>
      <c r="AF12608"/>
      <c r="AH12608"/>
      <c r="AI12608"/>
      <c r="AJ12608"/>
      <c r="AK12608"/>
      <c r="AL12608"/>
      <c r="AM12608"/>
      <c r="AN12608"/>
      <c r="AO12608"/>
      <c r="AP12608"/>
      <c r="AQ12608"/>
      <c r="AR12608"/>
      <c r="AS12608"/>
    </row>
    <row r="12609" spans="1:45" x14ac:dyDescent="0.25">
      <c r="A12609" s="110"/>
      <c r="B12609" s="110"/>
      <c r="R12609" s="82"/>
      <c r="S12609"/>
      <c r="T12609"/>
      <c r="U12609"/>
      <c r="V12609" s="12"/>
      <c r="W12609" s="12"/>
      <c r="X12609" s="12"/>
      <c r="Y12609" s="12"/>
      <c r="AA12609" s="12"/>
      <c r="AB12609" s="12"/>
      <c r="AC12609" s="12"/>
      <c r="AD12609" s="12"/>
      <c r="AE12609" s="12"/>
      <c r="AF12609"/>
      <c r="AH12609"/>
      <c r="AI12609"/>
      <c r="AJ12609"/>
      <c r="AK12609"/>
      <c r="AL12609"/>
      <c r="AM12609"/>
      <c r="AN12609"/>
      <c r="AO12609"/>
      <c r="AP12609"/>
      <c r="AQ12609"/>
      <c r="AR12609"/>
      <c r="AS12609"/>
    </row>
    <row r="12610" spans="1:45" x14ac:dyDescent="0.25">
      <c r="A12610" s="110"/>
      <c r="B12610" s="110"/>
      <c r="R12610" s="82"/>
      <c r="S12610"/>
      <c r="T12610"/>
      <c r="U12610"/>
      <c r="V12610" s="12"/>
      <c r="W12610" s="12"/>
      <c r="X12610" s="12"/>
      <c r="Y12610" s="12"/>
      <c r="AA12610" s="12"/>
      <c r="AB12610" s="12"/>
      <c r="AC12610" s="12"/>
      <c r="AD12610" s="12"/>
      <c r="AE12610" s="12"/>
      <c r="AF12610"/>
      <c r="AH12610"/>
      <c r="AI12610"/>
      <c r="AJ12610"/>
      <c r="AK12610"/>
      <c r="AL12610"/>
      <c r="AM12610"/>
      <c r="AN12610"/>
      <c r="AO12610"/>
      <c r="AP12610"/>
      <c r="AQ12610"/>
      <c r="AR12610"/>
      <c r="AS12610"/>
    </row>
    <row r="12611" spans="1:45" x14ac:dyDescent="0.25">
      <c r="A12611" s="110"/>
      <c r="B12611" s="110"/>
      <c r="R12611" s="82"/>
      <c r="S12611"/>
      <c r="T12611"/>
      <c r="U12611"/>
      <c r="V12611" s="12"/>
      <c r="W12611" s="12"/>
      <c r="X12611" s="12"/>
      <c r="Y12611" s="12"/>
      <c r="AA12611" s="12"/>
      <c r="AB12611" s="12"/>
      <c r="AC12611" s="12"/>
      <c r="AD12611" s="12"/>
      <c r="AE12611" s="12"/>
      <c r="AF12611"/>
      <c r="AH12611"/>
      <c r="AI12611"/>
      <c r="AJ12611"/>
      <c r="AK12611"/>
      <c r="AL12611"/>
      <c r="AM12611"/>
      <c r="AN12611"/>
      <c r="AO12611"/>
      <c r="AP12611"/>
      <c r="AQ12611"/>
      <c r="AR12611"/>
      <c r="AS12611"/>
    </row>
    <row r="12612" spans="1:45" x14ac:dyDescent="0.25">
      <c r="A12612" s="110"/>
      <c r="B12612" s="110"/>
      <c r="R12612" s="82"/>
      <c r="S12612"/>
      <c r="T12612"/>
      <c r="U12612"/>
      <c r="V12612" s="12"/>
      <c r="W12612" s="12"/>
      <c r="X12612" s="12"/>
      <c r="Y12612" s="12"/>
      <c r="AA12612" s="12"/>
      <c r="AB12612" s="12"/>
      <c r="AC12612" s="12"/>
      <c r="AD12612" s="12"/>
      <c r="AE12612" s="12"/>
      <c r="AF12612"/>
      <c r="AH12612"/>
      <c r="AI12612"/>
      <c r="AJ12612"/>
      <c r="AK12612"/>
      <c r="AL12612"/>
      <c r="AM12612"/>
      <c r="AN12612"/>
      <c r="AO12612"/>
      <c r="AP12612"/>
      <c r="AQ12612"/>
      <c r="AR12612"/>
      <c r="AS12612"/>
    </row>
    <row r="12613" spans="1:45" x14ac:dyDescent="0.25">
      <c r="A12613" s="110"/>
      <c r="B12613" s="110"/>
      <c r="R12613" s="82"/>
      <c r="S12613"/>
      <c r="T12613"/>
      <c r="U12613"/>
      <c r="V12613" s="12"/>
      <c r="W12613" s="12"/>
      <c r="X12613" s="12"/>
      <c r="Y12613" s="12"/>
      <c r="AA12613" s="12"/>
      <c r="AB12613" s="12"/>
      <c r="AC12613" s="12"/>
      <c r="AD12613" s="12"/>
      <c r="AE12613" s="12"/>
      <c r="AF12613"/>
      <c r="AH12613"/>
      <c r="AI12613"/>
      <c r="AJ12613"/>
      <c r="AK12613"/>
      <c r="AL12613"/>
      <c r="AM12613"/>
      <c r="AN12613"/>
      <c r="AO12613"/>
      <c r="AP12613"/>
      <c r="AQ12613"/>
      <c r="AR12613"/>
      <c r="AS12613"/>
    </row>
    <row r="12614" spans="1:45" x14ac:dyDescent="0.25">
      <c r="A12614" s="110"/>
      <c r="B12614" s="110"/>
      <c r="R12614" s="82"/>
      <c r="S12614"/>
      <c r="T12614"/>
      <c r="U12614"/>
      <c r="V12614" s="12"/>
      <c r="W12614" s="12"/>
      <c r="X12614" s="12"/>
      <c r="Y12614" s="12"/>
      <c r="AA12614" s="12"/>
      <c r="AB12614" s="12"/>
      <c r="AC12614" s="12"/>
      <c r="AD12614" s="12"/>
      <c r="AE12614" s="12"/>
      <c r="AF12614"/>
      <c r="AH12614"/>
      <c r="AI12614"/>
      <c r="AJ12614"/>
      <c r="AK12614"/>
      <c r="AL12614"/>
      <c r="AM12614"/>
      <c r="AN12614"/>
      <c r="AO12614"/>
      <c r="AP12614"/>
      <c r="AQ12614"/>
      <c r="AR12614"/>
      <c r="AS12614"/>
    </row>
    <row r="12615" spans="1:45" x14ac:dyDescent="0.25">
      <c r="A12615" s="110"/>
      <c r="B12615" s="110"/>
      <c r="R12615" s="82"/>
      <c r="S12615"/>
      <c r="T12615"/>
      <c r="U12615"/>
      <c r="V12615" s="12"/>
      <c r="W12615" s="12"/>
      <c r="X12615" s="12"/>
      <c r="Y12615" s="12"/>
      <c r="AA12615" s="12"/>
      <c r="AB12615" s="12"/>
      <c r="AC12615" s="12"/>
      <c r="AD12615" s="12"/>
      <c r="AE12615" s="12"/>
      <c r="AF12615"/>
      <c r="AH12615"/>
      <c r="AI12615"/>
      <c r="AJ12615"/>
      <c r="AK12615"/>
      <c r="AL12615"/>
      <c r="AM12615"/>
      <c r="AN12615"/>
      <c r="AO12615"/>
      <c r="AP12615"/>
      <c r="AQ12615"/>
      <c r="AR12615"/>
      <c r="AS12615"/>
    </row>
    <row r="12616" spans="1:45" x14ac:dyDescent="0.25">
      <c r="A12616" s="110"/>
      <c r="B12616" s="110"/>
      <c r="R12616" s="82"/>
      <c r="S12616"/>
      <c r="T12616"/>
      <c r="U12616"/>
      <c r="V12616" s="12"/>
      <c r="W12616" s="12"/>
      <c r="X12616" s="12"/>
      <c r="Y12616" s="12"/>
      <c r="AA12616" s="12"/>
      <c r="AB12616" s="12"/>
      <c r="AC12616" s="12"/>
      <c r="AD12616" s="12"/>
      <c r="AE12616" s="12"/>
      <c r="AF12616"/>
      <c r="AH12616"/>
      <c r="AI12616"/>
      <c r="AJ12616"/>
      <c r="AK12616"/>
      <c r="AL12616"/>
      <c r="AM12616"/>
      <c r="AN12616"/>
      <c r="AO12616"/>
      <c r="AP12616"/>
      <c r="AQ12616"/>
      <c r="AR12616"/>
      <c r="AS12616"/>
    </row>
    <row r="12617" spans="1:45" x14ac:dyDescent="0.25">
      <c r="A12617" s="110"/>
      <c r="B12617" s="110"/>
      <c r="R12617" s="82"/>
      <c r="S12617"/>
      <c r="T12617"/>
      <c r="U12617"/>
      <c r="V12617" s="12"/>
      <c r="W12617" s="12"/>
      <c r="X12617" s="12"/>
      <c r="Y12617" s="12"/>
      <c r="AA12617" s="12"/>
      <c r="AB12617" s="12"/>
      <c r="AC12617" s="12"/>
      <c r="AD12617" s="12"/>
      <c r="AE12617" s="12"/>
      <c r="AF12617"/>
      <c r="AH12617"/>
      <c r="AI12617"/>
      <c r="AJ12617"/>
      <c r="AK12617"/>
      <c r="AL12617"/>
      <c r="AM12617"/>
      <c r="AN12617"/>
      <c r="AO12617"/>
      <c r="AP12617"/>
      <c r="AQ12617"/>
      <c r="AR12617"/>
      <c r="AS12617"/>
    </row>
    <row r="12618" spans="1:45" x14ac:dyDescent="0.25">
      <c r="A12618" s="110"/>
      <c r="B12618" s="110"/>
      <c r="R12618" s="82"/>
      <c r="S12618"/>
      <c r="T12618"/>
      <c r="U12618"/>
      <c r="V12618" s="12"/>
      <c r="W12618" s="12"/>
      <c r="X12618" s="12"/>
      <c r="Y12618" s="12"/>
      <c r="AA12618" s="12"/>
      <c r="AB12618" s="12"/>
      <c r="AC12618" s="12"/>
      <c r="AD12618" s="12"/>
      <c r="AE12618" s="12"/>
      <c r="AF12618"/>
      <c r="AH12618"/>
      <c r="AI12618"/>
      <c r="AJ12618"/>
      <c r="AK12618"/>
      <c r="AL12618"/>
      <c r="AM12618"/>
      <c r="AN12618"/>
      <c r="AO12618"/>
      <c r="AP12618"/>
      <c r="AQ12618"/>
      <c r="AR12618"/>
      <c r="AS12618"/>
    </row>
    <row r="12619" spans="1:45" x14ac:dyDescent="0.25">
      <c r="A12619" s="110"/>
      <c r="B12619" s="110"/>
      <c r="R12619" s="82"/>
      <c r="S12619"/>
      <c r="T12619"/>
      <c r="U12619"/>
      <c r="V12619" s="12"/>
      <c r="W12619" s="12"/>
      <c r="X12619" s="12"/>
      <c r="Y12619" s="12"/>
      <c r="AA12619" s="12"/>
      <c r="AB12619" s="12"/>
      <c r="AC12619" s="12"/>
      <c r="AD12619" s="12"/>
      <c r="AE12619" s="12"/>
      <c r="AF12619"/>
      <c r="AH12619"/>
      <c r="AI12619"/>
      <c r="AJ12619"/>
      <c r="AK12619"/>
      <c r="AL12619"/>
      <c r="AM12619"/>
      <c r="AN12619"/>
      <c r="AO12619"/>
      <c r="AP12619"/>
      <c r="AQ12619"/>
      <c r="AR12619"/>
      <c r="AS12619"/>
    </row>
    <row r="12620" spans="1:45" x14ac:dyDescent="0.25">
      <c r="A12620" s="110"/>
      <c r="B12620" s="110"/>
      <c r="R12620" s="82"/>
      <c r="S12620"/>
      <c r="T12620"/>
      <c r="U12620"/>
      <c r="V12620" s="12"/>
      <c r="W12620" s="12"/>
      <c r="X12620" s="12"/>
      <c r="Y12620" s="12"/>
      <c r="AA12620" s="12"/>
      <c r="AB12620" s="12"/>
      <c r="AC12620" s="12"/>
      <c r="AD12620" s="12"/>
      <c r="AE12620" s="12"/>
      <c r="AF12620"/>
      <c r="AH12620"/>
      <c r="AI12620"/>
      <c r="AJ12620"/>
      <c r="AK12620"/>
      <c r="AL12620"/>
      <c r="AM12620"/>
      <c r="AN12620"/>
      <c r="AO12620"/>
      <c r="AP12620"/>
      <c r="AQ12620"/>
      <c r="AR12620"/>
      <c r="AS12620"/>
    </row>
    <row r="12621" spans="1:45" x14ac:dyDescent="0.25">
      <c r="A12621" s="110"/>
      <c r="B12621" s="110"/>
      <c r="R12621" s="82"/>
      <c r="S12621"/>
      <c r="T12621"/>
      <c r="U12621"/>
      <c r="V12621" s="12"/>
      <c r="W12621" s="12"/>
      <c r="X12621" s="12"/>
      <c r="Y12621" s="12"/>
      <c r="AA12621" s="12"/>
      <c r="AB12621" s="12"/>
      <c r="AC12621" s="12"/>
      <c r="AD12621" s="12"/>
      <c r="AE12621" s="12"/>
      <c r="AF12621"/>
      <c r="AH12621"/>
      <c r="AI12621"/>
      <c r="AJ12621"/>
      <c r="AK12621"/>
      <c r="AL12621"/>
      <c r="AM12621"/>
      <c r="AN12621"/>
      <c r="AO12621"/>
      <c r="AP12621"/>
      <c r="AQ12621"/>
      <c r="AR12621"/>
      <c r="AS12621"/>
    </row>
    <row r="12622" spans="1:45" x14ac:dyDescent="0.25">
      <c r="A12622" s="110"/>
      <c r="B12622" s="110"/>
      <c r="R12622" s="82"/>
      <c r="S12622"/>
      <c r="T12622"/>
      <c r="U12622"/>
      <c r="V12622" s="12"/>
      <c r="W12622" s="12"/>
      <c r="X12622" s="12"/>
      <c r="Y12622" s="12"/>
      <c r="AA12622" s="12"/>
      <c r="AB12622" s="12"/>
      <c r="AC12622" s="12"/>
      <c r="AD12622" s="12"/>
      <c r="AE12622" s="12"/>
      <c r="AF12622"/>
      <c r="AH12622"/>
      <c r="AI12622"/>
      <c r="AJ12622"/>
      <c r="AK12622"/>
      <c r="AL12622"/>
      <c r="AM12622"/>
      <c r="AN12622"/>
      <c r="AO12622"/>
      <c r="AP12622"/>
      <c r="AQ12622"/>
      <c r="AR12622"/>
      <c r="AS12622"/>
    </row>
    <row r="12623" spans="1:45" x14ac:dyDescent="0.25">
      <c r="A12623" s="110"/>
      <c r="B12623" s="110"/>
      <c r="R12623" s="82"/>
      <c r="S12623"/>
      <c r="T12623"/>
      <c r="U12623"/>
      <c r="V12623" s="12"/>
      <c r="W12623" s="12"/>
      <c r="X12623" s="12"/>
      <c r="Y12623" s="12"/>
      <c r="AA12623" s="12"/>
      <c r="AB12623" s="12"/>
      <c r="AC12623" s="12"/>
      <c r="AD12623" s="12"/>
      <c r="AE12623" s="12"/>
      <c r="AF12623"/>
      <c r="AH12623"/>
      <c r="AI12623"/>
      <c r="AJ12623"/>
      <c r="AK12623"/>
      <c r="AL12623"/>
      <c r="AM12623"/>
      <c r="AN12623"/>
      <c r="AO12623"/>
      <c r="AP12623"/>
      <c r="AQ12623"/>
      <c r="AR12623"/>
      <c r="AS12623"/>
    </row>
    <row r="12624" spans="1:45" x14ac:dyDescent="0.25">
      <c r="A12624" s="110"/>
      <c r="B12624" s="110"/>
      <c r="R12624" s="82"/>
      <c r="S12624"/>
      <c r="T12624"/>
      <c r="U12624"/>
      <c r="V12624" s="12"/>
      <c r="W12624" s="12"/>
      <c r="X12624" s="12"/>
      <c r="Y12624" s="12"/>
      <c r="AA12624" s="12"/>
      <c r="AB12624" s="12"/>
      <c r="AC12624" s="12"/>
      <c r="AD12624" s="12"/>
      <c r="AE12624" s="12"/>
      <c r="AF12624"/>
      <c r="AH12624"/>
      <c r="AI12624"/>
      <c r="AJ12624"/>
      <c r="AK12624"/>
      <c r="AL12624"/>
      <c r="AM12624"/>
      <c r="AN12624"/>
      <c r="AO12624"/>
      <c r="AP12624"/>
      <c r="AQ12624"/>
      <c r="AR12624"/>
      <c r="AS12624"/>
    </row>
    <row r="12625" spans="1:45" x14ac:dyDescent="0.25">
      <c r="A12625" s="110"/>
      <c r="B12625" s="110"/>
      <c r="R12625" s="82"/>
      <c r="S12625"/>
      <c r="T12625"/>
      <c r="U12625"/>
      <c r="V12625" s="12"/>
      <c r="W12625" s="12"/>
      <c r="X12625" s="12"/>
      <c r="Y12625" s="12"/>
      <c r="AA12625" s="12"/>
      <c r="AB12625" s="12"/>
      <c r="AC12625" s="12"/>
      <c r="AD12625" s="12"/>
      <c r="AE12625" s="12"/>
      <c r="AF12625"/>
      <c r="AH12625"/>
      <c r="AI12625"/>
      <c r="AJ12625"/>
      <c r="AK12625"/>
      <c r="AL12625"/>
      <c r="AM12625"/>
      <c r="AN12625"/>
      <c r="AO12625"/>
      <c r="AP12625"/>
      <c r="AQ12625"/>
      <c r="AR12625"/>
      <c r="AS12625"/>
    </row>
    <row r="12626" spans="1:45" x14ac:dyDescent="0.25">
      <c r="A12626" s="110"/>
      <c r="B12626" s="110"/>
      <c r="R12626" s="82"/>
      <c r="S12626"/>
      <c r="T12626"/>
      <c r="U12626"/>
      <c r="V12626" s="12"/>
      <c r="W12626" s="12"/>
      <c r="X12626" s="12"/>
      <c r="Y12626" s="12"/>
      <c r="AA12626" s="12"/>
      <c r="AB12626" s="12"/>
      <c r="AC12626" s="12"/>
      <c r="AD12626" s="12"/>
      <c r="AE12626" s="12"/>
      <c r="AF12626"/>
      <c r="AH12626"/>
      <c r="AI12626"/>
      <c r="AJ12626"/>
      <c r="AK12626"/>
      <c r="AL12626"/>
      <c r="AM12626"/>
      <c r="AN12626"/>
      <c r="AO12626"/>
      <c r="AP12626"/>
      <c r="AQ12626"/>
      <c r="AR12626"/>
      <c r="AS12626"/>
    </row>
    <row r="12627" spans="1:45" x14ac:dyDescent="0.25">
      <c r="A12627" s="110"/>
      <c r="B12627" s="110"/>
      <c r="R12627" s="82"/>
      <c r="S12627"/>
      <c r="T12627"/>
      <c r="U12627"/>
      <c r="V12627" s="12"/>
      <c r="W12627" s="12"/>
      <c r="X12627" s="12"/>
      <c r="Y12627" s="12"/>
      <c r="AA12627" s="12"/>
      <c r="AB12627" s="12"/>
      <c r="AC12627" s="12"/>
      <c r="AD12627" s="12"/>
      <c r="AE12627" s="12"/>
      <c r="AF12627"/>
      <c r="AH12627"/>
      <c r="AI12627"/>
      <c r="AJ12627"/>
      <c r="AK12627"/>
      <c r="AL12627"/>
      <c r="AM12627"/>
      <c r="AN12627"/>
      <c r="AO12627"/>
      <c r="AP12627"/>
      <c r="AQ12627"/>
      <c r="AR12627"/>
      <c r="AS12627"/>
    </row>
    <row r="12628" spans="1:45" x14ac:dyDescent="0.25">
      <c r="A12628" s="110"/>
      <c r="B12628" s="110"/>
      <c r="R12628" s="82"/>
      <c r="S12628"/>
      <c r="T12628"/>
      <c r="U12628"/>
      <c r="V12628" s="12"/>
      <c r="W12628" s="12"/>
      <c r="X12628" s="12"/>
      <c r="Y12628" s="12"/>
      <c r="AA12628" s="12"/>
      <c r="AB12628" s="12"/>
      <c r="AC12628" s="12"/>
      <c r="AD12628" s="12"/>
      <c r="AE12628" s="12"/>
      <c r="AF12628"/>
      <c r="AH12628"/>
      <c r="AI12628"/>
      <c r="AJ12628"/>
      <c r="AK12628"/>
      <c r="AL12628"/>
      <c r="AM12628"/>
      <c r="AN12628"/>
      <c r="AO12628"/>
      <c r="AP12628"/>
      <c r="AQ12628"/>
      <c r="AR12628"/>
      <c r="AS12628"/>
    </row>
    <row r="12629" spans="1:45" x14ac:dyDescent="0.25">
      <c r="A12629" s="110"/>
      <c r="B12629" s="110"/>
      <c r="R12629" s="82"/>
      <c r="S12629"/>
      <c r="T12629"/>
      <c r="U12629"/>
      <c r="V12629" s="12"/>
      <c r="W12629" s="12"/>
      <c r="X12629" s="12"/>
      <c r="Y12629" s="12"/>
      <c r="AA12629" s="12"/>
      <c r="AB12629" s="12"/>
      <c r="AC12629" s="12"/>
      <c r="AD12629" s="12"/>
      <c r="AE12629" s="12"/>
      <c r="AF12629"/>
      <c r="AH12629"/>
      <c r="AI12629"/>
      <c r="AJ12629"/>
      <c r="AK12629"/>
      <c r="AL12629"/>
      <c r="AM12629"/>
      <c r="AN12629"/>
      <c r="AO12629"/>
      <c r="AP12629"/>
      <c r="AQ12629"/>
      <c r="AR12629"/>
      <c r="AS12629"/>
    </row>
    <row r="12630" spans="1:45" x14ac:dyDescent="0.25">
      <c r="A12630" s="110"/>
      <c r="B12630" s="110"/>
      <c r="R12630" s="82"/>
      <c r="S12630"/>
      <c r="T12630"/>
      <c r="U12630"/>
      <c r="V12630" s="12"/>
      <c r="W12630" s="12"/>
      <c r="X12630" s="12"/>
      <c r="Y12630" s="12"/>
      <c r="AA12630" s="12"/>
      <c r="AB12630" s="12"/>
      <c r="AC12630" s="12"/>
      <c r="AD12630" s="12"/>
      <c r="AE12630" s="12"/>
      <c r="AF12630"/>
      <c r="AH12630"/>
      <c r="AI12630"/>
      <c r="AJ12630"/>
      <c r="AK12630"/>
      <c r="AL12630"/>
      <c r="AM12630"/>
      <c r="AN12630"/>
      <c r="AO12630"/>
      <c r="AP12630"/>
      <c r="AQ12630"/>
      <c r="AR12630"/>
      <c r="AS12630"/>
    </row>
    <row r="12631" spans="1:45" x14ac:dyDescent="0.25">
      <c r="A12631" s="110"/>
      <c r="B12631" s="110"/>
      <c r="R12631" s="82"/>
      <c r="S12631"/>
      <c r="T12631"/>
      <c r="U12631"/>
      <c r="V12631" s="12"/>
      <c r="W12631" s="12"/>
      <c r="X12631" s="12"/>
      <c r="Y12631" s="12"/>
      <c r="AA12631" s="12"/>
      <c r="AB12631" s="12"/>
      <c r="AC12631" s="12"/>
      <c r="AD12631" s="12"/>
      <c r="AE12631" s="12"/>
      <c r="AF12631"/>
      <c r="AH12631"/>
      <c r="AI12631"/>
      <c r="AJ12631"/>
      <c r="AK12631"/>
      <c r="AL12631"/>
      <c r="AM12631"/>
      <c r="AN12631"/>
      <c r="AO12631"/>
      <c r="AP12631"/>
      <c r="AQ12631"/>
      <c r="AR12631"/>
      <c r="AS12631"/>
    </row>
    <row r="12632" spans="1:45" x14ac:dyDescent="0.25">
      <c r="A12632" s="110"/>
      <c r="B12632" s="110"/>
      <c r="R12632" s="82"/>
      <c r="S12632"/>
      <c r="T12632"/>
      <c r="U12632"/>
      <c r="V12632" s="12"/>
      <c r="W12632" s="12"/>
      <c r="X12632" s="12"/>
      <c r="Y12632" s="12"/>
      <c r="AA12632" s="12"/>
      <c r="AB12632" s="12"/>
      <c r="AC12632" s="12"/>
      <c r="AD12632" s="12"/>
      <c r="AE12632" s="12"/>
      <c r="AF12632"/>
      <c r="AH12632"/>
      <c r="AI12632"/>
      <c r="AJ12632"/>
      <c r="AK12632"/>
      <c r="AL12632"/>
      <c r="AM12632"/>
      <c r="AN12632"/>
      <c r="AO12632"/>
      <c r="AP12632"/>
      <c r="AQ12632"/>
      <c r="AR12632"/>
      <c r="AS12632"/>
    </row>
    <row r="12633" spans="1:45" x14ac:dyDescent="0.25">
      <c r="A12633" s="110"/>
      <c r="B12633" s="110"/>
      <c r="R12633" s="82"/>
      <c r="S12633"/>
      <c r="T12633"/>
      <c r="U12633"/>
      <c r="V12633" s="12"/>
      <c r="W12633" s="12"/>
      <c r="X12633" s="12"/>
      <c r="Y12633" s="12"/>
      <c r="AA12633" s="12"/>
      <c r="AB12633" s="12"/>
      <c r="AC12633" s="12"/>
      <c r="AD12633" s="12"/>
      <c r="AE12633" s="12"/>
      <c r="AF12633"/>
      <c r="AH12633"/>
      <c r="AI12633"/>
      <c r="AJ12633"/>
      <c r="AK12633"/>
      <c r="AL12633"/>
      <c r="AM12633"/>
      <c r="AN12633"/>
      <c r="AO12633"/>
      <c r="AP12633"/>
      <c r="AQ12633"/>
      <c r="AR12633"/>
      <c r="AS12633"/>
    </row>
    <row r="12634" spans="1:45" x14ac:dyDescent="0.25">
      <c r="A12634" s="110"/>
      <c r="B12634" s="110"/>
      <c r="R12634" s="82"/>
      <c r="S12634"/>
      <c r="T12634"/>
      <c r="U12634"/>
      <c r="V12634" s="12"/>
      <c r="W12634" s="12"/>
      <c r="X12634" s="12"/>
      <c r="Y12634" s="12"/>
      <c r="AA12634" s="12"/>
      <c r="AB12634" s="12"/>
      <c r="AC12634" s="12"/>
      <c r="AD12634" s="12"/>
      <c r="AE12634" s="12"/>
      <c r="AF12634"/>
      <c r="AH12634"/>
      <c r="AI12634"/>
      <c r="AJ12634"/>
      <c r="AK12634"/>
      <c r="AL12634"/>
      <c r="AM12634"/>
      <c r="AN12634"/>
      <c r="AO12634"/>
      <c r="AP12634"/>
      <c r="AQ12634"/>
      <c r="AR12634"/>
      <c r="AS12634"/>
    </row>
    <row r="12635" spans="1:45" x14ac:dyDescent="0.25">
      <c r="A12635" s="110"/>
      <c r="B12635" s="110"/>
      <c r="R12635" s="82"/>
      <c r="S12635"/>
      <c r="T12635"/>
      <c r="U12635"/>
      <c r="V12635" s="12"/>
      <c r="W12635" s="12"/>
      <c r="X12635" s="12"/>
      <c r="Y12635" s="12"/>
      <c r="AA12635" s="12"/>
      <c r="AB12635" s="12"/>
      <c r="AC12635" s="12"/>
      <c r="AD12635" s="12"/>
      <c r="AE12635" s="12"/>
      <c r="AF12635"/>
      <c r="AH12635"/>
      <c r="AI12635"/>
      <c r="AJ12635"/>
      <c r="AK12635"/>
      <c r="AL12635"/>
      <c r="AM12635"/>
      <c r="AN12635"/>
      <c r="AO12635"/>
      <c r="AP12635"/>
      <c r="AQ12635"/>
      <c r="AR12635"/>
      <c r="AS12635"/>
    </row>
    <row r="12636" spans="1:45" x14ac:dyDescent="0.25">
      <c r="A12636" s="110"/>
      <c r="B12636" s="110"/>
      <c r="R12636" s="82"/>
      <c r="S12636"/>
      <c r="T12636"/>
      <c r="U12636"/>
      <c r="V12636" s="12"/>
      <c r="W12636" s="12"/>
      <c r="X12636" s="12"/>
      <c r="Y12636" s="12"/>
      <c r="AA12636" s="12"/>
      <c r="AB12636" s="12"/>
      <c r="AC12636" s="12"/>
      <c r="AD12636" s="12"/>
      <c r="AE12636" s="12"/>
      <c r="AF12636"/>
      <c r="AH12636"/>
      <c r="AI12636"/>
      <c r="AJ12636"/>
      <c r="AK12636"/>
      <c r="AL12636"/>
      <c r="AM12636"/>
      <c r="AN12636"/>
      <c r="AO12636"/>
      <c r="AP12636"/>
      <c r="AQ12636"/>
      <c r="AR12636"/>
      <c r="AS12636"/>
    </row>
    <row r="12637" spans="1:45" x14ac:dyDescent="0.25">
      <c r="A12637" s="110"/>
      <c r="B12637" s="110"/>
      <c r="R12637" s="82"/>
      <c r="S12637"/>
      <c r="T12637"/>
      <c r="U12637"/>
      <c r="V12637" s="12"/>
      <c r="W12637" s="12"/>
      <c r="X12637" s="12"/>
      <c r="Y12637" s="12"/>
      <c r="AA12637" s="12"/>
      <c r="AB12637" s="12"/>
      <c r="AC12637" s="12"/>
      <c r="AD12637" s="12"/>
      <c r="AE12637" s="12"/>
      <c r="AF12637"/>
      <c r="AH12637"/>
      <c r="AI12637"/>
      <c r="AJ12637"/>
      <c r="AK12637"/>
      <c r="AL12637"/>
      <c r="AM12637"/>
      <c r="AN12637"/>
      <c r="AO12637"/>
      <c r="AP12637"/>
      <c r="AQ12637"/>
      <c r="AR12637"/>
      <c r="AS12637"/>
    </row>
    <row r="12638" spans="1:45" x14ac:dyDescent="0.25">
      <c r="A12638" s="110"/>
      <c r="B12638" s="110"/>
      <c r="R12638" s="82"/>
      <c r="S12638"/>
      <c r="T12638"/>
      <c r="U12638"/>
      <c r="V12638" s="12"/>
      <c r="W12638" s="12"/>
      <c r="X12638" s="12"/>
      <c r="Y12638" s="12"/>
      <c r="AA12638" s="12"/>
      <c r="AB12638" s="12"/>
      <c r="AC12638" s="12"/>
      <c r="AD12638" s="12"/>
      <c r="AE12638" s="12"/>
      <c r="AF12638"/>
      <c r="AH12638"/>
      <c r="AI12638"/>
      <c r="AJ12638"/>
      <c r="AK12638"/>
      <c r="AL12638"/>
      <c r="AM12638"/>
      <c r="AN12638"/>
      <c r="AO12638"/>
      <c r="AP12638"/>
      <c r="AQ12638"/>
      <c r="AR12638"/>
      <c r="AS12638"/>
    </row>
    <row r="12639" spans="1:45" x14ac:dyDescent="0.25">
      <c r="A12639" s="110"/>
      <c r="B12639" s="110"/>
      <c r="R12639" s="82"/>
      <c r="S12639"/>
      <c r="T12639"/>
      <c r="U12639"/>
      <c r="V12639" s="12"/>
      <c r="W12639" s="12"/>
      <c r="X12639" s="12"/>
      <c r="Y12639" s="12"/>
      <c r="AA12639" s="12"/>
      <c r="AB12639" s="12"/>
      <c r="AC12639" s="12"/>
      <c r="AD12639" s="12"/>
      <c r="AE12639" s="12"/>
      <c r="AF12639"/>
      <c r="AH12639"/>
      <c r="AI12639"/>
      <c r="AJ12639"/>
      <c r="AK12639"/>
      <c r="AL12639"/>
      <c r="AM12639"/>
      <c r="AN12639"/>
      <c r="AO12639"/>
      <c r="AP12639"/>
      <c r="AQ12639"/>
      <c r="AR12639"/>
      <c r="AS12639"/>
    </row>
    <row r="12640" spans="1:45" x14ac:dyDescent="0.25">
      <c r="A12640" s="110"/>
      <c r="B12640" s="110"/>
      <c r="R12640" s="82"/>
      <c r="S12640"/>
      <c r="T12640"/>
      <c r="U12640"/>
      <c r="V12640" s="12"/>
      <c r="W12640" s="12"/>
      <c r="X12640" s="12"/>
      <c r="Y12640" s="12"/>
      <c r="AA12640" s="12"/>
      <c r="AB12640" s="12"/>
      <c r="AC12640" s="12"/>
      <c r="AD12640" s="12"/>
      <c r="AE12640" s="12"/>
      <c r="AF12640"/>
      <c r="AH12640"/>
      <c r="AI12640"/>
      <c r="AJ12640"/>
      <c r="AK12640"/>
      <c r="AL12640"/>
      <c r="AM12640"/>
      <c r="AN12640"/>
      <c r="AO12640"/>
      <c r="AP12640"/>
      <c r="AQ12640"/>
      <c r="AR12640"/>
      <c r="AS12640"/>
    </row>
    <row r="12641" spans="1:45" x14ac:dyDescent="0.25">
      <c r="A12641" s="110"/>
      <c r="B12641" s="110"/>
      <c r="R12641" s="82"/>
      <c r="S12641"/>
      <c r="T12641"/>
      <c r="U12641"/>
      <c r="V12641" s="12"/>
      <c r="W12641" s="12"/>
      <c r="X12641" s="12"/>
      <c r="Y12641" s="12"/>
      <c r="AA12641" s="12"/>
      <c r="AB12641" s="12"/>
      <c r="AC12641" s="12"/>
      <c r="AD12641" s="12"/>
      <c r="AE12641" s="12"/>
      <c r="AF12641"/>
      <c r="AH12641"/>
      <c r="AI12641"/>
      <c r="AJ12641"/>
      <c r="AK12641"/>
      <c r="AL12641"/>
      <c r="AM12641"/>
      <c r="AN12641"/>
      <c r="AO12641"/>
      <c r="AP12641"/>
      <c r="AQ12641"/>
      <c r="AR12641"/>
      <c r="AS12641"/>
    </row>
    <row r="12642" spans="1:45" x14ac:dyDescent="0.25">
      <c r="A12642" s="110"/>
      <c r="B12642" s="110"/>
      <c r="R12642" s="82"/>
      <c r="S12642"/>
      <c r="T12642"/>
      <c r="U12642"/>
      <c r="V12642" s="12"/>
      <c r="W12642" s="12"/>
      <c r="X12642" s="12"/>
      <c r="Y12642" s="12"/>
      <c r="AA12642" s="12"/>
      <c r="AB12642" s="12"/>
      <c r="AC12642" s="12"/>
      <c r="AD12642" s="12"/>
      <c r="AE12642" s="12"/>
      <c r="AF12642"/>
      <c r="AH12642"/>
      <c r="AI12642"/>
      <c r="AJ12642"/>
      <c r="AK12642"/>
      <c r="AL12642"/>
      <c r="AM12642"/>
      <c r="AN12642"/>
      <c r="AO12642"/>
      <c r="AP12642"/>
      <c r="AQ12642"/>
      <c r="AR12642"/>
      <c r="AS12642"/>
    </row>
    <row r="12643" spans="1:45" x14ac:dyDescent="0.25">
      <c r="A12643" s="110"/>
      <c r="B12643" s="110"/>
      <c r="R12643" s="82"/>
      <c r="S12643"/>
      <c r="T12643"/>
      <c r="U12643"/>
      <c r="V12643" s="12"/>
      <c r="W12643" s="12"/>
      <c r="X12643" s="12"/>
      <c r="Y12643" s="12"/>
      <c r="AA12643" s="12"/>
      <c r="AB12643" s="12"/>
      <c r="AC12643" s="12"/>
      <c r="AD12643" s="12"/>
      <c r="AE12643" s="12"/>
      <c r="AF12643"/>
      <c r="AH12643"/>
      <c r="AI12643"/>
      <c r="AJ12643"/>
      <c r="AK12643"/>
      <c r="AL12643"/>
      <c r="AM12643"/>
      <c r="AN12643"/>
      <c r="AO12643"/>
      <c r="AP12643"/>
      <c r="AQ12643"/>
      <c r="AR12643"/>
      <c r="AS12643"/>
    </row>
    <row r="12644" spans="1:45" x14ac:dyDescent="0.25">
      <c r="A12644" s="110"/>
      <c r="B12644" s="110"/>
      <c r="R12644" s="82"/>
      <c r="S12644"/>
      <c r="T12644"/>
      <c r="U12644"/>
      <c r="V12644" s="12"/>
      <c r="W12644" s="12"/>
      <c r="X12644" s="12"/>
      <c r="Y12644" s="12"/>
      <c r="AA12644" s="12"/>
      <c r="AB12644" s="12"/>
      <c r="AC12644" s="12"/>
      <c r="AD12644" s="12"/>
      <c r="AE12644" s="12"/>
      <c r="AF12644"/>
      <c r="AH12644"/>
      <c r="AI12644"/>
      <c r="AJ12644"/>
      <c r="AK12644"/>
      <c r="AL12644"/>
      <c r="AM12644"/>
      <c r="AN12644"/>
      <c r="AO12644"/>
      <c r="AP12644"/>
      <c r="AQ12644"/>
      <c r="AR12644"/>
      <c r="AS12644"/>
    </row>
    <row r="12645" spans="1:45" x14ac:dyDescent="0.25">
      <c r="A12645" s="110"/>
      <c r="B12645" s="110"/>
      <c r="R12645" s="82"/>
      <c r="S12645"/>
      <c r="T12645"/>
      <c r="U12645"/>
      <c r="V12645" s="12"/>
      <c r="W12645" s="12"/>
      <c r="X12645" s="12"/>
      <c r="Y12645" s="12"/>
      <c r="AA12645" s="12"/>
      <c r="AB12645" s="12"/>
      <c r="AC12645" s="12"/>
      <c r="AD12645" s="12"/>
      <c r="AE12645" s="12"/>
      <c r="AF12645"/>
      <c r="AH12645"/>
      <c r="AI12645"/>
      <c r="AJ12645"/>
      <c r="AK12645"/>
      <c r="AL12645"/>
      <c r="AM12645"/>
      <c r="AN12645"/>
      <c r="AO12645"/>
      <c r="AP12645"/>
      <c r="AQ12645"/>
      <c r="AR12645"/>
      <c r="AS12645"/>
    </row>
    <row r="12646" spans="1:45" x14ac:dyDescent="0.25">
      <c r="A12646" s="110"/>
      <c r="B12646" s="110"/>
      <c r="R12646" s="82"/>
      <c r="S12646"/>
      <c r="T12646"/>
      <c r="U12646"/>
      <c r="V12646" s="12"/>
      <c r="W12646" s="12"/>
      <c r="X12646" s="12"/>
      <c r="Y12646" s="12"/>
      <c r="AA12646" s="12"/>
      <c r="AB12646" s="12"/>
      <c r="AC12646" s="12"/>
      <c r="AD12646" s="12"/>
      <c r="AE12646" s="12"/>
      <c r="AF12646"/>
      <c r="AH12646"/>
      <c r="AI12646"/>
      <c r="AJ12646"/>
      <c r="AK12646"/>
      <c r="AL12646"/>
      <c r="AM12646"/>
      <c r="AN12646"/>
      <c r="AO12646"/>
      <c r="AP12646"/>
      <c r="AQ12646"/>
      <c r="AR12646"/>
      <c r="AS12646"/>
    </row>
    <row r="12647" spans="1:45" x14ac:dyDescent="0.25">
      <c r="A12647" s="110"/>
      <c r="B12647" s="110"/>
      <c r="R12647" s="82"/>
      <c r="S12647"/>
      <c r="T12647"/>
      <c r="U12647"/>
      <c r="V12647" s="12"/>
      <c r="W12647" s="12"/>
      <c r="X12647" s="12"/>
      <c r="Y12647" s="12"/>
      <c r="AA12647" s="12"/>
      <c r="AB12647" s="12"/>
      <c r="AC12647" s="12"/>
      <c r="AD12647" s="12"/>
      <c r="AE12647" s="12"/>
      <c r="AF12647"/>
      <c r="AH12647"/>
      <c r="AI12647"/>
      <c r="AJ12647"/>
      <c r="AK12647"/>
      <c r="AL12647"/>
      <c r="AM12647"/>
      <c r="AN12647"/>
      <c r="AO12647"/>
      <c r="AP12647"/>
      <c r="AQ12647"/>
      <c r="AR12647"/>
      <c r="AS12647"/>
    </row>
    <row r="12648" spans="1:45" x14ac:dyDescent="0.25">
      <c r="A12648" s="110"/>
      <c r="B12648" s="110"/>
      <c r="R12648" s="82"/>
      <c r="S12648"/>
      <c r="T12648"/>
      <c r="U12648"/>
      <c r="V12648" s="12"/>
      <c r="W12648" s="12"/>
      <c r="X12648" s="12"/>
      <c r="Y12648" s="12"/>
      <c r="AA12648" s="12"/>
      <c r="AB12648" s="12"/>
      <c r="AC12648" s="12"/>
      <c r="AD12648" s="12"/>
      <c r="AE12648" s="12"/>
      <c r="AF12648"/>
      <c r="AH12648"/>
      <c r="AI12648"/>
      <c r="AJ12648"/>
      <c r="AK12648"/>
      <c r="AL12648"/>
      <c r="AM12648"/>
      <c r="AN12648"/>
      <c r="AO12648"/>
      <c r="AP12648"/>
      <c r="AQ12648"/>
      <c r="AR12648"/>
      <c r="AS12648"/>
    </row>
    <row r="12649" spans="1:45" x14ac:dyDescent="0.25">
      <c r="A12649" s="110"/>
      <c r="B12649" s="110"/>
      <c r="R12649" s="82"/>
      <c r="S12649"/>
      <c r="T12649"/>
      <c r="U12649"/>
      <c r="V12649" s="12"/>
      <c r="W12649" s="12"/>
      <c r="X12649" s="12"/>
      <c r="Y12649" s="12"/>
      <c r="AA12649" s="12"/>
      <c r="AB12649" s="12"/>
      <c r="AC12649" s="12"/>
      <c r="AD12649" s="12"/>
      <c r="AE12649" s="12"/>
      <c r="AF12649"/>
      <c r="AH12649"/>
      <c r="AI12649"/>
      <c r="AJ12649"/>
      <c r="AK12649"/>
      <c r="AL12649"/>
      <c r="AM12649"/>
      <c r="AN12649"/>
      <c r="AO12649"/>
      <c r="AP12649"/>
      <c r="AQ12649"/>
      <c r="AR12649"/>
      <c r="AS12649"/>
    </row>
    <row r="12650" spans="1:45" x14ac:dyDescent="0.25">
      <c r="A12650" s="110"/>
      <c r="B12650" s="110"/>
      <c r="R12650" s="82"/>
      <c r="S12650"/>
      <c r="T12650"/>
      <c r="U12650"/>
      <c r="V12650" s="12"/>
      <c r="W12650" s="12"/>
      <c r="X12650" s="12"/>
      <c r="Y12650" s="12"/>
      <c r="AA12650" s="12"/>
      <c r="AB12650" s="12"/>
      <c r="AC12650" s="12"/>
      <c r="AD12650" s="12"/>
      <c r="AE12650" s="12"/>
      <c r="AF12650"/>
      <c r="AH12650"/>
      <c r="AI12650"/>
      <c r="AJ12650"/>
      <c r="AK12650"/>
      <c r="AL12650"/>
      <c r="AM12650"/>
      <c r="AN12650"/>
      <c r="AO12650"/>
      <c r="AP12650"/>
      <c r="AQ12650"/>
      <c r="AR12650"/>
      <c r="AS12650"/>
    </row>
    <row r="12651" spans="1:45" x14ac:dyDescent="0.25">
      <c r="A12651" s="110"/>
      <c r="B12651" s="110"/>
      <c r="R12651" s="82"/>
      <c r="S12651"/>
      <c r="T12651"/>
      <c r="U12651"/>
      <c r="V12651" s="12"/>
      <c r="W12651" s="12"/>
      <c r="X12651" s="12"/>
      <c r="Y12651" s="12"/>
      <c r="AA12651" s="12"/>
      <c r="AB12651" s="12"/>
      <c r="AC12651" s="12"/>
      <c r="AD12651" s="12"/>
      <c r="AE12651" s="12"/>
      <c r="AF12651"/>
      <c r="AH12651"/>
      <c r="AI12651"/>
      <c r="AJ12651"/>
      <c r="AK12651"/>
      <c r="AL12651"/>
      <c r="AM12651"/>
      <c r="AN12651"/>
      <c r="AO12651"/>
      <c r="AP12651"/>
      <c r="AQ12651"/>
      <c r="AR12651"/>
      <c r="AS12651"/>
    </row>
    <row r="12652" spans="1:45" x14ac:dyDescent="0.25">
      <c r="A12652" s="110"/>
      <c r="B12652" s="110"/>
      <c r="R12652" s="82"/>
      <c r="S12652"/>
      <c r="T12652"/>
      <c r="U12652"/>
      <c r="V12652" s="12"/>
      <c r="W12652" s="12"/>
      <c r="X12652" s="12"/>
      <c r="Y12652" s="12"/>
      <c r="AA12652" s="12"/>
      <c r="AB12652" s="12"/>
      <c r="AC12652" s="12"/>
      <c r="AD12652" s="12"/>
      <c r="AE12652" s="12"/>
      <c r="AF12652"/>
      <c r="AH12652"/>
      <c r="AI12652"/>
      <c r="AJ12652"/>
      <c r="AK12652"/>
      <c r="AL12652"/>
      <c r="AM12652"/>
      <c r="AN12652"/>
      <c r="AO12652"/>
      <c r="AP12652"/>
      <c r="AQ12652"/>
      <c r="AR12652"/>
      <c r="AS12652"/>
    </row>
    <row r="12653" spans="1:45" x14ac:dyDescent="0.25">
      <c r="A12653" s="110"/>
      <c r="B12653" s="110"/>
      <c r="R12653" s="82"/>
      <c r="S12653"/>
      <c r="T12653"/>
      <c r="U12653"/>
      <c r="V12653" s="12"/>
      <c r="W12653" s="12"/>
      <c r="X12653" s="12"/>
      <c r="Y12653" s="12"/>
      <c r="AA12653" s="12"/>
      <c r="AB12653" s="12"/>
      <c r="AC12653" s="12"/>
      <c r="AD12653" s="12"/>
      <c r="AE12653" s="12"/>
      <c r="AF12653"/>
      <c r="AH12653"/>
      <c r="AI12653"/>
      <c r="AJ12653"/>
      <c r="AK12653"/>
      <c r="AL12653"/>
      <c r="AM12653"/>
      <c r="AN12653"/>
      <c r="AO12653"/>
      <c r="AP12653"/>
      <c r="AQ12653"/>
      <c r="AR12653"/>
      <c r="AS12653"/>
    </row>
    <row r="12654" spans="1:45" x14ac:dyDescent="0.25">
      <c r="A12654" s="110"/>
      <c r="B12654" s="110"/>
      <c r="R12654" s="82"/>
      <c r="S12654"/>
      <c r="T12654"/>
      <c r="U12654"/>
      <c r="V12654" s="12"/>
      <c r="W12654" s="12"/>
      <c r="X12654" s="12"/>
      <c r="Y12654" s="12"/>
      <c r="AA12654" s="12"/>
      <c r="AB12654" s="12"/>
      <c r="AC12654" s="12"/>
      <c r="AD12654" s="12"/>
      <c r="AE12654" s="12"/>
      <c r="AF12654"/>
      <c r="AH12654"/>
      <c r="AI12654"/>
      <c r="AJ12654"/>
      <c r="AK12654"/>
      <c r="AL12654"/>
      <c r="AM12654"/>
      <c r="AN12654"/>
      <c r="AO12654"/>
      <c r="AP12654"/>
      <c r="AQ12654"/>
      <c r="AR12654"/>
      <c r="AS12654"/>
    </row>
    <row r="12655" spans="1:45" x14ac:dyDescent="0.25">
      <c r="A12655" s="110"/>
      <c r="B12655" s="110"/>
      <c r="R12655" s="82"/>
      <c r="S12655"/>
      <c r="T12655"/>
      <c r="U12655"/>
      <c r="V12655" s="12"/>
      <c r="W12655" s="12"/>
      <c r="X12655" s="12"/>
      <c r="Y12655" s="12"/>
      <c r="AA12655" s="12"/>
      <c r="AB12655" s="12"/>
      <c r="AC12655" s="12"/>
      <c r="AD12655" s="12"/>
      <c r="AE12655" s="12"/>
      <c r="AF12655"/>
      <c r="AH12655"/>
      <c r="AI12655"/>
      <c r="AJ12655"/>
      <c r="AK12655"/>
      <c r="AL12655"/>
      <c r="AM12655"/>
      <c r="AN12655"/>
      <c r="AO12655"/>
      <c r="AP12655"/>
      <c r="AQ12655"/>
      <c r="AR12655"/>
      <c r="AS12655"/>
    </row>
    <row r="12656" spans="1:45" x14ac:dyDescent="0.25">
      <c r="A12656" s="110"/>
      <c r="B12656" s="110"/>
      <c r="R12656" s="82"/>
      <c r="S12656"/>
      <c r="T12656"/>
      <c r="U12656"/>
      <c r="V12656" s="12"/>
      <c r="W12656" s="12"/>
      <c r="X12656" s="12"/>
      <c r="Y12656" s="12"/>
      <c r="AA12656" s="12"/>
      <c r="AB12656" s="12"/>
      <c r="AC12656" s="12"/>
      <c r="AD12656" s="12"/>
      <c r="AE12656" s="12"/>
      <c r="AF12656"/>
      <c r="AH12656"/>
      <c r="AI12656"/>
      <c r="AJ12656"/>
      <c r="AK12656"/>
      <c r="AL12656"/>
      <c r="AM12656"/>
      <c r="AN12656"/>
      <c r="AO12656"/>
      <c r="AP12656"/>
      <c r="AQ12656"/>
      <c r="AR12656"/>
      <c r="AS12656"/>
    </row>
    <row r="12657" spans="1:45" x14ac:dyDescent="0.25">
      <c r="A12657" s="110"/>
      <c r="B12657" s="110"/>
      <c r="R12657" s="82"/>
      <c r="S12657"/>
      <c r="T12657"/>
      <c r="U12657"/>
      <c r="V12657" s="12"/>
      <c r="W12657" s="12"/>
      <c r="X12657" s="12"/>
      <c r="Y12657" s="12"/>
      <c r="AA12657" s="12"/>
      <c r="AB12657" s="12"/>
      <c r="AC12657" s="12"/>
      <c r="AD12657" s="12"/>
      <c r="AE12657" s="12"/>
      <c r="AF12657"/>
      <c r="AH12657"/>
      <c r="AI12657"/>
      <c r="AJ12657"/>
      <c r="AK12657"/>
      <c r="AL12657"/>
      <c r="AM12657"/>
      <c r="AN12657"/>
      <c r="AO12657"/>
      <c r="AP12657"/>
      <c r="AQ12657"/>
      <c r="AR12657"/>
      <c r="AS12657"/>
    </row>
    <row r="12658" spans="1:45" x14ac:dyDescent="0.25">
      <c r="A12658" s="110"/>
      <c r="B12658" s="110"/>
      <c r="R12658" s="82"/>
      <c r="S12658"/>
      <c r="T12658"/>
      <c r="U12658"/>
      <c r="V12658" s="12"/>
      <c r="W12658" s="12"/>
      <c r="X12658" s="12"/>
      <c r="Y12658" s="12"/>
      <c r="AA12658" s="12"/>
      <c r="AB12658" s="12"/>
      <c r="AC12658" s="12"/>
      <c r="AD12658" s="12"/>
      <c r="AE12658" s="12"/>
      <c r="AF12658"/>
      <c r="AH12658"/>
      <c r="AI12658"/>
      <c r="AJ12658"/>
      <c r="AK12658"/>
      <c r="AL12658"/>
      <c r="AM12658"/>
      <c r="AN12658"/>
      <c r="AO12658"/>
      <c r="AP12658"/>
      <c r="AQ12658"/>
      <c r="AR12658"/>
      <c r="AS12658"/>
    </row>
    <row r="12659" spans="1:45" x14ac:dyDescent="0.25">
      <c r="A12659" s="110"/>
      <c r="B12659" s="110"/>
      <c r="R12659" s="82"/>
      <c r="S12659"/>
      <c r="T12659"/>
      <c r="U12659"/>
      <c r="V12659" s="12"/>
      <c r="W12659" s="12"/>
      <c r="X12659" s="12"/>
      <c r="Y12659" s="12"/>
      <c r="AA12659" s="12"/>
      <c r="AB12659" s="12"/>
      <c r="AC12659" s="12"/>
      <c r="AD12659" s="12"/>
      <c r="AE12659" s="12"/>
      <c r="AF12659"/>
      <c r="AH12659"/>
      <c r="AI12659"/>
      <c r="AJ12659"/>
      <c r="AK12659"/>
      <c r="AL12659"/>
      <c r="AM12659"/>
      <c r="AN12659"/>
      <c r="AO12659"/>
      <c r="AP12659"/>
      <c r="AQ12659"/>
      <c r="AR12659"/>
      <c r="AS12659"/>
    </row>
    <row r="12660" spans="1:45" x14ac:dyDescent="0.25">
      <c r="A12660" s="110"/>
      <c r="B12660" s="110"/>
      <c r="R12660" s="82"/>
      <c r="S12660"/>
      <c r="T12660"/>
      <c r="U12660"/>
      <c r="V12660" s="12"/>
      <c r="W12660" s="12"/>
      <c r="X12660" s="12"/>
      <c r="Y12660" s="12"/>
      <c r="AA12660" s="12"/>
      <c r="AB12660" s="12"/>
      <c r="AC12660" s="12"/>
      <c r="AD12660" s="12"/>
      <c r="AE12660" s="12"/>
      <c r="AF12660"/>
      <c r="AH12660"/>
      <c r="AI12660"/>
      <c r="AJ12660"/>
      <c r="AK12660"/>
      <c r="AL12660"/>
      <c r="AM12660"/>
      <c r="AN12660"/>
      <c r="AO12660"/>
      <c r="AP12660"/>
      <c r="AQ12660"/>
      <c r="AR12660"/>
      <c r="AS12660"/>
    </row>
    <row r="12661" spans="1:45" x14ac:dyDescent="0.25">
      <c r="A12661" s="110"/>
      <c r="B12661" s="110"/>
      <c r="R12661" s="82"/>
      <c r="S12661"/>
      <c r="T12661"/>
      <c r="U12661"/>
      <c r="V12661" s="12"/>
      <c r="W12661" s="12"/>
      <c r="X12661" s="12"/>
      <c r="Y12661" s="12"/>
      <c r="AA12661" s="12"/>
      <c r="AB12661" s="12"/>
      <c r="AC12661" s="12"/>
      <c r="AD12661" s="12"/>
      <c r="AE12661" s="12"/>
      <c r="AF12661"/>
      <c r="AH12661"/>
      <c r="AI12661"/>
      <c r="AJ12661"/>
      <c r="AK12661"/>
      <c r="AL12661"/>
      <c r="AM12661"/>
      <c r="AN12661"/>
      <c r="AO12661"/>
      <c r="AP12661"/>
      <c r="AQ12661"/>
      <c r="AR12661"/>
      <c r="AS12661"/>
    </row>
    <row r="12662" spans="1:45" x14ac:dyDescent="0.25">
      <c r="A12662" s="110"/>
      <c r="B12662" s="110"/>
      <c r="R12662" s="82"/>
      <c r="S12662"/>
      <c r="T12662"/>
      <c r="U12662"/>
      <c r="V12662" s="12"/>
      <c r="W12662" s="12"/>
      <c r="X12662" s="12"/>
      <c r="Y12662" s="12"/>
      <c r="AA12662" s="12"/>
      <c r="AB12662" s="12"/>
      <c r="AC12662" s="12"/>
      <c r="AD12662" s="12"/>
      <c r="AE12662" s="12"/>
      <c r="AF12662"/>
      <c r="AH12662"/>
      <c r="AI12662"/>
      <c r="AJ12662"/>
      <c r="AK12662"/>
      <c r="AL12662"/>
      <c r="AM12662"/>
      <c r="AN12662"/>
      <c r="AO12662"/>
      <c r="AP12662"/>
      <c r="AQ12662"/>
      <c r="AR12662"/>
      <c r="AS12662"/>
    </row>
    <row r="12663" spans="1:45" x14ac:dyDescent="0.25">
      <c r="A12663" s="110"/>
      <c r="B12663" s="110"/>
      <c r="R12663" s="82"/>
      <c r="S12663"/>
      <c r="T12663"/>
      <c r="U12663"/>
      <c r="V12663" s="12"/>
      <c r="W12663" s="12"/>
      <c r="X12663" s="12"/>
      <c r="Y12663" s="12"/>
      <c r="AA12663" s="12"/>
      <c r="AB12663" s="12"/>
      <c r="AC12663" s="12"/>
      <c r="AD12663" s="12"/>
      <c r="AE12663" s="12"/>
      <c r="AF12663"/>
      <c r="AH12663"/>
      <c r="AI12663"/>
      <c r="AJ12663"/>
      <c r="AK12663"/>
      <c r="AL12663"/>
      <c r="AM12663"/>
      <c r="AN12663"/>
      <c r="AO12663"/>
      <c r="AP12663"/>
      <c r="AQ12663"/>
      <c r="AR12663"/>
      <c r="AS12663"/>
    </row>
    <row r="12664" spans="1:45" x14ac:dyDescent="0.25">
      <c r="A12664" s="110"/>
      <c r="B12664" s="110"/>
      <c r="R12664" s="82"/>
      <c r="S12664"/>
      <c r="T12664"/>
      <c r="U12664"/>
      <c r="V12664" s="12"/>
      <c r="W12664" s="12"/>
      <c r="X12664" s="12"/>
      <c r="Y12664" s="12"/>
      <c r="AA12664" s="12"/>
      <c r="AB12664" s="12"/>
      <c r="AC12664" s="12"/>
      <c r="AD12664" s="12"/>
      <c r="AE12664" s="12"/>
      <c r="AF12664"/>
      <c r="AH12664"/>
      <c r="AI12664"/>
      <c r="AJ12664"/>
      <c r="AK12664"/>
      <c r="AL12664"/>
      <c r="AM12664"/>
      <c r="AN12664"/>
      <c r="AO12664"/>
      <c r="AP12664"/>
      <c r="AQ12664"/>
      <c r="AR12664"/>
      <c r="AS12664"/>
    </row>
    <row r="12665" spans="1:45" x14ac:dyDescent="0.25">
      <c r="A12665" s="110"/>
      <c r="B12665" s="110"/>
      <c r="R12665" s="82"/>
      <c r="S12665"/>
      <c r="T12665"/>
      <c r="U12665"/>
      <c r="V12665" s="12"/>
      <c r="W12665" s="12"/>
      <c r="X12665" s="12"/>
      <c r="Y12665" s="12"/>
      <c r="AA12665" s="12"/>
      <c r="AB12665" s="12"/>
      <c r="AC12665" s="12"/>
      <c r="AD12665" s="12"/>
      <c r="AE12665" s="12"/>
      <c r="AF12665"/>
      <c r="AH12665"/>
      <c r="AI12665"/>
      <c r="AJ12665"/>
      <c r="AK12665"/>
      <c r="AL12665"/>
      <c r="AM12665"/>
      <c r="AN12665"/>
      <c r="AO12665"/>
      <c r="AP12665"/>
      <c r="AQ12665"/>
      <c r="AR12665"/>
      <c r="AS12665"/>
    </row>
    <row r="12666" spans="1:45" x14ac:dyDescent="0.25">
      <c r="A12666" s="110"/>
      <c r="B12666" s="110"/>
      <c r="R12666" s="82"/>
      <c r="S12666"/>
      <c r="T12666"/>
      <c r="U12666"/>
      <c r="V12666" s="12"/>
      <c r="W12666" s="12"/>
      <c r="X12666" s="12"/>
      <c r="Y12666" s="12"/>
      <c r="AA12666" s="12"/>
      <c r="AB12666" s="12"/>
      <c r="AC12666" s="12"/>
      <c r="AD12666" s="12"/>
      <c r="AE12666" s="12"/>
      <c r="AF12666"/>
      <c r="AH12666"/>
      <c r="AI12666"/>
      <c r="AJ12666"/>
      <c r="AK12666"/>
      <c r="AL12666"/>
      <c r="AM12666"/>
      <c r="AN12666"/>
      <c r="AO12666"/>
      <c r="AP12666"/>
      <c r="AQ12666"/>
      <c r="AR12666"/>
      <c r="AS12666"/>
    </row>
    <row r="12667" spans="1:45" x14ac:dyDescent="0.25">
      <c r="A12667" s="110"/>
      <c r="B12667" s="110"/>
      <c r="R12667" s="82"/>
      <c r="S12667"/>
      <c r="T12667"/>
      <c r="U12667"/>
      <c r="V12667" s="12"/>
      <c r="W12667" s="12"/>
      <c r="X12667" s="12"/>
      <c r="Y12667" s="12"/>
      <c r="AA12667" s="12"/>
      <c r="AB12667" s="12"/>
      <c r="AC12667" s="12"/>
      <c r="AD12667" s="12"/>
      <c r="AE12667" s="12"/>
      <c r="AF12667"/>
      <c r="AH12667"/>
      <c r="AI12667"/>
      <c r="AJ12667"/>
      <c r="AK12667"/>
      <c r="AL12667"/>
      <c r="AM12667"/>
      <c r="AN12667"/>
      <c r="AO12667"/>
      <c r="AP12667"/>
      <c r="AQ12667"/>
      <c r="AR12667"/>
      <c r="AS12667"/>
    </row>
    <row r="12668" spans="1:45" x14ac:dyDescent="0.25">
      <c r="A12668" s="110"/>
      <c r="B12668" s="110"/>
      <c r="R12668" s="82"/>
      <c r="S12668"/>
      <c r="T12668"/>
      <c r="U12668"/>
      <c r="V12668" s="12"/>
      <c r="W12668" s="12"/>
      <c r="X12668" s="12"/>
      <c r="Y12668" s="12"/>
      <c r="AA12668" s="12"/>
      <c r="AB12668" s="12"/>
      <c r="AC12668" s="12"/>
      <c r="AD12668" s="12"/>
      <c r="AE12668" s="12"/>
      <c r="AF12668"/>
      <c r="AH12668"/>
      <c r="AI12668"/>
      <c r="AJ12668"/>
      <c r="AK12668"/>
      <c r="AL12668"/>
      <c r="AM12668"/>
      <c r="AN12668"/>
      <c r="AO12668"/>
      <c r="AP12668"/>
      <c r="AQ12668"/>
      <c r="AR12668"/>
      <c r="AS12668"/>
    </row>
    <row r="12669" spans="1:45" x14ac:dyDescent="0.25">
      <c r="A12669" s="110"/>
      <c r="B12669" s="110"/>
      <c r="R12669" s="82"/>
      <c r="S12669"/>
      <c r="T12669"/>
      <c r="U12669"/>
      <c r="V12669" s="12"/>
      <c r="W12669" s="12"/>
      <c r="X12669" s="12"/>
      <c r="Y12669" s="12"/>
      <c r="AA12669" s="12"/>
      <c r="AB12669" s="12"/>
      <c r="AC12669" s="12"/>
      <c r="AD12669" s="12"/>
      <c r="AE12669" s="12"/>
      <c r="AF12669"/>
      <c r="AH12669"/>
      <c r="AI12669"/>
      <c r="AJ12669"/>
      <c r="AK12669"/>
      <c r="AL12669"/>
      <c r="AM12669"/>
      <c r="AN12669"/>
      <c r="AO12669"/>
      <c r="AP12669"/>
      <c r="AQ12669"/>
      <c r="AR12669"/>
      <c r="AS12669"/>
    </row>
    <row r="12670" spans="1:45" x14ac:dyDescent="0.25">
      <c r="A12670" s="110"/>
      <c r="B12670" s="110"/>
      <c r="R12670" s="82"/>
      <c r="S12670"/>
      <c r="T12670"/>
      <c r="U12670"/>
      <c r="V12670" s="12"/>
      <c r="W12670" s="12"/>
      <c r="X12670" s="12"/>
      <c r="Y12670" s="12"/>
      <c r="AA12670" s="12"/>
      <c r="AB12670" s="12"/>
      <c r="AC12670" s="12"/>
      <c r="AD12670" s="12"/>
      <c r="AE12670" s="12"/>
      <c r="AF12670"/>
      <c r="AH12670"/>
      <c r="AI12670"/>
      <c r="AJ12670"/>
      <c r="AK12670"/>
      <c r="AL12670"/>
      <c r="AM12670"/>
      <c r="AN12670"/>
      <c r="AO12670"/>
      <c r="AP12670"/>
      <c r="AQ12670"/>
      <c r="AR12670"/>
      <c r="AS12670"/>
    </row>
    <row r="12671" spans="1:45" x14ac:dyDescent="0.25">
      <c r="A12671" s="110"/>
      <c r="B12671" s="110"/>
      <c r="R12671" s="82"/>
      <c r="S12671"/>
      <c r="T12671"/>
      <c r="U12671"/>
      <c r="V12671" s="12"/>
      <c r="W12671" s="12"/>
      <c r="X12671" s="12"/>
      <c r="Y12671" s="12"/>
      <c r="AA12671" s="12"/>
      <c r="AB12671" s="12"/>
      <c r="AC12671" s="12"/>
      <c r="AD12671" s="12"/>
      <c r="AE12671" s="12"/>
      <c r="AF12671"/>
      <c r="AH12671"/>
      <c r="AI12671"/>
      <c r="AJ12671"/>
      <c r="AK12671"/>
      <c r="AL12671"/>
      <c r="AM12671"/>
      <c r="AN12671"/>
      <c r="AO12671"/>
      <c r="AP12671"/>
      <c r="AQ12671"/>
      <c r="AR12671"/>
      <c r="AS12671"/>
    </row>
    <row r="12672" spans="1:45" x14ac:dyDescent="0.25">
      <c r="A12672" s="110"/>
      <c r="B12672" s="110"/>
      <c r="R12672" s="82"/>
      <c r="S12672"/>
      <c r="T12672"/>
      <c r="U12672"/>
      <c r="V12672" s="12"/>
      <c r="W12672" s="12"/>
      <c r="X12672" s="12"/>
      <c r="Y12672" s="12"/>
      <c r="AA12672" s="12"/>
      <c r="AB12672" s="12"/>
      <c r="AC12672" s="12"/>
      <c r="AD12672" s="12"/>
      <c r="AE12672" s="12"/>
      <c r="AF12672"/>
      <c r="AH12672"/>
      <c r="AI12672"/>
      <c r="AJ12672"/>
      <c r="AK12672"/>
      <c r="AL12672"/>
      <c r="AM12672"/>
      <c r="AN12672"/>
      <c r="AO12672"/>
      <c r="AP12672"/>
      <c r="AQ12672"/>
      <c r="AR12672"/>
      <c r="AS12672"/>
    </row>
    <row r="12673" spans="1:45" x14ac:dyDescent="0.25">
      <c r="A12673" s="110"/>
      <c r="B12673" s="110"/>
      <c r="R12673" s="82"/>
      <c r="S12673"/>
      <c r="T12673"/>
      <c r="U12673"/>
      <c r="V12673" s="12"/>
      <c r="W12673" s="12"/>
      <c r="X12673" s="12"/>
      <c r="Y12673" s="12"/>
      <c r="AA12673" s="12"/>
      <c r="AB12673" s="12"/>
      <c r="AC12673" s="12"/>
      <c r="AD12673" s="12"/>
      <c r="AE12673" s="12"/>
      <c r="AF12673"/>
      <c r="AH12673"/>
      <c r="AI12673"/>
      <c r="AJ12673"/>
      <c r="AK12673"/>
      <c r="AL12673"/>
      <c r="AM12673"/>
      <c r="AN12673"/>
      <c r="AO12673"/>
      <c r="AP12673"/>
      <c r="AQ12673"/>
      <c r="AR12673"/>
      <c r="AS12673"/>
    </row>
    <row r="12674" spans="1:45" x14ac:dyDescent="0.25">
      <c r="A12674" s="110"/>
      <c r="B12674" s="110"/>
      <c r="R12674" s="82"/>
      <c r="S12674"/>
      <c r="T12674"/>
      <c r="U12674"/>
      <c r="V12674" s="12"/>
      <c r="W12674" s="12"/>
      <c r="X12674" s="12"/>
      <c r="Y12674" s="12"/>
      <c r="AA12674" s="12"/>
      <c r="AB12674" s="12"/>
      <c r="AC12674" s="12"/>
      <c r="AD12674" s="12"/>
      <c r="AE12674" s="12"/>
      <c r="AF12674"/>
      <c r="AH12674"/>
      <c r="AI12674"/>
      <c r="AJ12674"/>
      <c r="AK12674"/>
      <c r="AL12674"/>
      <c r="AM12674"/>
      <c r="AN12674"/>
      <c r="AO12674"/>
      <c r="AP12674"/>
      <c r="AQ12674"/>
      <c r="AR12674"/>
      <c r="AS12674"/>
    </row>
    <row r="12675" spans="1:45" x14ac:dyDescent="0.25">
      <c r="A12675" s="110"/>
      <c r="B12675" s="110"/>
      <c r="R12675" s="82"/>
      <c r="S12675"/>
      <c r="T12675"/>
      <c r="U12675"/>
      <c r="V12675" s="12"/>
      <c r="W12675" s="12"/>
      <c r="X12675" s="12"/>
      <c r="Y12675" s="12"/>
      <c r="AA12675" s="12"/>
      <c r="AB12675" s="12"/>
      <c r="AC12675" s="12"/>
      <c r="AD12675" s="12"/>
      <c r="AE12675" s="12"/>
      <c r="AF12675"/>
      <c r="AH12675"/>
      <c r="AI12675"/>
      <c r="AJ12675"/>
      <c r="AK12675"/>
      <c r="AL12675"/>
      <c r="AM12675"/>
      <c r="AN12675"/>
      <c r="AO12675"/>
      <c r="AP12675"/>
      <c r="AQ12675"/>
      <c r="AR12675"/>
      <c r="AS12675"/>
    </row>
    <row r="12676" spans="1:45" x14ac:dyDescent="0.25">
      <c r="A12676" s="110"/>
      <c r="B12676" s="110"/>
      <c r="R12676" s="82"/>
      <c r="S12676"/>
      <c r="T12676"/>
      <c r="U12676"/>
      <c r="V12676" s="12"/>
      <c r="W12676" s="12"/>
      <c r="X12676" s="12"/>
      <c r="Y12676" s="12"/>
      <c r="AA12676" s="12"/>
      <c r="AB12676" s="12"/>
      <c r="AC12676" s="12"/>
      <c r="AD12676" s="12"/>
      <c r="AE12676" s="12"/>
      <c r="AF12676"/>
      <c r="AH12676"/>
      <c r="AI12676"/>
      <c r="AJ12676"/>
      <c r="AK12676"/>
      <c r="AL12676"/>
      <c r="AM12676"/>
      <c r="AN12676"/>
      <c r="AO12676"/>
      <c r="AP12676"/>
      <c r="AQ12676"/>
      <c r="AR12676"/>
      <c r="AS12676"/>
    </row>
    <row r="12677" spans="1:45" x14ac:dyDescent="0.25">
      <c r="A12677" s="110"/>
      <c r="B12677" s="110"/>
      <c r="R12677" s="82"/>
      <c r="S12677"/>
      <c r="T12677"/>
      <c r="U12677"/>
      <c r="V12677" s="12"/>
      <c r="W12677" s="12"/>
      <c r="X12677" s="12"/>
      <c r="Y12677" s="12"/>
      <c r="AA12677" s="12"/>
      <c r="AB12677" s="12"/>
      <c r="AC12677" s="12"/>
      <c r="AD12677" s="12"/>
      <c r="AE12677" s="12"/>
      <c r="AF12677"/>
      <c r="AH12677"/>
      <c r="AI12677"/>
      <c r="AJ12677"/>
      <c r="AK12677"/>
      <c r="AL12677"/>
      <c r="AM12677"/>
      <c r="AN12677"/>
      <c r="AO12677"/>
      <c r="AP12677"/>
      <c r="AQ12677"/>
      <c r="AR12677"/>
      <c r="AS12677"/>
    </row>
    <row r="12678" spans="1:45" x14ac:dyDescent="0.25">
      <c r="A12678" s="110"/>
      <c r="B12678" s="110"/>
      <c r="R12678" s="82"/>
      <c r="S12678"/>
      <c r="T12678"/>
      <c r="U12678"/>
      <c r="V12678" s="12"/>
      <c r="W12678" s="12"/>
      <c r="X12678" s="12"/>
      <c r="Y12678" s="12"/>
      <c r="AA12678" s="12"/>
      <c r="AB12678" s="12"/>
      <c r="AC12678" s="12"/>
      <c r="AD12678" s="12"/>
      <c r="AE12678" s="12"/>
      <c r="AF12678"/>
      <c r="AH12678"/>
      <c r="AI12678"/>
      <c r="AJ12678"/>
      <c r="AK12678"/>
      <c r="AL12678"/>
      <c r="AM12678"/>
      <c r="AN12678"/>
      <c r="AO12678"/>
      <c r="AP12678"/>
      <c r="AQ12678"/>
      <c r="AR12678"/>
      <c r="AS12678"/>
    </row>
    <row r="12679" spans="1:45" x14ac:dyDescent="0.25">
      <c r="A12679" s="110"/>
      <c r="B12679" s="110"/>
      <c r="R12679" s="82"/>
      <c r="S12679"/>
      <c r="T12679"/>
      <c r="U12679"/>
      <c r="V12679" s="12"/>
      <c r="W12679" s="12"/>
      <c r="X12679" s="12"/>
      <c r="Y12679" s="12"/>
      <c r="AA12679" s="12"/>
      <c r="AB12679" s="12"/>
      <c r="AC12679" s="12"/>
      <c r="AD12679" s="12"/>
      <c r="AE12679" s="12"/>
      <c r="AF12679"/>
      <c r="AH12679"/>
      <c r="AI12679"/>
      <c r="AJ12679"/>
      <c r="AK12679"/>
      <c r="AL12679"/>
      <c r="AM12679"/>
      <c r="AN12679"/>
      <c r="AO12679"/>
      <c r="AP12679"/>
      <c r="AQ12679"/>
      <c r="AR12679"/>
      <c r="AS12679"/>
    </row>
    <row r="12680" spans="1:45" x14ac:dyDescent="0.25">
      <c r="A12680" s="110"/>
      <c r="B12680" s="110"/>
      <c r="R12680" s="82"/>
      <c r="S12680"/>
      <c r="T12680"/>
      <c r="U12680"/>
      <c r="V12680" s="12"/>
      <c r="W12680" s="12"/>
      <c r="X12680" s="12"/>
      <c r="Y12680" s="12"/>
      <c r="AA12680" s="12"/>
      <c r="AB12680" s="12"/>
      <c r="AC12680" s="12"/>
      <c r="AD12680" s="12"/>
      <c r="AE12680" s="12"/>
      <c r="AF12680"/>
      <c r="AH12680"/>
      <c r="AI12680"/>
      <c r="AJ12680"/>
      <c r="AK12680"/>
      <c r="AL12680"/>
      <c r="AM12680"/>
      <c r="AN12680"/>
      <c r="AO12680"/>
      <c r="AP12680"/>
      <c r="AQ12680"/>
      <c r="AR12680"/>
      <c r="AS12680"/>
    </row>
    <row r="12681" spans="1:45" x14ac:dyDescent="0.25">
      <c r="A12681" s="110"/>
      <c r="B12681" s="110"/>
      <c r="R12681" s="82"/>
      <c r="S12681"/>
      <c r="T12681"/>
      <c r="U12681"/>
      <c r="V12681" s="12"/>
      <c r="W12681" s="12"/>
      <c r="X12681" s="12"/>
      <c r="Y12681" s="12"/>
      <c r="AA12681" s="12"/>
      <c r="AB12681" s="12"/>
      <c r="AC12681" s="12"/>
      <c r="AD12681" s="12"/>
      <c r="AE12681" s="12"/>
      <c r="AF12681"/>
      <c r="AH12681"/>
      <c r="AI12681"/>
      <c r="AJ12681"/>
      <c r="AK12681"/>
      <c r="AL12681"/>
      <c r="AM12681"/>
      <c r="AN12681"/>
      <c r="AO12681"/>
      <c r="AP12681"/>
      <c r="AQ12681"/>
      <c r="AR12681"/>
      <c r="AS12681"/>
    </row>
    <row r="12682" spans="1:45" x14ac:dyDescent="0.25">
      <c r="A12682" s="110"/>
      <c r="B12682" s="110"/>
      <c r="R12682" s="82"/>
      <c r="S12682"/>
      <c r="T12682"/>
      <c r="U12682"/>
      <c r="V12682" s="12"/>
      <c r="W12682" s="12"/>
      <c r="X12682" s="12"/>
      <c r="Y12682" s="12"/>
      <c r="AA12682" s="12"/>
      <c r="AB12682" s="12"/>
      <c r="AC12682" s="12"/>
      <c r="AD12682" s="12"/>
      <c r="AE12682" s="12"/>
      <c r="AF12682"/>
      <c r="AH12682"/>
      <c r="AI12682"/>
      <c r="AJ12682"/>
      <c r="AK12682"/>
      <c r="AL12682"/>
      <c r="AM12682"/>
      <c r="AN12682"/>
      <c r="AO12682"/>
      <c r="AP12682"/>
      <c r="AQ12682"/>
      <c r="AR12682"/>
      <c r="AS12682"/>
    </row>
    <row r="12683" spans="1:45" x14ac:dyDescent="0.25">
      <c r="A12683" s="110"/>
      <c r="B12683" s="110"/>
      <c r="R12683" s="82"/>
      <c r="S12683"/>
      <c r="T12683"/>
      <c r="U12683"/>
      <c r="V12683" s="12"/>
      <c r="W12683" s="12"/>
      <c r="X12683" s="12"/>
      <c r="Y12683" s="12"/>
      <c r="AA12683" s="12"/>
      <c r="AB12683" s="12"/>
      <c r="AC12683" s="12"/>
      <c r="AD12683" s="12"/>
      <c r="AE12683" s="12"/>
      <c r="AF12683"/>
      <c r="AH12683"/>
      <c r="AI12683"/>
      <c r="AJ12683"/>
      <c r="AK12683"/>
      <c r="AL12683"/>
      <c r="AM12683"/>
      <c r="AN12683"/>
      <c r="AO12683"/>
      <c r="AP12683"/>
      <c r="AQ12683"/>
      <c r="AR12683"/>
      <c r="AS12683"/>
    </row>
    <row r="12684" spans="1:45" x14ac:dyDescent="0.25">
      <c r="A12684" s="110"/>
      <c r="B12684" s="110"/>
      <c r="R12684" s="82"/>
      <c r="S12684"/>
      <c r="T12684"/>
      <c r="U12684"/>
      <c r="V12684" s="12"/>
      <c r="W12684" s="12"/>
      <c r="X12684" s="12"/>
      <c r="Y12684" s="12"/>
      <c r="AA12684" s="12"/>
      <c r="AB12684" s="12"/>
      <c r="AC12684" s="12"/>
      <c r="AD12684" s="12"/>
      <c r="AE12684" s="12"/>
      <c r="AF12684"/>
      <c r="AH12684"/>
      <c r="AI12684"/>
      <c r="AJ12684"/>
      <c r="AK12684"/>
      <c r="AL12684"/>
      <c r="AM12684"/>
      <c r="AN12684"/>
      <c r="AO12684"/>
      <c r="AP12684"/>
      <c r="AQ12684"/>
      <c r="AR12684"/>
      <c r="AS12684"/>
    </row>
    <row r="12685" spans="1:45" x14ac:dyDescent="0.25">
      <c r="A12685" s="110"/>
      <c r="B12685" s="110"/>
      <c r="R12685" s="82"/>
      <c r="S12685"/>
      <c r="T12685"/>
      <c r="U12685"/>
      <c r="V12685" s="12"/>
      <c r="W12685" s="12"/>
      <c r="X12685" s="12"/>
      <c r="Y12685" s="12"/>
      <c r="AA12685" s="12"/>
      <c r="AB12685" s="12"/>
      <c r="AC12685" s="12"/>
      <c r="AD12685" s="12"/>
      <c r="AE12685" s="12"/>
      <c r="AF12685"/>
      <c r="AH12685"/>
      <c r="AI12685"/>
      <c r="AJ12685"/>
      <c r="AK12685"/>
      <c r="AL12685"/>
      <c r="AM12685"/>
      <c r="AN12685"/>
      <c r="AO12685"/>
      <c r="AP12685"/>
      <c r="AQ12685"/>
      <c r="AR12685"/>
      <c r="AS12685"/>
    </row>
    <row r="12686" spans="1:45" x14ac:dyDescent="0.25">
      <c r="A12686" s="110"/>
      <c r="B12686" s="110"/>
      <c r="R12686" s="82"/>
      <c r="S12686"/>
      <c r="T12686"/>
      <c r="U12686"/>
      <c r="V12686" s="12"/>
      <c r="W12686" s="12"/>
      <c r="X12686" s="12"/>
      <c r="Y12686" s="12"/>
      <c r="AA12686" s="12"/>
      <c r="AB12686" s="12"/>
      <c r="AC12686" s="12"/>
      <c r="AD12686" s="12"/>
      <c r="AE12686" s="12"/>
      <c r="AF12686"/>
      <c r="AH12686"/>
      <c r="AI12686"/>
      <c r="AJ12686"/>
      <c r="AK12686"/>
      <c r="AL12686"/>
      <c r="AM12686"/>
      <c r="AN12686"/>
      <c r="AO12686"/>
      <c r="AP12686"/>
      <c r="AQ12686"/>
      <c r="AR12686"/>
      <c r="AS12686"/>
    </row>
    <row r="12687" spans="1:45" x14ac:dyDescent="0.25">
      <c r="A12687" s="110"/>
      <c r="B12687" s="110"/>
      <c r="R12687" s="82"/>
      <c r="S12687"/>
      <c r="T12687"/>
      <c r="U12687"/>
      <c r="V12687" s="12"/>
      <c r="W12687" s="12"/>
      <c r="X12687" s="12"/>
      <c r="Y12687" s="12"/>
      <c r="AA12687" s="12"/>
      <c r="AB12687" s="12"/>
      <c r="AC12687" s="12"/>
      <c r="AD12687" s="12"/>
      <c r="AE12687" s="12"/>
      <c r="AF12687"/>
      <c r="AH12687"/>
      <c r="AI12687"/>
      <c r="AJ12687"/>
      <c r="AK12687"/>
      <c r="AL12687"/>
      <c r="AM12687"/>
      <c r="AN12687"/>
      <c r="AO12687"/>
      <c r="AP12687"/>
      <c r="AQ12687"/>
      <c r="AR12687"/>
      <c r="AS12687"/>
    </row>
    <row r="12688" spans="1:45" x14ac:dyDescent="0.25">
      <c r="A12688" s="110"/>
      <c r="B12688" s="110"/>
      <c r="R12688" s="82"/>
      <c r="S12688"/>
      <c r="T12688"/>
      <c r="U12688"/>
      <c r="V12688" s="12"/>
      <c r="W12688" s="12"/>
      <c r="X12688" s="12"/>
      <c r="Y12688" s="12"/>
      <c r="AA12688" s="12"/>
      <c r="AB12688" s="12"/>
      <c r="AC12688" s="12"/>
      <c r="AD12688" s="12"/>
      <c r="AE12688" s="12"/>
      <c r="AF12688"/>
      <c r="AH12688"/>
      <c r="AI12688"/>
      <c r="AJ12688"/>
      <c r="AK12688"/>
      <c r="AL12688"/>
      <c r="AM12688"/>
      <c r="AN12688"/>
      <c r="AO12688"/>
      <c r="AP12688"/>
      <c r="AQ12688"/>
      <c r="AR12688"/>
      <c r="AS12688"/>
    </row>
    <row r="12689" spans="1:45" x14ac:dyDescent="0.25">
      <c r="A12689" s="110"/>
      <c r="B12689" s="110"/>
      <c r="R12689" s="82"/>
      <c r="S12689"/>
      <c r="T12689"/>
      <c r="U12689"/>
      <c r="V12689" s="12"/>
      <c r="W12689" s="12"/>
      <c r="X12689" s="12"/>
      <c r="Y12689" s="12"/>
      <c r="AA12689" s="12"/>
      <c r="AB12689" s="12"/>
      <c r="AC12689" s="12"/>
      <c r="AD12689" s="12"/>
      <c r="AE12689" s="12"/>
      <c r="AF12689"/>
      <c r="AH12689"/>
      <c r="AI12689"/>
      <c r="AJ12689"/>
      <c r="AK12689"/>
      <c r="AL12689"/>
      <c r="AM12689"/>
      <c r="AN12689"/>
      <c r="AO12689"/>
      <c r="AP12689"/>
      <c r="AQ12689"/>
      <c r="AR12689"/>
      <c r="AS12689"/>
    </row>
    <row r="12690" spans="1:45" x14ac:dyDescent="0.25">
      <c r="A12690" s="110"/>
      <c r="B12690" s="110"/>
      <c r="R12690" s="82"/>
      <c r="S12690"/>
      <c r="T12690"/>
      <c r="U12690"/>
      <c r="V12690" s="12"/>
      <c r="W12690" s="12"/>
      <c r="X12690" s="12"/>
      <c r="Y12690" s="12"/>
      <c r="AA12690" s="12"/>
      <c r="AB12690" s="12"/>
      <c r="AC12690" s="12"/>
      <c r="AD12690" s="12"/>
      <c r="AE12690" s="12"/>
      <c r="AF12690"/>
      <c r="AH12690"/>
      <c r="AI12690"/>
      <c r="AJ12690"/>
      <c r="AK12690"/>
      <c r="AL12690"/>
      <c r="AM12690"/>
      <c r="AN12690"/>
      <c r="AO12690"/>
      <c r="AP12690"/>
      <c r="AQ12690"/>
      <c r="AR12690"/>
      <c r="AS12690"/>
    </row>
    <row r="12691" spans="1:45" x14ac:dyDescent="0.25">
      <c r="A12691" s="110"/>
      <c r="B12691" s="110"/>
      <c r="R12691" s="82"/>
      <c r="S12691"/>
      <c r="T12691"/>
      <c r="U12691"/>
      <c r="V12691" s="12"/>
      <c r="W12691" s="12"/>
      <c r="X12691" s="12"/>
      <c r="Y12691" s="12"/>
      <c r="AA12691" s="12"/>
      <c r="AB12691" s="12"/>
      <c r="AC12691" s="12"/>
      <c r="AD12691" s="12"/>
      <c r="AE12691" s="12"/>
      <c r="AF12691"/>
      <c r="AH12691"/>
      <c r="AI12691"/>
      <c r="AJ12691"/>
      <c r="AK12691"/>
      <c r="AL12691"/>
      <c r="AM12691"/>
      <c r="AN12691"/>
      <c r="AO12691"/>
      <c r="AP12691"/>
      <c r="AQ12691"/>
      <c r="AR12691"/>
      <c r="AS12691"/>
    </row>
    <row r="12692" spans="1:45" x14ac:dyDescent="0.25">
      <c r="A12692" s="110"/>
      <c r="B12692" s="110"/>
      <c r="R12692" s="82"/>
      <c r="S12692"/>
      <c r="T12692"/>
      <c r="U12692"/>
      <c r="V12692" s="12"/>
      <c r="W12692" s="12"/>
      <c r="X12692" s="12"/>
      <c r="Y12692" s="12"/>
      <c r="AA12692" s="12"/>
      <c r="AB12692" s="12"/>
      <c r="AC12692" s="12"/>
      <c r="AD12692" s="12"/>
      <c r="AE12692" s="12"/>
      <c r="AF12692"/>
      <c r="AH12692"/>
      <c r="AI12692"/>
      <c r="AJ12692"/>
      <c r="AK12692"/>
      <c r="AL12692"/>
      <c r="AM12692"/>
      <c r="AN12692"/>
      <c r="AO12692"/>
      <c r="AP12692"/>
      <c r="AQ12692"/>
      <c r="AR12692"/>
      <c r="AS12692"/>
    </row>
    <row r="12693" spans="1:45" x14ac:dyDescent="0.25">
      <c r="A12693" s="110"/>
      <c r="B12693" s="110"/>
      <c r="R12693" s="82"/>
      <c r="S12693"/>
      <c r="T12693"/>
      <c r="U12693"/>
      <c r="V12693" s="12"/>
      <c r="W12693" s="12"/>
      <c r="X12693" s="12"/>
      <c r="Y12693" s="12"/>
      <c r="AA12693" s="12"/>
      <c r="AB12693" s="12"/>
      <c r="AC12693" s="12"/>
      <c r="AD12693" s="12"/>
      <c r="AE12693" s="12"/>
      <c r="AF12693"/>
      <c r="AH12693"/>
      <c r="AI12693"/>
      <c r="AJ12693"/>
      <c r="AK12693"/>
      <c r="AL12693"/>
      <c r="AM12693"/>
      <c r="AN12693"/>
      <c r="AO12693"/>
      <c r="AP12693"/>
      <c r="AQ12693"/>
      <c r="AR12693"/>
      <c r="AS12693"/>
    </row>
    <row r="12694" spans="1:45" x14ac:dyDescent="0.25">
      <c r="A12694" s="110"/>
      <c r="B12694" s="110"/>
      <c r="R12694" s="82"/>
      <c r="S12694"/>
      <c r="T12694"/>
      <c r="U12694"/>
      <c r="V12694" s="12"/>
      <c r="W12694" s="12"/>
      <c r="X12694" s="12"/>
      <c r="Y12694" s="12"/>
      <c r="AA12694" s="12"/>
      <c r="AB12694" s="12"/>
      <c r="AC12694" s="12"/>
      <c r="AD12694" s="12"/>
      <c r="AE12694" s="12"/>
      <c r="AF12694"/>
      <c r="AH12694"/>
      <c r="AI12694"/>
      <c r="AJ12694"/>
      <c r="AK12694"/>
      <c r="AL12694"/>
      <c r="AM12694"/>
      <c r="AN12694"/>
      <c r="AO12694"/>
      <c r="AP12694"/>
      <c r="AQ12694"/>
      <c r="AR12694"/>
      <c r="AS12694"/>
    </row>
    <row r="12695" spans="1:45" x14ac:dyDescent="0.25">
      <c r="A12695" s="110"/>
      <c r="B12695" s="110"/>
      <c r="R12695" s="82"/>
      <c r="S12695"/>
      <c r="T12695"/>
      <c r="U12695"/>
      <c r="V12695" s="12"/>
      <c r="W12695" s="12"/>
      <c r="X12695" s="12"/>
      <c r="Y12695" s="12"/>
      <c r="AA12695" s="12"/>
      <c r="AB12695" s="12"/>
      <c r="AC12695" s="12"/>
      <c r="AD12695" s="12"/>
      <c r="AE12695" s="12"/>
      <c r="AF12695"/>
      <c r="AH12695"/>
      <c r="AI12695"/>
      <c r="AJ12695"/>
      <c r="AK12695"/>
      <c r="AL12695"/>
      <c r="AM12695"/>
      <c r="AN12695"/>
      <c r="AO12695"/>
      <c r="AP12695"/>
      <c r="AQ12695"/>
      <c r="AR12695"/>
      <c r="AS12695"/>
    </row>
    <row r="12696" spans="1:45" x14ac:dyDescent="0.25">
      <c r="A12696" s="110"/>
      <c r="B12696" s="110"/>
      <c r="R12696" s="82"/>
      <c r="S12696"/>
      <c r="T12696"/>
      <c r="U12696"/>
      <c r="V12696" s="12"/>
      <c r="W12696" s="12"/>
      <c r="X12696" s="12"/>
      <c r="Y12696" s="12"/>
      <c r="AA12696" s="12"/>
      <c r="AB12696" s="12"/>
      <c r="AC12696" s="12"/>
      <c r="AD12696" s="12"/>
      <c r="AE12696" s="12"/>
      <c r="AF12696"/>
      <c r="AH12696"/>
      <c r="AI12696"/>
      <c r="AJ12696"/>
      <c r="AK12696"/>
      <c r="AL12696"/>
      <c r="AM12696"/>
      <c r="AN12696"/>
      <c r="AO12696"/>
      <c r="AP12696"/>
      <c r="AQ12696"/>
      <c r="AR12696"/>
      <c r="AS12696"/>
    </row>
    <row r="12697" spans="1:45" x14ac:dyDescent="0.25">
      <c r="A12697" s="110"/>
      <c r="B12697" s="110"/>
      <c r="R12697" s="82"/>
      <c r="S12697"/>
      <c r="T12697"/>
      <c r="U12697"/>
      <c r="V12697" s="12"/>
      <c r="W12697" s="12"/>
      <c r="X12697" s="12"/>
      <c r="Y12697" s="12"/>
      <c r="AA12697" s="12"/>
      <c r="AB12697" s="12"/>
      <c r="AC12697" s="12"/>
      <c r="AD12697" s="12"/>
      <c r="AE12697" s="12"/>
      <c r="AF12697"/>
      <c r="AH12697"/>
      <c r="AI12697"/>
      <c r="AJ12697"/>
      <c r="AK12697"/>
      <c r="AL12697"/>
      <c r="AM12697"/>
      <c r="AN12697"/>
      <c r="AO12697"/>
      <c r="AP12697"/>
      <c r="AQ12697"/>
      <c r="AR12697"/>
      <c r="AS12697"/>
    </row>
    <row r="12698" spans="1:45" x14ac:dyDescent="0.25">
      <c r="A12698" s="110"/>
      <c r="B12698" s="110"/>
      <c r="R12698" s="82"/>
      <c r="S12698"/>
      <c r="T12698"/>
      <c r="U12698"/>
      <c r="V12698" s="12"/>
      <c r="W12698" s="12"/>
      <c r="X12698" s="12"/>
      <c r="Y12698" s="12"/>
      <c r="AA12698" s="12"/>
      <c r="AB12698" s="12"/>
      <c r="AC12698" s="12"/>
      <c r="AD12698" s="12"/>
      <c r="AE12698" s="12"/>
      <c r="AF12698"/>
      <c r="AH12698"/>
      <c r="AI12698"/>
      <c r="AJ12698"/>
      <c r="AK12698"/>
      <c r="AL12698"/>
      <c r="AM12698"/>
      <c r="AN12698"/>
      <c r="AO12698"/>
      <c r="AP12698"/>
      <c r="AQ12698"/>
      <c r="AR12698"/>
      <c r="AS12698"/>
    </row>
    <row r="12699" spans="1:45" x14ac:dyDescent="0.25">
      <c r="A12699" s="110"/>
      <c r="B12699" s="110"/>
      <c r="R12699" s="82"/>
      <c r="S12699"/>
      <c r="T12699"/>
      <c r="U12699"/>
      <c r="V12699" s="12"/>
      <c r="W12699" s="12"/>
      <c r="X12699" s="12"/>
      <c r="Y12699" s="12"/>
      <c r="AA12699" s="12"/>
      <c r="AB12699" s="12"/>
      <c r="AC12699" s="12"/>
      <c r="AD12699" s="12"/>
      <c r="AE12699" s="12"/>
      <c r="AF12699"/>
      <c r="AH12699"/>
      <c r="AI12699"/>
      <c r="AJ12699"/>
      <c r="AK12699"/>
      <c r="AL12699"/>
      <c r="AM12699"/>
      <c r="AN12699"/>
      <c r="AO12699"/>
      <c r="AP12699"/>
      <c r="AQ12699"/>
      <c r="AR12699"/>
      <c r="AS12699"/>
    </row>
    <row r="12700" spans="1:45" x14ac:dyDescent="0.25">
      <c r="A12700" s="110"/>
      <c r="B12700" s="110"/>
      <c r="R12700" s="82"/>
      <c r="S12700"/>
      <c r="T12700"/>
      <c r="U12700"/>
      <c r="V12700" s="12"/>
      <c r="W12700" s="12"/>
      <c r="X12700" s="12"/>
      <c r="Y12700" s="12"/>
      <c r="AA12700" s="12"/>
      <c r="AB12700" s="12"/>
      <c r="AC12700" s="12"/>
      <c r="AD12700" s="12"/>
      <c r="AE12700" s="12"/>
      <c r="AF12700"/>
      <c r="AH12700"/>
      <c r="AI12700"/>
      <c r="AJ12700"/>
      <c r="AK12700"/>
      <c r="AL12700"/>
      <c r="AM12700"/>
      <c r="AN12700"/>
      <c r="AO12700"/>
      <c r="AP12700"/>
      <c r="AQ12700"/>
      <c r="AR12700"/>
      <c r="AS12700"/>
    </row>
    <row r="12701" spans="1:45" x14ac:dyDescent="0.25">
      <c r="A12701" s="110"/>
      <c r="B12701" s="110"/>
      <c r="R12701" s="82"/>
      <c r="S12701"/>
      <c r="T12701"/>
      <c r="U12701"/>
      <c r="V12701" s="12"/>
      <c r="W12701" s="12"/>
      <c r="X12701" s="12"/>
      <c r="Y12701" s="12"/>
      <c r="AA12701" s="12"/>
      <c r="AB12701" s="12"/>
      <c r="AC12701" s="12"/>
      <c r="AD12701" s="12"/>
      <c r="AE12701" s="12"/>
      <c r="AF12701"/>
      <c r="AH12701"/>
      <c r="AI12701"/>
      <c r="AJ12701"/>
      <c r="AK12701"/>
      <c r="AL12701"/>
      <c r="AM12701"/>
      <c r="AN12701"/>
      <c r="AO12701"/>
      <c r="AP12701"/>
      <c r="AQ12701"/>
      <c r="AR12701"/>
      <c r="AS12701"/>
    </row>
    <row r="12702" spans="1:45" x14ac:dyDescent="0.25">
      <c r="A12702" s="110"/>
      <c r="B12702" s="110"/>
      <c r="R12702" s="82"/>
      <c r="S12702"/>
      <c r="T12702"/>
      <c r="U12702"/>
      <c r="V12702" s="12"/>
      <c r="W12702" s="12"/>
      <c r="X12702" s="12"/>
      <c r="Y12702" s="12"/>
      <c r="AA12702" s="12"/>
      <c r="AB12702" s="12"/>
      <c r="AC12702" s="12"/>
      <c r="AD12702" s="12"/>
      <c r="AE12702" s="12"/>
      <c r="AF12702"/>
      <c r="AH12702"/>
      <c r="AI12702"/>
      <c r="AJ12702"/>
      <c r="AK12702"/>
      <c r="AL12702"/>
      <c r="AM12702"/>
      <c r="AN12702"/>
      <c r="AO12702"/>
      <c r="AP12702"/>
      <c r="AQ12702"/>
      <c r="AR12702"/>
      <c r="AS12702"/>
    </row>
    <row r="12703" spans="1:45" x14ac:dyDescent="0.25">
      <c r="A12703" s="110"/>
      <c r="B12703" s="110"/>
      <c r="R12703" s="82"/>
      <c r="S12703"/>
      <c r="T12703"/>
      <c r="U12703"/>
      <c r="V12703" s="12"/>
      <c r="W12703" s="12"/>
      <c r="X12703" s="12"/>
      <c r="Y12703" s="12"/>
      <c r="AA12703" s="12"/>
      <c r="AB12703" s="12"/>
      <c r="AC12703" s="12"/>
      <c r="AD12703" s="12"/>
      <c r="AE12703" s="12"/>
      <c r="AF12703"/>
      <c r="AH12703"/>
      <c r="AI12703"/>
      <c r="AJ12703"/>
      <c r="AK12703"/>
      <c r="AL12703"/>
      <c r="AM12703"/>
      <c r="AN12703"/>
      <c r="AO12703"/>
      <c r="AP12703"/>
      <c r="AQ12703"/>
      <c r="AR12703"/>
      <c r="AS12703"/>
    </row>
    <row r="12704" spans="1:45" x14ac:dyDescent="0.25">
      <c r="A12704" s="110"/>
      <c r="B12704" s="110"/>
      <c r="R12704" s="82"/>
      <c r="S12704"/>
      <c r="T12704"/>
      <c r="U12704"/>
      <c r="V12704" s="12"/>
      <c r="W12704" s="12"/>
      <c r="X12704" s="12"/>
      <c r="Y12704" s="12"/>
      <c r="AA12704" s="12"/>
      <c r="AB12704" s="12"/>
      <c r="AC12704" s="12"/>
      <c r="AD12704" s="12"/>
      <c r="AE12704" s="12"/>
      <c r="AF12704"/>
      <c r="AH12704"/>
      <c r="AI12704"/>
      <c r="AJ12704"/>
      <c r="AK12704"/>
      <c r="AL12704"/>
      <c r="AM12704"/>
      <c r="AN12704"/>
      <c r="AO12704"/>
      <c r="AP12704"/>
      <c r="AQ12704"/>
      <c r="AR12704"/>
      <c r="AS12704"/>
    </row>
    <row r="12705" spans="1:45" x14ac:dyDescent="0.25">
      <c r="A12705" s="110"/>
      <c r="B12705" s="110"/>
      <c r="R12705" s="82"/>
      <c r="S12705"/>
      <c r="T12705"/>
      <c r="U12705"/>
      <c r="V12705" s="12"/>
      <c r="W12705" s="12"/>
      <c r="X12705" s="12"/>
      <c r="Y12705" s="12"/>
      <c r="AA12705" s="12"/>
      <c r="AB12705" s="12"/>
      <c r="AC12705" s="12"/>
      <c r="AD12705" s="12"/>
      <c r="AE12705" s="12"/>
      <c r="AF12705"/>
      <c r="AH12705"/>
      <c r="AI12705"/>
      <c r="AJ12705"/>
      <c r="AK12705"/>
      <c r="AL12705"/>
      <c r="AM12705"/>
      <c r="AN12705"/>
      <c r="AO12705"/>
      <c r="AP12705"/>
      <c r="AQ12705"/>
      <c r="AR12705"/>
      <c r="AS12705"/>
    </row>
    <row r="12706" spans="1:45" x14ac:dyDescent="0.25">
      <c r="A12706" s="110"/>
      <c r="B12706" s="110"/>
      <c r="R12706" s="82"/>
      <c r="S12706"/>
      <c r="T12706"/>
      <c r="U12706"/>
      <c r="V12706" s="12"/>
      <c r="W12706" s="12"/>
      <c r="X12706" s="12"/>
      <c r="Y12706" s="12"/>
      <c r="AA12706" s="12"/>
      <c r="AB12706" s="12"/>
      <c r="AC12706" s="12"/>
      <c r="AD12706" s="12"/>
      <c r="AE12706" s="12"/>
      <c r="AF12706"/>
      <c r="AH12706"/>
      <c r="AI12706"/>
      <c r="AJ12706"/>
      <c r="AK12706"/>
      <c r="AL12706"/>
      <c r="AM12706"/>
      <c r="AN12706"/>
      <c r="AO12706"/>
      <c r="AP12706"/>
      <c r="AQ12706"/>
      <c r="AR12706"/>
      <c r="AS12706"/>
    </row>
    <row r="12707" spans="1:45" x14ac:dyDescent="0.25">
      <c r="A12707" s="110"/>
      <c r="B12707" s="110"/>
      <c r="R12707" s="82"/>
      <c r="S12707"/>
      <c r="T12707"/>
      <c r="U12707"/>
      <c r="V12707" s="12"/>
      <c r="W12707" s="12"/>
      <c r="X12707" s="12"/>
      <c r="Y12707" s="12"/>
      <c r="AA12707" s="12"/>
      <c r="AB12707" s="12"/>
      <c r="AC12707" s="12"/>
      <c r="AD12707" s="12"/>
      <c r="AE12707" s="12"/>
      <c r="AF12707"/>
      <c r="AH12707"/>
      <c r="AI12707"/>
      <c r="AJ12707"/>
      <c r="AK12707"/>
      <c r="AL12707"/>
      <c r="AM12707"/>
      <c r="AN12707"/>
      <c r="AO12707"/>
      <c r="AP12707"/>
      <c r="AQ12707"/>
      <c r="AR12707"/>
      <c r="AS12707"/>
    </row>
    <row r="12708" spans="1:45" x14ac:dyDescent="0.25">
      <c r="A12708" s="110"/>
      <c r="B12708" s="110"/>
      <c r="R12708" s="82"/>
      <c r="S12708"/>
      <c r="T12708"/>
      <c r="U12708"/>
      <c r="V12708" s="12"/>
      <c r="W12708" s="12"/>
      <c r="X12708" s="12"/>
      <c r="Y12708" s="12"/>
      <c r="AA12708" s="12"/>
      <c r="AB12708" s="12"/>
      <c r="AC12708" s="12"/>
      <c r="AD12708" s="12"/>
      <c r="AE12708" s="12"/>
      <c r="AF12708"/>
      <c r="AH12708"/>
      <c r="AI12708"/>
      <c r="AJ12708"/>
      <c r="AK12708"/>
      <c r="AL12708"/>
      <c r="AM12708"/>
      <c r="AN12708"/>
      <c r="AO12708"/>
      <c r="AP12708"/>
      <c r="AQ12708"/>
      <c r="AR12708"/>
      <c r="AS12708"/>
    </row>
    <row r="12709" spans="1:45" x14ac:dyDescent="0.25">
      <c r="A12709" s="110"/>
      <c r="B12709" s="110"/>
      <c r="R12709" s="82"/>
      <c r="S12709"/>
      <c r="T12709"/>
      <c r="U12709"/>
      <c r="V12709" s="12"/>
      <c r="W12709" s="12"/>
      <c r="X12709" s="12"/>
      <c r="Y12709" s="12"/>
      <c r="AA12709" s="12"/>
      <c r="AB12709" s="12"/>
      <c r="AC12709" s="12"/>
      <c r="AD12709" s="12"/>
      <c r="AE12709" s="12"/>
      <c r="AF12709"/>
      <c r="AH12709"/>
      <c r="AI12709"/>
      <c r="AJ12709"/>
      <c r="AK12709"/>
      <c r="AL12709"/>
      <c r="AM12709"/>
      <c r="AN12709"/>
      <c r="AO12709"/>
      <c r="AP12709"/>
      <c r="AQ12709"/>
      <c r="AR12709"/>
      <c r="AS12709"/>
    </row>
    <row r="12710" spans="1:45" x14ac:dyDescent="0.25">
      <c r="A12710" s="110"/>
      <c r="B12710" s="110"/>
      <c r="R12710" s="82"/>
      <c r="S12710"/>
      <c r="T12710"/>
      <c r="U12710"/>
      <c r="V12710" s="12"/>
      <c r="W12710" s="12"/>
      <c r="X12710" s="12"/>
      <c r="Y12710" s="12"/>
      <c r="AA12710" s="12"/>
      <c r="AB12710" s="12"/>
      <c r="AC12710" s="12"/>
      <c r="AD12710" s="12"/>
      <c r="AE12710" s="12"/>
      <c r="AF12710"/>
      <c r="AH12710"/>
      <c r="AI12710"/>
      <c r="AJ12710"/>
      <c r="AK12710"/>
      <c r="AL12710"/>
      <c r="AM12710"/>
      <c r="AN12710"/>
      <c r="AO12710"/>
      <c r="AP12710"/>
      <c r="AQ12710"/>
      <c r="AR12710"/>
      <c r="AS12710"/>
    </row>
    <row r="12711" spans="1:45" x14ac:dyDescent="0.25">
      <c r="A12711" s="110"/>
      <c r="B12711" s="110"/>
      <c r="R12711" s="82"/>
      <c r="S12711"/>
      <c r="T12711"/>
      <c r="U12711"/>
      <c r="V12711" s="12"/>
      <c r="W12711" s="12"/>
      <c r="X12711" s="12"/>
      <c r="Y12711" s="12"/>
      <c r="AA12711" s="12"/>
      <c r="AB12711" s="12"/>
      <c r="AC12711" s="12"/>
      <c r="AD12711" s="12"/>
      <c r="AE12711" s="12"/>
      <c r="AF12711"/>
      <c r="AH12711"/>
      <c r="AI12711"/>
      <c r="AJ12711"/>
      <c r="AK12711"/>
      <c r="AL12711"/>
      <c r="AM12711"/>
      <c r="AN12711"/>
      <c r="AO12711"/>
      <c r="AP12711"/>
      <c r="AQ12711"/>
      <c r="AR12711"/>
      <c r="AS12711"/>
    </row>
    <row r="12712" spans="1:45" x14ac:dyDescent="0.25">
      <c r="A12712" s="110"/>
      <c r="B12712" s="110"/>
      <c r="R12712" s="82"/>
      <c r="S12712"/>
      <c r="T12712"/>
      <c r="U12712"/>
      <c r="V12712" s="12"/>
      <c r="W12712" s="12"/>
      <c r="X12712" s="12"/>
      <c r="Y12712" s="12"/>
      <c r="AA12712" s="12"/>
      <c r="AB12712" s="12"/>
      <c r="AC12712" s="12"/>
      <c r="AD12712" s="12"/>
      <c r="AE12712" s="12"/>
      <c r="AF12712"/>
      <c r="AH12712"/>
      <c r="AI12712"/>
      <c r="AJ12712"/>
      <c r="AK12712"/>
      <c r="AL12712"/>
      <c r="AM12712"/>
      <c r="AN12712"/>
      <c r="AO12712"/>
      <c r="AP12712"/>
      <c r="AQ12712"/>
      <c r="AR12712"/>
      <c r="AS12712"/>
    </row>
    <row r="12713" spans="1:45" x14ac:dyDescent="0.25">
      <c r="A12713" s="110"/>
      <c r="B12713" s="110"/>
      <c r="R12713" s="82"/>
      <c r="S12713"/>
      <c r="T12713"/>
      <c r="U12713"/>
      <c r="V12713" s="12"/>
      <c r="W12713" s="12"/>
      <c r="X12713" s="12"/>
      <c r="Y12713" s="12"/>
      <c r="AA12713" s="12"/>
      <c r="AB12713" s="12"/>
      <c r="AC12713" s="12"/>
      <c r="AD12713" s="12"/>
      <c r="AE12713" s="12"/>
      <c r="AF12713"/>
      <c r="AH12713"/>
      <c r="AI12713"/>
      <c r="AJ12713"/>
      <c r="AK12713"/>
      <c r="AL12713"/>
      <c r="AM12713"/>
      <c r="AN12713"/>
      <c r="AO12713"/>
      <c r="AP12713"/>
      <c r="AQ12713"/>
      <c r="AR12713"/>
      <c r="AS12713"/>
    </row>
    <row r="12714" spans="1:45" x14ac:dyDescent="0.25">
      <c r="A12714" s="110"/>
      <c r="B12714" s="110"/>
      <c r="R12714" s="82"/>
      <c r="S12714"/>
      <c r="T12714"/>
      <c r="U12714"/>
      <c r="V12714" s="12"/>
      <c r="W12714" s="12"/>
      <c r="X12714" s="12"/>
      <c r="Y12714" s="12"/>
      <c r="AA12714" s="12"/>
      <c r="AB12714" s="12"/>
      <c r="AC12714" s="12"/>
      <c r="AD12714" s="12"/>
      <c r="AE12714" s="12"/>
      <c r="AF12714"/>
      <c r="AH12714"/>
      <c r="AI12714"/>
      <c r="AJ12714"/>
      <c r="AK12714"/>
      <c r="AL12714"/>
      <c r="AM12714"/>
      <c r="AN12714"/>
      <c r="AO12714"/>
      <c r="AP12714"/>
      <c r="AQ12714"/>
      <c r="AR12714"/>
      <c r="AS12714"/>
    </row>
    <row r="12715" spans="1:45" x14ac:dyDescent="0.25">
      <c r="A12715" s="110"/>
      <c r="B12715" s="110"/>
      <c r="R12715" s="82"/>
      <c r="S12715"/>
      <c r="T12715"/>
      <c r="U12715"/>
      <c r="V12715" s="12"/>
      <c r="W12715" s="12"/>
      <c r="X12715" s="12"/>
      <c r="Y12715" s="12"/>
      <c r="AA12715" s="12"/>
      <c r="AB12715" s="12"/>
      <c r="AC12715" s="12"/>
      <c r="AD12715" s="12"/>
      <c r="AE12715" s="12"/>
      <c r="AF12715"/>
      <c r="AH12715"/>
      <c r="AI12715"/>
      <c r="AJ12715"/>
      <c r="AK12715"/>
      <c r="AL12715"/>
      <c r="AM12715"/>
      <c r="AN12715"/>
      <c r="AO12715"/>
      <c r="AP12715"/>
      <c r="AQ12715"/>
      <c r="AR12715"/>
      <c r="AS12715"/>
    </row>
    <row r="12716" spans="1:45" x14ac:dyDescent="0.25">
      <c r="A12716" s="110"/>
      <c r="B12716" s="110"/>
      <c r="R12716" s="82"/>
      <c r="S12716"/>
      <c r="T12716"/>
      <c r="U12716"/>
      <c r="V12716" s="12"/>
      <c r="W12716" s="12"/>
      <c r="X12716" s="12"/>
      <c r="Y12716" s="12"/>
      <c r="AA12716" s="12"/>
      <c r="AB12716" s="12"/>
      <c r="AC12716" s="12"/>
      <c r="AD12716" s="12"/>
      <c r="AE12716" s="12"/>
      <c r="AF12716"/>
      <c r="AH12716"/>
      <c r="AI12716"/>
      <c r="AJ12716"/>
      <c r="AK12716"/>
      <c r="AL12716"/>
      <c r="AM12716"/>
      <c r="AN12716"/>
      <c r="AO12716"/>
      <c r="AP12716"/>
      <c r="AQ12716"/>
      <c r="AR12716"/>
      <c r="AS12716"/>
    </row>
    <row r="12717" spans="1:45" x14ac:dyDescent="0.25">
      <c r="A12717" s="110"/>
      <c r="B12717" s="110"/>
      <c r="R12717" s="82"/>
      <c r="S12717"/>
      <c r="T12717"/>
      <c r="U12717"/>
      <c r="V12717" s="12"/>
      <c r="W12717" s="12"/>
      <c r="X12717" s="12"/>
      <c r="Y12717" s="12"/>
      <c r="AA12717" s="12"/>
      <c r="AB12717" s="12"/>
      <c r="AC12717" s="12"/>
      <c r="AD12717" s="12"/>
      <c r="AE12717" s="12"/>
      <c r="AF12717"/>
      <c r="AH12717"/>
      <c r="AI12717"/>
      <c r="AJ12717"/>
      <c r="AK12717"/>
      <c r="AL12717"/>
      <c r="AM12717"/>
      <c r="AN12717"/>
      <c r="AO12717"/>
      <c r="AP12717"/>
      <c r="AQ12717"/>
      <c r="AR12717"/>
      <c r="AS12717"/>
    </row>
    <row r="12718" spans="1:45" x14ac:dyDescent="0.25">
      <c r="A12718" s="110"/>
      <c r="B12718" s="110"/>
      <c r="R12718" s="82"/>
      <c r="S12718"/>
      <c r="T12718"/>
      <c r="U12718"/>
      <c r="V12718" s="12"/>
      <c r="W12718" s="12"/>
      <c r="X12718" s="12"/>
      <c r="Y12718" s="12"/>
      <c r="AA12718" s="12"/>
      <c r="AB12718" s="12"/>
      <c r="AC12718" s="12"/>
      <c r="AD12718" s="12"/>
      <c r="AE12718" s="12"/>
      <c r="AF12718"/>
      <c r="AH12718"/>
      <c r="AI12718"/>
      <c r="AJ12718"/>
      <c r="AK12718"/>
      <c r="AL12718"/>
      <c r="AM12718"/>
      <c r="AN12718"/>
      <c r="AO12718"/>
      <c r="AP12718"/>
      <c r="AQ12718"/>
      <c r="AR12718"/>
      <c r="AS12718"/>
    </row>
    <row r="12719" spans="1:45" x14ac:dyDescent="0.25">
      <c r="A12719" s="110"/>
      <c r="B12719" s="110"/>
      <c r="R12719" s="82"/>
      <c r="S12719"/>
      <c r="T12719"/>
      <c r="U12719"/>
      <c r="V12719" s="12"/>
      <c r="W12719" s="12"/>
      <c r="X12719" s="12"/>
      <c r="Y12719" s="12"/>
      <c r="AA12719" s="12"/>
      <c r="AB12719" s="12"/>
      <c r="AC12719" s="12"/>
      <c r="AD12719" s="12"/>
      <c r="AE12719" s="12"/>
      <c r="AF12719"/>
      <c r="AH12719"/>
      <c r="AI12719"/>
      <c r="AJ12719"/>
      <c r="AK12719"/>
      <c r="AL12719"/>
      <c r="AM12719"/>
      <c r="AN12719"/>
      <c r="AO12719"/>
      <c r="AP12719"/>
      <c r="AQ12719"/>
      <c r="AR12719"/>
      <c r="AS12719"/>
    </row>
    <row r="12720" spans="1:45" x14ac:dyDescent="0.25">
      <c r="A12720" s="110"/>
      <c r="B12720" s="110"/>
      <c r="R12720" s="82"/>
      <c r="S12720"/>
      <c r="T12720"/>
      <c r="U12720"/>
      <c r="V12720" s="12"/>
      <c r="W12720" s="12"/>
      <c r="X12720" s="12"/>
      <c r="Y12720" s="12"/>
      <c r="AA12720" s="12"/>
      <c r="AB12720" s="12"/>
      <c r="AC12720" s="12"/>
      <c r="AD12720" s="12"/>
      <c r="AE12720" s="12"/>
      <c r="AF12720"/>
      <c r="AH12720"/>
      <c r="AI12720"/>
      <c r="AJ12720"/>
      <c r="AK12720"/>
      <c r="AL12720"/>
      <c r="AM12720"/>
      <c r="AN12720"/>
      <c r="AO12720"/>
      <c r="AP12720"/>
      <c r="AQ12720"/>
      <c r="AR12720"/>
      <c r="AS12720"/>
    </row>
    <row r="12721" spans="1:45" x14ac:dyDescent="0.25">
      <c r="A12721" s="110"/>
      <c r="B12721" s="110"/>
      <c r="R12721" s="82"/>
      <c r="S12721"/>
      <c r="T12721"/>
      <c r="U12721"/>
      <c r="V12721" s="12"/>
      <c r="W12721" s="12"/>
      <c r="X12721" s="12"/>
      <c r="Y12721" s="12"/>
      <c r="AA12721" s="12"/>
      <c r="AB12721" s="12"/>
      <c r="AC12721" s="12"/>
      <c r="AD12721" s="12"/>
      <c r="AE12721" s="12"/>
      <c r="AF12721"/>
      <c r="AH12721"/>
      <c r="AI12721"/>
      <c r="AJ12721"/>
      <c r="AK12721"/>
      <c r="AL12721"/>
      <c r="AM12721"/>
      <c r="AN12721"/>
      <c r="AO12721"/>
      <c r="AP12721"/>
      <c r="AQ12721"/>
      <c r="AR12721"/>
      <c r="AS12721"/>
    </row>
    <row r="12722" spans="1:45" x14ac:dyDescent="0.25">
      <c r="A12722" s="110"/>
      <c r="B12722" s="110"/>
      <c r="R12722" s="82"/>
      <c r="S12722"/>
      <c r="T12722"/>
      <c r="U12722"/>
      <c r="V12722" s="12"/>
      <c r="W12722" s="12"/>
      <c r="X12722" s="12"/>
      <c r="Y12722" s="12"/>
      <c r="AA12722" s="12"/>
      <c r="AB12722" s="12"/>
      <c r="AC12722" s="12"/>
      <c r="AD12722" s="12"/>
      <c r="AE12722" s="12"/>
      <c r="AF12722"/>
      <c r="AH12722"/>
      <c r="AI12722"/>
      <c r="AJ12722"/>
      <c r="AK12722"/>
      <c r="AL12722"/>
      <c r="AM12722"/>
      <c r="AN12722"/>
      <c r="AO12722"/>
      <c r="AP12722"/>
      <c r="AQ12722"/>
      <c r="AR12722"/>
      <c r="AS12722"/>
    </row>
    <row r="12723" spans="1:45" x14ac:dyDescent="0.25">
      <c r="A12723" s="110"/>
      <c r="B12723" s="110"/>
      <c r="R12723" s="82"/>
      <c r="S12723"/>
      <c r="T12723"/>
      <c r="U12723"/>
      <c r="V12723" s="12"/>
      <c r="W12723" s="12"/>
      <c r="X12723" s="12"/>
      <c r="Y12723" s="12"/>
      <c r="AA12723" s="12"/>
      <c r="AB12723" s="12"/>
      <c r="AC12723" s="12"/>
      <c r="AD12723" s="12"/>
      <c r="AE12723" s="12"/>
      <c r="AF12723"/>
      <c r="AH12723"/>
      <c r="AI12723"/>
      <c r="AJ12723"/>
      <c r="AK12723"/>
      <c r="AL12723"/>
      <c r="AM12723"/>
      <c r="AN12723"/>
      <c r="AO12723"/>
      <c r="AP12723"/>
      <c r="AQ12723"/>
      <c r="AR12723"/>
      <c r="AS12723"/>
    </row>
    <row r="12724" spans="1:45" x14ac:dyDescent="0.25">
      <c r="A12724" s="110"/>
      <c r="B12724" s="110"/>
      <c r="R12724" s="82"/>
      <c r="S12724"/>
      <c r="T12724"/>
      <c r="U12724"/>
      <c r="V12724" s="12"/>
      <c r="W12724" s="12"/>
      <c r="X12724" s="12"/>
      <c r="Y12724" s="12"/>
      <c r="AA12724" s="12"/>
      <c r="AB12724" s="12"/>
      <c r="AC12724" s="12"/>
      <c r="AD12724" s="12"/>
      <c r="AE12724" s="12"/>
      <c r="AF12724"/>
      <c r="AH12724"/>
      <c r="AI12724"/>
      <c r="AJ12724"/>
      <c r="AK12724"/>
      <c r="AL12724"/>
      <c r="AM12724"/>
      <c r="AN12724"/>
      <c r="AO12724"/>
      <c r="AP12724"/>
      <c r="AQ12724"/>
      <c r="AR12724"/>
      <c r="AS12724"/>
    </row>
    <row r="12725" spans="1:45" x14ac:dyDescent="0.25">
      <c r="A12725" s="110"/>
      <c r="B12725" s="110"/>
      <c r="R12725" s="82"/>
      <c r="S12725"/>
      <c r="T12725"/>
      <c r="U12725"/>
      <c r="V12725" s="12"/>
      <c r="W12725" s="12"/>
      <c r="X12725" s="12"/>
      <c r="Y12725" s="12"/>
      <c r="AA12725" s="12"/>
      <c r="AB12725" s="12"/>
      <c r="AC12725" s="12"/>
      <c r="AD12725" s="12"/>
      <c r="AE12725" s="12"/>
      <c r="AF12725"/>
      <c r="AH12725"/>
      <c r="AI12725"/>
      <c r="AJ12725"/>
      <c r="AK12725"/>
      <c r="AL12725"/>
      <c r="AM12725"/>
      <c r="AN12725"/>
      <c r="AO12725"/>
      <c r="AP12725"/>
      <c r="AQ12725"/>
      <c r="AR12725"/>
      <c r="AS12725"/>
    </row>
    <row r="12726" spans="1:45" x14ac:dyDescent="0.25">
      <c r="A12726" s="110"/>
      <c r="B12726" s="110"/>
      <c r="R12726" s="82"/>
      <c r="S12726"/>
      <c r="T12726"/>
      <c r="U12726"/>
      <c r="V12726" s="12"/>
      <c r="W12726" s="12"/>
      <c r="X12726" s="12"/>
      <c r="Y12726" s="12"/>
      <c r="AA12726" s="12"/>
      <c r="AB12726" s="12"/>
      <c r="AC12726" s="12"/>
      <c r="AD12726" s="12"/>
      <c r="AE12726" s="12"/>
      <c r="AF12726"/>
      <c r="AH12726"/>
      <c r="AI12726"/>
      <c r="AJ12726"/>
      <c r="AK12726"/>
      <c r="AL12726"/>
      <c r="AM12726"/>
      <c r="AN12726"/>
      <c r="AO12726"/>
      <c r="AP12726"/>
      <c r="AQ12726"/>
      <c r="AR12726"/>
      <c r="AS12726"/>
    </row>
    <row r="12727" spans="1:45" x14ac:dyDescent="0.25">
      <c r="A12727" s="110"/>
      <c r="B12727" s="110"/>
      <c r="R12727" s="82"/>
      <c r="S12727"/>
      <c r="T12727"/>
      <c r="U12727"/>
      <c r="V12727" s="12"/>
      <c r="W12727" s="12"/>
      <c r="X12727" s="12"/>
      <c r="Y12727" s="12"/>
      <c r="AA12727" s="12"/>
      <c r="AB12727" s="12"/>
      <c r="AC12727" s="12"/>
      <c r="AD12727" s="12"/>
      <c r="AE12727" s="12"/>
      <c r="AF12727"/>
      <c r="AH12727"/>
      <c r="AI12727"/>
      <c r="AJ12727"/>
      <c r="AK12727"/>
      <c r="AL12727"/>
      <c r="AM12727"/>
      <c r="AN12727"/>
      <c r="AO12727"/>
      <c r="AP12727"/>
      <c r="AQ12727"/>
      <c r="AR12727"/>
      <c r="AS12727"/>
    </row>
    <row r="12728" spans="1:45" x14ac:dyDescent="0.25">
      <c r="A12728" s="110"/>
      <c r="B12728" s="110"/>
      <c r="R12728" s="82"/>
      <c r="S12728"/>
      <c r="T12728"/>
      <c r="U12728"/>
      <c r="V12728" s="12"/>
      <c r="W12728" s="12"/>
      <c r="X12728" s="12"/>
      <c r="Y12728" s="12"/>
      <c r="AA12728" s="12"/>
      <c r="AB12728" s="12"/>
      <c r="AC12728" s="12"/>
      <c r="AD12728" s="12"/>
      <c r="AE12728" s="12"/>
      <c r="AF12728"/>
      <c r="AH12728"/>
      <c r="AI12728"/>
      <c r="AJ12728"/>
      <c r="AK12728"/>
      <c r="AL12728"/>
      <c r="AM12728"/>
      <c r="AN12728"/>
      <c r="AO12728"/>
      <c r="AP12728"/>
      <c r="AQ12728"/>
      <c r="AR12728"/>
      <c r="AS12728"/>
    </row>
    <row r="12729" spans="1:45" x14ac:dyDescent="0.25">
      <c r="A12729" s="110"/>
      <c r="B12729" s="110"/>
      <c r="R12729" s="82"/>
      <c r="S12729"/>
      <c r="T12729"/>
      <c r="U12729"/>
      <c r="V12729" s="12"/>
      <c r="W12729" s="12"/>
      <c r="X12729" s="12"/>
      <c r="Y12729" s="12"/>
      <c r="AA12729" s="12"/>
      <c r="AB12729" s="12"/>
      <c r="AC12729" s="12"/>
      <c r="AD12729" s="12"/>
      <c r="AE12729" s="12"/>
      <c r="AF12729"/>
      <c r="AH12729"/>
      <c r="AI12729"/>
      <c r="AJ12729"/>
      <c r="AK12729"/>
      <c r="AL12729"/>
      <c r="AM12729"/>
      <c r="AN12729"/>
      <c r="AO12729"/>
      <c r="AP12729"/>
      <c r="AQ12729"/>
      <c r="AR12729"/>
      <c r="AS12729"/>
    </row>
    <row r="12730" spans="1:45" x14ac:dyDescent="0.25">
      <c r="A12730" s="110"/>
      <c r="B12730" s="110"/>
      <c r="R12730" s="82"/>
      <c r="S12730"/>
      <c r="T12730"/>
      <c r="U12730"/>
      <c r="V12730" s="12"/>
      <c r="W12730" s="12"/>
      <c r="X12730" s="12"/>
      <c r="Y12730" s="12"/>
      <c r="AA12730" s="12"/>
      <c r="AB12730" s="12"/>
      <c r="AC12730" s="12"/>
      <c r="AD12730" s="12"/>
      <c r="AE12730" s="12"/>
      <c r="AF12730"/>
      <c r="AH12730"/>
      <c r="AI12730"/>
      <c r="AJ12730"/>
      <c r="AK12730"/>
      <c r="AL12730"/>
      <c r="AM12730"/>
      <c r="AN12730"/>
      <c r="AO12730"/>
      <c r="AP12730"/>
      <c r="AQ12730"/>
      <c r="AR12730"/>
      <c r="AS12730"/>
    </row>
    <row r="12731" spans="1:45" x14ac:dyDescent="0.25">
      <c r="A12731" s="110"/>
      <c r="B12731" s="110"/>
      <c r="R12731" s="82"/>
      <c r="S12731"/>
      <c r="T12731"/>
      <c r="U12731"/>
      <c r="V12731" s="12"/>
      <c r="W12731" s="12"/>
      <c r="X12731" s="12"/>
      <c r="Y12731" s="12"/>
      <c r="AA12731" s="12"/>
      <c r="AB12731" s="12"/>
      <c r="AC12731" s="12"/>
      <c r="AD12731" s="12"/>
      <c r="AE12731" s="12"/>
      <c r="AF12731"/>
      <c r="AH12731"/>
      <c r="AI12731"/>
      <c r="AJ12731"/>
      <c r="AK12731"/>
      <c r="AL12731"/>
      <c r="AM12731"/>
      <c r="AN12731"/>
      <c r="AO12731"/>
      <c r="AP12731"/>
      <c r="AQ12731"/>
      <c r="AR12731"/>
      <c r="AS12731"/>
    </row>
    <row r="12732" spans="1:45" x14ac:dyDescent="0.25">
      <c r="A12732" s="110"/>
      <c r="B12732" s="110"/>
      <c r="R12732" s="82"/>
      <c r="S12732"/>
      <c r="T12732"/>
      <c r="U12732"/>
      <c r="V12732" s="12"/>
      <c r="W12732" s="12"/>
      <c r="X12732" s="12"/>
      <c r="Y12732" s="12"/>
      <c r="AA12732" s="12"/>
      <c r="AB12732" s="12"/>
      <c r="AC12732" s="12"/>
      <c r="AD12732" s="12"/>
      <c r="AE12732" s="12"/>
      <c r="AF12732"/>
      <c r="AH12732"/>
      <c r="AI12732"/>
      <c r="AJ12732"/>
      <c r="AK12732"/>
      <c r="AL12732"/>
      <c r="AM12732"/>
      <c r="AN12732"/>
      <c r="AO12732"/>
      <c r="AP12732"/>
      <c r="AQ12732"/>
      <c r="AR12732"/>
      <c r="AS12732"/>
    </row>
    <row r="12733" spans="1:45" x14ac:dyDescent="0.25">
      <c r="A12733" s="110"/>
      <c r="B12733" s="110"/>
      <c r="R12733" s="82"/>
      <c r="S12733"/>
      <c r="T12733"/>
      <c r="U12733"/>
      <c r="V12733" s="12"/>
      <c r="W12733" s="12"/>
      <c r="X12733" s="12"/>
      <c r="Y12733" s="12"/>
      <c r="AA12733" s="12"/>
      <c r="AB12733" s="12"/>
      <c r="AC12733" s="12"/>
      <c r="AD12733" s="12"/>
      <c r="AE12733" s="12"/>
      <c r="AF12733"/>
      <c r="AH12733"/>
      <c r="AI12733"/>
      <c r="AJ12733"/>
      <c r="AK12733"/>
      <c r="AL12733"/>
      <c r="AM12733"/>
      <c r="AN12733"/>
      <c r="AO12733"/>
      <c r="AP12733"/>
      <c r="AQ12733"/>
      <c r="AR12733"/>
      <c r="AS12733"/>
    </row>
    <row r="12734" spans="1:45" x14ac:dyDescent="0.25">
      <c r="A12734" s="110"/>
      <c r="B12734" s="110"/>
      <c r="R12734" s="82"/>
      <c r="S12734"/>
      <c r="T12734"/>
      <c r="U12734"/>
      <c r="V12734" s="12"/>
      <c r="W12734" s="12"/>
      <c r="X12734" s="12"/>
      <c r="Y12734" s="12"/>
      <c r="AA12734" s="12"/>
      <c r="AB12734" s="12"/>
      <c r="AC12734" s="12"/>
      <c r="AD12734" s="12"/>
      <c r="AE12734" s="12"/>
      <c r="AF12734"/>
      <c r="AH12734"/>
      <c r="AI12734"/>
      <c r="AJ12734"/>
      <c r="AK12734"/>
      <c r="AL12734"/>
      <c r="AM12734"/>
      <c r="AN12734"/>
      <c r="AO12734"/>
      <c r="AP12734"/>
      <c r="AQ12734"/>
      <c r="AR12734"/>
      <c r="AS12734"/>
    </row>
    <row r="12735" spans="1:45" x14ac:dyDescent="0.25">
      <c r="A12735" s="110"/>
      <c r="B12735" s="110"/>
      <c r="R12735" s="82"/>
      <c r="S12735"/>
      <c r="T12735"/>
      <c r="U12735"/>
      <c r="V12735" s="12"/>
      <c r="W12735" s="12"/>
      <c r="X12735" s="12"/>
      <c r="Y12735" s="12"/>
      <c r="AA12735" s="12"/>
      <c r="AB12735" s="12"/>
      <c r="AC12735" s="12"/>
      <c r="AD12735" s="12"/>
      <c r="AE12735" s="12"/>
      <c r="AF12735"/>
      <c r="AH12735"/>
      <c r="AI12735"/>
      <c r="AJ12735"/>
      <c r="AK12735"/>
      <c r="AL12735"/>
      <c r="AM12735"/>
      <c r="AN12735"/>
      <c r="AO12735"/>
      <c r="AP12735"/>
      <c r="AQ12735"/>
      <c r="AR12735"/>
      <c r="AS12735"/>
    </row>
    <row r="12736" spans="1:45" x14ac:dyDescent="0.25">
      <c r="A12736" s="110"/>
      <c r="B12736" s="110"/>
      <c r="R12736" s="82"/>
      <c r="S12736"/>
      <c r="T12736"/>
      <c r="U12736"/>
      <c r="V12736" s="12"/>
      <c r="W12736" s="12"/>
      <c r="X12736" s="12"/>
      <c r="Y12736" s="12"/>
      <c r="AA12736" s="12"/>
      <c r="AB12736" s="12"/>
      <c r="AC12736" s="12"/>
      <c r="AD12736" s="12"/>
      <c r="AE12736" s="12"/>
      <c r="AF12736"/>
      <c r="AH12736"/>
      <c r="AI12736"/>
      <c r="AJ12736"/>
      <c r="AK12736"/>
      <c r="AL12736"/>
      <c r="AM12736"/>
      <c r="AN12736"/>
      <c r="AO12736"/>
      <c r="AP12736"/>
      <c r="AQ12736"/>
      <c r="AR12736"/>
      <c r="AS12736"/>
    </row>
    <row r="12737" spans="1:45" x14ac:dyDescent="0.25">
      <c r="A12737" s="110"/>
      <c r="B12737" s="110"/>
      <c r="R12737" s="82"/>
      <c r="S12737"/>
      <c r="T12737"/>
      <c r="U12737"/>
      <c r="V12737" s="12"/>
      <c r="W12737" s="12"/>
      <c r="X12737" s="12"/>
      <c r="Y12737" s="12"/>
      <c r="AA12737" s="12"/>
      <c r="AB12737" s="12"/>
      <c r="AC12737" s="12"/>
      <c r="AD12737" s="12"/>
      <c r="AE12737" s="12"/>
      <c r="AF12737"/>
      <c r="AH12737"/>
      <c r="AI12737"/>
      <c r="AJ12737"/>
      <c r="AK12737"/>
      <c r="AL12737"/>
      <c r="AM12737"/>
      <c r="AN12737"/>
      <c r="AO12737"/>
      <c r="AP12737"/>
      <c r="AQ12737"/>
      <c r="AR12737"/>
      <c r="AS12737"/>
    </row>
    <row r="12738" spans="1:45" x14ac:dyDescent="0.25">
      <c r="A12738" s="110"/>
      <c r="B12738" s="110"/>
      <c r="R12738" s="82"/>
      <c r="S12738"/>
      <c r="T12738"/>
      <c r="U12738"/>
      <c r="V12738" s="12"/>
      <c r="W12738" s="12"/>
      <c r="X12738" s="12"/>
      <c r="Y12738" s="12"/>
      <c r="AA12738" s="12"/>
      <c r="AB12738" s="12"/>
      <c r="AC12738" s="12"/>
      <c r="AD12738" s="12"/>
      <c r="AE12738" s="12"/>
      <c r="AF12738"/>
      <c r="AH12738"/>
      <c r="AI12738"/>
      <c r="AJ12738"/>
      <c r="AK12738"/>
      <c r="AL12738"/>
      <c r="AM12738"/>
      <c r="AN12738"/>
      <c r="AO12738"/>
      <c r="AP12738"/>
      <c r="AQ12738"/>
      <c r="AR12738"/>
      <c r="AS12738"/>
    </row>
    <row r="12739" spans="1:45" x14ac:dyDescent="0.25">
      <c r="A12739" s="110"/>
      <c r="B12739" s="110"/>
      <c r="R12739" s="82"/>
      <c r="S12739"/>
      <c r="T12739"/>
      <c r="U12739"/>
      <c r="V12739" s="12"/>
      <c r="W12739" s="12"/>
      <c r="X12739" s="12"/>
      <c r="Y12739" s="12"/>
      <c r="AA12739" s="12"/>
      <c r="AB12739" s="12"/>
      <c r="AC12739" s="12"/>
      <c r="AD12739" s="12"/>
      <c r="AE12739" s="12"/>
      <c r="AF12739"/>
      <c r="AH12739"/>
      <c r="AI12739"/>
      <c r="AJ12739"/>
      <c r="AK12739"/>
      <c r="AL12739"/>
      <c r="AM12739"/>
      <c r="AN12739"/>
      <c r="AO12739"/>
      <c r="AP12739"/>
      <c r="AQ12739"/>
      <c r="AR12739"/>
      <c r="AS12739"/>
    </row>
    <row r="12740" spans="1:45" x14ac:dyDescent="0.25">
      <c r="A12740" s="110"/>
      <c r="B12740" s="110"/>
      <c r="R12740" s="82"/>
      <c r="S12740"/>
      <c r="T12740"/>
      <c r="U12740"/>
      <c r="V12740" s="12"/>
      <c r="W12740" s="12"/>
      <c r="X12740" s="12"/>
      <c r="Y12740" s="12"/>
      <c r="AA12740" s="12"/>
      <c r="AB12740" s="12"/>
      <c r="AC12740" s="12"/>
      <c r="AD12740" s="12"/>
      <c r="AE12740" s="12"/>
      <c r="AF12740"/>
      <c r="AH12740"/>
      <c r="AI12740"/>
      <c r="AJ12740"/>
      <c r="AK12740"/>
      <c r="AL12740"/>
      <c r="AM12740"/>
      <c r="AN12740"/>
      <c r="AO12740"/>
      <c r="AP12740"/>
      <c r="AQ12740"/>
      <c r="AR12740"/>
      <c r="AS12740"/>
    </row>
    <row r="12741" spans="1:45" x14ac:dyDescent="0.25">
      <c r="A12741" s="110"/>
      <c r="B12741" s="110"/>
      <c r="R12741" s="82"/>
      <c r="S12741"/>
      <c r="T12741"/>
      <c r="U12741"/>
      <c r="V12741" s="12"/>
      <c r="W12741" s="12"/>
      <c r="X12741" s="12"/>
      <c r="Y12741" s="12"/>
      <c r="AA12741" s="12"/>
      <c r="AB12741" s="12"/>
      <c r="AC12741" s="12"/>
      <c r="AD12741" s="12"/>
      <c r="AE12741" s="12"/>
      <c r="AF12741"/>
      <c r="AH12741"/>
      <c r="AI12741"/>
      <c r="AJ12741"/>
      <c r="AK12741"/>
      <c r="AL12741"/>
      <c r="AM12741"/>
      <c r="AN12741"/>
      <c r="AO12741"/>
      <c r="AP12741"/>
      <c r="AQ12741"/>
      <c r="AR12741"/>
      <c r="AS12741"/>
    </row>
    <row r="12742" spans="1:45" x14ac:dyDescent="0.25">
      <c r="A12742" s="110"/>
      <c r="B12742" s="110"/>
      <c r="R12742" s="82"/>
      <c r="S12742"/>
      <c r="T12742"/>
      <c r="U12742"/>
      <c r="V12742" s="12"/>
      <c r="W12742" s="12"/>
      <c r="X12742" s="12"/>
      <c r="Y12742" s="12"/>
      <c r="AA12742" s="12"/>
      <c r="AB12742" s="12"/>
      <c r="AC12742" s="12"/>
      <c r="AD12742" s="12"/>
      <c r="AE12742" s="12"/>
      <c r="AF12742"/>
      <c r="AH12742"/>
      <c r="AI12742"/>
      <c r="AJ12742"/>
      <c r="AK12742"/>
      <c r="AL12742"/>
      <c r="AM12742"/>
      <c r="AN12742"/>
      <c r="AO12742"/>
      <c r="AP12742"/>
      <c r="AQ12742"/>
      <c r="AR12742"/>
      <c r="AS12742"/>
    </row>
    <row r="12743" spans="1:45" x14ac:dyDescent="0.25">
      <c r="A12743" s="110"/>
      <c r="B12743" s="110"/>
      <c r="R12743" s="82"/>
      <c r="S12743"/>
      <c r="T12743"/>
      <c r="U12743"/>
      <c r="V12743" s="12"/>
      <c r="W12743" s="12"/>
      <c r="X12743" s="12"/>
      <c r="Y12743" s="12"/>
      <c r="AA12743" s="12"/>
      <c r="AB12743" s="12"/>
      <c r="AC12743" s="12"/>
      <c r="AD12743" s="12"/>
      <c r="AE12743" s="12"/>
      <c r="AF12743"/>
      <c r="AH12743"/>
      <c r="AI12743"/>
      <c r="AJ12743"/>
      <c r="AK12743"/>
      <c r="AL12743"/>
      <c r="AM12743"/>
      <c r="AN12743"/>
      <c r="AO12743"/>
      <c r="AP12743"/>
      <c r="AQ12743"/>
      <c r="AR12743"/>
      <c r="AS12743"/>
    </row>
    <row r="12744" spans="1:45" x14ac:dyDescent="0.25">
      <c r="A12744" s="110"/>
      <c r="B12744" s="110"/>
      <c r="R12744" s="82"/>
      <c r="S12744"/>
      <c r="T12744"/>
      <c r="U12744"/>
      <c r="V12744" s="12"/>
      <c r="W12744" s="12"/>
      <c r="X12744" s="12"/>
      <c r="Y12744" s="12"/>
      <c r="AA12744" s="12"/>
      <c r="AB12744" s="12"/>
      <c r="AC12744" s="12"/>
      <c r="AD12744" s="12"/>
      <c r="AE12744" s="12"/>
      <c r="AF12744"/>
      <c r="AH12744"/>
      <c r="AI12744"/>
      <c r="AJ12744"/>
      <c r="AK12744"/>
      <c r="AL12744"/>
      <c r="AM12744"/>
      <c r="AN12744"/>
      <c r="AO12744"/>
      <c r="AP12744"/>
      <c r="AQ12744"/>
      <c r="AR12744"/>
      <c r="AS12744"/>
    </row>
    <row r="12745" spans="1:45" x14ac:dyDescent="0.25">
      <c r="A12745" s="110"/>
      <c r="B12745" s="110"/>
      <c r="R12745" s="82"/>
      <c r="S12745"/>
      <c r="T12745"/>
      <c r="U12745"/>
      <c r="V12745" s="12"/>
      <c r="W12745" s="12"/>
      <c r="X12745" s="12"/>
      <c r="Y12745" s="12"/>
      <c r="AA12745" s="12"/>
      <c r="AB12745" s="12"/>
      <c r="AC12745" s="12"/>
      <c r="AD12745" s="12"/>
      <c r="AE12745" s="12"/>
      <c r="AF12745"/>
      <c r="AH12745"/>
      <c r="AI12745"/>
      <c r="AJ12745"/>
      <c r="AK12745"/>
      <c r="AL12745"/>
      <c r="AM12745"/>
      <c r="AN12745"/>
      <c r="AO12745"/>
      <c r="AP12745"/>
      <c r="AQ12745"/>
      <c r="AR12745"/>
      <c r="AS12745"/>
    </row>
    <row r="12746" spans="1:45" x14ac:dyDescent="0.25">
      <c r="A12746" s="110"/>
      <c r="B12746" s="110"/>
      <c r="R12746" s="82"/>
      <c r="S12746"/>
      <c r="T12746"/>
      <c r="U12746"/>
      <c r="V12746" s="12"/>
      <c r="W12746" s="12"/>
      <c r="X12746" s="12"/>
      <c r="Y12746" s="12"/>
      <c r="AA12746" s="12"/>
      <c r="AB12746" s="12"/>
      <c r="AC12746" s="12"/>
      <c r="AD12746" s="12"/>
      <c r="AE12746" s="12"/>
      <c r="AF12746"/>
      <c r="AH12746"/>
      <c r="AI12746"/>
      <c r="AJ12746"/>
      <c r="AK12746"/>
      <c r="AL12746"/>
      <c r="AM12746"/>
      <c r="AN12746"/>
      <c r="AO12746"/>
      <c r="AP12746"/>
      <c r="AQ12746"/>
      <c r="AR12746"/>
      <c r="AS12746"/>
    </row>
    <row r="12747" spans="1:45" x14ac:dyDescent="0.25">
      <c r="A12747" s="110"/>
      <c r="B12747" s="110"/>
      <c r="R12747" s="82"/>
      <c r="S12747"/>
      <c r="T12747"/>
      <c r="U12747"/>
      <c r="V12747" s="12"/>
      <c r="W12747" s="12"/>
      <c r="X12747" s="12"/>
      <c r="Y12747" s="12"/>
      <c r="AA12747" s="12"/>
      <c r="AB12747" s="12"/>
      <c r="AC12747" s="12"/>
      <c r="AD12747" s="12"/>
      <c r="AE12747" s="12"/>
      <c r="AF12747"/>
      <c r="AH12747"/>
      <c r="AI12747"/>
      <c r="AJ12747"/>
      <c r="AK12747"/>
      <c r="AL12747"/>
      <c r="AM12747"/>
      <c r="AN12747"/>
      <c r="AO12747"/>
      <c r="AP12747"/>
      <c r="AQ12747"/>
      <c r="AR12747"/>
      <c r="AS12747"/>
    </row>
    <row r="12748" spans="1:45" x14ac:dyDescent="0.25">
      <c r="A12748" s="110"/>
      <c r="B12748" s="110"/>
      <c r="R12748" s="82"/>
      <c r="S12748"/>
      <c r="T12748"/>
      <c r="U12748"/>
      <c r="V12748" s="12"/>
      <c r="W12748" s="12"/>
      <c r="X12748" s="12"/>
      <c r="Y12748" s="12"/>
      <c r="AA12748" s="12"/>
      <c r="AB12748" s="12"/>
      <c r="AC12748" s="12"/>
      <c r="AD12748" s="12"/>
      <c r="AE12748" s="12"/>
      <c r="AF12748"/>
      <c r="AH12748"/>
      <c r="AI12748"/>
      <c r="AJ12748"/>
      <c r="AK12748"/>
      <c r="AL12748"/>
      <c r="AM12748"/>
      <c r="AN12748"/>
      <c r="AO12748"/>
      <c r="AP12748"/>
      <c r="AQ12748"/>
      <c r="AR12748"/>
      <c r="AS12748"/>
    </row>
    <row r="12749" spans="1:45" x14ac:dyDescent="0.25">
      <c r="A12749" s="110"/>
      <c r="B12749" s="110"/>
      <c r="R12749" s="82"/>
      <c r="S12749"/>
      <c r="T12749"/>
      <c r="U12749"/>
      <c r="V12749" s="12"/>
      <c r="W12749" s="12"/>
      <c r="X12749" s="12"/>
      <c r="Y12749" s="12"/>
      <c r="AA12749" s="12"/>
      <c r="AB12749" s="12"/>
      <c r="AC12749" s="12"/>
      <c r="AD12749" s="12"/>
      <c r="AE12749" s="12"/>
      <c r="AF12749"/>
      <c r="AH12749"/>
      <c r="AI12749"/>
      <c r="AJ12749"/>
      <c r="AK12749"/>
      <c r="AL12749"/>
      <c r="AM12749"/>
      <c r="AN12749"/>
      <c r="AO12749"/>
      <c r="AP12749"/>
      <c r="AQ12749"/>
      <c r="AR12749"/>
      <c r="AS12749"/>
    </row>
    <row r="12750" spans="1:45" x14ac:dyDescent="0.25">
      <c r="A12750" s="110"/>
      <c r="B12750" s="110"/>
      <c r="R12750" s="82"/>
      <c r="S12750"/>
      <c r="T12750"/>
      <c r="U12750"/>
      <c r="V12750" s="12"/>
      <c r="W12750" s="12"/>
      <c r="X12750" s="12"/>
      <c r="Y12750" s="12"/>
      <c r="AA12750" s="12"/>
      <c r="AB12750" s="12"/>
      <c r="AC12750" s="12"/>
      <c r="AD12750" s="12"/>
      <c r="AE12750" s="12"/>
      <c r="AF12750"/>
      <c r="AH12750"/>
      <c r="AI12750"/>
      <c r="AJ12750"/>
      <c r="AK12750"/>
      <c r="AL12750"/>
      <c r="AM12750"/>
      <c r="AN12750"/>
      <c r="AO12750"/>
      <c r="AP12750"/>
      <c r="AQ12750"/>
      <c r="AR12750"/>
      <c r="AS12750"/>
    </row>
    <row r="12751" spans="1:45" x14ac:dyDescent="0.25">
      <c r="A12751" s="110"/>
      <c r="B12751" s="110"/>
      <c r="R12751" s="82"/>
      <c r="S12751"/>
      <c r="T12751"/>
      <c r="U12751"/>
      <c r="V12751" s="12"/>
      <c r="W12751" s="12"/>
      <c r="X12751" s="12"/>
      <c r="Y12751" s="12"/>
      <c r="AA12751" s="12"/>
      <c r="AB12751" s="12"/>
      <c r="AC12751" s="12"/>
      <c r="AD12751" s="12"/>
      <c r="AE12751" s="12"/>
      <c r="AF12751"/>
      <c r="AH12751"/>
      <c r="AI12751"/>
      <c r="AJ12751"/>
      <c r="AK12751"/>
      <c r="AL12751"/>
      <c r="AM12751"/>
      <c r="AN12751"/>
      <c r="AO12751"/>
      <c r="AP12751"/>
      <c r="AQ12751"/>
      <c r="AR12751"/>
      <c r="AS12751"/>
    </row>
    <row r="12752" spans="1:45" x14ac:dyDescent="0.25">
      <c r="A12752" s="110"/>
      <c r="B12752" s="110"/>
      <c r="R12752" s="82"/>
      <c r="S12752"/>
      <c r="T12752"/>
      <c r="U12752"/>
      <c r="V12752" s="12"/>
      <c r="W12752" s="12"/>
      <c r="X12752" s="12"/>
      <c r="Y12752" s="12"/>
      <c r="AA12752" s="12"/>
      <c r="AB12752" s="12"/>
      <c r="AC12752" s="12"/>
      <c r="AD12752" s="12"/>
      <c r="AE12752" s="12"/>
      <c r="AF12752"/>
      <c r="AH12752"/>
      <c r="AI12752"/>
      <c r="AJ12752"/>
      <c r="AK12752"/>
      <c r="AL12752"/>
      <c r="AM12752"/>
      <c r="AN12752"/>
      <c r="AO12752"/>
      <c r="AP12752"/>
      <c r="AQ12752"/>
      <c r="AR12752"/>
      <c r="AS12752"/>
    </row>
    <row r="12753" spans="1:45" x14ac:dyDescent="0.25">
      <c r="A12753" s="110"/>
      <c r="B12753" s="110"/>
      <c r="R12753" s="82"/>
      <c r="S12753"/>
      <c r="T12753"/>
      <c r="U12753"/>
      <c r="V12753" s="12"/>
      <c r="W12753" s="12"/>
      <c r="X12753" s="12"/>
      <c r="Y12753" s="12"/>
      <c r="AA12753" s="12"/>
      <c r="AB12753" s="12"/>
      <c r="AC12753" s="12"/>
      <c r="AD12753" s="12"/>
      <c r="AE12753" s="12"/>
      <c r="AF12753"/>
      <c r="AH12753"/>
      <c r="AI12753"/>
      <c r="AJ12753"/>
      <c r="AK12753"/>
      <c r="AL12753"/>
      <c r="AM12753"/>
      <c r="AN12753"/>
      <c r="AO12753"/>
      <c r="AP12753"/>
      <c r="AQ12753"/>
      <c r="AR12753"/>
      <c r="AS12753"/>
    </row>
    <row r="12754" spans="1:45" x14ac:dyDescent="0.25">
      <c r="A12754" s="110"/>
      <c r="B12754" s="110"/>
      <c r="R12754" s="82"/>
      <c r="S12754"/>
      <c r="T12754"/>
      <c r="U12754"/>
      <c r="V12754" s="12"/>
      <c r="W12754" s="12"/>
      <c r="X12754" s="12"/>
      <c r="Y12754" s="12"/>
      <c r="AA12754" s="12"/>
      <c r="AB12754" s="12"/>
      <c r="AC12754" s="12"/>
      <c r="AD12754" s="12"/>
      <c r="AE12754" s="12"/>
      <c r="AF12754"/>
      <c r="AH12754"/>
      <c r="AI12754"/>
      <c r="AJ12754"/>
      <c r="AK12754"/>
      <c r="AL12754"/>
      <c r="AM12754"/>
      <c r="AN12754"/>
      <c r="AO12754"/>
      <c r="AP12754"/>
      <c r="AQ12754"/>
      <c r="AR12754"/>
      <c r="AS12754"/>
    </row>
    <row r="12755" spans="1:45" x14ac:dyDescent="0.25">
      <c r="A12755" s="110"/>
      <c r="B12755" s="110"/>
      <c r="R12755" s="82"/>
      <c r="S12755"/>
      <c r="T12755"/>
      <c r="U12755"/>
      <c r="V12755" s="12"/>
      <c r="W12755" s="12"/>
      <c r="X12755" s="12"/>
      <c r="Y12755" s="12"/>
      <c r="AA12755" s="12"/>
      <c r="AB12755" s="12"/>
      <c r="AC12755" s="12"/>
      <c r="AD12755" s="12"/>
      <c r="AE12755" s="12"/>
      <c r="AF12755"/>
      <c r="AH12755"/>
      <c r="AI12755"/>
      <c r="AJ12755"/>
      <c r="AK12755"/>
      <c r="AL12755"/>
      <c r="AM12755"/>
      <c r="AN12755"/>
      <c r="AO12755"/>
      <c r="AP12755"/>
      <c r="AQ12755"/>
      <c r="AR12755"/>
      <c r="AS12755"/>
    </row>
    <row r="12756" spans="1:45" x14ac:dyDescent="0.25">
      <c r="A12756" s="110"/>
      <c r="B12756" s="110"/>
      <c r="R12756" s="82"/>
      <c r="S12756"/>
      <c r="T12756"/>
      <c r="U12756"/>
      <c r="V12756" s="12"/>
      <c r="W12756" s="12"/>
      <c r="X12756" s="12"/>
      <c r="Y12756" s="12"/>
      <c r="AA12756" s="12"/>
      <c r="AB12756" s="12"/>
      <c r="AC12756" s="12"/>
      <c r="AD12756" s="12"/>
      <c r="AE12756" s="12"/>
      <c r="AF12756"/>
      <c r="AH12756"/>
      <c r="AI12756"/>
      <c r="AJ12756"/>
      <c r="AK12756"/>
      <c r="AL12756"/>
      <c r="AM12756"/>
      <c r="AN12756"/>
      <c r="AO12756"/>
      <c r="AP12756"/>
      <c r="AQ12756"/>
      <c r="AR12756"/>
      <c r="AS12756"/>
    </row>
    <row r="12757" spans="1:45" x14ac:dyDescent="0.25">
      <c r="A12757" s="110"/>
      <c r="B12757" s="110"/>
      <c r="R12757" s="82"/>
      <c r="S12757"/>
      <c r="T12757"/>
      <c r="U12757"/>
      <c r="V12757" s="12"/>
      <c r="W12757" s="12"/>
      <c r="X12757" s="12"/>
      <c r="Y12757" s="12"/>
      <c r="AA12757" s="12"/>
      <c r="AB12757" s="12"/>
      <c r="AC12757" s="12"/>
      <c r="AD12757" s="12"/>
      <c r="AE12757" s="12"/>
      <c r="AF12757"/>
      <c r="AH12757"/>
      <c r="AI12757"/>
      <c r="AJ12757"/>
      <c r="AK12757"/>
      <c r="AL12757"/>
      <c r="AM12757"/>
      <c r="AN12757"/>
      <c r="AO12757"/>
      <c r="AP12757"/>
      <c r="AQ12757"/>
      <c r="AR12757"/>
      <c r="AS12757"/>
    </row>
    <row r="12758" spans="1:45" x14ac:dyDescent="0.25">
      <c r="A12758" s="110"/>
      <c r="B12758" s="110"/>
      <c r="R12758" s="82"/>
      <c r="S12758"/>
      <c r="T12758"/>
      <c r="U12758"/>
      <c r="V12758" s="12"/>
      <c r="W12758" s="12"/>
      <c r="X12758" s="12"/>
      <c r="Y12758" s="12"/>
      <c r="AA12758" s="12"/>
      <c r="AB12758" s="12"/>
      <c r="AC12758" s="12"/>
      <c r="AD12758" s="12"/>
      <c r="AE12758" s="12"/>
      <c r="AF12758"/>
      <c r="AH12758"/>
      <c r="AI12758"/>
      <c r="AJ12758"/>
      <c r="AK12758"/>
      <c r="AL12758"/>
      <c r="AM12758"/>
      <c r="AN12758"/>
      <c r="AO12758"/>
      <c r="AP12758"/>
      <c r="AQ12758"/>
      <c r="AR12758"/>
      <c r="AS12758"/>
    </row>
    <row r="12759" spans="1:45" x14ac:dyDescent="0.25">
      <c r="A12759" s="110"/>
      <c r="B12759" s="110"/>
      <c r="R12759" s="82"/>
      <c r="S12759"/>
      <c r="T12759"/>
      <c r="U12759"/>
      <c r="V12759" s="12"/>
      <c r="W12759" s="12"/>
      <c r="X12759" s="12"/>
      <c r="Y12759" s="12"/>
      <c r="AA12759" s="12"/>
      <c r="AB12759" s="12"/>
      <c r="AC12759" s="12"/>
      <c r="AD12759" s="12"/>
      <c r="AE12759" s="12"/>
      <c r="AF12759"/>
      <c r="AH12759"/>
      <c r="AI12759"/>
      <c r="AJ12759"/>
      <c r="AK12759"/>
      <c r="AL12759"/>
      <c r="AM12759"/>
      <c r="AN12759"/>
      <c r="AO12759"/>
      <c r="AP12759"/>
      <c r="AQ12759"/>
      <c r="AR12759"/>
      <c r="AS12759"/>
    </row>
    <row r="12760" spans="1:45" x14ac:dyDescent="0.25">
      <c r="A12760" s="110"/>
      <c r="B12760" s="110"/>
      <c r="R12760" s="82"/>
      <c r="S12760"/>
      <c r="T12760"/>
      <c r="U12760"/>
      <c r="V12760" s="12"/>
      <c r="W12760" s="12"/>
      <c r="X12760" s="12"/>
      <c r="Y12760" s="12"/>
      <c r="AA12760" s="12"/>
      <c r="AB12760" s="12"/>
      <c r="AC12760" s="12"/>
      <c r="AD12760" s="12"/>
      <c r="AE12760" s="12"/>
      <c r="AF12760"/>
      <c r="AH12760"/>
      <c r="AI12760"/>
      <c r="AJ12760"/>
      <c r="AK12760"/>
      <c r="AL12760"/>
      <c r="AM12760"/>
      <c r="AN12760"/>
      <c r="AO12760"/>
      <c r="AP12760"/>
      <c r="AQ12760"/>
      <c r="AR12760"/>
      <c r="AS12760"/>
    </row>
    <row r="12761" spans="1:45" x14ac:dyDescent="0.25">
      <c r="A12761" s="110"/>
      <c r="B12761" s="110"/>
      <c r="R12761" s="82"/>
      <c r="S12761"/>
      <c r="T12761"/>
      <c r="U12761"/>
      <c r="V12761" s="12"/>
      <c r="W12761" s="12"/>
      <c r="X12761" s="12"/>
      <c r="Y12761" s="12"/>
      <c r="AA12761" s="12"/>
      <c r="AB12761" s="12"/>
      <c r="AC12761" s="12"/>
      <c r="AD12761" s="12"/>
      <c r="AE12761" s="12"/>
      <c r="AF12761"/>
      <c r="AH12761"/>
      <c r="AI12761"/>
      <c r="AJ12761"/>
      <c r="AK12761"/>
      <c r="AL12761"/>
      <c r="AM12761"/>
      <c r="AN12761"/>
      <c r="AO12761"/>
      <c r="AP12761"/>
      <c r="AQ12761"/>
      <c r="AR12761"/>
      <c r="AS12761"/>
    </row>
    <row r="12762" spans="1:45" x14ac:dyDescent="0.25">
      <c r="A12762" s="110"/>
      <c r="B12762" s="110"/>
      <c r="R12762" s="82"/>
      <c r="S12762"/>
      <c r="T12762"/>
      <c r="U12762"/>
      <c r="V12762" s="12"/>
      <c r="W12762" s="12"/>
      <c r="X12762" s="12"/>
      <c r="Y12762" s="12"/>
      <c r="AA12762" s="12"/>
      <c r="AB12762" s="12"/>
      <c r="AC12762" s="12"/>
      <c r="AD12762" s="12"/>
      <c r="AE12762" s="12"/>
      <c r="AF12762"/>
      <c r="AH12762"/>
      <c r="AI12762"/>
      <c r="AJ12762"/>
      <c r="AK12762"/>
      <c r="AL12762"/>
      <c r="AM12762"/>
      <c r="AN12762"/>
      <c r="AO12762"/>
      <c r="AP12762"/>
      <c r="AQ12762"/>
      <c r="AR12762"/>
      <c r="AS12762"/>
    </row>
    <row r="12763" spans="1:45" x14ac:dyDescent="0.25">
      <c r="A12763" s="110"/>
      <c r="B12763" s="110"/>
      <c r="R12763" s="82"/>
      <c r="S12763"/>
      <c r="T12763"/>
      <c r="U12763"/>
      <c r="V12763" s="12"/>
      <c r="W12763" s="12"/>
      <c r="X12763" s="12"/>
      <c r="Y12763" s="12"/>
      <c r="AA12763" s="12"/>
      <c r="AB12763" s="12"/>
      <c r="AC12763" s="12"/>
      <c r="AD12763" s="12"/>
      <c r="AE12763" s="12"/>
      <c r="AF12763"/>
      <c r="AH12763"/>
      <c r="AI12763"/>
      <c r="AJ12763"/>
      <c r="AK12763"/>
      <c r="AL12763"/>
      <c r="AM12763"/>
      <c r="AN12763"/>
      <c r="AO12763"/>
      <c r="AP12763"/>
      <c r="AQ12763"/>
      <c r="AR12763"/>
      <c r="AS12763"/>
    </row>
    <row r="12764" spans="1:45" x14ac:dyDescent="0.25">
      <c r="A12764" s="110"/>
      <c r="B12764" s="110"/>
      <c r="R12764" s="82"/>
      <c r="S12764"/>
      <c r="T12764"/>
      <c r="U12764"/>
      <c r="V12764" s="12"/>
      <c r="W12764" s="12"/>
      <c r="X12764" s="12"/>
      <c r="Y12764" s="12"/>
      <c r="AA12764" s="12"/>
      <c r="AB12764" s="12"/>
      <c r="AC12764" s="12"/>
      <c r="AD12764" s="12"/>
      <c r="AE12764" s="12"/>
      <c r="AF12764"/>
      <c r="AH12764"/>
      <c r="AI12764"/>
      <c r="AJ12764"/>
      <c r="AK12764"/>
      <c r="AL12764"/>
      <c r="AM12764"/>
      <c r="AN12764"/>
      <c r="AO12764"/>
      <c r="AP12764"/>
      <c r="AQ12764"/>
      <c r="AR12764"/>
      <c r="AS12764"/>
    </row>
    <row r="12765" spans="1:45" x14ac:dyDescent="0.25">
      <c r="A12765" s="110"/>
      <c r="B12765" s="110"/>
      <c r="R12765" s="82"/>
      <c r="S12765"/>
      <c r="T12765"/>
      <c r="U12765"/>
      <c r="V12765" s="12"/>
      <c r="W12765" s="12"/>
      <c r="X12765" s="12"/>
      <c r="Y12765" s="12"/>
      <c r="AA12765" s="12"/>
      <c r="AB12765" s="12"/>
      <c r="AC12765" s="12"/>
      <c r="AD12765" s="12"/>
      <c r="AE12765" s="12"/>
      <c r="AF12765"/>
      <c r="AH12765"/>
      <c r="AI12765"/>
      <c r="AJ12765"/>
      <c r="AK12765"/>
      <c r="AL12765"/>
      <c r="AM12765"/>
      <c r="AN12765"/>
      <c r="AO12765"/>
      <c r="AP12765"/>
      <c r="AQ12765"/>
      <c r="AR12765"/>
      <c r="AS12765"/>
    </row>
    <row r="12766" spans="1:45" x14ac:dyDescent="0.25">
      <c r="A12766" s="110"/>
      <c r="B12766" s="110"/>
      <c r="R12766" s="82"/>
      <c r="S12766"/>
      <c r="T12766"/>
      <c r="U12766"/>
      <c r="V12766" s="12"/>
      <c r="W12766" s="12"/>
      <c r="X12766" s="12"/>
      <c r="Y12766" s="12"/>
      <c r="AA12766" s="12"/>
      <c r="AB12766" s="12"/>
      <c r="AC12766" s="12"/>
      <c r="AD12766" s="12"/>
      <c r="AE12766" s="12"/>
      <c r="AF12766"/>
      <c r="AH12766"/>
      <c r="AI12766"/>
      <c r="AJ12766"/>
      <c r="AK12766"/>
      <c r="AL12766"/>
      <c r="AM12766"/>
      <c r="AN12766"/>
      <c r="AO12766"/>
      <c r="AP12766"/>
      <c r="AQ12766"/>
      <c r="AR12766"/>
      <c r="AS12766"/>
    </row>
    <row r="12767" spans="1:45" x14ac:dyDescent="0.25">
      <c r="A12767" s="110"/>
      <c r="B12767" s="110"/>
      <c r="R12767" s="82"/>
      <c r="S12767"/>
      <c r="T12767"/>
      <c r="U12767"/>
      <c r="V12767" s="12"/>
      <c r="W12767" s="12"/>
      <c r="X12767" s="12"/>
      <c r="Y12767" s="12"/>
      <c r="AA12767" s="12"/>
      <c r="AB12767" s="12"/>
      <c r="AC12767" s="12"/>
      <c r="AD12767" s="12"/>
      <c r="AE12767" s="12"/>
      <c r="AF12767"/>
      <c r="AH12767"/>
      <c r="AI12767"/>
      <c r="AJ12767"/>
      <c r="AK12767"/>
      <c r="AL12767"/>
      <c r="AM12767"/>
      <c r="AN12767"/>
      <c r="AO12767"/>
      <c r="AP12767"/>
      <c r="AQ12767"/>
      <c r="AR12767"/>
      <c r="AS12767"/>
    </row>
    <row r="12768" spans="1:45" x14ac:dyDescent="0.25">
      <c r="A12768" s="110"/>
      <c r="B12768" s="110"/>
      <c r="R12768" s="82"/>
      <c r="S12768"/>
      <c r="T12768"/>
      <c r="U12768"/>
      <c r="V12768" s="12"/>
      <c r="W12768" s="12"/>
      <c r="X12768" s="12"/>
      <c r="Y12768" s="12"/>
      <c r="AA12768" s="12"/>
      <c r="AB12768" s="12"/>
      <c r="AC12768" s="12"/>
      <c r="AD12768" s="12"/>
      <c r="AE12768" s="12"/>
      <c r="AF12768"/>
      <c r="AH12768"/>
      <c r="AI12768"/>
      <c r="AJ12768"/>
      <c r="AK12768"/>
      <c r="AL12768"/>
      <c r="AM12768"/>
      <c r="AN12768"/>
      <c r="AO12768"/>
      <c r="AP12768"/>
      <c r="AQ12768"/>
      <c r="AR12768"/>
      <c r="AS12768"/>
    </row>
    <row r="12769" spans="1:45" x14ac:dyDescent="0.25">
      <c r="A12769" s="110"/>
      <c r="B12769" s="110"/>
      <c r="R12769" s="82"/>
      <c r="S12769"/>
      <c r="T12769"/>
      <c r="U12769"/>
      <c r="V12769" s="12"/>
      <c r="W12769" s="12"/>
      <c r="X12769" s="12"/>
      <c r="Y12769" s="12"/>
      <c r="AA12769" s="12"/>
      <c r="AB12769" s="12"/>
      <c r="AC12769" s="12"/>
      <c r="AD12769" s="12"/>
      <c r="AE12769" s="12"/>
      <c r="AF12769"/>
      <c r="AH12769"/>
      <c r="AI12769"/>
      <c r="AJ12769"/>
      <c r="AK12769"/>
      <c r="AL12769"/>
      <c r="AM12769"/>
      <c r="AN12769"/>
      <c r="AO12769"/>
      <c r="AP12769"/>
      <c r="AQ12769"/>
      <c r="AR12769"/>
      <c r="AS12769"/>
    </row>
    <row r="12770" spans="1:45" x14ac:dyDescent="0.25">
      <c r="A12770" s="110"/>
      <c r="B12770" s="110"/>
      <c r="R12770" s="82"/>
      <c r="S12770"/>
      <c r="T12770"/>
      <c r="U12770"/>
      <c r="V12770" s="12"/>
      <c r="W12770" s="12"/>
      <c r="X12770" s="12"/>
      <c r="Y12770" s="12"/>
      <c r="AA12770" s="12"/>
      <c r="AB12770" s="12"/>
      <c r="AC12770" s="12"/>
      <c r="AD12770" s="12"/>
      <c r="AE12770" s="12"/>
      <c r="AF12770"/>
      <c r="AH12770"/>
      <c r="AI12770"/>
      <c r="AJ12770"/>
      <c r="AK12770"/>
      <c r="AL12770"/>
      <c r="AM12770"/>
      <c r="AN12770"/>
      <c r="AO12770"/>
      <c r="AP12770"/>
      <c r="AQ12770"/>
      <c r="AR12770"/>
      <c r="AS12770"/>
    </row>
    <row r="12771" spans="1:45" x14ac:dyDescent="0.25">
      <c r="A12771" s="110"/>
      <c r="B12771" s="110"/>
      <c r="R12771" s="82"/>
      <c r="S12771"/>
      <c r="T12771"/>
      <c r="U12771"/>
      <c r="V12771" s="12"/>
      <c r="W12771" s="12"/>
      <c r="X12771" s="12"/>
      <c r="Y12771" s="12"/>
      <c r="AA12771" s="12"/>
      <c r="AB12771" s="12"/>
      <c r="AC12771" s="12"/>
      <c r="AD12771" s="12"/>
      <c r="AE12771" s="12"/>
      <c r="AF12771"/>
      <c r="AH12771"/>
      <c r="AI12771"/>
      <c r="AJ12771"/>
      <c r="AK12771"/>
      <c r="AL12771"/>
      <c r="AM12771"/>
      <c r="AN12771"/>
      <c r="AO12771"/>
      <c r="AP12771"/>
      <c r="AQ12771"/>
      <c r="AR12771"/>
      <c r="AS12771"/>
    </row>
    <row r="12772" spans="1:45" x14ac:dyDescent="0.25">
      <c r="A12772" s="110"/>
      <c r="B12772" s="110"/>
      <c r="R12772" s="82"/>
      <c r="S12772"/>
      <c r="T12772"/>
      <c r="U12772"/>
      <c r="V12772" s="12"/>
      <c r="W12772" s="12"/>
      <c r="X12772" s="12"/>
      <c r="Y12772" s="12"/>
      <c r="AA12772" s="12"/>
      <c r="AB12772" s="12"/>
      <c r="AC12772" s="12"/>
      <c r="AD12772" s="12"/>
      <c r="AE12772" s="12"/>
      <c r="AF12772"/>
      <c r="AH12772"/>
      <c r="AI12772"/>
      <c r="AJ12772"/>
      <c r="AK12772"/>
      <c r="AL12772"/>
      <c r="AM12772"/>
      <c r="AN12772"/>
      <c r="AO12772"/>
      <c r="AP12772"/>
      <c r="AQ12772"/>
      <c r="AR12772"/>
      <c r="AS12772"/>
    </row>
    <row r="12773" spans="1:45" x14ac:dyDescent="0.25">
      <c r="A12773" s="110"/>
      <c r="B12773" s="110"/>
      <c r="R12773" s="82"/>
      <c r="S12773"/>
      <c r="T12773"/>
      <c r="U12773"/>
      <c r="V12773" s="12"/>
      <c r="W12773" s="12"/>
      <c r="X12773" s="12"/>
      <c r="Y12773" s="12"/>
      <c r="AA12773" s="12"/>
      <c r="AB12773" s="12"/>
      <c r="AC12773" s="12"/>
      <c r="AD12773" s="12"/>
      <c r="AE12773" s="12"/>
      <c r="AF12773"/>
      <c r="AH12773"/>
      <c r="AI12773"/>
      <c r="AJ12773"/>
      <c r="AK12773"/>
      <c r="AL12773"/>
      <c r="AM12773"/>
      <c r="AN12773"/>
      <c r="AO12773"/>
      <c r="AP12773"/>
      <c r="AQ12773"/>
      <c r="AR12773"/>
      <c r="AS12773"/>
    </row>
    <row r="12774" spans="1:45" x14ac:dyDescent="0.25">
      <c r="A12774" s="110"/>
      <c r="B12774" s="110"/>
      <c r="R12774" s="82"/>
      <c r="S12774"/>
      <c r="T12774"/>
      <c r="U12774"/>
      <c r="V12774" s="12"/>
      <c r="W12774" s="12"/>
      <c r="X12774" s="12"/>
      <c r="Y12774" s="12"/>
      <c r="AA12774" s="12"/>
      <c r="AB12774" s="12"/>
      <c r="AC12774" s="12"/>
      <c r="AD12774" s="12"/>
      <c r="AE12774" s="12"/>
      <c r="AF12774"/>
      <c r="AH12774"/>
      <c r="AI12774"/>
      <c r="AJ12774"/>
      <c r="AK12774"/>
      <c r="AL12774"/>
      <c r="AM12774"/>
      <c r="AN12774"/>
      <c r="AO12774"/>
      <c r="AP12774"/>
      <c r="AQ12774"/>
      <c r="AR12774"/>
      <c r="AS12774"/>
    </row>
    <row r="12775" spans="1:45" x14ac:dyDescent="0.25">
      <c r="A12775" s="110"/>
      <c r="B12775" s="110"/>
      <c r="R12775" s="82"/>
      <c r="S12775"/>
      <c r="T12775"/>
      <c r="U12775"/>
      <c r="V12775" s="12"/>
      <c r="W12775" s="12"/>
      <c r="X12775" s="12"/>
      <c r="Y12775" s="12"/>
      <c r="AA12775" s="12"/>
      <c r="AB12775" s="12"/>
      <c r="AC12775" s="12"/>
      <c r="AD12775" s="12"/>
      <c r="AE12775" s="12"/>
      <c r="AF12775"/>
      <c r="AH12775"/>
      <c r="AI12775"/>
      <c r="AJ12775"/>
      <c r="AK12775"/>
      <c r="AL12775"/>
      <c r="AM12775"/>
      <c r="AN12775"/>
      <c r="AO12775"/>
      <c r="AP12775"/>
      <c r="AQ12775"/>
      <c r="AR12775"/>
      <c r="AS12775"/>
    </row>
    <row r="12776" spans="1:45" x14ac:dyDescent="0.25">
      <c r="A12776" s="110"/>
      <c r="B12776" s="110"/>
      <c r="R12776" s="82"/>
      <c r="S12776"/>
      <c r="T12776"/>
      <c r="U12776"/>
      <c r="V12776" s="12"/>
      <c r="W12776" s="12"/>
      <c r="X12776" s="12"/>
      <c r="Y12776" s="12"/>
      <c r="AA12776" s="12"/>
      <c r="AB12776" s="12"/>
      <c r="AC12776" s="12"/>
      <c r="AD12776" s="12"/>
      <c r="AE12776" s="12"/>
      <c r="AF12776"/>
      <c r="AH12776"/>
      <c r="AI12776"/>
      <c r="AJ12776"/>
      <c r="AK12776"/>
      <c r="AL12776"/>
      <c r="AM12776"/>
      <c r="AN12776"/>
      <c r="AO12776"/>
      <c r="AP12776"/>
      <c r="AQ12776"/>
      <c r="AR12776"/>
      <c r="AS12776"/>
    </row>
    <row r="12777" spans="1:45" x14ac:dyDescent="0.25">
      <c r="A12777" s="110"/>
      <c r="B12777" s="110"/>
      <c r="R12777" s="82"/>
      <c r="S12777"/>
      <c r="T12777"/>
      <c r="U12777"/>
      <c r="V12777" s="12"/>
      <c r="W12777" s="12"/>
      <c r="X12777" s="12"/>
      <c r="Y12777" s="12"/>
      <c r="AA12777" s="12"/>
      <c r="AB12777" s="12"/>
      <c r="AC12777" s="12"/>
      <c r="AD12777" s="12"/>
      <c r="AE12777" s="12"/>
      <c r="AF12777"/>
      <c r="AH12777"/>
      <c r="AI12777"/>
      <c r="AJ12777"/>
      <c r="AK12777"/>
      <c r="AL12777"/>
      <c r="AM12777"/>
      <c r="AN12777"/>
      <c r="AO12777"/>
      <c r="AP12777"/>
      <c r="AQ12777"/>
      <c r="AR12777"/>
      <c r="AS12777"/>
    </row>
    <row r="12778" spans="1:45" x14ac:dyDescent="0.25">
      <c r="A12778" s="110"/>
      <c r="B12778" s="110"/>
      <c r="R12778" s="82"/>
      <c r="S12778"/>
      <c r="T12778"/>
      <c r="U12778"/>
      <c r="V12778" s="12"/>
      <c r="W12778" s="12"/>
      <c r="X12778" s="12"/>
      <c r="Y12778" s="12"/>
      <c r="AA12778" s="12"/>
      <c r="AB12778" s="12"/>
      <c r="AC12778" s="12"/>
      <c r="AD12778" s="12"/>
      <c r="AE12778" s="12"/>
      <c r="AF12778"/>
      <c r="AH12778"/>
      <c r="AI12778"/>
      <c r="AJ12778"/>
      <c r="AK12778"/>
      <c r="AL12778"/>
      <c r="AM12778"/>
      <c r="AN12778"/>
      <c r="AO12778"/>
      <c r="AP12778"/>
      <c r="AQ12778"/>
      <c r="AR12778"/>
      <c r="AS12778"/>
    </row>
    <row r="12779" spans="1:45" x14ac:dyDescent="0.25">
      <c r="A12779" s="110"/>
      <c r="B12779" s="110"/>
      <c r="R12779" s="82"/>
      <c r="S12779"/>
      <c r="T12779"/>
      <c r="U12779"/>
      <c r="V12779" s="12"/>
      <c r="W12779" s="12"/>
      <c r="X12779" s="12"/>
      <c r="Y12779" s="12"/>
      <c r="AA12779" s="12"/>
      <c r="AB12779" s="12"/>
      <c r="AC12779" s="12"/>
      <c r="AD12779" s="12"/>
      <c r="AE12779" s="12"/>
      <c r="AF12779"/>
      <c r="AH12779"/>
      <c r="AI12779"/>
      <c r="AJ12779"/>
      <c r="AK12779"/>
      <c r="AL12779"/>
      <c r="AM12779"/>
      <c r="AN12779"/>
      <c r="AO12779"/>
      <c r="AP12779"/>
      <c r="AQ12779"/>
      <c r="AR12779"/>
      <c r="AS12779"/>
    </row>
    <row r="12780" spans="1:45" x14ac:dyDescent="0.25">
      <c r="A12780" s="110"/>
      <c r="B12780" s="110"/>
      <c r="R12780" s="82"/>
      <c r="S12780"/>
      <c r="T12780"/>
      <c r="U12780"/>
      <c r="V12780" s="12"/>
      <c r="W12780" s="12"/>
      <c r="X12780" s="12"/>
      <c r="Y12780" s="12"/>
      <c r="AA12780" s="12"/>
      <c r="AB12780" s="12"/>
      <c r="AC12780" s="12"/>
      <c r="AD12780" s="12"/>
      <c r="AE12780" s="12"/>
      <c r="AF12780"/>
      <c r="AH12780"/>
      <c r="AI12780"/>
      <c r="AJ12780"/>
      <c r="AK12780"/>
      <c r="AL12780"/>
      <c r="AM12780"/>
      <c r="AN12780"/>
      <c r="AO12780"/>
      <c r="AP12780"/>
      <c r="AQ12780"/>
      <c r="AR12780"/>
      <c r="AS12780"/>
    </row>
    <row r="12781" spans="1:45" x14ac:dyDescent="0.25">
      <c r="A12781" s="110"/>
      <c r="B12781" s="110"/>
      <c r="R12781" s="82"/>
      <c r="S12781"/>
      <c r="T12781"/>
      <c r="U12781"/>
      <c r="V12781" s="12"/>
      <c r="W12781" s="12"/>
      <c r="X12781" s="12"/>
      <c r="Y12781" s="12"/>
      <c r="AA12781" s="12"/>
      <c r="AB12781" s="12"/>
      <c r="AC12781" s="12"/>
      <c r="AD12781" s="12"/>
      <c r="AE12781" s="12"/>
      <c r="AF12781"/>
      <c r="AH12781"/>
      <c r="AI12781"/>
      <c r="AJ12781"/>
      <c r="AK12781"/>
      <c r="AL12781"/>
      <c r="AM12781"/>
      <c r="AN12781"/>
      <c r="AO12781"/>
      <c r="AP12781"/>
      <c r="AQ12781"/>
      <c r="AR12781"/>
      <c r="AS12781"/>
    </row>
    <row r="12782" spans="1:45" x14ac:dyDescent="0.25">
      <c r="A12782" s="110"/>
      <c r="B12782" s="110"/>
      <c r="R12782" s="82"/>
      <c r="S12782"/>
      <c r="T12782"/>
      <c r="U12782"/>
      <c r="V12782" s="12"/>
      <c r="W12782" s="12"/>
      <c r="X12782" s="12"/>
      <c r="Y12782" s="12"/>
      <c r="AA12782" s="12"/>
      <c r="AB12782" s="12"/>
      <c r="AC12782" s="12"/>
      <c r="AD12782" s="12"/>
      <c r="AE12782" s="12"/>
      <c r="AF12782"/>
      <c r="AH12782"/>
      <c r="AI12782"/>
      <c r="AJ12782"/>
      <c r="AK12782"/>
      <c r="AL12782"/>
      <c r="AM12782"/>
      <c r="AN12782"/>
      <c r="AO12782"/>
      <c r="AP12782"/>
      <c r="AQ12782"/>
      <c r="AR12782"/>
      <c r="AS12782"/>
    </row>
    <row r="12783" spans="1:45" x14ac:dyDescent="0.25">
      <c r="A12783" s="110"/>
      <c r="B12783" s="110"/>
      <c r="R12783" s="82"/>
      <c r="S12783"/>
      <c r="T12783"/>
      <c r="U12783"/>
      <c r="V12783" s="12"/>
      <c r="W12783" s="12"/>
      <c r="X12783" s="12"/>
      <c r="Y12783" s="12"/>
      <c r="AA12783" s="12"/>
      <c r="AB12783" s="12"/>
      <c r="AC12783" s="12"/>
      <c r="AD12783" s="12"/>
      <c r="AE12783" s="12"/>
      <c r="AF12783"/>
      <c r="AH12783"/>
      <c r="AI12783"/>
      <c r="AJ12783"/>
      <c r="AK12783"/>
      <c r="AL12783"/>
      <c r="AM12783"/>
      <c r="AN12783"/>
      <c r="AO12783"/>
      <c r="AP12783"/>
      <c r="AQ12783"/>
      <c r="AR12783"/>
      <c r="AS12783"/>
    </row>
    <row r="12784" spans="1:45" x14ac:dyDescent="0.25">
      <c r="A12784" s="110"/>
      <c r="B12784" s="110"/>
      <c r="R12784" s="82"/>
      <c r="S12784"/>
      <c r="T12784"/>
      <c r="U12784"/>
      <c r="V12784" s="12"/>
      <c r="W12784" s="12"/>
      <c r="X12784" s="12"/>
      <c r="Y12784" s="12"/>
      <c r="AA12784" s="12"/>
      <c r="AB12784" s="12"/>
      <c r="AC12784" s="12"/>
      <c r="AD12784" s="12"/>
      <c r="AE12784" s="12"/>
      <c r="AF12784"/>
      <c r="AH12784"/>
      <c r="AI12784"/>
      <c r="AJ12784"/>
      <c r="AK12784"/>
      <c r="AL12784"/>
      <c r="AM12784"/>
      <c r="AN12784"/>
      <c r="AO12784"/>
      <c r="AP12784"/>
      <c r="AQ12784"/>
      <c r="AR12784"/>
      <c r="AS12784"/>
    </row>
    <row r="12785" spans="1:45" x14ac:dyDescent="0.25">
      <c r="A12785" s="110"/>
      <c r="B12785" s="110"/>
      <c r="R12785" s="82"/>
      <c r="S12785"/>
      <c r="T12785"/>
      <c r="U12785"/>
      <c r="V12785" s="12"/>
      <c r="W12785" s="12"/>
      <c r="X12785" s="12"/>
      <c r="Y12785" s="12"/>
      <c r="AA12785" s="12"/>
      <c r="AB12785" s="12"/>
      <c r="AC12785" s="12"/>
      <c r="AD12785" s="12"/>
      <c r="AE12785" s="12"/>
      <c r="AF12785"/>
      <c r="AH12785"/>
      <c r="AI12785"/>
      <c r="AJ12785"/>
      <c r="AK12785"/>
      <c r="AL12785"/>
      <c r="AM12785"/>
      <c r="AN12785"/>
      <c r="AO12785"/>
      <c r="AP12785"/>
      <c r="AQ12785"/>
      <c r="AR12785"/>
      <c r="AS12785"/>
    </row>
    <row r="12786" spans="1:45" x14ac:dyDescent="0.25">
      <c r="A12786" s="110"/>
      <c r="B12786" s="110"/>
      <c r="R12786" s="82"/>
      <c r="S12786"/>
      <c r="T12786"/>
      <c r="U12786"/>
      <c r="V12786" s="12"/>
      <c r="W12786" s="12"/>
      <c r="X12786" s="12"/>
      <c r="Y12786" s="12"/>
      <c r="AA12786" s="12"/>
      <c r="AB12786" s="12"/>
      <c r="AC12786" s="12"/>
      <c r="AD12786" s="12"/>
      <c r="AE12786" s="12"/>
      <c r="AF12786"/>
      <c r="AH12786"/>
      <c r="AI12786"/>
      <c r="AJ12786"/>
      <c r="AK12786"/>
      <c r="AL12786"/>
      <c r="AM12786"/>
      <c r="AN12786"/>
      <c r="AO12786"/>
      <c r="AP12786"/>
      <c r="AQ12786"/>
      <c r="AR12786"/>
      <c r="AS12786"/>
    </row>
    <row r="12787" spans="1:45" x14ac:dyDescent="0.25">
      <c r="A12787" s="110"/>
      <c r="B12787" s="110"/>
      <c r="R12787" s="82"/>
      <c r="S12787"/>
      <c r="T12787"/>
      <c r="U12787"/>
      <c r="V12787" s="12"/>
      <c r="W12787" s="12"/>
      <c r="X12787" s="12"/>
      <c r="Y12787" s="12"/>
      <c r="AA12787" s="12"/>
      <c r="AB12787" s="12"/>
      <c r="AC12787" s="12"/>
      <c r="AD12787" s="12"/>
      <c r="AE12787" s="12"/>
      <c r="AF12787"/>
      <c r="AH12787"/>
      <c r="AI12787"/>
      <c r="AJ12787"/>
      <c r="AK12787"/>
      <c r="AL12787"/>
      <c r="AM12787"/>
      <c r="AN12787"/>
      <c r="AO12787"/>
      <c r="AP12787"/>
      <c r="AQ12787"/>
      <c r="AR12787"/>
      <c r="AS12787"/>
    </row>
    <row r="12788" spans="1:45" x14ac:dyDescent="0.25">
      <c r="A12788" s="110"/>
      <c r="B12788" s="110"/>
      <c r="R12788" s="82"/>
      <c r="S12788"/>
      <c r="T12788"/>
      <c r="U12788"/>
      <c r="V12788" s="12"/>
      <c r="W12788" s="12"/>
      <c r="X12788" s="12"/>
      <c r="Y12788" s="12"/>
      <c r="AA12788" s="12"/>
      <c r="AB12788" s="12"/>
      <c r="AC12788" s="12"/>
      <c r="AD12788" s="12"/>
      <c r="AE12788" s="12"/>
      <c r="AF12788"/>
      <c r="AH12788"/>
      <c r="AI12788"/>
      <c r="AJ12788"/>
      <c r="AK12788"/>
      <c r="AL12788"/>
      <c r="AM12788"/>
      <c r="AN12788"/>
      <c r="AO12788"/>
      <c r="AP12788"/>
      <c r="AQ12788"/>
      <c r="AR12788"/>
      <c r="AS12788"/>
    </row>
    <row r="12789" spans="1:45" x14ac:dyDescent="0.25">
      <c r="A12789" s="110"/>
      <c r="B12789" s="110"/>
      <c r="R12789" s="82"/>
      <c r="S12789"/>
      <c r="T12789"/>
      <c r="U12789"/>
      <c r="V12789" s="12"/>
      <c r="W12789" s="12"/>
      <c r="X12789" s="12"/>
      <c r="Y12789" s="12"/>
      <c r="AA12789" s="12"/>
      <c r="AB12789" s="12"/>
      <c r="AC12789" s="12"/>
      <c r="AD12789" s="12"/>
      <c r="AE12789" s="12"/>
      <c r="AF12789"/>
      <c r="AH12789"/>
      <c r="AI12789"/>
      <c r="AJ12789"/>
      <c r="AK12789"/>
      <c r="AL12789"/>
      <c r="AM12789"/>
      <c r="AN12789"/>
      <c r="AO12789"/>
      <c r="AP12789"/>
      <c r="AQ12789"/>
      <c r="AR12789"/>
      <c r="AS12789"/>
    </row>
    <row r="12790" spans="1:45" x14ac:dyDescent="0.25">
      <c r="A12790" s="110"/>
      <c r="B12790" s="110"/>
      <c r="R12790" s="82"/>
      <c r="S12790"/>
      <c r="T12790"/>
      <c r="U12790"/>
      <c r="V12790" s="12"/>
      <c r="W12790" s="12"/>
      <c r="X12790" s="12"/>
      <c r="Y12790" s="12"/>
      <c r="AA12790" s="12"/>
      <c r="AB12790" s="12"/>
      <c r="AC12790" s="12"/>
      <c r="AD12790" s="12"/>
      <c r="AE12790" s="12"/>
      <c r="AF12790"/>
      <c r="AH12790"/>
      <c r="AI12790"/>
      <c r="AJ12790"/>
      <c r="AK12790"/>
      <c r="AL12790"/>
      <c r="AM12790"/>
      <c r="AN12790"/>
      <c r="AO12790"/>
      <c r="AP12790"/>
      <c r="AQ12790"/>
      <c r="AR12790"/>
      <c r="AS12790"/>
    </row>
    <row r="12791" spans="1:45" x14ac:dyDescent="0.25">
      <c r="A12791" s="110"/>
      <c r="B12791" s="110"/>
      <c r="R12791" s="82"/>
      <c r="S12791"/>
      <c r="T12791"/>
      <c r="U12791"/>
      <c r="V12791" s="12"/>
      <c r="W12791" s="12"/>
      <c r="X12791" s="12"/>
      <c r="Y12791" s="12"/>
      <c r="AA12791" s="12"/>
      <c r="AB12791" s="12"/>
      <c r="AC12791" s="12"/>
      <c r="AD12791" s="12"/>
      <c r="AE12791" s="12"/>
      <c r="AF12791"/>
      <c r="AH12791"/>
      <c r="AI12791"/>
      <c r="AJ12791"/>
      <c r="AK12791"/>
      <c r="AL12791"/>
      <c r="AM12791"/>
      <c r="AN12791"/>
      <c r="AO12791"/>
      <c r="AP12791"/>
      <c r="AQ12791"/>
      <c r="AR12791"/>
      <c r="AS12791"/>
    </row>
    <row r="12792" spans="1:45" x14ac:dyDescent="0.25">
      <c r="A12792" s="110"/>
      <c r="B12792" s="110"/>
      <c r="R12792" s="82"/>
      <c r="S12792"/>
      <c r="T12792"/>
      <c r="U12792"/>
      <c r="V12792" s="12"/>
      <c r="W12792" s="12"/>
      <c r="X12792" s="12"/>
      <c r="Y12792" s="12"/>
      <c r="AA12792" s="12"/>
      <c r="AB12792" s="12"/>
      <c r="AC12792" s="12"/>
      <c r="AD12792" s="12"/>
      <c r="AE12792" s="12"/>
      <c r="AF12792"/>
      <c r="AH12792"/>
      <c r="AI12792"/>
      <c r="AJ12792"/>
      <c r="AK12792"/>
      <c r="AL12792"/>
      <c r="AM12792"/>
      <c r="AN12792"/>
      <c r="AO12792"/>
      <c r="AP12792"/>
      <c r="AQ12792"/>
      <c r="AR12792"/>
      <c r="AS12792"/>
    </row>
    <row r="12793" spans="1:45" x14ac:dyDescent="0.25">
      <c r="A12793" s="110"/>
      <c r="B12793" s="110"/>
      <c r="R12793" s="82"/>
      <c r="S12793"/>
      <c r="T12793"/>
      <c r="U12793"/>
      <c r="V12793" s="12"/>
      <c r="W12793" s="12"/>
      <c r="X12793" s="12"/>
      <c r="Y12793" s="12"/>
      <c r="AA12793" s="12"/>
      <c r="AB12793" s="12"/>
      <c r="AC12793" s="12"/>
      <c r="AD12793" s="12"/>
      <c r="AE12793" s="12"/>
      <c r="AF12793"/>
      <c r="AH12793"/>
      <c r="AI12793"/>
      <c r="AJ12793"/>
      <c r="AK12793"/>
      <c r="AL12793"/>
      <c r="AM12793"/>
      <c r="AN12793"/>
      <c r="AO12793"/>
      <c r="AP12793"/>
      <c r="AQ12793"/>
      <c r="AR12793"/>
      <c r="AS12793"/>
    </row>
    <row r="12794" spans="1:45" x14ac:dyDescent="0.25">
      <c r="A12794" s="110"/>
      <c r="B12794" s="110"/>
      <c r="R12794" s="82"/>
      <c r="S12794"/>
      <c r="T12794"/>
      <c r="U12794"/>
      <c r="V12794" s="12"/>
      <c r="W12794" s="12"/>
      <c r="X12794" s="12"/>
      <c r="Y12794" s="12"/>
      <c r="AA12794" s="12"/>
      <c r="AB12794" s="12"/>
      <c r="AC12794" s="12"/>
      <c r="AD12794" s="12"/>
      <c r="AE12794" s="12"/>
      <c r="AF12794"/>
      <c r="AH12794"/>
      <c r="AI12794"/>
      <c r="AJ12794"/>
      <c r="AK12794"/>
      <c r="AL12794"/>
      <c r="AM12794"/>
      <c r="AN12794"/>
      <c r="AO12794"/>
      <c r="AP12794"/>
      <c r="AQ12794"/>
      <c r="AR12794"/>
      <c r="AS12794"/>
    </row>
    <row r="12795" spans="1:45" x14ac:dyDescent="0.25">
      <c r="A12795" s="110"/>
      <c r="B12795" s="110"/>
      <c r="R12795" s="82"/>
      <c r="S12795"/>
      <c r="T12795"/>
      <c r="U12795"/>
      <c r="V12795" s="12"/>
      <c r="W12795" s="12"/>
      <c r="X12795" s="12"/>
      <c r="Y12795" s="12"/>
      <c r="AA12795" s="12"/>
      <c r="AB12795" s="12"/>
      <c r="AC12795" s="12"/>
      <c r="AD12795" s="12"/>
      <c r="AE12795" s="12"/>
      <c r="AF12795"/>
      <c r="AH12795"/>
      <c r="AI12795"/>
      <c r="AJ12795"/>
      <c r="AK12795"/>
      <c r="AL12795"/>
      <c r="AM12795"/>
      <c r="AN12795"/>
      <c r="AO12795"/>
      <c r="AP12795"/>
      <c r="AQ12795"/>
      <c r="AR12795"/>
      <c r="AS12795"/>
    </row>
    <row r="12796" spans="1:45" x14ac:dyDescent="0.25">
      <c r="A12796" s="110"/>
      <c r="B12796" s="110"/>
      <c r="R12796" s="82"/>
      <c r="S12796"/>
      <c r="T12796"/>
      <c r="U12796"/>
      <c r="V12796" s="12"/>
      <c r="W12796" s="12"/>
      <c r="X12796" s="12"/>
      <c r="Y12796" s="12"/>
      <c r="AA12796" s="12"/>
      <c r="AB12796" s="12"/>
      <c r="AC12796" s="12"/>
      <c r="AD12796" s="12"/>
      <c r="AE12796" s="12"/>
      <c r="AF12796"/>
      <c r="AH12796"/>
      <c r="AI12796"/>
      <c r="AJ12796"/>
      <c r="AK12796"/>
      <c r="AL12796"/>
      <c r="AM12796"/>
      <c r="AN12796"/>
      <c r="AO12796"/>
      <c r="AP12796"/>
      <c r="AQ12796"/>
      <c r="AR12796"/>
      <c r="AS12796"/>
    </row>
    <row r="12797" spans="1:45" x14ac:dyDescent="0.25">
      <c r="A12797" s="110"/>
      <c r="B12797" s="110"/>
      <c r="R12797" s="82"/>
      <c r="S12797"/>
      <c r="T12797"/>
      <c r="U12797"/>
      <c r="V12797" s="12"/>
      <c r="W12797" s="12"/>
      <c r="X12797" s="12"/>
      <c r="Y12797" s="12"/>
      <c r="AA12797" s="12"/>
      <c r="AB12797" s="12"/>
      <c r="AC12797" s="12"/>
      <c r="AD12797" s="12"/>
      <c r="AE12797" s="12"/>
      <c r="AF12797"/>
      <c r="AH12797"/>
      <c r="AI12797"/>
      <c r="AJ12797"/>
      <c r="AK12797"/>
      <c r="AL12797"/>
      <c r="AM12797"/>
      <c r="AN12797"/>
      <c r="AO12797"/>
      <c r="AP12797"/>
      <c r="AQ12797"/>
      <c r="AR12797"/>
      <c r="AS12797"/>
    </row>
    <row r="12798" spans="1:45" x14ac:dyDescent="0.25">
      <c r="A12798" s="110"/>
      <c r="B12798" s="110"/>
      <c r="R12798" s="82"/>
      <c r="S12798"/>
      <c r="T12798"/>
      <c r="U12798"/>
      <c r="V12798" s="12"/>
      <c r="W12798" s="12"/>
      <c r="X12798" s="12"/>
      <c r="Y12798" s="12"/>
      <c r="AA12798" s="12"/>
      <c r="AB12798" s="12"/>
      <c r="AC12798" s="12"/>
      <c r="AD12798" s="12"/>
      <c r="AE12798" s="12"/>
      <c r="AF12798"/>
      <c r="AH12798"/>
      <c r="AI12798"/>
      <c r="AJ12798"/>
      <c r="AK12798"/>
      <c r="AL12798"/>
      <c r="AM12798"/>
      <c r="AN12798"/>
      <c r="AO12798"/>
      <c r="AP12798"/>
      <c r="AQ12798"/>
      <c r="AR12798"/>
      <c r="AS12798"/>
    </row>
    <row r="12799" spans="1:45" x14ac:dyDescent="0.25">
      <c r="A12799" s="110"/>
      <c r="B12799" s="110"/>
      <c r="R12799" s="82"/>
      <c r="S12799"/>
      <c r="T12799"/>
      <c r="U12799"/>
      <c r="V12799" s="12"/>
      <c r="W12799" s="12"/>
      <c r="X12799" s="12"/>
      <c r="Y12799" s="12"/>
      <c r="AA12799" s="12"/>
      <c r="AB12799" s="12"/>
      <c r="AC12799" s="12"/>
      <c r="AD12799" s="12"/>
      <c r="AE12799" s="12"/>
      <c r="AF12799"/>
      <c r="AH12799"/>
      <c r="AI12799"/>
      <c r="AJ12799"/>
      <c r="AK12799"/>
      <c r="AL12799"/>
      <c r="AM12799"/>
      <c r="AN12799"/>
      <c r="AO12799"/>
      <c r="AP12799"/>
      <c r="AQ12799"/>
      <c r="AR12799"/>
      <c r="AS12799"/>
    </row>
    <row r="12800" spans="1:45" x14ac:dyDescent="0.25">
      <c r="A12800" s="110"/>
      <c r="B12800" s="110"/>
      <c r="R12800" s="82"/>
      <c r="S12800"/>
      <c r="T12800"/>
      <c r="U12800"/>
      <c r="V12800" s="12"/>
      <c r="W12800" s="12"/>
      <c r="X12800" s="12"/>
      <c r="Y12800" s="12"/>
      <c r="AA12800" s="12"/>
      <c r="AB12800" s="12"/>
      <c r="AC12800" s="12"/>
      <c r="AD12800" s="12"/>
      <c r="AE12800" s="12"/>
      <c r="AF12800"/>
      <c r="AH12800"/>
      <c r="AI12800"/>
      <c r="AJ12800"/>
      <c r="AK12800"/>
      <c r="AL12800"/>
      <c r="AM12800"/>
      <c r="AN12800"/>
      <c r="AO12800"/>
      <c r="AP12800"/>
      <c r="AQ12800"/>
      <c r="AR12800"/>
      <c r="AS12800"/>
    </row>
    <row r="12801" spans="1:45" x14ac:dyDescent="0.25">
      <c r="A12801" s="110"/>
      <c r="B12801" s="110"/>
      <c r="R12801" s="82"/>
      <c r="S12801"/>
      <c r="T12801"/>
      <c r="U12801"/>
      <c r="V12801" s="12"/>
      <c r="W12801" s="12"/>
      <c r="X12801" s="12"/>
      <c r="Y12801" s="12"/>
      <c r="AA12801" s="12"/>
      <c r="AB12801" s="12"/>
      <c r="AC12801" s="12"/>
      <c r="AD12801" s="12"/>
      <c r="AE12801" s="12"/>
      <c r="AF12801"/>
      <c r="AH12801"/>
      <c r="AI12801"/>
      <c r="AJ12801"/>
      <c r="AK12801"/>
      <c r="AL12801"/>
      <c r="AM12801"/>
      <c r="AN12801"/>
      <c r="AO12801"/>
      <c r="AP12801"/>
      <c r="AQ12801"/>
      <c r="AR12801"/>
      <c r="AS12801"/>
    </row>
    <row r="12802" spans="1:45" x14ac:dyDescent="0.25">
      <c r="A12802" s="110"/>
      <c r="B12802" s="110"/>
      <c r="R12802" s="82"/>
      <c r="S12802"/>
      <c r="T12802"/>
      <c r="U12802"/>
      <c r="V12802" s="12"/>
      <c r="W12802" s="12"/>
      <c r="X12802" s="12"/>
      <c r="Y12802" s="12"/>
      <c r="AA12802" s="12"/>
      <c r="AB12802" s="12"/>
      <c r="AC12802" s="12"/>
      <c r="AD12802" s="12"/>
      <c r="AE12802" s="12"/>
      <c r="AF12802"/>
      <c r="AH12802"/>
      <c r="AI12802"/>
      <c r="AJ12802"/>
      <c r="AK12802"/>
      <c r="AL12802"/>
      <c r="AM12802"/>
      <c r="AN12802"/>
      <c r="AO12802"/>
      <c r="AP12802"/>
      <c r="AQ12802"/>
      <c r="AR12802"/>
      <c r="AS12802"/>
    </row>
    <row r="12803" spans="1:45" x14ac:dyDescent="0.25">
      <c r="A12803" s="110"/>
      <c r="B12803" s="110"/>
      <c r="R12803" s="82"/>
      <c r="S12803"/>
      <c r="T12803"/>
      <c r="U12803"/>
      <c r="V12803" s="12"/>
      <c r="W12803" s="12"/>
      <c r="X12803" s="12"/>
      <c r="Y12803" s="12"/>
      <c r="AA12803" s="12"/>
      <c r="AB12803" s="12"/>
      <c r="AC12803" s="12"/>
      <c r="AD12803" s="12"/>
      <c r="AE12803" s="12"/>
      <c r="AF12803"/>
      <c r="AH12803"/>
      <c r="AI12803"/>
      <c r="AJ12803"/>
      <c r="AK12803"/>
      <c r="AL12803"/>
      <c r="AM12803"/>
      <c r="AN12803"/>
      <c r="AO12803"/>
      <c r="AP12803"/>
      <c r="AQ12803"/>
      <c r="AR12803"/>
      <c r="AS12803"/>
    </row>
    <row r="12804" spans="1:45" x14ac:dyDescent="0.25">
      <c r="A12804" s="110"/>
      <c r="B12804" s="110"/>
      <c r="R12804" s="82"/>
      <c r="S12804"/>
      <c r="T12804"/>
      <c r="U12804"/>
      <c r="V12804" s="12"/>
      <c r="W12804" s="12"/>
      <c r="X12804" s="12"/>
      <c r="Y12804" s="12"/>
      <c r="AA12804" s="12"/>
      <c r="AB12804" s="12"/>
      <c r="AC12804" s="12"/>
      <c r="AD12804" s="12"/>
      <c r="AE12804" s="12"/>
      <c r="AF12804"/>
      <c r="AH12804"/>
      <c r="AI12804"/>
      <c r="AJ12804"/>
      <c r="AK12804"/>
      <c r="AL12804"/>
      <c r="AM12804"/>
      <c r="AN12804"/>
      <c r="AO12804"/>
      <c r="AP12804"/>
      <c r="AQ12804"/>
      <c r="AR12804"/>
      <c r="AS12804"/>
    </row>
    <row r="12805" spans="1:45" x14ac:dyDescent="0.25">
      <c r="A12805" s="110"/>
      <c r="B12805" s="110"/>
      <c r="R12805" s="82"/>
      <c r="S12805"/>
      <c r="T12805"/>
      <c r="U12805"/>
      <c r="V12805" s="12"/>
      <c r="W12805" s="12"/>
      <c r="X12805" s="12"/>
      <c r="Y12805" s="12"/>
      <c r="AA12805" s="12"/>
      <c r="AB12805" s="12"/>
      <c r="AC12805" s="12"/>
      <c r="AD12805" s="12"/>
      <c r="AE12805" s="12"/>
      <c r="AF12805"/>
      <c r="AH12805"/>
      <c r="AI12805"/>
      <c r="AJ12805"/>
      <c r="AK12805"/>
      <c r="AL12805"/>
      <c r="AM12805"/>
      <c r="AN12805"/>
      <c r="AO12805"/>
      <c r="AP12805"/>
      <c r="AQ12805"/>
      <c r="AR12805"/>
      <c r="AS12805"/>
    </row>
    <row r="12806" spans="1:45" x14ac:dyDescent="0.25">
      <c r="A12806" s="110"/>
      <c r="B12806" s="110"/>
      <c r="R12806" s="82"/>
      <c r="S12806"/>
      <c r="T12806"/>
      <c r="U12806"/>
      <c r="V12806" s="12"/>
      <c r="W12806" s="12"/>
      <c r="X12806" s="12"/>
      <c r="Y12806" s="12"/>
      <c r="AA12806" s="12"/>
      <c r="AB12806" s="12"/>
      <c r="AC12806" s="12"/>
      <c r="AD12806" s="12"/>
      <c r="AE12806" s="12"/>
      <c r="AF12806"/>
      <c r="AH12806"/>
      <c r="AI12806"/>
      <c r="AJ12806"/>
      <c r="AK12806"/>
      <c r="AL12806"/>
      <c r="AM12806"/>
      <c r="AN12806"/>
      <c r="AO12806"/>
      <c r="AP12806"/>
      <c r="AQ12806"/>
      <c r="AR12806"/>
      <c r="AS12806"/>
    </row>
    <row r="12807" spans="1:45" x14ac:dyDescent="0.25">
      <c r="A12807" s="110"/>
      <c r="B12807" s="110"/>
      <c r="R12807" s="82"/>
      <c r="S12807"/>
      <c r="T12807"/>
      <c r="U12807"/>
      <c r="V12807" s="12"/>
      <c r="W12807" s="12"/>
      <c r="X12807" s="12"/>
      <c r="Y12807" s="12"/>
      <c r="AA12807" s="12"/>
      <c r="AB12807" s="12"/>
      <c r="AC12807" s="12"/>
      <c r="AD12807" s="12"/>
      <c r="AE12807" s="12"/>
      <c r="AF12807"/>
      <c r="AH12807"/>
      <c r="AI12807"/>
      <c r="AJ12807"/>
      <c r="AK12807"/>
      <c r="AL12807"/>
      <c r="AM12807"/>
      <c r="AN12807"/>
      <c r="AO12807"/>
      <c r="AP12807"/>
      <c r="AQ12807"/>
      <c r="AR12807"/>
      <c r="AS12807"/>
    </row>
    <row r="12808" spans="1:45" x14ac:dyDescent="0.25">
      <c r="A12808" s="110"/>
      <c r="B12808" s="110"/>
      <c r="R12808" s="82"/>
      <c r="S12808"/>
      <c r="T12808"/>
      <c r="U12808"/>
      <c r="V12808" s="12"/>
      <c r="W12808" s="12"/>
      <c r="X12808" s="12"/>
      <c r="Y12808" s="12"/>
      <c r="AA12808" s="12"/>
      <c r="AB12808" s="12"/>
      <c r="AC12808" s="12"/>
      <c r="AD12808" s="12"/>
      <c r="AE12808" s="12"/>
      <c r="AF12808"/>
      <c r="AH12808"/>
      <c r="AI12808"/>
      <c r="AJ12808"/>
      <c r="AK12808"/>
      <c r="AL12808"/>
      <c r="AM12808"/>
      <c r="AN12808"/>
      <c r="AO12808"/>
      <c r="AP12808"/>
      <c r="AQ12808"/>
      <c r="AR12808"/>
      <c r="AS12808"/>
    </row>
    <row r="12809" spans="1:45" x14ac:dyDescent="0.25">
      <c r="A12809" s="110"/>
      <c r="B12809" s="110"/>
      <c r="R12809" s="82"/>
      <c r="S12809"/>
      <c r="T12809"/>
      <c r="U12809"/>
      <c r="V12809" s="12"/>
      <c r="W12809" s="12"/>
      <c r="X12809" s="12"/>
      <c r="Y12809" s="12"/>
      <c r="AA12809" s="12"/>
      <c r="AB12809" s="12"/>
      <c r="AC12809" s="12"/>
      <c r="AD12809" s="12"/>
      <c r="AE12809" s="12"/>
      <c r="AF12809"/>
      <c r="AH12809"/>
      <c r="AI12809"/>
      <c r="AJ12809"/>
      <c r="AK12809"/>
      <c r="AL12809"/>
      <c r="AM12809"/>
      <c r="AN12809"/>
      <c r="AO12809"/>
      <c r="AP12809"/>
      <c r="AQ12809"/>
      <c r="AR12809"/>
      <c r="AS12809"/>
    </row>
    <row r="12810" spans="1:45" x14ac:dyDescent="0.25">
      <c r="A12810" s="110"/>
      <c r="B12810" s="110"/>
      <c r="R12810" s="82"/>
      <c r="S12810"/>
      <c r="T12810"/>
      <c r="U12810"/>
      <c r="V12810" s="12"/>
      <c r="W12810" s="12"/>
      <c r="X12810" s="12"/>
      <c r="Y12810" s="12"/>
      <c r="AA12810" s="12"/>
      <c r="AB12810" s="12"/>
      <c r="AC12810" s="12"/>
      <c r="AD12810" s="12"/>
      <c r="AE12810" s="12"/>
      <c r="AF12810"/>
      <c r="AH12810"/>
      <c r="AI12810"/>
      <c r="AJ12810"/>
      <c r="AK12810"/>
      <c r="AL12810"/>
      <c r="AM12810"/>
      <c r="AN12810"/>
      <c r="AO12810"/>
      <c r="AP12810"/>
      <c r="AQ12810"/>
      <c r="AR12810"/>
      <c r="AS12810"/>
    </row>
    <row r="12811" spans="1:45" x14ac:dyDescent="0.25">
      <c r="A12811" s="110"/>
      <c r="B12811" s="110"/>
      <c r="R12811" s="82"/>
      <c r="S12811"/>
      <c r="T12811"/>
      <c r="U12811"/>
      <c r="V12811" s="12"/>
      <c r="W12811" s="12"/>
      <c r="X12811" s="12"/>
      <c r="Y12811" s="12"/>
      <c r="AA12811" s="12"/>
      <c r="AB12811" s="12"/>
      <c r="AC12811" s="12"/>
      <c r="AD12811" s="12"/>
      <c r="AE12811" s="12"/>
      <c r="AF12811"/>
      <c r="AH12811"/>
      <c r="AI12811"/>
      <c r="AJ12811"/>
      <c r="AK12811"/>
      <c r="AL12811"/>
      <c r="AM12811"/>
      <c r="AN12811"/>
      <c r="AO12811"/>
      <c r="AP12811"/>
      <c r="AQ12811"/>
      <c r="AR12811"/>
      <c r="AS12811"/>
    </row>
    <row r="12812" spans="1:45" x14ac:dyDescent="0.25">
      <c r="A12812" s="110"/>
      <c r="B12812" s="110"/>
      <c r="R12812" s="82"/>
      <c r="S12812"/>
      <c r="T12812"/>
      <c r="U12812"/>
      <c r="V12812" s="12"/>
      <c r="W12812" s="12"/>
      <c r="X12812" s="12"/>
      <c r="Y12812" s="12"/>
      <c r="AA12812" s="12"/>
      <c r="AB12812" s="12"/>
      <c r="AC12812" s="12"/>
      <c r="AD12812" s="12"/>
      <c r="AE12812" s="12"/>
      <c r="AF12812"/>
      <c r="AH12812"/>
      <c r="AI12812"/>
      <c r="AJ12812"/>
      <c r="AK12812"/>
      <c r="AL12812"/>
      <c r="AM12812"/>
      <c r="AN12812"/>
      <c r="AO12812"/>
      <c r="AP12812"/>
      <c r="AQ12812"/>
      <c r="AR12812"/>
      <c r="AS12812"/>
    </row>
    <row r="12813" spans="1:45" x14ac:dyDescent="0.25">
      <c r="A12813" s="110"/>
      <c r="B12813" s="110"/>
      <c r="R12813" s="82"/>
      <c r="S12813"/>
      <c r="T12813"/>
      <c r="U12813"/>
      <c r="V12813" s="12"/>
      <c r="W12813" s="12"/>
      <c r="X12813" s="12"/>
      <c r="Y12813" s="12"/>
      <c r="AA12813" s="12"/>
      <c r="AB12813" s="12"/>
      <c r="AC12813" s="12"/>
      <c r="AD12813" s="12"/>
      <c r="AE12813" s="12"/>
      <c r="AF12813"/>
      <c r="AH12813"/>
      <c r="AI12813"/>
      <c r="AJ12813"/>
      <c r="AK12813"/>
      <c r="AL12813"/>
      <c r="AM12813"/>
      <c r="AN12813"/>
      <c r="AO12813"/>
      <c r="AP12813"/>
      <c r="AQ12813"/>
      <c r="AR12813"/>
      <c r="AS12813"/>
    </row>
    <row r="12814" spans="1:45" x14ac:dyDescent="0.25">
      <c r="A12814" s="110"/>
      <c r="B12814" s="110"/>
      <c r="R12814" s="82"/>
      <c r="S12814"/>
      <c r="T12814"/>
      <c r="U12814"/>
      <c r="V12814" s="12"/>
      <c r="W12814" s="12"/>
      <c r="X12814" s="12"/>
      <c r="Y12814" s="12"/>
      <c r="AA12814" s="12"/>
      <c r="AB12814" s="12"/>
      <c r="AC12814" s="12"/>
      <c r="AD12814" s="12"/>
      <c r="AE12814" s="12"/>
      <c r="AF12814"/>
      <c r="AH12814"/>
      <c r="AI12814"/>
      <c r="AJ12814"/>
      <c r="AK12814"/>
      <c r="AL12814"/>
      <c r="AM12814"/>
      <c r="AN12814"/>
      <c r="AO12814"/>
      <c r="AP12814"/>
      <c r="AQ12814"/>
      <c r="AR12814"/>
      <c r="AS12814"/>
    </row>
    <row r="12815" spans="1:45" x14ac:dyDescent="0.25">
      <c r="A12815" s="110"/>
      <c r="B12815" s="110"/>
      <c r="R12815" s="82"/>
      <c r="S12815"/>
      <c r="T12815"/>
      <c r="U12815"/>
      <c r="V12815" s="12"/>
      <c r="W12815" s="12"/>
      <c r="X12815" s="12"/>
      <c r="Y12815" s="12"/>
      <c r="AA12815" s="12"/>
      <c r="AB12815" s="12"/>
      <c r="AC12815" s="12"/>
      <c r="AD12815" s="12"/>
      <c r="AE12815" s="12"/>
      <c r="AF12815"/>
      <c r="AH12815"/>
      <c r="AI12815"/>
      <c r="AJ12815"/>
      <c r="AK12815"/>
      <c r="AL12815"/>
      <c r="AM12815"/>
      <c r="AN12815"/>
      <c r="AO12815"/>
      <c r="AP12815"/>
      <c r="AQ12815"/>
      <c r="AR12815"/>
      <c r="AS12815"/>
    </row>
    <row r="12816" spans="1:45" x14ac:dyDescent="0.25">
      <c r="A12816" s="110"/>
      <c r="B12816" s="110"/>
      <c r="R12816" s="82"/>
      <c r="S12816"/>
      <c r="T12816"/>
      <c r="U12816"/>
      <c r="V12816" s="12"/>
      <c r="W12816" s="12"/>
      <c r="X12816" s="12"/>
      <c r="Y12816" s="12"/>
      <c r="AA12816" s="12"/>
      <c r="AB12816" s="12"/>
      <c r="AC12816" s="12"/>
      <c r="AD12816" s="12"/>
      <c r="AE12816" s="12"/>
      <c r="AF12816"/>
      <c r="AH12816"/>
      <c r="AI12816"/>
      <c r="AJ12816"/>
      <c r="AK12816"/>
      <c r="AL12816"/>
      <c r="AM12816"/>
      <c r="AN12816"/>
      <c r="AO12816"/>
      <c r="AP12816"/>
      <c r="AQ12816"/>
      <c r="AR12816"/>
      <c r="AS12816"/>
    </row>
    <row r="12817" spans="1:45" x14ac:dyDescent="0.25">
      <c r="A12817" s="110"/>
      <c r="B12817" s="110"/>
      <c r="R12817" s="82"/>
      <c r="S12817"/>
      <c r="T12817"/>
      <c r="U12817"/>
      <c r="V12817" s="12"/>
      <c r="W12817" s="12"/>
      <c r="X12817" s="12"/>
      <c r="Y12817" s="12"/>
      <c r="AA12817" s="12"/>
      <c r="AB12817" s="12"/>
      <c r="AC12817" s="12"/>
      <c r="AD12817" s="12"/>
      <c r="AE12817" s="12"/>
      <c r="AF12817"/>
      <c r="AH12817"/>
      <c r="AI12817"/>
      <c r="AJ12817"/>
      <c r="AK12817"/>
      <c r="AL12817"/>
      <c r="AM12817"/>
      <c r="AN12817"/>
      <c r="AO12817"/>
      <c r="AP12817"/>
      <c r="AQ12817"/>
      <c r="AR12817"/>
      <c r="AS12817"/>
    </row>
    <row r="12818" spans="1:45" x14ac:dyDescent="0.25">
      <c r="A12818" s="110"/>
      <c r="B12818" s="110"/>
      <c r="R12818" s="82"/>
      <c r="S12818"/>
      <c r="T12818"/>
      <c r="U12818"/>
      <c r="V12818" s="12"/>
      <c r="W12818" s="12"/>
      <c r="X12818" s="12"/>
      <c r="Y12818" s="12"/>
      <c r="AA12818" s="12"/>
      <c r="AB12818" s="12"/>
      <c r="AC12818" s="12"/>
      <c r="AD12818" s="12"/>
      <c r="AE12818" s="12"/>
      <c r="AF12818"/>
      <c r="AH12818"/>
      <c r="AI12818"/>
      <c r="AJ12818"/>
      <c r="AK12818"/>
      <c r="AL12818"/>
      <c r="AM12818"/>
      <c r="AN12818"/>
      <c r="AO12818"/>
      <c r="AP12818"/>
      <c r="AQ12818"/>
      <c r="AR12818"/>
      <c r="AS12818"/>
    </row>
    <row r="12819" spans="1:45" x14ac:dyDescent="0.25">
      <c r="A12819" s="110"/>
      <c r="B12819" s="110"/>
      <c r="R12819" s="82"/>
      <c r="S12819"/>
      <c r="T12819"/>
      <c r="U12819"/>
      <c r="V12819" s="12"/>
      <c r="W12819" s="12"/>
      <c r="X12819" s="12"/>
      <c r="Y12819" s="12"/>
      <c r="AA12819" s="12"/>
      <c r="AB12819" s="12"/>
      <c r="AC12819" s="12"/>
      <c r="AD12819" s="12"/>
      <c r="AE12819" s="12"/>
      <c r="AF12819"/>
      <c r="AH12819"/>
      <c r="AI12819"/>
      <c r="AJ12819"/>
      <c r="AK12819"/>
      <c r="AL12819"/>
      <c r="AM12819"/>
      <c r="AN12819"/>
      <c r="AO12819"/>
      <c r="AP12819"/>
      <c r="AQ12819"/>
      <c r="AR12819"/>
      <c r="AS12819"/>
    </row>
    <row r="12820" spans="1:45" x14ac:dyDescent="0.25">
      <c r="A12820" s="110"/>
      <c r="B12820" s="110"/>
      <c r="R12820" s="82"/>
      <c r="S12820"/>
      <c r="T12820"/>
      <c r="U12820"/>
      <c r="V12820" s="12"/>
      <c r="W12820" s="12"/>
      <c r="X12820" s="12"/>
      <c r="Y12820" s="12"/>
      <c r="AA12820" s="12"/>
      <c r="AB12820" s="12"/>
      <c r="AC12820" s="12"/>
      <c r="AD12820" s="12"/>
      <c r="AE12820" s="12"/>
      <c r="AF12820"/>
      <c r="AH12820"/>
      <c r="AI12820"/>
      <c r="AJ12820"/>
      <c r="AK12820"/>
      <c r="AL12820"/>
      <c r="AM12820"/>
      <c r="AN12820"/>
      <c r="AO12820"/>
      <c r="AP12820"/>
      <c r="AQ12820"/>
      <c r="AR12820"/>
      <c r="AS12820"/>
    </row>
    <row r="12821" spans="1:45" x14ac:dyDescent="0.25">
      <c r="A12821" s="110"/>
      <c r="B12821" s="110"/>
      <c r="R12821" s="82"/>
      <c r="S12821"/>
      <c r="T12821"/>
      <c r="U12821"/>
      <c r="V12821" s="12"/>
      <c r="W12821" s="12"/>
      <c r="X12821" s="12"/>
      <c r="Y12821" s="12"/>
      <c r="AA12821" s="12"/>
      <c r="AB12821" s="12"/>
      <c r="AC12821" s="12"/>
      <c r="AD12821" s="12"/>
      <c r="AE12821" s="12"/>
      <c r="AF12821"/>
      <c r="AH12821"/>
      <c r="AI12821"/>
      <c r="AJ12821"/>
      <c r="AK12821"/>
      <c r="AL12821"/>
      <c r="AM12821"/>
      <c r="AN12821"/>
      <c r="AO12821"/>
      <c r="AP12821"/>
      <c r="AQ12821"/>
      <c r="AR12821"/>
      <c r="AS12821"/>
    </row>
    <row r="12822" spans="1:45" x14ac:dyDescent="0.25">
      <c r="A12822" s="110"/>
      <c r="B12822" s="110"/>
      <c r="R12822" s="82"/>
      <c r="S12822"/>
      <c r="T12822"/>
      <c r="U12822"/>
      <c r="V12822" s="12"/>
      <c r="W12822" s="12"/>
      <c r="X12822" s="12"/>
      <c r="Y12822" s="12"/>
      <c r="AA12822" s="12"/>
      <c r="AB12822" s="12"/>
      <c r="AC12822" s="12"/>
      <c r="AD12822" s="12"/>
      <c r="AE12822" s="12"/>
      <c r="AF12822"/>
      <c r="AH12822"/>
      <c r="AI12822"/>
      <c r="AJ12822"/>
      <c r="AK12822"/>
      <c r="AL12822"/>
      <c r="AM12822"/>
      <c r="AN12822"/>
      <c r="AO12822"/>
      <c r="AP12822"/>
      <c r="AQ12822"/>
      <c r="AR12822"/>
      <c r="AS12822"/>
    </row>
    <row r="12823" spans="1:45" x14ac:dyDescent="0.25">
      <c r="A12823" s="110"/>
      <c r="B12823" s="110"/>
      <c r="R12823" s="82"/>
      <c r="S12823"/>
      <c r="T12823"/>
      <c r="U12823"/>
      <c r="V12823" s="12"/>
      <c r="W12823" s="12"/>
      <c r="X12823" s="12"/>
      <c r="Y12823" s="12"/>
      <c r="AA12823" s="12"/>
      <c r="AB12823" s="12"/>
      <c r="AC12823" s="12"/>
      <c r="AD12823" s="12"/>
      <c r="AE12823" s="12"/>
      <c r="AF12823"/>
      <c r="AH12823"/>
      <c r="AI12823"/>
      <c r="AJ12823"/>
      <c r="AK12823"/>
      <c r="AL12823"/>
      <c r="AM12823"/>
      <c r="AN12823"/>
      <c r="AO12823"/>
      <c r="AP12823"/>
      <c r="AQ12823"/>
      <c r="AR12823"/>
      <c r="AS12823"/>
    </row>
    <row r="12824" spans="1:45" x14ac:dyDescent="0.25">
      <c r="A12824" s="110"/>
      <c r="B12824" s="110"/>
      <c r="R12824" s="82"/>
      <c r="S12824"/>
      <c r="T12824"/>
      <c r="U12824"/>
      <c r="V12824" s="12"/>
      <c r="W12824" s="12"/>
      <c r="X12824" s="12"/>
      <c r="Y12824" s="12"/>
      <c r="AA12824" s="12"/>
      <c r="AB12824" s="12"/>
      <c r="AC12824" s="12"/>
      <c r="AD12824" s="12"/>
      <c r="AE12824" s="12"/>
      <c r="AF12824"/>
      <c r="AH12824"/>
      <c r="AI12824"/>
      <c r="AJ12824"/>
      <c r="AK12824"/>
      <c r="AL12824"/>
      <c r="AM12824"/>
      <c r="AN12824"/>
      <c r="AO12824"/>
      <c r="AP12824"/>
      <c r="AQ12824"/>
      <c r="AR12824"/>
      <c r="AS12824"/>
    </row>
    <row r="12825" spans="1:45" x14ac:dyDescent="0.25">
      <c r="A12825" s="110"/>
      <c r="B12825" s="110"/>
      <c r="R12825" s="82"/>
      <c r="S12825"/>
      <c r="T12825"/>
      <c r="U12825"/>
      <c r="V12825" s="12"/>
      <c r="W12825" s="12"/>
      <c r="X12825" s="12"/>
      <c r="Y12825" s="12"/>
      <c r="AA12825" s="12"/>
      <c r="AB12825" s="12"/>
      <c r="AC12825" s="12"/>
      <c r="AD12825" s="12"/>
      <c r="AE12825" s="12"/>
      <c r="AF12825"/>
      <c r="AH12825"/>
      <c r="AI12825"/>
      <c r="AJ12825"/>
      <c r="AK12825"/>
      <c r="AL12825"/>
      <c r="AM12825"/>
      <c r="AN12825"/>
      <c r="AO12825"/>
      <c r="AP12825"/>
      <c r="AQ12825"/>
      <c r="AR12825"/>
      <c r="AS12825"/>
    </row>
    <row r="12826" spans="1:45" x14ac:dyDescent="0.25">
      <c r="A12826" s="110"/>
      <c r="B12826" s="110"/>
      <c r="R12826" s="82"/>
      <c r="S12826"/>
      <c r="T12826"/>
      <c r="U12826"/>
      <c r="V12826" s="12"/>
      <c r="W12826" s="12"/>
      <c r="X12826" s="12"/>
      <c r="Y12826" s="12"/>
      <c r="AA12826" s="12"/>
      <c r="AB12826" s="12"/>
      <c r="AC12826" s="12"/>
      <c r="AD12826" s="12"/>
      <c r="AE12826" s="12"/>
      <c r="AF12826"/>
      <c r="AH12826"/>
      <c r="AI12826"/>
      <c r="AJ12826"/>
      <c r="AK12826"/>
      <c r="AL12826"/>
      <c r="AM12826"/>
      <c r="AN12826"/>
      <c r="AO12826"/>
      <c r="AP12826"/>
      <c r="AQ12826"/>
      <c r="AR12826"/>
      <c r="AS12826"/>
    </row>
    <row r="12827" spans="1:45" x14ac:dyDescent="0.25">
      <c r="A12827" s="110"/>
      <c r="B12827" s="110"/>
      <c r="R12827" s="82"/>
      <c r="S12827"/>
      <c r="T12827"/>
      <c r="U12827"/>
      <c r="V12827" s="12"/>
      <c r="W12827" s="12"/>
      <c r="X12827" s="12"/>
      <c r="Y12827" s="12"/>
      <c r="AA12827" s="12"/>
      <c r="AB12827" s="12"/>
      <c r="AC12827" s="12"/>
      <c r="AD12827" s="12"/>
      <c r="AE12827" s="12"/>
      <c r="AF12827"/>
      <c r="AH12827"/>
      <c r="AI12827"/>
      <c r="AJ12827"/>
      <c r="AK12827"/>
      <c r="AL12827"/>
      <c r="AM12827"/>
      <c r="AN12827"/>
      <c r="AO12827"/>
      <c r="AP12827"/>
      <c r="AQ12827"/>
      <c r="AR12827"/>
      <c r="AS12827"/>
    </row>
    <row r="12828" spans="1:45" x14ac:dyDescent="0.25">
      <c r="A12828" s="110"/>
      <c r="B12828" s="110"/>
      <c r="R12828" s="82"/>
      <c r="S12828"/>
      <c r="T12828"/>
      <c r="U12828"/>
      <c r="V12828" s="12"/>
      <c r="W12828" s="12"/>
      <c r="X12828" s="12"/>
      <c r="Y12828" s="12"/>
      <c r="AA12828" s="12"/>
      <c r="AB12828" s="12"/>
      <c r="AC12828" s="12"/>
      <c r="AD12828" s="12"/>
      <c r="AE12828" s="12"/>
      <c r="AF12828"/>
      <c r="AH12828"/>
      <c r="AI12828"/>
      <c r="AJ12828"/>
      <c r="AK12828"/>
      <c r="AL12828"/>
      <c r="AM12828"/>
      <c r="AN12828"/>
      <c r="AO12828"/>
      <c r="AP12828"/>
      <c r="AQ12828"/>
      <c r="AR12828"/>
      <c r="AS12828"/>
    </row>
    <row r="12829" spans="1:45" x14ac:dyDescent="0.25">
      <c r="A12829" s="110"/>
      <c r="B12829" s="110"/>
      <c r="R12829" s="82"/>
      <c r="S12829"/>
      <c r="T12829"/>
      <c r="U12829"/>
      <c r="V12829" s="12"/>
      <c r="W12829" s="12"/>
      <c r="X12829" s="12"/>
      <c r="Y12829" s="12"/>
      <c r="AA12829" s="12"/>
      <c r="AB12829" s="12"/>
      <c r="AC12829" s="12"/>
      <c r="AD12829" s="12"/>
      <c r="AE12829" s="12"/>
      <c r="AF12829"/>
      <c r="AH12829"/>
      <c r="AI12829"/>
      <c r="AJ12829"/>
      <c r="AK12829"/>
      <c r="AL12829"/>
      <c r="AM12829"/>
      <c r="AN12829"/>
      <c r="AO12829"/>
      <c r="AP12829"/>
      <c r="AQ12829"/>
      <c r="AR12829"/>
      <c r="AS12829"/>
    </row>
    <row r="12830" spans="1:45" x14ac:dyDescent="0.25">
      <c r="A12830" s="110"/>
      <c r="B12830" s="110"/>
      <c r="R12830" s="82"/>
      <c r="S12830"/>
      <c r="T12830"/>
      <c r="U12830"/>
      <c r="V12830" s="12"/>
      <c r="W12830" s="12"/>
      <c r="X12830" s="12"/>
      <c r="Y12830" s="12"/>
      <c r="AA12830" s="12"/>
      <c r="AB12830" s="12"/>
      <c r="AC12830" s="12"/>
      <c r="AD12830" s="12"/>
      <c r="AE12830" s="12"/>
      <c r="AF12830"/>
      <c r="AH12830"/>
      <c r="AI12830"/>
      <c r="AJ12830"/>
      <c r="AK12830"/>
      <c r="AL12830"/>
      <c r="AM12830"/>
      <c r="AN12830"/>
      <c r="AO12830"/>
      <c r="AP12830"/>
      <c r="AQ12830"/>
      <c r="AR12830"/>
      <c r="AS12830"/>
    </row>
    <row r="12831" spans="1:45" x14ac:dyDescent="0.25">
      <c r="A12831" s="110"/>
      <c r="B12831" s="110"/>
      <c r="R12831" s="82"/>
      <c r="S12831"/>
      <c r="T12831"/>
      <c r="U12831"/>
      <c r="V12831" s="12"/>
      <c r="W12831" s="12"/>
      <c r="X12831" s="12"/>
      <c r="Y12831" s="12"/>
      <c r="AA12831" s="12"/>
      <c r="AB12831" s="12"/>
      <c r="AC12831" s="12"/>
      <c r="AD12831" s="12"/>
      <c r="AE12831" s="12"/>
      <c r="AF12831"/>
      <c r="AH12831"/>
      <c r="AI12831"/>
      <c r="AJ12831"/>
      <c r="AK12831"/>
      <c r="AL12831"/>
      <c r="AM12831"/>
      <c r="AN12831"/>
      <c r="AO12831"/>
      <c r="AP12831"/>
      <c r="AQ12831"/>
      <c r="AR12831"/>
      <c r="AS12831"/>
    </row>
    <row r="12832" spans="1:45" x14ac:dyDescent="0.25">
      <c r="A12832" s="110"/>
      <c r="B12832" s="110"/>
      <c r="R12832" s="82"/>
      <c r="S12832"/>
      <c r="T12832"/>
      <c r="U12832"/>
      <c r="V12832" s="12"/>
      <c r="W12832" s="12"/>
      <c r="X12832" s="12"/>
      <c r="Y12832" s="12"/>
      <c r="AA12832" s="12"/>
      <c r="AB12832" s="12"/>
      <c r="AC12832" s="12"/>
      <c r="AD12832" s="12"/>
      <c r="AE12832" s="12"/>
      <c r="AF12832"/>
      <c r="AH12832"/>
      <c r="AI12832"/>
      <c r="AJ12832"/>
      <c r="AK12832"/>
      <c r="AL12832"/>
      <c r="AM12832"/>
      <c r="AN12832"/>
      <c r="AO12832"/>
      <c r="AP12832"/>
      <c r="AQ12832"/>
      <c r="AR12832"/>
      <c r="AS12832"/>
    </row>
    <row r="12833" spans="1:45" x14ac:dyDescent="0.25">
      <c r="A12833" s="110"/>
      <c r="B12833" s="110"/>
      <c r="R12833" s="82"/>
      <c r="S12833"/>
      <c r="T12833"/>
      <c r="U12833"/>
      <c r="V12833" s="12"/>
      <c r="W12833" s="12"/>
      <c r="X12833" s="12"/>
      <c r="Y12833" s="12"/>
      <c r="AA12833" s="12"/>
      <c r="AB12833" s="12"/>
      <c r="AC12833" s="12"/>
      <c r="AD12833" s="12"/>
      <c r="AE12833" s="12"/>
      <c r="AF12833"/>
      <c r="AH12833"/>
      <c r="AI12833"/>
      <c r="AJ12833"/>
      <c r="AK12833"/>
      <c r="AL12833"/>
      <c r="AM12833"/>
      <c r="AN12833"/>
      <c r="AO12833"/>
      <c r="AP12833"/>
      <c r="AQ12833"/>
      <c r="AR12833"/>
      <c r="AS12833"/>
    </row>
    <row r="12834" spans="1:45" x14ac:dyDescent="0.25">
      <c r="A12834" s="110"/>
      <c r="B12834" s="110"/>
      <c r="R12834" s="82"/>
      <c r="S12834"/>
      <c r="T12834"/>
      <c r="U12834"/>
      <c r="V12834" s="12"/>
      <c r="W12834" s="12"/>
      <c r="X12834" s="12"/>
      <c r="Y12834" s="12"/>
      <c r="AA12834" s="12"/>
      <c r="AB12834" s="12"/>
      <c r="AC12834" s="12"/>
      <c r="AD12834" s="12"/>
      <c r="AE12834" s="12"/>
      <c r="AF12834"/>
      <c r="AH12834"/>
      <c r="AI12834"/>
      <c r="AJ12834"/>
      <c r="AK12834"/>
      <c r="AL12834"/>
      <c r="AM12834"/>
      <c r="AN12834"/>
      <c r="AO12834"/>
      <c r="AP12834"/>
      <c r="AQ12834"/>
      <c r="AR12834"/>
      <c r="AS12834"/>
    </row>
    <row r="12835" spans="1:45" x14ac:dyDescent="0.25">
      <c r="A12835" s="110"/>
      <c r="B12835" s="110"/>
      <c r="R12835" s="82"/>
      <c r="S12835"/>
      <c r="T12835"/>
      <c r="U12835"/>
      <c r="V12835" s="12"/>
      <c r="W12835" s="12"/>
      <c r="X12835" s="12"/>
      <c r="Y12835" s="12"/>
      <c r="AA12835" s="12"/>
      <c r="AB12835" s="12"/>
      <c r="AC12835" s="12"/>
      <c r="AD12835" s="12"/>
      <c r="AE12835" s="12"/>
      <c r="AF12835"/>
      <c r="AH12835"/>
      <c r="AI12835"/>
      <c r="AJ12835"/>
      <c r="AK12835"/>
      <c r="AL12835"/>
      <c r="AM12835"/>
      <c r="AN12835"/>
      <c r="AO12835"/>
      <c r="AP12835"/>
      <c r="AQ12835"/>
      <c r="AR12835"/>
      <c r="AS12835"/>
    </row>
    <row r="12836" spans="1:45" x14ac:dyDescent="0.25">
      <c r="A12836" s="110"/>
      <c r="B12836" s="110"/>
      <c r="R12836" s="82"/>
      <c r="S12836"/>
      <c r="T12836"/>
      <c r="U12836"/>
      <c r="V12836" s="12"/>
      <c r="W12836" s="12"/>
      <c r="X12836" s="12"/>
      <c r="Y12836" s="12"/>
      <c r="AA12836" s="12"/>
      <c r="AB12836" s="12"/>
      <c r="AC12836" s="12"/>
      <c r="AD12836" s="12"/>
      <c r="AE12836" s="12"/>
      <c r="AF12836"/>
      <c r="AH12836"/>
      <c r="AI12836"/>
      <c r="AJ12836"/>
      <c r="AK12836"/>
      <c r="AL12836"/>
      <c r="AM12836"/>
      <c r="AN12836"/>
      <c r="AO12836"/>
      <c r="AP12836"/>
      <c r="AQ12836"/>
      <c r="AR12836"/>
      <c r="AS12836"/>
    </row>
    <row r="12837" spans="1:45" x14ac:dyDescent="0.25">
      <c r="A12837" s="110"/>
      <c r="B12837" s="110"/>
      <c r="R12837" s="82"/>
      <c r="S12837"/>
      <c r="T12837"/>
      <c r="U12837"/>
      <c r="V12837" s="12"/>
      <c r="W12837" s="12"/>
      <c r="X12837" s="12"/>
      <c r="Y12837" s="12"/>
      <c r="AA12837" s="12"/>
      <c r="AB12837" s="12"/>
      <c r="AC12837" s="12"/>
      <c r="AD12837" s="12"/>
      <c r="AE12837" s="12"/>
      <c r="AF12837"/>
      <c r="AH12837"/>
      <c r="AI12837"/>
      <c r="AJ12837"/>
      <c r="AK12837"/>
      <c r="AL12837"/>
      <c r="AM12837"/>
      <c r="AN12837"/>
      <c r="AO12837"/>
      <c r="AP12837"/>
      <c r="AQ12837"/>
      <c r="AR12837"/>
      <c r="AS12837"/>
    </row>
    <row r="12838" spans="1:45" x14ac:dyDescent="0.25">
      <c r="A12838" s="110"/>
      <c r="B12838" s="110"/>
      <c r="R12838" s="82"/>
      <c r="S12838"/>
      <c r="T12838"/>
      <c r="U12838"/>
      <c r="V12838" s="12"/>
      <c r="W12838" s="12"/>
      <c r="X12838" s="12"/>
      <c r="Y12838" s="12"/>
      <c r="AA12838" s="12"/>
      <c r="AB12838" s="12"/>
      <c r="AC12838" s="12"/>
      <c r="AD12838" s="12"/>
      <c r="AE12838" s="12"/>
      <c r="AF12838"/>
      <c r="AH12838"/>
      <c r="AI12838"/>
      <c r="AJ12838"/>
      <c r="AK12838"/>
      <c r="AL12838"/>
      <c r="AM12838"/>
      <c r="AN12838"/>
      <c r="AO12838"/>
      <c r="AP12838"/>
      <c r="AQ12838"/>
      <c r="AR12838"/>
      <c r="AS12838"/>
    </row>
    <row r="12839" spans="1:45" x14ac:dyDescent="0.25">
      <c r="A12839" s="110"/>
      <c r="B12839" s="110"/>
      <c r="R12839" s="82"/>
      <c r="S12839"/>
      <c r="T12839"/>
      <c r="U12839"/>
      <c r="V12839" s="12"/>
      <c r="W12839" s="12"/>
      <c r="X12839" s="12"/>
      <c r="Y12839" s="12"/>
      <c r="AA12839" s="12"/>
      <c r="AB12839" s="12"/>
      <c r="AC12839" s="12"/>
      <c r="AD12839" s="12"/>
      <c r="AE12839" s="12"/>
      <c r="AF12839"/>
      <c r="AH12839"/>
      <c r="AI12839"/>
      <c r="AJ12839"/>
      <c r="AK12839"/>
      <c r="AL12839"/>
      <c r="AM12839"/>
      <c r="AN12839"/>
      <c r="AO12839"/>
      <c r="AP12839"/>
      <c r="AQ12839"/>
      <c r="AR12839"/>
      <c r="AS12839"/>
    </row>
    <row r="12840" spans="1:45" x14ac:dyDescent="0.25">
      <c r="A12840" s="110"/>
      <c r="B12840" s="110"/>
      <c r="R12840" s="82"/>
      <c r="S12840"/>
      <c r="T12840"/>
      <c r="U12840"/>
      <c r="V12840" s="12"/>
      <c r="W12840" s="12"/>
      <c r="X12840" s="12"/>
      <c r="Y12840" s="12"/>
      <c r="AA12840" s="12"/>
      <c r="AB12840" s="12"/>
      <c r="AC12840" s="12"/>
      <c r="AD12840" s="12"/>
      <c r="AE12840" s="12"/>
      <c r="AF12840"/>
      <c r="AH12840"/>
      <c r="AI12840"/>
      <c r="AJ12840"/>
      <c r="AK12840"/>
      <c r="AL12840"/>
      <c r="AM12840"/>
      <c r="AN12840"/>
      <c r="AO12840"/>
      <c r="AP12840"/>
      <c r="AQ12840"/>
      <c r="AR12840"/>
      <c r="AS12840"/>
    </row>
    <row r="12841" spans="1:45" x14ac:dyDescent="0.25">
      <c r="A12841" s="110"/>
      <c r="B12841" s="110"/>
      <c r="R12841" s="82"/>
      <c r="S12841"/>
      <c r="T12841"/>
      <c r="U12841"/>
      <c r="V12841" s="12"/>
      <c r="W12841" s="12"/>
      <c r="X12841" s="12"/>
      <c r="Y12841" s="12"/>
      <c r="AA12841" s="12"/>
      <c r="AB12841" s="12"/>
      <c r="AC12841" s="12"/>
      <c r="AD12841" s="12"/>
      <c r="AE12841" s="12"/>
      <c r="AF12841"/>
      <c r="AH12841"/>
      <c r="AI12841"/>
      <c r="AJ12841"/>
      <c r="AK12841"/>
      <c r="AL12841"/>
      <c r="AM12841"/>
      <c r="AN12841"/>
      <c r="AO12841"/>
      <c r="AP12841"/>
      <c r="AQ12841"/>
      <c r="AR12841"/>
      <c r="AS12841"/>
    </row>
    <row r="12842" spans="1:45" x14ac:dyDescent="0.25">
      <c r="A12842" s="110"/>
      <c r="B12842" s="110"/>
      <c r="R12842" s="82"/>
      <c r="S12842"/>
      <c r="T12842"/>
      <c r="U12842"/>
      <c r="V12842" s="12"/>
      <c r="W12842" s="12"/>
      <c r="X12842" s="12"/>
      <c r="Y12842" s="12"/>
      <c r="AA12842" s="12"/>
      <c r="AB12842" s="12"/>
      <c r="AC12842" s="12"/>
      <c r="AD12842" s="12"/>
      <c r="AE12842" s="12"/>
      <c r="AF12842"/>
      <c r="AH12842"/>
      <c r="AI12842"/>
      <c r="AJ12842"/>
      <c r="AK12842"/>
      <c r="AL12842"/>
      <c r="AM12842"/>
      <c r="AN12842"/>
      <c r="AO12842"/>
      <c r="AP12842"/>
      <c r="AQ12842"/>
      <c r="AR12842"/>
      <c r="AS12842"/>
    </row>
    <row r="12843" spans="1:45" x14ac:dyDescent="0.25">
      <c r="A12843" s="110"/>
      <c r="B12843" s="110"/>
      <c r="R12843" s="82"/>
      <c r="S12843"/>
      <c r="T12843"/>
      <c r="U12843"/>
      <c r="V12843" s="12"/>
      <c r="W12843" s="12"/>
      <c r="X12843" s="12"/>
      <c r="Y12843" s="12"/>
      <c r="AA12843" s="12"/>
      <c r="AB12843" s="12"/>
      <c r="AC12843" s="12"/>
      <c r="AD12843" s="12"/>
      <c r="AE12843" s="12"/>
      <c r="AF12843"/>
      <c r="AH12843"/>
      <c r="AI12843"/>
      <c r="AJ12843"/>
      <c r="AK12843"/>
      <c r="AL12843"/>
      <c r="AM12843"/>
      <c r="AN12843"/>
      <c r="AO12843"/>
      <c r="AP12843"/>
      <c r="AQ12843"/>
      <c r="AR12843"/>
      <c r="AS12843"/>
    </row>
    <row r="12844" spans="1:45" x14ac:dyDescent="0.25">
      <c r="A12844" s="110"/>
      <c r="B12844" s="110"/>
      <c r="R12844" s="82"/>
      <c r="S12844"/>
      <c r="T12844"/>
      <c r="U12844"/>
      <c r="V12844" s="12"/>
      <c r="W12844" s="12"/>
      <c r="X12844" s="12"/>
      <c r="Y12844" s="12"/>
      <c r="AA12844" s="12"/>
      <c r="AB12844" s="12"/>
      <c r="AC12844" s="12"/>
      <c r="AD12844" s="12"/>
      <c r="AE12844" s="12"/>
      <c r="AF12844"/>
      <c r="AH12844"/>
      <c r="AI12844"/>
      <c r="AJ12844"/>
      <c r="AK12844"/>
      <c r="AL12844"/>
      <c r="AM12844"/>
      <c r="AN12844"/>
      <c r="AO12844"/>
      <c r="AP12844"/>
      <c r="AQ12844"/>
      <c r="AR12844"/>
      <c r="AS12844"/>
    </row>
    <row r="12845" spans="1:45" x14ac:dyDescent="0.25">
      <c r="A12845" s="110"/>
      <c r="B12845" s="110"/>
      <c r="R12845" s="82"/>
      <c r="S12845"/>
      <c r="T12845"/>
      <c r="U12845"/>
      <c r="V12845" s="12"/>
      <c r="W12845" s="12"/>
      <c r="X12845" s="12"/>
      <c r="Y12845" s="12"/>
      <c r="AA12845" s="12"/>
      <c r="AB12845" s="12"/>
      <c r="AC12845" s="12"/>
      <c r="AD12845" s="12"/>
      <c r="AE12845" s="12"/>
      <c r="AF12845"/>
      <c r="AH12845"/>
      <c r="AI12845"/>
      <c r="AJ12845"/>
      <c r="AK12845"/>
      <c r="AL12845"/>
      <c r="AM12845"/>
      <c r="AN12845"/>
      <c r="AO12845"/>
      <c r="AP12845"/>
      <c r="AQ12845"/>
      <c r="AR12845"/>
      <c r="AS12845"/>
    </row>
    <row r="12846" spans="1:45" x14ac:dyDescent="0.25">
      <c r="A12846" s="110"/>
      <c r="B12846" s="110"/>
      <c r="R12846" s="82"/>
      <c r="S12846"/>
      <c r="T12846"/>
      <c r="U12846"/>
      <c r="V12846" s="12"/>
      <c r="W12846" s="12"/>
      <c r="X12846" s="12"/>
      <c r="Y12846" s="12"/>
      <c r="AA12846" s="12"/>
      <c r="AB12846" s="12"/>
      <c r="AC12846" s="12"/>
      <c r="AD12846" s="12"/>
      <c r="AE12846" s="12"/>
      <c r="AF12846"/>
      <c r="AH12846"/>
      <c r="AI12846"/>
      <c r="AJ12846"/>
      <c r="AK12846"/>
      <c r="AL12846"/>
      <c r="AM12846"/>
      <c r="AN12846"/>
      <c r="AO12846"/>
      <c r="AP12846"/>
      <c r="AQ12846"/>
      <c r="AR12846"/>
      <c r="AS12846"/>
    </row>
    <row r="12847" spans="1:45" x14ac:dyDescent="0.25">
      <c r="A12847" s="110"/>
      <c r="B12847" s="110"/>
      <c r="R12847" s="82"/>
      <c r="S12847"/>
      <c r="T12847"/>
      <c r="U12847"/>
      <c r="V12847" s="12"/>
      <c r="W12847" s="12"/>
      <c r="X12847" s="12"/>
      <c r="Y12847" s="12"/>
      <c r="AA12847" s="12"/>
      <c r="AB12847" s="12"/>
      <c r="AC12847" s="12"/>
      <c r="AD12847" s="12"/>
      <c r="AE12847" s="12"/>
      <c r="AF12847"/>
      <c r="AH12847"/>
      <c r="AI12847"/>
      <c r="AJ12847"/>
      <c r="AK12847"/>
      <c r="AL12847"/>
      <c r="AM12847"/>
      <c r="AN12847"/>
      <c r="AO12847"/>
      <c r="AP12847"/>
      <c r="AQ12847"/>
      <c r="AR12847"/>
      <c r="AS12847"/>
    </row>
    <row r="12848" spans="1:45" x14ac:dyDescent="0.25">
      <c r="A12848" s="110"/>
      <c r="B12848" s="110"/>
      <c r="R12848" s="82"/>
      <c r="S12848"/>
      <c r="T12848"/>
      <c r="U12848"/>
      <c r="V12848" s="12"/>
      <c r="W12848" s="12"/>
      <c r="X12848" s="12"/>
      <c r="Y12848" s="12"/>
      <c r="AA12848" s="12"/>
      <c r="AB12848" s="12"/>
      <c r="AC12848" s="12"/>
      <c r="AD12848" s="12"/>
      <c r="AE12848" s="12"/>
      <c r="AF12848"/>
      <c r="AH12848"/>
      <c r="AI12848"/>
      <c r="AJ12848"/>
      <c r="AK12848"/>
      <c r="AL12848"/>
      <c r="AM12848"/>
      <c r="AN12848"/>
      <c r="AO12848"/>
      <c r="AP12848"/>
      <c r="AQ12848"/>
      <c r="AR12848"/>
      <c r="AS12848"/>
    </row>
    <row r="12849" spans="1:45" x14ac:dyDescent="0.25">
      <c r="A12849" s="110"/>
      <c r="B12849" s="110"/>
      <c r="R12849" s="82"/>
      <c r="S12849"/>
      <c r="T12849"/>
      <c r="U12849"/>
      <c r="V12849" s="12"/>
      <c r="W12849" s="12"/>
      <c r="X12849" s="12"/>
      <c r="Y12849" s="12"/>
      <c r="AA12849" s="12"/>
      <c r="AB12849" s="12"/>
      <c r="AC12849" s="12"/>
      <c r="AD12849" s="12"/>
      <c r="AE12849" s="12"/>
      <c r="AF12849"/>
      <c r="AH12849"/>
      <c r="AI12849"/>
      <c r="AJ12849"/>
      <c r="AK12849"/>
      <c r="AL12849"/>
      <c r="AM12849"/>
      <c r="AN12849"/>
      <c r="AO12849"/>
      <c r="AP12849"/>
      <c r="AQ12849"/>
      <c r="AR12849"/>
      <c r="AS12849"/>
    </row>
    <row r="12850" spans="1:45" x14ac:dyDescent="0.25">
      <c r="A12850" s="110"/>
      <c r="B12850" s="110"/>
      <c r="R12850" s="82"/>
      <c r="S12850"/>
      <c r="T12850"/>
      <c r="U12850"/>
      <c r="V12850" s="12"/>
      <c r="W12850" s="12"/>
      <c r="X12850" s="12"/>
      <c r="Y12850" s="12"/>
      <c r="AA12850" s="12"/>
      <c r="AB12850" s="12"/>
      <c r="AC12850" s="12"/>
      <c r="AD12850" s="12"/>
      <c r="AE12850" s="12"/>
      <c r="AF12850"/>
      <c r="AH12850"/>
      <c r="AI12850"/>
      <c r="AJ12850"/>
      <c r="AK12850"/>
      <c r="AL12850"/>
      <c r="AM12850"/>
      <c r="AN12850"/>
      <c r="AO12850"/>
      <c r="AP12850"/>
      <c r="AQ12850"/>
      <c r="AR12850"/>
      <c r="AS12850"/>
    </row>
    <row r="12851" spans="1:45" x14ac:dyDescent="0.25">
      <c r="A12851" s="110"/>
      <c r="B12851" s="110"/>
      <c r="R12851" s="82"/>
      <c r="S12851"/>
      <c r="T12851"/>
      <c r="U12851"/>
      <c r="V12851" s="12"/>
      <c r="W12851" s="12"/>
      <c r="X12851" s="12"/>
      <c r="Y12851" s="12"/>
      <c r="AA12851" s="12"/>
      <c r="AB12851" s="12"/>
      <c r="AC12851" s="12"/>
      <c r="AD12851" s="12"/>
      <c r="AE12851" s="12"/>
      <c r="AF12851"/>
      <c r="AH12851"/>
      <c r="AI12851"/>
      <c r="AJ12851"/>
      <c r="AK12851"/>
      <c r="AL12851"/>
      <c r="AM12851"/>
      <c r="AN12851"/>
      <c r="AO12851"/>
      <c r="AP12851"/>
      <c r="AQ12851"/>
      <c r="AR12851"/>
      <c r="AS12851"/>
    </row>
    <row r="12852" spans="1:45" x14ac:dyDescent="0.25">
      <c r="A12852" s="110"/>
      <c r="B12852" s="110"/>
      <c r="R12852" s="82"/>
      <c r="S12852"/>
      <c r="T12852"/>
      <c r="U12852"/>
      <c r="V12852" s="12"/>
      <c r="W12852" s="12"/>
      <c r="X12852" s="12"/>
      <c r="Y12852" s="12"/>
      <c r="AA12852" s="12"/>
      <c r="AB12852" s="12"/>
      <c r="AC12852" s="12"/>
      <c r="AD12852" s="12"/>
      <c r="AE12852" s="12"/>
      <c r="AF12852"/>
      <c r="AH12852"/>
      <c r="AI12852"/>
      <c r="AJ12852"/>
      <c r="AK12852"/>
      <c r="AL12852"/>
      <c r="AM12852"/>
      <c r="AN12852"/>
      <c r="AO12852"/>
      <c r="AP12852"/>
      <c r="AQ12852"/>
      <c r="AR12852"/>
      <c r="AS12852"/>
    </row>
    <row r="12853" spans="1:45" x14ac:dyDescent="0.25">
      <c r="A12853" s="110"/>
      <c r="B12853" s="110"/>
      <c r="R12853" s="82"/>
      <c r="S12853"/>
      <c r="T12853"/>
      <c r="U12853"/>
      <c r="V12853" s="12"/>
      <c r="W12853" s="12"/>
      <c r="X12853" s="12"/>
      <c r="Y12853" s="12"/>
      <c r="AA12853" s="12"/>
      <c r="AB12853" s="12"/>
      <c r="AC12853" s="12"/>
      <c r="AD12853" s="12"/>
      <c r="AE12853" s="12"/>
      <c r="AF12853"/>
      <c r="AH12853"/>
      <c r="AI12853"/>
      <c r="AJ12853"/>
      <c r="AK12853"/>
      <c r="AL12853"/>
      <c r="AM12853"/>
      <c r="AN12853"/>
      <c r="AO12853"/>
      <c r="AP12853"/>
      <c r="AQ12853"/>
      <c r="AR12853"/>
      <c r="AS12853"/>
    </row>
    <row r="12854" spans="1:45" x14ac:dyDescent="0.25">
      <c r="A12854" s="110"/>
      <c r="B12854" s="110"/>
      <c r="R12854" s="82"/>
      <c r="S12854"/>
      <c r="T12854"/>
      <c r="U12854"/>
      <c r="V12854" s="12"/>
      <c r="W12854" s="12"/>
      <c r="X12854" s="12"/>
      <c r="Y12854" s="12"/>
      <c r="AA12854" s="12"/>
      <c r="AB12854" s="12"/>
      <c r="AC12854" s="12"/>
      <c r="AD12854" s="12"/>
      <c r="AE12854" s="12"/>
      <c r="AF12854"/>
      <c r="AH12854"/>
      <c r="AI12854"/>
      <c r="AJ12854"/>
      <c r="AK12854"/>
      <c r="AL12854"/>
      <c r="AM12854"/>
      <c r="AN12854"/>
      <c r="AO12854"/>
      <c r="AP12854"/>
      <c r="AQ12854"/>
      <c r="AR12854"/>
      <c r="AS12854"/>
    </row>
    <row r="12855" spans="1:45" x14ac:dyDescent="0.25">
      <c r="A12855" s="110"/>
      <c r="B12855" s="110"/>
      <c r="R12855" s="82"/>
      <c r="S12855"/>
      <c r="T12855"/>
      <c r="U12855"/>
      <c r="V12855" s="12"/>
      <c r="W12855" s="12"/>
      <c r="X12855" s="12"/>
      <c r="Y12855" s="12"/>
      <c r="AA12855" s="12"/>
      <c r="AB12855" s="12"/>
      <c r="AC12855" s="12"/>
      <c r="AD12855" s="12"/>
      <c r="AE12855" s="12"/>
      <c r="AF12855"/>
      <c r="AH12855"/>
      <c r="AI12855"/>
      <c r="AJ12855"/>
      <c r="AK12855"/>
      <c r="AL12855"/>
      <c r="AM12855"/>
      <c r="AN12855"/>
      <c r="AO12855"/>
      <c r="AP12855"/>
      <c r="AQ12855"/>
      <c r="AR12855"/>
      <c r="AS12855"/>
    </row>
    <row r="12856" spans="1:45" x14ac:dyDescent="0.25">
      <c r="A12856" s="110"/>
      <c r="B12856" s="110"/>
      <c r="R12856" s="82"/>
      <c r="S12856"/>
      <c r="T12856"/>
      <c r="U12856"/>
      <c r="V12856" s="12"/>
      <c r="W12856" s="12"/>
      <c r="X12856" s="12"/>
      <c r="Y12856" s="12"/>
      <c r="AA12856" s="12"/>
      <c r="AB12856" s="12"/>
      <c r="AC12856" s="12"/>
      <c r="AD12856" s="12"/>
      <c r="AE12856" s="12"/>
      <c r="AF12856"/>
      <c r="AH12856"/>
      <c r="AI12856"/>
      <c r="AJ12856"/>
      <c r="AK12856"/>
      <c r="AL12856"/>
      <c r="AM12856"/>
      <c r="AN12856"/>
      <c r="AO12856"/>
      <c r="AP12856"/>
      <c r="AQ12856"/>
      <c r="AR12856"/>
      <c r="AS12856"/>
    </row>
    <row r="12857" spans="1:45" x14ac:dyDescent="0.25">
      <c r="A12857" s="110"/>
      <c r="B12857" s="110"/>
      <c r="R12857" s="82"/>
      <c r="S12857"/>
      <c r="T12857"/>
      <c r="U12857"/>
      <c r="V12857" s="12"/>
      <c r="W12857" s="12"/>
      <c r="X12857" s="12"/>
      <c r="Y12857" s="12"/>
      <c r="AA12857" s="12"/>
      <c r="AB12857" s="12"/>
      <c r="AC12857" s="12"/>
      <c r="AD12857" s="12"/>
      <c r="AE12857" s="12"/>
      <c r="AF12857"/>
      <c r="AH12857"/>
      <c r="AI12857"/>
      <c r="AJ12857"/>
      <c r="AK12857"/>
      <c r="AL12857"/>
      <c r="AM12857"/>
      <c r="AN12857"/>
      <c r="AO12857"/>
      <c r="AP12857"/>
      <c r="AQ12857"/>
      <c r="AR12857"/>
      <c r="AS12857"/>
    </row>
    <row r="12858" spans="1:45" x14ac:dyDescent="0.25">
      <c r="A12858" s="110"/>
      <c r="B12858" s="110"/>
      <c r="R12858" s="82"/>
      <c r="S12858"/>
      <c r="T12858"/>
      <c r="U12858"/>
      <c r="V12858" s="12"/>
      <c r="W12858" s="12"/>
      <c r="X12858" s="12"/>
      <c r="Y12858" s="12"/>
      <c r="AA12858" s="12"/>
      <c r="AB12858" s="12"/>
      <c r="AC12858" s="12"/>
      <c r="AD12858" s="12"/>
      <c r="AE12858" s="12"/>
      <c r="AF12858"/>
      <c r="AH12858"/>
      <c r="AI12858"/>
      <c r="AJ12858"/>
      <c r="AK12858"/>
      <c r="AL12858"/>
      <c r="AM12858"/>
      <c r="AN12858"/>
      <c r="AO12858"/>
      <c r="AP12858"/>
      <c r="AQ12858"/>
      <c r="AR12858"/>
      <c r="AS12858"/>
    </row>
    <row r="12859" spans="1:45" x14ac:dyDescent="0.25">
      <c r="A12859" s="110"/>
      <c r="B12859" s="110"/>
      <c r="R12859" s="82"/>
      <c r="S12859"/>
      <c r="T12859"/>
      <c r="U12859"/>
      <c r="V12859" s="12"/>
      <c r="W12859" s="12"/>
      <c r="X12859" s="12"/>
      <c r="Y12859" s="12"/>
      <c r="AA12859" s="12"/>
      <c r="AB12859" s="12"/>
      <c r="AC12859" s="12"/>
      <c r="AD12859" s="12"/>
      <c r="AE12859" s="12"/>
      <c r="AF12859"/>
      <c r="AH12859"/>
      <c r="AI12859"/>
      <c r="AJ12859"/>
      <c r="AK12859"/>
      <c r="AL12859"/>
      <c r="AM12859"/>
      <c r="AN12859"/>
      <c r="AO12859"/>
      <c r="AP12859"/>
      <c r="AQ12859"/>
      <c r="AR12859"/>
      <c r="AS12859"/>
    </row>
    <row r="12860" spans="1:45" x14ac:dyDescent="0.25">
      <c r="A12860" s="110"/>
      <c r="B12860" s="110"/>
      <c r="R12860" s="82"/>
      <c r="S12860"/>
      <c r="T12860"/>
      <c r="U12860"/>
      <c r="V12860" s="12"/>
      <c r="W12860" s="12"/>
      <c r="X12860" s="12"/>
      <c r="Y12860" s="12"/>
      <c r="AA12860" s="12"/>
      <c r="AB12860" s="12"/>
      <c r="AC12860" s="12"/>
      <c r="AD12860" s="12"/>
      <c r="AE12860" s="12"/>
      <c r="AF12860"/>
      <c r="AH12860"/>
      <c r="AI12860"/>
      <c r="AJ12860"/>
      <c r="AK12860"/>
      <c r="AL12860"/>
      <c r="AM12860"/>
      <c r="AN12860"/>
      <c r="AO12860"/>
      <c r="AP12860"/>
      <c r="AQ12860"/>
      <c r="AR12860"/>
      <c r="AS12860"/>
    </row>
    <row r="12861" spans="1:45" x14ac:dyDescent="0.25">
      <c r="A12861" s="110"/>
      <c r="B12861" s="110"/>
      <c r="R12861" s="82"/>
      <c r="S12861"/>
      <c r="T12861"/>
      <c r="U12861"/>
      <c r="V12861" s="12"/>
      <c r="W12861" s="12"/>
      <c r="X12861" s="12"/>
      <c r="Y12861" s="12"/>
      <c r="AA12861" s="12"/>
      <c r="AB12861" s="12"/>
      <c r="AC12861" s="12"/>
      <c r="AD12861" s="12"/>
      <c r="AE12861" s="12"/>
      <c r="AF12861"/>
      <c r="AH12861"/>
      <c r="AI12861"/>
      <c r="AJ12861"/>
      <c r="AK12861"/>
      <c r="AL12861"/>
      <c r="AM12861"/>
      <c r="AN12861"/>
      <c r="AO12861"/>
      <c r="AP12861"/>
      <c r="AQ12861"/>
      <c r="AR12861"/>
      <c r="AS12861"/>
    </row>
    <row r="12862" spans="1:45" x14ac:dyDescent="0.25">
      <c r="A12862" s="110"/>
      <c r="B12862" s="110"/>
      <c r="R12862" s="82"/>
      <c r="S12862"/>
      <c r="T12862"/>
      <c r="U12862"/>
      <c r="V12862" s="12"/>
      <c r="W12862" s="12"/>
      <c r="X12862" s="12"/>
      <c r="Y12862" s="12"/>
      <c r="AA12862" s="12"/>
      <c r="AB12862" s="12"/>
      <c r="AC12862" s="12"/>
      <c r="AD12862" s="12"/>
      <c r="AE12862" s="12"/>
      <c r="AF12862"/>
      <c r="AH12862"/>
      <c r="AI12862"/>
      <c r="AJ12862"/>
      <c r="AK12862"/>
      <c r="AL12862"/>
      <c r="AM12862"/>
      <c r="AN12862"/>
      <c r="AO12862"/>
      <c r="AP12862"/>
      <c r="AQ12862"/>
      <c r="AR12862"/>
      <c r="AS12862"/>
    </row>
    <row r="12863" spans="1:45" x14ac:dyDescent="0.25">
      <c r="A12863" s="110"/>
      <c r="B12863" s="110"/>
      <c r="R12863" s="82"/>
      <c r="S12863"/>
      <c r="T12863"/>
      <c r="U12863"/>
      <c r="V12863" s="12"/>
      <c r="W12863" s="12"/>
      <c r="X12863" s="12"/>
      <c r="Y12863" s="12"/>
      <c r="AA12863" s="12"/>
      <c r="AB12863" s="12"/>
      <c r="AC12863" s="12"/>
      <c r="AD12863" s="12"/>
      <c r="AE12863" s="12"/>
      <c r="AF12863"/>
      <c r="AH12863"/>
      <c r="AI12863"/>
      <c r="AJ12863"/>
      <c r="AK12863"/>
      <c r="AL12863"/>
      <c r="AM12863"/>
      <c r="AN12863"/>
      <c r="AO12863"/>
      <c r="AP12863"/>
      <c r="AQ12863"/>
      <c r="AR12863"/>
      <c r="AS12863"/>
    </row>
    <row r="12864" spans="1:45" x14ac:dyDescent="0.25">
      <c r="A12864" s="110"/>
      <c r="B12864" s="110"/>
      <c r="R12864" s="82"/>
      <c r="S12864"/>
      <c r="T12864"/>
      <c r="U12864"/>
      <c r="V12864" s="12"/>
      <c r="W12864" s="12"/>
      <c r="X12864" s="12"/>
      <c r="Y12864" s="12"/>
      <c r="AA12864" s="12"/>
      <c r="AB12864" s="12"/>
      <c r="AC12864" s="12"/>
      <c r="AD12864" s="12"/>
      <c r="AE12864" s="12"/>
      <c r="AF12864"/>
      <c r="AH12864"/>
      <c r="AI12864"/>
      <c r="AJ12864"/>
      <c r="AK12864"/>
      <c r="AL12864"/>
      <c r="AM12864"/>
      <c r="AN12864"/>
      <c r="AO12864"/>
      <c r="AP12864"/>
      <c r="AQ12864"/>
      <c r="AR12864"/>
      <c r="AS12864"/>
    </row>
    <row r="12865" spans="1:45" x14ac:dyDescent="0.25">
      <c r="A12865" s="110"/>
      <c r="B12865" s="110"/>
      <c r="R12865" s="82"/>
      <c r="S12865"/>
      <c r="T12865"/>
      <c r="U12865"/>
      <c r="V12865" s="12"/>
      <c r="W12865" s="12"/>
      <c r="X12865" s="12"/>
      <c r="Y12865" s="12"/>
      <c r="AA12865" s="12"/>
      <c r="AB12865" s="12"/>
      <c r="AC12865" s="12"/>
      <c r="AD12865" s="12"/>
      <c r="AE12865" s="12"/>
      <c r="AF12865"/>
      <c r="AH12865"/>
      <c r="AI12865"/>
      <c r="AJ12865"/>
      <c r="AK12865"/>
      <c r="AL12865"/>
      <c r="AM12865"/>
      <c r="AN12865"/>
      <c r="AO12865"/>
      <c r="AP12865"/>
      <c r="AQ12865"/>
      <c r="AR12865"/>
      <c r="AS12865"/>
    </row>
    <row r="12866" spans="1:45" x14ac:dyDescent="0.25">
      <c r="A12866" s="110"/>
      <c r="B12866" s="110"/>
      <c r="R12866" s="82"/>
      <c r="S12866"/>
      <c r="T12866"/>
      <c r="U12866"/>
      <c r="V12866" s="12"/>
      <c r="W12866" s="12"/>
      <c r="X12866" s="12"/>
      <c r="Y12866" s="12"/>
      <c r="AA12866" s="12"/>
      <c r="AB12866" s="12"/>
      <c r="AC12866" s="12"/>
      <c r="AD12866" s="12"/>
      <c r="AE12866" s="12"/>
      <c r="AF12866"/>
      <c r="AH12866"/>
      <c r="AI12866"/>
      <c r="AJ12866"/>
      <c r="AK12866"/>
      <c r="AL12866"/>
      <c r="AM12866"/>
      <c r="AN12866"/>
      <c r="AO12866"/>
      <c r="AP12866"/>
      <c r="AQ12866"/>
      <c r="AR12866"/>
      <c r="AS12866"/>
    </row>
    <row r="12867" spans="1:45" x14ac:dyDescent="0.25">
      <c r="A12867" s="110"/>
      <c r="B12867" s="110"/>
      <c r="R12867" s="82"/>
      <c r="S12867"/>
      <c r="T12867"/>
      <c r="U12867"/>
      <c r="V12867" s="12"/>
      <c r="W12867" s="12"/>
      <c r="X12867" s="12"/>
      <c r="Y12867" s="12"/>
      <c r="AA12867" s="12"/>
      <c r="AB12867" s="12"/>
      <c r="AC12867" s="12"/>
      <c r="AD12867" s="12"/>
      <c r="AE12867" s="12"/>
      <c r="AF12867"/>
      <c r="AH12867"/>
      <c r="AI12867"/>
      <c r="AJ12867"/>
      <c r="AK12867"/>
      <c r="AL12867"/>
      <c r="AM12867"/>
      <c r="AN12867"/>
      <c r="AO12867"/>
      <c r="AP12867"/>
      <c r="AQ12867"/>
      <c r="AR12867"/>
      <c r="AS12867"/>
    </row>
    <row r="12868" spans="1:45" x14ac:dyDescent="0.25">
      <c r="A12868" s="110"/>
      <c r="B12868" s="110"/>
      <c r="R12868" s="82"/>
      <c r="S12868"/>
      <c r="T12868"/>
      <c r="U12868"/>
      <c r="V12868" s="12"/>
      <c r="W12868" s="12"/>
      <c r="X12868" s="12"/>
      <c r="Y12868" s="12"/>
      <c r="AA12868" s="12"/>
      <c r="AB12868" s="12"/>
      <c r="AC12868" s="12"/>
      <c r="AD12868" s="12"/>
      <c r="AE12868" s="12"/>
      <c r="AF12868"/>
      <c r="AH12868"/>
      <c r="AI12868"/>
      <c r="AJ12868"/>
      <c r="AK12868"/>
      <c r="AL12868"/>
      <c r="AM12868"/>
      <c r="AN12868"/>
      <c r="AO12868"/>
      <c r="AP12868"/>
      <c r="AQ12868"/>
      <c r="AR12868"/>
      <c r="AS12868"/>
    </row>
    <row r="12869" spans="1:45" x14ac:dyDescent="0.25">
      <c r="A12869" s="110"/>
      <c r="B12869" s="110"/>
      <c r="R12869" s="82"/>
      <c r="S12869"/>
      <c r="T12869"/>
      <c r="U12869"/>
      <c r="V12869" s="12"/>
      <c r="W12869" s="12"/>
      <c r="X12869" s="12"/>
      <c r="Y12869" s="12"/>
      <c r="AA12869" s="12"/>
      <c r="AB12869" s="12"/>
      <c r="AC12869" s="12"/>
      <c r="AD12869" s="12"/>
      <c r="AE12869" s="12"/>
      <c r="AF12869"/>
      <c r="AH12869"/>
      <c r="AI12869"/>
      <c r="AJ12869"/>
      <c r="AK12869"/>
      <c r="AL12869"/>
      <c r="AM12869"/>
      <c r="AN12869"/>
      <c r="AO12869"/>
      <c r="AP12869"/>
      <c r="AQ12869"/>
      <c r="AR12869"/>
      <c r="AS12869"/>
    </row>
    <row r="12870" spans="1:45" x14ac:dyDescent="0.25">
      <c r="A12870" s="110"/>
      <c r="B12870" s="110"/>
      <c r="R12870" s="82"/>
      <c r="S12870"/>
      <c r="T12870"/>
      <c r="U12870"/>
      <c r="V12870" s="12"/>
      <c r="W12870" s="12"/>
      <c r="X12870" s="12"/>
      <c r="Y12870" s="12"/>
      <c r="AA12870" s="12"/>
      <c r="AB12870" s="12"/>
      <c r="AC12870" s="12"/>
      <c r="AD12870" s="12"/>
      <c r="AE12870" s="12"/>
      <c r="AF12870"/>
      <c r="AH12870"/>
      <c r="AI12870"/>
      <c r="AJ12870"/>
      <c r="AK12870"/>
      <c r="AL12870"/>
      <c r="AM12870"/>
      <c r="AN12870"/>
      <c r="AO12870"/>
      <c r="AP12870"/>
      <c r="AQ12870"/>
      <c r="AR12870"/>
      <c r="AS12870"/>
    </row>
    <row r="12871" spans="1:45" x14ac:dyDescent="0.25">
      <c r="A12871" s="110"/>
      <c r="B12871" s="110"/>
      <c r="R12871" s="82"/>
      <c r="S12871"/>
      <c r="T12871"/>
      <c r="U12871"/>
      <c r="V12871" s="12"/>
      <c r="W12871" s="12"/>
      <c r="X12871" s="12"/>
      <c r="Y12871" s="12"/>
      <c r="AA12871" s="12"/>
      <c r="AB12871" s="12"/>
      <c r="AC12871" s="12"/>
      <c r="AD12871" s="12"/>
      <c r="AE12871" s="12"/>
      <c r="AF12871"/>
      <c r="AH12871"/>
      <c r="AI12871"/>
      <c r="AJ12871"/>
      <c r="AK12871"/>
      <c r="AL12871"/>
      <c r="AM12871"/>
      <c r="AN12871"/>
      <c r="AO12871"/>
      <c r="AP12871"/>
      <c r="AQ12871"/>
      <c r="AR12871"/>
      <c r="AS12871"/>
    </row>
    <row r="12872" spans="1:45" x14ac:dyDescent="0.25">
      <c r="A12872" s="110"/>
      <c r="B12872" s="110"/>
      <c r="R12872" s="82"/>
      <c r="S12872"/>
      <c r="T12872"/>
      <c r="U12872"/>
      <c r="V12872" s="12"/>
      <c r="W12872" s="12"/>
      <c r="X12872" s="12"/>
      <c r="Y12872" s="12"/>
      <c r="AA12872" s="12"/>
      <c r="AB12872" s="12"/>
      <c r="AC12872" s="12"/>
      <c r="AD12872" s="12"/>
      <c r="AE12872" s="12"/>
      <c r="AF12872"/>
      <c r="AH12872"/>
      <c r="AI12872"/>
      <c r="AJ12872"/>
      <c r="AK12872"/>
      <c r="AL12872"/>
      <c r="AM12872"/>
      <c r="AN12872"/>
      <c r="AO12872"/>
      <c r="AP12872"/>
      <c r="AQ12872"/>
      <c r="AR12872"/>
      <c r="AS12872"/>
    </row>
    <row r="12873" spans="1:45" x14ac:dyDescent="0.25">
      <c r="A12873" s="110"/>
      <c r="B12873" s="110"/>
      <c r="R12873" s="82"/>
      <c r="S12873"/>
      <c r="T12873"/>
      <c r="U12873"/>
      <c r="V12873" s="12"/>
      <c r="W12873" s="12"/>
      <c r="X12873" s="12"/>
      <c r="Y12873" s="12"/>
      <c r="AA12873" s="12"/>
      <c r="AB12873" s="12"/>
      <c r="AC12873" s="12"/>
      <c r="AD12873" s="12"/>
      <c r="AE12873" s="12"/>
      <c r="AF12873"/>
      <c r="AH12873"/>
      <c r="AI12873"/>
      <c r="AJ12873"/>
      <c r="AK12873"/>
      <c r="AL12873"/>
      <c r="AM12873"/>
      <c r="AN12873"/>
      <c r="AO12873"/>
      <c r="AP12873"/>
      <c r="AQ12873"/>
      <c r="AR12873"/>
      <c r="AS12873"/>
    </row>
    <row r="12874" spans="1:45" x14ac:dyDescent="0.25">
      <c r="A12874" s="110"/>
      <c r="B12874" s="110"/>
      <c r="R12874" s="82"/>
      <c r="S12874"/>
      <c r="T12874"/>
      <c r="U12874"/>
      <c r="V12874" s="12"/>
      <c r="W12874" s="12"/>
      <c r="X12874" s="12"/>
      <c r="Y12874" s="12"/>
      <c r="AA12874" s="12"/>
      <c r="AB12874" s="12"/>
      <c r="AC12874" s="12"/>
      <c r="AD12874" s="12"/>
      <c r="AE12874" s="12"/>
      <c r="AF12874"/>
      <c r="AH12874"/>
      <c r="AI12874"/>
      <c r="AJ12874"/>
      <c r="AK12874"/>
      <c r="AL12874"/>
      <c r="AM12874"/>
      <c r="AN12874"/>
      <c r="AO12874"/>
      <c r="AP12874"/>
      <c r="AQ12874"/>
      <c r="AR12874"/>
      <c r="AS12874"/>
    </row>
    <row r="12875" spans="1:45" x14ac:dyDescent="0.25">
      <c r="A12875" s="110"/>
      <c r="B12875" s="110"/>
      <c r="R12875" s="82"/>
      <c r="S12875"/>
      <c r="T12875"/>
      <c r="U12875"/>
      <c r="V12875" s="12"/>
      <c r="W12875" s="12"/>
      <c r="X12875" s="12"/>
      <c r="Y12875" s="12"/>
      <c r="AA12875" s="12"/>
      <c r="AB12875" s="12"/>
      <c r="AC12875" s="12"/>
      <c r="AD12875" s="12"/>
      <c r="AE12875" s="12"/>
      <c r="AF12875"/>
      <c r="AH12875"/>
      <c r="AI12875"/>
      <c r="AJ12875"/>
      <c r="AK12875"/>
      <c r="AL12875"/>
      <c r="AM12875"/>
      <c r="AN12875"/>
      <c r="AO12875"/>
      <c r="AP12875"/>
      <c r="AQ12875"/>
      <c r="AR12875"/>
      <c r="AS12875"/>
    </row>
    <row r="12876" spans="1:45" x14ac:dyDescent="0.25">
      <c r="A12876" s="110"/>
      <c r="B12876" s="110"/>
      <c r="R12876" s="82"/>
      <c r="S12876"/>
      <c r="T12876"/>
      <c r="U12876"/>
      <c r="V12876" s="12"/>
      <c r="W12876" s="12"/>
      <c r="X12876" s="12"/>
      <c r="Y12876" s="12"/>
      <c r="AA12876" s="12"/>
      <c r="AB12876" s="12"/>
      <c r="AC12876" s="12"/>
      <c r="AD12876" s="12"/>
      <c r="AE12876" s="12"/>
      <c r="AF12876"/>
      <c r="AH12876"/>
      <c r="AI12876"/>
      <c r="AJ12876"/>
      <c r="AK12876"/>
      <c r="AL12876"/>
      <c r="AM12876"/>
      <c r="AN12876"/>
      <c r="AO12876"/>
      <c r="AP12876"/>
      <c r="AQ12876"/>
      <c r="AR12876"/>
      <c r="AS12876"/>
    </row>
    <row r="12877" spans="1:45" x14ac:dyDescent="0.25">
      <c r="A12877" s="110"/>
      <c r="B12877" s="110"/>
      <c r="R12877" s="82"/>
      <c r="S12877"/>
      <c r="T12877"/>
      <c r="U12877"/>
      <c r="V12877" s="12"/>
      <c r="W12877" s="12"/>
      <c r="X12877" s="12"/>
      <c r="Y12877" s="12"/>
      <c r="AA12877" s="12"/>
      <c r="AB12877" s="12"/>
      <c r="AC12877" s="12"/>
      <c r="AD12877" s="12"/>
      <c r="AE12877" s="12"/>
      <c r="AF12877"/>
      <c r="AH12877"/>
      <c r="AI12877"/>
      <c r="AJ12877"/>
      <c r="AK12877"/>
      <c r="AL12877"/>
      <c r="AM12877"/>
      <c r="AN12877"/>
      <c r="AO12877"/>
      <c r="AP12877"/>
      <c r="AQ12877"/>
      <c r="AR12877"/>
      <c r="AS12877"/>
    </row>
    <row r="12878" spans="1:45" x14ac:dyDescent="0.25">
      <c r="A12878" s="110"/>
      <c r="B12878" s="110"/>
      <c r="R12878" s="82"/>
      <c r="S12878"/>
      <c r="T12878"/>
      <c r="U12878"/>
      <c r="V12878" s="12"/>
      <c r="W12878" s="12"/>
      <c r="X12878" s="12"/>
      <c r="Y12878" s="12"/>
      <c r="AA12878" s="12"/>
      <c r="AB12878" s="12"/>
      <c r="AC12878" s="12"/>
      <c r="AD12878" s="12"/>
      <c r="AE12878" s="12"/>
      <c r="AF12878"/>
      <c r="AH12878"/>
      <c r="AI12878"/>
      <c r="AJ12878"/>
      <c r="AK12878"/>
      <c r="AL12878"/>
      <c r="AM12878"/>
      <c r="AN12878"/>
      <c r="AO12878"/>
      <c r="AP12878"/>
      <c r="AQ12878"/>
      <c r="AR12878"/>
      <c r="AS12878"/>
    </row>
    <row r="12879" spans="1:45" x14ac:dyDescent="0.25">
      <c r="A12879" s="110"/>
      <c r="B12879" s="110"/>
      <c r="R12879" s="82"/>
      <c r="S12879"/>
      <c r="T12879"/>
      <c r="U12879"/>
      <c r="V12879" s="12"/>
      <c r="W12879" s="12"/>
      <c r="X12879" s="12"/>
      <c r="Y12879" s="12"/>
      <c r="AA12879" s="12"/>
      <c r="AB12879" s="12"/>
      <c r="AC12879" s="12"/>
      <c r="AD12879" s="12"/>
      <c r="AE12879" s="12"/>
      <c r="AF12879"/>
      <c r="AH12879"/>
      <c r="AI12879"/>
      <c r="AJ12879"/>
      <c r="AK12879"/>
      <c r="AL12879"/>
      <c r="AM12879"/>
      <c r="AN12879"/>
      <c r="AO12879"/>
      <c r="AP12879"/>
      <c r="AQ12879"/>
      <c r="AR12879"/>
      <c r="AS12879"/>
    </row>
    <row r="12880" spans="1:45" x14ac:dyDescent="0.25">
      <c r="A12880" s="110"/>
      <c r="B12880" s="110"/>
      <c r="R12880" s="82"/>
      <c r="S12880"/>
      <c r="T12880"/>
      <c r="U12880"/>
      <c r="V12880" s="12"/>
      <c r="W12880" s="12"/>
      <c r="X12880" s="12"/>
      <c r="Y12880" s="12"/>
      <c r="AA12880" s="12"/>
      <c r="AB12880" s="12"/>
      <c r="AC12880" s="12"/>
      <c r="AD12880" s="12"/>
      <c r="AE12880" s="12"/>
      <c r="AF12880"/>
      <c r="AH12880"/>
      <c r="AI12880"/>
      <c r="AJ12880"/>
      <c r="AK12880"/>
      <c r="AL12880"/>
      <c r="AM12880"/>
      <c r="AN12880"/>
      <c r="AO12880"/>
      <c r="AP12880"/>
      <c r="AQ12880"/>
      <c r="AR12880"/>
      <c r="AS12880"/>
    </row>
    <row r="12881" spans="1:45" x14ac:dyDescent="0.25">
      <c r="A12881" s="110"/>
      <c r="B12881" s="110"/>
      <c r="R12881" s="82"/>
      <c r="S12881"/>
      <c r="T12881"/>
      <c r="U12881"/>
      <c r="V12881" s="12"/>
      <c r="W12881" s="12"/>
      <c r="X12881" s="12"/>
      <c r="Y12881" s="12"/>
      <c r="AA12881" s="12"/>
      <c r="AB12881" s="12"/>
      <c r="AC12881" s="12"/>
      <c r="AD12881" s="12"/>
      <c r="AE12881" s="12"/>
      <c r="AF12881"/>
      <c r="AH12881"/>
      <c r="AI12881"/>
      <c r="AJ12881"/>
      <c r="AK12881"/>
      <c r="AL12881"/>
      <c r="AM12881"/>
      <c r="AN12881"/>
      <c r="AO12881"/>
      <c r="AP12881"/>
      <c r="AQ12881"/>
      <c r="AR12881"/>
      <c r="AS12881"/>
    </row>
    <row r="12882" spans="1:45" x14ac:dyDescent="0.25">
      <c r="A12882" s="110"/>
      <c r="B12882" s="110"/>
      <c r="R12882" s="82"/>
      <c r="S12882"/>
      <c r="T12882"/>
      <c r="U12882"/>
      <c r="V12882" s="12"/>
      <c r="W12882" s="12"/>
      <c r="X12882" s="12"/>
      <c r="Y12882" s="12"/>
      <c r="AA12882" s="12"/>
      <c r="AB12882" s="12"/>
      <c r="AC12882" s="12"/>
      <c r="AD12882" s="12"/>
      <c r="AE12882" s="12"/>
      <c r="AF12882"/>
      <c r="AH12882"/>
      <c r="AI12882"/>
      <c r="AJ12882"/>
      <c r="AK12882"/>
      <c r="AL12882"/>
      <c r="AM12882"/>
      <c r="AN12882"/>
      <c r="AO12882"/>
      <c r="AP12882"/>
      <c r="AQ12882"/>
      <c r="AR12882"/>
      <c r="AS12882"/>
    </row>
    <row r="12883" spans="1:45" x14ac:dyDescent="0.25">
      <c r="A12883" s="110"/>
      <c r="B12883" s="110"/>
      <c r="R12883" s="82"/>
      <c r="S12883"/>
      <c r="T12883"/>
      <c r="U12883"/>
      <c r="V12883" s="12"/>
      <c r="W12883" s="12"/>
      <c r="X12883" s="12"/>
      <c r="Y12883" s="12"/>
      <c r="AA12883" s="12"/>
      <c r="AB12883" s="12"/>
      <c r="AC12883" s="12"/>
      <c r="AD12883" s="12"/>
      <c r="AE12883" s="12"/>
      <c r="AF12883"/>
      <c r="AH12883"/>
      <c r="AI12883"/>
      <c r="AJ12883"/>
      <c r="AK12883"/>
      <c r="AL12883"/>
      <c r="AM12883"/>
      <c r="AN12883"/>
      <c r="AO12883"/>
      <c r="AP12883"/>
      <c r="AQ12883"/>
      <c r="AR12883"/>
      <c r="AS12883"/>
    </row>
    <row r="12884" spans="1:45" x14ac:dyDescent="0.25">
      <c r="A12884" s="110"/>
      <c r="B12884" s="110"/>
      <c r="R12884" s="82"/>
      <c r="S12884"/>
      <c r="T12884"/>
      <c r="U12884"/>
      <c r="V12884" s="12"/>
      <c r="W12884" s="12"/>
      <c r="X12884" s="12"/>
      <c r="Y12884" s="12"/>
      <c r="AA12884" s="12"/>
      <c r="AB12884" s="12"/>
      <c r="AC12884" s="12"/>
      <c r="AD12884" s="12"/>
      <c r="AE12884" s="12"/>
      <c r="AF12884"/>
      <c r="AH12884"/>
      <c r="AI12884"/>
      <c r="AJ12884"/>
      <c r="AK12884"/>
      <c r="AL12884"/>
      <c r="AM12884"/>
      <c r="AN12884"/>
      <c r="AO12884"/>
      <c r="AP12884"/>
      <c r="AQ12884"/>
      <c r="AR12884"/>
      <c r="AS12884"/>
    </row>
    <row r="12885" spans="1:45" x14ac:dyDescent="0.25">
      <c r="A12885" s="110"/>
      <c r="B12885" s="110"/>
      <c r="R12885" s="82"/>
      <c r="S12885"/>
      <c r="T12885"/>
      <c r="U12885"/>
      <c r="V12885" s="12"/>
      <c r="W12885" s="12"/>
      <c r="X12885" s="12"/>
      <c r="Y12885" s="12"/>
      <c r="AA12885" s="12"/>
      <c r="AB12885" s="12"/>
      <c r="AC12885" s="12"/>
      <c r="AD12885" s="12"/>
      <c r="AE12885" s="12"/>
      <c r="AF12885"/>
      <c r="AH12885"/>
      <c r="AI12885"/>
      <c r="AJ12885"/>
      <c r="AK12885"/>
      <c r="AL12885"/>
      <c r="AM12885"/>
      <c r="AN12885"/>
      <c r="AO12885"/>
      <c r="AP12885"/>
      <c r="AQ12885"/>
      <c r="AR12885"/>
      <c r="AS12885"/>
    </row>
    <row r="12886" spans="1:45" x14ac:dyDescent="0.25">
      <c r="A12886" s="110"/>
      <c r="B12886" s="110"/>
      <c r="R12886" s="82"/>
      <c r="S12886"/>
      <c r="T12886"/>
      <c r="U12886"/>
      <c r="V12886" s="12"/>
      <c r="W12886" s="12"/>
      <c r="X12886" s="12"/>
      <c r="Y12886" s="12"/>
      <c r="AA12886" s="12"/>
      <c r="AB12886" s="12"/>
      <c r="AC12886" s="12"/>
      <c r="AD12886" s="12"/>
      <c r="AE12886" s="12"/>
      <c r="AF12886"/>
      <c r="AH12886"/>
      <c r="AI12886"/>
      <c r="AJ12886"/>
      <c r="AK12886"/>
      <c r="AL12886"/>
      <c r="AM12886"/>
      <c r="AN12886"/>
      <c r="AO12886"/>
      <c r="AP12886"/>
      <c r="AQ12886"/>
      <c r="AR12886"/>
      <c r="AS12886"/>
    </row>
    <row r="12887" spans="1:45" x14ac:dyDescent="0.25">
      <c r="A12887" s="110"/>
      <c r="B12887" s="110"/>
      <c r="R12887" s="82"/>
      <c r="S12887"/>
      <c r="T12887"/>
      <c r="U12887"/>
      <c r="V12887" s="12"/>
      <c r="W12887" s="12"/>
      <c r="X12887" s="12"/>
      <c r="Y12887" s="12"/>
      <c r="AA12887" s="12"/>
      <c r="AB12887" s="12"/>
      <c r="AC12887" s="12"/>
      <c r="AD12887" s="12"/>
      <c r="AE12887" s="12"/>
      <c r="AF12887"/>
      <c r="AH12887"/>
      <c r="AI12887"/>
      <c r="AJ12887"/>
      <c r="AK12887"/>
      <c r="AL12887"/>
      <c r="AM12887"/>
      <c r="AN12887"/>
      <c r="AO12887"/>
      <c r="AP12887"/>
      <c r="AQ12887"/>
      <c r="AR12887"/>
      <c r="AS12887"/>
    </row>
    <row r="12888" spans="1:45" x14ac:dyDescent="0.25">
      <c r="A12888" s="110"/>
      <c r="B12888" s="110"/>
      <c r="R12888" s="82"/>
      <c r="S12888"/>
      <c r="T12888"/>
      <c r="U12888"/>
      <c r="V12888" s="12"/>
      <c r="W12888" s="12"/>
      <c r="X12888" s="12"/>
      <c r="Y12888" s="12"/>
      <c r="AA12888" s="12"/>
      <c r="AB12888" s="12"/>
      <c r="AC12888" s="12"/>
      <c r="AD12888" s="12"/>
      <c r="AE12888" s="12"/>
      <c r="AF12888"/>
      <c r="AH12888"/>
      <c r="AI12888"/>
      <c r="AJ12888"/>
      <c r="AK12888"/>
      <c r="AL12888"/>
      <c r="AM12888"/>
      <c r="AN12888"/>
      <c r="AO12888"/>
      <c r="AP12888"/>
      <c r="AQ12888"/>
      <c r="AR12888"/>
      <c r="AS12888"/>
    </row>
    <row r="12889" spans="1:45" x14ac:dyDescent="0.25">
      <c r="A12889" s="110"/>
      <c r="B12889" s="110"/>
      <c r="R12889" s="82"/>
      <c r="S12889"/>
      <c r="T12889"/>
      <c r="U12889"/>
      <c r="V12889" s="12"/>
      <c r="W12889" s="12"/>
      <c r="X12889" s="12"/>
      <c r="Y12889" s="12"/>
      <c r="AA12889" s="12"/>
      <c r="AB12889" s="12"/>
      <c r="AC12889" s="12"/>
      <c r="AD12889" s="12"/>
      <c r="AE12889" s="12"/>
      <c r="AF12889"/>
      <c r="AH12889"/>
      <c r="AI12889"/>
      <c r="AJ12889"/>
      <c r="AK12889"/>
      <c r="AL12889"/>
      <c r="AM12889"/>
      <c r="AN12889"/>
      <c r="AO12889"/>
      <c r="AP12889"/>
      <c r="AQ12889"/>
      <c r="AR12889"/>
      <c r="AS12889"/>
    </row>
    <row r="12890" spans="1:45" x14ac:dyDescent="0.25">
      <c r="A12890" s="110"/>
      <c r="B12890" s="110"/>
      <c r="R12890" s="82"/>
      <c r="S12890"/>
      <c r="T12890"/>
      <c r="U12890"/>
      <c r="V12890" s="12"/>
      <c r="W12890" s="12"/>
      <c r="X12890" s="12"/>
      <c r="Y12890" s="12"/>
      <c r="AA12890" s="12"/>
      <c r="AB12890" s="12"/>
      <c r="AC12890" s="12"/>
      <c r="AD12890" s="12"/>
      <c r="AE12890" s="12"/>
      <c r="AF12890"/>
      <c r="AH12890"/>
      <c r="AI12890"/>
      <c r="AJ12890"/>
      <c r="AK12890"/>
      <c r="AL12890"/>
      <c r="AM12890"/>
      <c r="AN12890"/>
      <c r="AO12890"/>
      <c r="AP12890"/>
      <c r="AQ12890"/>
      <c r="AR12890"/>
      <c r="AS12890"/>
    </row>
    <row r="12891" spans="1:45" x14ac:dyDescent="0.25">
      <c r="A12891" s="110"/>
      <c r="B12891" s="110"/>
      <c r="R12891" s="82"/>
      <c r="S12891"/>
      <c r="T12891"/>
      <c r="U12891"/>
      <c r="V12891" s="12"/>
      <c r="W12891" s="12"/>
      <c r="X12891" s="12"/>
      <c r="Y12891" s="12"/>
      <c r="AA12891" s="12"/>
      <c r="AB12891" s="12"/>
      <c r="AC12891" s="12"/>
      <c r="AD12891" s="12"/>
      <c r="AE12891" s="12"/>
      <c r="AF12891"/>
      <c r="AH12891"/>
      <c r="AI12891"/>
      <c r="AJ12891"/>
      <c r="AK12891"/>
      <c r="AL12891"/>
      <c r="AM12891"/>
      <c r="AN12891"/>
      <c r="AO12891"/>
      <c r="AP12891"/>
      <c r="AQ12891"/>
      <c r="AR12891"/>
      <c r="AS12891"/>
    </row>
    <row r="12892" spans="1:45" x14ac:dyDescent="0.25">
      <c r="A12892" s="110"/>
      <c r="B12892" s="110"/>
      <c r="R12892" s="82"/>
      <c r="S12892"/>
      <c r="T12892"/>
      <c r="U12892"/>
      <c r="V12892" s="12"/>
      <c r="W12892" s="12"/>
      <c r="X12892" s="12"/>
      <c r="Y12892" s="12"/>
      <c r="AA12892" s="12"/>
      <c r="AB12892" s="12"/>
      <c r="AC12892" s="12"/>
      <c r="AD12892" s="12"/>
      <c r="AE12892" s="12"/>
      <c r="AF12892"/>
      <c r="AH12892"/>
      <c r="AI12892"/>
      <c r="AJ12892"/>
      <c r="AK12892"/>
      <c r="AL12892"/>
      <c r="AM12892"/>
      <c r="AN12892"/>
      <c r="AO12892"/>
      <c r="AP12892"/>
      <c r="AQ12892"/>
      <c r="AR12892"/>
      <c r="AS12892"/>
    </row>
    <row r="12893" spans="1:45" x14ac:dyDescent="0.25">
      <c r="A12893" s="110"/>
      <c r="B12893" s="110"/>
      <c r="R12893" s="82"/>
      <c r="S12893"/>
      <c r="T12893"/>
      <c r="U12893"/>
      <c r="V12893" s="12"/>
      <c r="W12893" s="12"/>
      <c r="X12893" s="12"/>
      <c r="Y12893" s="12"/>
      <c r="AA12893" s="12"/>
      <c r="AB12893" s="12"/>
      <c r="AC12893" s="12"/>
      <c r="AD12893" s="12"/>
      <c r="AE12893" s="12"/>
      <c r="AF12893"/>
      <c r="AH12893"/>
      <c r="AI12893"/>
      <c r="AJ12893"/>
      <c r="AK12893"/>
      <c r="AL12893"/>
      <c r="AM12893"/>
      <c r="AN12893"/>
      <c r="AO12893"/>
      <c r="AP12893"/>
      <c r="AQ12893"/>
      <c r="AR12893"/>
      <c r="AS12893"/>
    </row>
    <row r="12894" spans="1:45" x14ac:dyDescent="0.25">
      <c r="A12894" s="110"/>
      <c r="B12894" s="110"/>
      <c r="R12894" s="82"/>
      <c r="S12894"/>
      <c r="T12894"/>
      <c r="U12894"/>
      <c r="V12894" s="12"/>
      <c r="W12894" s="12"/>
      <c r="X12894" s="12"/>
      <c r="Y12894" s="12"/>
      <c r="AA12894" s="12"/>
      <c r="AB12894" s="12"/>
      <c r="AC12894" s="12"/>
      <c r="AD12894" s="12"/>
      <c r="AE12894" s="12"/>
      <c r="AF12894"/>
      <c r="AH12894"/>
      <c r="AI12894"/>
      <c r="AJ12894"/>
      <c r="AK12894"/>
      <c r="AL12894"/>
      <c r="AM12894"/>
      <c r="AN12894"/>
      <c r="AO12894"/>
      <c r="AP12894"/>
      <c r="AQ12894"/>
      <c r="AR12894"/>
      <c r="AS12894"/>
    </row>
    <row r="12895" spans="1:45" x14ac:dyDescent="0.25">
      <c r="A12895" s="110"/>
      <c r="B12895" s="110"/>
      <c r="R12895" s="82"/>
      <c r="S12895"/>
      <c r="T12895"/>
      <c r="U12895"/>
      <c r="V12895" s="12"/>
      <c r="W12895" s="12"/>
      <c r="X12895" s="12"/>
      <c r="Y12895" s="12"/>
      <c r="AA12895" s="12"/>
      <c r="AB12895" s="12"/>
      <c r="AC12895" s="12"/>
      <c r="AD12895" s="12"/>
      <c r="AE12895" s="12"/>
      <c r="AF12895"/>
      <c r="AH12895"/>
      <c r="AI12895"/>
      <c r="AJ12895"/>
      <c r="AK12895"/>
      <c r="AL12895"/>
      <c r="AM12895"/>
      <c r="AN12895"/>
      <c r="AO12895"/>
      <c r="AP12895"/>
      <c r="AQ12895"/>
      <c r="AR12895"/>
      <c r="AS12895"/>
    </row>
    <row r="12896" spans="1:45" x14ac:dyDescent="0.25">
      <c r="A12896" s="110"/>
      <c r="B12896" s="110"/>
      <c r="R12896" s="82"/>
      <c r="S12896"/>
      <c r="T12896"/>
      <c r="U12896"/>
      <c r="V12896" s="12"/>
      <c r="W12896" s="12"/>
      <c r="X12896" s="12"/>
      <c r="Y12896" s="12"/>
      <c r="AA12896" s="12"/>
      <c r="AB12896" s="12"/>
      <c r="AC12896" s="12"/>
      <c r="AD12896" s="12"/>
      <c r="AE12896" s="12"/>
      <c r="AF12896"/>
      <c r="AH12896"/>
      <c r="AI12896"/>
      <c r="AJ12896"/>
      <c r="AK12896"/>
      <c r="AL12896"/>
      <c r="AM12896"/>
      <c r="AN12896"/>
      <c r="AO12896"/>
      <c r="AP12896"/>
      <c r="AQ12896"/>
      <c r="AR12896"/>
      <c r="AS12896"/>
    </row>
    <row r="12897" spans="1:45" x14ac:dyDescent="0.25">
      <c r="A12897" s="110"/>
      <c r="B12897" s="110"/>
      <c r="R12897" s="82"/>
      <c r="S12897"/>
      <c r="T12897"/>
      <c r="U12897"/>
      <c r="V12897" s="12"/>
      <c r="W12897" s="12"/>
      <c r="X12897" s="12"/>
      <c r="Y12897" s="12"/>
      <c r="AA12897" s="12"/>
      <c r="AB12897" s="12"/>
      <c r="AC12897" s="12"/>
      <c r="AD12897" s="12"/>
      <c r="AE12897" s="12"/>
      <c r="AF12897"/>
      <c r="AH12897"/>
      <c r="AI12897"/>
      <c r="AJ12897"/>
      <c r="AK12897"/>
      <c r="AL12897"/>
      <c r="AM12897"/>
      <c r="AN12897"/>
      <c r="AO12897"/>
      <c r="AP12897"/>
      <c r="AQ12897"/>
      <c r="AR12897"/>
      <c r="AS12897"/>
    </row>
    <row r="12898" spans="1:45" x14ac:dyDescent="0.25">
      <c r="A12898" s="110"/>
      <c r="B12898" s="110"/>
      <c r="R12898" s="82"/>
      <c r="S12898"/>
      <c r="T12898"/>
      <c r="U12898"/>
      <c r="V12898" s="12"/>
      <c r="W12898" s="12"/>
      <c r="X12898" s="12"/>
      <c r="Y12898" s="12"/>
      <c r="AA12898" s="12"/>
      <c r="AB12898" s="12"/>
      <c r="AC12898" s="12"/>
      <c r="AD12898" s="12"/>
      <c r="AE12898" s="12"/>
      <c r="AF12898"/>
      <c r="AH12898"/>
      <c r="AI12898"/>
      <c r="AJ12898"/>
      <c r="AK12898"/>
      <c r="AL12898"/>
      <c r="AM12898"/>
      <c r="AN12898"/>
      <c r="AO12898"/>
      <c r="AP12898"/>
      <c r="AQ12898"/>
      <c r="AR12898"/>
      <c r="AS12898"/>
    </row>
    <row r="12899" spans="1:45" x14ac:dyDescent="0.25">
      <c r="A12899" s="110"/>
      <c r="B12899" s="110"/>
      <c r="R12899" s="82"/>
      <c r="S12899"/>
      <c r="T12899"/>
      <c r="U12899"/>
      <c r="V12899" s="12"/>
      <c r="W12899" s="12"/>
      <c r="X12899" s="12"/>
      <c r="Y12899" s="12"/>
      <c r="AA12899" s="12"/>
      <c r="AB12899" s="12"/>
      <c r="AC12899" s="12"/>
      <c r="AD12899" s="12"/>
      <c r="AE12899" s="12"/>
      <c r="AF12899"/>
      <c r="AH12899"/>
      <c r="AI12899"/>
      <c r="AJ12899"/>
      <c r="AK12899"/>
      <c r="AL12899"/>
      <c r="AM12899"/>
      <c r="AN12899"/>
      <c r="AO12899"/>
      <c r="AP12899"/>
      <c r="AQ12899"/>
      <c r="AR12899"/>
      <c r="AS12899"/>
    </row>
    <row r="12900" spans="1:45" x14ac:dyDescent="0.25">
      <c r="A12900" s="110"/>
      <c r="B12900" s="110"/>
      <c r="R12900" s="82"/>
      <c r="S12900"/>
      <c r="T12900"/>
      <c r="U12900"/>
      <c r="V12900" s="12"/>
      <c r="W12900" s="12"/>
      <c r="X12900" s="12"/>
      <c r="Y12900" s="12"/>
      <c r="AA12900" s="12"/>
      <c r="AB12900" s="12"/>
      <c r="AC12900" s="12"/>
      <c r="AD12900" s="12"/>
      <c r="AE12900" s="12"/>
      <c r="AF12900"/>
      <c r="AH12900"/>
      <c r="AI12900"/>
      <c r="AJ12900"/>
      <c r="AK12900"/>
      <c r="AL12900"/>
      <c r="AM12900"/>
      <c r="AN12900"/>
      <c r="AO12900"/>
      <c r="AP12900"/>
      <c r="AQ12900"/>
      <c r="AR12900"/>
      <c r="AS12900"/>
    </row>
    <row r="12901" spans="1:45" x14ac:dyDescent="0.25">
      <c r="A12901" s="110"/>
      <c r="B12901" s="110"/>
      <c r="R12901" s="82"/>
      <c r="S12901"/>
      <c r="T12901"/>
      <c r="U12901"/>
      <c r="V12901" s="12"/>
      <c r="W12901" s="12"/>
      <c r="X12901" s="12"/>
      <c r="Y12901" s="12"/>
      <c r="AA12901" s="12"/>
      <c r="AB12901" s="12"/>
      <c r="AC12901" s="12"/>
      <c r="AD12901" s="12"/>
      <c r="AE12901" s="12"/>
      <c r="AF12901"/>
      <c r="AH12901"/>
      <c r="AI12901"/>
      <c r="AJ12901"/>
      <c r="AK12901"/>
      <c r="AL12901"/>
      <c r="AM12901"/>
      <c r="AN12901"/>
      <c r="AO12901"/>
      <c r="AP12901"/>
      <c r="AQ12901"/>
      <c r="AR12901"/>
      <c r="AS12901"/>
    </row>
    <row r="12902" spans="1:45" x14ac:dyDescent="0.25">
      <c r="A12902" s="110"/>
      <c r="B12902" s="110"/>
      <c r="R12902" s="82"/>
      <c r="S12902"/>
      <c r="T12902"/>
      <c r="U12902"/>
      <c r="V12902" s="12"/>
      <c r="W12902" s="12"/>
      <c r="X12902" s="12"/>
      <c r="Y12902" s="12"/>
      <c r="AA12902" s="12"/>
      <c r="AB12902" s="12"/>
      <c r="AC12902" s="12"/>
      <c r="AD12902" s="12"/>
      <c r="AE12902" s="12"/>
      <c r="AF12902"/>
      <c r="AH12902"/>
      <c r="AI12902"/>
      <c r="AJ12902"/>
      <c r="AK12902"/>
      <c r="AL12902"/>
      <c r="AM12902"/>
      <c r="AN12902"/>
      <c r="AO12902"/>
      <c r="AP12902"/>
      <c r="AQ12902"/>
      <c r="AR12902"/>
      <c r="AS12902"/>
    </row>
    <row r="12903" spans="1:45" x14ac:dyDescent="0.25">
      <c r="A12903" s="110"/>
      <c r="B12903" s="110"/>
      <c r="R12903" s="82"/>
      <c r="S12903"/>
      <c r="T12903"/>
      <c r="U12903"/>
      <c r="V12903" s="12"/>
      <c r="W12903" s="12"/>
      <c r="X12903" s="12"/>
      <c r="Y12903" s="12"/>
      <c r="AA12903" s="12"/>
      <c r="AB12903" s="12"/>
      <c r="AC12903" s="12"/>
      <c r="AD12903" s="12"/>
      <c r="AE12903" s="12"/>
      <c r="AF12903"/>
      <c r="AH12903"/>
      <c r="AI12903"/>
      <c r="AJ12903"/>
      <c r="AK12903"/>
      <c r="AL12903"/>
      <c r="AM12903"/>
      <c r="AN12903"/>
      <c r="AO12903"/>
      <c r="AP12903"/>
      <c r="AQ12903"/>
      <c r="AR12903"/>
      <c r="AS12903"/>
    </row>
    <row r="12904" spans="1:45" x14ac:dyDescent="0.25">
      <c r="A12904" s="110"/>
      <c r="B12904" s="110"/>
      <c r="R12904" s="82"/>
      <c r="S12904"/>
      <c r="T12904"/>
      <c r="U12904"/>
      <c r="V12904" s="12"/>
      <c r="W12904" s="12"/>
      <c r="X12904" s="12"/>
      <c r="Y12904" s="12"/>
      <c r="AA12904" s="12"/>
      <c r="AB12904" s="12"/>
      <c r="AC12904" s="12"/>
      <c r="AD12904" s="12"/>
      <c r="AE12904" s="12"/>
      <c r="AF12904"/>
      <c r="AH12904"/>
      <c r="AI12904"/>
      <c r="AJ12904"/>
      <c r="AK12904"/>
      <c r="AL12904"/>
      <c r="AM12904"/>
      <c r="AN12904"/>
      <c r="AO12904"/>
      <c r="AP12904"/>
      <c r="AQ12904"/>
      <c r="AR12904"/>
      <c r="AS12904"/>
    </row>
    <row r="12905" spans="1:45" x14ac:dyDescent="0.25">
      <c r="A12905" s="110"/>
      <c r="B12905" s="110"/>
      <c r="R12905" s="82"/>
      <c r="S12905"/>
      <c r="T12905"/>
      <c r="U12905"/>
      <c r="V12905" s="12"/>
      <c r="W12905" s="12"/>
      <c r="X12905" s="12"/>
      <c r="Y12905" s="12"/>
      <c r="AA12905" s="12"/>
      <c r="AB12905" s="12"/>
      <c r="AC12905" s="12"/>
      <c r="AD12905" s="12"/>
      <c r="AE12905" s="12"/>
      <c r="AF12905"/>
      <c r="AH12905"/>
      <c r="AI12905"/>
      <c r="AJ12905"/>
      <c r="AK12905"/>
      <c r="AL12905"/>
      <c r="AM12905"/>
      <c r="AN12905"/>
      <c r="AO12905"/>
      <c r="AP12905"/>
      <c r="AQ12905"/>
      <c r="AR12905"/>
      <c r="AS12905"/>
    </row>
    <row r="12906" spans="1:45" x14ac:dyDescent="0.25">
      <c r="A12906" s="110"/>
      <c r="B12906" s="110"/>
      <c r="R12906" s="82"/>
      <c r="S12906"/>
      <c r="T12906"/>
      <c r="U12906"/>
      <c r="V12906" s="12"/>
      <c r="W12906" s="12"/>
      <c r="X12906" s="12"/>
      <c r="Y12906" s="12"/>
      <c r="AA12906" s="12"/>
      <c r="AB12906" s="12"/>
      <c r="AC12906" s="12"/>
      <c r="AD12906" s="12"/>
      <c r="AE12906" s="12"/>
      <c r="AF12906"/>
      <c r="AH12906"/>
      <c r="AI12906"/>
      <c r="AJ12906"/>
      <c r="AK12906"/>
      <c r="AL12906"/>
      <c r="AM12906"/>
      <c r="AN12906"/>
      <c r="AO12906"/>
      <c r="AP12906"/>
      <c r="AQ12906"/>
      <c r="AR12906"/>
      <c r="AS12906"/>
    </row>
    <row r="12907" spans="1:45" x14ac:dyDescent="0.25">
      <c r="A12907" s="110"/>
      <c r="B12907" s="110"/>
      <c r="R12907" s="82"/>
      <c r="S12907"/>
      <c r="T12907"/>
      <c r="U12907"/>
      <c r="V12907" s="12"/>
      <c r="W12907" s="12"/>
      <c r="X12907" s="12"/>
      <c r="Y12907" s="12"/>
      <c r="AA12907" s="12"/>
      <c r="AB12907" s="12"/>
      <c r="AC12907" s="12"/>
      <c r="AD12907" s="12"/>
      <c r="AE12907" s="12"/>
      <c r="AF12907"/>
      <c r="AH12907"/>
      <c r="AI12907"/>
      <c r="AJ12907"/>
      <c r="AK12907"/>
      <c r="AL12907"/>
      <c r="AM12907"/>
      <c r="AN12907"/>
      <c r="AO12907"/>
      <c r="AP12907"/>
      <c r="AQ12907"/>
      <c r="AR12907"/>
      <c r="AS12907"/>
    </row>
    <row r="12908" spans="1:45" x14ac:dyDescent="0.25">
      <c r="A12908" s="110"/>
      <c r="B12908" s="110"/>
      <c r="R12908" s="82"/>
      <c r="S12908"/>
      <c r="T12908"/>
      <c r="U12908"/>
      <c r="V12908" s="12"/>
      <c r="W12908" s="12"/>
      <c r="X12908" s="12"/>
      <c r="Y12908" s="12"/>
      <c r="AA12908" s="12"/>
      <c r="AB12908" s="12"/>
      <c r="AC12908" s="12"/>
      <c r="AD12908" s="12"/>
      <c r="AE12908" s="12"/>
      <c r="AF12908"/>
      <c r="AH12908"/>
      <c r="AI12908"/>
      <c r="AJ12908"/>
      <c r="AK12908"/>
      <c r="AL12908"/>
      <c r="AM12908"/>
      <c r="AN12908"/>
      <c r="AO12908"/>
      <c r="AP12908"/>
      <c r="AQ12908"/>
      <c r="AR12908"/>
      <c r="AS12908"/>
    </row>
    <row r="12909" spans="1:45" x14ac:dyDescent="0.25">
      <c r="A12909" s="110"/>
      <c r="B12909" s="110"/>
      <c r="R12909" s="82"/>
      <c r="S12909"/>
      <c r="T12909"/>
      <c r="U12909"/>
      <c r="V12909" s="12"/>
      <c r="W12909" s="12"/>
      <c r="X12909" s="12"/>
      <c r="Y12909" s="12"/>
      <c r="AA12909" s="12"/>
      <c r="AB12909" s="12"/>
      <c r="AC12909" s="12"/>
      <c r="AD12909" s="12"/>
      <c r="AE12909" s="12"/>
      <c r="AF12909"/>
      <c r="AH12909"/>
      <c r="AI12909"/>
      <c r="AJ12909"/>
      <c r="AK12909"/>
      <c r="AL12909"/>
      <c r="AM12909"/>
      <c r="AN12909"/>
      <c r="AO12909"/>
      <c r="AP12909"/>
      <c r="AQ12909"/>
      <c r="AR12909"/>
      <c r="AS12909"/>
    </row>
    <row r="12910" spans="1:45" x14ac:dyDescent="0.25">
      <c r="A12910" s="110"/>
      <c r="B12910" s="110"/>
      <c r="R12910" s="82"/>
      <c r="S12910"/>
      <c r="T12910"/>
      <c r="U12910"/>
      <c r="V12910" s="12"/>
      <c r="W12910" s="12"/>
      <c r="X12910" s="12"/>
      <c r="Y12910" s="12"/>
      <c r="AA12910" s="12"/>
      <c r="AB12910" s="12"/>
      <c r="AC12910" s="12"/>
      <c r="AD12910" s="12"/>
      <c r="AE12910" s="12"/>
      <c r="AF12910"/>
      <c r="AH12910"/>
      <c r="AI12910"/>
      <c r="AJ12910"/>
      <c r="AK12910"/>
      <c r="AL12910"/>
      <c r="AM12910"/>
      <c r="AN12910"/>
      <c r="AO12910"/>
      <c r="AP12910"/>
      <c r="AQ12910"/>
      <c r="AR12910"/>
      <c r="AS12910"/>
    </row>
    <row r="12911" spans="1:45" x14ac:dyDescent="0.25">
      <c r="A12911" s="110"/>
      <c r="B12911" s="110"/>
      <c r="R12911" s="82"/>
      <c r="S12911"/>
      <c r="T12911"/>
      <c r="U12911"/>
      <c r="V12911" s="12"/>
      <c r="W12911" s="12"/>
      <c r="X12911" s="12"/>
      <c r="Y12911" s="12"/>
      <c r="AA12911" s="12"/>
      <c r="AB12911" s="12"/>
      <c r="AC12911" s="12"/>
      <c r="AD12911" s="12"/>
      <c r="AE12911" s="12"/>
      <c r="AF12911"/>
      <c r="AH12911"/>
      <c r="AI12911"/>
      <c r="AJ12911"/>
      <c r="AK12911"/>
      <c r="AL12911"/>
      <c r="AM12911"/>
      <c r="AN12911"/>
      <c r="AO12911"/>
      <c r="AP12911"/>
      <c r="AQ12911"/>
      <c r="AR12911"/>
      <c r="AS12911"/>
    </row>
    <row r="12912" spans="1:45" x14ac:dyDescent="0.25">
      <c r="A12912" s="110"/>
      <c r="B12912" s="110"/>
      <c r="R12912" s="82"/>
      <c r="S12912"/>
      <c r="T12912"/>
      <c r="U12912"/>
      <c r="V12912" s="12"/>
      <c r="W12912" s="12"/>
      <c r="X12912" s="12"/>
      <c r="Y12912" s="12"/>
      <c r="AA12912" s="12"/>
      <c r="AB12912" s="12"/>
      <c r="AC12912" s="12"/>
      <c r="AD12912" s="12"/>
      <c r="AE12912" s="12"/>
      <c r="AF12912"/>
      <c r="AH12912"/>
      <c r="AI12912"/>
      <c r="AJ12912"/>
      <c r="AK12912"/>
      <c r="AL12912"/>
      <c r="AM12912"/>
      <c r="AN12912"/>
      <c r="AO12912"/>
      <c r="AP12912"/>
      <c r="AQ12912"/>
      <c r="AR12912"/>
      <c r="AS12912"/>
    </row>
    <row r="12913" spans="1:45" x14ac:dyDescent="0.25">
      <c r="A12913" s="110"/>
      <c r="B12913" s="110"/>
      <c r="R12913" s="82"/>
      <c r="S12913"/>
      <c r="T12913"/>
      <c r="U12913"/>
      <c r="V12913" s="12"/>
      <c r="W12913" s="12"/>
      <c r="X12913" s="12"/>
      <c r="Y12913" s="12"/>
      <c r="AA12913" s="12"/>
      <c r="AB12913" s="12"/>
      <c r="AC12913" s="12"/>
      <c r="AD12913" s="12"/>
      <c r="AE12913" s="12"/>
      <c r="AF12913"/>
      <c r="AH12913"/>
      <c r="AI12913"/>
      <c r="AJ12913"/>
      <c r="AK12913"/>
      <c r="AL12913"/>
      <c r="AM12913"/>
      <c r="AN12913"/>
      <c r="AO12913"/>
      <c r="AP12913"/>
      <c r="AQ12913"/>
      <c r="AR12913"/>
      <c r="AS12913"/>
    </row>
    <row r="12914" spans="1:45" x14ac:dyDescent="0.25">
      <c r="A12914" s="110"/>
      <c r="B12914" s="110"/>
      <c r="R12914" s="82"/>
      <c r="S12914"/>
      <c r="T12914"/>
      <c r="U12914"/>
      <c r="V12914" s="12"/>
      <c r="W12914" s="12"/>
      <c r="X12914" s="12"/>
      <c r="Y12914" s="12"/>
      <c r="AA12914" s="12"/>
      <c r="AB12914" s="12"/>
      <c r="AC12914" s="12"/>
      <c r="AD12914" s="12"/>
      <c r="AE12914" s="12"/>
      <c r="AF12914"/>
      <c r="AH12914"/>
      <c r="AI12914"/>
      <c r="AJ12914"/>
      <c r="AK12914"/>
      <c r="AL12914"/>
      <c r="AM12914"/>
      <c r="AN12914"/>
      <c r="AO12914"/>
      <c r="AP12914"/>
      <c r="AQ12914"/>
      <c r="AR12914"/>
      <c r="AS12914"/>
    </row>
    <row r="12915" spans="1:45" x14ac:dyDescent="0.25">
      <c r="A12915" s="110"/>
      <c r="B12915" s="110"/>
      <c r="R12915" s="82"/>
      <c r="S12915"/>
      <c r="T12915"/>
      <c r="U12915"/>
      <c r="V12915" s="12"/>
      <c r="W12915" s="12"/>
      <c r="X12915" s="12"/>
      <c r="Y12915" s="12"/>
      <c r="AA12915" s="12"/>
      <c r="AB12915" s="12"/>
      <c r="AC12915" s="12"/>
      <c r="AD12915" s="12"/>
      <c r="AE12915" s="12"/>
      <c r="AF12915"/>
      <c r="AH12915"/>
      <c r="AI12915"/>
      <c r="AJ12915"/>
      <c r="AK12915"/>
      <c r="AL12915"/>
      <c r="AM12915"/>
      <c r="AN12915"/>
      <c r="AO12915"/>
      <c r="AP12915"/>
      <c r="AQ12915"/>
      <c r="AR12915"/>
      <c r="AS12915"/>
    </row>
    <row r="12916" spans="1:45" x14ac:dyDescent="0.25">
      <c r="A12916" s="110"/>
      <c r="B12916" s="110"/>
      <c r="R12916" s="82"/>
      <c r="S12916"/>
      <c r="T12916"/>
      <c r="U12916"/>
      <c r="V12916" s="12"/>
      <c r="W12916" s="12"/>
      <c r="X12916" s="12"/>
      <c r="Y12916" s="12"/>
      <c r="AA12916" s="12"/>
      <c r="AB12916" s="12"/>
      <c r="AC12916" s="12"/>
      <c r="AD12916" s="12"/>
      <c r="AE12916" s="12"/>
      <c r="AF12916"/>
      <c r="AH12916"/>
      <c r="AI12916"/>
      <c r="AJ12916"/>
      <c r="AK12916"/>
      <c r="AL12916"/>
      <c r="AM12916"/>
      <c r="AN12916"/>
      <c r="AO12916"/>
      <c r="AP12916"/>
      <c r="AQ12916"/>
      <c r="AR12916"/>
      <c r="AS12916"/>
    </row>
    <row r="12917" spans="1:45" x14ac:dyDescent="0.25">
      <c r="A12917" s="110"/>
      <c r="B12917" s="110"/>
      <c r="R12917" s="82"/>
      <c r="S12917"/>
      <c r="T12917"/>
      <c r="U12917"/>
      <c r="V12917" s="12"/>
      <c r="W12917" s="12"/>
      <c r="X12917" s="12"/>
      <c r="Y12917" s="12"/>
      <c r="AA12917" s="12"/>
      <c r="AB12917" s="12"/>
      <c r="AC12917" s="12"/>
      <c r="AD12917" s="12"/>
      <c r="AE12917" s="12"/>
      <c r="AF12917"/>
      <c r="AH12917"/>
      <c r="AI12917"/>
      <c r="AJ12917"/>
      <c r="AK12917"/>
      <c r="AL12917"/>
      <c r="AM12917"/>
      <c r="AN12917"/>
      <c r="AO12917"/>
      <c r="AP12917"/>
      <c r="AQ12917"/>
      <c r="AR12917"/>
      <c r="AS12917"/>
    </row>
    <row r="12918" spans="1:45" x14ac:dyDescent="0.25">
      <c r="A12918" s="110"/>
      <c r="B12918" s="110"/>
      <c r="R12918" s="82"/>
      <c r="S12918"/>
      <c r="T12918"/>
      <c r="U12918"/>
      <c r="V12918" s="12"/>
      <c r="W12918" s="12"/>
      <c r="X12918" s="12"/>
      <c r="Y12918" s="12"/>
      <c r="AA12918" s="12"/>
      <c r="AB12918" s="12"/>
      <c r="AC12918" s="12"/>
      <c r="AD12918" s="12"/>
      <c r="AE12918" s="12"/>
      <c r="AF12918"/>
      <c r="AH12918"/>
      <c r="AI12918"/>
      <c r="AJ12918"/>
      <c r="AK12918"/>
      <c r="AL12918"/>
      <c r="AM12918"/>
      <c r="AN12918"/>
      <c r="AO12918"/>
      <c r="AP12918"/>
      <c r="AQ12918"/>
      <c r="AR12918"/>
      <c r="AS12918"/>
    </row>
    <row r="12919" spans="1:45" x14ac:dyDescent="0.25">
      <c r="A12919" s="110"/>
      <c r="B12919" s="110"/>
      <c r="R12919" s="82"/>
      <c r="S12919"/>
      <c r="T12919"/>
      <c r="U12919"/>
      <c r="V12919" s="12"/>
      <c r="W12919" s="12"/>
      <c r="X12919" s="12"/>
      <c r="Y12919" s="12"/>
      <c r="AA12919" s="12"/>
      <c r="AB12919" s="12"/>
      <c r="AC12919" s="12"/>
      <c r="AD12919" s="12"/>
      <c r="AE12919" s="12"/>
      <c r="AF12919"/>
      <c r="AH12919"/>
      <c r="AI12919"/>
      <c r="AJ12919"/>
      <c r="AK12919"/>
      <c r="AL12919"/>
      <c r="AM12919"/>
      <c r="AN12919"/>
      <c r="AO12919"/>
      <c r="AP12919"/>
      <c r="AQ12919"/>
      <c r="AR12919"/>
      <c r="AS12919"/>
    </row>
    <row r="12920" spans="1:45" x14ac:dyDescent="0.25">
      <c r="A12920" s="110"/>
      <c r="B12920" s="110"/>
      <c r="R12920" s="82"/>
      <c r="S12920"/>
      <c r="T12920"/>
      <c r="U12920"/>
      <c r="V12920" s="12"/>
      <c r="W12920" s="12"/>
      <c r="X12920" s="12"/>
      <c r="Y12920" s="12"/>
      <c r="AA12920" s="12"/>
      <c r="AB12920" s="12"/>
      <c r="AC12920" s="12"/>
      <c r="AD12920" s="12"/>
      <c r="AE12920" s="12"/>
      <c r="AF12920"/>
      <c r="AH12920"/>
      <c r="AI12920"/>
      <c r="AJ12920"/>
      <c r="AK12920"/>
      <c r="AL12920"/>
      <c r="AM12920"/>
      <c r="AN12920"/>
      <c r="AO12920"/>
      <c r="AP12920"/>
      <c r="AQ12920"/>
      <c r="AR12920"/>
      <c r="AS12920"/>
    </row>
    <row r="12921" spans="1:45" x14ac:dyDescent="0.25">
      <c r="A12921" s="110"/>
      <c r="B12921" s="110"/>
      <c r="R12921" s="82"/>
      <c r="S12921"/>
      <c r="T12921"/>
      <c r="U12921"/>
      <c r="V12921" s="12"/>
      <c r="W12921" s="12"/>
      <c r="X12921" s="12"/>
      <c r="Y12921" s="12"/>
      <c r="AA12921" s="12"/>
      <c r="AB12921" s="12"/>
      <c r="AC12921" s="12"/>
      <c r="AD12921" s="12"/>
      <c r="AE12921" s="12"/>
      <c r="AF12921"/>
      <c r="AH12921"/>
      <c r="AI12921"/>
      <c r="AJ12921"/>
      <c r="AK12921"/>
      <c r="AL12921"/>
      <c r="AM12921"/>
      <c r="AN12921"/>
      <c r="AO12921"/>
      <c r="AP12921"/>
      <c r="AQ12921"/>
      <c r="AR12921"/>
      <c r="AS12921"/>
    </row>
    <row r="12922" spans="1:45" x14ac:dyDescent="0.25">
      <c r="A12922" s="110"/>
      <c r="B12922" s="110"/>
      <c r="R12922" s="82"/>
      <c r="S12922"/>
      <c r="T12922"/>
      <c r="U12922"/>
      <c r="V12922" s="12"/>
      <c r="W12922" s="12"/>
      <c r="X12922" s="12"/>
      <c r="Y12922" s="12"/>
      <c r="AA12922" s="12"/>
      <c r="AB12922" s="12"/>
      <c r="AC12922" s="12"/>
      <c r="AD12922" s="12"/>
      <c r="AE12922" s="12"/>
      <c r="AF12922"/>
      <c r="AH12922"/>
      <c r="AI12922"/>
      <c r="AJ12922"/>
      <c r="AK12922"/>
      <c r="AL12922"/>
      <c r="AM12922"/>
      <c r="AN12922"/>
      <c r="AO12922"/>
      <c r="AP12922"/>
      <c r="AQ12922"/>
      <c r="AR12922"/>
      <c r="AS12922"/>
    </row>
    <row r="12923" spans="1:45" x14ac:dyDescent="0.25">
      <c r="A12923" s="110"/>
      <c r="B12923" s="110"/>
      <c r="R12923" s="82"/>
      <c r="S12923"/>
      <c r="T12923"/>
      <c r="U12923"/>
      <c r="V12923" s="12"/>
      <c r="W12923" s="12"/>
      <c r="X12923" s="12"/>
      <c r="Y12923" s="12"/>
      <c r="AA12923" s="12"/>
      <c r="AB12923" s="12"/>
      <c r="AC12923" s="12"/>
      <c r="AD12923" s="12"/>
      <c r="AE12923" s="12"/>
      <c r="AF12923"/>
      <c r="AH12923"/>
      <c r="AI12923"/>
      <c r="AJ12923"/>
      <c r="AK12923"/>
      <c r="AL12923"/>
      <c r="AM12923"/>
      <c r="AN12923"/>
      <c r="AO12923"/>
      <c r="AP12923"/>
      <c r="AQ12923"/>
      <c r="AR12923"/>
      <c r="AS12923"/>
    </row>
    <row r="12924" spans="1:45" x14ac:dyDescent="0.25">
      <c r="A12924" s="110"/>
      <c r="B12924" s="110"/>
      <c r="R12924" s="82"/>
      <c r="S12924"/>
      <c r="T12924"/>
      <c r="U12924"/>
      <c r="V12924" s="12"/>
      <c r="W12924" s="12"/>
      <c r="X12924" s="12"/>
      <c r="Y12924" s="12"/>
      <c r="AA12924" s="12"/>
      <c r="AB12924" s="12"/>
      <c r="AC12924" s="12"/>
      <c r="AD12924" s="12"/>
      <c r="AE12924" s="12"/>
      <c r="AF12924"/>
      <c r="AH12924"/>
      <c r="AI12924"/>
      <c r="AJ12924"/>
      <c r="AK12924"/>
      <c r="AL12924"/>
      <c r="AM12924"/>
      <c r="AN12924"/>
      <c r="AO12924"/>
      <c r="AP12924"/>
      <c r="AQ12924"/>
      <c r="AR12924"/>
      <c r="AS12924"/>
    </row>
    <row r="12925" spans="1:45" x14ac:dyDescent="0.25">
      <c r="A12925" s="110"/>
      <c r="B12925" s="110"/>
      <c r="R12925" s="82"/>
      <c r="S12925"/>
      <c r="T12925"/>
      <c r="U12925"/>
      <c r="V12925" s="12"/>
      <c r="W12925" s="12"/>
      <c r="X12925" s="12"/>
      <c r="Y12925" s="12"/>
      <c r="AA12925" s="12"/>
      <c r="AB12925" s="12"/>
      <c r="AC12925" s="12"/>
      <c r="AD12925" s="12"/>
      <c r="AE12925" s="12"/>
      <c r="AF12925"/>
      <c r="AH12925"/>
      <c r="AI12925"/>
      <c r="AJ12925"/>
      <c r="AK12925"/>
      <c r="AL12925"/>
      <c r="AM12925"/>
      <c r="AN12925"/>
      <c r="AO12925"/>
      <c r="AP12925"/>
      <c r="AQ12925"/>
      <c r="AR12925"/>
      <c r="AS12925"/>
    </row>
    <row r="12926" spans="1:45" x14ac:dyDescent="0.25">
      <c r="A12926" s="110"/>
      <c r="B12926" s="110"/>
      <c r="R12926" s="82"/>
      <c r="S12926"/>
      <c r="T12926"/>
      <c r="U12926"/>
      <c r="V12926" s="12"/>
      <c r="W12926" s="12"/>
      <c r="X12926" s="12"/>
      <c r="Y12926" s="12"/>
      <c r="AA12926" s="12"/>
      <c r="AB12926" s="12"/>
      <c r="AC12926" s="12"/>
      <c r="AD12926" s="12"/>
      <c r="AE12926" s="12"/>
      <c r="AF12926"/>
      <c r="AH12926"/>
      <c r="AI12926"/>
      <c r="AJ12926"/>
      <c r="AK12926"/>
      <c r="AL12926"/>
      <c r="AM12926"/>
      <c r="AN12926"/>
      <c r="AO12926"/>
      <c r="AP12926"/>
      <c r="AQ12926"/>
      <c r="AR12926"/>
      <c r="AS12926"/>
    </row>
    <row r="12927" spans="1:45" x14ac:dyDescent="0.25">
      <c r="A12927" s="110"/>
      <c r="B12927" s="110"/>
      <c r="R12927" s="82"/>
      <c r="S12927"/>
      <c r="T12927"/>
      <c r="U12927"/>
      <c r="V12927" s="12"/>
      <c r="W12927" s="12"/>
      <c r="X12927" s="12"/>
      <c r="Y12927" s="12"/>
      <c r="AA12927" s="12"/>
      <c r="AB12927" s="12"/>
      <c r="AC12927" s="12"/>
      <c r="AD12927" s="12"/>
      <c r="AE12927" s="12"/>
      <c r="AF12927"/>
      <c r="AH12927"/>
      <c r="AI12927"/>
      <c r="AJ12927"/>
      <c r="AK12927"/>
      <c r="AL12927"/>
      <c r="AM12927"/>
      <c r="AN12927"/>
      <c r="AO12927"/>
      <c r="AP12927"/>
      <c r="AQ12927"/>
      <c r="AR12927"/>
      <c r="AS12927"/>
    </row>
    <row r="12928" spans="1:45" x14ac:dyDescent="0.25">
      <c r="A12928" s="110"/>
      <c r="B12928" s="110"/>
      <c r="R12928" s="82"/>
      <c r="S12928"/>
      <c r="T12928"/>
      <c r="U12928"/>
      <c r="V12928" s="12"/>
      <c r="W12928" s="12"/>
      <c r="X12928" s="12"/>
      <c r="Y12928" s="12"/>
      <c r="AA12928" s="12"/>
      <c r="AB12928" s="12"/>
      <c r="AC12928" s="12"/>
      <c r="AD12928" s="12"/>
      <c r="AE12928" s="12"/>
      <c r="AF12928"/>
      <c r="AH12928"/>
      <c r="AI12928"/>
      <c r="AJ12928"/>
      <c r="AK12928"/>
      <c r="AL12928"/>
      <c r="AM12928"/>
      <c r="AN12928"/>
      <c r="AO12928"/>
      <c r="AP12928"/>
      <c r="AQ12928"/>
      <c r="AR12928"/>
      <c r="AS12928"/>
    </row>
    <row r="12929" spans="1:45" x14ac:dyDescent="0.25">
      <c r="A12929" s="110"/>
      <c r="B12929" s="110"/>
      <c r="R12929" s="82"/>
      <c r="S12929"/>
      <c r="T12929"/>
      <c r="U12929"/>
      <c r="V12929" s="12"/>
      <c r="W12929" s="12"/>
      <c r="X12929" s="12"/>
      <c r="Y12929" s="12"/>
      <c r="AA12929" s="12"/>
      <c r="AB12929" s="12"/>
      <c r="AC12929" s="12"/>
      <c r="AD12929" s="12"/>
      <c r="AE12929" s="12"/>
      <c r="AF12929"/>
      <c r="AH12929"/>
      <c r="AI12929"/>
      <c r="AJ12929"/>
      <c r="AK12929"/>
      <c r="AL12929"/>
      <c r="AM12929"/>
      <c r="AN12929"/>
      <c r="AO12929"/>
      <c r="AP12929"/>
      <c r="AQ12929"/>
      <c r="AR12929"/>
      <c r="AS12929"/>
    </row>
    <row r="12930" spans="1:45" x14ac:dyDescent="0.25">
      <c r="A12930" s="110"/>
      <c r="B12930" s="110"/>
      <c r="R12930" s="82"/>
      <c r="S12930"/>
      <c r="T12930"/>
      <c r="U12930"/>
      <c r="V12930" s="12"/>
      <c r="W12930" s="12"/>
      <c r="X12930" s="12"/>
      <c r="Y12930" s="12"/>
      <c r="AA12930" s="12"/>
      <c r="AB12930" s="12"/>
      <c r="AC12930" s="12"/>
      <c r="AD12930" s="12"/>
      <c r="AE12930" s="12"/>
      <c r="AF12930"/>
      <c r="AH12930"/>
      <c r="AI12930"/>
      <c r="AJ12930"/>
      <c r="AK12930"/>
      <c r="AL12930"/>
      <c r="AM12930"/>
      <c r="AN12930"/>
      <c r="AO12930"/>
      <c r="AP12930"/>
      <c r="AQ12930"/>
      <c r="AR12930"/>
      <c r="AS12930"/>
    </row>
    <row r="12931" spans="1:45" x14ac:dyDescent="0.25">
      <c r="A12931" s="110"/>
      <c r="B12931" s="110"/>
      <c r="R12931" s="82"/>
      <c r="S12931"/>
      <c r="T12931"/>
      <c r="U12931"/>
      <c r="V12931" s="12"/>
      <c r="W12931" s="12"/>
      <c r="X12931" s="12"/>
      <c r="Y12931" s="12"/>
      <c r="AA12931" s="12"/>
      <c r="AB12931" s="12"/>
      <c r="AC12931" s="12"/>
      <c r="AD12931" s="12"/>
      <c r="AE12931" s="12"/>
      <c r="AF12931"/>
      <c r="AH12931"/>
      <c r="AI12931"/>
      <c r="AJ12931"/>
      <c r="AK12931"/>
      <c r="AL12931"/>
      <c r="AM12931"/>
      <c r="AN12931"/>
      <c r="AO12931"/>
      <c r="AP12931"/>
      <c r="AQ12931"/>
      <c r="AR12931"/>
      <c r="AS12931"/>
    </row>
    <row r="12932" spans="1:45" x14ac:dyDescent="0.25">
      <c r="A12932" s="110"/>
      <c r="B12932" s="110"/>
      <c r="R12932" s="82"/>
      <c r="S12932"/>
      <c r="T12932"/>
      <c r="U12932"/>
      <c r="V12932" s="12"/>
      <c r="W12932" s="12"/>
      <c r="X12932" s="12"/>
      <c r="Y12932" s="12"/>
      <c r="AA12932" s="12"/>
      <c r="AB12932" s="12"/>
      <c r="AC12932" s="12"/>
      <c r="AD12932" s="12"/>
      <c r="AE12932" s="12"/>
      <c r="AF12932"/>
      <c r="AH12932"/>
      <c r="AI12932"/>
      <c r="AJ12932"/>
      <c r="AK12932"/>
      <c r="AL12932"/>
      <c r="AM12932"/>
      <c r="AN12932"/>
      <c r="AO12932"/>
      <c r="AP12932"/>
      <c r="AQ12932"/>
      <c r="AR12932"/>
      <c r="AS12932"/>
    </row>
    <row r="12933" spans="1:45" x14ac:dyDescent="0.25">
      <c r="A12933" s="110"/>
      <c r="B12933" s="110"/>
      <c r="R12933" s="82"/>
      <c r="S12933"/>
      <c r="T12933"/>
      <c r="U12933"/>
      <c r="V12933" s="12"/>
      <c r="W12933" s="12"/>
      <c r="X12933" s="12"/>
      <c r="Y12933" s="12"/>
      <c r="AA12933" s="12"/>
      <c r="AB12933" s="12"/>
      <c r="AC12933" s="12"/>
      <c r="AD12933" s="12"/>
      <c r="AE12933" s="12"/>
      <c r="AF12933"/>
      <c r="AH12933"/>
      <c r="AI12933"/>
      <c r="AJ12933"/>
      <c r="AK12933"/>
      <c r="AL12933"/>
      <c r="AM12933"/>
      <c r="AN12933"/>
      <c r="AO12933"/>
      <c r="AP12933"/>
      <c r="AQ12933"/>
      <c r="AR12933"/>
      <c r="AS12933"/>
    </row>
    <row r="12934" spans="1:45" x14ac:dyDescent="0.25">
      <c r="A12934" s="110"/>
      <c r="B12934" s="110"/>
      <c r="R12934" s="82"/>
      <c r="S12934"/>
      <c r="T12934"/>
      <c r="U12934"/>
      <c r="V12934" s="12"/>
      <c r="W12934" s="12"/>
      <c r="X12934" s="12"/>
      <c r="Y12934" s="12"/>
      <c r="AA12934" s="12"/>
      <c r="AB12934" s="12"/>
      <c r="AC12934" s="12"/>
      <c r="AD12934" s="12"/>
      <c r="AE12934" s="12"/>
      <c r="AF12934"/>
      <c r="AH12934"/>
      <c r="AI12934"/>
      <c r="AJ12934"/>
      <c r="AK12934"/>
      <c r="AL12934"/>
      <c r="AM12934"/>
      <c r="AN12934"/>
      <c r="AO12934"/>
      <c r="AP12934"/>
      <c r="AQ12934"/>
      <c r="AR12934"/>
      <c r="AS12934"/>
    </row>
    <row r="12935" spans="1:45" x14ac:dyDescent="0.25">
      <c r="A12935" s="110"/>
      <c r="B12935" s="110"/>
      <c r="R12935" s="82"/>
      <c r="S12935"/>
      <c r="T12935"/>
      <c r="U12935"/>
      <c r="V12935" s="12"/>
      <c r="W12935" s="12"/>
      <c r="X12935" s="12"/>
      <c r="Y12935" s="12"/>
      <c r="AA12935" s="12"/>
      <c r="AB12935" s="12"/>
      <c r="AC12935" s="12"/>
      <c r="AD12935" s="12"/>
      <c r="AE12935" s="12"/>
      <c r="AF12935"/>
      <c r="AH12935"/>
      <c r="AI12935"/>
      <c r="AJ12935"/>
      <c r="AK12935"/>
      <c r="AL12935"/>
      <c r="AM12935"/>
      <c r="AN12935"/>
      <c r="AO12935"/>
      <c r="AP12935"/>
      <c r="AQ12935"/>
      <c r="AR12935"/>
      <c r="AS12935"/>
    </row>
    <row r="12936" spans="1:45" x14ac:dyDescent="0.25">
      <c r="A12936" s="110"/>
      <c r="B12936" s="110"/>
      <c r="R12936" s="82"/>
      <c r="S12936"/>
      <c r="T12936"/>
      <c r="U12936"/>
      <c r="V12936" s="12"/>
      <c r="W12936" s="12"/>
      <c r="X12936" s="12"/>
      <c r="Y12936" s="12"/>
      <c r="AA12936" s="12"/>
      <c r="AB12936" s="12"/>
      <c r="AC12936" s="12"/>
      <c r="AD12936" s="12"/>
      <c r="AE12936" s="12"/>
      <c r="AF12936"/>
      <c r="AH12936"/>
      <c r="AI12936"/>
      <c r="AJ12936"/>
      <c r="AK12936"/>
      <c r="AL12936"/>
      <c r="AM12936"/>
      <c r="AN12936"/>
      <c r="AO12936"/>
      <c r="AP12936"/>
      <c r="AQ12936"/>
      <c r="AR12936"/>
      <c r="AS12936"/>
    </row>
    <row r="12937" spans="1:45" x14ac:dyDescent="0.25">
      <c r="A12937" s="110"/>
      <c r="B12937" s="110"/>
      <c r="R12937" s="82"/>
      <c r="S12937"/>
      <c r="T12937"/>
      <c r="U12937"/>
      <c r="V12937" s="12"/>
      <c r="W12937" s="12"/>
      <c r="X12937" s="12"/>
      <c r="Y12937" s="12"/>
      <c r="AA12937" s="12"/>
      <c r="AB12937" s="12"/>
      <c r="AC12937" s="12"/>
      <c r="AD12937" s="12"/>
      <c r="AE12937" s="12"/>
      <c r="AF12937"/>
      <c r="AH12937"/>
      <c r="AI12937"/>
      <c r="AJ12937"/>
      <c r="AK12937"/>
      <c r="AL12937"/>
      <c r="AM12937"/>
      <c r="AN12937"/>
      <c r="AO12937"/>
      <c r="AP12937"/>
      <c r="AQ12937"/>
      <c r="AR12937"/>
      <c r="AS12937"/>
    </row>
    <row r="12938" spans="1:45" x14ac:dyDescent="0.25">
      <c r="A12938" s="110"/>
      <c r="B12938" s="110"/>
      <c r="R12938" s="82"/>
      <c r="S12938"/>
      <c r="T12938"/>
      <c r="U12938"/>
      <c r="V12938" s="12"/>
      <c r="W12938" s="12"/>
      <c r="X12938" s="12"/>
      <c r="Y12938" s="12"/>
      <c r="AA12938" s="12"/>
      <c r="AB12938" s="12"/>
      <c r="AC12938" s="12"/>
      <c r="AD12938" s="12"/>
      <c r="AE12938" s="12"/>
      <c r="AF12938"/>
      <c r="AH12938"/>
      <c r="AI12938"/>
      <c r="AJ12938"/>
      <c r="AK12938"/>
      <c r="AL12938"/>
      <c r="AM12938"/>
      <c r="AN12938"/>
      <c r="AO12938"/>
      <c r="AP12938"/>
      <c r="AQ12938"/>
      <c r="AR12938"/>
      <c r="AS12938"/>
    </row>
    <row r="12939" spans="1:45" x14ac:dyDescent="0.25">
      <c r="A12939" s="110"/>
      <c r="B12939" s="110"/>
      <c r="R12939" s="82"/>
      <c r="S12939"/>
      <c r="T12939"/>
      <c r="U12939"/>
      <c r="V12939" s="12"/>
      <c r="W12939" s="12"/>
      <c r="X12939" s="12"/>
      <c r="Y12939" s="12"/>
      <c r="AA12939" s="12"/>
      <c r="AB12939" s="12"/>
      <c r="AC12939" s="12"/>
      <c r="AD12939" s="12"/>
      <c r="AE12939" s="12"/>
      <c r="AF12939"/>
      <c r="AH12939"/>
      <c r="AI12939"/>
      <c r="AJ12939"/>
      <c r="AK12939"/>
      <c r="AL12939"/>
      <c r="AM12939"/>
      <c r="AN12939"/>
      <c r="AO12939"/>
      <c r="AP12939"/>
      <c r="AQ12939"/>
      <c r="AR12939"/>
      <c r="AS12939"/>
    </row>
    <row r="12940" spans="1:45" x14ac:dyDescent="0.25">
      <c r="A12940" s="110"/>
      <c r="B12940" s="110"/>
      <c r="R12940" s="82"/>
      <c r="S12940"/>
      <c r="T12940"/>
      <c r="U12940"/>
      <c r="V12940" s="12"/>
      <c r="W12940" s="12"/>
      <c r="X12940" s="12"/>
      <c r="Y12940" s="12"/>
      <c r="AA12940" s="12"/>
      <c r="AB12940" s="12"/>
      <c r="AC12940" s="12"/>
      <c r="AD12940" s="12"/>
      <c r="AE12940" s="12"/>
      <c r="AF12940"/>
      <c r="AH12940"/>
      <c r="AI12940"/>
      <c r="AJ12940"/>
      <c r="AK12940"/>
      <c r="AL12940"/>
      <c r="AM12940"/>
      <c r="AN12940"/>
      <c r="AO12940"/>
      <c r="AP12940"/>
      <c r="AQ12940"/>
      <c r="AR12940"/>
      <c r="AS12940"/>
    </row>
    <row r="12941" spans="1:45" x14ac:dyDescent="0.25">
      <c r="A12941" s="110"/>
      <c r="B12941" s="110"/>
      <c r="R12941" s="82"/>
      <c r="S12941"/>
      <c r="T12941"/>
      <c r="U12941"/>
      <c r="V12941" s="12"/>
      <c r="W12941" s="12"/>
      <c r="X12941" s="12"/>
      <c r="Y12941" s="12"/>
      <c r="AA12941" s="12"/>
      <c r="AB12941" s="12"/>
      <c r="AC12941" s="12"/>
      <c r="AD12941" s="12"/>
      <c r="AE12941" s="12"/>
      <c r="AF12941"/>
      <c r="AH12941"/>
      <c r="AI12941"/>
      <c r="AJ12941"/>
      <c r="AK12941"/>
      <c r="AL12941"/>
      <c r="AM12941"/>
      <c r="AN12941"/>
      <c r="AO12941"/>
      <c r="AP12941"/>
      <c r="AQ12941"/>
      <c r="AR12941"/>
      <c r="AS12941"/>
    </row>
    <row r="12942" spans="1:45" x14ac:dyDescent="0.25">
      <c r="A12942" s="110"/>
      <c r="B12942" s="110"/>
      <c r="R12942" s="82"/>
      <c r="S12942"/>
      <c r="T12942"/>
      <c r="U12942"/>
      <c r="V12942" s="12"/>
      <c r="W12942" s="12"/>
      <c r="X12942" s="12"/>
      <c r="Y12942" s="12"/>
      <c r="AA12942" s="12"/>
      <c r="AB12942" s="12"/>
      <c r="AC12942" s="12"/>
      <c r="AD12942" s="12"/>
      <c r="AE12942" s="12"/>
      <c r="AF12942"/>
      <c r="AH12942"/>
      <c r="AI12942"/>
      <c r="AJ12942"/>
      <c r="AK12942"/>
      <c r="AL12942"/>
      <c r="AM12942"/>
      <c r="AN12942"/>
      <c r="AO12942"/>
      <c r="AP12942"/>
      <c r="AQ12942"/>
      <c r="AR12942"/>
      <c r="AS12942"/>
    </row>
    <row r="12943" spans="1:45" x14ac:dyDescent="0.25">
      <c r="A12943" s="110"/>
      <c r="B12943" s="110"/>
      <c r="R12943" s="82"/>
      <c r="S12943"/>
      <c r="T12943"/>
      <c r="U12943"/>
      <c r="V12943" s="12"/>
      <c r="W12943" s="12"/>
      <c r="X12943" s="12"/>
      <c r="Y12943" s="12"/>
      <c r="AA12943" s="12"/>
      <c r="AB12943" s="12"/>
      <c r="AC12943" s="12"/>
      <c r="AD12943" s="12"/>
      <c r="AE12943" s="12"/>
      <c r="AF12943"/>
      <c r="AH12943"/>
      <c r="AI12943"/>
      <c r="AJ12943"/>
      <c r="AK12943"/>
      <c r="AL12943"/>
      <c r="AM12943"/>
      <c r="AN12943"/>
      <c r="AO12943"/>
      <c r="AP12943"/>
      <c r="AQ12943"/>
      <c r="AR12943"/>
      <c r="AS12943"/>
    </row>
    <row r="12944" spans="1:45" x14ac:dyDescent="0.25">
      <c r="A12944" s="110"/>
      <c r="B12944" s="110"/>
      <c r="R12944" s="82"/>
      <c r="S12944"/>
      <c r="T12944"/>
      <c r="U12944"/>
      <c r="V12944" s="12"/>
      <c r="W12944" s="12"/>
      <c r="X12944" s="12"/>
      <c r="Y12944" s="12"/>
      <c r="AA12944" s="12"/>
      <c r="AB12944" s="12"/>
      <c r="AC12944" s="12"/>
      <c r="AD12944" s="12"/>
      <c r="AE12944" s="12"/>
      <c r="AF12944"/>
      <c r="AH12944"/>
      <c r="AI12944"/>
      <c r="AJ12944"/>
      <c r="AK12944"/>
      <c r="AL12944"/>
      <c r="AM12944"/>
      <c r="AN12944"/>
      <c r="AO12944"/>
      <c r="AP12944"/>
      <c r="AQ12944"/>
      <c r="AR12944"/>
      <c r="AS12944"/>
    </row>
    <row r="12945" spans="1:45" x14ac:dyDescent="0.25">
      <c r="A12945" s="110"/>
      <c r="B12945" s="110"/>
      <c r="R12945" s="82"/>
      <c r="S12945"/>
      <c r="T12945"/>
      <c r="U12945"/>
      <c r="V12945" s="12"/>
      <c r="W12945" s="12"/>
      <c r="X12945" s="12"/>
      <c r="Y12945" s="12"/>
      <c r="AA12945" s="12"/>
      <c r="AB12945" s="12"/>
      <c r="AC12945" s="12"/>
      <c r="AD12945" s="12"/>
      <c r="AE12945" s="12"/>
      <c r="AF12945"/>
      <c r="AH12945"/>
      <c r="AI12945"/>
      <c r="AJ12945"/>
      <c r="AK12945"/>
      <c r="AL12945"/>
      <c r="AM12945"/>
      <c r="AN12945"/>
      <c r="AO12945"/>
      <c r="AP12945"/>
      <c r="AQ12945"/>
      <c r="AR12945"/>
      <c r="AS12945"/>
    </row>
    <row r="12946" spans="1:45" x14ac:dyDescent="0.25">
      <c r="A12946" s="110"/>
      <c r="B12946" s="110"/>
      <c r="R12946" s="82"/>
      <c r="S12946"/>
      <c r="T12946"/>
      <c r="U12946"/>
      <c r="V12946" s="12"/>
      <c r="W12946" s="12"/>
      <c r="X12946" s="12"/>
      <c r="Y12946" s="12"/>
      <c r="AA12946" s="12"/>
      <c r="AB12946" s="12"/>
      <c r="AC12946" s="12"/>
      <c r="AD12946" s="12"/>
      <c r="AE12946" s="12"/>
      <c r="AF12946"/>
      <c r="AH12946"/>
      <c r="AI12946"/>
      <c r="AJ12946"/>
      <c r="AK12946"/>
      <c r="AL12946"/>
      <c r="AM12946"/>
      <c r="AN12946"/>
      <c r="AO12946"/>
      <c r="AP12946"/>
      <c r="AQ12946"/>
      <c r="AR12946"/>
      <c r="AS12946"/>
    </row>
    <row r="12947" spans="1:45" x14ac:dyDescent="0.25">
      <c r="A12947" s="110"/>
      <c r="B12947" s="110"/>
      <c r="R12947" s="82"/>
      <c r="S12947"/>
      <c r="T12947"/>
      <c r="U12947"/>
      <c r="V12947" s="12"/>
      <c r="W12947" s="12"/>
      <c r="X12947" s="12"/>
      <c r="Y12947" s="12"/>
      <c r="AA12947" s="12"/>
      <c r="AB12947" s="12"/>
      <c r="AC12947" s="12"/>
      <c r="AD12947" s="12"/>
      <c r="AE12947" s="12"/>
      <c r="AF12947"/>
      <c r="AH12947"/>
      <c r="AI12947"/>
      <c r="AJ12947"/>
      <c r="AK12947"/>
      <c r="AL12947"/>
      <c r="AM12947"/>
      <c r="AN12947"/>
      <c r="AO12947"/>
      <c r="AP12947"/>
      <c r="AQ12947"/>
      <c r="AR12947"/>
      <c r="AS12947"/>
    </row>
    <row r="12948" spans="1:45" x14ac:dyDescent="0.25">
      <c r="A12948" s="110"/>
      <c r="B12948" s="110"/>
      <c r="R12948" s="82"/>
      <c r="S12948"/>
      <c r="T12948"/>
      <c r="U12948"/>
      <c r="V12948" s="12"/>
      <c r="W12948" s="12"/>
      <c r="X12948" s="12"/>
      <c r="Y12948" s="12"/>
      <c r="AA12948" s="12"/>
      <c r="AB12948" s="12"/>
      <c r="AC12948" s="12"/>
      <c r="AD12948" s="12"/>
      <c r="AE12948" s="12"/>
      <c r="AF12948"/>
      <c r="AH12948"/>
      <c r="AI12948"/>
      <c r="AJ12948"/>
      <c r="AK12948"/>
      <c r="AL12948"/>
      <c r="AM12948"/>
      <c r="AN12948"/>
      <c r="AO12948"/>
      <c r="AP12948"/>
      <c r="AQ12948"/>
      <c r="AR12948"/>
      <c r="AS12948"/>
    </row>
    <row r="12949" spans="1:45" x14ac:dyDescent="0.25">
      <c r="A12949" s="110"/>
      <c r="B12949" s="110"/>
      <c r="R12949" s="82"/>
      <c r="S12949"/>
      <c r="T12949"/>
      <c r="U12949"/>
      <c r="V12949" s="12"/>
      <c r="W12949" s="12"/>
      <c r="X12949" s="12"/>
      <c r="Y12949" s="12"/>
      <c r="AA12949" s="12"/>
      <c r="AB12949" s="12"/>
      <c r="AC12949" s="12"/>
      <c r="AD12949" s="12"/>
      <c r="AE12949" s="12"/>
      <c r="AF12949"/>
      <c r="AH12949"/>
      <c r="AI12949"/>
      <c r="AJ12949"/>
      <c r="AK12949"/>
      <c r="AL12949"/>
      <c r="AM12949"/>
      <c r="AN12949"/>
      <c r="AO12949"/>
      <c r="AP12949"/>
      <c r="AQ12949"/>
      <c r="AR12949"/>
      <c r="AS12949"/>
    </row>
    <row r="12950" spans="1:45" x14ac:dyDescent="0.25">
      <c r="A12950" s="110"/>
      <c r="B12950" s="110"/>
      <c r="R12950" s="82"/>
      <c r="S12950"/>
      <c r="T12950"/>
      <c r="U12950"/>
      <c r="V12950" s="12"/>
      <c r="W12950" s="12"/>
      <c r="X12950" s="12"/>
      <c r="Y12950" s="12"/>
      <c r="AA12950" s="12"/>
      <c r="AB12950" s="12"/>
      <c r="AC12950" s="12"/>
      <c r="AD12950" s="12"/>
      <c r="AE12950" s="12"/>
      <c r="AF12950"/>
      <c r="AH12950"/>
      <c r="AI12950"/>
      <c r="AJ12950"/>
      <c r="AK12950"/>
      <c r="AL12950"/>
      <c r="AM12950"/>
      <c r="AN12950"/>
      <c r="AO12950"/>
      <c r="AP12950"/>
      <c r="AQ12950"/>
      <c r="AR12950"/>
      <c r="AS12950"/>
    </row>
    <row r="12951" spans="1:45" x14ac:dyDescent="0.25">
      <c r="A12951" s="110"/>
      <c r="B12951" s="110"/>
      <c r="R12951" s="82"/>
      <c r="S12951"/>
      <c r="T12951"/>
      <c r="U12951"/>
      <c r="V12951" s="12"/>
      <c r="W12951" s="12"/>
      <c r="X12951" s="12"/>
      <c r="Y12951" s="12"/>
      <c r="AA12951" s="12"/>
      <c r="AB12951" s="12"/>
      <c r="AC12951" s="12"/>
      <c r="AD12951" s="12"/>
      <c r="AE12951" s="12"/>
      <c r="AF12951"/>
      <c r="AH12951"/>
      <c r="AI12951"/>
      <c r="AJ12951"/>
      <c r="AK12951"/>
      <c r="AL12951"/>
      <c r="AM12951"/>
      <c r="AN12951"/>
      <c r="AO12951"/>
      <c r="AP12951"/>
      <c r="AQ12951"/>
      <c r="AR12951"/>
      <c r="AS12951"/>
    </row>
    <row r="12952" spans="1:45" x14ac:dyDescent="0.25">
      <c r="A12952" s="110"/>
      <c r="B12952" s="110"/>
      <c r="R12952" s="82"/>
      <c r="S12952"/>
      <c r="T12952"/>
      <c r="U12952"/>
      <c r="V12952" s="12"/>
      <c r="W12952" s="12"/>
      <c r="X12952" s="12"/>
      <c r="Y12952" s="12"/>
      <c r="AA12952" s="12"/>
      <c r="AB12952" s="12"/>
      <c r="AC12952" s="12"/>
      <c r="AD12952" s="12"/>
      <c r="AE12952" s="12"/>
      <c r="AF12952"/>
      <c r="AH12952"/>
      <c r="AI12952"/>
      <c r="AJ12952"/>
      <c r="AK12952"/>
      <c r="AL12952"/>
      <c r="AM12952"/>
      <c r="AN12952"/>
      <c r="AO12952"/>
      <c r="AP12952"/>
      <c r="AQ12952"/>
      <c r="AR12952"/>
      <c r="AS12952"/>
    </row>
    <row r="12953" spans="1:45" x14ac:dyDescent="0.25">
      <c r="A12953" s="110"/>
      <c r="B12953" s="110"/>
      <c r="R12953" s="82"/>
      <c r="S12953"/>
      <c r="T12953"/>
      <c r="U12953"/>
      <c r="V12953" s="12"/>
      <c r="W12953" s="12"/>
      <c r="X12953" s="12"/>
      <c r="Y12953" s="12"/>
      <c r="AA12953" s="12"/>
      <c r="AB12953" s="12"/>
      <c r="AC12953" s="12"/>
      <c r="AD12953" s="12"/>
      <c r="AE12953" s="12"/>
      <c r="AF12953"/>
      <c r="AH12953"/>
      <c r="AI12953"/>
      <c r="AJ12953"/>
      <c r="AK12953"/>
      <c r="AL12953"/>
      <c r="AM12953"/>
      <c r="AN12953"/>
      <c r="AO12953"/>
      <c r="AP12953"/>
      <c r="AQ12953"/>
      <c r="AR12953"/>
      <c r="AS12953"/>
    </row>
    <row r="12954" spans="1:45" x14ac:dyDescent="0.25">
      <c r="A12954" s="110"/>
      <c r="B12954" s="110"/>
      <c r="R12954" s="82"/>
      <c r="S12954"/>
      <c r="T12954"/>
      <c r="U12954"/>
      <c r="V12954" s="12"/>
      <c r="W12954" s="12"/>
      <c r="X12954" s="12"/>
      <c r="Y12954" s="12"/>
      <c r="AA12954" s="12"/>
      <c r="AB12954" s="12"/>
      <c r="AC12954" s="12"/>
      <c r="AD12954" s="12"/>
      <c r="AE12954" s="12"/>
      <c r="AF12954"/>
      <c r="AH12954"/>
      <c r="AI12954"/>
      <c r="AJ12954"/>
      <c r="AK12954"/>
      <c r="AL12954"/>
      <c r="AM12954"/>
      <c r="AN12954"/>
      <c r="AO12954"/>
      <c r="AP12954"/>
      <c r="AQ12954"/>
      <c r="AR12954"/>
      <c r="AS12954"/>
    </row>
    <row r="12955" spans="1:45" x14ac:dyDescent="0.25">
      <c r="A12955" s="110"/>
      <c r="B12955" s="110"/>
      <c r="R12955" s="82"/>
      <c r="S12955"/>
      <c r="T12955"/>
      <c r="U12955"/>
      <c r="V12955" s="12"/>
      <c r="W12955" s="12"/>
      <c r="X12955" s="12"/>
      <c r="Y12955" s="12"/>
      <c r="AA12955" s="12"/>
      <c r="AB12955" s="12"/>
      <c r="AC12955" s="12"/>
      <c r="AD12955" s="12"/>
      <c r="AE12955" s="12"/>
      <c r="AF12955"/>
      <c r="AH12955"/>
      <c r="AI12955"/>
      <c r="AJ12955"/>
      <c r="AK12955"/>
      <c r="AL12955"/>
      <c r="AM12955"/>
      <c r="AN12955"/>
      <c r="AO12955"/>
      <c r="AP12955"/>
      <c r="AQ12955"/>
      <c r="AR12955"/>
      <c r="AS12955"/>
    </row>
    <row r="12956" spans="1:45" x14ac:dyDescent="0.25">
      <c r="A12956" s="110"/>
      <c r="B12956" s="110"/>
      <c r="R12956" s="82"/>
      <c r="S12956"/>
      <c r="T12956"/>
      <c r="U12956"/>
      <c r="V12956" s="12"/>
      <c r="W12956" s="12"/>
      <c r="X12956" s="12"/>
      <c r="Y12956" s="12"/>
      <c r="AA12956" s="12"/>
      <c r="AB12956" s="12"/>
      <c r="AC12956" s="12"/>
      <c r="AD12956" s="12"/>
      <c r="AE12956" s="12"/>
      <c r="AF12956"/>
      <c r="AH12956"/>
      <c r="AI12956"/>
      <c r="AJ12956"/>
      <c r="AK12956"/>
      <c r="AL12956"/>
      <c r="AM12956"/>
      <c r="AN12956"/>
      <c r="AO12956"/>
      <c r="AP12956"/>
      <c r="AQ12956"/>
      <c r="AR12956"/>
      <c r="AS12956"/>
    </row>
    <row r="12957" spans="1:45" x14ac:dyDescent="0.25">
      <c r="A12957" s="110"/>
      <c r="B12957" s="110"/>
      <c r="R12957" s="82"/>
      <c r="S12957"/>
      <c r="T12957"/>
      <c r="U12957"/>
      <c r="V12957" s="12"/>
      <c r="W12957" s="12"/>
      <c r="X12957" s="12"/>
      <c r="Y12957" s="12"/>
      <c r="AA12957" s="12"/>
      <c r="AB12957" s="12"/>
      <c r="AC12957" s="12"/>
      <c r="AD12957" s="12"/>
      <c r="AE12957" s="12"/>
      <c r="AF12957"/>
      <c r="AH12957"/>
      <c r="AI12957"/>
      <c r="AJ12957"/>
      <c r="AK12957"/>
      <c r="AL12957"/>
      <c r="AM12957"/>
      <c r="AN12957"/>
      <c r="AO12957"/>
      <c r="AP12957"/>
      <c r="AQ12957"/>
      <c r="AR12957"/>
      <c r="AS12957"/>
    </row>
    <row r="12958" spans="1:45" x14ac:dyDescent="0.25">
      <c r="A12958" s="110"/>
      <c r="B12958" s="110"/>
      <c r="R12958" s="82"/>
      <c r="S12958"/>
      <c r="T12958"/>
      <c r="U12958"/>
      <c r="V12958" s="12"/>
      <c r="W12958" s="12"/>
      <c r="X12958" s="12"/>
      <c r="Y12958" s="12"/>
      <c r="AA12958" s="12"/>
      <c r="AB12958" s="12"/>
      <c r="AC12958" s="12"/>
      <c r="AD12958" s="12"/>
      <c r="AE12958" s="12"/>
      <c r="AF12958"/>
      <c r="AH12958"/>
      <c r="AI12958"/>
      <c r="AJ12958"/>
      <c r="AK12958"/>
      <c r="AL12958"/>
      <c r="AM12958"/>
      <c r="AN12958"/>
      <c r="AO12958"/>
      <c r="AP12958"/>
      <c r="AQ12958"/>
      <c r="AR12958"/>
      <c r="AS12958"/>
    </row>
    <row r="12959" spans="1:45" x14ac:dyDescent="0.25">
      <c r="A12959" s="110"/>
      <c r="B12959" s="110"/>
      <c r="R12959" s="82"/>
      <c r="S12959"/>
      <c r="T12959"/>
      <c r="U12959"/>
      <c r="V12959" s="12"/>
      <c r="W12959" s="12"/>
      <c r="X12959" s="12"/>
      <c r="Y12959" s="12"/>
      <c r="AA12959" s="12"/>
      <c r="AB12959" s="12"/>
      <c r="AC12959" s="12"/>
      <c r="AD12959" s="12"/>
      <c r="AE12959" s="12"/>
      <c r="AF12959"/>
      <c r="AH12959"/>
      <c r="AI12959"/>
      <c r="AJ12959"/>
      <c r="AK12959"/>
      <c r="AL12959"/>
      <c r="AM12959"/>
      <c r="AN12959"/>
      <c r="AO12959"/>
      <c r="AP12959"/>
      <c r="AQ12959"/>
      <c r="AR12959"/>
      <c r="AS12959"/>
    </row>
    <row r="12960" spans="1:45" x14ac:dyDescent="0.25">
      <c r="A12960" s="110"/>
      <c r="B12960" s="110"/>
      <c r="R12960" s="82"/>
      <c r="S12960"/>
      <c r="T12960"/>
      <c r="U12960"/>
      <c r="V12960" s="12"/>
      <c r="W12960" s="12"/>
      <c r="X12960" s="12"/>
      <c r="Y12960" s="12"/>
      <c r="AA12960" s="12"/>
      <c r="AB12960" s="12"/>
      <c r="AC12960" s="12"/>
      <c r="AD12960" s="12"/>
      <c r="AE12960" s="12"/>
      <c r="AF12960"/>
      <c r="AH12960"/>
      <c r="AI12960"/>
      <c r="AJ12960"/>
      <c r="AK12960"/>
      <c r="AL12960"/>
      <c r="AM12960"/>
      <c r="AN12960"/>
      <c r="AO12960"/>
      <c r="AP12960"/>
      <c r="AQ12960"/>
      <c r="AR12960"/>
      <c r="AS12960"/>
    </row>
    <row r="12961" spans="1:45" x14ac:dyDescent="0.25">
      <c r="A12961" s="110"/>
      <c r="B12961" s="110"/>
      <c r="R12961" s="82"/>
      <c r="S12961"/>
      <c r="T12961"/>
      <c r="U12961"/>
      <c r="V12961" s="12"/>
      <c r="W12961" s="12"/>
      <c r="X12961" s="12"/>
      <c r="Y12961" s="12"/>
      <c r="AA12961" s="12"/>
      <c r="AB12961" s="12"/>
      <c r="AC12961" s="12"/>
      <c r="AD12961" s="12"/>
      <c r="AE12961" s="12"/>
      <c r="AF12961"/>
      <c r="AH12961"/>
      <c r="AI12961"/>
      <c r="AJ12961"/>
      <c r="AK12961"/>
      <c r="AL12961"/>
      <c r="AM12961"/>
      <c r="AN12961"/>
      <c r="AO12961"/>
      <c r="AP12961"/>
      <c r="AQ12961"/>
      <c r="AR12961"/>
      <c r="AS12961"/>
    </row>
    <row r="12962" spans="1:45" x14ac:dyDescent="0.25">
      <c r="A12962" s="110"/>
      <c r="B12962" s="110"/>
      <c r="R12962" s="82"/>
      <c r="S12962"/>
      <c r="T12962"/>
      <c r="U12962"/>
      <c r="V12962" s="12"/>
      <c r="W12962" s="12"/>
      <c r="X12962" s="12"/>
      <c r="Y12962" s="12"/>
      <c r="AA12962" s="12"/>
      <c r="AB12962" s="12"/>
      <c r="AC12962" s="12"/>
      <c r="AD12962" s="12"/>
      <c r="AE12962" s="12"/>
      <c r="AF12962"/>
      <c r="AH12962"/>
      <c r="AI12962"/>
      <c r="AJ12962"/>
      <c r="AK12962"/>
      <c r="AL12962"/>
      <c r="AM12962"/>
      <c r="AN12962"/>
      <c r="AO12962"/>
      <c r="AP12962"/>
      <c r="AQ12962"/>
      <c r="AR12962"/>
      <c r="AS12962"/>
    </row>
    <row r="12963" spans="1:45" x14ac:dyDescent="0.25">
      <c r="A12963" s="110"/>
      <c r="B12963" s="110"/>
      <c r="R12963" s="82"/>
      <c r="S12963"/>
      <c r="T12963"/>
      <c r="U12963"/>
      <c r="V12963" s="12"/>
      <c r="W12963" s="12"/>
      <c r="X12963" s="12"/>
      <c r="Y12963" s="12"/>
      <c r="AA12963" s="12"/>
      <c r="AB12963" s="12"/>
      <c r="AC12963" s="12"/>
      <c r="AD12963" s="12"/>
      <c r="AE12963" s="12"/>
      <c r="AF12963"/>
      <c r="AH12963"/>
      <c r="AI12963"/>
      <c r="AJ12963"/>
      <c r="AK12963"/>
      <c r="AL12963"/>
      <c r="AM12963"/>
      <c r="AN12963"/>
      <c r="AO12963"/>
      <c r="AP12963"/>
      <c r="AQ12963"/>
      <c r="AR12963"/>
      <c r="AS12963"/>
    </row>
    <row r="12964" spans="1:45" x14ac:dyDescent="0.25">
      <c r="A12964" s="110"/>
      <c r="B12964" s="110"/>
      <c r="R12964" s="82"/>
      <c r="S12964"/>
      <c r="T12964"/>
      <c r="U12964"/>
      <c r="V12964" s="12"/>
      <c r="W12964" s="12"/>
      <c r="X12964" s="12"/>
      <c r="Y12964" s="12"/>
      <c r="AA12964" s="12"/>
      <c r="AB12964" s="12"/>
      <c r="AC12964" s="12"/>
      <c r="AD12964" s="12"/>
      <c r="AE12964" s="12"/>
      <c r="AF12964"/>
      <c r="AH12964"/>
      <c r="AI12964"/>
      <c r="AJ12964"/>
      <c r="AK12964"/>
      <c r="AL12964"/>
      <c r="AM12964"/>
      <c r="AN12964"/>
      <c r="AO12964"/>
      <c r="AP12964"/>
      <c r="AQ12964"/>
      <c r="AR12964"/>
      <c r="AS12964"/>
    </row>
    <row r="12965" spans="1:45" x14ac:dyDescent="0.25">
      <c r="A12965" s="110"/>
      <c r="B12965" s="110"/>
      <c r="R12965" s="82"/>
      <c r="S12965"/>
      <c r="T12965"/>
      <c r="U12965"/>
      <c r="V12965" s="12"/>
      <c r="W12965" s="12"/>
      <c r="X12965" s="12"/>
      <c r="Y12965" s="12"/>
      <c r="AA12965" s="12"/>
      <c r="AB12965" s="12"/>
      <c r="AC12965" s="12"/>
      <c r="AD12965" s="12"/>
      <c r="AE12965" s="12"/>
      <c r="AF12965"/>
      <c r="AH12965"/>
      <c r="AI12965"/>
      <c r="AJ12965"/>
      <c r="AK12965"/>
      <c r="AL12965"/>
      <c r="AM12965"/>
      <c r="AN12965"/>
      <c r="AO12965"/>
      <c r="AP12965"/>
      <c r="AQ12965"/>
      <c r="AR12965"/>
      <c r="AS12965"/>
    </row>
    <row r="12966" spans="1:45" x14ac:dyDescent="0.25">
      <c r="A12966" s="110"/>
      <c r="B12966" s="110"/>
      <c r="R12966" s="82"/>
      <c r="S12966"/>
      <c r="T12966"/>
      <c r="U12966"/>
      <c r="V12966" s="12"/>
      <c r="W12966" s="12"/>
      <c r="X12966" s="12"/>
      <c r="Y12966" s="12"/>
      <c r="AA12966" s="12"/>
      <c r="AB12966" s="12"/>
      <c r="AC12966" s="12"/>
      <c r="AD12966" s="12"/>
      <c r="AE12966" s="12"/>
      <c r="AF12966"/>
      <c r="AH12966"/>
      <c r="AI12966"/>
      <c r="AJ12966"/>
      <c r="AK12966"/>
      <c r="AL12966"/>
      <c r="AM12966"/>
      <c r="AN12966"/>
      <c r="AO12966"/>
      <c r="AP12966"/>
      <c r="AQ12966"/>
      <c r="AR12966"/>
      <c r="AS12966"/>
    </row>
    <row r="12967" spans="1:45" x14ac:dyDescent="0.25">
      <c r="A12967" s="110"/>
      <c r="B12967" s="110"/>
      <c r="R12967" s="82"/>
      <c r="S12967"/>
      <c r="T12967"/>
      <c r="U12967"/>
      <c r="V12967" s="12"/>
      <c r="W12967" s="12"/>
      <c r="X12967" s="12"/>
      <c r="Y12967" s="12"/>
      <c r="AA12967" s="12"/>
      <c r="AB12967" s="12"/>
      <c r="AC12967" s="12"/>
      <c r="AD12967" s="12"/>
      <c r="AE12967" s="12"/>
      <c r="AF12967"/>
      <c r="AH12967"/>
      <c r="AI12967"/>
      <c r="AJ12967"/>
      <c r="AK12967"/>
      <c r="AL12967"/>
      <c r="AM12967"/>
      <c r="AN12967"/>
      <c r="AO12967"/>
      <c r="AP12967"/>
      <c r="AQ12967"/>
      <c r="AR12967"/>
      <c r="AS12967"/>
    </row>
    <row r="12968" spans="1:45" x14ac:dyDescent="0.25">
      <c r="A12968" s="110"/>
      <c r="B12968" s="110"/>
      <c r="R12968" s="82"/>
      <c r="S12968"/>
      <c r="T12968"/>
      <c r="U12968"/>
      <c r="V12968" s="12"/>
      <c r="W12968" s="12"/>
      <c r="X12968" s="12"/>
      <c r="Y12968" s="12"/>
      <c r="AA12968" s="12"/>
      <c r="AB12968" s="12"/>
      <c r="AC12968" s="12"/>
      <c r="AD12968" s="12"/>
      <c r="AE12968" s="12"/>
      <c r="AF12968"/>
      <c r="AH12968"/>
      <c r="AI12968"/>
      <c r="AJ12968"/>
      <c r="AK12968"/>
      <c r="AL12968"/>
      <c r="AM12968"/>
      <c r="AN12968"/>
      <c r="AO12968"/>
      <c r="AP12968"/>
      <c r="AQ12968"/>
      <c r="AR12968"/>
      <c r="AS12968"/>
    </row>
    <row r="12969" spans="1:45" x14ac:dyDescent="0.25">
      <c r="A12969" s="110"/>
      <c r="B12969" s="110"/>
      <c r="R12969" s="82"/>
      <c r="S12969"/>
      <c r="T12969"/>
      <c r="U12969"/>
      <c r="V12969" s="12"/>
      <c r="W12969" s="12"/>
      <c r="X12969" s="12"/>
      <c r="Y12969" s="12"/>
      <c r="AA12969" s="12"/>
      <c r="AB12969" s="12"/>
      <c r="AC12969" s="12"/>
      <c r="AD12969" s="12"/>
      <c r="AE12969" s="12"/>
      <c r="AF12969"/>
      <c r="AH12969"/>
      <c r="AI12969"/>
      <c r="AJ12969"/>
      <c r="AK12969"/>
      <c r="AL12969"/>
      <c r="AM12969"/>
      <c r="AN12969"/>
      <c r="AO12969"/>
      <c r="AP12969"/>
      <c r="AQ12969"/>
      <c r="AR12969"/>
      <c r="AS12969"/>
    </row>
    <row r="12970" spans="1:45" x14ac:dyDescent="0.25">
      <c r="A12970" s="110"/>
      <c r="B12970" s="110"/>
      <c r="R12970" s="82"/>
      <c r="S12970"/>
      <c r="T12970"/>
      <c r="U12970"/>
      <c r="V12970" s="12"/>
      <c r="W12970" s="12"/>
      <c r="X12970" s="12"/>
      <c r="Y12970" s="12"/>
      <c r="AA12970" s="12"/>
      <c r="AB12970" s="12"/>
      <c r="AC12970" s="12"/>
      <c r="AD12970" s="12"/>
      <c r="AE12970" s="12"/>
      <c r="AF12970"/>
      <c r="AH12970"/>
      <c r="AI12970"/>
      <c r="AJ12970"/>
      <c r="AK12970"/>
      <c r="AL12970"/>
      <c r="AM12970"/>
      <c r="AN12970"/>
      <c r="AO12970"/>
      <c r="AP12970"/>
      <c r="AQ12970"/>
      <c r="AR12970"/>
      <c r="AS12970"/>
    </row>
    <row r="12971" spans="1:45" x14ac:dyDescent="0.25">
      <c r="A12971" s="110"/>
      <c r="B12971" s="110"/>
      <c r="R12971" s="82"/>
      <c r="S12971"/>
      <c r="T12971"/>
      <c r="U12971"/>
      <c r="V12971" s="12"/>
      <c r="W12971" s="12"/>
      <c r="X12971" s="12"/>
      <c r="Y12971" s="12"/>
      <c r="AA12971" s="12"/>
      <c r="AB12971" s="12"/>
      <c r="AC12971" s="12"/>
      <c r="AD12971" s="12"/>
      <c r="AE12971" s="12"/>
      <c r="AF12971"/>
      <c r="AH12971"/>
      <c r="AI12971"/>
      <c r="AJ12971"/>
      <c r="AK12971"/>
      <c r="AL12971"/>
      <c r="AM12971"/>
      <c r="AN12971"/>
      <c r="AO12971"/>
      <c r="AP12971"/>
      <c r="AQ12971"/>
      <c r="AR12971"/>
      <c r="AS12971"/>
    </row>
    <row r="12972" spans="1:45" x14ac:dyDescent="0.25">
      <c r="A12972" s="110"/>
      <c r="B12972" s="110"/>
      <c r="R12972" s="82"/>
      <c r="S12972"/>
      <c r="T12972"/>
      <c r="U12972"/>
      <c r="V12972" s="12"/>
      <c r="W12972" s="12"/>
      <c r="X12972" s="12"/>
      <c r="Y12972" s="12"/>
      <c r="AA12972" s="12"/>
      <c r="AB12972" s="12"/>
      <c r="AC12972" s="12"/>
      <c r="AD12972" s="12"/>
      <c r="AE12972" s="12"/>
      <c r="AF12972"/>
      <c r="AH12972"/>
      <c r="AI12972"/>
      <c r="AJ12972"/>
      <c r="AK12972"/>
      <c r="AL12972"/>
      <c r="AM12972"/>
      <c r="AN12972"/>
      <c r="AO12972"/>
      <c r="AP12972"/>
      <c r="AQ12972"/>
      <c r="AR12972"/>
      <c r="AS12972"/>
    </row>
    <row r="12973" spans="1:45" x14ac:dyDescent="0.25">
      <c r="A12973" s="110"/>
      <c r="B12973" s="110"/>
      <c r="R12973" s="82"/>
      <c r="S12973"/>
      <c r="T12973"/>
      <c r="U12973"/>
      <c r="V12973" s="12"/>
      <c r="W12973" s="12"/>
      <c r="X12973" s="12"/>
      <c r="Y12973" s="12"/>
      <c r="AA12973" s="12"/>
      <c r="AB12973" s="12"/>
      <c r="AC12973" s="12"/>
      <c r="AD12973" s="12"/>
      <c r="AE12973" s="12"/>
      <c r="AF12973"/>
      <c r="AH12973"/>
      <c r="AI12973"/>
      <c r="AJ12973"/>
      <c r="AK12973"/>
      <c r="AL12973"/>
      <c r="AM12973"/>
      <c r="AN12973"/>
      <c r="AO12973"/>
      <c r="AP12973"/>
      <c r="AQ12973"/>
      <c r="AR12973"/>
      <c r="AS12973"/>
    </row>
    <row r="12974" spans="1:45" x14ac:dyDescent="0.25">
      <c r="A12974" s="110"/>
      <c r="B12974" s="110"/>
      <c r="R12974" s="82"/>
      <c r="S12974"/>
      <c r="T12974"/>
      <c r="U12974"/>
      <c r="V12974" s="12"/>
      <c r="W12974" s="12"/>
      <c r="X12974" s="12"/>
      <c r="Y12974" s="12"/>
      <c r="AA12974" s="12"/>
      <c r="AB12974" s="12"/>
      <c r="AC12974" s="12"/>
      <c r="AD12974" s="12"/>
      <c r="AE12974" s="12"/>
      <c r="AF12974"/>
      <c r="AH12974"/>
      <c r="AI12974"/>
      <c r="AJ12974"/>
      <c r="AK12974"/>
      <c r="AL12974"/>
      <c r="AM12974"/>
      <c r="AN12974"/>
      <c r="AO12974"/>
      <c r="AP12974"/>
      <c r="AQ12974"/>
      <c r="AR12974"/>
      <c r="AS12974"/>
    </row>
    <row r="12975" spans="1:45" x14ac:dyDescent="0.25">
      <c r="A12975" s="110"/>
      <c r="B12975" s="110"/>
      <c r="R12975" s="82"/>
      <c r="S12975"/>
      <c r="T12975"/>
      <c r="U12975"/>
      <c r="V12975" s="12"/>
      <c r="W12975" s="12"/>
      <c r="X12975" s="12"/>
      <c r="Y12975" s="12"/>
      <c r="AA12975" s="12"/>
      <c r="AB12975" s="12"/>
      <c r="AC12975" s="12"/>
      <c r="AD12975" s="12"/>
      <c r="AE12975" s="12"/>
      <c r="AF12975"/>
      <c r="AH12975"/>
      <c r="AI12975"/>
      <c r="AJ12975"/>
      <c r="AK12975"/>
      <c r="AL12975"/>
      <c r="AM12975"/>
      <c r="AN12975"/>
      <c r="AO12975"/>
      <c r="AP12975"/>
      <c r="AQ12975"/>
      <c r="AR12975"/>
      <c r="AS12975"/>
    </row>
    <row r="12976" spans="1:45" x14ac:dyDescent="0.25">
      <c r="A12976" s="110"/>
      <c r="B12976" s="110"/>
      <c r="R12976" s="82"/>
      <c r="S12976"/>
      <c r="T12976"/>
      <c r="U12976"/>
      <c r="V12976" s="12"/>
      <c r="W12976" s="12"/>
      <c r="X12976" s="12"/>
      <c r="Y12976" s="12"/>
      <c r="AA12976" s="12"/>
      <c r="AB12976" s="12"/>
      <c r="AC12976" s="12"/>
      <c r="AD12976" s="12"/>
      <c r="AE12976" s="12"/>
      <c r="AF12976"/>
      <c r="AH12976"/>
      <c r="AI12976"/>
      <c r="AJ12976"/>
      <c r="AK12976"/>
      <c r="AL12976"/>
      <c r="AM12976"/>
      <c r="AN12976"/>
      <c r="AO12976"/>
      <c r="AP12976"/>
      <c r="AQ12976"/>
      <c r="AR12976"/>
      <c r="AS12976"/>
    </row>
    <row r="12977" spans="1:45" x14ac:dyDescent="0.25">
      <c r="A12977" s="110"/>
      <c r="B12977" s="110"/>
      <c r="R12977" s="82"/>
      <c r="S12977"/>
      <c r="T12977"/>
      <c r="U12977"/>
      <c r="V12977" s="12"/>
      <c r="W12977" s="12"/>
      <c r="X12977" s="12"/>
      <c r="Y12977" s="12"/>
      <c r="AA12977" s="12"/>
      <c r="AB12977" s="12"/>
      <c r="AC12977" s="12"/>
      <c r="AD12977" s="12"/>
      <c r="AE12977" s="12"/>
      <c r="AF12977"/>
      <c r="AH12977"/>
      <c r="AI12977"/>
      <c r="AJ12977"/>
      <c r="AK12977"/>
      <c r="AL12977"/>
      <c r="AM12977"/>
      <c r="AN12977"/>
      <c r="AO12977"/>
      <c r="AP12977"/>
      <c r="AQ12977"/>
      <c r="AR12977"/>
      <c r="AS12977"/>
    </row>
    <row r="12978" spans="1:45" x14ac:dyDescent="0.25">
      <c r="A12978" s="110"/>
      <c r="B12978" s="110"/>
      <c r="R12978" s="82"/>
      <c r="S12978"/>
      <c r="T12978"/>
      <c r="U12978"/>
      <c r="V12978" s="12"/>
      <c r="W12978" s="12"/>
      <c r="X12978" s="12"/>
      <c r="Y12978" s="12"/>
      <c r="AA12978" s="12"/>
      <c r="AB12978" s="12"/>
      <c r="AC12978" s="12"/>
      <c r="AD12978" s="12"/>
      <c r="AE12978" s="12"/>
      <c r="AF12978"/>
      <c r="AH12978"/>
      <c r="AI12978"/>
      <c r="AJ12978"/>
      <c r="AK12978"/>
      <c r="AL12978"/>
      <c r="AM12978"/>
      <c r="AN12978"/>
      <c r="AO12978"/>
      <c r="AP12978"/>
      <c r="AQ12978"/>
      <c r="AR12978"/>
      <c r="AS12978"/>
    </row>
    <row r="12979" spans="1:45" x14ac:dyDescent="0.25">
      <c r="A12979" s="110"/>
      <c r="B12979" s="110"/>
      <c r="R12979" s="82"/>
      <c r="S12979"/>
      <c r="T12979"/>
      <c r="U12979"/>
      <c r="V12979" s="12"/>
      <c r="W12979" s="12"/>
      <c r="X12979" s="12"/>
      <c r="Y12979" s="12"/>
      <c r="AA12979" s="12"/>
      <c r="AB12979" s="12"/>
      <c r="AC12979" s="12"/>
      <c r="AD12979" s="12"/>
      <c r="AE12979" s="12"/>
      <c r="AF12979"/>
      <c r="AH12979"/>
      <c r="AI12979"/>
      <c r="AJ12979"/>
      <c r="AK12979"/>
      <c r="AL12979"/>
      <c r="AM12979"/>
      <c r="AN12979"/>
      <c r="AO12979"/>
      <c r="AP12979"/>
      <c r="AQ12979"/>
      <c r="AR12979"/>
      <c r="AS12979"/>
    </row>
    <row r="12980" spans="1:45" x14ac:dyDescent="0.25">
      <c r="A12980" s="110"/>
      <c r="B12980" s="110"/>
      <c r="R12980" s="82"/>
      <c r="S12980"/>
      <c r="T12980"/>
      <c r="U12980"/>
      <c r="V12980" s="12"/>
      <c r="W12980" s="12"/>
      <c r="X12980" s="12"/>
      <c r="Y12980" s="12"/>
      <c r="AA12980" s="12"/>
      <c r="AB12980" s="12"/>
      <c r="AC12980" s="12"/>
      <c r="AD12980" s="12"/>
      <c r="AE12980" s="12"/>
      <c r="AF12980"/>
      <c r="AH12980"/>
      <c r="AI12980"/>
      <c r="AJ12980"/>
      <c r="AK12980"/>
      <c r="AL12980"/>
      <c r="AM12980"/>
      <c r="AN12980"/>
      <c r="AO12980"/>
      <c r="AP12980"/>
      <c r="AQ12980"/>
      <c r="AR12980"/>
      <c r="AS12980"/>
    </row>
    <row r="12981" spans="1:45" x14ac:dyDescent="0.25">
      <c r="A12981" s="110"/>
      <c r="B12981" s="110"/>
      <c r="R12981" s="82"/>
      <c r="S12981"/>
      <c r="T12981"/>
      <c r="U12981"/>
      <c r="V12981" s="12"/>
      <c r="W12981" s="12"/>
      <c r="X12981" s="12"/>
      <c r="Y12981" s="12"/>
      <c r="AA12981" s="12"/>
      <c r="AB12981" s="12"/>
      <c r="AC12981" s="12"/>
      <c r="AD12981" s="12"/>
      <c r="AE12981" s="12"/>
      <c r="AF12981"/>
      <c r="AH12981"/>
      <c r="AI12981"/>
      <c r="AJ12981"/>
      <c r="AK12981"/>
      <c r="AL12981"/>
      <c r="AM12981"/>
      <c r="AN12981"/>
      <c r="AO12981"/>
      <c r="AP12981"/>
      <c r="AQ12981"/>
      <c r="AR12981"/>
      <c r="AS12981"/>
    </row>
    <row r="12982" spans="1:45" x14ac:dyDescent="0.25">
      <c r="A12982" s="110"/>
      <c r="B12982" s="110"/>
      <c r="R12982" s="82"/>
      <c r="S12982"/>
      <c r="T12982"/>
      <c r="U12982"/>
      <c r="V12982" s="12"/>
      <c r="W12982" s="12"/>
      <c r="X12982" s="12"/>
      <c r="Y12982" s="12"/>
      <c r="AA12982" s="12"/>
      <c r="AB12982" s="12"/>
      <c r="AC12982" s="12"/>
      <c r="AD12982" s="12"/>
      <c r="AE12982" s="12"/>
      <c r="AF12982"/>
      <c r="AH12982"/>
      <c r="AI12982"/>
      <c r="AJ12982"/>
      <c r="AK12982"/>
      <c r="AL12982"/>
      <c r="AM12982"/>
      <c r="AN12982"/>
      <c r="AO12982"/>
      <c r="AP12982"/>
      <c r="AQ12982"/>
      <c r="AR12982"/>
      <c r="AS12982"/>
    </row>
    <row r="12983" spans="1:45" x14ac:dyDescent="0.25">
      <c r="A12983" s="110"/>
      <c r="B12983" s="110"/>
      <c r="R12983" s="82"/>
      <c r="S12983"/>
      <c r="T12983"/>
      <c r="U12983"/>
      <c r="V12983" s="12"/>
      <c r="W12983" s="12"/>
      <c r="X12983" s="12"/>
      <c r="Y12983" s="12"/>
      <c r="AA12983" s="12"/>
      <c r="AB12983" s="12"/>
      <c r="AC12983" s="12"/>
      <c r="AD12983" s="12"/>
      <c r="AE12983" s="12"/>
      <c r="AF12983"/>
      <c r="AH12983"/>
      <c r="AI12983"/>
      <c r="AJ12983"/>
      <c r="AK12983"/>
      <c r="AL12983"/>
      <c r="AM12983"/>
      <c r="AN12983"/>
      <c r="AO12983"/>
      <c r="AP12983"/>
      <c r="AQ12983"/>
      <c r="AR12983"/>
      <c r="AS12983"/>
    </row>
    <row r="12984" spans="1:45" x14ac:dyDescent="0.25">
      <c r="A12984" s="110"/>
      <c r="B12984" s="110"/>
      <c r="R12984" s="82"/>
      <c r="S12984"/>
      <c r="T12984"/>
      <c r="U12984"/>
      <c r="V12984" s="12"/>
      <c r="W12984" s="12"/>
      <c r="X12984" s="12"/>
      <c r="Y12984" s="12"/>
      <c r="AA12984" s="12"/>
      <c r="AB12984" s="12"/>
      <c r="AC12984" s="12"/>
      <c r="AD12984" s="12"/>
      <c r="AE12984" s="12"/>
      <c r="AF12984"/>
      <c r="AH12984"/>
      <c r="AI12984"/>
      <c r="AJ12984"/>
      <c r="AK12984"/>
      <c r="AL12984"/>
      <c r="AM12984"/>
      <c r="AN12984"/>
      <c r="AO12984"/>
      <c r="AP12984"/>
      <c r="AQ12984"/>
      <c r="AR12984"/>
      <c r="AS12984"/>
    </row>
    <row r="12985" spans="1:45" x14ac:dyDescent="0.25">
      <c r="A12985" s="110"/>
      <c r="B12985" s="110"/>
      <c r="R12985" s="82"/>
      <c r="S12985"/>
      <c r="T12985"/>
      <c r="U12985"/>
      <c r="V12985" s="12"/>
      <c r="W12985" s="12"/>
      <c r="X12985" s="12"/>
      <c r="Y12985" s="12"/>
      <c r="AA12985" s="12"/>
      <c r="AB12985" s="12"/>
      <c r="AC12985" s="12"/>
      <c r="AD12985" s="12"/>
      <c r="AE12985" s="12"/>
      <c r="AF12985"/>
      <c r="AH12985"/>
      <c r="AI12985"/>
      <c r="AJ12985"/>
      <c r="AK12985"/>
      <c r="AL12985"/>
      <c r="AM12985"/>
      <c r="AN12985"/>
      <c r="AO12985"/>
      <c r="AP12985"/>
      <c r="AQ12985"/>
      <c r="AR12985"/>
      <c r="AS12985"/>
    </row>
    <row r="12986" spans="1:45" x14ac:dyDescent="0.25">
      <c r="A12986" s="110"/>
      <c r="B12986" s="110"/>
      <c r="R12986" s="82"/>
      <c r="S12986"/>
      <c r="T12986"/>
      <c r="U12986"/>
      <c r="V12986" s="12"/>
      <c r="W12986" s="12"/>
      <c r="X12986" s="12"/>
      <c r="Y12986" s="12"/>
      <c r="AA12986" s="12"/>
      <c r="AB12986" s="12"/>
      <c r="AC12986" s="12"/>
      <c r="AD12986" s="12"/>
      <c r="AE12986" s="12"/>
      <c r="AF12986"/>
      <c r="AH12986"/>
      <c r="AI12986"/>
      <c r="AJ12986"/>
      <c r="AK12986"/>
      <c r="AL12986"/>
      <c r="AM12986"/>
      <c r="AN12986"/>
      <c r="AO12986"/>
      <c r="AP12986"/>
      <c r="AQ12986"/>
      <c r="AR12986"/>
      <c r="AS12986"/>
    </row>
    <row r="12987" spans="1:45" x14ac:dyDescent="0.25">
      <c r="A12987" s="110"/>
      <c r="B12987" s="110"/>
      <c r="R12987" s="82"/>
      <c r="S12987"/>
      <c r="T12987"/>
      <c r="U12987"/>
      <c r="V12987" s="12"/>
      <c r="W12987" s="12"/>
      <c r="X12987" s="12"/>
      <c r="Y12987" s="12"/>
      <c r="AA12987" s="12"/>
      <c r="AB12987" s="12"/>
      <c r="AC12987" s="12"/>
      <c r="AD12987" s="12"/>
      <c r="AE12987" s="12"/>
      <c r="AF12987"/>
      <c r="AH12987"/>
      <c r="AI12987"/>
      <c r="AJ12987"/>
      <c r="AK12987"/>
      <c r="AL12987"/>
      <c r="AM12987"/>
      <c r="AN12987"/>
      <c r="AO12987"/>
      <c r="AP12987"/>
      <c r="AQ12987"/>
      <c r="AR12987"/>
      <c r="AS12987"/>
    </row>
    <row r="12988" spans="1:45" x14ac:dyDescent="0.25">
      <c r="A12988" s="110"/>
      <c r="B12988" s="110"/>
      <c r="R12988" s="82"/>
      <c r="S12988"/>
      <c r="T12988"/>
      <c r="U12988"/>
      <c r="V12988" s="12"/>
      <c r="W12988" s="12"/>
      <c r="X12988" s="12"/>
      <c r="Y12988" s="12"/>
      <c r="AA12988" s="12"/>
      <c r="AB12988" s="12"/>
      <c r="AC12988" s="12"/>
      <c r="AD12988" s="12"/>
      <c r="AE12988" s="12"/>
      <c r="AF12988"/>
      <c r="AH12988"/>
      <c r="AI12988"/>
      <c r="AJ12988"/>
      <c r="AK12988"/>
      <c r="AL12988"/>
      <c r="AM12988"/>
      <c r="AN12988"/>
      <c r="AO12988"/>
      <c r="AP12988"/>
      <c r="AQ12988"/>
      <c r="AR12988"/>
      <c r="AS12988"/>
    </row>
    <row r="12989" spans="1:45" x14ac:dyDescent="0.25">
      <c r="A12989" s="110"/>
      <c r="B12989" s="110"/>
      <c r="R12989" s="82"/>
      <c r="S12989"/>
      <c r="T12989"/>
      <c r="U12989"/>
      <c r="V12989" s="12"/>
      <c r="W12989" s="12"/>
      <c r="X12989" s="12"/>
      <c r="Y12989" s="12"/>
      <c r="AA12989" s="12"/>
      <c r="AB12989" s="12"/>
      <c r="AC12989" s="12"/>
      <c r="AD12989" s="12"/>
      <c r="AE12989" s="12"/>
      <c r="AF12989"/>
      <c r="AH12989"/>
      <c r="AI12989"/>
      <c r="AJ12989"/>
      <c r="AK12989"/>
      <c r="AL12989"/>
      <c r="AM12989"/>
      <c r="AN12989"/>
      <c r="AO12989"/>
      <c r="AP12989"/>
      <c r="AQ12989"/>
      <c r="AR12989"/>
      <c r="AS12989"/>
    </row>
    <row r="12990" spans="1:45" x14ac:dyDescent="0.25">
      <c r="A12990" s="110"/>
      <c r="B12990" s="110"/>
      <c r="R12990" s="82"/>
      <c r="S12990"/>
      <c r="T12990"/>
      <c r="U12990"/>
      <c r="V12990" s="12"/>
      <c r="W12990" s="12"/>
      <c r="X12990" s="12"/>
      <c r="Y12990" s="12"/>
      <c r="AA12990" s="12"/>
      <c r="AB12990" s="12"/>
      <c r="AC12990" s="12"/>
      <c r="AD12990" s="12"/>
      <c r="AE12990" s="12"/>
      <c r="AF12990"/>
      <c r="AH12990"/>
      <c r="AI12990"/>
      <c r="AJ12990"/>
      <c r="AK12990"/>
      <c r="AL12990"/>
      <c r="AM12990"/>
      <c r="AN12990"/>
      <c r="AO12990"/>
      <c r="AP12990"/>
      <c r="AQ12990"/>
      <c r="AR12990"/>
      <c r="AS12990"/>
    </row>
    <row r="12991" spans="1:45" x14ac:dyDescent="0.25">
      <c r="A12991" s="110"/>
      <c r="B12991" s="110"/>
      <c r="R12991" s="82"/>
      <c r="S12991"/>
      <c r="T12991"/>
      <c r="U12991"/>
      <c r="V12991" s="12"/>
      <c r="W12991" s="12"/>
      <c r="X12991" s="12"/>
      <c r="Y12991" s="12"/>
      <c r="AA12991" s="12"/>
      <c r="AB12991" s="12"/>
      <c r="AC12991" s="12"/>
      <c r="AD12991" s="12"/>
      <c r="AE12991" s="12"/>
      <c r="AF12991"/>
      <c r="AH12991"/>
      <c r="AI12991"/>
      <c r="AJ12991"/>
      <c r="AK12991"/>
      <c r="AL12991"/>
      <c r="AM12991"/>
      <c r="AN12991"/>
      <c r="AO12991"/>
      <c r="AP12991"/>
      <c r="AQ12991"/>
      <c r="AR12991"/>
      <c r="AS12991"/>
    </row>
    <row r="12992" spans="1:45" x14ac:dyDescent="0.25">
      <c r="A12992" s="110"/>
      <c r="B12992" s="110"/>
      <c r="R12992" s="82"/>
      <c r="S12992"/>
      <c r="T12992"/>
      <c r="U12992"/>
      <c r="V12992" s="12"/>
      <c r="W12992" s="12"/>
      <c r="X12992" s="12"/>
      <c r="Y12992" s="12"/>
      <c r="AA12992" s="12"/>
      <c r="AB12992" s="12"/>
      <c r="AC12992" s="12"/>
      <c r="AD12992" s="12"/>
      <c r="AE12992" s="12"/>
      <c r="AF12992"/>
      <c r="AH12992"/>
      <c r="AI12992"/>
      <c r="AJ12992"/>
      <c r="AK12992"/>
      <c r="AL12992"/>
      <c r="AM12992"/>
      <c r="AN12992"/>
      <c r="AO12992"/>
      <c r="AP12992"/>
      <c r="AQ12992"/>
      <c r="AR12992"/>
      <c r="AS12992"/>
    </row>
    <row r="12993" spans="1:45" x14ac:dyDescent="0.25">
      <c r="A12993" s="110"/>
      <c r="B12993" s="110"/>
      <c r="R12993" s="82"/>
      <c r="S12993"/>
      <c r="T12993"/>
      <c r="U12993"/>
      <c r="V12993" s="12"/>
      <c r="W12993" s="12"/>
      <c r="X12993" s="12"/>
      <c r="Y12993" s="12"/>
      <c r="AA12993" s="12"/>
      <c r="AB12993" s="12"/>
      <c r="AC12993" s="12"/>
      <c r="AD12993" s="12"/>
      <c r="AE12993" s="12"/>
      <c r="AF12993"/>
      <c r="AH12993"/>
      <c r="AI12993"/>
      <c r="AJ12993"/>
      <c r="AK12993"/>
      <c r="AL12993"/>
      <c r="AM12993"/>
      <c r="AN12993"/>
      <c r="AO12993"/>
      <c r="AP12993"/>
      <c r="AQ12993"/>
      <c r="AR12993"/>
      <c r="AS12993"/>
    </row>
    <row r="12994" spans="1:45" x14ac:dyDescent="0.25">
      <c r="A12994" s="110"/>
      <c r="B12994" s="110"/>
      <c r="R12994" s="82"/>
      <c r="S12994"/>
      <c r="T12994"/>
      <c r="U12994"/>
      <c r="V12994" s="12"/>
      <c r="W12994" s="12"/>
      <c r="X12994" s="12"/>
      <c r="Y12994" s="12"/>
      <c r="AA12994" s="12"/>
      <c r="AB12994" s="12"/>
      <c r="AC12994" s="12"/>
      <c r="AD12994" s="12"/>
      <c r="AE12994" s="12"/>
      <c r="AF12994"/>
      <c r="AH12994"/>
      <c r="AI12994"/>
      <c r="AJ12994"/>
      <c r="AK12994"/>
      <c r="AL12994"/>
      <c r="AM12994"/>
      <c r="AN12994"/>
      <c r="AO12994"/>
      <c r="AP12994"/>
      <c r="AQ12994"/>
      <c r="AR12994"/>
      <c r="AS12994"/>
    </row>
    <row r="12995" spans="1:45" x14ac:dyDescent="0.25">
      <c r="A12995" s="110"/>
      <c r="B12995" s="110"/>
      <c r="R12995" s="82"/>
      <c r="S12995"/>
      <c r="T12995"/>
      <c r="U12995"/>
      <c r="V12995" s="12"/>
      <c r="W12995" s="12"/>
      <c r="X12995" s="12"/>
      <c r="Y12995" s="12"/>
      <c r="AA12995" s="12"/>
      <c r="AB12995" s="12"/>
      <c r="AC12995" s="12"/>
      <c r="AD12995" s="12"/>
      <c r="AE12995" s="12"/>
      <c r="AF12995"/>
      <c r="AH12995"/>
      <c r="AI12995"/>
      <c r="AJ12995"/>
      <c r="AK12995"/>
      <c r="AL12995"/>
      <c r="AM12995"/>
      <c r="AN12995"/>
      <c r="AO12995"/>
      <c r="AP12995"/>
      <c r="AQ12995"/>
      <c r="AR12995"/>
      <c r="AS12995"/>
    </row>
    <row r="12996" spans="1:45" x14ac:dyDescent="0.25">
      <c r="A12996" s="110"/>
      <c r="B12996" s="110"/>
      <c r="R12996" s="82"/>
      <c r="S12996"/>
      <c r="T12996"/>
      <c r="U12996"/>
      <c r="V12996" s="12"/>
      <c r="W12996" s="12"/>
      <c r="X12996" s="12"/>
      <c r="Y12996" s="12"/>
      <c r="AA12996" s="12"/>
      <c r="AB12996" s="12"/>
      <c r="AC12996" s="12"/>
      <c r="AD12996" s="12"/>
      <c r="AE12996" s="12"/>
      <c r="AF12996"/>
      <c r="AH12996"/>
      <c r="AI12996"/>
      <c r="AJ12996"/>
      <c r="AK12996"/>
      <c r="AL12996"/>
      <c r="AM12996"/>
      <c r="AN12996"/>
      <c r="AO12996"/>
      <c r="AP12996"/>
      <c r="AQ12996"/>
      <c r="AR12996"/>
      <c r="AS12996"/>
    </row>
    <row r="12997" spans="1:45" x14ac:dyDescent="0.25">
      <c r="A12997" s="110"/>
      <c r="B12997" s="110"/>
      <c r="R12997" s="82"/>
      <c r="S12997"/>
      <c r="T12997"/>
      <c r="U12997"/>
      <c r="V12997" s="12"/>
      <c r="W12997" s="12"/>
      <c r="X12997" s="12"/>
      <c r="Y12997" s="12"/>
      <c r="AA12997" s="12"/>
      <c r="AB12997" s="12"/>
      <c r="AC12997" s="12"/>
      <c r="AD12997" s="12"/>
      <c r="AE12997" s="12"/>
      <c r="AF12997"/>
      <c r="AH12997"/>
      <c r="AI12997"/>
      <c r="AJ12997"/>
      <c r="AK12997"/>
      <c r="AL12997"/>
      <c r="AM12997"/>
      <c r="AN12997"/>
      <c r="AO12997"/>
      <c r="AP12997"/>
      <c r="AQ12997"/>
      <c r="AR12997"/>
      <c r="AS12997"/>
    </row>
    <row r="12998" spans="1:45" x14ac:dyDescent="0.25">
      <c r="A12998" s="110"/>
      <c r="B12998" s="110"/>
      <c r="R12998" s="82"/>
      <c r="S12998"/>
      <c r="T12998"/>
      <c r="U12998"/>
      <c r="V12998" s="12"/>
      <c r="W12998" s="12"/>
      <c r="X12998" s="12"/>
      <c r="Y12998" s="12"/>
      <c r="AA12998" s="12"/>
      <c r="AB12998" s="12"/>
      <c r="AC12998" s="12"/>
      <c r="AD12998" s="12"/>
      <c r="AE12998" s="12"/>
      <c r="AF12998"/>
      <c r="AH12998"/>
      <c r="AI12998"/>
      <c r="AJ12998"/>
      <c r="AK12998"/>
      <c r="AL12998"/>
      <c r="AM12998"/>
      <c r="AN12998"/>
      <c r="AO12998"/>
      <c r="AP12998"/>
      <c r="AQ12998"/>
      <c r="AR12998"/>
      <c r="AS12998"/>
    </row>
    <row r="12999" spans="1:45" x14ac:dyDescent="0.25">
      <c r="A12999" s="110"/>
      <c r="B12999" s="110"/>
      <c r="R12999" s="82"/>
      <c r="S12999"/>
      <c r="T12999"/>
      <c r="U12999"/>
      <c r="V12999" s="12"/>
      <c r="W12999" s="12"/>
      <c r="X12999" s="12"/>
      <c r="Y12999" s="12"/>
      <c r="AA12999" s="12"/>
      <c r="AB12999" s="12"/>
      <c r="AC12999" s="12"/>
      <c r="AD12999" s="12"/>
      <c r="AE12999" s="12"/>
      <c r="AF12999"/>
      <c r="AH12999"/>
      <c r="AI12999"/>
      <c r="AJ12999"/>
      <c r="AK12999"/>
      <c r="AL12999"/>
      <c r="AM12999"/>
      <c r="AN12999"/>
      <c r="AO12999"/>
      <c r="AP12999"/>
      <c r="AQ12999"/>
      <c r="AR12999"/>
      <c r="AS12999"/>
    </row>
    <row r="13000" spans="1:45" x14ac:dyDescent="0.25">
      <c r="A13000" s="110"/>
      <c r="B13000" s="110"/>
      <c r="R13000" s="82"/>
      <c r="S13000"/>
      <c r="T13000"/>
      <c r="U13000"/>
      <c r="V13000" s="12"/>
      <c r="W13000" s="12"/>
      <c r="X13000" s="12"/>
      <c r="Y13000" s="12"/>
      <c r="AA13000" s="12"/>
      <c r="AB13000" s="12"/>
      <c r="AC13000" s="12"/>
      <c r="AD13000" s="12"/>
      <c r="AE13000" s="12"/>
      <c r="AF13000"/>
      <c r="AH13000"/>
      <c r="AI13000"/>
      <c r="AJ13000"/>
      <c r="AK13000"/>
      <c r="AL13000"/>
      <c r="AM13000"/>
      <c r="AN13000"/>
      <c r="AO13000"/>
      <c r="AP13000"/>
      <c r="AQ13000"/>
      <c r="AR13000"/>
      <c r="AS13000"/>
    </row>
    <row r="13001" spans="1:45" x14ac:dyDescent="0.25">
      <c r="A13001" s="110"/>
      <c r="B13001" s="110"/>
      <c r="R13001" s="82"/>
      <c r="S13001"/>
      <c r="T13001"/>
      <c r="U13001"/>
      <c r="V13001" s="12"/>
      <c r="W13001" s="12"/>
      <c r="X13001" s="12"/>
      <c r="Y13001" s="12"/>
      <c r="AA13001" s="12"/>
      <c r="AB13001" s="12"/>
      <c r="AC13001" s="12"/>
      <c r="AD13001" s="12"/>
      <c r="AE13001" s="12"/>
      <c r="AF13001"/>
      <c r="AH13001"/>
      <c r="AI13001"/>
      <c r="AJ13001"/>
      <c r="AK13001"/>
      <c r="AL13001"/>
      <c r="AM13001"/>
      <c r="AN13001"/>
      <c r="AO13001"/>
      <c r="AP13001"/>
      <c r="AQ13001"/>
      <c r="AR13001"/>
      <c r="AS13001"/>
    </row>
    <row r="13002" spans="1:45" x14ac:dyDescent="0.25">
      <c r="A13002" s="110"/>
      <c r="B13002" s="110"/>
      <c r="R13002" s="82"/>
      <c r="S13002"/>
      <c r="T13002"/>
      <c r="U13002"/>
      <c r="V13002" s="12"/>
      <c r="W13002" s="12"/>
      <c r="X13002" s="12"/>
      <c r="Y13002" s="12"/>
      <c r="AA13002" s="12"/>
      <c r="AB13002" s="12"/>
      <c r="AC13002" s="12"/>
      <c r="AD13002" s="12"/>
      <c r="AE13002" s="12"/>
      <c r="AF13002"/>
      <c r="AH13002"/>
      <c r="AI13002"/>
      <c r="AJ13002"/>
      <c r="AK13002"/>
      <c r="AL13002"/>
      <c r="AM13002"/>
      <c r="AN13002"/>
      <c r="AO13002"/>
      <c r="AP13002"/>
      <c r="AQ13002"/>
      <c r="AR13002"/>
      <c r="AS13002"/>
    </row>
    <row r="13003" spans="1:45" x14ac:dyDescent="0.25">
      <c r="A13003" s="110"/>
      <c r="B13003" s="110"/>
      <c r="R13003" s="82"/>
      <c r="S13003"/>
      <c r="T13003"/>
      <c r="U13003"/>
      <c r="V13003" s="12"/>
      <c r="W13003" s="12"/>
      <c r="X13003" s="12"/>
      <c r="Y13003" s="12"/>
      <c r="AA13003" s="12"/>
      <c r="AB13003" s="12"/>
      <c r="AC13003" s="12"/>
      <c r="AD13003" s="12"/>
      <c r="AE13003" s="12"/>
      <c r="AF13003"/>
      <c r="AH13003"/>
      <c r="AI13003"/>
      <c r="AJ13003"/>
      <c r="AK13003"/>
      <c r="AL13003"/>
      <c r="AM13003"/>
      <c r="AN13003"/>
      <c r="AO13003"/>
      <c r="AP13003"/>
      <c r="AQ13003"/>
      <c r="AR13003"/>
      <c r="AS13003"/>
    </row>
    <row r="13004" spans="1:45" x14ac:dyDescent="0.25">
      <c r="A13004" s="110"/>
      <c r="B13004" s="110"/>
      <c r="R13004" s="82"/>
      <c r="S13004"/>
      <c r="T13004"/>
      <c r="U13004"/>
      <c r="V13004" s="12"/>
      <c r="W13004" s="12"/>
      <c r="X13004" s="12"/>
      <c r="Y13004" s="12"/>
      <c r="AA13004" s="12"/>
      <c r="AB13004" s="12"/>
      <c r="AC13004" s="12"/>
      <c r="AD13004" s="12"/>
      <c r="AE13004" s="12"/>
      <c r="AF13004"/>
      <c r="AH13004"/>
      <c r="AI13004"/>
      <c r="AJ13004"/>
      <c r="AK13004"/>
      <c r="AL13004"/>
      <c r="AM13004"/>
      <c r="AN13004"/>
      <c r="AO13004"/>
      <c r="AP13004"/>
      <c r="AQ13004"/>
      <c r="AR13004"/>
      <c r="AS13004"/>
    </row>
    <row r="13005" spans="1:45" x14ac:dyDescent="0.25">
      <c r="A13005" s="110"/>
      <c r="B13005" s="110"/>
      <c r="R13005" s="82"/>
      <c r="S13005"/>
      <c r="T13005"/>
      <c r="U13005"/>
      <c r="V13005" s="12"/>
      <c r="W13005" s="12"/>
      <c r="X13005" s="12"/>
      <c r="Y13005" s="12"/>
      <c r="AA13005" s="12"/>
      <c r="AB13005" s="12"/>
      <c r="AC13005" s="12"/>
      <c r="AD13005" s="12"/>
      <c r="AE13005" s="12"/>
      <c r="AF13005"/>
      <c r="AH13005"/>
      <c r="AI13005"/>
      <c r="AJ13005"/>
      <c r="AK13005"/>
      <c r="AL13005"/>
      <c r="AM13005"/>
      <c r="AN13005"/>
      <c r="AO13005"/>
      <c r="AP13005"/>
      <c r="AQ13005"/>
      <c r="AR13005"/>
      <c r="AS13005"/>
    </row>
    <row r="13006" spans="1:45" x14ac:dyDescent="0.25">
      <c r="A13006" s="110"/>
      <c r="B13006" s="110"/>
      <c r="R13006" s="82"/>
      <c r="S13006"/>
      <c r="T13006"/>
      <c r="U13006"/>
      <c r="V13006" s="12"/>
      <c r="W13006" s="12"/>
      <c r="X13006" s="12"/>
      <c r="Y13006" s="12"/>
      <c r="AA13006" s="12"/>
      <c r="AB13006" s="12"/>
      <c r="AC13006" s="12"/>
      <c r="AD13006" s="12"/>
      <c r="AE13006" s="12"/>
      <c r="AF13006"/>
      <c r="AH13006"/>
      <c r="AI13006"/>
      <c r="AJ13006"/>
      <c r="AK13006"/>
      <c r="AL13006"/>
      <c r="AM13006"/>
      <c r="AN13006"/>
      <c r="AO13006"/>
      <c r="AP13006"/>
      <c r="AQ13006"/>
      <c r="AR13006"/>
      <c r="AS13006"/>
    </row>
    <row r="13007" spans="1:45" x14ac:dyDescent="0.25">
      <c r="A13007" s="110"/>
      <c r="B13007" s="110"/>
      <c r="R13007" s="82"/>
      <c r="S13007"/>
      <c r="T13007"/>
      <c r="U13007"/>
      <c r="V13007" s="12"/>
      <c r="W13007" s="12"/>
      <c r="X13007" s="12"/>
      <c r="Y13007" s="12"/>
      <c r="AA13007" s="12"/>
      <c r="AB13007" s="12"/>
      <c r="AC13007" s="12"/>
      <c r="AD13007" s="12"/>
      <c r="AE13007" s="12"/>
      <c r="AF13007"/>
      <c r="AH13007"/>
      <c r="AI13007"/>
      <c r="AJ13007"/>
      <c r="AK13007"/>
      <c r="AL13007"/>
      <c r="AM13007"/>
      <c r="AN13007"/>
      <c r="AO13007"/>
      <c r="AP13007"/>
      <c r="AQ13007"/>
      <c r="AR13007"/>
      <c r="AS13007"/>
    </row>
    <row r="13008" spans="1:45" x14ac:dyDescent="0.25">
      <c r="A13008" s="110"/>
      <c r="B13008" s="110"/>
      <c r="R13008" s="82"/>
      <c r="S13008"/>
      <c r="T13008"/>
      <c r="U13008"/>
      <c r="V13008" s="12"/>
      <c r="W13008" s="12"/>
      <c r="X13008" s="12"/>
      <c r="Y13008" s="12"/>
      <c r="AA13008" s="12"/>
      <c r="AB13008" s="12"/>
      <c r="AC13008" s="12"/>
      <c r="AD13008" s="12"/>
      <c r="AE13008" s="12"/>
      <c r="AF13008"/>
      <c r="AH13008"/>
      <c r="AI13008"/>
      <c r="AJ13008"/>
      <c r="AK13008"/>
      <c r="AL13008"/>
      <c r="AM13008"/>
      <c r="AN13008"/>
      <c r="AO13008"/>
      <c r="AP13008"/>
      <c r="AQ13008"/>
      <c r="AR13008"/>
      <c r="AS13008"/>
    </row>
    <row r="13009" spans="1:45" x14ac:dyDescent="0.25">
      <c r="A13009" s="110"/>
      <c r="B13009" s="110"/>
      <c r="R13009" s="82"/>
      <c r="S13009"/>
      <c r="T13009"/>
      <c r="U13009"/>
      <c r="V13009" s="12"/>
      <c r="W13009" s="12"/>
      <c r="X13009" s="12"/>
      <c r="Y13009" s="12"/>
      <c r="AA13009" s="12"/>
      <c r="AB13009" s="12"/>
      <c r="AC13009" s="12"/>
      <c r="AD13009" s="12"/>
      <c r="AE13009" s="12"/>
      <c r="AF13009"/>
      <c r="AH13009"/>
      <c r="AI13009"/>
      <c r="AJ13009"/>
      <c r="AK13009"/>
      <c r="AL13009"/>
      <c r="AM13009"/>
      <c r="AN13009"/>
      <c r="AO13009"/>
      <c r="AP13009"/>
      <c r="AQ13009"/>
      <c r="AR13009"/>
      <c r="AS13009"/>
    </row>
    <row r="13010" spans="1:45" x14ac:dyDescent="0.25">
      <c r="A13010" s="110"/>
      <c r="B13010" s="110"/>
      <c r="R13010" s="82"/>
      <c r="S13010"/>
      <c r="T13010"/>
      <c r="U13010"/>
      <c r="V13010" s="12"/>
      <c r="W13010" s="12"/>
      <c r="X13010" s="12"/>
      <c r="Y13010" s="12"/>
      <c r="AA13010" s="12"/>
      <c r="AB13010" s="12"/>
      <c r="AC13010" s="12"/>
      <c r="AD13010" s="12"/>
      <c r="AE13010" s="12"/>
      <c r="AF13010"/>
      <c r="AH13010"/>
      <c r="AI13010"/>
      <c r="AJ13010"/>
      <c r="AK13010"/>
      <c r="AL13010"/>
      <c r="AM13010"/>
      <c r="AN13010"/>
      <c r="AO13010"/>
      <c r="AP13010"/>
      <c r="AQ13010"/>
      <c r="AR13010"/>
      <c r="AS13010"/>
    </row>
    <row r="13011" spans="1:45" x14ac:dyDescent="0.25">
      <c r="A13011" s="110"/>
      <c r="B13011" s="110"/>
      <c r="R13011" s="82"/>
      <c r="S13011"/>
      <c r="T13011"/>
      <c r="U13011"/>
      <c r="V13011" s="12"/>
      <c r="W13011" s="12"/>
      <c r="X13011" s="12"/>
      <c r="Y13011" s="12"/>
      <c r="AA13011" s="12"/>
      <c r="AB13011" s="12"/>
      <c r="AC13011" s="12"/>
      <c r="AD13011" s="12"/>
      <c r="AE13011" s="12"/>
      <c r="AF13011"/>
      <c r="AH13011"/>
      <c r="AI13011"/>
      <c r="AJ13011"/>
      <c r="AK13011"/>
      <c r="AL13011"/>
      <c r="AM13011"/>
      <c r="AN13011"/>
      <c r="AO13011"/>
      <c r="AP13011"/>
      <c r="AQ13011"/>
      <c r="AR13011"/>
      <c r="AS13011"/>
    </row>
    <row r="13012" spans="1:45" x14ac:dyDescent="0.25">
      <c r="A13012" s="110"/>
      <c r="B13012" s="110"/>
      <c r="R13012" s="82"/>
      <c r="S13012"/>
      <c r="T13012"/>
      <c r="U13012"/>
      <c r="V13012" s="12"/>
      <c r="W13012" s="12"/>
      <c r="X13012" s="12"/>
      <c r="Y13012" s="12"/>
      <c r="AA13012" s="12"/>
      <c r="AB13012" s="12"/>
      <c r="AC13012" s="12"/>
      <c r="AD13012" s="12"/>
      <c r="AE13012" s="12"/>
      <c r="AF13012"/>
      <c r="AH13012"/>
      <c r="AI13012"/>
      <c r="AJ13012"/>
      <c r="AK13012"/>
      <c r="AL13012"/>
      <c r="AM13012"/>
      <c r="AN13012"/>
      <c r="AO13012"/>
      <c r="AP13012"/>
      <c r="AQ13012"/>
      <c r="AR13012"/>
      <c r="AS13012"/>
    </row>
    <row r="13013" spans="1:45" x14ac:dyDescent="0.25">
      <c r="A13013" s="110"/>
      <c r="B13013" s="110"/>
      <c r="R13013" s="82"/>
      <c r="S13013"/>
      <c r="T13013"/>
      <c r="U13013"/>
      <c r="V13013" s="12"/>
      <c r="W13013" s="12"/>
      <c r="X13013" s="12"/>
      <c r="Y13013" s="12"/>
      <c r="AA13013" s="12"/>
      <c r="AB13013" s="12"/>
      <c r="AC13013" s="12"/>
      <c r="AD13013" s="12"/>
      <c r="AE13013" s="12"/>
      <c r="AF13013"/>
      <c r="AH13013"/>
      <c r="AI13013"/>
      <c r="AJ13013"/>
      <c r="AK13013"/>
      <c r="AL13013"/>
      <c r="AM13013"/>
      <c r="AN13013"/>
      <c r="AO13013"/>
      <c r="AP13013"/>
      <c r="AQ13013"/>
      <c r="AR13013"/>
      <c r="AS13013"/>
    </row>
    <row r="13014" spans="1:45" x14ac:dyDescent="0.25">
      <c r="A13014" s="110"/>
      <c r="B13014" s="110"/>
      <c r="R13014" s="82"/>
      <c r="S13014"/>
      <c r="T13014"/>
      <c r="U13014"/>
      <c r="V13014" s="12"/>
      <c r="W13014" s="12"/>
      <c r="X13014" s="12"/>
      <c r="Y13014" s="12"/>
      <c r="AA13014" s="12"/>
      <c r="AB13014" s="12"/>
      <c r="AC13014" s="12"/>
      <c r="AD13014" s="12"/>
      <c r="AE13014" s="12"/>
      <c r="AF13014"/>
      <c r="AH13014"/>
      <c r="AI13014"/>
      <c r="AJ13014"/>
      <c r="AK13014"/>
      <c r="AL13014"/>
      <c r="AM13014"/>
      <c r="AN13014"/>
      <c r="AO13014"/>
      <c r="AP13014"/>
      <c r="AQ13014"/>
      <c r="AR13014"/>
      <c r="AS13014"/>
    </row>
    <row r="13015" spans="1:45" x14ac:dyDescent="0.25">
      <c r="A13015" s="110"/>
      <c r="B13015" s="110"/>
      <c r="R13015" s="82"/>
      <c r="S13015"/>
      <c r="T13015"/>
      <c r="U13015"/>
      <c r="V13015" s="12"/>
      <c r="W13015" s="12"/>
      <c r="X13015" s="12"/>
      <c r="Y13015" s="12"/>
      <c r="AA13015" s="12"/>
      <c r="AB13015" s="12"/>
      <c r="AC13015" s="12"/>
      <c r="AD13015" s="12"/>
      <c r="AE13015" s="12"/>
      <c r="AF13015"/>
      <c r="AH13015"/>
      <c r="AI13015"/>
      <c r="AJ13015"/>
      <c r="AK13015"/>
      <c r="AL13015"/>
      <c r="AM13015"/>
      <c r="AN13015"/>
      <c r="AO13015"/>
      <c r="AP13015"/>
      <c r="AQ13015"/>
      <c r="AR13015"/>
      <c r="AS13015"/>
    </row>
    <row r="13016" spans="1:45" x14ac:dyDescent="0.25">
      <c r="A13016" s="110"/>
      <c r="B13016" s="110"/>
      <c r="R13016" s="82"/>
      <c r="S13016"/>
      <c r="T13016"/>
      <c r="U13016"/>
      <c r="V13016" s="12"/>
      <c r="W13016" s="12"/>
      <c r="X13016" s="12"/>
      <c r="Y13016" s="12"/>
      <c r="AA13016" s="12"/>
      <c r="AB13016" s="12"/>
      <c r="AC13016" s="12"/>
      <c r="AD13016" s="12"/>
      <c r="AE13016" s="12"/>
      <c r="AF13016"/>
      <c r="AH13016"/>
      <c r="AI13016"/>
      <c r="AJ13016"/>
      <c r="AK13016"/>
      <c r="AL13016"/>
      <c r="AM13016"/>
      <c r="AN13016"/>
      <c r="AO13016"/>
      <c r="AP13016"/>
      <c r="AQ13016"/>
      <c r="AR13016"/>
      <c r="AS13016"/>
    </row>
    <row r="13017" spans="1:45" x14ac:dyDescent="0.25">
      <c r="A13017" s="110"/>
      <c r="B13017" s="110"/>
      <c r="R13017" s="82"/>
      <c r="S13017"/>
      <c r="T13017"/>
      <c r="U13017"/>
      <c r="V13017" s="12"/>
      <c r="W13017" s="12"/>
      <c r="X13017" s="12"/>
      <c r="Y13017" s="12"/>
      <c r="AA13017" s="12"/>
      <c r="AB13017" s="12"/>
      <c r="AC13017" s="12"/>
      <c r="AD13017" s="12"/>
      <c r="AE13017" s="12"/>
      <c r="AF13017"/>
      <c r="AH13017"/>
      <c r="AI13017"/>
      <c r="AJ13017"/>
      <c r="AK13017"/>
      <c r="AL13017"/>
      <c r="AM13017"/>
      <c r="AN13017"/>
      <c r="AO13017"/>
      <c r="AP13017"/>
      <c r="AQ13017"/>
      <c r="AR13017"/>
      <c r="AS13017"/>
    </row>
    <row r="13018" spans="1:45" x14ac:dyDescent="0.25">
      <c r="A13018" s="110"/>
      <c r="B13018" s="110"/>
      <c r="R13018" s="82"/>
      <c r="S13018"/>
      <c r="T13018"/>
      <c r="U13018"/>
      <c r="V13018" s="12"/>
      <c r="W13018" s="12"/>
      <c r="X13018" s="12"/>
      <c r="Y13018" s="12"/>
      <c r="AA13018" s="12"/>
      <c r="AB13018" s="12"/>
      <c r="AC13018" s="12"/>
      <c r="AD13018" s="12"/>
      <c r="AE13018" s="12"/>
      <c r="AF13018"/>
      <c r="AH13018"/>
      <c r="AI13018"/>
      <c r="AJ13018"/>
      <c r="AK13018"/>
      <c r="AL13018"/>
      <c r="AM13018"/>
      <c r="AN13018"/>
      <c r="AO13018"/>
      <c r="AP13018"/>
      <c r="AQ13018"/>
      <c r="AR13018"/>
      <c r="AS13018"/>
    </row>
    <row r="13019" spans="1:45" x14ac:dyDescent="0.25">
      <c r="A13019" s="110"/>
      <c r="B13019" s="110"/>
      <c r="R13019" s="82"/>
      <c r="S13019"/>
      <c r="T13019"/>
      <c r="U13019"/>
      <c r="V13019" s="12"/>
      <c r="W13019" s="12"/>
      <c r="X13019" s="12"/>
      <c r="Y13019" s="12"/>
      <c r="AA13019" s="12"/>
      <c r="AB13019" s="12"/>
      <c r="AC13019" s="12"/>
      <c r="AD13019" s="12"/>
      <c r="AE13019" s="12"/>
      <c r="AF13019"/>
      <c r="AH13019"/>
      <c r="AI13019"/>
      <c r="AJ13019"/>
      <c r="AK13019"/>
      <c r="AL13019"/>
      <c r="AM13019"/>
      <c r="AN13019"/>
      <c r="AO13019"/>
      <c r="AP13019"/>
      <c r="AQ13019"/>
      <c r="AR13019"/>
      <c r="AS13019"/>
    </row>
    <row r="13020" spans="1:45" x14ac:dyDescent="0.25">
      <c r="A13020" s="110"/>
      <c r="B13020" s="110"/>
      <c r="R13020" s="82"/>
      <c r="S13020"/>
      <c r="T13020"/>
      <c r="U13020"/>
      <c r="V13020" s="12"/>
      <c r="W13020" s="12"/>
      <c r="X13020" s="12"/>
      <c r="Y13020" s="12"/>
      <c r="AA13020" s="12"/>
      <c r="AB13020" s="12"/>
      <c r="AC13020" s="12"/>
      <c r="AD13020" s="12"/>
      <c r="AE13020" s="12"/>
      <c r="AF13020"/>
      <c r="AH13020"/>
      <c r="AI13020"/>
      <c r="AJ13020"/>
      <c r="AK13020"/>
      <c r="AL13020"/>
      <c r="AM13020"/>
      <c r="AN13020"/>
      <c r="AO13020"/>
      <c r="AP13020"/>
      <c r="AQ13020"/>
      <c r="AR13020"/>
      <c r="AS13020"/>
    </row>
    <row r="13021" spans="1:45" x14ac:dyDescent="0.25">
      <c r="A13021" s="110"/>
      <c r="B13021" s="110"/>
      <c r="R13021" s="82"/>
      <c r="S13021"/>
      <c r="T13021"/>
      <c r="U13021"/>
      <c r="V13021" s="12"/>
      <c r="W13021" s="12"/>
      <c r="X13021" s="12"/>
      <c r="Y13021" s="12"/>
      <c r="AA13021" s="12"/>
      <c r="AB13021" s="12"/>
      <c r="AC13021" s="12"/>
      <c r="AD13021" s="12"/>
      <c r="AE13021" s="12"/>
      <c r="AF13021"/>
      <c r="AH13021"/>
      <c r="AI13021"/>
      <c r="AJ13021"/>
      <c r="AK13021"/>
      <c r="AL13021"/>
      <c r="AM13021"/>
      <c r="AN13021"/>
      <c r="AO13021"/>
      <c r="AP13021"/>
      <c r="AQ13021"/>
      <c r="AR13021"/>
      <c r="AS13021"/>
    </row>
    <row r="13022" spans="1:45" x14ac:dyDescent="0.25">
      <c r="A13022" s="110"/>
      <c r="B13022" s="110"/>
      <c r="R13022" s="82"/>
      <c r="S13022"/>
      <c r="T13022"/>
      <c r="U13022"/>
      <c r="V13022" s="12"/>
      <c r="W13022" s="12"/>
      <c r="X13022" s="12"/>
      <c r="Y13022" s="12"/>
      <c r="AA13022" s="12"/>
      <c r="AB13022" s="12"/>
      <c r="AC13022" s="12"/>
      <c r="AD13022" s="12"/>
      <c r="AE13022" s="12"/>
      <c r="AF13022"/>
      <c r="AH13022"/>
      <c r="AI13022"/>
      <c r="AJ13022"/>
      <c r="AK13022"/>
      <c r="AL13022"/>
      <c r="AM13022"/>
      <c r="AN13022"/>
      <c r="AO13022"/>
      <c r="AP13022"/>
      <c r="AQ13022"/>
      <c r="AR13022"/>
      <c r="AS13022"/>
    </row>
    <row r="13023" spans="1:45" x14ac:dyDescent="0.25">
      <c r="A13023" s="110"/>
      <c r="B13023" s="110"/>
      <c r="R13023" s="82"/>
      <c r="S13023"/>
      <c r="T13023"/>
      <c r="U13023"/>
      <c r="V13023" s="12"/>
      <c r="W13023" s="12"/>
      <c r="X13023" s="12"/>
      <c r="Y13023" s="12"/>
      <c r="AA13023" s="12"/>
      <c r="AB13023" s="12"/>
      <c r="AC13023" s="12"/>
      <c r="AD13023" s="12"/>
      <c r="AE13023" s="12"/>
      <c r="AF13023"/>
      <c r="AH13023"/>
      <c r="AI13023"/>
      <c r="AJ13023"/>
      <c r="AK13023"/>
      <c r="AL13023"/>
      <c r="AM13023"/>
      <c r="AN13023"/>
      <c r="AO13023"/>
      <c r="AP13023"/>
      <c r="AQ13023"/>
      <c r="AR13023"/>
      <c r="AS13023"/>
    </row>
    <row r="13024" spans="1:45" x14ac:dyDescent="0.25">
      <c r="A13024" s="110"/>
      <c r="B13024" s="110"/>
      <c r="R13024" s="82"/>
      <c r="S13024"/>
      <c r="T13024"/>
      <c r="U13024"/>
      <c r="V13024" s="12"/>
      <c r="W13024" s="12"/>
      <c r="X13024" s="12"/>
      <c r="Y13024" s="12"/>
      <c r="AA13024" s="12"/>
      <c r="AB13024" s="12"/>
      <c r="AC13024" s="12"/>
      <c r="AD13024" s="12"/>
      <c r="AE13024" s="12"/>
      <c r="AF13024"/>
      <c r="AH13024"/>
      <c r="AI13024"/>
      <c r="AJ13024"/>
      <c r="AK13024"/>
      <c r="AL13024"/>
      <c r="AM13024"/>
      <c r="AN13024"/>
      <c r="AO13024"/>
      <c r="AP13024"/>
      <c r="AQ13024"/>
      <c r="AR13024"/>
      <c r="AS13024"/>
    </row>
    <row r="13025" spans="1:45" x14ac:dyDescent="0.25">
      <c r="A13025" s="110"/>
      <c r="B13025" s="110"/>
      <c r="R13025" s="82"/>
      <c r="S13025"/>
      <c r="T13025"/>
      <c r="U13025"/>
      <c r="V13025" s="12"/>
      <c r="W13025" s="12"/>
      <c r="X13025" s="12"/>
      <c r="Y13025" s="12"/>
      <c r="AA13025" s="12"/>
      <c r="AB13025" s="12"/>
      <c r="AC13025" s="12"/>
      <c r="AD13025" s="12"/>
      <c r="AE13025" s="12"/>
      <c r="AF13025"/>
      <c r="AH13025"/>
      <c r="AI13025"/>
      <c r="AJ13025"/>
      <c r="AK13025"/>
      <c r="AL13025"/>
      <c r="AM13025"/>
      <c r="AN13025"/>
      <c r="AO13025"/>
      <c r="AP13025"/>
      <c r="AQ13025"/>
      <c r="AR13025"/>
      <c r="AS13025"/>
    </row>
    <row r="13026" spans="1:45" x14ac:dyDescent="0.25">
      <c r="A13026" s="110"/>
      <c r="B13026" s="110"/>
      <c r="R13026" s="82"/>
      <c r="S13026"/>
      <c r="T13026"/>
      <c r="U13026"/>
      <c r="V13026" s="12"/>
      <c r="W13026" s="12"/>
      <c r="X13026" s="12"/>
      <c r="Y13026" s="12"/>
      <c r="AA13026" s="12"/>
      <c r="AB13026" s="12"/>
      <c r="AC13026" s="12"/>
      <c r="AD13026" s="12"/>
      <c r="AE13026" s="12"/>
      <c r="AF13026"/>
      <c r="AH13026"/>
      <c r="AI13026"/>
      <c r="AJ13026"/>
      <c r="AK13026"/>
      <c r="AL13026"/>
      <c r="AM13026"/>
      <c r="AN13026"/>
      <c r="AO13026"/>
      <c r="AP13026"/>
      <c r="AQ13026"/>
      <c r="AR13026"/>
      <c r="AS13026"/>
    </row>
    <row r="13027" spans="1:45" x14ac:dyDescent="0.25">
      <c r="A13027" s="110"/>
      <c r="B13027" s="110"/>
      <c r="R13027" s="82"/>
      <c r="S13027"/>
      <c r="T13027"/>
      <c r="U13027"/>
      <c r="V13027" s="12"/>
      <c r="W13027" s="12"/>
      <c r="X13027" s="12"/>
      <c r="Y13027" s="12"/>
      <c r="AA13027" s="12"/>
      <c r="AB13027" s="12"/>
      <c r="AC13027" s="12"/>
      <c r="AD13027" s="12"/>
      <c r="AE13027" s="12"/>
      <c r="AF13027"/>
      <c r="AH13027"/>
      <c r="AI13027"/>
      <c r="AJ13027"/>
      <c r="AK13027"/>
      <c r="AL13027"/>
      <c r="AM13027"/>
      <c r="AN13027"/>
      <c r="AO13027"/>
      <c r="AP13027"/>
      <c r="AQ13027"/>
      <c r="AR13027"/>
      <c r="AS13027"/>
    </row>
    <row r="13028" spans="1:45" x14ac:dyDescent="0.25">
      <c r="A13028" s="110"/>
      <c r="B13028" s="110"/>
      <c r="R13028" s="82"/>
      <c r="S13028"/>
      <c r="T13028"/>
      <c r="U13028"/>
      <c r="V13028" s="12"/>
      <c r="W13028" s="12"/>
      <c r="X13028" s="12"/>
      <c r="Y13028" s="12"/>
      <c r="AA13028" s="12"/>
      <c r="AB13028" s="12"/>
      <c r="AC13028" s="12"/>
      <c r="AD13028" s="12"/>
      <c r="AE13028" s="12"/>
      <c r="AF13028"/>
      <c r="AH13028"/>
      <c r="AI13028"/>
      <c r="AJ13028"/>
      <c r="AK13028"/>
      <c r="AL13028"/>
      <c r="AM13028"/>
      <c r="AN13028"/>
      <c r="AO13028"/>
      <c r="AP13028"/>
      <c r="AQ13028"/>
      <c r="AR13028"/>
      <c r="AS13028"/>
    </row>
    <row r="13029" spans="1:45" x14ac:dyDescent="0.25">
      <c r="A13029" s="110"/>
      <c r="B13029" s="110"/>
      <c r="R13029" s="82"/>
      <c r="S13029"/>
      <c r="T13029"/>
      <c r="U13029"/>
      <c r="V13029" s="12"/>
      <c r="W13029" s="12"/>
      <c r="X13029" s="12"/>
      <c r="Y13029" s="12"/>
      <c r="AA13029" s="12"/>
      <c r="AB13029" s="12"/>
      <c r="AC13029" s="12"/>
      <c r="AD13029" s="12"/>
      <c r="AE13029" s="12"/>
      <c r="AF13029"/>
      <c r="AH13029"/>
      <c r="AI13029"/>
      <c r="AJ13029"/>
      <c r="AK13029"/>
      <c r="AL13029"/>
      <c r="AM13029"/>
      <c r="AN13029"/>
      <c r="AO13029"/>
      <c r="AP13029"/>
      <c r="AQ13029"/>
      <c r="AR13029"/>
      <c r="AS13029"/>
    </row>
    <row r="13030" spans="1:45" x14ac:dyDescent="0.25">
      <c r="A13030" s="110"/>
      <c r="B13030" s="110"/>
      <c r="R13030" s="82"/>
      <c r="S13030"/>
      <c r="T13030"/>
      <c r="U13030"/>
      <c r="V13030" s="12"/>
      <c r="W13030" s="12"/>
      <c r="X13030" s="12"/>
      <c r="Y13030" s="12"/>
      <c r="AA13030" s="12"/>
      <c r="AB13030" s="12"/>
      <c r="AC13030" s="12"/>
      <c r="AD13030" s="12"/>
      <c r="AE13030" s="12"/>
      <c r="AF13030"/>
      <c r="AH13030"/>
      <c r="AI13030"/>
      <c r="AJ13030"/>
      <c r="AK13030"/>
      <c r="AL13030"/>
      <c r="AM13030"/>
      <c r="AN13030"/>
      <c r="AO13030"/>
      <c r="AP13030"/>
      <c r="AQ13030"/>
      <c r="AR13030"/>
      <c r="AS13030"/>
    </row>
    <row r="13031" spans="1:45" x14ac:dyDescent="0.25">
      <c r="A13031" s="110"/>
      <c r="B13031" s="110"/>
      <c r="R13031" s="82"/>
      <c r="S13031"/>
      <c r="T13031"/>
      <c r="U13031"/>
      <c r="V13031" s="12"/>
      <c r="W13031" s="12"/>
      <c r="X13031" s="12"/>
      <c r="Y13031" s="12"/>
      <c r="AA13031" s="12"/>
      <c r="AB13031" s="12"/>
      <c r="AC13031" s="12"/>
      <c r="AD13031" s="12"/>
      <c r="AE13031" s="12"/>
      <c r="AF13031"/>
      <c r="AH13031"/>
      <c r="AI13031"/>
      <c r="AJ13031"/>
      <c r="AK13031"/>
      <c r="AL13031"/>
      <c r="AM13031"/>
      <c r="AN13031"/>
      <c r="AO13031"/>
      <c r="AP13031"/>
      <c r="AQ13031"/>
      <c r="AR13031"/>
      <c r="AS13031"/>
    </row>
    <row r="13032" spans="1:45" x14ac:dyDescent="0.25">
      <c r="A13032" s="110"/>
      <c r="B13032" s="110"/>
      <c r="R13032" s="82"/>
      <c r="S13032"/>
      <c r="T13032"/>
      <c r="U13032"/>
      <c r="V13032" s="12"/>
      <c r="W13032" s="12"/>
      <c r="X13032" s="12"/>
      <c r="Y13032" s="12"/>
      <c r="AA13032" s="12"/>
      <c r="AB13032" s="12"/>
      <c r="AC13032" s="12"/>
      <c r="AD13032" s="12"/>
      <c r="AE13032" s="12"/>
      <c r="AF13032"/>
      <c r="AH13032"/>
      <c r="AI13032"/>
      <c r="AJ13032"/>
      <c r="AK13032"/>
      <c r="AL13032"/>
      <c r="AM13032"/>
      <c r="AN13032"/>
      <c r="AO13032"/>
      <c r="AP13032"/>
      <c r="AQ13032"/>
      <c r="AR13032"/>
      <c r="AS13032"/>
    </row>
    <row r="13033" spans="1:45" x14ac:dyDescent="0.25">
      <c r="A13033" s="110"/>
      <c r="B13033" s="110"/>
      <c r="R13033" s="82"/>
      <c r="S13033"/>
      <c r="T13033"/>
      <c r="U13033"/>
      <c r="V13033" s="12"/>
      <c r="W13033" s="12"/>
      <c r="X13033" s="12"/>
      <c r="Y13033" s="12"/>
      <c r="AA13033" s="12"/>
      <c r="AB13033" s="12"/>
      <c r="AC13033" s="12"/>
      <c r="AD13033" s="12"/>
      <c r="AE13033" s="12"/>
      <c r="AF13033"/>
      <c r="AH13033"/>
      <c r="AI13033"/>
      <c r="AJ13033"/>
      <c r="AK13033"/>
      <c r="AL13033"/>
      <c r="AM13033"/>
      <c r="AN13033"/>
      <c r="AO13033"/>
      <c r="AP13033"/>
      <c r="AQ13033"/>
      <c r="AR13033"/>
      <c r="AS13033"/>
    </row>
    <row r="13034" spans="1:45" x14ac:dyDescent="0.25">
      <c r="A13034" s="110"/>
      <c r="B13034" s="110"/>
      <c r="R13034" s="82"/>
      <c r="S13034"/>
      <c r="T13034"/>
      <c r="U13034"/>
      <c r="V13034" s="12"/>
      <c r="W13034" s="12"/>
      <c r="X13034" s="12"/>
      <c r="Y13034" s="12"/>
      <c r="AA13034" s="12"/>
      <c r="AB13034" s="12"/>
      <c r="AC13034" s="12"/>
      <c r="AD13034" s="12"/>
      <c r="AE13034" s="12"/>
      <c r="AF13034"/>
      <c r="AH13034"/>
      <c r="AI13034"/>
      <c r="AJ13034"/>
      <c r="AK13034"/>
      <c r="AL13034"/>
      <c r="AM13034"/>
      <c r="AN13034"/>
      <c r="AO13034"/>
      <c r="AP13034"/>
      <c r="AQ13034"/>
      <c r="AR13034"/>
      <c r="AS13034"/>
    </row>
    <row r="13035" spans="1:45" x14ac:dyDescent="0.25">
      <c r="A13035" s="110"/>
      <c r="B13035" s="110"/>
      <c r="R13035" s="82"/>
      <c r="S13035"/>
      <c r="T13035"/>
      <c r="U13035"/>
      <c r="V13035" s="12"/>
      <c r="W13035" s="12"/>
      <c r="X13035" s="12"/>
      <c r="Y13035" s="12"/>
      <c r="AA13035" s="12"/>
      <c r="AB13035" s="12"/>
      <c r="AC13035" s="12"/>
      <c r="AD13035" s="12"/>
      <c r="AE13035" s="12"/>
      <c r="AF13035"/>
      <c r="AH13035"/>
      <c r="AI13035"/>
      <c r="AJ13035"/>
      <c r="AK13035"/>
      <c r="AL13035"/>
      <c r="AM13035"/>
      <c r="AN13035"/>
      <c r="AO13035"/>
      <c r="AP13035"/>
      <c r="AQ13035"/>
      <c r="AR13035"/>
      <c r="AS13035"/>
    </row>
    <row r="13036" spans="1:45" x14ac:dyDescent="0.25">
      <c r="A13036" s="110"/>
      <c r="B13036" s="110"/>
      <c r="R13036" s="82"/>
      <c r="S13036"/>
      <c r="T13036"/>
      <c r="U13036"/>
      <c r="V13036" s="12"/>
      <c r="W13036" s="12"/>
      <c r="X13036" s="12"/>
      <c r="Y13036" s="12"/>
      <c r="AA13036" s="12"/>
      <c r="AB13036" s="12"/>
      <c r="AC13036" s="12"/>
      <c r="AD13036" s="12"/>
      <c r="AE13036" s="12"/>
      <c r="AF13036"/>
      <c r="AH13036"/>
      <c r="AI13036"/>
      <c r="AJ13036"/>
      <c r="AK13036"/>
      <c r="AL13036"/>
      <c r="AM13036"/>
      <c r="AN13036"/>
      <c r="AO13036"/>
      <c r="AP13036"/>
      <c r="AQ13036"/>
      <c r="AR13036"/>
      <c r="AS13036"/>
    </row>
    <row r="13037" spans="1:45" x14ac:dyDescent="0.25">
      <c r="A13037" s="110"/>
      <c r="B13037" s="110"/>
      <c r="R13037" s="82"/>
      <c r="S13037"/>
      <c r="T13037"/>
      <c r="U13037"/>
      <c r="V13037" s="12"/>
      <c r="W13037" s="12"/>
      <c r="X13037" s="12"/>
      <c r="Y13037" s="12"/>
      <c r="AA13037" s="12"/>
      <c r="AB13037" s="12"/>
      <c r="AC13037" s="12"/>
      <c r="AD13037" s="12"/>
      <c r="AE13037" s="12"/>
      <c r="AF13037"/>
      <c r="AH13037"/>
      <c r="AI13037"/>
      <c r="AJ13037"/>
      <c r="AK13037"/>
      <c r="AL13037"/>
      <c r="AM13037"/>
      <c r="AN13037"/>
      <c r="AO13037"/>
      <c r="AP13037"/>
      <c r="AQ13037"/>
      <c r="AR13037"/>
      <c r="AS13037"/>
    </row>
    <row r="13038" spans="1:45" x14ac:dyDescent="0.25">
      <c r="A13038" s="110"/>
      <c r="B13038" s="110"/>
      <c r="R13038" s="82"/>
      <c r="S13038"/>
      <c r="T13038"/>
      <c r="U13038"/>
      <c r="V13038" s="12"/>
      <c r="W13038" s="12"/>
      <c r="X13038" s="12"/>
      <c r="Y13038" s="12"/>
      <c r="AA13038" s="12"/>
      <c r="AB13038" s="12"/>
      <c r="AC13038" s="12"/>
      <c r="AD13038" s="12"/>
      <c r="AE13038" s="12"/>
      <c r="AF13038"/>
      <c r="AH13038"/>
      <c r="AI13038"/>
      <c r="AJ13038"/>
      <c r="AK13038"/>
      <c r="AL13038"/>
      <c r="AM13038"/>
      <c r="AN13038"/>
      <c r="AO13038"/>
      <c r="AP13038"/>
      <c r="AQ13038"/>
      <c r="AR13038"/>
      <c r="AS13038"/>
    </row>
    <row r="13039" spans="1:45" x14ac:dyDescent="0.25">
      <c r="A13039" s="110"/>
      <c r="B13039" s="110"/>
      <c r="R13039" s="82"/>
      <c r="S13039"/>
      <c r="T13039"/>
      <c r="U13039"/>
      <c r="V13039" s="12"/>
      <c r="W13039" s="12"/>
      <c r="X13039" s="12"/>
      <c r="Y13039" s="12"/>
      <c r="AA13039" s="12"/>
      <c r="AB13039" s="12"/>
      <c r="AC13039" s="12"/>
      <c r="AD13039" s="12"/>
      <c r="AE13039" s="12"/>
      <c r="AF13039"/>
      <c r="AH13039"/>
      <c r="AI13039"/>
      <c r="AJ13039"/>
      <c r="AK13039"/>
      <c r="AL13039"/>
      <c r="AM13039"/>
      <c r="AN13039"/>
      <c r="AO13039"/>
      <c r="AP13039"/>
      <c r="AQ13039"/>
      <c r="AR13039"/>
      <c r="AS13039"/>
    </row>
    <row r="13040" spans="1:45" x14ac:dyDescent="0.25">
      <c r="A13040" s="110"/>
      <c r="B13040" s="110"/>
      <c r="R13040" s="82"/>
      <c r="S13040"/>
      <c r="T13040"/>
      <c r="U13040"/>
      <c r="V13040" s="12"/>
      <c r="W13040" s="12"/>
      <c r="X13040" s="12"/>
      <c r="Y13040" s="12"/>
      <c r="AA13040" s="12"/>
      <c r="AB13040" s="12"/>
      <c r="AC13040" s="12"/>
      <c r="AD13040" s="12"/>
      <c r="AE13040" s="12"/>
      <c r="AF13040"/>
      <c r="AH13040"/>
      <c r="AI13040"/>
      <c r="AJ13040"/>
      <c r="AK13040"/>
      <c r="AL13040"/>
      <c r="AM13040"/>
      <c r="AN13040"/>
      <c r="AO13040"/>
      <c r="AP13040"/>
      <c r="AQ13040"/>
      <c r="AR13040"/>
      <c r="AS13040"/>
    </row>
    <row r="13041" spans="1:45" x14ac:dyDescent="0.25">
      <c r="A13041" s="110"/>
      <c r="B13041" s="110"/>
      <c r="R13041" s="82"/>
      <c r="S13041"/>
      <c r="T13041"/>
      <c r="U13041"/>
      <c r="V13041" s="12"/>
      <c r="W13041" s="12"/>
      <c r="X13041" s="12"/>
      <c r="Y13041" s="12"/>
      <c r="AA13041" s="12"/>
      <c r="AB13041" s="12"/>
      <c r="AC13041" s="12"/>
      <c r="AD13041" s="12"/>
      <c r="AE13041" s="12"/>
      <c r="AF13041"/>
      <c r="AH13041"/>
      <c r="AI13041"/>
      <c r="AJ13041"/>
      <c r="AK13041"/>
      <c r="AL13041"/>
      <c r="AM13041"/>
      <c r="AN13041"/>
      <c r="AO13041"/>
      <c r="AP13041"/>
      <c r="AQ13041"/>
      <c r="AR13041"/>
      <c r="AS13041"/>
    </row>
    <row r="13042" spans="1:45" x14ac:dyDescent="0.25">
      <c r="A13042" s="110"/>
      <c r="B13042" s="110"/>
      <c r="R13042" s="82"/>
      <c r="S13042"/>
      <c r="T13042"/>
      <c r="U13042"/>
      <c r="V13042" s="12"/>
      <c r="W13042" s="12"/>
      <c r="X13042" s="12"/>
      <c r="Y13042" s="12"/>
      <c r="AA13042" s="12"/>
      <c r="AB13042" s="12"/>
      <c r="AC13042" s="12"/>
      <c r="AD13042" s="12"/>
      <c r="AE13042" s="12"/>
      <c r="AF13042"/>
      <c r="AH13042"/>
      <c r="AI13042"/>
      <c r="AJ13042"/>
      <c r="AK13042"/>
      <c r="AL13042"/>
      <c r="AM13042"/>
      <c r="AN13042"/>
      <c r="AO13042"/>
      <c r="AP13042"/>
      <c r="AQ13042"/>
      <c r="AR13042"/>
      <c r="AS13042"/>
    </row>
    <row r="13043" spans="1:45" x14ac:dyDescent="0.25">
      <c r="A13043" s="110"/>
      <c r="B13043" s="110"/>
      <c r="R13043" s="82"/>
      <c r="S13043"/>
      <c r="T13043"/>
      <c r="U13043"/>
      <c r="V13043" s="12"/>
      <c r="W13043" s="12"/>
      <c r="X13043" s="12"/>
      <c r="Y13043" s="12"/>
      <c r="AA13043" s="12"/>
      <c r="AB13043" s="12"/>
      <c r="AC13043" s="12"/>
      <c r="AD13043" s="12"/>
      <c r="AE13043" s="12"/>
      <c r="AF13043"/>
      <c r="AH13043"/>
      <c r="AI13043"/>
      <c r="AJ13043"/>
      <c r="AK13043"/>
      <c r="AL13043"/>
      <c r="AM13043"/>
      <c r="AN13043"/>
      <c r="AO13043"/>
      <c r="AP13043"/>
      <c r="AQ13043"/>
      <c r="AR13043"/>
      <c r="AS13043"/>
    </row>
    <row r="13044" spans="1:45" x14ac:dyDescent="0.25">
      <c r="A13044" s="110"/>
      <c r="B13044" s="110"/>
      <c r="R13044" s="82"/>
      <c r="S13044"/>
      <c r="T13044"/>
      <c r="U13044"/>
      <c r="V13044" s="12"/>
      <c r="W13044" s="12"/>
      <c r="X13044" s="12"/>
      <c r="Y13044" s="12"/>
      <c r="AA13044" s="12"/>
      <c r="AB13044" s="12"/>
      <c r="AC13044" s="12"/>
      <c r="AD13044" s="12"/>
      <c r="AE13044" s="12"/>
      <c r="AF13044"/>
      <c r="AH13044"/>
      <c r="AI13044"/>
      <c r="AJ13044"/>
      <c r="AK13044"/>
      <c r="AL13044"/>
      <c r="AM13044"/>
      <c r="AN13044"/>
      <c r="AO13044"/>
      <c r="AP13044"/>
      <c r="AQ13044"/>
      <c r="AR13044"/>
      <c r="AS13044"/>
    </row>
    <row r="13045" spans="1:45" x14ac:dyDescent="0.25">
      <c r="A13045" s="110"/>
      <c r="B13045" s="110"/>
      <c r="R13045" s="82"/>
      <c r="S13045"/>
      <c r="T13045"/>
      <c r="U13045"/>
      <c r="V13045" s="12"/>
      <c r="W13045" s="12"/>
      <c r="X13045" s="12"/>
      <c r="Y13045" s="12"/>
      <c r="AA13045" s="12"/>
      <c r="AB13045" s="12"/>
      <c r="AC13045" s="12"/>
      <c r="AD13045" s="12"/>
      <c r="AE13045" s="12"/>
      <c r="AF13045"/>
      <c r="AH13045"/>
      <c r="AI13045"/>
      <c r="AJ13045"/>
      <c r="AK13045"/>
      <c r="AL13045"/>
      <c r="AM13045"/>
      <c r="AN13045"/>
      <c r="AO13045"/>
      <c r="AP13045"/>
      <c r="AQ13045"/>
      <c r="AR13045"/>
      <c r="AS13045"/>
    </row>
    <row r="13046" spans="1:45" x14ac:dyDescent="0.25">
      <c r="A13046" s="110"/>
      <c r="B13046" s="110"/>
      <c r="R13046" s="82"/>
      <c r="S13046"/>
      <c r="T13046"/>
      <c r="U13046"/>
      <c r="V13046" s="12"/>
      <c r="W13046" s="12"/>
      <c r="X13046" s="12"/>
      <c r="Y13046" s="12"/>
      <c r="AA13046" s="12"/>
      <c r="AB13046" s="12"/>
      <c r="AC13046" s="12"/>
      <c r="AD13046" s="12"/>
      <c r="AE13046" s="12"/>
      <c r="AF13046"/>
      <c r="AH13046"/>
      <c r="AI13046"/>
      <c r="AJ13046"/>
      <c r="AK13046"/>
      <c r="AL13046"/>
      <c r="AM13046"/>
      <c r="AN13046"/>
      <c r="AO13046"/>
      <c r="AP13046"/>
      <c r="AQ13046"/>
      <c r="AR13046"/>
      <c r="AS13046"/>
    </row>
    <row r="13047" spans="1:45" x14ac:dyDescent="0.25">
      <c r="A13047" s="110"/>
      <c r="B13047" s="110"/>
      <c r="R13047" s="82"/>
      <c r="S13047"/>
      <c r="T13047"/>
      <c r="U13047"/>
      <c r="V13047" s="12"/>
      <c r="W13047" s="12"/>
      <c r="X13047" s="12"/>
      <c r="Y13047" s="12"/>
      <c r="AA13047" s="12"/>
      <c r="AB13047" s="12"/>
      <c r="AC13047" s="12"/>
      <c r="AD13047" s="12"/>
      <c r="AE13047" s="12"/>
      <c r="AF13047"/>
      <c r="AH13047"/>
      <c r="AI13047"/>
      <c r="AJ13047"/>
      <c r="AK13047"/>
      <c r="AL13047"/>
      <c r="AM13047"/>
      <c r="AN13047"/>
      <c r="AO13047"/>
      <c r="AP13047"/>
      <c r="AQ13047"/>
      <c r="AR13047"/>
      <c r="AS13047"/>
    </row>
    <row r="13048" spans="1:45" x14ac:dyDescent="0.25">
      <c r="A13048" s="110"/>
      <c r="B13048" s="110"/>
      <c r="R13048" s="82"/>
      <c r="S13048"/>
      <c r="T13048"/>
      <c r="U13048"/>
      <c r="V13048" s="12"/>
      <c r="W13048" s="12"/>
      <c r="X13048" s="12"/>
      <c r="Y13048" s="12"/>
      <c r="AA13048" s="12"/>
      <c r="AB13048" s="12"/>
      <c r="AC13048" s="12"/>
      <c r="AD13048" s="12"/>
      <c r="AE13048" s="12"/>
      <c r="AF13048"/>
      <c r="AH13048"/>
      <c r="AI13048"/>
      <c r="AJ13048"/>
      <c r="AK13048"/>
      <c r="AL13048"/>
      <c r="AM13048"/>
      <c r="AN13048"/>
      <c r="AO13048"/>
      <c r="AP13048"/>
      <c r="AQ13048"/>
      <c r="AR13048"/>
      <c r="AS13048"/>
    </row>
    <row r="13049" spans="1:45" x14ac:dyDescent="0.25">
      <c r="A13049" s="110"/>
      <c r="B13049" s="110"/>
      <c r="R13049" s="82"/>
      <c r="S13049"/>
      <c r="T13049"/>
      <c r="U13049"/>
      <c r="V13049" s="12"/>
      <c r="W13049" s="12"/>
      <c r="X13049" s="12"/>
      <c r="Y13049" s="12"/>
      <c r="AA13049" s="12"/>
      <c r="AB13049" s="12"/>
      <c r="AC13049" s="12"/>
      <c r="AD13049" s="12"/>
      <c r="AE13049" s="12"/>
      <c r="AF13049"/>
      <c r="AH13049"/>
      <c r="AI13049"/>
      <c r="AJ13049"/>
      <c r="AK13049"/>
      <c r="AL13049"/>
      <c r="AM13049"/>
      <c r="AN13049"/>
      <c r="AO13049"/>
      <c r="AP13049"/>
      <c r="AQ13049"/>
      <c r="AR13049"/>
      <c r="AS13049"/>
    </row>
    <row r="13050" spans="1:45" x14ac:dyDescent="0.25">
      <c r="A13050" s="110"/>
      <c r="B13050" s="110"/>
      <c r="R13050" s="82"/>
      <c r="S13050"/>
      <c r="T13050"/>
      <c r="U13050"/>
      <c r="V13050" s="12"/>
      <c r="W13050" s="12"/>
      <c r="X13050" s="12"/>
      <c r="Y13050" s="12"/>
      <c r="AA13050" s="12"/>
      <c r="AB13050" s="12"/>
      <c r="AC13050" s="12"/>
      <c r="AD13050" s="12"/>
      <c r="AE13050" s="12"/>
      <c r="AF13050"/>
      <c r="AH13050"/>
      <c r="AI13050"/>
      <c r="AJ13050"/>
      <c r="AK13050"/>
      <c r="AL13050"/>
      <c r="AM13050"/>
      <c r="AN13050"/>
      <c r="AO13050"/>
      <c r="AP13050"/>
      <c r="AQ13050"/>
      <c r="AR13050"/>
      <c r="AS13050"/>
    </row>
    <row r="13051" spans="1:45" x14ac:dyDescent="0.25">
      <c r="A13051" s="110"/>
      <c r="B13051" s="110"/>
      <c r="R13051" s="82"/>
      <c r="S13051"/>
      <c r="T13051"/>
      <c r="U13051"/>
      <c r="V13051" s="12"/>
      <c r="W13051" s="12"/>
      <c r="X13051" s="12"/>
      <c r="Y13051" s="12"/>
      <c r="AA13051" s="12"/>
      <c r="AB13051" s="12"/>
      <c r="AC13051" s="12"/>
      <c r="AD13051" s="12"/>
      <c r="AE13051" s="12"/>
      <c r="AF13051"/>
      <c r="AH13051"/>
      <c r="AI13051"/>
      <c r="AJ13051"/>
      <c r="AK13051"/>
      <c r="AL13051"/>
      <c r="AM13051"/>
      <c r="AN13051"/>
      <c r="AO13051"/>
      <c r="AP13051"/>
      <c r="AQ13051"/>
      <c r="AR13051"/>
      <c r="AS13051"/>
    </row>
    <row r="13052" spans="1:45" x14ac:dyDescent="0.25">
      <c r="A13052" s="110"/>
      <c r="B13052" s="110"/>
      <c r="R13052" s="82"/>
      <c r="S13052"/>
      <c r="T13052"/>
      <c r="U13052"/>
      <c r="V13052" s="12"/>
      <c r="W13052" s="12"/>
      <c r="X13052" s="12"/>
      <c r="Y13052" s="12"/>
      <c r="AA13052" s="12"/>
      <c r="AB13052" s="12"/>
      <c r="AC13052" s="12"/>
      <c r="AD13052" s="12"/>
      <c r="AE13052" s="12"/>
      <c r="AF13052"/>
      <c r="AH13052"/>
      <c r="AI13052"/>
      <c r="AJ13052"/>
      <c r="AK13052"/>
      <c r="AL13052"/>
      <c r="AM13052"/>
      <c r="AN13052"/>
      <c r="AO13052"/>
      <c r="AP13052"/>
      <c r="AQ13052"/>
      <c r="AR13052"/>
      <c r="AS13052"/>
    </row>
    <row r="13053" spans="1:45" x14ac:dyDescent="0.25">
      <c r="A13053" s="110"/>
      <c r="B13053" s="110"/>
      <c r="R13053" s="82"/>
      <c r="S13053"/>
      <c r="T13053"/>
      <c r="U13053"/>
      <c r="V13053" s="12"/>
      <c r="W13053" s="12"/>
      <c r="X13053" s="12"/>
      <c r="Y13053" s="12"/>
      <c r="AA13053" s="12"/>
      <c r="AB13053" s="12"/>
      <c r="AC13053" s="12"/>
      <c r="AD13053" s="12"/>
      <c r="AE13053" s="12"/>
      <c r="AF13053"/>
      <c r="AH13053"/>
      <c r="AI13053"/>
      <c r="AJ13053"/>
      <c r="AK13053"/>
      <c r="AL13053"/>
      <c r="AM13053"/>
      <c r="AN13053"/>
      <c r="AO13053"/>
      <c r="AP13053"/>
      <c r="AQ13053"/>
      <c r="AR13053"/>
      <c r="AS13053"/>
    </row>
    <row r="13054" spans="1:45" x14ac:dyDescent="0.25">
      <c r="A13054" s="110"/>
      <c r="B13054" s="110"/>
      <c r="R13054" s="82"/>
      <c r="S13054"/>
      <c r="T13054"/>
      <c r="U13054"/>
      <c r="V13054" s="12"/>
      <c r="W13054" s="12"/>
      <c r="X13054" s="12"/>
      <c r="Y13054" s="12"/>
      <c r="AA13054" s="12"/>
      <c r="AB13054" s="12"/>
      <c r="AC13054" s="12"/>
      <c r="AD13054" s="12"/>
      <c r="AE13054" s="12"/>
      <c r="AF13054"/>
      <c r="AH13054"/>
      <c r="AI13054"/>
      <c r="AJ13054"/>
      <c r="AK13054"/>
      <c r="AL13054"/>
      <c r="AM13054"/>
      <c r="AN13054"/>
      <c r="AO13054"/>
      <c r="AP13054"/>
      <c r="AQ13054"/>
      <c r="AR13054"/>
      <c r="AS13054"/>
    </row>
    <row r="13055" spans="1:45" x14ac:dyDescent="0.25">
      <c r="A13055" s="110"/>
      <c r="B13055" s="110"/>
      <c r="R13055" s="82"/>
      <c r="S13055"/>
      <c r="T13055"/>
      <c r="U13055"/>
      <c r="V13055" s="12"/>
      <c r="W13055" s="12"/>
      <c r="X13055" s="12"/>
      <c r="Y13055" s="12"/>
      <c r="AA13055" s="12"/>
      <c r="AB13055" s="12"/>
      <c r="AC13055" s="12"/>
      <c r="AD13055" s="12"/>
      <c r="AE13055" s="12"/>
      <c r="AF13055"/>
      <c r="AH13055"/>
      <c r="AI13055"/>
      <c r="AJ13055"/>
      <c r="AK13055"/>
      <c r="AL13055"/>
      <c r="AM13055"/>
      <c r="AN13055"/>
      <c r="AO13055"/>
      <c r="AP13055"/>
      <c r="AQ13055"/>
      <c r="AR13055"/>
      <c r="AS13055"/>
    </row>
    <row r="13056" spans="1:45" x14ac:dyDescent="0.25">
      <c r="A13056" s="110"/>
      <c r="B13056" s="110"/>
      <c r="R13056" s="82"/>
      <c r="S13056"/>
      <c r="T13056"/>
      <c r="U13056"/>
      <c r="V13056" s="12"/>
      <c r="W13056" s="12"/>
      <c r="X13056" s="12"/>
      <c r="Y13056" s="12"/>
      <c r="AA13056" s="12"/>
      <c r="AB13056" s="12"/>
      <c r="AC13056" s="12"/>
      <c r="AD13056" s="12"/>
      <c r="AE13056" s="12"/>
      <c r="AF13056"/>
      <c r="AH13056"/>
      <c r="AI13056"/>
      <c r="AJ13056"/>
      <c r="AK13056"/>
      <c r="AL13056"/>
      <c r="AM13056"/>
      <c r="AN13056"/>
      <c r="AO13056"/>
      <c r="AP13056"/>
      <c r="AQ13056"/>
      <c r="AR13056"/>
      <c r="AS13056"/>
    </row>
    <row r="13057" spans="1:45" x14ac:dyDescent="0.25">
      <c r="A13057" s="110"/>
      <c r="B13057" s="110"/>
      <c r="R13057" s="82"/>
      <c r="S13057"/>
      <c r="T13057"/>
      <c r="U13057"/>
      <c r="V13057" s="12"/>
      <c r="W13057" s="12"/>
      <c r="X13057" s="12"/>
      <c r="Y13057" s="12"/>
      <c r="AA13057" s="12"/>
      <c r="AB13057" s="12"/>
      <c r="AC13057" s="12"/>
      <c r="AD13057" s="12"/>
      <c r="AE13057" s="12"/>
      <c r="AF13057"/>
      <c r="AH13057"/>
      <c r="AI13057"/>
      <c r="AJ13057"/>
      <c r="AK13057"/>
      <c r="AL13057"/>
      <c r="AM13057"/>
      <c r="AN13057"/>
      <c r="AO13057"/>
      <c r="AP13057"/>
      <c r="AQ13057"/>
      <c r="AR13057"/>
      <c r="AS13057"/>
    </row>
    <row r="13058" spans="1:45" x14ac:dyDescent="0.25">
      <c r="A13058" s="110"/>
      <c r="B13058" s="110"/>
      <c r="R13058" s="82"/>
      <c r="S13058"/>
      <c r="T13058"/>
      <c r="U13058"/>
      <c r="V13058" s="12"/>
      <c r="W13058" s="12"/>
      <c r="X13058" s="12"/>
      <c r="Y13058" s="12"/>
      <c r="AA13058" s="12"/>
      <c r="AB13058" s="12"/>
      <c r="AC13058" s="12"/>
      <c r="AD13058" s="12"/>
      <c r="AE13058" s="12"/>
      <c r="AF13058"/>
      <c r="AH13058"/>
      <c r="AI13058"/>
      <c r="AJ13058"/>
      <c r="AK13058"/>
      <c r="AL13058"/>
      <c r="AM13058"/>
      <c r="AN13058"/>
      <c r="AO13058"/>
      <c r="AP13058"/>
      <c r="AQ13058"/>
      <c r="AR13058"/>
      <c r="AS13058"/>
    </row>
    <row r="13059" spans="1:45" x14ac:dyDescent="0.25">
      <c r="A13059" s="110"/>
      <c r="B13059" s="110"/>
      <c r="R13059" s="82"/>
      <c r="S13059"/>
      <c r="T13059"/>
      <c r="U13059"/>
      <c r="V13059" s="12"/>
      <c r="W13059" s="12"/>
      <c r="X13059" s="12"/>
      <c r="Y13059" s="12"/>
      <c r="AA13059" s="12"/>
      <c r="AB13059" s="12"/>
      <c r="AC13059" s="12"/>
      <c r="AD13059" s="12"/>
      <c r="AE13059" s="12"/>
      <c r="AF13059"/>
      <c r="AH13059"/>
      <c r="AI13059"/>
      <c r="AJ13059"/>
      <c r="AK13059"/>
      <c r="AL13059"/>
      <c r="AM13059"/>
      <c r="AN13059"/>
      <c r="AO13059"/>
      <c r="AP13059"/>
      <c r="AQ13059"/>
      <c r="AR13059"/>
      <c r="AS13059"/>
    </row>
    <row r="13060" spans="1:45" x14ac:dyDescent="0.25">
      <c r="A13060" s="110"/>
      <c r="B13060" s="110"/>
      <c r="R13060" s="82"/>
      <c r="S13060"/>
      <c r="T13060"/>
      <c r="U13060"/>
      <c r="V13060" s="12"/>
      <c r="W13060" s="12"/>
      <c r="X13060" s="12"/>
      <c r="Y13060" s="12"/>
      <c r="AA13060" s="12"/>
      <c r="AB13060" s="12"/>
      <c r="AC13060" s="12"/>
      <c r="AD13060" s="12"/>
      <c r="AE13060" s="12"/>
      <c r="AF13060"/>
      <c r="AH13060"/>
      <c r="AI13060"/>
      <c r="AJ13060"/>
      <c r="AK13060"/>
      <c r="AL13060"/>
      <c r="AM13060"/>
      <c r="AN13060"/>
      <c r="AO13060"/>
      <c r="AP13060"/>
      <c r="AQ13060"/>
      <c r="AR13060"/>
      <c r="AS13060"/>
    </row>
    <row r="13061" spans="1:45" x14ac:dyDescent="0.25">
      <c r="A13061" s="110"/>
      <c r="B13061" s="110"/>
      <c r="R13061" s="82"/>
      <c r="S13061"/>
      <c r="T13061"/>
      <c r="U13061"/>
      <c r="V13061" s="12"/>
      <c r="W13061" s="12"/>
      <c r="X13061" s="12"/>
      <c r="Y13061" s="12"/>
      <c r="AA13061" s="12"/>
      <c r="AB13061" s="12"/>
      <c r="AC13061" s="12"/>
      <c r="AD13061" s="12"/>
      <c r="AE13061" s="12"/>
      <c r="AF13061"/>
      <c r="AH13061"/>
      <c r="AI13061"/>
      <c r="AJ13061"/>
      <c r="AK13061"/>
      <c r="AL13061"/>
      <c r="AM13061"/>
      <c r="AN13061"/>
      <c r="AO13061"/>
      <c r="AP13061"/>
      <c r="AQ13061"/>
      <c r="AR13061"/>
      <c r="AS13061"/>
    </row>
    <row r="13062" spans="1:45" x14ac:dyDescent="0.25">
      <c r="A13062" s="110"/>
      <c r="B13062" s="110"/>
      <c r="R13062" s="82"/>
      <c r="S13062"/>
      <c r="T13062"/>
      <c r="U13062"/>
      <c r="V13062" s="12"/>
      <c r="W13062" s="12"/>
      <c r="X13062" s="12"/>
      <c r="Y13062" s="12"/>
      <c r="AA13062" s="12"/>
      <c r="AB13062" s="12"/>
      <c r="AC13062" s="12"/>
      <c r="AD13062" s="12"/>
      <c r="AE13062" s="12"/>
      <c r="AF13062"/>
      <c r="AH13062"/>
      <c r="AI13062"/>
      <c r="AJ13062"/>
      <c r="AK13062"/>
      <c r="AL13062"/>
      <c r="AM13062"/>
      <c r="AN13062"/>
      <c r="AO13062"/>
      <c r="AP13062"/>
      <c r="AQ13062"/>
      <c r="AR13062"/>
      <c r="AS13062"/>
    </row>
    <row r="13063" spans="1:45" x14ac:dyDescent="0.25">
      <c r="A13063" s="110"/>
      <c r="B13063" s="110"/>
      <c r="R13063" s="82"/>
      <c r="S13063"/>
      <c r="T13063"/>
      <c r="U13063"/>
      <c r="V13063" s="12"/>
      <c r="W13063" s="12"/>
      <c r="X13063" s="12"/>
      <c r="Y13063" s="12"/>
      <c r="AA13063" s="12"/>
      <c r="AB13063" s="12"/>
      <c r="AC13063" s="12"/>
      <c r="AD13063" s="12"/>
      <c r="AE13063" s="12"/>
      <c r="AF13063"/>
      <c r="AH13063"/>
      <c r="AI13063"/>
      <c r="AJ13063"/>
      <c r="AK13063"/>
      <c r="AL13063"/>
      <c r="AM13063"/>
      <c r="AN13063"/>
      <c r="AO13063"/>
      <c r="AP13063"/>
      <c r="AQ13063"/>
      <c r="AR13063"/>
      <c r="AS13063"/>
    </row>
    <row r="13064" spans="1:45" x14ac:dyDescent="0.25">
      <c r="A13064" s="110"/>
      <c r="B13064" s="110"/>
      <c r="R13064" s="82"/>
      <c r="S13064"/>
      <c r="T13064"/>
      <c r="U13064"/>
      <c r="V13064" s="12"/>
      <c r="W13064" s="12"/>
      <c r="X13064" s="12"/>
      <c r="Y13064" s="12"/>
      <c r="AA13064" s="12"/>
      <c r="AB13064" s="12"/>
      <c r="AC13064" s="12"/>
      <c r="AD13064" s="12"/>
      <c r="AE13064" s="12"/>
      <c r="AF13064"/>
      <c r="AH13064"/>
      <c r="AI13064"/>
      <c r="AJ13064"/>
      <c r="AK13064"/>
      <c r="AL13064"/>
      <c r="AM13064"/>
      <c r="AN13064"/>
      <c r="AO13064"/>
      <c r="AP13064"/>
      <c r="AQ13064"/>
      <c r="AR13064"/>
      <c r="AS13064"/>
    </row>
    <row r="13065" spans="1:45" x14ac:dyDescent="0.25">
      <c r="A13065" s="110"/>
      <c r="B13065" s="110"/>
      <c r="R13065" s="82"/>
      <c r="S13065"/>
      <c r="T13065"/>
      <c r="U13065"/>
      <c r="V13065" s="12"/>
      <c r="W13065" s="12"/>
      <c r="X13065" s="12"/>
      <c r="Y13065" s="12"/>
      <c r="AA13065" s="12"/>
      <c r="AB13065" s="12"/>
      <c r="AC13065" s="12"/>
      <c r="AD13065" s="12"/>
      <c r="AE13065" s="12"/>
      <c r="AF13065"/>
      <c r="AH13065"/>
      <c r="AI13065"/>
      <c r="AJ13065"/>
      <c r="AK13065"/>
      <c r="AL13065"/>
      <c r="AM13065"/>
      <c r="AN13065"/>
      <c r="AO13065"/>
      <c r="AP13065"/>
      <c r="AQ13065"/>
      <c r="AR13065"/>
      <c r="AS13065"/>
    </row>
    <row r="13066" spans="1:45" x14ac:dyDescent="0.25">
      <c r="A13066" s="110"/>
      <c r="B13066" s="110"/>
      <c r="R13066" s="82"/>
      <c r="S13066"/>
      <c r="T13066"/>
      <c r="U13066"/>
      <c r="V13066" s="12"/>
      <c r="W13066" s="12"/>
      <c r="X13066" s="12"/>
      <c r="Y13066" s="12"/>
      <c r="AA13066" s="12"/>
      <c r="AB13066" s="12"/>
      <c r="AC13066" s="12"/>
      <c r="AD13066" s="12"/>
      <c r="AE13066" s="12"/>
      <c r="AF13066"/>
      <c r="AH13066"/>
      <c r="AI13066"/>
      <c r="AJ13066"/>
      <c r="AK13066"/>
      <c r="AL13066"/>
      <c r="AM13066"/>
      <c r="AN13066"/>
      <c r="AO13066"/>
      <c r="AP13066"/>
      <c r="AQ13066"/>
      <c r="AR13066"/>
      <c r="AS13066"/>
    </row>
    <row r="13067" spans="1:45" x14ac:dyDescent="0.25">
      <c r="A13067" s="110"/>
      <c r="B13067" s="110"/>
      <c r="R13067" s="82"/>
      <c r="S13067"/>
      <c r="T13067"/>
      <c r="U13067"/>
      <c r="V13067" s="12"/>
      <c r="W13067" s="12"/>
      <c r="X13067" s="12"/>
      <c r="Y13067" s="12"/>
      <c r="AA13067" s="12"/>
      <c r="AB13067" s="12"/>
      <c r="AC13067" s="12"/>
      <c r="AD13067" s="12"/>
      <c r="AE13067" s="12"/>
      <c r="AF13067"/>
      <c r="AH13067"/>
      <c r="AI13067"/>
      <c r="AJ13067"/>
      <c r="AK13067"/>
      <c r="AL13067"/>
      <c r="AM13067"/>
      <c r="AN13067"/>
      <c r="AO13067"/>
      <c r="AP13067"/>
      <c r="AQ13067"/>
      <c r="AR13067"/>
      <c r="AS13067"/>
    </row>
    <row r="13068" spans="1:45" x14ac:dyDescent="0.25">
      <c r="A13068" s="110"/>
      <c r="B13068" s="110"/>
      <c r="R13068" s="82"/>
      <c r="S13068"/>
      <c r="T13068"/>
      <c r="U13068"/>
      <c r="V13068" s="12"/>
      <c r="W13068" s="12"/>
      <c r="X13068" s="12"/>
      <c r="Y13068" s="12"/>
      <c r="AA13068" s="12"/>
      <c r="AB13068" s="12"/>
      <c r="AC13068" s="12"/>
      <c r="AD13068" s="12"/>
      <c r="AE13068" s="12"/>
      <c r="AF13068"/>
      <c r="AH13068"/>
      <c r="AI13068"/>
      <c r="AJ13068"/>
      <c r="AK13068"/>
      <c r="AL13068"/>
      <c r="AM13068"/>
      <c r="AN13068"/>
      <c r="AO13068"/>
      <c r="AP13068"/>
      <c r="AQ13068"/>
      <c r="AR13068"/>
      <c r="AS13068"/>
    </row>
    <row r="13069" spans="1:45" x14ac:dyDescent="0.25">
      <c r="A13069" s="110"/>
      <c r="B13069" s="110"/>
      <c r="R13069" s="82"/>
      <c r="S13069"/>
      <c r="T13069"/>
      <c r="U13069"/>
      <c r="V13069" s="12"/>
      <c r="W13069" s="12"/>
      <c r="X13069" s="12"/>
      <c r="Y13069" s="12"/>
      <c r="AA13069" s="12"/>
      <c r="AB13069" s="12"/>
      <c r="AC13069" s="12"/>
      <c r="AD13069" s="12"/>
      <c r="AE13069" s="12"/>
      <c r="AF13069"/>
      <c r="AH13069"/>
      <c r="AI13069"/>
      <c r="AJ13069"/>
      <c r="AK13069"/>
      <c r="AL13069"/>
      <c r="AM13069"/>
      <c r="AN13069"/>
      <c r="AO13069"/>
      <c r="AP13069"/>
      <c r="AQ13069"/>
      <c r="AR13069"/>
      <c r="AS13069"/>
    </row>
    <row r="13070" spans="1:45" x14ac:dyDescent="0.25">
      <c r="A13070" s="110"/>
      <c r="B13070" s="110"/>
      <c r="R13070" s="82"/>
      <c r="S13070"/>
      <c r="T13070"/>
      <c r="U13070"/>
      <c r="V13070" s="12"/>
      <c r="W13070" s="12"/>
      <c r="X13070" s="12"/>
      <c r="Y13070" s="12"/>
      <c r="AA13070" s="12"/>
      <c r="AB13070" s="12"/>
      <c r="AC13070" s="12"/>
      <c r="AD13070" s="12"/>
      <c r="AE13070" s="12"/>
      <c r="AF13070"/>
      <c r="AH13070"/>
      <c r="AI13070"/>
      <c r="AJ13070"/>
      <c r="AK13070"/>
      <c r="AL13070"/>
      <c r="AM13070"/>
      <c r="AN13070"/>
      <c r="AO13070"/>
      <c r="AP13070"/>
      <c r="AQ13070"/>
      <c r="AR13070"/>
      <c r="AS13070"/>
    </row>
    <row r="13071" spans="1:45" x14ac:dyDescent="0.25">
      <c r="A13071" s="110"/>
      <c r="B13071" s="110"/>
      <c r="R13071" s="82"/>
      <c r="S13071"/>
      <c r="T13071"/>
      <c r="U13071"/>
      <c r="V13071" s="12"/>
      <c r="W13071" s="12"/>
      <c r="X13071" s="12"/>
      <c r="Y13071" s="12"/>
      <c r="AA13071" s="12"/>
      <c r="AB13071" s="12"/>
      <c r="AC13071" s="12"/>
      <c r="AD13071" s="12"/>
      <c r="AE13071" s="12"/>
      <c r="AF13071"/>
      <c r="AH13071"/>
      <c r="AI13071"/>
      <c r="AJ13071"/>
      <c r="AK13071"/>
      <c r="AL13071"/>
      <c r="AM13071"/>
      <c r="AN13071"/>
      <c r="AO13071"/>
      <c r="AP13071"/>
      <c r="AQ13071"/>
      <c r="AR13071"/>
      <c r="AS13071"/>
    </row>
    <row r="13072" spans="1:45" x14ac:dyDescent="0.25">
      <c r="A13072" s="110"/>
      <c r="B13072" s="110"/>
      <c r="R13072" s="82"/>
      <c r="S13072"/>
      <c r="T13072"/>
      <c r="U13072"/>
      <c r="V13072" s="12"/>
      <c r="W13072" s="12"/>
      <c r="X13072" s="12"/>
      <c r="Y13072" s="12"/>
      <c r="AA13072" s="12"/>
      <c r="AB13072" s="12"/>
      <c r="AC13072" s="12"/>
      <c r="AD13072" s="12"/>
      <c r="AE13072" s="12"/>
      <c r="AF13072"/>
      <c r="AH13072"/>
      <c r="AI13072"/>
      <c r="AJ13072"/>
      <c r="AK13072"/>
      <c r="AL13072"/>
      <c r="AM13072"/>
      <c r="AN13072"/>
      <c r="AO13072"/>
      <c r="AP13072"/>
      <c r="AQ13072"/>
      <c r="AR13072"/>
      <c r="AS13072"/>
    </row>
    <row r="13073" spans="1:45" x14ac:dyDescent="0.25">
      <c r="A13073" s="110"/>
      <c r="B13073" s="110"/>
      <c r="R13073" s="82"/>
      <c r="S13073"/>
      <c r="T13073"/>
      <c r="U13073"/>
      <c r="V13073" s="12"/>
      <c r="W13073" s="12"/>
      <c r="X13073" s="12"/>
      <c r="Y13073" s="12"/>
      <c r="AA13073" s="12"/>
      <c r="AB13073" s="12"/>
      <c r="AC13073" s="12"/>
      <c r="AD13073" s="12"/>
      <c r="AE13073" s="12"/>
      <c r="AF13073"/>
      <c r="AH13073"/>
      <c r="AI13073"/>
      <c r="AJ13073"/>
      <c r="AK13073"/>
      <c r="AL13073"/>
      <c r="AM13073"/>
      <c r="AN13073"/>
      <c r="AO13073"/>
      <c r="AP13073"/>
      <c r="AQ13073"/>
      <c r="AR13073"/>
      <c r="AS13073"/>
    </row>
    <row r="13074" spans="1:45" x14ac:dyDescent="0.25">
      <c r="A13074" s="110"/>
      <c r="B13074" s="110"/>
      <c r="R13074" s="82"/>
      <c r="S13074"/>
      <c r="T13074"/>
      <c r="U13074"/>
      <c r="V13074" s="12"/>
      <c r="W13074" s="12"/>
      <c r="X13074" s="12"/>
      <c r="Y13074" s="12"/>
      <c r="AA13074" s="12"/>
      <c r="AB13074" s="12"/>
      <c r="AC13074" s="12"/>
      <c r="AD13074" s="12"/>
      <c r="AE13074" s="12"/>
      <c r="AF13074"/>
      <c r="AH13074"/>
      <c r="AI13074"/>
      <c r="AJ13074"/>
      <c r="AK13074"/>
      <c r="AL13074"/>
      <c r="AM13074"/>
      <c r="AN13074"/>
      <c r="AO13074"/>
      <c r="AP13074"/>
      <c r="AQ13074"/>
      <c r="AR13074"/>
      <c r="AS13074"/>
    </row>
    <row r="13075" spans="1:45" x14ac:dyDescent="0.25">
      <c r="A13075" s="110"/>
      <c r="B13075" s="110"/>
      <c r="R13075" s="82"/>
      <c r="S13075"/>
      <c r="T13075"/>
      <c r="U13075"/>
      <c r="V13075" s="12"/>
      <c r="W13075" s="12"/>
      <c r="X13075" s="12"/>
      <c r="Y13075" s="12"/>
      <c r="AA13075" s="12"/>
      <c r="AB13075" s="12"/>
      <c r="AC13075" s="12"/>
      <c r="AD13075" s="12"/>
      <c r="AE13075" s="12"/>
      <c r="AF13075"/>
      <c r="AH13075"/>
      <c r="AI13075"/>
      <c r="AJ13075"/>
      <c r="AK13075"/>
      <c r="AL13075"/>
      <c r="AM13075"/>
      <c r="AN13075"/>
      <c r="AO13075"/>
      <c r="AP13075"/>
      <c r="AQ13075"/>
      <c r="AR13075"/>
      <c r="AS13075"/>
    </row>
    <row r="13076" spans="1:45" x14ac:dyDescent="0.25">
      <c r="A13076" s="110"/>
      <c r="B13076" s="110"/>
      <c r="R13076" s="82"/>
      <c r="S13076"/>
      <c r="T13076"/>
      <c r="U13076"/>
      <c r="V13076" s="12"/>
      <c r="W13076" s="12"/>
      <c r="X13076" s="12"/>
      <c r="Y13076" s="12"/>
      <c r="AA13076" s="12"/>
      <c r="AB13076" s="12"/>
      <c r="AC13076" s="12"/>
      <c r="AD13076" s="12"/>
      <c r="AE13076" s="12"/>
      <c r="AF13076"/>
      <c r="AH13076"/>
      <c r="AI13076"/>
      <c r="AJ13076"/>
      <c r="AK13076"/>
      <c r="AL13076"/>
      <c r="AM13076"/>
      <c r="AN13076"/>
      <c r="AO13076"/>
      <c r="AP13076"/>
      <c r="AQ13076"/>
      <c r="AR13076"/>
      <c r="AS13076"/>
    </row>
    <row r="13077" spans="1:45" x14ac:dyDescent="0.25">
      <c r="A13077" s="110"/>
      <c r="B13077" s="110"/>
      <c r="R13077" s="82"/>
      <c r="S13077"/>
      <c r="T13077"/>
      <c r="U13077"/>
      <c r="V13077" s="12"/>
      <c r="W13077" s="12"/>
      <c r="X13077" s="12"/>
      <c r="Y13077" s="12"/>
      <c r="AA13077" s="12"/>
      <c r="AB13077" s="12"/>
      <c r="AC13077" s="12"/>
      <c r="AD13077" s="12"/>
      <c r="AE13077" s="12"/>
      <c r="AF13077"/>
      <c r="AH13077"/>
      <c r="AI13077"/>
      <c r="AJ13077"/>
      <c r="AK13077"/>
      <c r="AL13077"/>
      <c r="AM13077"/>
      <c r="AN13077"/>
      <c r="AO13077"/>
      <c r="AP13077"/>
      <c r="AQ13077"/>
      <c r="AR13077"/>
      <c r="AS13077"/>
    </row>
    <row r="13078" spans="1:45" x14ac:dyDescent="0.25">
      <c r="A13078" s="110"/>
      <c r="B13078" s="110"/>
      <c r="R13078" s="82"/>
      <c r="S13078"/>
      <c r="T13078"/>
      <c r="U13078"/>
      <c r="V13078" s="12"/>
      <c r="W13078" s="12"/>
      <c r="X13078" s="12"/>
      <c r="Y13078" s="12"/>
      <c r="AA13078" s="12"/>
      <c r="AB13078" s="12"/>
      <c r="AC13078" s="12"/>
      <c r="AD13078" s="12"/>
      <c r="AE13078" s="12"/>
      <c r="AF13078"/>
      <c r="AH13078"/>
      <c r="AI13078"/>
      <c r="AJ13078"/>
      <c r="AK13078"/>
      <c r="AL13078"/>
      <c r="AM13078"/>
      <c r="AN13078"/>
      <c r="AO13078"/>
      <c r="AP13078"/>
      <c r="AQ13078"/>
      <c r="AR13078"/>
      <c r="AS13078"/>
    </row>
    <row r="13079" spans="1:45" x14ac:dyDescent="0.25">
      <c r="A13079" s="110"/>
      <c r="B13079" s="110"/>
      <c r="R13079" s="82"/>
      <c r="S13079"/>
      <c r="T13079"/>
      <c r="U13079"/>
      <c r="V13079" s="12"/>
      <c r="W13079" s="12"/>
      <c r="X13079" s="12"/>
      <c r="Y13079" s="12"/>
      <c r="AA13079" s="12"/>
      <c r="AB13079" s="12"/>
      <c r="AC13079" s="12"/>
      <c r="AD13079" s="12"/>
      <c r="AE13079" s="12"/>
      <c r="AF13079"/>
      <c r="AH13079"/>
      <c r="AI13079"/>
      <c r="AJ13079"/>
      <c r="AK13079"/>
      <c r="AL13079"/>
      <c r="AM13079"/>
      <c r="AN13079"/>
      <c r="AO13079"/>
      <c r="AP13079"/>
      <c r="AQ13079"/>
      <c r="AR13079"/>
      <c r="AS13079"/>
    </row>
    <row r="13080" spans="1:45" x14ac:dyDescent="0.25">
      <c r="A13080" s="110"/>
      <c r="B13080" s="110"/>
      <c r="R13080" s="82"/>
      <c r="S13080"/>
      <c r="T13080"/>
      <c r="U13080"/>
      <c r="V13080" s="12"/>
      <c r="W13080" s="12"/>
      <c r="X13080" s="12"/>
      <c r="Y13080" s="12"/>
      <c r="AA13080" s="12"/>
      <c r="AB13080" s="12"/>
      <c r="AC13080" s="12"/>
      <c r="AD13080" s="12"/>
      <c r="AE13080" s="12"/>
      <c r="AF13080"/>
      <c r="AH13080"/>
      <c r="AI13080"/>
      <c r="AJ13080"/>
      <c r="AK13080"/>
      <c r="AL13080"/>
      <c r="AM13080"/>
      <c r="AN13080"/>
      <c r="AO13080"/>
      <c r="AP13080"/>
      <c r="AQ13080"/>
      <c r="AR13080"/>
      <c r="AS13080"/>
    </row>
    <row r="13081" spans="1:45" x14ac:dyDescent="0.25">
      <c r="A13081" s="110"/>
      <c r="B13081" s="110"/>
      <c r="R13081" s="82"/>
      <c r="S13081"/>
      <c r="T13081"/>
      <c r="U13081"/>
      <c r="V13081" s="12"/>
      <c r="W13081" s="12"/>
      <c r="X13081" s="12"/>
      <c r="Y13081" s="12"/>
      <c r="AA13081" s="12"/>
      <c r="AB13081" s="12"/>
      <c r="AC13081" s="12"/>
      <c r="AD13081" s="12"/>
      <c r="AE13081" s="12"/>
      <c r="AF13081"/>
      <c r="AH13081"/>
      <c r="AI13081"/>
      <c r="AJ13081"/>
      <c r="AK13081"/>
      <c r="AL13081"/>
      <c r="AM13081"/>
      <c r="AN13081"/>
      <c r="AO13081"/>
      <c r="AP13081"/>
      <c r="AQ13081"/>
      <c r="AR13081"/>
      <c r="AS13081"/>
    </row>
    <row r="13082" spans="1:45" x14ac:dyDescent="0.25">
      <c r="A13082" s="110"/>
      <c r="B13082" s="110"/>
      <c r="R13082" s="82"/>
      <c r="S13082"/>
      <c r="T13082"/>
      <c r="U13082"/>
      <c r="V13082" s="12"/>
      <c r="W13082" s="12"/>
      <c r="X13082" s="12"/>
      <c r="Y13082" s="12"/>
      <c r="AA13082" s="12"/>
      <c r="AB13082" s="12"/>
      <c r="AC13082" s="12"/>
      <c r="AD13082" s="12"/>
      <c r="AE13082" s="12"/>
      <c r="AF13082"/>
      <c r="AH13082"/>
      <c r="AI13082"/>
      <c r="AJ13082"/>
      <c r="AK13082"/>
      <c r="AL13082"/>
      <c r="AM13082"/>
      <c r="AN13082"/>
      <c r="AO13082"/>
      <c r="AP13082"/>
      <c r="AQ13082"/>
      <c r="AR13082"/>
      <c r="AS13082"/>
    </row>
    <row r="13083" spans="1:45" x14ac:dyDescent="0.25">
      <c r="A13083" s="110"/>
      <c r="B13083" s="110"/>
      <c r="R13083" s="82"/>
      <c r="S13083"/>
      <c r="T13083"/>
      <c r="U13083"/>
      <c r="V13083" s="12"/>
      <c r="W13083" s="12"/>
      <c r="X13083" s="12"/>
      <c r="Y13083" s="12"/>
      <c r="AA13083" s="12"/>
      <c r="AB13083" s="12"/>
      <c r="AC13083" s="12"/>
      <c r="AD13083" s="12"/>
      <c r="AE13083" s="12"/>
      <c r="AF13083"/>
      <c r="AH13083"/>
      <c r="AI13083"/>
      <c r="AJ13083"/>
      <c r="AK13083"/>
      <c r="AL13083"/>
      <c r="AM13083"/>
      <c r="AN13083"/>
      <c r="AO13083"/>
      <c r="AP13083"/>
      <c r="AQ13083"/>
      <c r="AR13083"/>
      <c r="AS13083"/>
    </row>
    <row r="13084" spans="1:45" x14ac:dyDescent="0.25">
      <c r="A13084" s="110"/>
      <c r="B13084" s="110"/>
      <c r="R13084" s="82"/>
      <c r="S13084"/>
      <c r="T13084"/>
      <c r="U13084"/>
      <c r="V13084" s="12"/>
      <c r="W13084" s="12"/>
      <c r="X13084" s="12"/>
      <c r="Y13084" s="12"/>
      <c r="AA13084" s="12"/>
      <c r="AB13084" s="12"/>
      <c r="AC13084" s="12"/>
      <c r="AD13084" s="12"/>
      <c r="AE13084" s="12"/>
      <c r="AF13084"/>
      <c r="AH13084"/>
      <c r="AI13084"/>
      <c r="AJ13084"/>
      <c r="AK13084"/>
      <c r="AL13084"/>
      <c r="AM13084"/>
      <c r="AN13084"/>
      <c r="AO13084"/>
      <c r="AP13084"/>
      <c r="AQ13084"/>
      <c r="AR13084"/>
      <c r="AS13084"/>
    </row>
    <row r="13085" spans="1:45" x14ac:dyDescent="0.25">
      <c r="A13085" s="110"/>
      <c r="B13085" s="110"/>
      <c r="R13085" s="82"/>
      <c r="S13085"/>
      <c r="T13085"/>
      <c r="U13085"/>
      <c r="V13085" s="12"/>
      <c r="W13085" s="12"/>
      <c r="X13085" s="12"/>
      <c r="Y13085" s="12"/>
      <c r="AA13085" s="12"/>
      <c r="AB13085" s="12"/>
      <c r="AC13085" s="12"/>
      <c r="AD13085" s="12"/>
      <c r="AE13085" s="12"/>
      <c r="AF13085"/>
      <c r="AH13085"/>
      <c r="AI13085"/>
      <c r="AJ13085"/>
      <c r="AK13085"/>
      <c r="AL13085"/>
      <c r="AM13085"/>
      <c r="AN13085"/>
      <c r="AO13085"/>
      <c r="AP13085"/>
      <c r="AQ13085"/>
      <c r="AR13085"/>
      <c r="AS13085"/>
    </row>
    <row r="13086" spans="1:45" x14ac:dyDescent="0.25">
      <c r="A13086" s="110"/>
      <c r="B13086" s="110"/>
      <c r="R13086" s="82"/>
      <c r="S13086"/>
      <c r="T13086"/>
      <c r="U13086"/>
      <c r="V13086" s="12"/>
      <c r="W13086" s="12"/>
      <c r="X13086" s="12"/>
      <c r="Y13086" s="12"/>
      <c r="AA13086" s="12"/>
      <c r="AB13086" s="12"/>
      <c r="AC13086" s="12"/>
      <c r="AD13086" s="12"/>
      <c r="AE13086" s="12"/>
      <c r="AF13086"/>
      <c r="AH13086"/>
      <c r="AI13086"/>
      <c r="AJ13086"/>
      <c r="AK13086"/>
      <c r="AL13086"/>
      <c r="AM13086"/>
      <c r="AN13086"/>
      <c r="AO13086"/>
      <c r="AP13086"/>
      <c r="AQ13086"/>
      <c r="AR13086"/>
      <c r="AS13086"/>
    </row>
    <row r="13087" spans="1:45" x14ac:dyDescent="0.25">
      <c r="A13087" s="110"/>
      <c r="B13087" s="110"/>
      <c r="R13087" s="82"/>
      <c r="S13087"/>
      <c r="T13087"/>
      <c r="U13087"/>
      <c r="V13087" s="12"/>
      <c r="W13087" s="12"/>
      <c r="X13087" s="12"/>
      <c r="Y13087" s="12"/>
      <c r="AA13087" s="12"/>
      <c r="AB13087" s="12"/>
      <c r="AC13087" s="12"/>
      <c r="AD13087" s="12"/>
      <c r="AE13087" s="12"/>
      <c r="AF13087"/>
      <c r="AH13087"/>
      <c r="AI13087"/>
      <c r="AJ13087"/>
      <c r="AK13087"/>
      <c r="AL13087"/>
      <c r="AM13087"/>
      <c r="AN13087"/>
      <c r="AO13087"/>
      <c r="AP13087"/>
      <c r="AQ13087"/>
      <c r="AR13087"/>
      <c r="AS13087"/>
    </row>
    <row r="13088" spans="1:45" x14ac:dyDescent="0.25">
      <c r="A13088" s="110"/>
      <c r="B13088" s="110"/>
      <c r="R13088" s="82"/>
      <c r="S13088"/>
      <c r="T13088"/>
      <c r="U13088"/>
      <c r="V13088" s="12"/>
      <c r="W13088" s="12"/>
      <c r="X13088" s="12"/>
      <c r="Y13088" s="12"/>
      <c r="AA13088" s="12"/>
      <c r="AB13088" s="12"/>
      <c r="AC13088" s="12"/>
      <c r="AD13088" s="12"/>
      <c r="AE13088" s="12"/>
      <c r="AF13088"/>
      <c r="AH13088"/>
      <c r="AI13088"/>
      <c r="AJ13088"/>
      <c r="AK13088"/>
      <c r="AL13088"/>
      <c r="AM13088"/>
      <c r="AN13088"/>
      <c r="AO13088"/>
      <c r="AP13088"/>
      <c r="AQ13088"/>
      <c r="AR13088"/>
      <c r="AS13088"/>
    </row>
    <row r="13089" spans="1:45" x14ac:dyDescent="0.25">
      <c r="A13089" s="110"/>
      <c r="B13089" s="110"/>
      <c r="R13089" s="82"/>
      <c r="S13089"/>
      <c r="T13089"/>
      <c r="U13089"/>
      <c r="V13089" s="12"/>
      <c r="W13089" s="12"/>
      <c r="X13089" s="12"/>
      <c r="Y13089" s="12"/>
      <c r="AA13089" s="12"/>
      <c r="AB13089" s="12"/>
      <c r="AC13089" s="12"/>
      <c r="AD13089" s="12"/>
      <c r="AE13089" s="12"/>
      <c r="AF13089"/>
      <c r="AH13089"/>
      <c r="AI13089"/>
      <c r="AJ13089"/>
      <c r="AK13089"/>
      <c r="AL13089"/>
      <c r="AM13089"/>
      <c r="AN13089"/>
      <c r="AO13089"/>
      <c r="AP13089"/>
      <c r="AQ13089"/>
      <c r="AR13089"/>
      <c r="AS13089"/>
    </row>
    <row r="13090" spans="1:45" x14ac:dyDescent="0.25">
      <c r="A13090" s="110"/>
      <c r="B13090" s="110"/>
      <c r="R13090" s="82"/>
      <c r="S13090"/>
      <c r="T13090"/>
      <c r="U13090"/>
      <c r="V13090" s="12"/>
      <c r="W13090" s="12"/>
      <c r="X13090" s="12"/>
      <c r="Y13090" s="12"/>
      <c r="AA13090" s="12"/>
      <c r="AB13090" s="12"/>
      <c r="AC13090" s="12"/>
      <c r="AD13090" s="12"/>
      <c r="AE13090" s="12"/>
      <c r="AF13090"/>
      <c r="AH13090"/>
      <c r="AI13090"/>
      <c r="AJ13090"/>
      <c r="AK13090"/>
      <c r="AL13090"/>
      <c r="AM13090"/>
      <c r="AN13090"/>
      <c r="AO13090"/>
      <c r="AP13090"/>
      <c r="AQ13090"/>
      <c r="AR13090"/>
      <c r="AS13090"/>
    </row>
    <row r="13091" spans="1:45" x14ac:dyDescent="0.25">
      <c r="A13091" s="110"/>
      <c r="B13091" s="110"/>
      <c r="R13091" s="82"/>
      <c r="S13091"/>
      <c r="T13091"/>
      <c r="U13091"/>
      <c r="V13091" s="12"/>
      <c r="W13091" s="12"/>
      <c r="X13091" s="12"/>
      <c r="Y13091" s="12"/>
      <c r="AA13091" s="12"/>
      <c r="AB13091" s="12"/>
      <c r="AC13091" s="12"/>
      <c r="AD13091" s="12"/>
      <c r="AE13091" s="12"/>
      <c r="AF13091"/>
      <c r="AH13091"/>
      <c r="AI13091"/>
      <c r="AJ13091"/>
      <c r="AK13091"/>
      <c r="AL13091"/>
      <c r="AM13091"/>
      <c r="AN13091"/>
      <c r="AO13091"/>
      <c r="AP13091"/>
      <c r="AQ13091"/>
      <c r="AR13091"/>
      <c r="AS13091"/>
    </row>
    <row r="13092" spans="1:45" x14ac:dyDescent="0.25">
      <c r="A13092" s="110"/>
      <c r="B13092" s="110"/>
      <c r="R13092" s="82"/>
      <c r="S13092"/>
      <c r="T13092"/>
      <c r="U13092"/>
      <c r="V13092" s="12"/>
      <c r="W13092" s="12"/>
      <c r="X13092" s="12"/>
      <c r="Y13092" s="12"/>
      <c r="AA13092" s="12"/>
      <c r="AB13092" s="12"/>
      <c r="AC13092" s="12"/>
      <c r="AD13092" s="12"/>
      <c r="AE13092" s="12"/>
      <c r="AF13092"/>
      <c r="AH13092"/>
      <c r="AI13092"/>
      <c r="AJ13092"/>
      <c r="AK13092"/>
      <c r="AL13092"/>
      <c r="AM13092"/>
      <c r="AN13092"/>
      <c r="AO13092"/>
      <c r="AP13092"/>
      <c r="AQ13092"/>
      <c r="AR13092"/>
      <c r="AS13092"/>
    </row>
    <row r="13093" spans="1:45" x14ac:dyDescent="0.25">
      <c r="A13093" s="110"/>
      <c r="B13093" s="110"/>
      <c r="R13093" s="82"/>
      <c r="S13093"/>
      <c r="T13093"/>
      <c r="U13093"/>
      <c r="V13093" s="12"/>
      <c r="W13093" s="12"/>
      <c r="X13093" s="12"/>
      <c r="Y13093" s="12"/>
      <c r="AA13093" s="12"/>
      <c r="AB13093" s="12"/>
      <c r="AC13093" s="12"/>
      <c r="AD13093" s="12"/>
      <c r="AE13093" s="12"/>
      <c r="AF13093"/>
      <c r="AH13093"/>
      <c r="AI13093"/>
      <c r="AJ13093"/>
      <c r="AK13093"/>
      <c r="AL13093"/>
      <c r="AM13093"/>
      <c r="AN13093"/>
      <c r="AO13093"/>
      <c r="AP13093"/>
      <c r="AQ13093"/>
      <c r="AR13093"/>
      <c r="AS13093"/>
    </row>
    <row r="13094" spans="1:45" x14ac:dyDescent="0.25">
      <c r="A13094" s="110"/>
      <c r="B13094" s="110"/>
      <c r="R13094" s="82"/>
      <c r="S13094"/>
      <c r="T13094"/>
      <c r="U13094"/>
      <c r="V13094" s="12"/>
      <c r="W13094" s="12"/>
      <c r="X13094" s="12"/>
      <c r="Y13094" s="12"/>
      <c r="AA13094" s="12"/>
      <c r="AB13094" s="12"/>
      <c r="AC13094" s="12"/>
      <c r="AD13094" s="12"/>
      <c r="AE13094" s="12"/>
      <c r="AF13094"/>
      <c r="AH13094"/>
      <c r="AI13094"/>
      <c r="AJ13094"/>
      <c r="AK13094"/>
      <c r="AL13094"/>
      <c r="AM13094"/>
      <c r="AN13094"/>
      <c r="AO13094"/>
      <c r="AP13094"/>
      <c r="AQ13094"/>
      <c r="AR13094"/>
      <c r="AS13094"/>
    </row>
    <row r="13095" spans="1:45" x14ac:dyDescent="0.25">
      <c r="A13095" s="110"/>
      <c r="B13095" s="110"/>
      <c r="R13095" s="82"/>
      <c r="S13095"/>
      <c r="T13095"/>
      <c r="U13095"/>
      <c r="V13095" s="12"/>
      <c r="W13095" s="12"/>
      <c r="X13095" s="12"/>
      <c r="Y13095" s="12"/>
      <c r="AA13095" s="12"/>
      <c r="AB13095" s="12"/>
      <c r="AC13095" s="12"/>
      <c r="AD13095" s="12"/>
      <c r="AE13095" s="12"/>
      <c r="AF13095"/>
      <c r="AH13095"/>
      <c r="AI13095"/>
      <c r="AJ13095"/>
      <c r="AK13095"/>
      <c r="AL13095"/>
      <c r="AM13095"/>
      <c r="AN13095"/>
      <c r="AO13095"/>
      <c r="AP13095"/>
      <c r="AQ13095"/>
      <c r="AR13095"/>
      <c r="AS13095"/>
    </row>
    <row r="13096" spans="1:45" x14ac:dyDescent="0.25">
      <c r="A13096" s="110"/>
      <c r="B13096" s="110"/>
      <c r="R13096" s="82"/>
      <c r="S13096"/>
      <c r="T13096"/>
      <c r="U13096"/>
      <c r="V13096" s="12"/>
      <c r="W13096" s="12"/>
      <c r="X13096" s="12"/>
      <c r="Y13096" s="12"/>
      <c r="AA13096" s="12"/>
      <c r="AB13096" s="12"/>
      <c r="AC13096" s="12"/>
      <c r="AD13096" s="12"/>
      <c r="AE13096" s="12"/>
      <c r="AF13096"/>
      <c r="AH13096"/>
      <c r="AI13096"/>
      <c r="AJ13096"/>
      <c r="AK13096"/>
      <c r="AL13096"/>
      <c r="AM13096"/>
      <c r="AN13096"/>
      <c r="AO13096"/>
      <c r="AP13096"/>
      <c r="AQ13096"/>
      <c r="AR13096"/>
      <c r="AS13096"/>
    </row>
    <row r="13097" spans="1:45" x14ac:dyDescent="0.25">
      <c r="A13097" s="110"/>
      <c r="B13097" s="110"/>
      <c r="R13097" s="82"/>
      <c r="S13097"/>
      <c r="T13097"/>
      <c r="U13097"/>
      <c r="V13097" s="12"/>
      <c r="W13097" s="12"/>
      <c r="X13097" s="12"/>
      <c r="Y13097" s="12"/>
      <c r="AA13097" s="12"/>
      <c r="AB13097" s="12"/>
      <c r="AC13097" s="12"/>
      <c r="AD13097" s="12"/>
      <c r="AE13097" s="12"/>
      <c r="AF13097"/>
      <c r="AH13097"/>
      <c r="AI13097"/>
      <c r="AJ13097"/>
      <c r="AK13097"/>
      <c r="AL13097"/>
      <c r="AM13097"/>
      <c r="AN13097"/>
      <c r="AO13097"/>
      <c r="AP13097"/>
      <c r="AQ13097"/>
      <c r="AR13097"/>
      <c r="AS13097"/>
    </row>
    <row r="13098" spans="1:45" x14ac:dyDescent="0.25">
      <c r="A13098" s="110"/>
      <c r="B13098" s="110"/>
      <c r="R13098" s="82"/>
      <c r="S13098"/>
      <c r="T13098"/>
      <c r="U13098"/>
      <c r="V13098" s="12"/>
      <c r="W13098" s="12"/>
      <c r="X13098" s="12"/>
      <c r="Y13098" s="12"/>
      <c r="AA13098" s="12"/>
      <c r="AB13098" s="12"/>
      <c r="AC13098" s="12"/>
      <c r="AD13098" s="12"/>
      <c r="AE13098" s="12"/>
      <c r="AF13098"/>
      <c r="AH13098"/>
      <c r="AI13098"/>
      <c r="AJ13098"/>
      <c r="AK13098"/>
      <c r="AL13098"/>
      <c r="AM13098"/>
      <c r="AN13098"/>
      <c r="AO13098"/>
      <c r="AP13098"/>
      <c r="AQ13098"/>
      <c r="AR13098"/>
      <c r="AS13098"/>
    </row>
    <row r="13099" spans="1:45" x14ac:dyDescent="0.25">
      <c r="A13099" s="110"/>
      <c r="B13099" s="110"/>
      <c r="R13099" s="82"/>
      <c r="S13099"/>
      <c r="T13099"/>
      <c r="U13099"/>
      <c r="V13099" s="12"/>
      <c r="W13099" s="12"/>
      <c r="X13099" s="12"/>
      <c r="Y13099" s="12"/>
      <c r="AA13099" s="12"/>
      <c r="AB13099" s="12"/>
      <c r="AC13099" s="12"/>
      <c r="AD13099" s="12"/>
      <c r="AE13099" s="12"/>
      <c r="AF13099"/>
      <c r="AH13099"/>
      <c r="AI13099"/>
      <c r="AJ13099"/>
      <c r="AK13099"/>
      <c r="AL13099"/>
      <c r="AM13099"/>
      <c r="AN13099"/>
      <c r="AO13099"/>
      <c r="AP13099"/>
      <c r="AQ13099"/>
      <c r="AR13099"/>
      <c r="AS13099"/>
    </row>
    <row r="13100" spans="1:45" x14ac:dyDescent="0.25">
      <c r="A13100" s="110"/>
      <c r="B13100" s="110"/>
      <c r="R13100" s="82"/>
      <c r="S13100"/>
      <c r="T13100"/>
      <c r="U13100"/>
      <c r="V13100" s="12"/>
      <c r="W13100" s="12"/>
      <c r="X13100" s="12"/>
      <c r="Y13100" s="12"/>
      <c r="AA13100" s="12"/>
      <c r="AB13100" s="12"/>
      <c r="AC13100" s="12"/>
      <c r="AD13100" s="12"/>
      <c r="AE13100" s="12"/>
      <c r="AF13100"/>
      <c r="AH13100"/>
      <c r="AI13100"/>
      <c r="AJ13100"/>
      <c r="AK13100"/>
      <c r="AL13100"/>
      <c r="AM13100"/>
      <c r="AN13100"/>
      <c r="AO13100"/>
      <c r="AP13100"/>
      <c r="AQ13100"/>
      <c r="AR13100"/>
      <c r="AS13100"/>
    </row>
    <row r="13101" spans="1:45" x14ac:dyDescent="0.25">
      <c r="A13101" s="110"/>
      <c r="B13101" s="110"/>
      <c r="R13101" s="82"/>
      <c r="S13101"/>
      <c r="T13101"/>
      <c r="U13101"/>
      <c r="V13101" s="12"/>
      <c r="W13101" s="12"/>
      <c r="X13101" s="12"/>
      <c r="Y13101" s="12"/>
      <c r="AA13101" s="12"/>
      <c r="AB13101" s="12"/>
      <c r="AC13101" s="12"/>
      <c r="AD13101" s="12"/>
      <c r="AE13101" s="12"/>
      <c r="AF13101"/>
      <c r="AH13101"/>
      <c r="AI13101"/>
      <c r="AJ13101"/>
      <c r="AK13101"/>
      <c r="AL13101"/>
      <c r="AM13101"/>
      <c r="AN13101"/>
      <c r="AO13101"/>
      <c r="AP13101"/>
      <c r="AQ13101"/>
      <c r="AR13101"/>
      <c r="AS13101"/>
    </row>
    <row r="13102" spans="1:45" x14ac:dyDescent="0.25">
      <c r="A13102" s="110"/>
      <c r="B13102" s="110"/>
      <c r="R13102" s="82"/>
      <c r="S13102"/>
      <c r="T13102"/>
      <c r="U13102"/>
      <c r="V13102" s="12"/>
      <c r="W13102" s="12"/>
      <c r="X13102" s="12"/>
      <c r="Y13102" s="12"/>
      <c r="AA13102" s="12"/>
      <c r="AB13102" s="12"/>
      <c r="AC13102" s="12"/>
      <c r="AD13102" s="12"/>
      <c r="AE13102" s="12"/>
      <c r="AF13102"/>
      <c r="AH13102"/>
      <c r="AI13102"/>
      <c r="AJ13102"/>
      <c r="AK13102"/>
      <c r="AL13102"/>
      <c r="AM13102"/>
      <c r="AN13102"/>
      <c r="AO13102"/>
      <c r="AP13102"/>
      <c r="AQ13102"/>
      <c r="AR13102"/>
      <c r="AS13102"/>
    </row>
    <row r="13103" spans="1:45" x14ac:dyDescent="0.25">
      <c r="A13103" s="110"/>
      <c r="B13103" s="110"/>
      <c r="R13103" s="82"/>
      <c r="S13103"/>
      <c r="T13103"/>
      <c r="U13103"/>
      <c r="V13103" s="12"/>
      <c r="W13103" s="12"/>
      <c r="X13103" s="12"/>
      <c r="Y13103" s="12"/>
      <c r="AA13103" s="12"/>
      <c r="AB13103" s="12"/>
      <c r="AC13103" s="12"/>
      <c r="AD13103" s="12"/>
      <c r="AE13103" s="12"/>
      <c r="AF13103"/>
      <c r="AH13103"/>
      <c r="AI13103"/>
      <c r="AJ13103"/>
      <c r="AK13103"/>
      <c r="AL13103"/>
      <c r="AM13103"/>
      <c r="AN13103"/>
      <c r="AO13103"/>
      <c r="AP13103"/>
      <c r="AQ13103"/>
      <c r="AR13103"/>
      <c r="AS13103"/>
    </row>
    <row r="13104" spans="1:45" x14ac:dyDescent="0.25">
      <c r="A13104" s="110"/>
      <c r="B13104" s="110"/>
      <c r="R13104" s="82"/>
      <c r="S13104"/>
      <c r="T13104"/>
      <c r="U13104"/>
      <c r="V13104" s="12"/>
      <c r="W13104" s="12"/>
      <c r="X13104" s="12"/>
      <c r="Y13104" s="12"/>
      <c r="AA13104" s="12"/>
      <c r="AB13104" s="12"/>
      <c r="AC13104" s="12"/>
      <c r="AD13104" s="12"/>
      <c r="AE13104" s="12"/>
      <c r="AF13104"/>
      <c r="AH13104"/>
      <c r="AI13104"/>
      <c r="AJ13104"/>
      <c r="AK13104"/>
      <c r="AL13104"/>
      <c r="AM13104"/>
      <c r="AN13104"/>
      <c r="AO13104"/>
      <c r="AP13104"/>
      <c r="AQ13104"/>
      <c r="AR13104"/>
      <c r="AS13104"/>
    </row>
    <row r="13105" spans="1:45" x14ac:dyDescent="0.25">
      <c r="A13105" s="110"/>
      <c r="B13105" s="110"/>
      <c r="R13105" s="82"/>
      <c r="S13105"/>
      <c r="T13105"/>
      <c r="U13105"/>
      <c r="V13105" s="12"/>
      <c r="W13105" s="12"/>
      <c r="X13105" s="12"/>
      <c r="Y13105" s="12"/>
      <c r="AA13105" s="12"/>
      <c r="AB13105" s="12"/>
      <c r="AC13105" s="12"/>
      <c r="AD13105" s="12"/>
      <c r="AE13105" s="12"/>
      <c r="AF13105"/>
      <c r="AH13105"/>
      <c r="AI13105"/>
      <c r="AJ13105"/>
      <c r="AK13105"/>
      <c r="AL13105"/>
      <c r="AM13105"/>
      <c r="AN13105"/>
      <c r="AO13105"/>
      <c r="AP13105"/>
      <c r="AQ13105"/>
      <c r="AR13105"/>
      <c r="AS13105"/>
    </row>
    <row r="13106" spans="1:45" x14ac:dyDescent="0.25">
      <c r="A13106" s="110"/>
      <c r="B13106" s="110"/>
      <c r="R13106" s="82"/>
      <c r="S13106"/>
      <c r="T13106"/>
      <c r="U13106"/>
      <c r="V13106" s="12"/>
      <c r="W13106" s="12"/>
      <c r="X13106" s="12"/>
      <c r="Y13106" s="12"/>
      <c r="AA13106" s="12"/>
      <c r="AB13106" s="12"/>
      <c r="AC13106" s="12"/>
      <c r="AD13106" s="12"/>
      <c r="AE13106" s="12"/>
      <c r="AF13106"/>
      <c r="AH13106"/>
      <c r="AI13106"/>
      <c r="AJ13106"/>
      <c r="AK13106"/>
      <c r="AL13106"/>
      <c r="AM13106"/>
      <c r="AN13106"/>
      <c r="AO13106"/>
      <c r="AP13106"/>
      <c r="AQ13106"/>
      <c r="AR13106"/>
      <c r="AS13106"/>
    </row>
    <row r="13107" spans="1:45" x14ac:dyDescent="0.25">
      <c r="A13107" s="110"/>
      <c r="B13107" s="110"/>
      <c r="R13107" s="82"/>
      <c r="S13107"/>
      <c r="T13107"/>
      <c r="U13107"/>
      <c r="V13107" s="12"/>
      <c r="W13107" s="12"/>
      <c r="X13107" s="12"/>
      <c r="Y13107" s="12"/>
      <c r="AA13107" s="12"/>
      <c r="AB13107" s="12"/>
      <c r="AC13107" s="12"/>
      <c r="AD13107" s="12"/>
      <c r="AE13107" s="12"/>
      <c r="AF13107"/>
      <c r="AH13107"/>
      <c r="AI13107"/>
      <c r="AJ13107"/>
      <c r="AK13107"/>
      <c r="AL13107"/>
      <c r="AM13107"/>
      <c r="AN13107"/>
      <c r="AO13107"/>
      <c r="AP13107"/>
      <c r="AQ13107"/>
      <c r="AR13107"/>
      <c r="AS13107"/>
    </row>
    <row r="13108" spans="1:45" x14ac:dyDescent="0.25">
      <c r="A13108" s="110"/>
      <c r="B13108" s="110"/>
      <c r="R13108" s="82"/>
      <c r="S13108"/>
      <c r="T13108"/>
      <c r="U13108"/>
      <c r="V13108" s="12"/>
      <c r="W13108" s="12"/>
      <c r="X13108" s="12"/>
      <c r="Y13108" s="12"/>
      <c r="AA13108" s="12"/>
      <c r="AB13108" s="12"/>
      <c r="AC13108" s="12"/>
      <c r="AD13108" s="12"/>
      <c r="AE13108" s="12"/>
      <c r="AF13108"/>
      <c r="AH13108"/>
      <c r="AI13108"/>
      <c r="AJ13108"/>
      <c r="AK13108"/>
      <c r="AL13108"/>
      <c r="AM13108"/>
      <c r="AN13108"/>
      <c r="AO13108"/>
      <c r="AP13108"/>
      <c r="AQ13108"/>
      <c r="AR13108"/>
      <c r="AS13108"/>
    </row>
    <row r="13109" spans="1:45" x14ac:dyDescent="0.25">
      <c r="A13109" s="110"/>
      <c r="B13109" s="110"/>
      <c r="R13109" s="82"/>
      <c r="S13109"/>
      <c r="T13109"/>
      <c r="U13109"/>
      <c r="V13109" s="12"/>
      <c r="W13109" s="12"/>
      <c r="X13109" s="12"/>
      <c r="Y13109" s="12"/>
      <c r="AA13109" s="12"/>
      <c r="AB13109" s="12"/>
      <c r="AC13109" s="12"/>
      <c r="AD13109" s="12"/>
      <c r="AE13109" s="12"/>
      <c r="AF13109"/>
      <c r="AH13109"/>
      <c r="AI13109"/>
      <c r="AJ13109"/>
      <c r="AK13109"/>
      <c r="AL13109"/>
      <c r="AM13109"/>
      <c r="AN13109"/>
      <c r="AO13109"/>
      <c r="AP13109"/>
      <c r="AQ13109"/>
      <c r="AR13109"/>
      <c r="AS13109"/>
    </row>
    <row r="13110" spans="1:45" x14ac:dyDescent="0.25">
      <c r="A13110" s="110"/>
      <c r="B13110" s="110"/>
      <c r="R13110" s="82"/>
      <c r="S13110"/>
      <c r="T13110"/>
      <c r="U13110"/>
      <c r="V13110" s="12"/>
      <c r="W13110" s="12"/>
      <c r="X13110" s="12"/>
      <c r="Y13110" s="12"/>
      <c r="AA13110" s="12"/>
      <c r="AB13110" s="12"/>
      <c r="AC13110" s="12"/>
      <c r="AD13110" s="12"/>
      <c r="AE13110" s="12"/>
      <c r="AF13110"/>
      <c r="AH13110"/>
      <c r="AI13110"/>
      <c r="AJ13110"/>
      <c r="AK13110"/>
      <c r="AL13110"/>
      <c r="AM13110"/>
      <c r="AN13110"/>
      <c r="AO13110"/>
      <c r="AP13110"/>
      <c r="AQ13110"/>
      <c r="AR13110"/>
      <c r="AS13110"/>
    </row>
    <row r="13111" spans="1:45" x14ac:dyDescent="0.25">
      <c r="A13111" s="110"/>
      <c r="B13111" s="110"/>
      <c r="R13111" s="82"/>
      <c r="S13111"/>
      <c r="T13111"/>
      <c r="U13111"/>
      <c r="V13111" s="12"/>
      <c r="W13111" s="12"/>
      <c r="X13111" s="12"/>
      <c r="Y13111" s="12"/>
      <c r="AA13111" s="12"/>
      <c r="AB13111" s="12"/>
      <c r="AC13111" s="12"/>
      <c r="AD13111" s="12"/>
      <c r="AE13111" s="12"/>
      <c r="AF13111"/>
      <c r="AH13111"/>
      <c r="AI13111"/>
      <c r="AJ13111"/>
      <c r="AK13111"/>
      <c r="AL13111"/>
      <c r="AM13111"/>
      <c r="AN13111"/>
      <c r="AO13111"/>
      <c r="AP13111"/>
      <c r="AQ13111"/>
      <c r="AR13111"/>
      <c r="AS13111"/>
    </row>
    <row r="13112" spans="1:45" x14ac:dyDescent="0.25">
      <c r="A13112" s="110"/>
      <c r="B13112" s="110"/>
      <c r="R13112" s="82"/>
      <c r="S13112"/>
      <c r="T13112"/>
      <c r="U13112"/>
      <c r="V13112" s="12"/>
      <c r="W13112" s="12"/>
      <c r="X13112" s="12"/>
      <c r="Y13112" s="12"/>
      <c r="AA13112" s="12"/>
      <c r="AB13112" s="12"/>
      <c r="AC13112" s="12"/>
      <c r="AD13112" s="12"/>
      <c r="AE13112" s="12"/>
      <c r="AF13112"/>
      <c r="AH13112"/>
      <c r="AI13112"/>
      <c r="AJ13112"/>
      <c r="AK13112"/>
      <c r="AL13112"/>
      <c r="AM13112"/>
      <c r="AN13112"/>
      <c r="AO13112"/>
      <c r="AP13112"/>
      <c r="AQ13112"/>
      <c r="AR13112"/>
      <c r="AS13112"/>
    </row>
    <row r="13113" spans="1:45" x14ac:dyDescent="0.25">
      <c r="A13113" s="110"/>
      <c r="B13113" s="110"/>
      <c r="R13113" s="82"/>
      <c r="S13113"/>
      <c r="T13113"/>
      <c r="U13113"/>
      <c r="V13113" s="12"/>
      <c r="W13113" s="12"/>
      <c r="X13113" s="12"/>
      <c r="Y13113" s="12"/>
      <c r="AA13113" s="12"/>
      <c r="AB13113" s="12"/>
      <c r="AC13113" s="12"/>
      <c r="AD13113" s="12"/>
      <c r="AE13113" s="12"/>
      <c r="AF13113"/>
      <c r="AH13113"/>
      <c r="AI13113"/>
      <c r="AJ13113"/>
      <c r="AK13113"/>
      <c r="AL13113"/>
      <c r="AM13113"/>
      <c r="AN13113"/>
      <c r="AO13113"/>
      <c r="AP13113"/>
      <c r="AQ13113"/>
      <c r="AR13113"/>
      <c r="AS13113"/>
    </row>
    <row r="13114" spans="1:45" x14ac:dyDescent="0.25">
      <c r="A13114" s="110"/>
      <c r="B13114" s="110"/>
      <c r="R13114" s="82"/>
      <c r="S13114"/>
      <c r="T13114"/>
      <c r="U13114"/>
      <c r="V13114" s="12"/>
      <c r="W13114" s="12"/>
      <c r="X13114" s="12"/>
      <c r="Y13114" s="12"/>
      <c r="AA13114" s="12"/>
      <c r="AB13114" s="12"/>
      <c r="AC13114" s="12"/>
      <c r="AD13114" s="12"/>
      <c r="AE13114" s="12"/>
      <c r="AF13114"/>
      <c r="AH13114"/>
      <c r="AI13114"/>
      <c r="AJ13114"/>
      <c r="AK13114"/>
      <c r="AL13114"/>
      <c r="AM13114"/>
      <c r="AN13114"/>
      <c r="AO13114"/>
      <c r="AP13114"/>
      <c r="AQ13114"/>
      <c r="AR13114"/>
      <c r="AS13114"/>
    </row>
    <row r="13115" spans="1:45" x14ac:dyDescent="0.25">
      <c r="A13115" s="110"/>
      <c r="B13115" s="110"/>
      <c r="R13115" s="82"/>
      <c r="S13115"/>
      <c r="T13115"/>
      <c r="U13115"/>
      <c r="V13115" s="12"/>
      <c r="W13115" s="12"/>
      <c r="X13115" s="12"/>
      <c r="Y13115" s="12"/>
      <c r="AA13115" s="12"/>
      <c r="AB13115" s="12"/>
      <c r="AC13115" s="12"/>
      <c r="AD13115" s="12"/>
      <c r="AE13115" s="12"/>
      <c r="AF13115"/>
      <c r="AH13115"/>
      <c r="AI13115"/>
      <c r="AJ13115"/>
      <c r="AK13115"/>
      <c r="AL13115"/>
      <c r="AM13115"/>
      <c r="AN13115"/>
      <c r="AO13115"/>
      <c r="AP13115"/>
      <c r="AQ13115"/>
      <c r="AR13115"/>
      <c r="AS13115"/>
    </row>
    <row r="13116" spans="1:45" x14ac:dyDescent="0.25">
      <c r="A13116" s="110"/>
      <c r="B13116" s="110"/>
      <c r="R13116" s="82"/>
      <c r="S13116"/>
      <c r="T13116"/>
      <c r="U13116"/>
      <c r="V13116" s="12"/>
      <c r="W13116" s="12"/>
      <c r="X13116" s="12"/>
      <c r="Y13116" s="12"/>
      <c r="AA13116" s="12"/>
      <c r="AB13116" s="12"/>
      <c r="AC13116" s="12"/>
      <c r="AD13116" s="12"/>
      <c r="AE13116" s="12"/>
      <c r="AF13116"/>
      <c r="AH13116"/>
      <c r="AI13116"/>
      <c r="AJ13116"/>
      <c r="AK13116"/>
      <c r="AL13116"/>
      <c r="AM13116"/>
      <c r="AN13116"/>
      <c r="AO13116"/>
      <c r="AP13116"/>
      <c r="AQ13116"/>
      <c r="AR13116"/>
      <c r="AS13116"/>
    </row>
    <row r="13117" spans="1:45" x14ac:dyDescent="0.25">
      <c r="A13117" s="110"/>
      <c r="B13117" s="110"/>
      <c r="R13117" s="82"/>
      <c r="S13117"/>
      <c r="T13117"/>
      <c r="U13117"/>
      <c r="V13117" s="12"/>
      <c r="W13117" s="12"/>
      <c r="X13117" s="12"/>
      <c r="Y13117" s="12"/>
      <c r="AA13117" s="12"/>
      <c r="AB13117" s="12"/>
      <c r="AC13117" s="12"/>
      <c r="AD13117" s="12"/>
      <c r="AE13117" s="12"/>
      <c r="AF13117"/>
      <c r="AH13117"/>
      <c r="AI13117"/>
      <c r="AJ13117"/>
      <c r="AK13117"/>
      <c r="AL13117"/>
      <c r="AM13117"/>
      <c r="AN13117"/>
      <c r="AO13117"/>
      <c r="AP13117"/>
      <c r="AQ13117"/>
      <c r="AR13117"/>
      <c r="AS13117"/>
    </row>
    <row r="13118" spans="1:45" x14ac:dyDescent="0.25">
      <c r="A13118" s="110"/>
      <c r="B13118" s="110"/>
      <c r="R13118" s="82"/>
      <c r="S13118"/>
      <c r="T13118"/>
      <c r="U13118"/>
      <c r="V13118" s="12"/>
      <c r="W13118" s="12"/>
      <c r="X13118" s="12"/>
      <c r="Y13118" s="12"/>
      <c r="AA13118" s="12"/>
      <c r="AB13118" s="12"/>
      <c r="AC13118" s="12"/>
      <c r="AD13118" s="12"/>
      <c r="AE13118" s="12"/>
      <c r="AF13118"/>
      <c r="AH13118"/>
      <c r="AI13118"/>
      <c r="AJ13118"/>
      <c r="AK13118"/>
      <c r="AL13118"/>
      <c r="AM13118"/>
      <c r="AN13118"/>
      <c r="AO13118"/>
      <c r="AP13118"/>
      <c r="AQ13118"/>
      <c r="AR13118"/>
      <c r="AS13118"/>
    </row>
    <row r="13119" spans="1:45" x14ac:dyDescent="0.25">
      <c r="A13119" s="110"/>
      <c r="B13119" s="110"/>
      <c r="R13119" s="82"/>
      <c r="S13119"/>
      <c r="T13119"/>
      <c r="U13119"/>
      <c r="V13119" s="12"/>
      <c r="W13119" s="12"/>
      <c r="X13119" s="12"/>
      <c r="Y13119" s="12"/>
      <c r="AA13119" s="12"/>
      <c r="AB13119" s="12"/>
      <c r="AC13119" s="12"/>
      <c r="AD13119" s="12"/>
      <c r="AE13119" s="12"/>
      <c r="AF13119"/>
      <c r="AH13119"/>
      <c r="AI13119"/>
      <c r="AJ13119"/>
      <c r="AK13119"/>
      <c r="AL13119"/>
      <c r="AM13119"/>
      <c r="AN13119"/>
      <c r="AO13119"/>
      <c r="AP13119"/>
      <c r="AQ13119"/>
      <c r="AR13119"/>
      <c r="AS13119"/>
    </row>
    <row r="13120" spans="1:45" x14ac:dyDescent="0.25">
      <c r="A13120" s="110"/>
      <c r="B13120" s="110"/>
      <c r="R13120" s="82"/>
      <c r="S13120"/>
      <c r="T13120"/>
      <c r="U13120"/>
      <c r="V13120" s="12"/>
      <c r="W13120" s="12"/>
      <c r="X13120" s="12"/>
      <c r="Y13120" s="12"/>
      <c r="AA13120" s="12"/>
      <c r="AB13120" s="12"/>
      <c r="AC13120" s="12"/>
      <c r="AD13120" s="12"/>
      <c r="AE13120" s="12"/>
      <c r="AF13120"/>
      <c r="AH13120"/>
      <c r="AI13120"/>
      <c r="AJ13120"/>
      <c r="AK13120"/>
      <c r="AL13120"/>
      <c r="AM13120"/>
      <c r="AN13120"/>
      <c r="AO13120"/>
      <c r="AP13120"/>
      <c r="AQ13120"/>
      <c r="AR13120"/>
      <c r="AS13120"/>
    </row>
    <row r="13121" spans="1:45" x14ac:dyDescent="0.25">
      <c r="A13121" s="110"/>
      <c r="B13121" s="110"/>
      <c r="R13121" s="82"/>
      <c r="S13121"/>
      <c r="T13121"/>
      <c r="U13121"/>
      <c r="V13121" s="12"/>
      <c r="W13121" s="12"/>
      <c r="X13121" s="12"/>
      <c r="Y13121" s="12"/>
      <c r="AA13121" s="12"/>
      <c r="AB13121" s="12"/>
      <c r="AC13121" s="12"/>
      <c r="AD13121" s="12"/>
      <c r="AE13121" s="12"/>
      <c r="AF13121"/>
      <c r="AH13121"/>
      <c r="AI13121"/>
      <c r="AJ13121"/>
      <c r="AK13121"/>
      <c r="AL13121"/>
      <c r="AM13121"/>
      <c r="AN13121"/>
      <c r="AO13121"/>
      <c r="AP13121"/>
      <c r="AQ13121"/>
      <c r="AR13121"/>
      <c r="AS13121"/>
    </row>
    <row r="13122" spans="1:45" x14ac:dyDescent="0.25">
      <c r="A13122" s="110"/>
      <c r="B13122" s="110"/>
      <c r="R13122" s="82"/>
      <c r="S13122"/>
      <c r="T13122"/>
      <c r="U13122"/>
      <c r="V13122" s="12"/>
      <c r="W13122" s="12"/>
      <c r="X13122" s="12"/>
      <c r="Y13122" s="12"/>
      <c r="AA13122" s="12"/>
      <c r="AB13122" s="12"/>
      <c r="AC13122" s="12"/>
      <c r="AD13122" s="12"/>
      <c r="AE13122" s="12"/>
      <c r="AF13122"/>
      <c r="AH13122"/>
      <c r="AI13122"/>
      <c r="AJ13122"/>
      <c r="AK13122"/>
      <c r="AL13122"/>
      <c r="AM13122"/>
      <c r="AN13122"/>
      <c r="AO13122"/>
      <c r="AP13122"/>
      <c r="AQ13122"/>
      <c r="AR13122"/>
      <c r="AS13122"/>
    </row>
    <row r="13123" spans="1:45" x14ac:dyDescent="0.25">
      <c r="A13123" s="110"/>
      <c r="B13123" s="110"/>
      <c r="R13123" s="82"/>
      <c r="S13123"/>
      <c r="T13123"/>
      <c r="U13123"/>
      <c r="V13123" s="12"/>
      <c r="W13123" s="12"/>
      <c r="X13123" s="12"/>
      <c r="Y13123" s="12"/>
      <c r="AA13123" s="12"/>
      <c r="AB13123" s="12"/>
      <c r="AC13123" s="12"/>
      <c r="AD13123" s="12"/>
      <c r="AE13123" s="12"/>
      <c r="AF13123"/>
      <c r="AH13123"/>
      <c r="AI13123"/>
      <c r="AJ13123"/>
      <c r="AK13123"/>
      <c r="AL13123"/>
      <c r="AM13123"/>
      <c r="AN13123"/>
      <c r="AO13123"/>
      <c r="AP13123"/>
      <c r="AQ13123"/>
      <c r="AR13123"/>
      <c r="AS13123"/>
    </row>
    <row r="13124" spans="1:45" x14ac:dyDescent="0.25">
      <c r="A13124" s="110"/>
      <c r="B13124" s="110"/>
      <c r="R13124" s="82"/>
      <c r="S13124"/>
      <c r="T13124"/>
      <c r="U13124"/>
      <c r="V13124" s="12"/>
      <c r="W13124" s="12"/>
      <c r="X13124" s="12"/>
      <c r="Y13124" s="12"/>
      <c r="AA13124" s="12"/>
      <c r="AB13124" s="12"/>
      <c r="AC13124" s="12"/>
      <c r="AD13124" s="12"/>
      <c r="AE13124" s="12"/>
      <c r="AF13124"/>
      <c r="AH13124"/>
      <c r="AI13124"/>
      <c r="AJ13124"/>
      <c r="AK13124"/>
      <c r="AL13124"/>
      <c r="AM13124"/>
      <c r="AN13124"/>
      <c r="AO13124"/>
      <c r="AP13124"/>
      <c r="AQ13124"/>
      <c r="AR13124"/>
      <c r="AS13124"/>
    </row>
    <row r="13125" spans="1:45" x14ac:dyDescent="0.25">
      <c r="A13125" s="110"/>
      <c r="B13125" s="110"/>
      <c r="R13125" s="82"/>
      <c r="S13125"/>
      <c r="T13125"/>
      <c r="U13125"/>
      <c r="V13125" s="12"/>
      <c r="W13125" s="12"/>
      <c r="X13125" s="12"/>
      <c r="Y13125" s="12"/>
      <c r="AA13125" s="12"/>
      <c r="AB13125" s="12"/>
      <c r="AC13125" s="12"/>
      <c r="AD13125" s="12"/>
      <c r="AE13125" s="12"/>
      <c r="AF13125"/>
      <c r="AH13125"/>
      <c r="AI13125"/>
      <c r="AJ13125"/>
      <c r="AK13125"/>
      <c r="AL13125"/>
      <c r="AM13125"/>
      <c r="AN13125"/>
      <c r="AO13125"/>
      <c r="AP13125"/>
      <c r="AQ13125"/>
      <c r="AR13125"/>
      <c r="AS13125"/>
    </row>
    <row r="13126" spans="1:45" x14ac:dyDescent="0.25">
      <c r="A13126" s="110"/>
      <c r="B13126" s="110"/>
      <c r="R13126" s="82"/>
      <c r="S13126"/>
      <c r="T13126"/>
      <c r="U13126"/>
      <c r="V13126" s="12"/>
      <c r="W13126" s="12"/>
      <c r="X13126" s="12"/>
      <c r="Y13126" s="12"/>
      <c r="AA13126" s="12"/>
      <c r="AB13126" s="12"/>
      <c r="AC13126" s="12"/>
      <c r="AD13126" s="12"/>
      <c r="AE13126" s="12"/>
      <c r="AF13126"/>
      <c r="AH13126"/>
      <c r="AI13126"/>
      <c r="AJ13126"/>
      <c r="AK13126"/>
      <c r="AL13126"/>
      <c r="AM13126"/>
      <c r="AN13126"/>
      <c r="AO13126"/>
      <c r="AP13126"/>
      <c r="AQ13126"/>
      <c r="AR13126"/>
      <c r="AS13126"/>
    </row>
    <row r="13127" spans="1:45" x14ac:dyDescent="0.25">
      <c r="A13127" s="110"/>
      <c r="B13127" s="110"/>
      <c r="R13127" s="82"/>
      <c r="S13127"/>
      <c r="T13127"/>
      <c r="U13127"/>
      <c r="V13127" s="12"/>
      <c r="W13127" s="12"/>
      <c r="X13127" s="12"/>
      <c r="Y13127" s="12"/>
      <c r="AA13127" s="12"/>
      <c r="AB13127" s="12"/>
      <c r="AC13127" s="12"/>
      <c r="AD13127" s="12"/>
      <c r="AE13127" s="12"/>
      <c r="AF13127"/>
      <c r="AH13127"/>
      <c r="AI13127"/>
      <c r="AJ13127"/>
      <c r="AK13127"/>
      <c r="AL13127"/>
      <c r="AM13127"/>
      <c r="AN13127"/>
      <c r="AO13127"/>
      <c r="AP13127"/>
      <c r="AQ13127"/>
      <c r="AR13127"/>
      <c r="AS13127"/>
    </row>
    <row r="13128" spans="1:45" x14ac:dyDescent="0.25">
      <c r="A13128" s="110"/>
      <c r="B13128" s="110"/>
      <c r="R13128" s="82"/>
      <c r="S13128"/>
      <c r="T13128"/>
      <c r="U13128"/>
      <c r="V13128" s="12"/>
      <c r="W13128" s="12"/>
      <c r="X13128" s="12"/>
      <c r="Y13128" s="12"/>
      <c r="AA13128" s="12"/>
      <c r="AB13128" s="12"/>
      <c r="AC13128" s="12"/>
      <c r="AD13128" s="12"/>
      <c r="AE13128" s="12"/>
      <c r="AF13128"/>
      <c r="AH13128"/>
      <c r="AI13128"/>
      <c r="AJ13128"/>
      <c r="AK13128"/>
      <c r="AL13128"/>
      <c r="AM13128"/>
      <c r="AN13128"/>
      <c r="AO13128"/>
      <c r="AP13128"/>
      <c r="AQ13128"/>
      <c r="AR13128"/>
      <c r="AS13128"/>
    </row>
    <row r="13129" spans="1:45" x14ac:dyDescent="0.25">
      <c r="A13129" s="110"/>
      <c r="B13129" s="110"/>
      <c r="R13129" s="82"/>
      <c r="S13129"/>
      <c r="T13129"/>
      <c r="U13129"/>
      <c r="V13129" s="12"/>
      <c r="W13129" s="12"/>
      <c r="X13129" s="12"/>
      <c r="Y13129" s="12"/>
      <c r="AA13129" s="12"/>
      <c r="AB13129" s="12"/>
      <c r="AC13129" s="12"/>
      <c r="AD13129" s="12"/>
      <c r="AE13129" s="12"/>
      <c r="AF13129"/>
      <c r="AH13129"/>
      <c r="AI13129"/>
      <c r="AJ13129"/>
      <c r="AK13129"/>
      <c r="AL13129"/>
      <c r="AM13129"/>
      <c r="AN13129"/>
      <c r="AO13129"/>
      <c r="AP13129"/>
      <c r="AQ13129"/>
      <c r="AR13129"/>
      <c r="AS13129"/>
    </row>
    <row r="13130" spans="1:45" x14ac:dyDescent="0.25">
      <c r="A13130" s="110"/>
      <c r="B13130" s="110"/>
      <c r="R13130" s="82"/>
      <c r="S13130"/>
      <c r="T13130"/>
      <c r="U13130"/>
      <c r="V13130" s="12"/>
      <c r="W13130" s="12"/>
      <c r="X13130" s="12"/>
      <c r="Y13130" s="12"/>
      <c r="AA13130" s="12"/>
      <c r="AB13130" s="12"/>
      <c r="AC13130" s="12"/>
      <c r="AD13130" s="12"/>
      <c r="AE13130" s="12"/>
      <c r="AF13130"/>
      <c r="AH13130"/>
      <c r="AI13130"/>
      <c r="AJ13130"/>
      <c r="AK13130"/>
      <c r="AL13130"/>
      <c r="AM13130"/>
      <c r="AN13130"/>
      <c r="AO13130"/>
      <c r="AP13130"/>
      <c r="AQ13130"/>
      <c r="AR13130"/>
      <c r="AS13130"/>
    </row>
    <row r="13131" spans="1:45" x14ac:dyDescent="0.25">
      <c r="A13131" s="110"/>
      <c r="B13131" s="110"/>
      <c r="R13131" s="82"/>
      <c r="S13131"/>
      <c r="T13131"/>
      <c r="U13131"/>
      <c r="V13131" s="12"/>
      <c r="W13131" s="12"/>
      <c r="X13131" s="12"/>
      <c r="Y13131" s="12"/>
      <c r="AA13131" s="12"/>
      <c r="AB13131" s="12"/>
      <c r="AC13131" s="12"/>
      <c r="AD13131" s="12"/>
      <c r="AE13131" s="12"/>
      <c r="AF13131"/>
      <c r="AH13131"/>
      <c r="AI13131"/>
      <c r="AJ13131"/>
      <c r="AK13131"/>
      <c r="AL13131"/>
      <c r="AM13131"/>
      <c r="AN13131"/>
      <c r="AO13131"/>
      <c r="AP13131"/>
      <c r="AQ13131"/>
      <c r="AR13131"/>
      <c r="AS13131"/>
    </row>
    <row r="13132" spans="1:45" x14ac:dyDescent="0.25">
      <c r="A13132" s="110"/>
      <c r="B13132" s="110"/>
      <c r="R13132" s="82"/>
      <c r="S13132"/>
      <c r="T13132"/>
      <c r="U13132"/>
      <c r="V13132" s="12"/>
      <c r="W13132" s="12"/>
      <c r="X13132" s="12"/>
      <c r="Y13132" s="12"/>
      <c r="AA13132" s="12"/>
      <c r="AB13132" s="12"/>
      <c r="AC13132" s="12"/>
      <c r="AD13132" s="12"/>
      <c r="AE13132" s="12"/>
      <c r="AF13132"/>
      <c r="AH13132"/>
      <c r="AI13132"/>
      <c r="AJ13132"/>
      <c r="AK13132"/>
      <c r="AL13132"/>
      <c r="AM13132"/>
      <c r="AN13132"/>
      <c r="AO13132"/>
      <c r="AP13132"/>
      <c r="AQ13132"/>
      <c r="AR13132"/>
      <c r="AS13132"/>
    </row>
    <row r="13133" spans="1:45" x14ac:dyDescent="0.25">
      <c r="A13133" s="110"/>
      <c r="B13133" s="110"/>
      <c r="R13133" s="82"/>
      <c r="S13133"/>
      <c r="T13133"/>
      <c r="U13133"/>
      <c r="V13133" s="12"/>
      <c r="W13133" s="12"/>
      <c r="X13133" s="12"/>
      <c r="Y13133" s="12"/>
      <c r="AA13133" s="12"/>
      <c r="AB13133" s="12"/>
      <c r="AC13133" s="12"/>
      <c r="AD13133" s="12"/>
      <c r="AE13133" s="12"/>
      <c r="AF13133"/>
      <c r="AH13133"/>
      <c r="AI13133"/>
      <c r="AJ13133"/>
      <c r="AK13133"/>
      <c r="AL13133"/>
      <c r="AM13133"/>
      <c r="AN13133"/>
      <c r="AO13133"/>
      <c r="AP13133"/>
      <c r="AQ13133"/>
      <c r="AR13133"/>
      <c r="AS13133"/>
    </row>
    <row r="13134" spans="1:45" x14ac:dyDescent="0.25">
      <c r="A13134" s="110"/>
      <c r="B13134" s="110"/>
      <c r="R13134" s="82"/>
      <c r="S13134"/>
      <c r="T13134"/>
      <c r="U13134"/>
      <c r="V13134" s="12"/>
      <c r="W13134" s="12"/>
      <c r="X13134" s="12"/>
      <c r="Y13134" s="12"/>
      <c r="AA13134" s="12"/>
      <c r="AB13134" s="12"/>
      <c r="AC13134" s="12"/>
      <c r="AD13134" s="12"/>
      <c r="AE13134" s="12"/>
      <c r="AF13134"/>
      <c r="AH13134"/>
      <c r="AI13134"/>
      <c r="AJ13134"/>
      <c r="AK13134"/>
      <c r="AL13134"/>
      <c r="AM13134"/>
      <c r="AN13134"/>
      <c r="AO13134"/>
      <c r="AP13134"/>
      <c r="AQ13134"/>
      <c r="AR13134"/>
      <c r="AS13134"/>
    </row>
    <row r="13135" spans="1:45" x14ac:dyDescent="0.25">
      <c r="A13135" s="110"/>
      <c r="B13135" s="110"/>
      <c r="R13135" s="82"/>
      <c r="S13135"/>
      <c r="T13135"/>
      <c r="U13135"/>
      <c r="V13135" s="12"/>
      <c r="W13135" s="12"/>
      <c r="X13135" s="12"/>
      <c r="Y13135" s="12"/>
      <c r="AA13135" s="12"/>
      <c r="AB13135" s="12"/>
      <c r="AC13135" s="12"/>
      <c r="AD13135" s="12"/>
      <c r="AE13135" s="12"/>
      <c r="AF13135"/>
      <c r="AH13135"/>
      <c r="AI13135"/>
      <c r="AJ13135"/>
      <c r="AK13135"/>
      <c r="AL13135"/>
      <c r="AM13135"/>
      <c r="AN13135"/>
      <c r="AO13135"/>
      <c r="AP13135"/>
      <c r="AQ13135"/>
      <c r="AR13135"/>
      <c r="AS13135"/>
    </row>
    <row r="13136" spans="1:45" x14ac:dyDescent="0.25">
      <c r="A13136" s="110"/>
      <c r="B13136" s="110"/>
      <c r="R13136" s="82"/>
      <c r="S13136"/>
      <c r="T13136"/>
      <c r="U13136"/>
      <c r="V13136" s="12"/>
      <c r="W13136" s="12"/>
      <c r="X13136" s="12"/>
      <c r="Y13136" s="12"/>
      <c r="AA13136" s="12"/>
      <c r="AB13136" s="12"/>
      <c r="AC13136" s="12"/>
      <c r="AD13136" s="12"/>
      <c r="AE13136" s="12"/>
      <c r="AF13136"/>
      <c r="AH13136"/>
      <c r="AI13136"/>
      <c r="AJ13136"/>
      <c r="AK13136"/>
      <c r="AL13136"/>
      <c r="AM13136"/>
      <c r="AN13136"/>
      <c r="AO13136"/>
      <c r="AP13136"/>
      <c r="AQ13136"/>
      <c r="AR13136"/>
      <c r="AS13136"/>
    </row>
    <row r="13137" spans="1:45" x14ac:dyDescent="0.25">
      <c r="A13137" s="110"/>
      <c r="B13137" s="110"/>
      <c r="R13137" s="82"/>
      <c r="S13137"/>
      <c r="T13137"/>
      <c r="U13137"/>
      <c r="V13137" s="12"/>
      <c r="W13137" s="12"/>
      <c r="X13137" s="12"/>
      <c r="Y13137" s="12"/>
      <c r="AA13137" s="12"/>
      <c r="AB13137" s="12"/>
      <c r="AC13137" s="12"/>
      <c r="AD13137" s="12"/>
      <c r="AE13137" s="12"/>
      <c r="AF13137"/>
      <c r="AH13137"/>
      <c r="AI13137"/>
      <c r="AJ13137"/>
      <c r="AK13137"/>
      <c r="AL13137"/>
      <c r="AM13137"/>
      <c r="AN13137"/>
      <c r="AO13137"/>
      <c r="AP13137"/>
      <c r="AQ13137"/>
      <c r="AR13137"/>
      <c r="AS13137"/>
    </row>
    <row r="13138" spans="1:45" x14ac:dyDescent="0.25">
      <c r="A13138" s="110"/>
      <c r="B13138" s="110"/>
      <c r="R13138" s="82"/>
      <c r="S13138"/>
      <c r="T13138"/>
      <c r="U13138"/>
      <c r="V13138" s="12"/>
      <c r="W13138" s="12"/>
      <c r="X13138" s="12"/>
      <c r="Y13138" s="12"/>
      <c r="AA13138" s="12"/>
      <c r="AB13138" s="12"/>
      <c r="AC13138" s="12"/>
      <c r="AD13138" s="12"/>
      <c r="AE13138" s="12"/>
      <c r="AF13138"/>
      <c r="AH13138"/>
      <c r="AI13138"/>
      <c r="AJ13138"/>
      <c r="AK13138"/>
      <c r="AL13138"/>
      <c r="AM13138"/>
      <c r="AN13138"/>
      <c r="AO13138"/>
      <c r="AP13138"/>
      <c r="AQ13138"/>
      <c r="AR13138"/>
      <c r="AS13138"/>
    </row>
    <row r="13139" spans="1:45" x14ac:dyDescent="0.25">
      <c r="A13139" s="110"/>
      <c r="B13139" s="110"/>
      <c r="R13139" s="82"/>
      <c r="S13139"/>
      <c r="T13139"/>
      <c r="U13139"/>
      <c r="V13139" s="12"/>
      <c r="W13139" s="12"/>
      <c r="X13139" s="12"/>
      <c r="Y13139" s="12"/>
      <c r="AA13139" s="12"/>
      <c r="AB13139" s="12"/>
      <c r="AC13139" s="12"/>
      <c r="AD13139" s="12"/>
      <c r="AE13139" s="12"/>
      <c r="AF13139"/>
      <c r="AH13139"/>
      <c r="AI13139"/>
      <c r="AJ13139"/>
      <c r="AK13139"/>
      <c r="AL13139"/>
      <c r="AM13139"/>
      <c r="AN13139"/>
      <c r="AO13139"/>
      <c r="AP13139"/>
      <c r="AQ13139"/>
      <c r="AR13139"/>
      <c r="AS13139"/>
    </row>
    <row r="13140" spans="1:45" x14ac:dyDescent="0.25">
      <c r="A13140" s="110"/>
      <c r="B13140" s="110"/>
      <c r="R13140" s="82"/>
      <c r="S13140"/>
      <c r="T13140"/>
      <c r="U13140"/>
      <c r="V13140" s="12"/>
      <c r="W13140" s="12"/>
      <c r="X13140" s="12"/>
      <c r="Y13140" s="12"/>
      <c r="AA13140" s="12"/>
      <c r="AB13140" s="12"/>
      <c r="AC13140" s="12"/>
      <c r="AD13140" s="12"/>
      <c r="AE13140" s="12"/>
      <c r="AF13140"/>
      <c r="AH13140"/>
      <c r="AI13140"/>
      <c r="AJ13140"/>
      <c r="AK13140"/>
      <c r="AL13140"/>
      <c r="AM13140"/>
      <c r="AN13140"/>
      <c r="AO13140"/>
      <c r="AP13140"/>
      <c r="AQ13140"/>
      <c r="AR13140"/>
      <c r="AS13140"/>
    </row>
    <row r="13141" spans="1:45" x14ac:dyDescent="0.25">
      <c r="A13141" s="110"/>
      <c r="B13141" s="110"/>
      <c r="R13141" s="82"/>
      <c r="S13141"/>
      <c r="T13141"/>
      <c r="U13141"/>
      <c r="V13141" s="12"/>
      <c r="W13141" s="12"/>
      <c r="X13141" s="12"/>
      <c r="Y13141" s="12"/>
      <c r="AA13141" s="12"/>
      <c r="AB13141" s="12"/>
      <c r="AC13141" s="12"/>
      <c r="AD13141" s="12"/>
      <c r="AE13141" s="12"/>
      <c r="AF13141"/>
      <c r="AH13141"/>
      <c r="AI13141"/>
      <c r="AJ13141"/>
      <c r="AK13141"/>
      <c r="AL13141"/>
      <c r="AM13141"/>
      <c r="AN13141"/>
      <c r="AO13141"/>
      <c r="AP13141"/>
      <c r="AQ13141"/>
      <c r="AR13141"/>
      <c r="AS13141"/>
    </row>
    <row r="13142" spans="1:45" x14ac:dyDescent="0.25">
      <c r="A13142" s="110"/>
      <c r="B13142" s="110"/>
      <c r="R13142" s="82"/>
      <c r="S13142"/>
      <c r="T13142"/>
      <c r="U13142"/>
      <c r="V13142" s="12"/>
      <c r="W13142" s="12"/>
      <c r="X13142" s="12"/>
      <c r="Y13142" s="12"/>
      <c r="AA13142" s="12"/>
      <c r="AB13142" s="12"/>
      <c r="AC13142" s="12"/>
      <c r="AD13142" s="12"/>
      <c r="AE13142" s="12"/>
      <c r="AF13142"/>
      <c r="AH13142"/>
      <c r="AI13142"/>
      <c r="AJ13142"/>
      <c r="AK13142"/>
      <c r="AL13142"/>
      <c r="AM13142"/>
      <c r="AN13142"/>
      <c r="AO13142"/>
      <c r="AP13142"/>
      <c r="AQ13142"/>
      <c r="AR13142"/>
      <c r="AS13142"/>
    </row>
    <row r="13143" spans="1:45" x14ac:dyDescent="0.25">
      <c r="A13143" s="110"/>
      <c r="B13143" s="110"/>
      <c r="R13143" s="82"/>
      <c r="S13143"/>
      <c r="T13143"/>
      <c r="U13143"/>
      <c r="V13143" s="12"/>
      <c r="W13143" s="12"/>
      <c r="X13143" s="12"/>
      <c r="Y13143" s="12"/>
      <c r="AA13143" s="12"/>
      <c r="AB13143" s="12"/>
      <c r="AC13143" s="12"/>
      <c r="AD13143" s="12"/>
      <c r="AE13143" s="12"/>
      <c r="AF13143"/>
      <c r="AH13143"/>
      <c r="AI13143"/>
      <c r="AJ13143"/>
      <c r="AK13143"/>
      <c r="AL13143"/>
      <c r="AM13143"/>
      <c r="AN13143"/>
      <c r="AO13143"/>
      <c r="AP13143"/>
      <c r="AQ13143"/>
      <c r="AR13143"/>
      <c r="AS13143"/>
    </row>
    <row r="13144" spans="1:45" x14ac:dyDescent="0.25">
      <c r="A13144" s="110"/>
      <c r="B13144" s="110"/>
      <c r="R13144" s="82"/>
      <c r="S13144"/>
      <c r="T13144"/>
      <c r="U13144"/>
      <c r="V13144" s="12"/>
      <c r="W13144" s="12"/>
      <c r="X13144" s="12"/>
      <c r="Y13144" s="12"/>
      <c r="AA13144" s="12"/>
      <c r="AB13144" s="12"/>
      <c r="AC13144" s="12"/>
      <c r="AD13144" s="12"/>
      <c r="AE13144" s="12"/>
      <c r="AF13144"/>
      <c r="AH13144"/>
      <c r="AI13144"/>
      <c r="AJ13144"/>
      <c r="AK13144"/>
      <c r="AL13144"/>
      <c r="AM13144"/>
      <c r="AN13144"/>
      <c r="AO13144"/>
      <c r="AP13144"/>
      <c r="AQ13144"/>
      <c r="AR13144"/>
      <c r="AS13144"/>
    </row>
    <row r="13145" spans="1:45" x14ac:dyDescent="0.25">
      <c r="A13145" s="110"/>
      <c r="B13145" s="110"/>
      <c r="R13145" s="82"/>
      <c r="S13145"/>
      <c r="T13145"/>
      <c r="U13145"/>
      <c r="V13145" s="12"/>
      <c r="W13145" s="12"/>
      <c r="X13145" s="12"/>
      <c r="Y13145" s="12"/>
      <c r="AA13145" s="12"/>
      <c r="AB13145" s="12"/>
      <c r="AC13145" s="12"/>
      <c r="AD13145" s="12"/>
      <c r="AE13145" s="12"/>
      <c r="AF13145"/>
      <c r="AH13145"/>
      <c r="AI13145"/>
      <c r="AJ13145"/>
      <c r="AK13145"/>
      <c r="AL13145"/>
      <c r="AM13145"/>
      <c r="AN13145"/>
      <c r="AO13145"/>
      <c r="AP13145"/>
      <c r="AQ13145"/>
      <c r="AR13145"/>
      <c r="AS13145"/>
    </row>
    <row r="13146" spans="1:45" x14ac:dyDescent="0.25">
      <c r="A13146" s="110"/>
      <c r="B13146" s="110"/>
      <c r="R13146" s="82"/>
      <c r="S13146"/>
      <c r="T13146"/>
      <c r="U13146"/>
      <c r="V13146" s="12"/>
      <c r="W13146" s="12"/>
      <c r="X13146" s="12"/>
      <c r="Y13146" s="12"/>
      <c r="AA13146" s="12"/>
      <c r="AB13146" s="12"/>
      <c r="AC13146" s="12"/>
      <c r="AD13146" s="12"/>
      <c r="AE13146" s="12"/>
      <c r="AF13146"/>
      <c r="AH13146"/>
      <c r="AI13146"/>
      <c r="AJ13146"/>
      <c r="AK13146"/>
      <c r="AL13146"/>
      <c r="AM13146"/>
      <c r="AN13146"/>
      <c r="AO13146"/>
      <c r="AP13146"/>
      <c r="AQ13146"/>
      <c r="AR13146"/>
      <c r="AS13146"/>
    </row>
    <row r="13147" spans="1:45" x14ac:dyDescent="0.25">
      <c r="A13147" s="110"/>
      <c r="B13147" s="110"/>
      <c r="R13147" s="82"/>
      <c r="S13147"/>
      <c r="T13147"/>
      <c r="U13147"/>
      <c r="V13147" s="12"/>
      <c r="W13147" s="12"/>
      <c r="X13147" s="12"/>
      <c r="Y13147" s="12"/>
      <c r="AA13147" s="12"/>
      <c r="AB13147" s="12"/>
      <c r="AC13147" s="12"/>
      <c r="AD13147" s="12"/>
      <c r="AE13147" s="12"/>
      <c r="AF13147"/>
      <c r="AH13147"/>
      <c r="AI13147"/>
      <c r="AJ13147"/>
      <c r="AK13147"/>
      <c r="AL13147"/>
      <c r="AM13147"/>
      <c r="AN13147"/>
      <c r="AO13147"/>
      <c r="AP13147"/>
      <c r="AQ13147"/>
      <c r="AR13147"/>
      <c r="AS13147"/>
    </row>
    <row r="13148" spans="1:45" x14ac:dyDescent="0.25">
      <c r="A13148" s="110"/>
      <c r="B13148" s="110"/>
      <c r="R13148" s="82"/>
      <c r="S13148"/>
      <c r="T13148"/>
      <c r="U13148"/>
      <c r="V13148" s="12"/>
      <c r="W13148" s="12"/>
      <c r="X13148" s="12"/>
      <c r="Y13148" s="12"/>
      <c r="AA13148" s="12"/>
      <c r="AB13148" s="12"/>
      <c r="AC13148" s="12"/>
      <c r="AD13148" s="12"/>
      <c r="AE13148" s="12"/>
      <c r="AF13148"/>
      <c r="AH13148"/>
      <c r="AI13148"/>
      <c r="AJ13148"/>
      <c r="AK13148"/>
      <c r="AL13148"/>
      <c r="AM13148"/>
      <c r="AN13148"/>
      <c r="AO13148"/>
      <c r="AP13148"/>
      <c r="AQ13148"/>
      <c r="AR13148"/>
      <c r="AS13148"/>
    </row>
    <row r="13149" spans="1:45" x14ac:dyDescent="0.25">
      <c r="A13149" s="110"/>
      <c r="B13149" s="110"/>
      <c r="R13149" s="82"/>
      <c r="S13149"/>
      <c r="T13149"/>
      <c r="U13149"/>
      <c r="V13149" s="12"/>
      <c r="W13149" s="12"/>
      <c r="X13149" s="12"/>
      <c r="Y13149" s="12"/>
      <c r="AA13149" s="12"/>
      <c r="AB13149" s="12"/>
      <c r="AC13149" s="12"/>
      <c r="AD13149" s="12"/>
      <c r="AE13149" s="12"/>
      <c r="AF13149"/>
      <c r="AH13149"/>
      <c r="AI13149"/>
      <c r="AJ13149"/>
      <c r="AK13149"/>
      <c r="AL13149"/>
      <c r="AM13149"/>
      <c r="AN13149"/>
      <c r="AO13149"/>
      <c r="AP13149"/>
      <c r="AQ13149"/>
      <c r="AR13149"/>
      <c r="AS13149"/>
    </row>
    <row r="13150" spans="1:45" x14ac:dyDescent="0.25">
      <c r="A13150" s="110"/>
      <c r="B13150" s="110"/>
      <c r="R13150" s="82"/>
      <c r="S13150"/>
      <c r="T13150"/>
      <c r="U13150"/>
      <c r="V13150" s="12"/>
      <c r="W13150" s="12"/>
      <c r="X13150" s="12"/>
      <c r="Y13150" s="12"/>
      <c r="AA13150" s="12"/>
      <c r="AB13150" s="12"/>
      <c r="AC13150" s="12"/>
      <c r="AD13150" s="12"/>
      <c r="AE13150" s="12"/>
      <c r="AF13150"/>
      <c r="AH13150"/>
      <c r="AI13150"/>
      <c r="AJ13150"/>
      <c r="AK13150"/>
      <c r="AL13150"/>
      <c r="AM13150"/>
      <c r="AN13150"/>
      <c r="AO13150"/>
      <c r="AP13150"/>
      <c r="AQ13150"/>
      <c r="AR13150"/>
      <c r="AS13150"/>
    </row>
    <row r="13151" spans="1:45" x14ac:dyDescent="0.25">
      <c r="A13151" s="110"/>
      <c r="B13151" s="110"/>
      <c r="R13151" s="82"/>
      <c r="S13151"/>
      <c r="T13151"/>
      <c r="U13151"/>
      <c r="V13151" s="12"/>
      <c r="W13151" s="12"/>
      <c r="X13151" s="12"/>
      <c r="Y13151" s="12"/>
      <c r="AA13151" s="12"/>
      <c r="AB13151" s="12"/>
      <c r="AC13151" s="12"/>
      <c r="AD13151" s="12"/>
      <c r="AE13151" s="12"/>
      <c r="AF13151"/>
      <c r="AH13151"/>
      <c r="AI13151"/>
      <c r="AJ13151"/>
      <c r="AK13151"/>
      <c r="AL13151"/>
      <c r="AM13151"/>
      <c r="AN13151"/>
      <c r="AO13151"/>
      <c r="AP13151"/>
      <c r="AQ13151"/>
      <c r="AR13151"/>
      <c r="AS13151"/>
    </row>
    <row r="13152" spans="1:45" x14ac:dyDescent="0.25">
      <c r="A13152" s="110"/>
      <c r="B13152" s="110"/>
      <c r="R13152" s="82"/>
      <c r="S13152"/>
      <c r="T13152"/>
      <c r="U13152"/>
      <c r="V13152" s="12"/>
      <c r="W13152" s="12"/>
      <c r="X13152" s="12"/>
      <c r="Y13152" s="12"/>
      <c r="AA13152" s="12"/>
      <c r="AB13152" s="12"/>
      <c r="AC13152" s="12"/>
      <c r="AD13152" s="12"/>
      <c r="AE13152" s="12"/>
      <c r="AF13152"/>
      <c r="AH13152"/>
      <c r="AI13152"/>
      <c r="AJ13152"/>
      <c r="AK13152"/>
      <c r="AL13152"/>
      <c r="AM13152"/>
      <c r="AN13152"/>
      <c r="AO13152"/>
      <c r="AP13152"/>
      <c r="AQ13152"/>
      <c r="AR13152"/>
      <c r="AS13152"/>
    </row>
    <row r="13153" spans="1:45" x14ac:dyDescent="0.25">
      <c r="A13153" s="110"/>
      <c r="B13153" s="110"/>
      <c r="R13153" s="82"/>
      <c r="S13153"/>
      <c r="T13153"/>
      <c r="U13153"/>
      <c r="V13153" s="12"/>
      <c r="W13153" s="12"/>
      <c r="X13153" s="12"/>
      <c r="Y13153" s="12"/>
      <c r="AA13153" s="12"/>
      <c r="AB13153" s="12"/>
      <c r="AC13153" s="12"/>
      <c r="AD13153" s="12"/>
      <c r="AE13153" s="12"/>
      <c r="AF13153"/>
      <c r="AH13153"/>
      <c r="AI13153"/>
      <c r="AJ13153"/>
      <c r="AK13153"/>
      <c r="AL13153"/>
      <c r="AM13153"/>
      <c r="AN13153"/>
      <c r="AO13153"/>
      <c r="AP13153"/>
      <c r="AQ13153"/>
      <c r="AR13153"/>
      <c r="AS13153"/>
    </row>
    <row r="13154" spans="1:45" x14ac:dyDescent="0.25">
      <c r="A13154" s="110"/>
      <c r="B13154" s="110"/>
      <c r="R13154" s="82"/>
      <c r="S13154"/>
      <c r="T13154"/>
      <c r="U13154"/>
      <c r="V13154" s="12"/>
      <c r="W13154" s="12"/>
      <c r="X13154" s="12"/>
      <c r="Y13154" s="12"/>
      <c r="AA13154" s="12"/>
      <c r="AB13154" s="12"/>
      <c r="AC13154" s="12"/>
      <c r="AD13154" s="12"/>
      <c r="AE13154" s="12"/>
      <c r="AF13154"/>
      <c r="AH13154"/>
      <c r="AI13154"/>
      <c r="AJ13154"/>
      <c r="AK13154"/>
      <c r="AL13154"/>
      <c r="AM13154"/>
      <c r="AN13154"/>
      <c r="AO13154"/>
      <c r="AP13154"/>
      <c r="AQ13154"/>
      <c r="AR13154"/>
      <c r="AS13154"/>
    </row>
    <row r="13155" spans="1:45" x14ac:dyDescent="0.25">
      <c r="A13155" s="110"/>
      <c r="B13155" s="110"/>
      <c r="R13155" s="82"/>
      <c r="S13155"/>
      <c r="T13155"/>
      <c r="U13155"/>
      <c r="V13155" s="12"/>
      <c r="W13155" s="12"/>
      <c r="X13155" s="12"/>
      <c r="Y13155" s="12"/>
      <c r="AA13155" s="12"/>
      <c r="AB13155" s="12"/>
      <c r="AC13155" s="12"/>
      <c r="AD13155" s="12"/>
      <c r="AE13155" s="12"/>
      <c r="AF13155"/>
      <c r="AH13155"/>
      <c r="AI13155"/>
      <c r="AJ13155"/>
      <c r="AK13155"/>
      <c r="AL13155"/>
      <c r="AM13155"/>
      <c r="AN13155"/>
      <c r="AO13155"/>
      <c r="AP13155"/>
      <c r="AQ13155"/>
      <c r="AR13155"/>
      <c r="AS13155"/>
    </row>
    <row r="13156" spans="1:45" x14ac:dyDescent="0.25">
      <c r="A13156" s="110"/>
      <c r="B13156" s="110"/>
      <c r="R13156" s="82"/>
      <c r="S13156"/>
      <c r="T13156"/>
      <c r="U13156"/>
      <c r="V13156" s="12"/>
      <c r="W13156" s="12"/>
      <c r="X13156" s="12"/>
      <c r="Y13156" s="12"/>
      <c r="AA13156" s="12"/>
      <c r="AB13156" s="12"/>
      <c r="AC13156" s="12"/>
      <c r="AD13156" s="12"/>
      <c r="AE13156" s="12"/>
      <c r="AF13156"/>
      <c r="AH13156"/>
      <c r="AI13156"/>
      <c r="AJ13156"/>
      <c r="AK13156"/>
      <c r="AL13156"/>
      <c r="AM13156"/>
      <c r="AN13156"/>
      <c r="AO13156"/>
      <c r="AP13156"/>
      <c r="AQ13156"/>
      <c r="AR13156"/>
      <c r="AS13156"/>
    </row>
    <row r="13157" spans="1:45" x14ac:dyDescent="0.25">
      <c r="A13157" s="110"/>
      <c r="B13157" s="110"/>
      <c r="R13157" s="82"/>
      <c r="S13157"/>
      <c r="T13157"/>
      <c r="U13157"/>
      <c r="V13157" s="12"/>
      <c r="W13157" s="12"/>
      <c r="X13157" s="12"/>
      <c r="Y13157" s="12"/>
      <c r="AA13157" s="12"/>
      <c r="AB13157" s="12"/>
      <c r="AC13157" s="12"/>
      <c r="AD13157" s="12"/>
      <c r="AE13157" s="12"/>
      <c r="AF13157"/>
      <c r="AH13157"/>
      <c r="AI13157"/>
      <c r="AJ13157"/>
      <c r="AK13157"/>
      <c r="AL13157"/>
      <c r="AM13157"/>
      <c r="AN13157"/>
      <c r="AO13157"/>
      <c r="AP13157"/>
      <c r="AQ13157"/>
      <c r="AR13157"/>
      <c r="AS13157"/>
    </row>
    <row r="13158" spans="1:45" x14ac:dyDescent="0.25">
      <c r="A13158" s="110"/>
      <c r="B13158" s="110"/>
      <c r="R13158" s="82"/>
      <c r="S13158"/>
      <c r="T13158"/>
      <c r="U13158"/>
      <c r="V13158" s="12"/>
      <c r="W13158" s="12"/>
      <c r="X13158" s="12"/>
      <c r="Y13158" s="12"/>
      <c r="AA13158" s="12"/>
      <c r="AB13158" s="12"/>
      <c r="AC13158" s="12"/>
      <c r="AD13158" s="12"/>
      <c r="AE13158" s="12"/>
      <c r="AF13158"/>
      <c r="AH13158"/>
      <c r="AI13158"/>
      <c r="AJ13158"/>
      <c r="AK13158"/>
      <c r="AL13158"/>
      <c r="AM13158"/>
      <c r="AN13158"/>
      <c r="AO13158"/>
      <c r="AP13158"/>
      <c r="AQ13158"/>
      <c r="AR13158"/>
      <c r="AS13158"/>
    </row>
    <row r="13159" spans="1:45" x14ac:dyDescent="0.25">
      <c r="A13159" s="110"/>
      <c r="B13159" s="110"/>
      <c r="R13159" s="82"/>
      <c r="S13159"/>
      <c r="T13159"/>
      <c r="U13159"/>
      <c r="V13159" s="12"/>
      <c r="W13159" s="12"/>
      <c r="X13159" s="12"/>
      <c r="Y13159" s="12"/>
      <c r="AA13159" s="12"/>
      <c r="AB13159" s="12"/>
      <c r="AC13159" s="12"/>
      <c r="AD13159" s="12"/>
      <c r="AE13159" s="12"/>
      <c r="AF13159"/>
      <c r="AH13159"/>
      <c r="AI13159"/>
      <c r="AJ13159"/>
      <c r="AK13159"/>
      <c r="AL13159"/>
      <c r="AM13159"/>
      <c r="AN13159"/>
      <c r="AO13159"/>
      <c r="AP13159"/>
      <c r="AQ13159"/>
      <c r="AR13159"/>
      <c r="AS13159"/>
    </row>
    <row r="13160" spans="1:45" x14ac:dyDescent="0.25">
      <c r="A13160" s="110"/>
      <c r="B13160" s="110"/>
      <c r="R13160" s="82"/>
      <c r="S13160"/>
      <c r="T13160"/>
      <c r="U13160"/>
      <c r="V13160" s="12"/>
      <c r="W13160" s="12"/>
      <c r="X13160" s="12"/>
      <c r="Y13160" s="12"/>
      <c r="AA13160" s="12"/>
      <c r="AB13160" s="12"/>
      <c r="AC13160" s="12"/>
      <c r="AD13160" s="12"/>
      <c r="AE13160" s="12"/>
      <c r="AF13160"/>
      <c r="AH13160"/>
      <c r="AI13160"/>
      <c r="AJ13160"/>
      <c r="AK13160"/>
      <c r="AL13160"/>
      <c r="AM13160"/>
      <c r="AN13160"/>
      <c r="AO13160"/>
      <c r="AP13160"/>
      <c r="AQ13160"/>
      <c r="AR13160"/>
      <c r="AS13160"/>
    </row>
    <row r="13161" spans="1:45" x14ac:dyDescent="0.25">
      <c r="A13161" s="110"/>
      <c r="B13161" s="110"/>
      <c r="R13161" s="82"/>
      <c r="S13161"/>
      <c r="T13161"/>
      <c r="U13161"/>
      <c r="V13161" s="12"/>
      <c r="W13161" s="12"/>
      <c r="X13161" s="12"/>
      <c r="Y13161" s="12"/>
      <c r="AA13161" s="12"/>
      <c r="AB13161" s="12"/>
      <c r="AC13161" s="12"/>
      <c r="AD13161" s="12"/>
      <c r="AE13161" s="12"/>
      <c r="AF13161"/>
      <c r="AH13161"/>
      <c r="AI13161"/>
      <c r="AJ13161"/>
      <c r="AK13161"/>
      <c r="AL13161"/>
      <c r="AM13161"/>
      <c r="AN13161"/>
      <c r="AO13161"/>
      <c r="AP13161"/>
      <c r="AQ13161"/>
      <c r="AR13161"/>
      <c r="AS13161"/>
    </row>
    <row r="13162" spans="1:45" x14ac:dyDescent="0.25">
      <c r="A13162" s="110"/>
      <c r="B13162" s="110"/>
      <c r="R13162" s="82"/>
      <c r="S13162"/>
      <c r="T13162"/>
      <c r="U13162"/>
      <c r="V13162" s="12"/>
      <c r="W13162" s="12"/>
      <c r="X13162" s="12"/>
      <c r="Y13162" s="12"/>
      <c r="AA13162" s="12"/>
      <c r="AB13162" s="12"/>
      <c r="AC13162" s="12"/>
      <c r="AD13162" s="12"/>
      <c r="AE13162" s="12"/>
      <c r="AF13162"/>
      <c r="AH13162"/>
      <c r="AI13162"/>
      <c r="AJ13162"/>
      <c r="AK13162"/>
      <c r="AL13162"/>
      <c r="AM13162"/>
      <c r="AN13162"/>
      <c r="AO13162"/>
      <c r="AP13162"/>
      <c r="AQ13162"/>
      <c r="AR13162"/>
      <c r="AS13162"/>
    </row>
    <row r="13163" spans="1:45" x14ac:dyDescent="0.25">
      <c r="A13163" s="110"/>
      <c r="B13163" s="110"/>
      <c r="R13163" s="82"/>
      <c r="S13163"/>
      <c r="T13163"/>
      <c r="U13163"/>
      <c r="V13163" s="12"/>
      <c r="W13163" s="12"/>
      <c r="X13163" s="12"/>
      <c r="Y13163" s="12"/>
      <c r="AA13163" s="12"/>
      <c r="AB13163" s="12"/>
      <c r="AC13163" s="12"/>
      <c r="AD13163" s="12"/>
      <c r="AE13163" s="12"/>
      <c r="AF13163"/>
      <c r="AH13163"/>
      <c r="AI13163"/>
      <c r="AJ13163"/>
      <c r="AK13163"/>
      <c r="AL13163"/>
      <c r="AM13163"/>
      <c r="AN13163"/>
      <c r="AO13163"/>
      <c r="AP13163"/>
      <c r="AQ13163"/>
      <c r="AR13163"/>
      <c r="AS13163"/>
    </row>
    <row r="13164" spans="1:45" x14ac:dyDescent="0.25">
      <c r="A13164" s="110"/>
      <c r="B13164" s="110"/>
      <c r="R13164" s="82"/>
      <c r="S13164"/>
      <c r="T13164"/>
      <c r="U13164"/>
      <c r="V13164" s="12"/>
      <c r="W13164" s="12"/>
      <c r="X13164" s="12"/>
      <c r="Y13164" s="12"/>
      <c r="AA13164" s="12"/>
      <c r="AB13164" s="12"/>
      <c r="AC13164" s="12"/>
      <c r="AD13164" s="12"/>
      <c r="AE13164" s="12"/>
      <c r="AF13164"/>
      <c r="AH13164"/>
      <c r="AI13164"/>
      <c r="AJ13164"/>
      <c r="AK13164"/>
      <c r="AL13164"/>
      <c r="AM13164"/>
      <c r="AN13164"/>
      <c r="AO13164"/>
      <c r="AP13164"/>
      <c r="AQ13164"/>
      <c r="AR13164"/>
      <c r="AS13164"/>
    </row>
    <row r="13165" spans="1:45" x14ac:dyDescent="0.25">
      <c r="A13165" s="110"/>
      <c r="B13165" s="110"/>
      <c r="R13165" s="82"/>
      <c r="S13165"/>
      <c r="T13165"/>
      <c r="U13165"/>
      <c r="V13165" s="12"/>
      <c r="W13165" s="12"/>
      <c r="X13165" s="12"/>
      <c r="Y13165" s="12"/>
      <c r="AA13165" s="12"/>
      <c r="AB13165" s="12"/>
      <c r="AC13165" s="12"/>
      <c r="AD13165" s="12"/>
      <c r="AE13165" s="12"/>
      <c r="AF13165"/>
      <c r="AH13165"/>
      <c r="AI13165"/>
      <c r="AJ13165"/>
      <c r="AK13165"/>
      <c r="AL13165"/>
      <c r="AM13165"/>
      <c r="AN13165"/>
      <c r="AO13165"/>
      <c r="AP13165"/>
      <c r="AQ13165"/>
      <c r="AR13165"/>
      <c r="AS13165"/>
    </row>
    <row r="13166" spans="1:45" x14ac:dyDescent="0.25">
      <c r="A13166" s="110"/>
      <c r="B13166" s="110"/>
      <c r="R13166" s="82"/>
      <c r="S13166"/>
      <c r="T13166"/>
      <c r="U13166"/>
      <c r="V13166" s="12"/>
      <c r="W13166" s="12"/>
      <c r="X13166" s="12"/>
      <c r="Y13166" s="12"/>
      <c r="AA13166" s="12"/>
      <c r="AB13166" s="12"/>
      <c r="AC13166" s="12"/>
      <c r="AD13166" s="12"/>
      <c r="AE13166" s="12"/>
      <c r="AF13166"/>
      <c r="AH13166"/>
      <c r="AI13166"/>
      <c r="AJ13166"/>
      <c r="AK13166"/>
      <c r="AL13166"/>
      <c r="AM13166"/>
      <c r="AN13166"/>
      <c r="AO13166"/>
      <c r="AP13166"/>
      <c r="AQ13166"/>
      <c r="AR13166"/>
      <c r="AS13166"/>
    </row>
    <row r="13167" spans="1:45" x14ac:dyDescent="0.25">
      <c r="A13167" s="110"/>
      <c r="B13167" s="110"/>
      <c r="R13167" s="82"/>
      <c r="S13167"/>
      <c r="T13167"/>
      <c r="U13167"/>
      <c r="V13167" s="12"/>
      <c r="W13167" s="12"/>
      <c r="X13167" s="12"/>
      <c r="Y13167" s="12"/>
      <c r="AA13167" s="12"/>
      <c r="AB13167" s="12"/>
      <c r="AC13167" s="12"/>
      <c r="AD13167" s="12"/>
      <c r="AE13167" s="12"/>
      <c r="AF13167"/>
      <c r="AH13167"/>
      <c r="AI13167"/>
      <c r="AJ13167"/>
      <c r="AK13167"/>
      <c r="AL13167"/>
      <c r="AM13167"/>
      <c r="AN13167"/>
      <c r="AO13167"/>
      <c r="AP13167"/>
      <c r="AQ13167"/>
      <c r="AR13167"/>
      <c r="AS13167"/>
    </row>
    <row r="13168" spans="1:45" x14ac:dyDescent="0.25">
      <c r="A13168" s="110"/>
      <c r="B13168" s="110"/>
      <c r="R13168" s="82"/>
      <c r="S13168"/>
      <c r="T13168"/>
      <c r="U13168"/>
      <c r="V13168" s="12"/>
      <c r="W13168" s="12"/>
      <c r="X13168" s="12"/>
      <c r="Y13168" s="12"/>
      <c r="AA13168" s="12"/>
      <c r="AB13168" s="12"/>
      <c r="AC13168" s="12"/>
      <c r="AD13168" s="12"/>
      <c r="AE13168" s="12"/>
      <c r="AF13168"/>
      <c r="AH13168"/>
      <c r="AI13168"/>
      <c r="AJ13168"/>
      <c r="AK13168"/>
      <c r="AL13168"/>
      <c r="AM13168"/>
      <c r="AN13168"/>
      <c r="AO13168"/>
      <c r="AP13168"/>
      <c r="AQ13168"/>
      <c r="AR13168"/>
      <c r="AS13168"/>
    </row>
    <row r="13169" spans="1:45" x14ac:dyDescent="0.25">
      <c r="A13169" s="110"/>
      <c r="B13169" s="110"/>
      <c r="R13169" s="82"/>
      <c r="S13169"/>
      <c r="T13169"/>
      <c r="U13169"/>
      <c r="V13169" s="12"/>
      <c r="W13169" s="12"/>
      <c r="X13169" s="12"/>
      <c r="Y13169" s="12"/>
      <c r="AA13169" s="12"/>
      <c r="AB13169" s="12"/>
      <c r="AC13169" s="12"/>
      <c r="AD13169" s="12"/>
      <c r="AE13169" s="12"/>
      <c r="AF13169"/>
      <c r="AH13169"/>
      <c r="AI13169"/>
      <c r="AJ13169"/>
      <c r="AK13169"/>
      <c r="AL13169"/>
      <c r="AM13169"/>
      <c r="AN13169"/>
      <c r="AO13169"/>
      <c r="AP13169"/>
      <c r="AQ13169"/>
      <c r="AR13169"/>
      <c r="AS13169"/>
    </row>
    <row r="13170" spans="1:45" x14ac:dyDescent="0.25">
      <c r="A13170" s="110"/>
      <c r="B13170" s="110"/>
      <c r="R13170" s="82"/>
      <c r="S13170"/>
      <c r="T13170"/>
      <c r="U13170"/>
      <c r="V13170" s="12"/>
      <c r="W13170" s="12"/>
      <c r="X13170" s="12"/>
      <c r="Y13170" s="12"/>
      <c r="AA13170" s="12"/>
      <c r="AB13170" s="12"/>
      <c r="AC13170" s="12"/>
      <c r="AD13170" s="12"/>
      <c r="AE13170" s="12"/>
      <c r="AF13170"/>
      <c r="AH13170"/>
      <c r="AI13170"/>
      <c r="AJ13170"/>
      <c r="AK13170"/>
      <c r="AL13170"/>
      <c r="AM13170"/>
      <c r="AN13170"/>
      <c r="AO13170"/>
      <c r="AP13170"/>
      <c r="AQ13170"/>
      <c r="AR13170"/>
      <c r="AS13170"/>
    </row>
    <row r="13171" spans="1:45" x14ac:dyDescent="0.25">
      <c r="A13171" s="110"/>
      <c r="B13171" s="110"/>
      <c r="R13171" s="82"/>
      <c r="S13171"/>
      <c r="T13171"/>
      <c r="U13171"/>
      <c r="V13171" s="12"/>
      <c r="W13171" s="12"/>
      <c r="X13171" s="12"/>
      <c r="Y13171" s="12"/>
      <c r="AA13171" s="12"/>
      <c r="AB13171" s="12"/>
      <c r="AC13171" s="12"/>
      <c r="AD13171" s="12"/>
      <c r="AE13171" s="12"/>
      <c r="AF13171"/>
      <c r="AH13171"/>
      <c r="AI13171"/>
      <c r="AJ13171"/>
      <c r="AK13171"/>
      <c r="AL13171"/>
      <c r="AM13171"/>
      <c r="AN13171"/>
      <c r="AO13171"/>
      <c r="AP13171"/>
      <c r="AQ13171"/>
      <c r="AR13171"/>
      <c r="AS13171"/>
    </row>
    <row r="13172" spans="1:45" x14ac:dyDescent="0.25">
      <c r="A13172" s="110"/>
      <c r="B13172" s="110"/>
      <c r="R13172" s="82"/>
      <c r="S13172"/>
      <c r="T13172"/>
      <c r="U13172"/>
      <c r="V13172" s="12"/>
      <c r="W13172" s="12"/>
      <c r="X13172" s="12"/>
      <c r="Y13172" s="12"/>
      <c r="AA13172" s="12"/>
      <c r="AB13172" s="12"/>
      <c r="AC13172" s="12"/>
      <c r="AD13172" s="12"/>
      <c r="AE13172" s="12"/>
      <c r="AF13172"/>
      <c r="AH13172"/>
      <c r="AI13172"/>
      <c r="AJ13172"/>
      <c r="AK13172"/>
      <c r="AL13172"/>
      <c r="AM13172"/>
      <c r="AN13172"/>
      <c r="AO13172"/>
      <c r="AP13172"/>
      <c r="AQ13172"/>
      <c r="AR13172"/>
      <c r="AS13172"/>
    </row>
    <row r="13173" spans="1:45" x14ac:dyDescent="0.25">
      <c r="A13173" s="110"/>
      <c r="B13173" s="110"/>
      <c r="R13173" s="82"/>
      <c r="S13173"/>
      <c r="T13173"/>
      <c r="U13173"/>
      <c r="V13173" s="12"/>
      <c r="W13173" s="12"/>
      <c r="X13173" s="12"/>
      <c r="Y13173" s="12"/>
      <c r="AA13173" s="12"/>
      <c r="AB13173" s="12"/>
      <c r="AC13173" s="12"/>
      <c r="AD13173" s="12"/>
      <c r="AE13173" s="12"/>
      <c r="AF13173"/>
      <c r="AH13173"/>
      <c r="AI13173"/>
      <c r="AJ13173"/>
      <c r="AK13173"/>
      <c r="AL13173"/>
      <c r="AM13173"/>
      <c r="AN13173"/>
      <c r="AO13173"/>
      <c r="AP13173"/>
      <c r="AQ13173"/>
      <c r="AR13173"/>
      <c r="AS13173"/>
    </row>
    <row r="13174" spans="1:45" x14ac:dyDescent="0.25">
      <c r="A13174" s="110"/>
      <c r="B13174" s="110"/>
      <c r="R13174" s="82"/>
      <c r="S13174"/>
      <c r="T13174"/>
      <c r="U13174"/>
      <c r="V13174" s="12"/>
      <c r="W13174" s="12"/>
      <c r="X13174" s="12"/>
      <c r="Y13174" s="12"/>
      <c r="AA13174" s="12"/>
      <c r="AB13174" s="12"/>
      <c r="AC13174" s="12"/>
      <c r="AD13174" s="12"/>
      <c r="AE13174" s="12"/>
      <c r="AF13174"/>
      <c r="AH13174"/>
      <c r="AI13174"/>
      <c r="AJ13174"/>
      <c r="AK13174"/>
      <c r="AL13174"/>
      <c r="AM13174"/>
      <c r="AN13174"/>
      <c r="AO13174"/>
      <c r="AP13174"/>
      <c r="AQ13174"/>
      <c r="AR13174"/>
      <c r="AS13174"/>
    </row>
    <row r="13175" spans="1:45" x14ac:dyDescent="0.25">
      <c r="A13175" s="110"/>
      <c r="B13175" s="110"/>
      <c r="R13175" s="82"/>
      <c r="S13175"/>
      <c r="T13175"/>
      <c r="U13175"/>
      <c r="V13175" s="12"/>
      <c r="W13175" s="12"/>
      <c r="X13175" s="12"/>
      <c r="Y13175" s="12"/>
      <c r="AA13175" s="12"/>
      <c r="AB13175" s="12"/>
      <c r="AC13175" s="12"/>
      <c r="AD13175" s="12"/>
      <c r="AE13175" s="12"/>
      <c r="AF13175"/>
      <c r="AH13175"/>
      <c r="AI13175"/>
      <c r="AJ13175"/>
      <c r="AK13175"/>
      <c r="AL13175"/>
      <c r="AM13175"/>
      <c r="AN13175"/>
      <c r="AO13175"/>
      <c r="AP13175"/>
      <c r="AQ13175"/>
      <c r="AR13175"/>
      <c r="AS13175"/>
    </row>
    <row r="13176" spans="1:45" x14ac:dyDescent="0.25">
      <c r="A13176" s="110"/>
      <c r="B13176" s="110"/>
      <c r="R13176" s="82"/>
      <c r="S13176"/>
      <c r="T13176"/>
      <c r="U13176"/>
      <c r="V13176" s="12"/>
      <c r="W13176" s="12"/>
      <c r="X13176" s="12"/>
      <c r="Y13176" s="12"/>
      <c r="AA13176" s="12"/>
      <c r="AB13176" s="12"/>
      <c r="AC13176" s="12"/>
      <c r="AD13176" s="12"/>
      <c r="AE13176" s="12"/>
      <c r="AF13176"/>
      <c r="AH13176"/>
      <c r="AI13176"/>
      <c r="AJ13176"/>
      <c r="AK13176"/>
      <c r="AL13176"/>
      <c r="AM13176"/>
      <c r="AN13176"/>
      <c r="AO13176"/>
      <c r="AP13176"/>
      <c r="AQ13176"/>
      <c r="AR13176"/>
      <c r="AS13176"/>
    </row>
    <row r="13177" spans="1:45" x14ac:dyDescent="0.25">
      <c r="A13177" s="110"/>
      <c r="B13177" s="110"/>
      <c r="R13177" s="82"/>
      <c r="S13177"/>
      <c r="T13177"/>
      <c r="U13177"/>
      <c r="V13177" s="12"/>
      <c r="W13177" s="12"/>
      <c r="X13177" s="12"/>
      <c r="Y13177" s="12"/>
      <c r="AA13177" s="12"/>
      <c r="AB13177" s="12"/>
      <c r="AC13177" s="12"/>
      <c r="AD13177" s="12"/>
      <c r="AE13177" s="12"/>
      <c r="AF13177"/>
      <c r="AH13177"/>
      <c r="AI13177"/>
      <c r="AJ13177"/>
      <c r="AK13177"/>
      <c r="AL13177"/>
      <c r="AM13177"/>
      <c r="AN13177"/>
      <c r="AO13177"/>
      <c r="AP13177"/>
      <c r="AQ13177"/>
      <c r="AR13177"/>
      <c r="AS13177"/>
    </row>
    <row r="13178" spans="1:45" x14ac:dyDescent="0.25">
      <c r="A13178" s="110"/>
      <c r="B13178" s="110"/>
      <c r="R13178" s="82"/>
      <c r="S13178"/>
      <c r="T13178"/>
      <c r="U13178"/>
      <c r="V13178" s="12"/>
      <c r="W13178" s="12"/>
      <c r="X13178" s="12"/>
      <c r="Y13178" s="12"/>
      <c r="AA13178" s="12"/>
      <c r="AB13178" s="12"/>
      <c r="AC13178" s="12"/>
      <c r="AD13178" s="12"/>
      <c r="AE13178" s="12"/>
      <c r="AF13178"/>
      <c r="AH13178"/>
      <c r="AI13178"/>
      <c r="AJ13178"/>
      <c r="AK13178"/>
      <c r="AL13178"/>
      <c r="AM13178"/>
      <c r="AN13178"/>
      <c r="AO13178"/>
      <c r="AP13178"/>
      <c r="AQ13178"/>
      <c r="AR13178"/>
      <c r="AS13178"/>
    </row>
    <row r="13179" spans="1:45" x14ac:dyDescent="0.25">
      <c r="A13179" s="110"/>
      <c r="B13179" s="110"/>
      <c r="R13179" s="82"/>
      <c r="S13179"/>
      <c r="T13179"/>
      <c r="U13179"/>
      <c r="V13179" s="12"/>
      <c r="W13179" s="12"/>
      <c r="X13179" s="12"/>
      <c r="Y13179" s="12"/>
      <c r="AA13179" s="12"/>
      <c r="AB13179" s="12"/>
      <c r="AC13179" s="12"/>
      <c r="AD13179" s="12"/>
      <c r="AE13179" s="12"/>
      <c r="AF13179"/>
      <c r="AH13179"/>
      <c r="AI13179"/>
      <c r="AJ13179"/>
      <c r="AK13179"/>
      <c r="AL13179"/>
      <c r="AM13179"/>
      <c r="AN13179"/>
      <c r="AO13179"/>
      <c r="AP13179"/>
      <c r="AQ13179"/>
      <c r="AR13179"/>
      <c r="AS13179"/>
    </row>
    <row r="13180" spans="1:45" x14ac:dyDescent="0.25">
      <c r="A13180" s="110"/>
      <c r="B13180" s="110"/>
      <c r="R13180" s="82"/>
      <c r="S13180"/>
      <c r="T13180"/>
      <c r="U13180"/>
      <c r="V13180" s="12"/>
      <c r="W13180" s="12"/>
      <c r="X13180" s="12"/>
      <c r="Y13180" s="12"/>
      <c r="AA13180" s="12"/>
      <c r="AB13180" s="12"/>
      <c r="AC13180" s="12"/>
      <c r="AD13180" s="12"/>
      <c r="AE13180" s="12"/>
      <c r="AF13180"/>
      <c r="AH13180"/>
      <c r="AI13180"/>
      <c r="AJ13180"/>
      <c r="AK13180"/>
      <c r="AL13180"/>
      <c r="AM13180"/>
      <c r="AN13180"/>
      <c r="AO13180"/>
      <c r="AP13180"/>
      <c r="AQ13180"/>
      <c r="AR13180"/>
      <c r="AS13180"/>
    </row>
    <row r="13181" spans="1:45" x14ac:dyDescent="0.25">
      <c r="A13181" s="110"/>
      <c r="B13181" s="110"/>
      <c r="R13181" s="82"/>
      <c r="S13181"/>
      <c r="T13181"/>
      <c r="U13181"/>
      <c r="V13181" s="12"/>
      <c r="W13181" s="12"/>
      <c r="X13181" s="12"/>
      <c r="Y13181" s="12"/>
      <c r="AA13181" s="12"/>
      <c r="AB13181" s="12"/>
      <c r="AC13181" s="12"/>
      <c r="AD13181" s="12"/>
      <c r="AE13181" s="12"/>
      <c r="AF13181"/>
      <c r="AH13181"/>
      <c r="AI13181"/>
      <c r="AJ13181"/>
      <c r="AK13181"/>
      <c r="AL13181"/>
      <c r="AM13181"/>
      <c r="AN13181"/>
      <c r="AO13181"/>
      <c r="AP13181"/>
      <c r="AQ13181"/>
      <c r="AR13181"/>
      <c r="AS13181"/>
    </row>
    <row r="13182" spans="1:45" x14ac:dyDescent="0.25">
      <c r="A13182" s="110"/>
      <c r="B13182" s="110"/>
      <c r="R13182" s="82"/>
      <c r="S13182"/>
      <c r="T13182"/>
      <c r="U13182"/>
      <c r="V13182" s="12"/>
      <c r="W13182" s="12"/>
      <c r="X13182" s="12"/>
      <c r="Y13182" s="12"/>
      <c r="AA13182" s="12"/>
      <c r="AB13182" s="12"/>
      <c r="AC13182" s="12"/>
      <c r="AD13182" s="12"/>
      <c r="AE13182" s="12"/>
      <c r="AF13182"/>
      <c r="AH13182"/>
      <c r="AI13182"/>
      <c r="AJ13182"/>
      <c r="AK13182"/>
      <c r="AL13182"/>
      <c r="AM13182"/>
      <c r="AN13182"/>
      <c r="AO13182"/>
      <c r="AP13182"/>
      <c r="AQ13182"/>
      <c r="AR13182"/>
      <c r="AS13182"/>
    </row>
    <row r="13183" spans="1:45" x14ac:dyDescent="0.25">
      <c r="A13183" s="110"/>
      <c r="B13183" s="110"/>
      <c r="R13183" s="82"/>
      <c r="S13183"/>
      <c r="T13183"/>
      <c r="U13183"/>
      <c r="V13183" s="12"/>
      <c r="W13183" s="12"/>
      <c r="X13183" s="12"/>
      <c r="Y13183" s="12"/>
      <c r="AA13183" s="12"/>
      <c r="AB13183" s="12"/>
      <c r="AC13183" s="12"/>
      <c r="AD13183" s="12"/>
      <c r="AE13183" s="12"/>
      <c r="AF13183"/>
      <c r="AH13183"/>
      <c r="AI13183"/>
      <c r="AJ13183"/>
      <c r="AK13183"/>
      <c r="AL13183"/>
      <c r="AM13183"/>
      <c r="AN13183"/>
      <c r="AO13183"/>
      <c r="AP13183"/>
      <c r="AQ13183"/>
      <c r="AR13183"/>
      <c r="AS13183"/>
    </row>
    <row r="13184" spans="1:45" x14ac:dyDescent="0.25">
      <c r="A13184" s="110"/>
      <c r="B13184" s="110"/>
      <c r="R13184" s="82"/>
      <c r="S13184"/>
      <c r="T13184"/>
      <c r="U13184"/>
      <c r="V13184" s="12"/>
      <c r="W13184" s="12"/>
      <c r="X13184" s="12"/>
      <c r="Y13184" s="12"/>
      <c r="AA13184" s="12"/>
      <c r="AB13184" s="12"/>
      <c r="AC13184" s="12"/>
      <c r="AD13184" s="12"/>
      <c r="AE13184" s="12"/>
      <c r="AF13184"/>
      <c r="AH13184"/>
      <c r="AI13184"/>
      <c r="AJ13184"/>
      <c r="AK13184"/>
      <c r="AL13184"/>
      <c r="AM13184"/>
      <c r="AN13184"/>
      <c r="AO13184"/>
      <c r="AP13184"/>
      <c r="AQ13184"/>
      <c r="AR13184"/>
      <c r="AS13184"/>
    </row>
    <row r="13185" spans="1:45" x14ac:dyDescent="0.25">
      <c r="A13185" s="110"/>
      <c r="B13185" s="110"/>
      <c r="R13185" s="82"/>
      <c r="S13185"/>
      <c r="T13185"/>
      <c r="U13185"/>
      <c r="V13185" s="12"/>
      <c r="W13185" s="12"/>
      <c r="X13185" s="12"/>
      <c r="Y13185" s="12"/>
      <c r="AA13185" s="12"/>
      <c r="AB13185" s="12"/>
      <c r="AC13185" s="12"/>
      <c r="AD13185" s="12"/>
      <c r="AE13185" s="12"/>
      <c r="AF13185"/>
      <c r="AH13185"/>
      <c r="AI13185"/>
      <c r="AJ13185"/>
      <c r="AK13185"/>
      <c r="AL13185"/>
      <c r="AM13185"/>
      <c r="AN13185"/>
      <c r="AO13185"/>
      <c r="AP13185"/>
      <c r="AQ13185"/>
      <c r="AR13185"/>
      <c r="AS13185"/>
    </row>
    <row r="13186" spans="1:45" x14ac:dyDescent="0.25">
      <c r="A13186" s="110"/>
      <c r="B13186" s="110"/>
      <c r="R13186" s="82"/>
      <c r="S13186"/>
      <c r="T13186"/>
      <c r="U13186"/>
      <c r="V13186" s="12"/>
      <c r="W13186" s="12"/>
      <c r="X13186" s="12"/>
      <c r="Y13186" s="12"/>
      <c r="AA13186" s="12"/>
      <c r="AB13186" s="12"/>
      <c r="AC13186" s="12"/>
      <c r="AD13186" s="12"/>
      <c r="AE13186" s="12"/>
      <c r="AF13186"/>
      <c r="AH13186"/>
      <c r="AI13186"/>
      <c r="AJ13186"/>
      <c r="AK13186"/>
      <c r="AL13186"/>
      <c r="AM13186"/>
      <c r="AN13186"/>
      <c r="AO13186"/>
      <c r="AP13186"/>
      <c r="AQ13186"/>
      <c r="AR13186"/>
      <c r="AS13186"/>
    </row>
    <row r="13187" spans="1:45" x14ac:dyDescent="0.25">
      <c r="A13187" s="110"/>
      <c r="B13187" s="110"/>
      <c r="R13187" s="82"/>
      <c r="S13187"/>
      <c r="T13187"/>
      <c r="U13187"/>
      <c r="V13187" s="12"/>
      <c r="W13187" s="12"/>
      <c r="X13187" s="12"/>
      <c r="Y13187" s="12"/>
      <c r="AA13187" s="12"/>
      <c r="AB13187" s="12"/>
      <c r="AC13187" s="12"/>
      <c r="AD13187" s="12"/>
      <c r="AE13187" s="12"/>
      <c r="AF13187"/>
      <c r="AH13187"/>
      <c r="AI13187"/>
      <c r="AJ13187"/>
      <c r="AK13187"/>
      <c r="AL13187"/>
      <c r="AM13187"/>
      <c r="AN13187"/>
      <c r="AO13187"/>
      <c r="AP13187"/>
      <c r="AQ13187"/>
      <c r="AR13187"/>
      <c r="AS13187"/>
    </row>
    <row r="13188" spans="1:45" x14ac:dyDescent="0.25">
      <c r="A13188" s="110"/>
      <c r="B13188" s="110"/>
      <c r="R13188" s="82"/>
      <c r="S13188"/>
      <c r="T13188"/>
      <c r="U13188"/>
      <c r="V13188" s="12"/>
      <c r="W13188" s="12"/>
      <c r="X13188" s="12"/>
      <c r="Y13188" s="12"/>
      <c r="AA13188" s="12"/>
      <c r="AB13188" s="12"/>
      <c r="AC13188" s="12"/>
      <c r="AD13188" s="12"/>
      <c r="AE13188" s="12"/>
      <c r="AF13188"/>
      <c r="AH13188"/>
      <c r="AI13188"/>
      <c r="AJ13188"/>
      <c r="AK13188"/>
      <c r="AL13188"/>
      <c r="AM13188"/>
      <c r="AN13188"/>
      <c r="AO13188"/>
      <c r="AP13188"/>
      <c r="AQ13188"/>
      <c r="AR13188"/>
      <c r="AS13188"/>
    </row>
    <row r="13189" spans="1:45" x14ac:dyDescent="0.25">
      <c r="A13189" s="110"/>
      <c r="B13189" s="110"/>
      <c r="R13189" s="82"/>
      <c r="S13189"/>
      <c r="T13189"/>
      <c r="U13189"/>
      <c r="V13189" s="12"/>
      <c r="W13189" s="12"/>
      <c r="X13189" s="12"/>
      <c r="Y13189" s="12"/>
      <c r="AA13189" s="12"/>
      <c r="AB13189" s="12"/>
      <c r="AC13189" s="12"/>
      <c r="AD13189" s="12"/>
      <c r="AE13189" s="12"/>
      <c r="AF13189"/>
      <c r="AH13189"/>
      <c r="AI13189"/>
      <c r="AJ13189"/>
      <c r="AK13189"/>
      <c r="AL13189"/>
      <c r="AM13189"/>
      <c r="AN13189"/>
      <c r="AO13189"/>
      <c r="AP13189"/>
      <c r="AQ13189"/>
      <c r="AR13189"/>
      <c r="AS13189"/>
    </row>
    <row r="13190" spans="1:45" x14ac:dyDescent="0.25">
      <c r="A13190" s="110"/>
      <c r="B13190" s="110"/>
      <c r="R13190" s="82"/>
      <c r="S13190"/>
      <c r="T13190"/>
      <c r="U13190"/>
      <c r="V13190" s="12"/>
      <c r="W13190" s="12"/>
      <c r="X13190" s="12"/>
      <c r="Y13190" s="12"/>
      <c r="AA13190" s="12"/>
      <c r="AB13190" s="12"/>
      <c r="AC13190" s="12"/>
      <c r="AD13190" s="12"/>
      <c r="AE13190" s="12"/>
      <c r="AF13190"/>
      <c r="AH13190"/>
      <c r="AI13190"/>
      <c r="AJ13190"/>
      <c r="AK13190"/>
      <c r="AL13190"/>
      <c r="AM13190"/>
      <c r="AN13190"/>
      <c r="AO13190"/>
      <c r="AP13190"/>
      <c r="AQ13190"/>
      <c r="AR13190"/>
      <c r="AS13190"/>
    </row>
    <row r="13191" spans="1:45" x14ac:dyDescent="0.25">
      <c r="A13191" s="110"/>
      <c r="B13191" s="110"/>
      <c r="R13191" s="82"/>
      <c r="S13191"/>
      <c r="T13191"/>
      <c r="U13191"/>
      <c r="V13191" s="12"/>
      <c r="W13191" s="12"/>
      <c r="X13191" s="12"/>
      <c r="Y13191" s="12"/>
      <c r="AA13191" s="12"/>
      <c r="AB13191" s="12"/>
      <c r="AC13191" s="12"/>
      <c r="AD13191" s="12"/>
      <c r="AE13191" s="12"/>
      <c r="AF13191"/>
      <c r="AH13191"/>
      <c r="AI13191"/>
      <c r="AJ13191"/>
      <c r="AK13191"/>
      <c r="AL13191"/>
      <c r="AM13191"/>
      <c r="AN13191"/>
      <c r="AO13191"/>
      <c r="AP13191"/>
      <c r="AQ13191"/>
      <c r="AR13191"/>
      <c r="AS13191"/>
    </row>
    <row r="13192" spans="1:45" x14ac:dyDescent="0.25">
      <c r="A13192" s="110"/>
      <c r="B13192" s="110"/>
      <c r="R13192" s="82"/>
      <c r="S13192"/>
      <c r="T13192"/>
      <c r="U13192"/>
      <c r="V13192" s="12"/>
      <c r="W13192" s="12"/>
      <c r="X13192" s="12"/>
      <c r="Y13192" s="12"/>
      <c r="AA13192" s="12"/>
      <c r="AB13192" s="12"/>
      <c r="AC13192" s="12"/>
      <c r="AD13192" s="12"/>
      <c r="AE13192" s="12"/>
      <c r="AF13192"/>
      <c r="AH13192"/>
      <c r="AI13192"/>
      <c r="AJ13192"/>
      <c r="AK13192"/>
      <c r="AL13192"/>
      <c r="AM13192"/>
      <c r="AN13192"/>
      <c r="AO13192"/>
      <c r="AP13192"/>
      <c r="AQ13192"/>
      <c r="AR13192"/>
      <c r="AS13192"/>
    </row>
    <row r="13193" spans="1:45" x14ac:dyDescent="0.25">
      <c r="A13193" s="110"/>
      <c r="B13193" s="110"/>
      <c r="R13193" s="82"/>
      <c r="S13193"/>
      <c r="T13193"/>
      <c r="U13193"/>
      <c r="V13193" s="12"/>
      <c r="W13193" s="12"/>
      <c r="X13193" s="12"/>
      <c r="Y13193" s="12"/>
      <c r="AA13193" s="12"/>
      <c r="AB13193" s="12"/>
      <c r="AC13193" s="12"/>
      <c r="AD13193" s="12"/>
      <c r="AE13193" s="12"/>
      <c r="AF13193"/>
      <c r="AH13193"/>
      <c r="AI13193"/>
      <c r="AJ13193"/>
      <c r="AK13193"/>
      <c r="AL13193"/>
      <c r="AM13193"/>
      <c r="AN13193"/>
      <c r="AO13193"/>
      <c r="AP13193"/>
      <c r="AQ13193"/>
      <c r="AR13193"/>
      <c r="AS13193"/>
    </row>
    <row r="13194" spans="1:45" x14ac:dyDescent="0.25">
      <c r="A13194" s="110"/>
      <c r="B13194" s="110"/>
      <c r="R13194" s="82"/>
      <c r="S13194"/>
      <c r="T13194"/>
      <c r="U13194"/>
      <c r="V13194" s="12"/>
      <c r="W13194" s="12"/>
      <c r="X13194" s="12"/>
      <c r="Y13194" s="12"/>
      <c r="AA13194" s="12"/>
      <c r="AB13194" s="12"/>
      <c r="AC13194" s="12"/>
      <c r="AD13194" s="12"/>
      <c r="AE13194" s="12"/>
      <c r="AF13194"/>
      <c r="AH13194"/>
      <c r="AI13194"/>
      <c r="AJ13194"/>
      <c r="AK13194"/>
      <c r="AL13194"/>
      <c r="AM13194"/>
      <c r="AN13194"/>
      <c r="AO13194"/>
      <c r="AP13194"/>
      <c r="AQ13194"/>
      <c r="AR13194"/>
      <c r="AS13194"/>
    </row>
    <row r="13195" spans="1:45" x14ac:dyDescent="0.25">
      <c r="A13195" s="110"/>
      <c r="B13195" s="110"/>
      <c r="R13195" s="82"/>
      <c r="S13195"/>
      <c r="T13195"/>
      <c r="U13195"/>
      <c r="V13195" s="12"/>
      <c r="W13195" s="12"/>
      <c r="X13195" s="12"/>
      <c r="Y13195" s="12"/>
      <c r="AA13195" s="12"/>
      <c r="AB13195" s="12"/>
      <c r="AC13195" s="12"/>
      <c r="AD13195" s="12"/>
      <c r="AE13195" s="12"/>
      <c r="AF13195"/>
      <c r="AH13195"/>
      <c r="AI13195"/>
      <c r="AJ13195"/>
      <c r="AK13195"/>
      <c r="AL13195"/>
      <c r="AM13195"/>
      <c r="AN13195"/>
      <c r="AO13195"/>
      <c r="AP13195"/>
      <c r="AQ13195"/>
      <c r="AR13195"/>
      <c r="AS13195"/>
    </row>
    <row r="13196" spans="1:45" x14ac:dyDescent="0.25">
      <c r="A13196" s="110"/>
      <c r="B13196" s="110"/>
      <c r="R13196" s="82"/>
      <c r="S13196"/>
      <c r="T13196"/>
      <c r="U13196"/>
      <c r="V13196" s="12"/>
      <c r="W13196" s="12"/>
      <c r="X13196" s="12"/>
      <c r="Y13196" s="12"/>
      <c r="AA13196" s="12"/>
      <c r="AB13196" s="12"/>
      <c r="AC13196" s="12"/>
      <c r="AD13196" s="12"/>
      <c r="AE13196" s="12"/>
      <c r="AF13196"/>
      <c r="AH13196"/>
      <c r="AI13196"/>
      <c r="AJ13196"/>
      <c r="AK13196"/>
      <c r="AL13196"/>
      <c r="AM13196"/>
      <c r="AN13196"/>
      <c r="AO13196"/>
      <c r="AP13196"/>
      <c r="AQ13196"/>
      <c r="AR13196"/>
      <c r="AS13196"/>
    </row>
    <row r="13197" spans="1:45" x14ac:dyDescent="0.25">
      <c r="A13197" s="110"/>
      <c r="B13197" s="110"/>
      <c r="R13197" s="82"/>
      <c r="S13197"/>
      <c r="T13197"/>
      <c r="U13197"/>
      <c r="V13197" s="12"/>
      <c r="W13197" s="12"/>
      <c r="X13197" s="12"/>
      <c r="Y13197" s="12"/>
      <c r="AA13197" s="12"/>
      <c r="AB13197" s="12"/>
      <c r="AC13197" s="12"/>
      <c r="AD13197" s="12"/>
      <c r="AE13197" s="12"/>
      <c r="AF13197"/>
      <c r="AH13197"/>
      <c r="AI13197"/>
      <c r="AJ13197"/>
      <c r="AK13197"/>
      <c r="AL13197"/>
      <c r="AM13197"/>
      <c r="AN13197"/>
      <c r="AO13197"/>
      <c r="AP13197"/>
      <c r="AQ13197"/>
      <c r="AR13197"/>
      <c r="AS13197"/>
    </row>
    <row r="13198" spans="1:45" x14ac:dyDescent="0.25">
      <c r="A13198" s="110"/>
      <c r="B13198" s="110"/>
      <c r="R13198" s="82"/>
      <c r="S13198"/>
      <c r="T13198"/>
      <c r="U13198"/>
      <c r="V13198" s="12"/>
      <c r="W13198" s="12"/>
      <c r="X13198" s="12"/>
      <c r="Y13198" s="12"/>
      <c r="AA13198" s="12"/>
      <c r="AB13198" s="12"/>
      <c r="AC13198" s="12"/>
      <c r="AD13198" s="12"/>
      <c r="AE13198" s="12"/>
      <c r="AF13198"/>
      <c r="AH13198"/>
      <c r="AI13198"/>
      <c r="AJ13198"/>
      <c r="AK13198"/>
      <c r="AL13198"/>
      <c r="AM13198"/>
      <c r="AN13198"/>
      <c r="AO13198"/>
      <c r="AP13198"/>
      <c r="AQ13198"/>
      <c r="AR13198"/>
      <c r="AS13198"/>
    </row>
    <row r="13199" spans="1:45" x14ac:dyDescent="0.25">
      <c r="A13199" s="110"/>
      <c r="B13199" s="110"/>
      <c r="R13199" s="82"/>
      <c r="S13199"/>
      <c r="T13199"/>
      <c r="U13199"/>
      <c r="V13199" s="12"/>
      <c r="W13199" s="12"/>
      <c r="X13199" s="12"/>
      <c r="Y13199" s="12"/>
      <c r="AA13199" s="12"/>
      <c r="AB13199" s="12"/>
      <c r="AC13199" s="12"/>
      <c r="AD13199" s="12"/>
      <c r="AE13199" s="12"/>
      <c r="AF13199"/>
      <c r="AH13199"/>
      <c r="AI13199"/>
      <c r="AJ13199"/>
      <c r="AK13199"/>
      <c r="AL13199"/>
      <c r="AM13199"/>
      <c r="AN13199"/>
      <c r="AO13199"/>
      <c r="AP13199"/>
      <c r="AQ13199"/>
      <c r="AR13199"/>
      <c r="AS13199"/>
    </row>
    <row r="13200" spans="1:45" x14ac:dyDescent="0.25">
      <c r="A13200" s="110"/>
      <c r="B13200" s="110"/>
      <c r="R13200" s="82"/>
      <c r="S13200"/>
      <c r="T13200"/>
      <c r="U13200"/>
      <c r="V13200" s="12"/>
      <c r="W13200" s="12"/>
      <c r="X13200" s="12"/>
      <c r="Y13200" s="12"/>
      <c r="AA13200" s="12"/>
      <c r="AB13200" s="12"/>
      <c r="AC13200" s="12"/>
      <c r="AD13200" s="12"/>
      <c r="AE13200" s="12"/>
      <c r="AF13200"/>
      <c r="AH13200"/>
      <c r="AI13200"/>
      <c r="AJ13200"/>
      <c r="AK13200"/>
      <c r="AL13200"/>
      <c r="AM13200"/>
      <c r="AN13200"/>
      <c r="AO13200"/>
      <c r="AP13200"/>
      <c r="AQ13200"/>
      <c r="AR13200"/>
      <c r="AS13200"/>
    </row>
    <row r="13201" spans="1:45" x14ac:dyDescent="0.25">
      <c r="A13201" s="110"/>
      <c r="B13201" s="110"/>
      <c r="R13201" s="82"/>
      <c r="S13201"/>
      <c r="T13201"/>
      <c r="U13201"/>
      <c r="V13201" s="12"/>
      <c r="W13201" s="12"/>
      <c r="X13201" s="12"/>
      <c r="Y13201" s="12"/>
      <c r="AA13201" s="12"/>
      <c r="AB13201" s="12"/>
      <c r="AC13201" s="12"/>
      <c r="AD13201" s="12"/>
      <c r="AE13201" s="12"/>
      <c r="AF13201"/>
      <c r="AH13201"/>
      <c r="AI13201"/>
      <c r="AJ13201"/>
      <c r="AK13201"/>
      <c r="AL13201"/>
      <c r="AM13201"/>
      <c r="AN13201"/>
      <c r="AO13201"/>
      <c r="AP13201"/>
      <c r="AQ13201"/>
      <c r="AR13201"/>
      <c r="AS13201"/>
    </row>
    <row r="13202" spans="1:45" x14ac:dyDescent="0.25">
      <c r="A13202" s="110"/>
      <c r="B13202" s="110"/>
      <c r="R13202" s="82"/>
      <c r="S13202"/>
      <c r="T13202"/>
      <c r="U13202"/>
      <c r="V13202" s="12"/>
      <c r="W13202" s="12"/>
      <c r="X13202" s="12"/>
      <c r="Y13202" s="12"/>
      <c r="AA13202" s="12"/>
      <c r="AB13202" s="12"/>
      <c r="AC13202" s="12"/>
      <c r="AD13202" s="12"/>
      <c r="AE13202" s="12"/>
      <c r="AF13202"/>
      <c r="AH13202"/>
      <c r="AI13202"/>
      <c r="AJ13202"/>
      <c r="AK13202"/>
      <c r="AL13202"/>
      <c r="AM13202"/>
      <c r="AN13202"/>
      <c r="AO13202"/>
      <c r="AP13202"/>
      <c r="AQ13202"/>
      <c r="AR13202"/>
      <c r="AS13202"/>
    </row>
    <row r="13203" spans="1:45" x14ac:dyDescent="0.25">
      <c r="A13203" s="110"/>
      <c r="B13203" s="110"/>
      <c r="R13203" s="82"/>
      <c r="S13203"/>
      <c r="T13203"/>
      <c r="U13203"/>
      <c r="V13203" s="12"/>
      <c r="W13203" s="12"/>
      <c r="X13203" s="12"/>
      <c r="Y13203" s="12"/>
      <c r="AA13203" s="12"/>
      <c r="AB13203" s="12"/>
      <c r="AC13203" s="12"/>
      <c r="AD13203" s="12"/>
      <c r="AE13203" s="12"/>
      <c r="AF13203"/>
      <c r="AH13203"/>
      <c r="AI13203"/>
      <c r="AJ13203"/>
      <c r="AK13203"/>
      <c r="AL13203"/>
      <c r="AM13203"/>
      <c r="AN13203"/>
      <c r="AO13203"/>
      <c r="AP13203"/>
      <c r="AQ13203"/>
      <c r="AR13203"/>
      <c r="AS13203"/>
    </row>
    <row r="13204" spans="1:45" x14ac:dyDescent="0.25">
      <c r="A13204" s="110"/>
      <c r="B13204" s="110"/>
      <c r="R13204" s="82"/>
      <c r="S13204"/>
      <c r="T13204"/>
      <c r="U13204"/>
      <c r="V13204" s="12"/>
      <c r="W13204" s="12"/>
      <c r="X13204" s="12"/>
      <c r="Y13204" s="12"/>
      <c r="AA13204" s="12"/>
      <c r="AB13204" s="12"/>
      <c r="AC13204" s="12"/>
      <c r="AD13204" s="12"/>
      <c r="AE13204" s="12"/>
      <c r="AF13204"/>
      <c r="AH13204"/>
      <c r="AI13204"/>
      <c r="AJ13204"/>
      <c r="AK13204"/>
      <c r="AL13204"/>
      <c r="AM13204"/>
      <c r="AN13204"/>
      <c r="AO13204"/>
      <c r="AP13204"/>
      <c r="AQ13204"/>
      <c r="AR13204"/>
      <c r="AS13204"/>
    </row>
    <row r="13205" spans="1:45" x14ac:dyDescent="0.25">
      <c r="A13205" s="110"/>
      <c r="B13205" s="110"/>
      <c r="R13205" s="82"/>
      <c r="S13205"/>
      <c r="T13205"/>
      <c r="U13205"/>
      <c r="V13205" s="12"/>
      <c r="W13205" s="12"/>
      <c r="X13205" s="12"/>
      <c r="Y13205" s="12"/>
      <c r="AA13205" s="12"/>
      <c r="AB13205" s="12"/>
      <c r="AC13205" s="12"/>
      <c r="AD13205" s="12"/>
      <c r="AE13205" s="12"/>
      <c r="AF13205"/>
      <c r="AH13205"/>
      <c r="AI13205"/>
      <c r="AJ13205"/>
      <c r="AK13205"/>
      <c r="AL13205"/>
      <c r="AM13205"/>
      <c r="AN13205"/>
      <c r="AO13205"/>
      <c r="AP13205"/>
      <c r="AQ13205"/>
      <c r="AR13205"/>
      <c r="AS13205"/>
    </row>
    <row r="13206" spans="1:45" x14ac:dyDescent="0.25">
      <c r="A13206" s="110"/>
      <c r="B13206" s="110"/>
      <c r="R13206" s="82"/>
      <c r="S13206"/>
      <c r="T13206"/>
      <c r="U13206"/>
      <c r="V13206" s="12"/>
      <c r="W13206" s="12"/>
      <c r="X13206" s="12"/>
      <c r="Y13206" s="12"/>
      <c r="AA13206" s="12"/>
      <c r="AB13206" s="12"/>
      <c r="AC13206" s="12"/>
      <c r="AD13206" s="12"/>
      <c r="AE13206" s="12"/>
      <c r="AF13206"/>
      <c r="AH13206"/>
      <c r="AI13206"/>
      <c r="AJ13206"/>
      <c r="AK13206"/>
      <c r="AL13206"/>
      <c r="AM13206"/>
      <c r="AN13206"/>
      <c r="AO13206"/>
      <c r="AP13206"/>
      <c r="AQ13206"/>
      <c r="AR13206"/>
      <c r="AS13206"/>
    </row>
    <row r="13207" spans="1:45" x14ac:dyDescent="0.25">
      <c r="A13207" s="110"/>
      <c r="B13207" s="110"/>
      <c r="R13207" s="82"/>
      <c r="S13207"/>
      <c r="T13207"/>
      <c r="U13207"/>
      <c r="V13207" s="12"/>
      <c r="W13207" s="12"/>
      <c r="X13207" s="12"/>
      <c r="Y13207" s="12"/>
      <c r="AA13207" s="12"/>
      <c r="AB13207" s="12"/>
      <c r="AC13207" s="12"/>
      <c r="AD13207" s="12"/>
      <c r="AE13207" s="12"/>
      <c r="AF13207"/>
      <c r="AH13207"/>
      <c r="AI13207"/>
      <c r="AJ13207"/>
      <c r="AK13207"/>
      <c r="AL13207"/>
      <c r="AM13207"/>
      <c r="AN13207"/>
      <c r="AO13207"/>
      <c r="AP13207"/>
      <c r="AQ13207"/>
      <c r="AR13207"/>
      <c r="AS13207"/>
    </row>
    <row r="13208" spans="1:45" x14ac:dyDescent="0.25">
      <c r="A13208" s="110"/>
      <c r="B13208" s="110"/>
      <c r="R13208" s="82"/>
      <c r="S13208"/>
      <c r="T13208"/>
      <c r="U13208"/>
      <c r="V13208" s="12"/>
      <c r="W13208" s="12"/>
      <c r="X13208" s="12"/>
      <c r="Y13208" s="12"/>
      <c r="AA13208" s="12"/>
      <c r="AB13208" s="12"/>
      <c r="AC13208" s="12"/>
      <c r="AD13208" s="12"/>
      <c r="AE13208" s="12"/>
      <c r="AF13208"/>
      <c r="AH13208"/>
      <c r="AI13208"/>
      <c r="AJ13208"/>
      <c r="AK13208"/>
      <c r="AL13208"/>
      <c r="AM13208"/>
      <c r="AN13208"/>
      <c r="AO13208"/>
      <c r="AP13208"/>
      <c r="AQ13208"/>
      <c r="AR13208"/>
      <c r="AS13208"/>
    </row>
    <row r="13209" spans="1:45" x14ac:dyDescent="0.25">
      <c r="A13209" s="110"/>
      <c r="B13209" s="110"/>
      <c r="R13209" s="82"/>
      <c r="S13209"/>
      <c r="T13209"/>
      <c r="U13209"/>
      <c r="V13209" s="12"/>
      <c r="W13209" s="12"/>
      <c r="X13209" s="12"/>
      <c r="Y13209" s="12"/>
      <c r="AA13209" s="12"/>
      <c r="AB13209" s="12"/>
      <c r="AC13209" s="12"/>
      <c r="AD13209" s="12"/>
      <c r="AE13209" s="12"/>
      <c r="AF13209"/>
      <c r="AH13209"/>
      <c r="AI13209"/>
      <c r="AJ13209"/>
      <c r="AK13209"/>
      <c r="AL13209"/>
      <c r="AM13209"/>
      <c r="AN13209"/>
      <c r="AO13209"/>
      <c r="AP13209"/>
      <c r="AQ13209"/>
      <c r="AR13209"/>
      <c r="AS13209"/>
    </row>
    <row r="13210" spans="1:45" x14ac:dyDescent="0.25">
      <c r="A13210" s="110"/>
      <c r="B13210" s="110"/>
      <c r="R13210" s="82"/>
      <c r="S13210"/>
      <c r="T13210"/>
      <c r="U13210"/>
      <c r="V13210" s="12"/>
      <c r="W13210" s="12"/>
      <c r="X13210" s="12"/>
      <c r="Y13210" s="12"/>
      <c r="AA13210" s="12"/>
      <c r="AB13210" s="12"/>
      <c r="AC13210" s="12"/>
      <c r="AD13210" s="12"/>
      <c r="AE13210" s="12"/>
      <c r="AF13210"/>
      <c r="AH13210"/>
      <c r="AI13210"/>
      <c r="AJ13210"/>
      <c r="AK13210"/>
      <c r="AL13210"/>
      <c r="AM13210"/>
      <c r="AN13210"/>
      <c r="AO13210"/>
      <c r="AP13210"/>
      <c r="AQ13210"/>
      <c r="AR13210"/>
      <c r="AS13210"/>
    </row>
    <row r="13211" spans="1:45" x14ac:dyDescent="0.25">
      <c r="A13211" s="110"/>
      <c r="B13211" s="110"/>
      <c r="R13211" s="82"/>
      <c r="S13211"/>
      <c r="T13211"/>
      <c r="U13211"/>
      <c r="V13211" s="12"/>
      <c r="W13211" s="12"/>
      <c r="X13211" s="12"/>
      <c r="Y13211" s="12"/>
      <c r="AA13211" s="12"/>
      <c r="AB13211" s="12"/>
      <c r="AC13211" s="12"/>
      <c r="AD13211" s="12"/>
      <c r="AE13211" s="12"/>
      <c r="AF13211"/>
      <c r="AH13211"/>
      <c r="AI13211"/>
      <c r="AJ13211"/>
      <c r="AK13211"/>
      <c r="AL13211"/>
      <c r="AM13211"/>
      <c r="AN13211"/>
      <c r="AO13211"/>
      <c r="AP13211"/>
      <c r="AQ13211"/>
      <c r="AR13211"/>
      <c r="AS13211"/>
    </row>
    <row r="13212" spans="1:45" x14ac:dyDescent="0.25">
      <c r="A13212" s="110"/>
      <c r="B13212" s="110"/>
      <c r="R13212" s="82"/>
      <c r="S13212"/>
      <c r="T13212"/>
      <c r="U13212"/>
      <c r="V13212" s="12"/>
      <c r="W13212" s="12"/>
      <c r="X13212" s="12"/>
      <c r="Y13212" s="12"/>
      <c r="AA13212" s="12"/>
      <c r="AB13212" s="12"/>
      <c r="AC13212" s="12"/>
      <c r="AD13212" s="12"/>
      <c r="AE13212" s="12"/>
      <c r="AF13212"/>
      <c r="AH13212"/>
      <c r="AI13212"/>
      <c r="AJ13212"/>
      <c r="AK13212"/>
      <c r="AL13212"/>
      <c r="AM13212"/>
      <c r="AN13212"/>
      <c r="AO13212"/>
      <c r="AP13212"/>
      <c r="AQ13212"/>
      <c r="AR13212"/>
      <c r="AS13212"/>
    </row>
    <row r="13213" spans="1:45" x14ac:dyDescent="0.25">
      <c r="A13213" s="110"/>
      <c r="B13213" s="110"/>
      <c r="R13213" s="82"/>
      <c r="S13213"/>
      <c r="T13213"/>
      <c r="U13213"/>
      <c r="V13213" s="12"/>
      <c r="W13213" s="12"/>
      <c r="X13213" s="12"/>
      <c r="Y13213" s="12"/>
      <c r="AA13213" s="12"/>
      <c r="AB13213" s="12"/>
      <c r="AC13213" s="12"/>
      <c r="AD13213" s="12"/>
      <c r="AE13213" s="12"/>
      <c r="AF13213"/>
      <c r="AH13213"/>
      <c r="AI13213"/>
      <c r="AJ13213"/>
      <c r="AK13213"/>
      <c r="AL13213"/>
      <c r="AM13213"/>
      <c r="AN13213"/>
      <c r="AO13213"/>
      <c r="AP13213"/>
      <c r="AQ13213"/>
      <c r="AR13213"/>
      <c r="AS13213"/>
    </row>
    <row r="13214" spans="1:45" x14ac:dyDescent="0.25">
      <c r="A13214" s="110"/>
      <c r="B13214" s="110"/>
      <c r="R13214" s="82"/>
      <c r="S13214"/>
      <c r="T13214"/>
      <c r="U13214"/>
      <c r="V13214" s="12"/>
      <c r="W13214" s="12"/>
      <c r="X13214" s="12"/>
      <c r="Y13214" s="12"/>
      <c r="AA13214" s="12"/>
      <c r="AB13214" s="12"/>
      <c r="AC13214" s="12"/>
      <c r="AD13214" s="12"/>
      <c r="AE13214" s="12"/>
      <c r="AF13214"/>
      <c r="AH13214"/>
      <c r="AI13214"/>
      <c r="AJ13214"/>
      <c r="AK13214"/>
      <c r="AL13214"/>
      <c r="AM13214"/>
      <c r="AN13214"/>
      <c r="AO13214"/>
      <c r="AP13214"/>
      <c r="AQ13214"/>
      <c r="AR13214"/>
      <c r="AS13214"/>
    </row>
    <row r="13215" spans="1:45" x14ac:dyDescent="0.25">
      <c r="A13215" s="110"/>
      <c r="B13215" s="110"/>
      <c r="R13215" s="82"/>
      <c r="S13215"/>
      <c r="T13215"/>
      <c r="U13215"/>
      <c r="V13215" s="12"/>
      <c r="W13215" s="12"/>
      <c r="X13215" s="12"/>
      <c r="Y13215" s="12"/>
      <c r="AA13215" s="12"/>
      <c r="AB13215" s="12"/>
      <c r="AC13215" s="12"/>
      <c r="AD13215" s="12"/>
      <c r="AE13215" s="12"/>
      <c r="AF13215"/>
      <c r="AH13215"/>
      <c r="AI13215"/>
      <c r="AJ13215"/>
      <c r="AK13215"/>
      <c r="AL13215"/>
      <c r="AM13215"/>
      <c r="AN13215"/>
      <c r="AO13215"/>
      <c r="AP13215"/>
      <c r="AQ13215"/>
      <c r="AR13215"/>
      <c r="AS13215"/>
    </row>
    <row r="13216" spans="1:45" x14ac:dyDescent="0.25">
      <c r="A13216" s="110"/>
      <c r="B13216" s="110"/>
      <c r="R13216" s="82"/>
      <c r="S13216"/>
      <c r="T13216"/>
      <c r="U13216"/>
      <c r="V13216" s="12"/>
      <c r="W13216" s="12"/>
      <c r="X13216" s="12"/>
      <c r="Y13216" s="12"/>
      <c r="AA13216" s="12"/>
      <c r="AB13216" s="12"/>
      <c r="AC13216" s="12"/>
      <c r="AD13216" s="12"/>
      <c r="AE13216" s="12"/>
      <c r="AF13216"/>
      <c r="AH13216"/>
      <c r="AI13216"/>
      <c r="AJ13216"/>
      <c r="AK13216"/>
      <c r="AL13216"/>
      <c r="AM13216"/>
      <c r="AN13216"/>
      <c r="AO13216"/>
      <c r="AP13216"/>
      <c r="AQ13216"/>
      <c r="AR13216"/>
      <c r="AS13216"/>
    </row>
    <row r="13217" spans="1:45" x14ac:dyDescent="0.25">
      <c r="A13217" s="110"/>
      <c r="B13217" s="110"/>
      <c r="R13217" s="82"/>
      <c r="S13217"/>
      <c r="T13217"/>
      <c r="U13217"/>
      <c r="V13217" s="12"/>
      <c r="W13217" s="12"/>
      <c r="X13217" s="12"/>
      <c r="Y13217" s="12"/>
      <c r="AA13217" s="12"/>
      <c r="AB13217" s="12"/>
      <c r="AC13217" s="12"/>
      <c r="AD13217" s="12"/>
      <c r="AE13217" s="12"/>
      <c r="AF13217"/>
      <c r="AH13217"/>
      <c r="AI13217"/>
      <c r="AJ13217"/>
      <c r="AK13217"/>
      <c r="AL13217"/>
      <c r="AM13217"/>
      <c r="AN13217"/>
      <c r="AO13217"/>
      <c r="AP13217"/>
      <c r="AQ13217"/>
      <c r="AR13217"/>
      <c r="AS13217"/>
    </row>
    <row r="13218" spans="1:45" x14ac:dyDescent="0.25">
      <c r="A13218" s="110"/>
      <c r="B13218" s="110"/>
      <c r="R13218" s="82"/>
      <c r="S13218"/>
      <c r="T13218"/>
      <c r="U13218"/>
      <c r="V13218" s="12"/>
      <c r="W13218" s="12"/>
      <c r="X13218" s="12"/>
      <c r="Y13218" s="12"/>
      <c r="AA13218" s="12"/>
      <c r="AB13218" s="12"/>
      <c r="AC13218" s="12"/>
      <c r="AD13218" s="12"/>
      <c r="AE13218" s="12"/>
      <c r="AF13218"/>
      <c r="AH13218"/>
      <c r="AI13218"/>
      <c r="AJ13218"/>
      <c r="AK13218"/>
      <c r="AL13218"/>
      <c r="AM13218"/>
      <c r="AN13218"/>
      <c r="AO13218"/>
      <c r="AP13218"/>
      <c r="AQ13218"/>
      <c r="AR13218"/>
      <c r="AS13218"/>
    </row>
    <row r="13219" spans="1:45" x14ac:dyDescent="0.25">
      <c r="A13219" s="110"/>
      <c r="B13219" s="110"/>
      <c r="R13219" s="82"/>
      <c r="S13219"/>
      <c r="T13219"/>
      <c r="U13219"/>
      <c r="V13219" s="12"/>
      <c r="W13219" s="12"/>
      <c r="X13219" s="12"/>
      <c r="Y13219" s="12"/>
      <c r="AA13219" s="12"/>
      <c r="AB13219" s="12"/>
      <c r="AC13219" s="12"/>
      <c r="AD13219" s="12"/>
      <c r="AE13219" s="12"/>
      <c r="AF13219"/>
      <c r="AH13219"/>
      <c r="AI13219"/>
      <c r="AJ13219"/>
      <c r="AK13219"/>
      <c r="AL13219"/>
      <c r="AM13219"/>
      <c r="AN13219"/>
      <c r="AO13219"/>
      <c r="AP13219"/>
      <c r="AQ13219"/>
      <c r="AR13219"/>
      <c r="AS13219"/>
    </row>
    <row r="13220" spans="1:45" x14ac:dyDescent="0.25">
      <c r="A13220" s="110"/>
      <c r="B13220" s="110"/>
      <c r="R13220" s="82"/>
      <c r="S13220"/>
      <c r="T13220"/>
      <c r="U13220"/>
      <c r="V13220" s="12"/>
      <c r="W13220" s="12"/>
      <c r="X13220" s="12"/>
      <c r="Y13220" s="12"/>
      <c r="AA13220" s="12"/>
      <c r="AB13220" s="12"/>
      <c r="AC13220" s="12"/>
      <c r="AD13220" s="12"/>
      <c r="AE13220" s="12"/>
      <c r="AF13220"/>
      <c r="AH13220"/>
      <c r="AI13220"/>
      <c r="AJ13220"/>
      <c r="AK13220"/>
      <c r="AL13220"/>
      <c r="AM13220"/>
      <c r="AN13220"/>
      <c r="AO13220"/>
      <c r="AP13220"/>
      <c r="AQ13220"/>
      <c r="AR13220"/>
      <c r="AS13220"/>
    </row>
    <row r="13221" spans="1:45" x14ac:dyDescent="0.25">
      <c r="A13221" s="110"/>
      <c r="B13221" s="110"/>
      <c r="R13221" s="82"/>
      <c r="S13221"/>
      <c r="T13221"/>
      <c r="U13221"/>
      <c r="V13221" s="12"/>
      <c r="W13221" s="12"/>
      <c r="X13221" s="12"/>
      <c r="Y13221" s="12"/>
      <c r="AA13221" s="12"/>
      <c r="AB13221" s="12"/>
      <c r="AC13221" s="12"/>
      <c r="AD13221" s="12"/>
      <c r="AE13221" s="12"/>
      <c r="AF13221"/>
      <c r="AH13221"/>
      <c r="AI13221"/>
      <c r="AJ13221"/>
      <c r="AK13221"/>
      <c r="AL13221"/>
      <c r="AM13221"/>
      <c r="AN13221"/>
      <c r="AO13221"/>
      <c r="AP13221"/>
      <c r="AQ13221"/>
      <c r="AR13221"/>
      <c r="AS13221"/>
    </row>
    <row r="13222" spans="1:45" x14ac:dyDescent="0.25">
      <c r="A13222" s="110"/>
      <c r="B13222" s="110"/>
      <c r="R13222" s="82"/>
      <c r="S13222"/>
      <c r="T13222"/>
      <c r="U13222"/>
      <c r="V13222" s="12"/>
      <c r="W13222" s="12"/>
      <c r="X13222" s="12"/>
      <c r="Y13222" s="12"/>
      <c r="AA13222" s="12"/>
      <c r="AB13222" s="12"/>
      <c r="AC13222" s="12"/>
      <c r="AD13222" s="12"/>
      <c r="AE13222" s="12"/>
      <c r="AF13222"/>
      <c r="AH13222"/>
      <c r="AI13222"/>
      <c r="AJ13222"/>
      <c r="AK13222"/>
      <c r="AL13222"/>
      <c r="AM13222"/>
      <c r="AN13222"/>
      <c r="AO13222"/>
      <c r="AP13222"/>
      <c r="AQ13222"/>
      <c r="AR13222"/>
      <c r="AS13222"/>
    </row>
    <row r="13223" spans="1:45" x14ac:dyDescent="0.25">
      <c r="A13223" s="110"/>
      <c r="B13223" s="110"/>
      <c r="R13223" s="82"/>
      <c r="S13223"/>
      <c r="T13223"/>
      <c r="U13223"/>
      <c r="V13223" s="12"/>
      <c r="W13223" s="12"/>
      <c r="X13223" s="12"/>
      <c r="Y13223" s="12"/>
      <c r="AA13223" s="12"/>
      <c r="AB13223" s="12"/>
      <c r="AC13223" s="12"/>
      <c r="AD13223" s="12"/>
      <c r="AE13223" s="12"/>
      <c r="AF13223"/>
      <c r="AH13223"/>
      <c r="AI13223"/>
      <c r="AJ13223"/>
      <c r="AK13223"/>
      <c r="AL13223"/>
      <c r="AM13223"/>
      <c r="AN13223"/>
      <c r="AO13223"/>
      <c r="AP13223"/>
      <c r="AQ13223"/>
      <c r="AR13223"/>
      <c r="AS13223"/>
    </row>
    <row r="13224" spans="1:45" x14ac:dyDescent="0.25">
      <c r="A13224" s="110"/>
      <c r="B13224" s="110"/>
      <c r="R13224" s="82"/>
      <c r="S13224"/>
      <c r="T13224"/>
      <c r="U13224"/>
      <c r="V13224" s="12"/>
      <c r="W13224" s="12"/>
      <c r="X13224" s="12"/>
      <c r="Y13224" s="12"/>
      <c r="AA13224" s="12"/>
      <c r="AB13224" s="12"/>
      <c r="AC13224" s="12"/>
      <c r="AD13224" s="12"/>
      <c r="AE13224" s="12"/>
      <c r="AF13224"/>
      <c r="AH13224"/>
      <c r="AI13224"/>
      <c r="AJ13224"/>
      <c r="AK13224"/>
      <c r="AL13224"/>
      <c r="AM13224"/>
      <c r="AN13224"/>
      <c r="AO13224"/>
      <c r="AP13224"/>
      <c r="AQ13224"/>
      <c r="AR13224"/>
      <c r="AS13224"/>
    </row>
    <row r="13225" spans="1:45" x14ac:dyDescent="0.25">
      <c r="A13225" s="110"/>
      <c r="B13225" s="110"/>
      <c r="R13225" s="82"/>
      <c r="S13225"/>
      <c r="T13225"/>
      <c r="U13225"/>
      <c r="V13225" s="12"/>
      <c r="W13225" s="12"/>
      <c r="X13225" s="12"/>
      <c r="Y13225" s="12"/>
      <c r="AA13225" s="12"/>
      <c r="AB13225" s="12"/>
      <c r="AC13225" s="12"/>
      <c r="AD13225" s="12"/>
      <c r="AE13225" s="12"/>
      <c r="AF13225"/>
      <c r="AH13225"/>
      <c r="AI13225"/>
      <c r="AJ13225"/>
      <c r="AK13225"/>
      <c r="AL13225"/>
      <c r="AM13225"/>
      <c r="AN13225"/>
      <c r="AO13225"/>
      <c r="AP13225"/>
      <c r="AQ13225"/>
      <c r="AR13225"/>
      <c r="AS13225"/>
    </row>
    <row r="13226" spans="1:45" x14ac:dyDescent="0.25">
      <c r="A13226" s="110"/>
      <c r="B13226" s="110"/>
      <c r="R13226" s="82"/>
      <c r="S13226"/>
      <c r="T13226"/>
      <c r="U13226"/>
      <c r="V13226" s="12"/>
      <c r="W13226" s="12"/>
      <c r="X13226" s="12"/>
      <c r="Y13226" s="12"/>
      <c r="AA13226" s="12"/>
      <c r="AB13226" s="12"/>
      <c r="AC13226" s="12"/>
      <c r="AD13226" s="12"/>
      <c r="AE13226" s="12"/>
      <c r="AF13226"/>
      <c r="AH13226"/>
      <c r="AI13226"/>
      <c r="AJ13226"/>
      <c r="AK13226"/>
      <c r="AL13226"/>
      <c r="AM13226"/>
      <c r="AN13226"/>
      <c r="AO13226"/>
      <c r="AP13226"/>
      <c r="AQ13226"/>
      <c r="AR13226"/>
      <c r="AS13226"/>
    </row>
    <row r="13227" spans="1:45" x14ac:dyDescent="0.25">
      <c r="A13227" s="110"/>
      <c r="B13227" s="110"/>
      <c r="R13227" s="82"/>
      <c r="S13227"/>
      <c r="T13227"/>
      <c r="U13227"/>
      <c r="V13227" s="12"/>
      <c r="W13227" s="12"/>
      <c r="X13227" s="12"/>
      <c r="Y13227" s="12"/>
      <c r="AA13227" s="12"/>
      <c r="AB13227" s="12"/>
      <c r="AC13227" s="12"/>
      <c r="AD13227" s="12"/>
      <c r="AE13227" s="12"/>
      <c r="AF13227"/>
      <c r="AH13227"/>
      <c r="AI13227"/>
      <c r="AJ13227"/>
      <c r="AK13227"/>
      <c r="AL13227"/>
      <c r="AM13227"/>
      <c r="AN13227"/>
      <c r="AO13227"/>
      <c r="AP13227"/>
      <c r="AQ13227"/>
      <c r="AR13227"/>
      <c r="AS13227"/>
    </row>
    <row r="13228" spans="1:45" x14ac:dyDescent="0.25">
      <c r="A13228" s="110"/>
      <c r="B13228" s="110"/>
      <c r="R13228" s="82"/>
      <c r="S13228"/>
      <c r="T13228"/>
      <c r="U13228"/>
      <c r="V13228" s="12"/>
      <c r="W13228" s="12"/>
      <c r="X13228" s="12"/>
      <c r="Y13228" s="12"/>
      <c r="AA13228" s="12"/>
      <c r="AB13228" s="12"/>
      <c r="AC13228" s="12"/>
      <c r="AD13228" s="12"/>
      <c r="AE13228" s="12"/>
      <c r="AF13228"/>
      <c r="AH13228"/>
      <c r="AI13228"/>
      <c r="AJ13228"/>
      <c r="AK13228"/>
      <c r="AL13228"/>
      <c r="AM13228"/>
      <c r="AN13228"/>
      <c r="AO13228"/>
      <c r="AP13228"/>
      <c r="AQ13228"/>
      <c r="AR13228"/>
      <c r="AS13228"/>
    </row>
    <row r="13229" spans="1:45" x14ac:dyDescent="0.25">
      <c r="A13229" s="110"/>
      <c r="B13229" s="110"/>
      <c r="R13229" s="82"/>
      <c r="S13229"/>
      <c r="T13229"/>
      <c r="U13229"/>
      <c r="V13229" s="12"/>
      <c r="W13229" s="12"/>
      <c r="X13229" s="12"/>
      <c r="Y13229" s="12"/>
      <c r="AA13229" s="12"/>
      <c r="AB13229" s="12"/>
      <c r="AC13229" s="12"/>
      <c r="AD13229" s="12"/>
      <c r="AE13229" s="12"/>
      <c r="AF13229"/>
      <c r="AH13229"/>
      <c r="AI13229"/>
      <c r="AJ13229"/>
      <c r="AK13229"/>
      <c r="AL13229"/>
      <c r="AM13229"/>
      <c r="AN13229"/>
      <c r="AO13229"/>
      <c r="AP13229"/>
      <c r="AQ13229"/>
      <c r="AR13229"/>
      <c r="AS13229"/>
    </row>
    <row r="13230" spans="1:45" x14ac:dyDescent="0.25">
      <c r="A13230" s="110"/>
      <c r="B13230" s="110"/>
      <c r="R13230" s="82"/>
      <c r="S13230"/>
      <c r="T13230"/>
      <c r="U13230"/>
      <c r="V13230" s="12"/>
      <c r="W13230" s="12"/>
      <c r="X13230" s="12"/>
      <c r="Y13230" s="12"/>
      <c r="AA13230" s="12"/>
      <c r="AB13230" s="12"/>
      <c r="AC13230" s="12"/>
      <c r="AD13230" s="12"/>
      <c r="AE13230" s="12"/>
      <c r="AF13230"/>
      <c r="AH13230"/>
      <c r="AI13230"/>
      <c r="AJ13230"/>
      <c r="AK13230"/>
      <c r="AL13230"/>
      <c r="AM13230"/>
      <c r="AN13230"/>
      <c r="AO13230"/>
      <c r="AP13230"/>
      <c r="AQ13230"/>
      <c r="AR13230"/>
      <c r="AS13230"/>
    </row>
    <row r="13231" spans="1:45" x14ac:dyDescent="0.25">
      <c r="A13231" s="110"/>
      <c r="B13231" s="110"/>
      <c r="R13231" s="82"/>
      <c r="S13231"/>
      <c r="T13231"/>
      <c r="U13231"/>
      <c r="V13231" s="12"/>
      <c r="W13231" s="12"/>
      <c r="X13231" s="12"/>
      <c r="Y13231" s="12"/>
      <c r="AA13231" s="12"/>
      <c r="AB13231" s="12"/>
      <c r="AC13231" s="12"/>
      <c r="AD13231" s="12"/>
      <c r="AE13231" s="12"/>
      <c r="AF13231"/>
      <c r="AH13231"/>
      <c r="AI13231"/>
      <c r="AJ13231"/>
      <c r="AK13231"/>
      <c r="AL13231"/>
      <c r="AM13231"/>
      <c r="AN13231"/>
      <c r="AO13231"/>
      <c r="AP13231"/>
      <c r="AQ13231"/>
      <c r="AR13231"/>
      <c r="AS13231"/>
    </row>
    <row r="13232" spans="1:45" x14ac:dyDescent="0.25">
      <c r="A13232" s="110"/>
      <c r="B13232" s="110"/>
      <c r="R13232" s="82"/>
      <c r="S13232"/>
      <c r="T13232"/>
      <c r="U13232"/>
      <c r="V13232" s="12"/>
      <c r="W13232" s="12"/>
      <c r="X13232" s="12"/>
      <c r="Y13232" s="12"/>
      <c r="AA13232" s="12"/>
      <c r="AB13232" s="12"/>
      <c r="AC13232" s="12"/>
      <c r="AD13232" s="12"/>
      <c r="AE13232" s="12"/>
      <c r="AF13232"/>
      <c r="AH13232"/>
      <c r="AI13232"/>
      <c r="AJ13232"/>
      <c r="AK13232"/>
      <c r="AL13232"/>
      <c r="AM13232"/>
      <c r="AN13232"/>
      <c r="AO13232"/>
      <c r="AP13232"/>
      <c r="AQ13232"/>
      <c r="AR13232"/>
      <c r="AS13232"/>
    </row>
    <row r="13233" spans="1:45" x14ac:dyDescent="0.25">
      <c r="A13233" s="110"/>
      <c r="B13233" s="110"/>
      <c r="R13233" s="82"/>
      <c r="S13233"/>
      <c r="T13233"/>
      <c r="U13233"/>
      <c r="V13233" s="12"/>
      <c r="W13233" s="12"/>
      <c r="X13233" s="12"/>
      <c r="Y13233" s="12"/>
      <c r="AA13233" s="12"/>
      <c r="AB13233" s="12"/>
      <c r="AC13233" s="12"/>
      <c r="AD13233" s="12"/>
      <c r="AE13233" s="12"/>
      <c r="AF13233"/>
      <c r="AH13233"/>
      <c r="AI13233"/>
      <c r="AJ13233"/>
      <c r="AK13233"/>
      <c r="AL13233"/>
      <c r="AM13233"/>
      <c r="AN13233"/>
      <c r="AO13233"/>
      <c r="AP13233"/>
      <c r="AQ13233"/>
      <c r="AR13233"/>
      <c r="AS13233"/>
    </row>
    <row r="13234" spans="1:45" x14ac:dyDescent="0.25">
      <c r="A13234" s="110"/>
      <c r="B13234" s="110"/>
      <c r="R13234" s="82"/>
      <c r="S13234"/>
      <c r="T13234"/>
      <c r="U13234"/>
      <c r="V13234" s="12"/>
      <c r="W13234" s="12"/>
      <c r="X13234" s="12"/>
      <c r="Y13234" s="12"/>
      <c r="AA13234" s="12"/>
      <c r="AB13234" s="12"/>
      <c r="AC13234" s="12"/>
      <c r="AD13234" s="12"/>
      <c r="AE13234" s="12"/>
      <c r="AF13234"/>
      <c r="AH13234"/>
      <c r="AI13234"/>
      <c r="AJ13234"/>
      <c r="AK13234"/>
      <c r="AL13234"/>
      <c r="AM13234"/>
      <c r="AN13234"/>
      <c r="AO13234"/>
      <c r="AP13234"/>
      <c r="AQ13234"/>
      <c r="AR13234"/>
      <c r="AS13234"/>
    </row>
    <row r="13235" spans="1:45" x14ac:dyDescent="0.25">
      <c r="A13235" s="110"/>
      <c r="B13235" s="110"/>
      <c r="R13235" s="82"/>
      <c r="S13235"/>
      <c r="T13235"/>
      <c r="U13235"/>
      <c r="V13235" s="12"/>
      <c r="W13235" s="12"/>
      <c r="X13235" s="12"/>
      <c r="Y13235" s="12"/>
      <c r="AA13235" s="12"/>
      <c r="AB13235" s="12"/>
      <c r="AC13235" s="12"/>
      <c r="AD13235" s="12"/>
      <c r="AE13235" s="12"/>
      <c r="AF13235"/>
      <c r="AH13235"/>
      <c r="AI13235"/>
      <c r="AJ13235"/>
      <c r="AK13235"/>
      <c r="AL13235"/>
      <c r="AM13235"/>
      <c r="AN13235"/>
      <c r="AO13235"/>
      <c r="AP13235"/>
      <c r="AQ13235"/>
      <c r="AR13235"/>
      <c r="AS13235"/>
    </row>
    <row r="13236" spans="1:45" x14ac:dyDescent="0.25">
      <c r="A13236" s="110"/>
      <c r="B13236" s="110"/>
      <c r="R13236" s="82"/>
      <c r="S13236"/>
      <c r="T13236"/>
      <c r="U13236"/>
      <c r="V13236" s="12"/>
      <c r="W13236" s="12"/>
      <c r="X13236" s="12"/>
      <c r="Y13236" s="12"/>
      <c r="AA13236" s="12"/>
      <c r="AB13236" s="12"/>
      <c r="AC13236" s="12"/>
      <c r="AD13236" s="12"/>
      <c r="AE13236" s="12"/>
      <c r="AF13236"/>
      <c r="AH13236"/>
      <c r="AI13236"/>
      <c r="AJ13236"/>
      <c r="AK13236"/>
      <c r="AL13236"/>
      <c r="AM13236"/>
      <c r="AN13236"/>
      <c r="AO13236"/>
      <c r="AP13236"/>
      <c r="AQ13236"/>
      <c r="AR13236"/>
      <c r="AS13236"/>
    </row>
    <row r="13237" spans="1:45" x14ac:dyDescent="0.25">
      <c r="A13237" s="110"/>
      <c r="B13237" s="110"/>
      <c r="R13237" s="82"/>
      <c r="S13237"/>
      <c r="T13237"/>
      <c r="U13237"/>
      <c r="V13237" s="12"/>
      <c r="W13237" s="12"/>
      <c r="X13237" s="12"/>
      <c r="Y13237" s="12"/>
      <c r="AA13237" s="12"/>
      <c r="AB13237" s="12"/>
      <c r="AC13237" s="12"/>
      <c r="AD13237" s="12"/>
      <c r="AE13237" s="12"/>
      <c r="AF13237"/>
      <c r="AH13237"/>
      <c r="AI13237"/>
      <c r="AJ13237"/>
      <c r="AK13237"/>
      <c r="AL13237"/>
      <c r="AM13237"/>
      <c r="AN13237"/>
      <c r="AO13237"/>
      <c r="AP13237"/>
      <c r="AQ13237"/>
      <c r="AR13237"/>
      <c r="AS13237"/>
    </row>
    <row r="13238" spans="1:45" x14ac:dyDescent="0.25">
      <c r="A13238" s="110"/>
      <c r="B13238" s="110"/>
      <c r="R13238" s="82"/>
      <c r="S13238"/>
      <c r="T13238"/>
      <c r="U13238"/>
      <c r="V13238" s="12"/>
      <c r="W13238" s="12"/>
      <c r="X13238" s="12"/>
      <c r="Y13238" s="12"/>
      <c r="AA13238" s="12"/>
      <c r="AB13238" s="12"/>
      <c r="AC13238" s="12"/>
      <c r="AD13238" s="12"/>
      <c r="AE13238" s="12"/>
      <c r="AF13238"/>
      <c r="AH13238"/>
      <c r="AI13238"/>
      <c r="AJ13238"/>
      <c r="AK13238"/>
      <c r="AL13238"/>
      <c r="AM13238"/>
      <c r="AN13238"/>
      <c r="AO13238"/>
      <c r="AP13238"/>
      <c r="AQ13238"/>
      <c r="AR13238"/>
      <c r="AS13238"/>
    </row>
    <row r="13239" spans="1:45" x14ac:dyDescent="0.25">
      <c r="A13239" s="110"/>
      <c r="B13239" s="110"/>
      <c r="R13239" s="82"/>
      <c r="S13239"/>
      <c r="T13239"/>
      <c r="U13239"/>
      <c r="V13239" s="12"/>
      <c r="W13239" s="12"/>
      <c r="X13239" s="12"/>
      <c r="Y13239" s="12"/>
      <c r="AA13239" s="12"/>
      <c r="AB13239" s="12"/>
      <c r="AC13239" s="12"/>
      <c r="AD13239" s="12"/>
      <c r="AE13239" s="12"/>
      <c r="AF13239"/>
      <c r="AH13239"/>
      <c r="AI13239"/>
      <c r="AJ13239"/>
      <c r="AK13239"/>
      <c r="AL13239"/>
      <c r="AM13239"/>
      <c r="AN13239"/>
      <c r="AO13239"/>
      <c r="AP13239"/>
      <c r="AQ13239"/>
      <c r="AR13239"/>
      <c r="AS13239"/>
    </row>
    <row r="13240" spans="1:45" x14ac:dyDescent="0.25">
      <c r="A13240" s="110"/>
      <c r="B13240" s="110"/>
      <c r="R13240" s="82"/>
      <c r="S13240"/>
      <c r="T13240"/>
      <c r="U13240"/>
      <c r="V13240" s="12"/>
      <c r="W13240" s="12"/>
      <c r="X13240" s="12"/>
      <c r="Y13240" s="12"/>
      <c r="AA13240" s="12"/>
      <c r="AB13240" s="12"/>
      <c r="AC13240" s="12"/>
      <c r="AD13240" s="12"/>
      <c r="AE13240" s="12"/>
      <c r="AF13240"/>
      <c r="AH13240"/>
      <c r="AI13240"/>
      <c r="AJ13240"/>
      <c r="AK13240"/>
      <c r="AL13240"/>
      <c r="AM13240"/>
      <c r="AN13240"/>
      <c r="AO13240"/>
      <c r="AP13240"/>
      <c r="AQ13240"/>
      <c r="AR13240"/>
      <c r="AS13240"/>
    </row>
    <row r="13241" spans="1:45" x14ac:dyDescent="0.25">
      <c r="A13241" s="110"/>
      <c r="B13241" s="110"/>
      <c r="R13241" s="82"/>
      <c r="S13241"/>
      <c r="T13241"/>
      <c r="U13241"/>
      <c r="V13241" s="12"/>
      <c r="W13241" s="12"/>
      <c r="X13241" s="12"/>
      <c r="Y13241" s="12"/>
      <c r="AA13241" s="12"/>
      <c r="AB13241" s="12"/>
      <c r="AC13241" s="12"/>
      <c r="AD13241" s="12"/>
      <c r="AE13241" s="12"/>
      <c r="AF13241"/>
      <c r="AH13241"/>
      <c r="AI13241"/>
      <c r="AJ13241"/>
      <c r="AK13241"/>
      <c r="AL13241"/>
      <c r="AM13241"/>
      <c r="AN13241"/>
      <c r="AO13241"/>
      <c r="AP13241"/>
      <c r="AQ13241"/>
      <c r="AR13241"/>
      <c r="AS13241"/>
    </row>
    <row r="13242" spans="1:45" x14ac:dyDescent="0.25">
      <c r="A13242" s="110"/>
      <c r="B13242" s="110"/>
      <c r="R13242" s="82"/>
      <c r="S13242"/>
      <c r="T13242"/>
      <c r="U13242"/>
      <c r="V13242" s="12"/>
      <c r="W13242" s="12"/>
      <c r="X13242" s="12"/>
      <c r="Y13242" s="12"/>
      <c r="AA13242" s="12"/>
      <c r="AB13242" s="12"/>
      <c r="AC13242" s="12"/>
      <c r="AD13242" s="12"/>
      <c r="AE13242" s="12"/>
      <c r="AF13242"/>
      <c r="AH13242"/>
      <c r="AI13242"/>
      <c r="AJ13242"/>
      <c r="AK13242"/>
      <c r="AL13242"/>
      <c r="AM13242"/>
      <c r="AN13242"/>
      <c r="AO13242"/>
      <c r="AP13242"/>
      <c r="AQ13242"/>
      <c r="AR13242"/>
      <c r="AS13242"/>
    </row>
    <row r="13243" spans="1:45" x14ac:dyDescent="0.25">
      <c r="A13243" s="110"/>
      <c r="B13243" s="110"/>
      <c r="R13243" s="82"/>
      <c r="S13243"/>
      <c r="T13243"/>
      <c r="U13243"/>
      <c r="V13243" s="12"/>
      <c r="W13243" s="12"/>
      <c r="X13243" s="12"/>
      <c r="Y13243" s="12"/>
      <c r="AA13243" s="12"/>
      <c r="AB13243" s="12"/>
      <c r="AC13243" s="12"/>
      <c r="AD13243" s="12"/>
      <c r="AE13243" s="12"/>
      <c r="AF13243"/>
      <c r="AH13243"/>
      <c r="AI13243"/>
      <c r="AJ13243"/>
      <c r="AK13243"/>
      <c r="AL13243"/>
      <c r="AM13243"/>
      <c r="AN13243"/>
      <c r="AO13243"/>
      <c r="AP13243"/>
      <c r="AQ13243"/>
      <c r="AR13243"/>
      <c r="AS13243"/>
    </row>
    <row r="13244" spans="1:45" x14ac:dyDescent="0.25">
      <c r="A13244" s="110"/>
      <c r="B13244" s="110"/>
      <c r="R13244" s="82"/>
      <c r="S13244"/>
      <c r="T13244"/>
      <c r="U13244"/>
      <c r="V13244" s="12"/>
      <c r="W13244" s="12"/>
      <c r="X13244" s="12"/>
      <c r="Y13244" s="12"/>
      <c r="AA13244" s="12"/>
      <c r="AB13244" s="12"/>
      <c r="AC13244" s="12"/>
      <c r="AD13244" s="12"/>
      <c r="AE13244" s="12"/>
      <c r="AF13244"/>
      <c r="AH13244"/>
      <c r="AI13244"/>
      <c r="AJ13244"/>
      <c r="AK13244"/>
      <c r="AL13244"/>
      <c r="AM13244"/>
      <c r="AN13244"/>
      <c r="AO13244"/>
      <c r="AP13244"/>
      <c r="AQ13244"/>
      <c r="AR13244"/>
      <c r="AS13244"/>
    </row>
    <row r="13245" spans="1:45" x14ac:dyDescent="0.25">
      <c r="A13245" s="110"/>
      <c r="B13245" s="110"/>
      <c r="R13245" s="82"/>
      <c r="S13245"/>
      <c r="T13245"/>
      <c r="U13245"/>
      <c r="V13245" s="12"/>
      <c r="W13245" s="12"/>
      <c r="X13245" s="12"/>
      <c r="Y13245" s="12"/>
      <c r="AA13245" s="12"/>
      <c r="AB13245" s="12"/>
      <c r="AC13245" s="12"/>
      <c r="AD13245" s="12"/>
      <c r="AE13245" s="12"/>
      <c r="AF13245"/>
      <c r="AH13245"/>
      <c r="AI13245"/>
      <c r="AJ13245"/>
      <c r="AK13245"/>
      <c r="AL13245"/>
      <c r="AM13245"/>
      <c r="AN13245"/>
      <c r="AO13245"/>
      <c r="AP13245"/>
      <c r="AQ13245"/>
      <c r="AR13245"/>
      <c r="AS13245"/>
    </row>
    <row r="13246" spans="1:45" x14ac:dyDescent="0.25">
      <c r="A13246" s="110"/>
      <c r="B13246" s="110"/>
      <c r="R13246" s="82"/>
      <c r="S13246"/>
      <c r="T13246"/>
      <c r="U13246"/>
      <c r="V13246" s="12"/>
      <c r="W13246" s="12"/>
      <c r="X13246" s="12"/>
      <c r="Y13246" s="12"/>
      <c r="AA13246" s="12"/>
      <c r="AB13246" s="12"/>
      <c r="AC13246" s="12"/>
      <c r="AD13246" s="12"/>
      <c r="AE13246" s="12"/>
      <c r="AF13246"/>
      <c r="AH13246"/>
      <c r="AI13246"/>
      <c r="AJ13246"/>
      <c r="AK13246"/>
      <c r="AL13246"/>
      <c r="AM13246"/>
      <c r="AN13246"/>
      <c r="AO13246"/>
      <c r="AP13246"/>
      <c r="AQ13246"/>
      <c r="AR13246"/>
      <c r="AS13246"/>
    </row>
    <row r="13247" spans="1:45" x14ac:dyDescent="0.25">
      <c r="A13247" s="110"/>
      <c r="B13247" s="110"/>
      <c r="R13247" s="82"/>
      <c r="S13247"/>
      <c r="T13247"/>
      <c r="U13247"/>
      <c r="V13247" s="12"/>
      <c r="W13247" s="12"/>
      <c r="X13247" s="12"/>
      <c r="Y13247" s="12"/>
      <c r="AA13247" s="12"/>
      <c r="AB13247" s="12"/>
      <c r="AC13247" s="12"/>
      <c r="AD13247" s="12"/>
      <c r="AE13247" s="12"/>
      <c r="AF13247"/>
      <c r="AH13247"/>
      <c r="AI13247"/>
      <c r="AJ13247"/>
      <c r="AK13247"/>
      <c r="AL13247"/>
      <c r="AM13247"/>
      <c r="AN13247"/>
      <c r="AO13247"/>
      <c r="AP13247"/>
      <c r="AQ13247"/>
      <c r="AR13247"/>
      <c r="AS13247"/>
    </row>
    <row r="13248" spans="1:45" x14ac:dyDescent="0.25">
      <c r="A13248" s="110"/>
      <c r="B13248" s="110"/>
      <c r="R13248" s="82"/>
      <c r="S13248"/>
      <c r="T13248"/>
      <c r="U13248"/>
      <c r="V13248" s="12"/>
      <c r="W13248" s="12"/>
      <c r="X13248" s="12"/>
      <c r="Y13248" s="12"/>
      <c r="AA13248" s="12"/>
      <c r="AB13248" s="12"/>
      <c r="AC13248" s="12"/>
      <c r="AD13248" s="12"/>
      <c r="AE13248" s="12"/>
      <c r="AF13248"/>
      <c r="AH13248"/>
      <c r="AI13248"/>
      <c r="AJ13248"/>
      <c r="AK13248"/>
      <c r="AL13248"/>
      <c r="AM13248"/>
      <c r="AN13248"/>
      <c r="AO13248"/>
      <c r="AP13248"/>
      <c r="AQ13248"/>
      <c r="AR13248"/>
      <c r="AS13248"/>
    </row>
    <row r="13249" spans="1:45" x14ac:dyDescent="0.25">
      <c r="A13249" s="110"/>
      <c r="B13249" s="110"/>
      <c r="R13249" s="82"/>
      <c r="S13249"/>
      <c r="T13249"/>
      <c r="U13249"/>
      <c r="V13249" s="12"/>
      <c r="W13249" s="12"/>
      <c r="X13249" s="12"/>
      <c r="Y13249" s="12"/>
      <c r="AA13249" s="12"/>
      <c r="AB13249" s="12"/>
      <c r="AC13249" s="12"/>
      <c r="AD13249" s="12"/>
      <c r="AE13249" s="12"/>
      <c r="AF13249"/>
      <c r="AH13249"/>
      <c r="AI13249"/>
      <c r="AJ13249"/>
      <c r="AK13249"/>
      <c r="AL13249"/>
      <c r="AM13249"/>
      <c r="AN13249"/>
      <c r="AO13249"/>
      <c r="AP13249"/>
      <c r="AQ13249"/>
      <c r="AR13249"/>
      <c r="AS13249"/>
    </row>
    <row r="13250" spans="1:45" x14ac:dyDescent="0.25">
      <c r="A13250" s="110"/>
      <c r="B13250" s="110"/>
      <c r="R13250" s="82"/>
      <c r="S13250"/>
      <c r="T13250"/>
      <c r="U13250"/>
      <c r="V13250" s="12"/>
      <c r="W13250" s="12"/>
      <c r="X13250" s="12"/>
      <c r="Y13250" s="12"/>
      <c r="AA13250" s="12"/>
      <c r="AB13250" s="12"/>
      <c r="AC13250" s="12"/>
      <c r="AD13250" s="12"/>
      <c r="AE13250" s="12"/>
      <c r="AF13250"/>
      <c r="AH13250"/>
      <c r="AI13250"/>
      <c r="AJ13250"/>
      <c r="AK13250"/>
      <c r="AL13250"/>
      <c r="AM13250"/>
      <c r="AN13250"/>
      <c r="AO13250"/>
      <c r="AP13250"/>
      <c r="AQ13250"/>
      <c r="AR13250"/>
      <c r="AS13250"/>
    </row>
    <row r="13251" spans="1:45" x14ac:dyDescent="0.25">
      <c r="A13251" s="110"/>
      <c r="B13251" s="110"/>
      <c r="R13251" s="82"/>
      <c r="S13251"/>
      <c r="T13251"/>
      <c r="U13251"/>
      <c r="V13251" s="12"/>
      <c r="W13251" s="12"/>
      <c r="X13251" s="12"/>
      <c r="Y13251" s="12"/>
      <c r="AA13251" s="12"/>
      <c r="AB13251" s="12"/>
      <c r="AC13251" s="12"/>
      <c r="AD13251" s="12"/>
      <c r="AE13251" s="12"/>
      <c r="AF13251"/>
      <c r="AH13251"/>
      <c r="AI13251"/>
      <c r="AJ13251"/>
      <c r="AK13251"/>
      <c r="AL13251"/>
      <c r="AM13251"/>
      <c r="AN13251"/>
      <c r="AO13251"/>
      <c r="AP13251"/>
      <c r="AQ13251"/>
      <c r="AR13251"/>
      <c r="AS13251"/>
    </row>
    <row r="13252" spans="1:45" x14ac:dyDescent="0.25">
      <c r="A13252" s="110"/>
      <c r="B13252" s="110"/>
      <c r="R13252" s="82"/>
      <c r="S13252"/>
      <c r="T13252"/>
      <c r="U13252"/>
      <c r="V13252" s="12"/>
      <c r="W13252" s="12"/>
      <c r="X13252" s="12"/>
      <c r="Y13252" s="12"/>
      <c r="AA13252" s="12"/>
      <c r="AB13252" s="12"/>
      <c r="AC13252" s="12"/>
      <c r="AD13252" s="12"/>
      <c r="AE13252" s="12"/>
      <c r="AF13252"/>
      <c r="AH13252"/>
      <c r="AI13252"/>
      <c r="AJ13252"/>
      <c r="AK13252"/>
      <c r="AL13252"/>
      <c r="AM13252"/>
      <c r="AN13252"/>
      <c r="AO13252"/>
      <c r="AP13252"/>
      <c r="AQ13252"/>
      <c r="AR13252"/>
      <c r="AS13252"/>
    </row>
    <row r="13253" spans="1:45" x14ac:dyDescent="0.25">
      <c r="A13253" s="110"/>
      <c r="B13253" s="110"/>
      <c r="R13253" s="82"/>
      <c r="S13253"/>
      <c r="T13253"/>
      <c r="U13253"/>
      <c r="V13253" s="12"/>
      <c r="W13253" s="12"/>
      <c r="X13253" s="12"/>
      <c r="Y13253" s="12"/>
      <c r="AA13253" s="12"/>
      <c r="AB13253" s="12"/>
      <c r="AC13253" s="12"/>
      <c r="AD13253" s="12"/>
      <c r="AE13253" s="12"/>
      <c r="AF13253"/>
      <c r="AH13253"/>
      <c r="AI13253"/>
      <c r="AJ13253"/>
      <c r="AK13253"/>
      <c r="AL13253"/>
      <c r="AM13253"/>
      <c r="AN13253"/>
      <c r="AO13253"/>
      <c r="AP13253"/>
      <c r="AQ13253"/>
      <c r="AR13253"/>
      <c r="AS13253"/>
    </row>
    <row r="13254" spans="1:45" x14ac:dyDescent="0.25">
      <c r="A13254" s="110"/>
      <c r="B13254" s="110"/>
      <c r="R13254" s="82"/>
      <c r="S13254"/>
      <c r="T13254"/>
      <c r="U13254"/>
      <c r="V13254" s="12"/>
      <c r="W13254" s="12"/>
      <c r="X13254" s="12"/>
      <c r="Y13254" s="12"/>
      <c r="AA13254" s="12"/>
      <c r="AB13254" s="12"/>
      <c r="AC13254" s="12"/>
      <c r="AD13254" s="12"/>
      <c r="AE13254" s="12"/>
      <c r="AF13254"/>
      <c r="AH13254"/>
      <c r="AI13254"/>
      <c r="AJ13254"/>
      <c r="AK13254"/>
      <c r="AL13254"/>
      <c r="AM13254"/>
      <c r="AN13254"/>
      <c r="AO13254"/>
      <c r="AP13254"/>
      <c r="AQ13254"/>
      <c r="AR13254"/>
      <c r="AS13254"/>
    </row>
    <row r="13255" spans="1:45" x14ac:dyDescent="0.25">
      <c r="A13255" s="110"/>
      <c r="B13255" s="110"/>
      <c r="R13255" s="82"/>
      <c r="S13255"/>
      <c r="T13255"/>
      <c r="U13255"/>
      <c r="V13255" s="12"/>
      <c r="W13255" s="12"/>
      <c r="X13255" s="12"/>
      <c r="Y13255" s="12"/>
      <c r="AA13255" s="12"/>
      <c r="AB13255" s="12"/>
      <c r="AC13255" s="12"/>
      <c r="AD13255" s="12"/>
      <c r="AE13255" s="12"/>
      <c r="AF13255"/>
      <c r="AH13255"/>
      <c r="AI13255"/>
      <c r="AJ13255"/>
      <c r="AK13255"/>
      <c r="AL13255"/>
      <c r="AM13255"/>
      <c r="AN13255"/>
      <c r="AO13255"/>
      <c r="AP13255"/>
      <c r="AQ13255"/>
      <c r="AR13255"/>
      <c r="AS13255"/>
    </row>
    <row r="13256" spans="1:45" x14ac:dyDescent="0.25">
      <c r="A13256" s="110"/>
      <c r="B13256" s="110"/>
      <c r="R13256" s="82"/>
      <c r="S13256"/>
      <c r="T13256"/>
      <c r="U13256"/>
      <c r="V13256" s="12"/>
      <c r="W13256" s="12"/>
      <c r="X13256" s="12"/>
      <c r="Y13256" s="12"/>
      <c r="AA13256" s="12"/>
      <c r="AB13256" s="12"/>
      <c r="AC13256" s="12"/>
      <c r="AD13256" s="12"/>
      <c r="AE13256" s="12"/>
      <c r="AF13256"/>
      <c r="AH13256"/>
      <c r="AI13256"/>
      <c r="AJ13256"/>
      <c r="AK13256"/>
      <c r="AL13256"/>
      <c r="AM13256"/>
      <c r="AN13256"/>
      <c r="AO13256"/>
      <c r="AP13256"/>
      <c r="AQ13256"/>
      <c r="AR13256"/>
      <c r="AS13256"/>
    </row>
    <row r="13257" spans="1:45" x14ac:dyDescent="0.25">
      <c r="A13257" s="110"/>
      <c r="B13257" s="110"/>
      <c r="R13257" s="82"/>
      <c r="S13257"/>
      <c r="T13257"/>
      <c r="U13257"/>
      <c r="V13257" s="12"/>
      <c r="W13257" s="12"/>
      <c r="X13257" s="12"/>
      <c r="Y13257" s="12"/>
      <c r="AA13257" s="12"/>
      <c r="AB13257" s="12"/>
      <c r="AC13257" s="12"/>
      <c r="AD13257" s="12"/>
      <c r="AE13257" s="12"/>
      <c r="AF13257"/>
      <c r="AH13257"/>
      <c r="AI13257"/>
      <c r="AJ13257"/>
      <c r="AK13257"/>
      <c r="AL13257"/>
      <c r="AM13257"/>
      <c r="AN13257"/>
      <c r="AO13257"/>
      <c r="AP13257"/>
      <c r="AQ13257"/>
      <c r="AR13257"/>
      <c r="AS13257"/>
    </row>
    <row r="13258" spans="1:45" x14ac:dyDescent="0.25">
      <c r="A13258" s="110"/>
      <c r="B13258" s="110"/>
      <c r="R13258" s="82"/>
      <c r="S13258"/>
      <c r="T13258"/>
      <c r="U13258"/>
      <c r="V13258" s="12"/>
      <c r="W13258" s="12"/>
      <c r="X13258" s="12"/>
      <c r="Y13258" s="12"/>
      <c r="AA13258" s="12"/>
      <c r="AB13258" s="12"/>
      <c r="AC13258" s="12"/>
      <c r="AD13258" s="12"/>
      <c r="AE13258" s="12"/>
      <c r="AF13258"/>
      <c r="AH13258"/>
      <c r="AI13258"/>
      <c r="AJ13258"/>
      <c r="AK13258"/>
      <c r="AL13258"/>
      <c r="AM13258"/>
      <c r="AN13258"/>
      <c r="AO13258"/>
      <c r="AP13258"/>
      <c r="AQ13258"/>
      <c r="AR13258"/>
      <c r="AS13258"/>
    </row>
    <row r="13259" spans="1:45" x14ac:dyDescent="0.25">
      <c r="A13259" s="110"/>
      <c r="B13259" s="110"/>
      <c r="R13259" s="82"/>
      <c r="S13259"/>
      <c r="T13259"/>
      <c r="U13259"/>
      <c r="V13259" s="12"/>
      <c r="W13259" s="12"/>
      <c r="X13259" s="12"/>
      <c r="Y13259" s="12"/>
      <c r="AA13259" s="12"/>
      <c r="AB13259" s="12"/>
      <c r="AC13259" s="12"/>
      <c r="AD13259" s="12"/>
      <c r="AE13259" s="12"/>
      <c r="AF13259"/>
      <c r="AH13259"/>
      <c r="AI13259"/>
      <c r="AJ13259"/>
      <c r="AK13259"/>
      <c r="AL13259"/>
      <c r="AM13259"/>
      <c r="AN13259"/>
      <c r="AO13259"/>
      <c r="AP13259"/>
      <c r="AQ13259"/>
      <c r="AR13259"/>
      <c r="AS13259"/>
    </row>
    <row r="13260" spans="1:45" x14ac:dyDescent="0.25">
      <c r="A13260" s="110"/>
      <c r="B13260" s="110"/>
      <c r="R13260" s="82"/>
      <c r="S13260"/>
      <c r="T13260"/>
      <c r="U13260"/>
      <c r="V13260" s="12"/>
      <c r="W13260" s="12"/>
      <c r="X13260" s="12"/>
      <c r="Y13260" s="12"/>
      <c r="AA13260" s="12"/>
      <c r="AB13260" s="12"/>
      <c r="AC13260" s="12"/>
      <c r="AD13260" s="12"/>
      <c r="AE13260" s="12"/>
      <c r="AF13260"/>
      <c r="AH13260"/>
      <c r="AI13260"/>
      <c r="AJ13260"/>
      <c r="AK13260"/>
      <c r="AL13260"/>
      <c r="AM13260"/>
      <c r="AN13260"/>
      <c r="AO13260"/>
      <c r="AP13260"/>
      <c r="AQ13260"/>
      <c r="AR13260"/>
      <c r="AS13260"/>
    </row>
    <row r="13261" spans="1:45" x14ac:dyDescent="0.25">
      <c r="A13261" s="110"/>
      <c r="B13261" s="110"/>
      <c r="R13261" s="82"/>
      <c r="S13261"/>
      <c r="T13261"/>
      <c r="U13261"/>
      <c r="V13261" s="12"/>
      <c r="W13261" s="12"/>
      <c r="X13261" s="12"/>
      <c r="Y13261" s="12"/>
      <c r="AA13261" s="12"/>
      <c r="AB13261" s="12"/>
      <c r="AC13261" s="12"/>
      <c r="AD13261" s="12"/>
      <c r="AE13261" s="12"/>
      <c r="AF13261"/>
      <c r="AH13261"/>
      <c r="AI13261"/>
      <c r="AJ13261"/>
      <c r="AK13261"/>
      <c r="AL13261"/>
      <c r="AM13261"/>
      <c r="AN13261"/>
      <c r="AO13261"/>
      <c r="AP13261"/>
      <c r="AQ13261"/>
      <c r="AR13261"/>
      <c r="AS13261"/>
    </row>
    <row r="13262" spans="1:45" x14ac:dyDescent="0.25">
      <c r="A13262" s="110"/>
      <c r="B13262" s="110"/>
      <c r="R13262" s="82"/>
      <c r="S13262"/>
      <c r="T13262"/>
      <c r="U13262"/>
      <c r="V13262" s="12"/>
      <c r="W13262" s="12"/>
      <c r="X13262" s="12"/>
      <c r="Y13262" s="12"/>
      <c r="AA13262" s="12"/>
      <c r="AB13262" s="12"/>
      <c r="AC13262" s="12"/>
      <c r="AD13262" s="12"/>
      <c r="AE13262" s="12"/>
      <c r="AF13262"/>
      <c r="AH13262"/>
      <c r="AI13262"/>
      <c r="AJ13262"/>
      <c r="AK13262"/>
      <c r="AL13262"/>
      <c r="AM13262"/>
      <c r="AN13262"/>
      <c r="AO13262"/>
      <c r="AP13262"/>
      <c r="AQ13262"/>
      <c r="AR13262"/>
      <c r="AS13262"/>
    </row>
    <row r="13263" spans="1:45" x14ac:dyDescent="0.25">
      <c r="A13263" s="110"/>
      <c r="B13263" s="110"/>
      <c r="R13263" s="82"/>
      <c r="S13263"/>
      <c r="T13263"/>
      <c r="U13263"/>
      <c r="V13263" s="12"/>
      <c r="W13263" s="12"/>
      <c r="X13263" s="12"/>
      <c r="Y13263" s="12"/>
      <c r="AA13263" s="12"/>
      <c r="AB13263" s="12"/>
      <c r="AC13263" s="12"/>
      <c r="AD13263" s="12"/>
      <c r="AE13263" s="12"/>
      <c r="AF13263"/>
      <c r="AH13263"/>
      <c r="AI13263"/>
      <c r="AJ13263"/>
      <c r="AK13263"/>
      <c r="AL13263"/>
      <c r="AM13263"/>
      <c r="AN13263"/>
      <c r="AO13263"/>
      <c r="AP13263"/>
      <c r="AQ13263"/>
      <c r="AR13263"/>
      <c r="AS13263"/>
    </row>
    <row r="13264" spans="1:45" x14ac:dyDescent="0.25">
      <c r="A13264" s="110"/>
      <c r="B13264" s="110"/>
      <c r="R13264" s="82"/>
      <c r="S13264"/>
      <c r="T13264"/>
      <c r="U13264"/>
      <c r="V13264" s="12"/>
      <c r="W13264" s="12"/>
      <c r="X13264" s="12"/>
      <c r="Y13264" s="12"/>
      <c r="AA13264" s="12"/>
      <c r="AB13264" s="12"/>
      <c r="AC13264" s="12"/>
      <c r="AD13264" s="12"/>
      <c r="AE13264" s="12"/>
      <c r="AF13264"/>
      <c r="AH13264"/>
      <c r="AI13264"/>
      <c r="AJ13264"/>
      <c r="AK13264"/>
      <c r="AL13264"/>
      <c r="AM13264"/>
      <c r="AN13264"/>
      <c r="AO13264"/>
      <c r="AP13264"/>
      <c r="AQ13264"/>
      <c r="AR13264"/>
      <c r="AS13264"/>
    </row>
    <row r="13265" spans="1:45" x14ac:dyDescent="0.25">
      <c r="A13265" s="110"/>
      <c r="B13265" s="110"/>
      <c r="R13265" s="82"/>
      <c r="S13265"/>
      <c r="T13265"/>
      <c r="U13265"/>
      <c r="V13265" s="12"/>
      <c r="W13265" s="12"/>
      <c r="X13265" s="12"/>
      <c r="Y13265" s="12"/>
      <c r="AA13265" s="12"/>
      <c r="AB13265" s="12"/>
      <c r="AC13265" s="12"/>
      <c r="AD13265" s="12"/>
      <c r="AE13265" s="12"/>
      <c r="AF13265"/>
      <c r="AH13265"/>
      <c r="AI13265"/>
      <c r="AJ13265"/>
      <c r="AK13265"/>
      <c r="AL13265"/>
      <c r="AM13265"/>
      <c r="AN13265"/>
      <c r="AO13265"/>
      <c r="AP13265"/>
      <c r="AQ13265"/>
      <c r="AR13265"/>
      <c r="AS13265"/>
    </row>
    <row r="13266" spans="1:45" x14ac:dyDescent="0.25">
      <c r="A13266" s="110"/>
      <c r="B13266" s="110"/>
      <c r="R13266" s="82"/>
      <c r="S13266"/>
      <c r="T13266"/>
      <c r="U13266"/>
      <c r="V13266" s="12"/>
      <c r="W13266" s="12"/>
      <c r="X13266" s="12"/>
      <c r="Y13266" s="12"/>
      <c r="AA13266" s="12"/>
      <c r="AB13266" s="12"/>
      <c r="AC13266" s="12"/>
      <c r="AD13266" s="12"/>
      <c r="AE13266" s="12"/>
      <c r="AF13266"/>
      <c r="AH13266"/>
      <c r="AI13266"/>
      <c r="AJ13266"/>
      <c r="AK13266"/>
      <c r="AL13266"/>
      <c r="AM13266"/>
      <c r="AN13266"/>
      <c r="AO13266"/>
      <c r="AP13266"/>
      <c r="AQ13266"/>
      <c r="AR13266"/>
      <c r="AS13266"/>
    </row>
    <row r="13267" spans="1:45" x14ac:dyDescent="0.25">
      <c r="A13267" s="110"/>
      <c r="B13267" s="110"/>
      <c r="R13267" s="82"/>
      <c r="S13267"/>
      <c r="T13267"/>
      <c r="U13267"/>
      <c r="V13267" s="12"/>
      <c r="W13267" s="12"/>
      <c r="X13267" s="12"/>
      <c r="Y13267" s="12"/>
      <c r="AA13267" s="12"/>
      <c r="AB13267" s="12"/>
      <c r="AC13267" s="12"/>
      <c r="AD13267" s="12"/>
      <c r="AE13267" s="12"/>
      <c r="AF13267"/>
      <c r="AH13267"/>
      <c r="AI13267"/>
      <c r="AJ13267"/>
      <c r="AK13267"/>
      <c r="AL13267"/>
      <c r="AM13267"/>
      <c r="AN13267"/>
      <c r="AO13267"/>
      <c r="AP13267"/>
      <c r="AQ13267"/>
      <c r="AR13267"/>
      <c r="AS13267"/>
    </row>
    <row r="13268" spans="1:45" x14ac:dyDescent="0.25">
      <c r="A13268" s="110"/>
      <c r="B13268" s="110"/>
      <c r="R13268" s="82"/>
      <c r="S13268"/>
      <c r="T13268"/>
      <c r="U13268"/>
      <c r="V13268" s="12"/>
      <c r="W13268" s="12"/>
      <c r="X13268" s="12"/>
      <c r="Y13268" s="12"/>
      <c r="AA13268" s="12"/>
      <c r="AB13268" s="12"/>
      <c r="AC13268" s="12"/>
      <c r="AD13268" s="12"/>
      <c r="AE13268" s="12"/>
      <c r="AF13268"/>
      <c r="AH13268"/>
      <c r="AI13268"/>
      <c r="AJ13268"/>
      <c r="AK13268"/>
      <c r="AL13268"/>
      <c r="AM13268"/>
      <c r="AN13268"/>
      <c r="AO13268"/>
      <c r="AP13268"/>
      <c r="AQ13268"/>
      <c r="AR13268"/>
      <c r="AS13268"/>
    </row>
    <row r="13269" spans="1:45" x14ac:dyDescent="0.25">
      <c r="A13269" s="110"/>
      <c r="B13269" s="110"/>
      <c r="R13269" s="82"/>
      <c r="S13269"/>
      <c r="T13269"/>
      <c r="U13269"/>
      <c r="V13269" s="12"/>
      <c r="W13269" s="12"/>
      <c r="X13269" s="12"/>
      <c r="Y13269" s="12"/>
      <c r="AA13269" s="12"/>
      <c r="AB13269" s="12"/>
      <c r="AC13269" s="12"/>
      <c r="AD13269" s="12"/>
      <c r="AE13269" s="12"/>
      <c r="AF13269"/>
      <c r="AH13269"/>
      <c r="AI13269"/>
      <c r="AJ13269"/>
      <c r="AK13269"/>
      <c r="AL13269"/>
      <c r="AM13269"/>
      <c r="AN13269"/>
      <c r="AO13269"/>
      <c r="AP13269"/>
      <c r="AQ13269"/>
      <c r="AR13269"/>
      <c r="AS13269"/>
    </row>
    <row r="13270" spans="1:45" x14ac:dyDescent="0.25">
      <c r="A13270" s="110"/>
      <c r="B13270" s="110"/>
      <c r="R13270" s="82"/>
      <c r="S13270"/>
      <c r="T13270"/>
      <c r="U13270"/>
      <c r="V13270" s="12"/>
      <c r="W13270" s="12"/>
      <c r="X13270" s="12"/>
      <c r="Y13270" s="12"/>
      <c r="AA13270" s="12"/>
      <c r="AB13270" s="12"/>
      <c r="AC13270" s="12"/>
      <c r="AD13270" s="12"/>
      <c r="AE13270" s="12"/>
      <c r="AF13270"/>
      <c r="AH13270"/>
      <c r="AI13270"/>
      <c r="AJ13270"/>
      <c r="AK13270"/>
      <c r="AL13270"/>
      <c r="AM13270"/>
      <c r="AN13270"/>
      <c r="AO13270"/>
      <c r="AP13270"/>
      <c r="AQ13270"/>
      <c r="AR13270"/>
      <c r="AS13270"/>
    </row>
    <row r="13271" spans="1:45" x14ac:dyDescent="0.25">
      <c r="A13271" s="110"/>
      <c r="B13271" s="110"/>
      <c r="R13271" s="82"/>
      <c r="S13271"/>
      <c r="T13271"/>
      <c r="U13271"/>
      <c r="V13271" s="12"/>
      <c r="W13271" s="12"/>
      <c r="X13271" s="12"/>
      <c r="Y13271" s="12"/>
      <c r="AA13271" s="12"/>
      <c r="AB13271" s="12"/>
      <c r="AC13271" s="12"/>
      <c r="AD13271" s="12"/>
      <c r="AE13271" s="12"/>
      <c r="AF13271"/>
      <c r="AH13271"/>
      <c r="AI13271"/>
      <c r="AJ13271"/>
      <c r="AK13271"/>
      <c r="AL13271"/>
      <c r="AM13271"/>
      <c r="AN13271"/>
      <c r="AO13271"/>
      <c r="AP13271"/>
      <c r="AQ13271"/>
      <c r="AR13271"/>
      <c r="AS13271"/>
    </row>
    <row r="13272" spans="1:45" x14ac:dyDescent="0.25">
      <c r="A13272" s="110"/>
      <c r="B13272" s="110"/>
      <c r="R13272" s="82"/>
      <c r="S13272"/>
      <c r="T13272"/>
      <c r="U13272"/>
      <c r="V13272" s="12"/>
      <c r="W13272" s="12"/>
      <c r="X13272" s="12"/>
      <c r="Y13272" s="12"/>
      <c r="AA13272" s="12"/>
      <c r="AB13272" s="12"/>
      <c r="AC13272" s="12"/>
      <c r="AD13272" s="12"/>
      <c r="AE13272" s="12"/>
      <c r="AF13272"/>
      <c r="AH13272"/>
      <c r="AI13272"/>
      <c r="AJ13272"/>
      <c r="AK13272"/>
      <c r="AL13272"/>
      <c r="AM13272"/>
      <c r="AN13272"/>
      <c r="AO13272"/>
      <c r="AP13272"/>
      <c r="AQ13272"/>
      <c r="AR13272"/>
      <c r="AS13272"/>
    </row>
    <row r="13273" spans="1:45" x14ac:dyDescent="0.25">
      <c r="A13273" s="110"/>
      <c r="B13273" s="110"/>
      <c r="R13273" s="82"/>
      <c r="S13273"/>
      <c r="T13273"/>
      <c r="U13273"/>
      <c r="V13273" s="12"/>
      <c r="W13273" s="12"/>
      <c r="X13273" s="12"/>
      <c r="Y13273" s="12"/>
      <c r="AA13273" s="12"/>
      <c r="AB13273" s="12"/>
      <c r="AC13273" s="12"/>
      <c r="AD13273" s="12"/>
      <c r="AE13273" s="12"/>
      <c r="AF13273"/>
      <c r="AH13273"/>
      <c r="AI13273"/>
      <c r="AJ13273"/>
      <c r="AK13273"/>
      <c r="AL13273"/>
      <c r="AM13273"/>
      <c r="AN13273"/>
      <c r="AO13273"/>
      <c r="AP13273"/>
      <c r="AQ13273"/>
      <c r="AR13273"/>
      <c r="AS13273"/>
    </row>
    <row r="13274" spans="1:45" x14ac:dyDescent="0.25">
      <c r="A13274" s="110"/>
      <c r="B13274" s="110"/>
      <c r="R13274" s="82"/>
      <c r="S13274"/>
      <c r="T13274"/>
      <c r="U13274"/>
      <c r="V13274" s="12"/>
      <c r="W13274" s="12"/>
      <c r="X13274" s="12"/>
      <c r="Y13274" s="12"/>
      <c r="AA13274" s="12"/>
      <c r="AB13274" s="12"/>
      <c r="AC13274" s="12"/>
      <c r="AD13274" s="12"/>
      <c r="AE13274" s="12"/>
      <c r="AF13274"/>
      <c r="AH13274"/>
      <c r="AI13274"/>
      <c r="AJ13274"/>
      <c r="AK13274"/>
      <c r="AL13274"/>
      <c r="AM13274"/>
      <c r="AN13274"/>
      <c r="AO13274"/>
      <c r="AP13274"/>
      <c r="AQ13274"/>
      <c r="AR13274"/>
      <c r="AS13274"/>
    </row>
    <row r="13275" spans="1:45" x14ac:dyDescent="0.25">
      <c r="A13275" s="110"/>
      <c r="B13275" s="110"/>
      <c r="R13275" s="82"/>
      <c r="S13275"/>
      <c r="T13275"/>
      <c r="U13275"/>
      <c r="V13275" s="12"/>
      <c r="W13275" s="12"/>
      <c r="X13275" s="12"/>
      <c r="Y13275" s="12"/>
      <c r="AA13275" s="12"/>
      <c r="AB13275" s="12"/>
      <c r="AC13275" s="12"/>
      <c r="AD13275" s="12"/>
      <c r="AE13275" s="12"/>
      <c r="AF13275"/>
      <c r="AH13275"/>
      <c r="AI13275"/>
      <c r="AJ13275"/>
      <c r="AK13275"/>
      <c r="AL13275"/>
      <c r="AM13275"/>
      <c r="AN13275"/>
      <c r="AO13275"/>
      <c r="AP13275"/>
      <c r="AQ13275"/>
      <c r="AR13275"/>
      <c r="AS13275"/>
    </row>
    <row r="13276" spans="1:45" x14ac:dyDescent="0.25">
      <c r="A13276" s="110"/>
      <c r="B13276" s="110"/>
      <c r="R13276" s="82"/>
      <c r="S13276"/>
      <c r="T13276"/>
      <c r="U13276"/>
      <c r="V13276" s="12"/>
      <c r="W13276" s="12"/>
      <c r="X13276" s="12"/>
      <c r="Y13276" s="12"/>
      <c r="AA13276" s="12"/>
      <c r="AB13276" s="12"/>
      <c r="AC13276" s="12"/>
      <c r="AD13276" s="12"/>
      <c r="AE13276" s="12"/>
      <c r="AF13276"/>
      <c r="AH13276"/>
      <c r="AI13276"/>
      <c r="AJ13276"/>
      <c r="AK13276"/>
      <c r="AL13276"/>
      <c r="AM13276"/>
      <c r="AN13276"/>
      <c r="AO13276"/>
      <c r="AP13276"/>
      <c r="AQ13276"/>
      <c r="AR13276"/>
      <c r="AS13276"/>
    </row>
    <row r="13277" spans="1:45" x14ac:dyDescent="0.25">
      <c r="A13277" s="110"/>
      <c r="B13277" s="110"/>
      <c r="R13277" s="82"/>
      <c r="S13277"/>
      <c r="T13277"/>
      <c r="U13277"/>
      <c r="V13277" s="12"/>
      <c r="W13277" s="12"/>
      <c r="X13277" s="12"/>
      <c r="Y13277" s="12"/>
      <c r="AA13277" s="12"/>
      <c r="AB13277" s="12"/>
      <c r="AC13277" s="12"/>
      <c r="AD13277" s="12"/>
      <c r="AE13277" s="12"/>
      <c r="AF13277"/>
      <c r="AH13277"/>
      <c r="AI13277"/>
      <c r="AJ13277"/>
      <c r="AK13277"/>
      <c r="AL13277"/>
      <c r="AM13277"/>
      <c r="AN13277"/>
      <c r="AO13277"/>
      <c r="AP13277"/>
      <c r="AQ13277"/>
      <c r="AR13277"/>
      <c r="AS13277"/>
    </row>
    <row r="13278" spans="1:45" x14ac:dyDescent="0.25">
      <c r="A13278" s="110"/>
      <c r="B13278" s="110"/>
      <c r="R13278" s="82"/>
      <c r="S13278"/>
      <c r="T13278"/>
      <c r="U13278"/>
      <c r="V13278" s="12"/>
      <c r="W13278" s="12"/>
      <c r="X13278" s="12"/>
      <c r="Y13278" s="12"/>
      <c r="AA13278" s="12"/>
      <c r="AB13278" s="12"/>
      <c r="AC13278" s="12"/>
      <c r="AD13278" s="12"/>
      <c r="AE13278" s="12"/>
      <c r="AF13278"/>
      <c r="AH13278"/>
      <c r="AI13278"/>
      <c r="AJ13278"/>
      <c r="AK13278"/>
      <c r="AL13278"/>
      <c r="AM13278"/>
      <c r="AN13278"/>
      <c r="AO13278"/>
      <c r="AP13278"/>
      <c r="AQ13278"/>
      <c r="AR13278"/>
      <c r="AS13278"/>
    </row>
    <row r="13279" spans="1:45" x14ac:dyDescent="0.25">
      <c r="A13279" s="110"/>
      <c r="B13279" s="110"/>
      <c r="R13279" s="82"/>
      <c r="S13279"/>
      <c r="T13279"/>
      <c r="U13279"/>
      <c r="V13279" s="12"/>
      <c r="W13279" s="12"/>
      <c r="X13279" s="12"/>
      <c r="Y13279" s="12"/>
      <c r="AA13279" s="12"/>
      <c r="AB13279" s="12"/>
      <c r="AC13279" s="12"/>
      <c r="AD13279" s="12"/>
      <c r="AE13279" s="12"/>
      <c r="AF13279"/>
      <c r="AH13279"/>
      <c r="AI13279"/>
      <c r="AJ13279"/>
      <c r="AK13279"/>
      <c r="AL13279"/>
      <c r="AM13279"/>
      <c r="AN13279"/>
      <c r="AO13279"/>
      <c r="AP13279"/>
      <c r="AQ13279"/>
      <c r="AR13279"/>
      <c r="AS13279"/>
    </row>
    <row r="13280" spans="1:45" x14ac:dyDescent="0.25">
      <c r="A13280" s="110"/>
      <c r="B13280" s="110"/>
      <c r="R13280" s="82"/>
      <c r="S13280"/>
      <c r="T13280"/>
      <c r="U13280"/>
      <c r="V13280" s="12"/>
      <c r="W13280" s="12"/>
      <c r="X13280" s="12"/>
      <c r="Y13280" s="12"/>
      <c r="AA13280" s="12"/>
      <c r="AB13280" s="12"/>
      <c r="AC13280" s="12"/>
      <c r="AD13280" s="12"/>
      <c r="AE13280" s="12"/>
      <c r="AF13280"/>
      <c r="AH13280"/>
      <c r="AI13280"/>
      <c r="AJ13280"/>
      <c r="AK13280"/>
      <c r="AL13280"/>
      <c r="AM13280"/>
      <c r="AN13280"/>
      <c r="AO13280"/>
      <c r="AP13280"/>
      <c r="AQ13280"/>
      <c r="AR13280"/>
      <c r="AS13280"/>
    </row>
    <row r="13281" spans="1:45" x14ac:dyDescent="0.25">
      <c r="A13281" s="110"/>
      <c r="B13281" s="110"/>
      <c r="R13281" s="82"/>
      <c r="S13281"/>
      <c r="T13281"/>
      <c r="U13281"/>
      <c r="V13281" s="12"/>
      <c r="W13281" s="12"/>
      <c r="X13281" s="12"/>
      <c r="Y13281" s="12"/>
      <c r="AA13281" s="12"/>
      <c r="AB13281" s="12"/>
      <c r="AC13281" s="12"/>
      <c r="AD13281" s="12"/>
      <c r="AE13281" s="12"/>
      <c r="AF13281"/>
      <c r="AH13281"/>
      <c r="AI13281"/>
      <c r="AJ13281"/>
      <c r="AK13281"/>
      <c r="AL13281"/>
      <c r="AM13281"/>
      <c r="AN13281"/>
      <c r="AO13281"/>
      <c r="AP13281"/>
      <c r="AQ13281"/>
      <c r="AR13281"/>
      <c r="AS13281"/>
    </row>
    <row r="13282" spans="1:45" x14ac:dyDescent="0.25">
      <c r="A13282" s="110"/>
      <c r="B13282" s="110"/>
      <c r="R13282" s="82"/>
      <c r="S13282"/>
      <c r="T13282"/>
      <c r="U13282"/>
      <c r="V13282" s="12"/>
      <c r="W13282" s="12"/>
      <c r="X13282" s="12"/>
      <c r="Y13282" s="12"/>
      <c r="AA13282" s="12"/>
      <c r="AB13282" s="12"/>
      <c r="AC13282" s="12"/>
      <c r="AD13282" s="12"/>
      <c r="AE13282" s="12"/>
      <c r="AF13282"/>
      <c r="AH13282"/>
      <c r="AI13282"/>
      <c r="AJ13282"/>
      <c r="AK13282"/>
      <c r="AL13282"/>
      <c r="AM13282"/>
      <c r="AN13282"/>
      <c r="AO13282"/>
      <c r="AP13282"/>
      <c r="AQ13282"/>
      <c r="AR13282"/>
      <c r="AS13282"/>
    </row>
    <row r="13283" spans="1:45" x14ac:dyDescent="0.25">
      <c r="A13283" s="110"/>
      <c r="B13283" s="110"/>
      <c r="R13283" s="82"/>
      <c r="S13283"/>
      <c r="T13283"/>
      <c r="U13283"/>
      <c r="V13283" s="12"/>
      <c r="W13283" s="12"/>
      <c r="X13283" s="12"/>
      <c r="Y13283" s="12"/>
      <c r="AA13283" s="12"/>
      <c r="AB13283" s="12"/>
      <c r="AC13283" s="12"/>
      <c r="AD13283" s="12"/>
      <c r="AE13283" s="12"/>
      <c r="AF13283"/>
      <c r="AH13283"/>
      <c r="AI13283"/>
      <c r="AJ13283"/>
      <c r="AK13283"/>
      <c r="AL13283"/>
      <c r="AM13283"/>
      <c r="AN13283"/>
      <c r="AO13283"/>
      <c r="AP13283"/>
      <c r="AQ13283"/>
      <c r="AR13283"/>
      <c r="AS13283"/>
    </row>
    <row r="13284" spans="1:45" x14ac:dyDescent="0.25">
      <c r="A13284" s="110"/>
      <c r="B13284" s="110"/>
      <c r="R13284" s="82"/>
      <c r="S13284"/>
      <c r="T13284"/>
      <c r="U13284"/>
      <c r="V13284" s="12"/>
      <c r="W13284" s="12"/>
      <c r="X13284" s="12"/>
      <c r="Y13284" s="12"/>
      <c r="AA13284" s="12"/>
      <c r="AB13284" s="12"/>
      <c r="AC13284" s="12"/>
      <c r="AD13284" s="12"/>
      <c r="AE13284" s="12"/>
      <c r="AF13284"/>
      <c r="AH13284"/>
      <c r="AI13284"/>
      <c r="AJ13284"/>
      <c r="AK13284"/>
      <c r="AL13284"/>
      <c r="AM13284"/>
      <c r="AN13284"/>
      <c r="AO13284"/>
      <c r="AP13284"/>
      <c r="AQ13284"/>
      <c r="AR13284"/>
      <c r="AS13284"/>
    </row>
    <row r="13285" spans="1:45" x14ac:dyDescent="0.25">
      <c r="A13285" s="110"/>
      <c r="B13285" s="110"/>
      <c r="R13285" s="82"/>
      <c r="S13285"/>
      <c r="T13285"/>
      <c r="U13285"/>
      <c r="V13285" s="12"/>
      <c r="W13285" s="12"/>
      <c r="X13285" s="12"/>
      <c r="Y13285" s="12"/>
      <c r="AA13285" s="12"/>
      <c r="AB13285" s="12"/>
      <c r="AC13285" s="12"/>
      <c r="AD13285" s="12"/>
      <c r="AE13285" s="12"/>
      <c r="AF13285"/>
      <c r="AH13285"/>
      <c r="AI13285"/>
      <c r="AJ13285"/>
      <c r="AK13285"/>
      <c r="AL13285"/>
      <c r="AM13285"/>
      <c r="AN13285"/>
      <c r="AO13285"/>
      <c r="AP13285"/>
      <c r="AQ13285"/>
      <c r="AR13285"/>
      <c r="AS13285"/>
    </row>
    <row r="13286" spans="1:45" x14ac:dyDescent="0.25">
      <c r="A13286" s="110"/>
      <c r="B13286" s="110"/>
      <c r="R13286" s="82"/>
      <c r="S13286"/>
      <c r="T13286"/>
      <c r="U13286"/>
      <c r="V13286" s="12"/>
      <c r="W13286" s="12"/>
      <c r="X13286" s="12"/>
      <c r="Y13286" s="12"/>
      <c r="AA13286" s="12"/>
      <c r="AB13286" s="12"/>
      <c r="AC13286" s="12"/>
      <c r="AD13286" s="12"/>
      <c r="AE13286" s="12"/>
      <c r="AF13286"/>
      <c r="AH13286"/>
      <c r="AI13286"/>
      <c r="AJ13286"/>
      <c r="AK13286"/>
      <c r="AL13286"/>
      <c r="AM13286"/>
      <c r="AN13286"/>
      <c r="AO13286"/>
      <c r="AP13286"/>
      <c r="AQ13286"/>
      <c r="AR13286"/>
      <c r="AS13286"/>
    </row>
    <row r="13287" spans="1:45" x14ac:dyDescent="0.25">
      <c r="A13287" s="110"/>
      <c r="B13287" s="110"/>
      <c r="R13287" s="82"/>
      <c r="S13287"/>
      <c r="T13287"/>
      <c r="U13287"/>
      <c r="V13287" s="12"/>
      <c r="W13287" s="12"/>
      <c r="X13287" s="12"/>
      <c r="Y13287" s="12"/>
      <c r="AA13287" s="12"/>
      <c r="AB13287" s="12"/>
      <c r="AC13287" s="12"/>
      <c r="AD13287" s="12"/>
      <c r="AE13287" s="12"/>
      <c r="AF13287"/>
      <c r="AH13287"/>
      <c r="AI13287"/>
      <c r="AJ13287"/>
      <c r="AK13287"/>
      <c r="AL13287"/>
      <c r="AM13287"/>
      <c r="AN13287"/>
      <c r="AO13287"/>
      <c r="AP13287"/>
      <c r="AQ13287"/>
      <c r="AR13287"/>
      <c r="AS13287"/>
    </row>
    <row r="13288" spans="1:45" x14ac:dyDescent="0.25">
      <c r="A13288" s="110"/>
      <c r="B13288" s="110"/>
      <c r="R13288" s="82"/>
      <c r="S13288"/>
      <c r="T13288"/>
      <c r="U13288"/>
      <c r="V13288" s="12"/>
      <c r="W13288" s="12"/>
      <c r="X13288" s="12"/>
      <c r="Y13288" s="12"/>
      <c r="AA13288" s="12"/>
      <c r="AB13288" s="12"/>
      <c r="AC13288" s="12"/>
      <c r="AD13288" s="12"/>
      <c r="AE13288" s="12"/>
      <c r="AF13288"/>
      <c r="AH13288"/>
      <c r="AI13288"/>
      <c r="AJ13288"/>
      <c r="AK13288"/>
      <c r="AL13288"/>
      <c r="AM13288"/>
      <c r="AN13288"/>
      <c r="AO13288"/>
      <c r="AP13288"/>
      <c r="AQ13288"/>
      <c r="AR13288"/>
      <c r="AS13288"/>
    </row>
    <row r="13289" spans="1:45" x14ac:dyDescent="0.25">
      <c r="A13289" s="110"/>
      <c r="B13289" s="110"/>
      <c r="R13289" s="82"/>
      <c r="S13289"/>
      <c r="T13289"/>
      <c r="U13289"/>
      <c r="V13289" s="12"/>
      <c r="W13289" s="12"/>
      <c r="X13289" s="12"/>
      <c r="Y13289" s="12"/>
      <c r="AA13289" s="12"/>
      <c r="AB13289" s="12"/>
      <c r="AC13289" s="12"/>
      <c r="AD13289" s="12"/>
      <c r="AE13289" s="12"/>
      <c r="AF13289"/>
      <c r="AH13289"/>
      <c r="AI13289"/>
      <c r="AJ13289"/>
      <c r="AK13289"/>
      <c r="AL13289"/>
      <c r="AM13289"/>
      <c r="AN13289"/>
      <c r="AO13289"/>
      <c r="AP13289"/>
      <c r="AQ13289"/>
      <c r="AR13289"/>
      <c r="AS13289"/>
    </row>
    <row r="13290" spans="1:45" x14ac:dyDescent="0.25">
      <c r="A13290" s="110"/>
      <c r="B13290" s="110"/>
      <c r="R13290" s="82"/>
      <c r="S13290"/>
      <c r="T13290"/>
      <c r="U13290"/>
      <c r="V13290" s="12"/>
      <c r="W13290" s="12"/>
      <c r="X13290" s="12"/>
      <c r="Y13290" s="12"/>
      <c r="AA13290" s="12"/>
      <c r="AB13290" s="12"/>
      <c r="AC13290" s="12"/>
      <c r="AD13290" s="12"/>
      <c r="AE13290" s="12"/>
      <c r="AF13290"/>
      <c r="AH13290"/>
      <c r="AI13290"/>
      <c r="AJ13290"/>
      <c r="AK13290"/>
      <c r="AL13290"/>
      <c r="AM13290"/>
      <c r="AN13290"/>
      <c r="AO13290"/>
      <c r="AP13290"/>
      <c r="AQ13290"/>
      <c r="AR13290"/>
      <c r="AS13290"/>
    </row>
    <row r="13291" spans="1:45" x14ac:dyDescent="0.25">
      <c r="A13291" s="110"/>
      <c r="B13291" s="110"/>
      <c r="R13291" s="82"/>
      <c r="S13291"/>
      <c r="T13291"/>
      <c r="U13291"/>
      <c r="V13291" s="12"/>
      <c r="W13291" s="12"/>
      <c r="X13291" s="12"/>
      <c r="Y13291" s="12"/>
      <c r="AA13291" s="12"/>
      <c r="AB13291" s="12"/>
      <c r="AC13291" s="12"/>
      <c r="AD13291" s="12"/>
      <c r="AE13291" s="12"/>
      <c r="AF13291"/>
      <c r="AH13291"/>
      <c r="AI13291"/>
      <c r="AJ13291"/>
      <c r="AK13291"/>
      <c r="AL13291"/>
      <c r="AM13291"/>
      <c r="AN13291"/>
      <c r="AO13291"/>
      <c r="AP13291"/>
      <c r="AQ13291"/>
      <c r="AR13291"/>
      <c r="AS13291"/>
    </row>
    <row r="13292" spans="1:45" x14ac:dyDescent="0.25">
      <c r="A13292" s="110"/>
      <c r="B13292" s="110"/>
      <c r="R13292" s="82"/>
      <c r="S13292"/>
      <c r="T13292"/>
      <c r="U13292"/>
      <c r="V13292" s="12"/>
      <c r="W13292" s="12"/>
      <c r="X13292" s="12"/>
      <c r="Y13292" s="12"/>
      <c r="AA13292" s="12"/>
      <c r="AB13292" s="12"/>
      <c r="AC13292" s="12"/>
      <c r="AD13292" s="12"/>
      <c r="AE13292" s="12"/>
      <c r="AF13292"/>
      <c r="AH13292"/>
      <c r="AI13292"/>
      <c r="AJ13292"/>
      <c r="AK13292"/>
      <c r="AL13292"/>
      <c r="AM13292"/>
      <c r="AN13292"/>
      <c r="AO13292"/>
      <c r="AP13292"/>
      <c r="AQ13292"/>
      <c r="AR13292"/>
      <c r="AS13292"/>
    </row>
    <row r="13293" spans="1:45" x14ac:dyDescent="0.25">
      <c r="A13293" s="110"/>
      <c r="B13293" s="110"/>
      <c r="R13293" s="82"/>
      <c r="S13293"/>
      <c r="T13293"/>
      <c r="U13293"/>
      <c r="V13293" s="12"/>
      <c r="W13293" s="12"/>
      <c r="X13293" s="12"/>
      <c r="Y13293" s="12"/>
      <c r="AA13293" s="12"/>
      <c r="AB13293" s="12"/>
      <c r="AC13293" s="12"/>
      <c r="AD13293" s="12"/>
      <c r="AE13293" s="12"/>
      <c r="AF13293"/>
      <c r="AH13293"/>
      <c r="AI13293"/>
      <c r="AJ13293"/>
      <c r="AK13293"/>
      <c r="AL13293"/>
      <c r="AM13293"/>
      <c r="AN13293"/>
      <c r="AO13293"/>
      <c r="AP13293"/>
      <c r="AQ13293"/>
      <c r="AR13293"/>
      <c r="AS13293"/>
    </row>
    <row r="13294" spans="1:45" x14ac:dyDescent="0.25">
      <c r="A13294" s="110"/>
      <c r="B13294" s="110"/>
      <c r="R13294" s="82"/>
      <c r="S13294"/>
      <c r="T13294"/>
      <c r="U13294"/>
      <c r="V13294" s="12"/>
      <c r="W13294" s="12"/>
      <c r="X13294" s="12"/>
      <c r="Y13294" s="12"/>
      <c r="AA13294" s="12"/>
      <c r="AB13294" s="12"/>
      <c r="AC13294" s="12"/>
      <c r="AD13294" s="12"/>
      <c r="AE13294" s="12"/>
      <c r="AF13294"/>
      <c r="AH13294"/>
      <c r="AI13294"/>
      <c r="AJ13294"/>
      <c r="AK13294"/>
      <c r="AL13294"/>
      <c r="AM13294"/>
      <c r="AN13294"/>
      <c r="AO13294"/>
      <c r="AP13294"/>
      <c r="AQ13294"/>
      <c r="AR13294"/>
      <c r="AS13294"/>
    </row>
    <row r="13295" spans="1:45" x14ac:dyDescent="0.25">
      <c r="A13295" s="110"/>
      <c r="B13295" s="110"/>
      <c r="R13295" s="82"/>
      <c r="S13295"/>
      <c r="T13295"/>
      <c r="U13295"/>
      <c r="V13295" s="12"/>
      <c r="W13295" s="12"/>
      <c r="X13295" s="12"/>
      <c r="Y13295" s="12"/>
      <c r="AA13295" s="12"/>
      <c r="AB13295" s="12"/>
      <c r="AC13295" s="12"/>
      <c r="AD13295" s="12"/>
      <c r="AE13295" s="12"/>
      <c r="AF13295"/>
      <c r="AH13295"/>
      <c r="AI13295"/>
      <c r="AJ13295"/>
      <c r="AK13295"/>
      <c r="AL13295"/>
      <c r="AM13295"/>
      <c r="AN13295"/>
      <c r="AO13295"/>
      <c r="AP13295"/>
      <c r="AQ13295"/>
      <c r="AR13295"/>
      <c r="AS13295"/>
    </row>
    <row r="13296" spans="1:45" x14ac:dyDescent="0.25">
      <c r="A13296" s="110"/>
      <c r="B13296" s="110"/>
      <c r="R13296" s="82"/>
      <c r="S13296"/>
      <c r="T13296"/>
      <c r="U13296"/>
      <c r="V13296" s="12"/>
      <c r="W13296" s="12"/>
      <c r="X13296" s="12"/>
      <c r="Y13296" s="12"/>
      <c r="AA13296" s="12"/>
      <c r="AB13296" s="12"/>
      <c r="AC13296" s="12"/>
      <c r="AD13296" s="12"/>
      <c r="AE13296" s="12"/>
      <c r="AF13296"/>
      <c r="AH13296"/>
      <c r="AI13296"/>
      <c r="AJ13296"/>
      <c r="AK13296"/>
      <c r="AL13296"/>
      <c r="AM13296"/>
      <c r="AN13296"/>
      <c r="AO13296"/>
      <c r="AP13296"/>
      <c r="AQ13296"/>
      <c r="AR13296"/>
      <c r="AS13296"/>
    </row>
    <row r="13297" spans="1:45" x14ac:dyDescent="0.25">
      <c r="A13297" s="110"/>
      <c r="B13297" s="110"/>
      <c r="R13297" s="82"/>
      <c r="S13297"/>
      <c r="T13297"/>
      <c r="U13297"/>
      <c r="V13297" s="12"/>
      <c r="W13297" s="12"/>
      <c r="X13297" s="12"/>
      <c r="Y13297" s="12"/>
      <c r="AA13297" s="12"/>
      <c r="AB13297" s="12"/>
      <c r="AC13297" s="12"/>
      <c r="AD13297" s="12"/>
      <c r="AE13297" s="12"/>
      <c r="AF13297"/>
      <c r="AH13297"/>
      <c r="AI13297"/>
      <c r="AJ13297"/>
      <c r="AK13297"/>
      <c r="AL13297"/>
      <c r="AM13297"/>
      <c r="AN13297"/>
      <c r="AO13297"/>
      <c r="AP13297"/>
      <c r="AQ13297"/>
      <c r="AR13297"/>
      <c r="AS13297"/>
    </row>
    <row r="13298" spans="1:45" x14ac:dyDescent="0.25">
      <c r="A13298" s="110"/>
      <c r="B13298" s="110"/>
      <c r="R13298" s="82"/>
      <c r="S13298"/>
      <c r="T13298"/>
      <c r="U13298"/>
      <c r="V13298" s="12"/>
      <c r="W13298" s="12"/>
      <c r="X13298" s="12"/>
      <c r="Y13298" s="12"/>
      <c r="AA13298" s="12"/>
      <c r="AB13298" s="12"/>
      <c r="AC13298" s="12"/>
      <c r="AD13298" s="12"/>
      <c r="AE13298" s="12"/>
      <c r="AF13298"/>
      <c r="AH13298"/>
      <c r="AI13298"/>
      <c r="AJ13298"/>
      <c r="AK13298"/>
      <c r="AL13298"/>
      <c r="AM13298"/>
      <c r="AN13298"/>
      <c r="AO13298"/>
      <c r="AP13298"/>
      <c r="AQ13298"/>
      <c r="AR13298"/>
      <c r="AS13298"/>
    </row>
    <row r="13299" spans="1:45" x14ac:dyDescent="0.25">
      <c r="A13299" s="110"/>
      <c r="B13299" s="110"/>
      <c r="R13299" s="82"/>
      <c r="S13299"/>
      <c r="T13299"/>
      <c r="U13299"/>
      <c r="V13299" s="12"/>
      <c r="W13299" s="12"/>
      <c r="X13299" s="12"/>
      <c r="Y13299" s="12"/>
      <c r="AA13299" s="12"/>
      <c r="AB13299" s="12"/>
      <c r="AC13299" s="12"/>
      <c r="AD13299" s="12"/>
      <c r="AE13299" s="12"/>
      <c r="AF13299"/>
      <c r="AH13299"/>
      <c r="AI13299"/>
      <c r="AJ13299"/>
      <c r="AK13299"/>
      <c r="AL13299"/>
      <c r="AM13299"/>
      <c r="AN13299"/>
      <c r="AO13299"/>
      <c r="AP13299"/>
      <c r="AQ13299"/>
      <c r="AR13299"/>
      <c r="AS13299"/>
    </row>
    <row r="13300" spans="1:45" x14ac:dyDescent="0.25">
      <c r="A13300" s="110"/>
      <c r="B13300" s="110"/>
      <c r="R13300" s="82"/>
      <c r="S13300"/>
      <c r="T13300"/>
      <c r="U13300"/>
      <c r="V13300" s="12"/>
      <c r="W13300" s="12"/>
      <c r="X13300" s="12"/>
      <c r="Y13300" s="12"/>
      <c r="AA13300" s="12"/>
      <c r="AB13300" s="12"/>
      <c r="AC13300" s="12"/>
      <c r="AD13300" s="12"/>
      <c r="AE13300" s="12"/>
      <c r="AF13300"/>
      <c r="AH13300"/>
      <c r="AI13300"/>
      <c r="AJ13300"/>
      <c r="AK13300"/>
      <c r="AL13300"/>
      <c r="AM13300"/>
      <c r="AN13300"/>
      <c r="AO13300"/>
      <c r="AP13300"/>
      <c r="AQ13300"/>
      <c r="AR13300"/>
      <c r="AS13300"/>
    </row>
    <row r="13301" spans="1:45" x14ac:dyDescent="0.25">
      <c r="A13301" s="110"/>
      <c r="B13301" s="110"/>
      <c r="R13301" s="82"/>
      <c r="S13301"/>
      <c r="T13301"/>
      <c r="U13301"/>
      <c r="V13301" s="12"/>
      <c r="W13301" s="12"/>
      <c r="X13301" s="12"/>
      <c r="Y13301" s="12"/>
      <c r="AA13301" s="12"/>
      <c r="AB13301" s="12"/>
      <c r="AC13301" s="12"/>
      <c r="AD13301" s="12"/>
      <c r="AE13301" s="12"/>
      <c r="AF13301"/>
      <c r="AH13301"/>
      <c r="AI13301"/>
      <c r="AJ13301"/>
      <c r="AK13301"/>
      <c r="AL13301"/>
      <c r="AM13301"/>
      <c r="AN13301"/>
      <c r="AO13301"/>
      <c r="AP13301"/>
      <c r="AQ13301"/>
      <c r="AR13301"/>
      <c r="AS13301"/>
    </row>
    <row r="13302" spans="1:45" x14ac:dyDescent="0.25">
      <c r="A13302" s="110"/>
      <c r="B13302" s="110"/>
      <c r="R13302" s="82"/>
      <c r="S13302"/>
      <c r="T13302"/>
      <c r="U13302"/>
      <c r="V13302" s="12"/>
      <c r="W13302" s="12"/>
      <c r="X13302" s="12"/>
      <c r="Y13302" s="12"/>
      <c r="AA13302" s="12"/>
      <c r="AB13302" s="12"/>
      <c r="AC13302" s="12"/>
      <c r="AD13302" s="12"/>
      <c r="AE13302" s="12"/>
      <c r="AF13302"/>
      <c r="AH13302"/>
      <c r="AI13302"/>
      <c r="AJ13302"/>
      <c r="AK13302"/>
      <c r="AL13302"/>
      <c r="AM13302"/>
      <c r="AN13302"/>
      <c r="AO13302"/>
      <c r="AP13302"/>
      <c r="AQ13302"/>
      <c r="AR13302"/>
      <c r="AS13302"/>
    </row>
    <row r="13303" spans="1:45" x14ac:dyDescent="0.25">
      <c r="A13303" s="110"/>
      <c r="B13303" s="110"/>
      <c r="R13303" s="82"/>
      <c r="S13303"/>
      <c r="T13303"/>
      <c r="U13303"/>
      <c r="V13303" s="12"/>
      <c r="W13303" s="12"/>
      <c r="X13303" s="12"/>
      <c r="Y13303" s="12"/>
      <c r="AA13303" s="12"/>
      <c r="AB13303" s="12"/>
      <c r="AC13303" s="12"/>
      <c r="AD13303" s="12"/>
      <c r="AE13303" s="12"/>
      <c r="AF13303"/>
      <c r="AH13303"/>
      <c r="AI13303"/>
      <c r="AJ13303"/>
      <c r="AK13303"/>
      <c r="AL13303"/>
      <c r="AM13303"/>
      <c r="AN13303"/>
      <c r="AO13303"/>
      <c r="AP13303"/>
      <c r="AQ13303"/>
      <c r="AR13303"/>
      <c r="AS13303"/>
    </row>
    <row r="13304" spans="1:45" x14ac:dyDescent="0.25">
      <c r="A13304" s="110"/>
      <c r="B13304" s="110"/>
      <c r="R13304" s="82"/>
      <c r="S13304"/>
      <c r="T13304"/>
      <c r="U13304"/>
      <c r="V13304" s="12"/>
      <c r="W13304" s="12"/>
      <c r="X13304" s="12"/>
      <c r="Y13304" s="12"/>
      <c r="AA13304" s="12"/>
      <c r="AB13304" s="12"/>
      <c r="AC13304" s="12"/>
      <c r="AD13304" s="12"/>
      <c r="AE13304" s="12"/>
      <c r="AF13304"/>
      <c r="AH13304"/>
      <c r="AI13304"/>
      <c r="AJ13304"/>
      <c r="AK13304"/>
      <c r="AL13304"/>
      <c r="AM13304"/>
      <c r="AN13304"/>
      <c r="AO13304"/>
      <c r="AP13304"/>
      <c r="AQ13304"/>
      <c r="AR13304"/>
      <c r="AS13304"/>
    </row>
    <row r="13305" spans="1:45" x14ac:dyDescent="0.25">
      <c r="A13305" s="110"/>
      <c r="B13305" s="110"/>
      <c r="R13305" s="82"/>
      <c r="S13305"/>
      <c r="T13305"/>
      <c r="U13305"/>
      <c r="V13305" s="12"/>
      <c r="W13305" s="12"/>
      <c r="X13305" s="12"/>
      <c r="Y13305" s="12"/>
      <c r="AA13305" s="12"/>
      <c r="AB13305" s="12"/>
      <c r="AC13305" s="12"/>
      <c r="AD13305" s="12"/>
      <c r="AE13305" s="12"/>
      <c r="AF13305"/>
      <c r="AH13305"/>
      <c r="AI13305"/>
      <c r="AJ13305"/>
      <c r="AK13305"/>
      <c r="AL13305"/>
      <c r="AM13305"/>
      <c r="AN13305"/>
      <c r="AO13305"/>
      <c r="AP13305"/>
      <c r="AQ13305"/>
      <c r="AR13305"/>
      <c r="AS13305"/>
    </row>
    <row r="13306" spans="1:45" x14ac:dyDescent="0.25">
      <c r="A13306" s="110"/>
      <c r="B13306" s="110"/>
      <c r="R13306" s="82"/>
      <c r="S13306"/>
      <c r="T13306"/>
      <c r="U13306"/>
      <c r="V13306" s="12"/>
      <c r="W13306" s="12"/>
      <c r="X13306" s="12"/>
      <c r="Y13306" s="12"/>
      <c r="AA13306" s="12"/>
      <c r="AB13306" s="12"/>
      <c r="AC13306" s="12"/>
      <c r="AD13306" s="12"/>
      <c r="AE13306" s="12"/>
      <c r="AF13306"/>
      <c r="AH13306"/>
      <c r="AI13306"/>
      <c r="AJ13306"/>
      <c r="AK13306"/>
      <c r="AL13306"/>
      <c r="AM13306"/>
      <c r="AN13306"/>
      <c r="AO13306"/>
      <c r="AP13306"/>
      <c r="AQ13306"/>
      <c r="AR13306"/>
      <c r="AS13306"/>
    </row>
    <row r="13307" spans="1:45" x14ac:dyDescent="0.25">
      <c r="A13307" s="110"/>
      <c r="B13307" s="110"/>
      <c r="R13307" s="82"/>
      <c r="S13307"/>
      <c r="T13307"/>
      <c r="U13307"/>
      <c r="V13307" s="12"/>
      <c r="W13307" s="12"/>
      <c r="X13307" s="12"/>
      <c r="Y13307" s="12"/>
      <c r="AA13307" s="12"/>
      <c r="AB13307" s="12"/>
      <c r="AC13307" s="12"/>
      <c r="AD13307" s="12"/>
      <c r="AE13307" s="12"/>
      <c r="AF13307"/>
      <c r="AH13307"/>
      <c r="AI13307"/>
      <c r="AJ13307"/>
      <c r="AK13307"/>
      <c r="AL13307"/>
      <c r="AM13307"/>
      <c r="AN13307"/>
      <c r="AO13307"/>
      <c r="AP13307"/>
      <c r="AQ13307"/>
      <c r="AR13307"/>
      <c r="AS13307"/>
    </row>
    <row r="13308" spans="1:45" x14ac:dyDescent="0.25">
      <c r="A13308" s="110"/>
      <c r="B13308" s="110"/>
      <c r="R13308" s="82"/>
      <c r="S13308"/>
      <c r="T13308"/>
      <c r="U13308"/>
      <c r="V13308" s="12"/>
      <c r="W13308" s="12"/>
      <c r="X13308" s="12"/>
      <c r="Y13308" s="12"/>
      <c r="AA13308" s="12"/>
      <c r="AB13308" s="12"/>
      <c r="AC13308" s="12"/>
      <c r="AD13308" s="12"/>
      <c r="AE13308" s="12"/>
      <c r="AF13308"/>
      <c r="AH13308"/>
      <c r="AI13308"/>
      <c r="AJ13308"/>
      <c r="AK13308"/>
      <c r="AL13308"/>
      <c r="AM13308"/>
      <c r="AN13308"/>
      <c r="AO13308"/>
      <c r="AP13308"/>
      <c r="AQ13308"/>
      <c r="AR13308"/>
      <c r="AS13308"/>
    </row>
    <row r="13309" spans="1:45" x14ac:dyDescent="0.25">
      <c r="A13309" s="110"/>
      <c r="B13309" s="110"/>
      <c r="R13309" s="82"/>
      <c r="S13309"/>
      <c r="T13309"/>
      <c r="U13309"/>
      <c r="V13309" s="12"/>
      <c r="W13309" s="12"/>
      <c r="X13309" s="12"/>
      <c r="Y13309" s="12"/>
      <c r="AA13309" s="12"/>
      <c r="AB13309" s="12"/>
      <c r="AC13309" s="12"/>
      <c r="AD13309" s="12"/>
      <c r="AE13309" s="12"/>
      <c r="AF13309"/>
      <c r="AH13309"/>
      <c r="AI13309"/>
      <c r="AJ13309"/>
      <c r="AK13309"/>
      <c r="AL13309"/>
      <c r="AM13309"/>
      <c r="AN13309"/>
      <c r="AO13309"/>
      <c r="AP13309"/>
      <c r="AQ13309"/>
      <c r="AR13309"/>
      <c r="AS13309"/>
    </row>
    <row r="13310" spans="1:45" x14ac:dyDescent="0.25">
      <c r="A13310" s="110"/>
      <c r="B13310" s="110"/>
      <c r="R13310" s="82"/>
      <c r="S13310"/>
      <c r="T13310"/>
      <c r="U13310"/>
      <c r="V13310" s="12"/>
      <c r="W13310" s="12"/>
      <c r="X13310" s="12"/>
      <c r="Y13310" s="12"/>
      <c r="AA13310" s="12"/>
      <c r="AB13310" s="12"/>
      <c r="AC13310" s="12"/>
      <c r="AD13310" s="12"/>
      <c r="AE13310" s="12"/>
      <c r="AF13310"/>
      <c r="AH13310"/>
      <c r="AI13310"/>
      <c r="AJ13310"/>
      <c r="AK13310"/>
      <c r="AL13310"/>
      <c r="AM13310"/>
      <c r="AN13310"/>
      <c r="AO13310"/>
      <c r="AP13310"/>
      <c r="AQ13310"/>
      <c r="AR13310"/>
      <c r="AS13310"/>
    </row>
    <row r="13311" spans="1:45" x14ac:dyDescent="0.25">
      <c r="A13311" s="110"/>
      <c r="B13311" s="110"/>
      <c r="R13311" s="82"/>
      <c r="S13311"/>
      <c r="T13311"/>
      <c r="U13311"/>
      <c r="V13311" s="12"/>
      <c r="W13311" s="12"/>
      <c r="X13311" s="12"/>
      <c r="Y13311" s="12"/>
      <c r="AA13311" s="12"/>
      <c r="AB13311" s="12"/>
      <c r="AC13311" s="12"/>
      <c r="AD13311" s="12"/>
      <c r="AE13311" s="12"/>
      <c r="AF13311"/>
      <c r="AH13311"/>
      <c r="AI13311"/>
      <c r="AJ13311"/>
      <c r="AK13311"/>
      <c r="AL13311"/>
      <c r="AM13311"/>
      <c r="AN13311"/>
      <c r="AO13311"/>
      <c r="AP13311"/>
      <c r="AQ13311"/>
      <c r="AR13311"/>
      <c r="AS13311"/>
    </row>
    <row r="13312" spans="1:45" x14ac:dyDescent="0.25">
      <c r="A13312" s="110"/>
      <c r="B13312" s="110"/>
      <c r="R13312" s="82"/>
      <c r="S13312"/>
      <c r="T13312"/>
      <c r="U13312"/>
      <c r="V13312" s="12"/>
      <c r="W13312" s="12"/>
      <c r="X13312" s="12"/>
      <c r="Y13312" s="12"/>
      <c r="AA13312" s="12"/>
      <c r="AB13312" s="12"/>
      <c r="AC13312" s="12"/>
      <c r="AD13312" s="12"/>
      <c r="AE13312" s="12"/>
      <c r="AF13312"/>
      <c r="AH13312"/>
      <c r="AI13312"/>
      <c r="AJ13312"/>
      <c r="AK13312"/>
      <c r="AL13312"/>
      <c r="AM13312"/>
      <c r="AN13312"/>
      <c r="AO13312"/>
      <c r="AP13312"/>
      <c r="AQ13312"/>
      <c r="AR13312"/>
      <c r="AS13312"/>
    </row>
    <row r="13313" spans="1:45" x14ac:dyDescent="0.25">
      <c r="A13313" s="110"/>
      <c r="B13313" s="110"/>
      <c r="R13313" s="82"/>
      <c r="S13313"/>
      <c r="T13313"/>
      <c r="U13313"/>
      <c r="V13313" s="12"/>
      <c r="W13313" s="12"/>
      <c r="X13313" s="12"/>
      <c r="Y13313" s="12"/>
      <c r="AA13313" s="12"/>
      <c r="AB13313" s="12"/>
      <c r="AC13313" s="12"/>
      <c r="AD13313" s="12"/>
      <c r="AE13313" s="12"/>
      <c r="AF13313"/>
      <c r="AH13313"/>
      <c r="AI13313"/>
      <c r="AJ13313"/>
      <c r="AK13313"/>
      <c r="AL13313"/>
      <c r="AM13313"/>
      <c r="AN13313"/>
      <c r="AO13313"/>
      <c r="AP13313"/>
      <c r="AQ13313"/>
      <c r="AR13313"/>
      <c r="AS13313"/>
    </row>
    <row r="13314" spans="1:45" x14ac:dyDescent="0.25">
      <c r="A13314" s="110"/>
      <c r="B13314" s="110"/>
      <c r="R13314" s="82"/>
      <c r="S13314"/>
      <c r="T13314"/>
      <c r="U13314"/>
      <c r="V13314" s="12"/>
      <c r="W13314" s="12"/>
      <c r="X13314" s="12"/>
      <c r="Y13314" s="12"/>
      <c r="AA13314" s="12"/>
      <c r="AB13314" s="12"/>
      <c r="AC13314" s="12"/>
      <c r="AD13314" s="12"/>
      <c r="AE13314" s="12"/>
      <c r="AF13314"/>
      <c r="AH13314"/>
      <c r="AI13314"/>
      <c r="AJ13314"/>
      <c r="AK13314"/>
      <c r="AL13314"/>
      <c r="AM13314"/>
      <c r="AN13314"/>
      <c r="AO13314"/>
      <c r="AP13314"/>
      <c r="AQ13314"/>
      <c r="AR13314"/>
      <c r="AS13314"/>
    </row>
    <row r="13315" spans="1:45" x14ac:dyDescent="0.25">
      <c r="A13315" s="110"/>
      <c r="B13315" s="110"/>
      <c r="R13315" s="82"/>
      <c r="S13315"/>
      <c r="T13315"/>
      <c r="U13315"/>
      <c r="V13315" s="12"/>
      <c r="W13315" s="12"/>
      <c r="X13315" s="12"/>
      <c r="Y13315" s="12"/>
      <c r="AA13315" s="12"/>
      <c r="AB13315" s="12"/>
      <c r="AC13315" s="12"/>
      <c r="AD13315" s="12"/>
      <c r="AE13315" s="12"/>
      <c r="AF13315"/>
      <c r="AH13315"/>
      <c r="AI13315"/>
      <c r="AJ13315"/>
      <c r="AK13315"/>
      <c r="AL13315"/>
      <c r="AM13315"/>
      <c r="AN13315"/>
      <c r="AO13315"/>
      <c r="AP13315"/>
      <c r="AQ13315"/>
      <c r="AR13315"/>
      <c r="AS13315"/>
    </row>
    <row r="13316" spans="1:45" x14ac:dyDescent="0.25">
      <c r="A13316" s="110"/>
      <c r="B13316" s="110"/>
      <c r="R13316" s="82"/>
      <c r="S13316"/>
      <c r="T13316"/>
      <c r="U13316"/>
      <c r="V13316" s="12"/>
      <c r="W13316" s="12"/>
      <c r="X13316" s="12"/>
      <c r="Y13316" s="12"/>
      <c r="AA13316" s="12"/>
      <c r="AB13316" s="12"/>
      <c r="AC13316" s="12"/>
      <c r="AD13316" s="12"/>
      <c r="AE13316" s="12"/>
      <c r="AF13316"/>
      <c r="AH13316"/>
      <c r="AI13316"/>
      <c r="AJ13316"/>
      <c r="AK13316"/>
      <c r="AL13316"/>
      <c r="AM13316"/>
      <c r="AN13316"/>
      <c r="AO13316"/>
      <c r="AP13316"/>
      <c r="AQ13316"/>
      <c r="AR13316"/>
      <c r="AS13316"/>
    </row>
    <row r="13317" spans="1:45" x14ac:dyDescent="0.25">
      <c r="A13317" s="110"/>
      <c r="B13317" s="110"/>
      <c r="R13317" s="82"/>
      <c r="S13317"/>
      <c r="T13317"/>
      <c r="U13317"/>
      <c r="V13317" s="12"/>
      <c r="W13317" s="12"/>
      <c r="X13317" s="12"/>
      <c r="Y13317" s="12"/>
      <c r="AA13317" s="12"/>
      <c r="AB13317" s="12"/>
      <c r="AC13317" s="12"/>
      <c r="AD13317" s="12"/>
      <c r="AE13317" s="12"/>
      <c r="AF13317"/>
      <c r="AH13317"/>
      <c r="AI13317"/>
      <c r="AJ13317"/>
      <c r="AK13317"/>
      <c r="AL13317"/>
      <c r="AM13317"/>
      <c r="AN13317"/>
      <c r="AO13317"/>
      <c r="AP13317"/>
      <c r="AQ13317"/>
      <c r="AR13317"/>
      <c r="AS13317"/>
    </row>
    <row r="13318" spans="1:45" x14ac:dyDescent="0.25">
      <c r="A13318" s="110"/>
      <c r="B13318" s="110"/>
      <c r="R13318" s="82"/>
      <c r="S13318"/>
      <c r="T13318"/>
      <c r="U13318"/>
      <c r="V13318" s="12"/>
      <c r="W13318" s="12"/>
      <c r="X13318" s="12"/>
      <c r="Y13318" s="12"/>
      <c r="AA13318" s="12"/>
      <c r="AB13318" s="12"/>
      <c r="AC13318" s="12"/>
      <c r="AD13318" s="12"/>
      <c r="AE13318" s="12"/>
      <c r="AF13318"/>
      <c r="AH13318"/>
      <c r="AI13318"/>
      <c r="AJ13318"/>
      <c r="AK13318"/>
      <c r="AL13318"/>
      <c r="AM13318"/>
      <c r="AN13318"/>
      <c r="AO13318"/>
      <c r="AP13318"/>
      <c r="AQ13318"/>
      <c r="AR13318"/>
      <c r="AS13318"/>
    </row>
    <row r="13319" spans="1:45" x14ac:dyDescent="0.25">
      <c r="A13319" s="110"/>
      <c r="B13319" s="110"/>
      <c r="R13319" s="82"/>
      <c r="S13319"/>
      <c r="T13319"/>
      <c r="U13319"/>
      <c r="V13319" s="12"/>
      <c r="W13319" s="12"/>
      <c r="X13319" s="12"/>
      <c r="Y13319" s="12"/>
      <c r="AA13319" s="12"/>
      <c r="AB13319" s="12"/>
      <c r="AC13319" s="12"/>
      <c r="AD13319" s="12"/>
      <c r="AE13319" s="12"/>
      <c r="AF13319"/>
      <c r="AH13319"/>
      <c r="AI13319"/>
      <c r="AJ13319"/>
      <c r="AK13319"/>
      <c r="AL13319"/>
      <c r="AM13319"/>
      <c r="AN13319"/>
      <c r="AO13319"/>
      <c r="AP13319"/>
      <c r="AQ13319"/>
      <c r="AR13319"/>
      <c r="AS13319"/>
    </row>
    <row r="13320" spans="1:45" x14ac:dyDescent="0.25">
      <c r="A13320" s="110"/>
      <c r="B13320" s="110"/>
      <c r="R13320" s="82"/>
      <c r="S13320"/>
      <c r="T13320"/>
      <c r="U13320"/>
      <c r="V13320" s="12"/>
      <c r="W13320" s="12"/>
      <c r="X13320" s="12"/>
      <c r="Y13320" s="12"/>
      <c r="AA13320" s="12"/>
      <c r="AB13320" s="12"/>
      <c r="AC13320" s="12"/>
      <c r="AD13320" s="12"/>
      <c r="AE13320" s="12"/>
      <c r="AF13320"/>
      <c r="AH13320"/>
      <c r="AI13320"/>
      <c r="AJ13320"/>
      <c r="AK13320"/>
      <c r="AL13320"/>
      <c r="AM13320"/>
      <c r="AN13320"/>
      <c r="AO13320"/>
      <c r="AP13320"/>
      <c r="AQ13320"/>
      <c r="AR13320"/>
      <c r="AS13320"/>
    </row>
    <row r="13321" spans="1:45" x14ac:dyDescent="0.25">
      <c r="A13321" s="110"/>
      <c r="B13321" s="110"/>
      <c r="R13321" s="82"/>
      <c r="S13321"/>
      <c r="T13321"/>
      <c r="U13321"/>
      <c r="V13321" s="12"/>
      <c r="W13321" s="12"/>
      <c r="X13321" s="12"/>
      <c r="Y13321" s="12"/>
      <c r="AA13321" s="12"/>
      <c r="AB13321" s="12"/>
      <c r="AC13321" s="12"/>
      <c r="AD13321" s="12"/>
      <c r="AE13321" s="12"/>
      <c r="AF13321"/>
      <c r="AH13321"/>
      <c r="AI13321"/>
      <c r="AJ13321"/>
      <c r="AK13321"/>
      <c r="AL13321"/>
      <c r="AM13321"/>
      <c r="AN13321"/>
      <c r="AO13321"/>
      <c r="AP13321"/>
      <c r="AQ13321"/>
      <c r="AR13321"/>
      <c r="AS13321"/>
    </row>
    <row r="13322" spans="1:45" x14ac:dyDescent="0.25">
      <c r="A13322" s="110"/>
      <c r="B13322" s="110"/>
      <c r="R13322" s="82"/>
      <c r="S13322"/>
      <c r="T13322"/>
      <c r="U13322"/>
      <c r="V13322" s="12"/>
      <c r="W13322" s="12"/>
      <c r="X13322" s="12"/>
      <c r="Y13322" s="12"/>
      <c r="AA13322" s="12"/>
      <c r="AB13322" s="12"/>
      <c r="AC13322" s="12"/>
      <c r="AD13322" s="12"/>
      <c r="AE13322" s="12"/>
      <c r="AF13322"/>
      <c r="AH13322"/>
      <c r="AI13322"/>
      <c r="AJ13322"/>
      <c r="AK13322"/>
      <c r="AL13322"/>
      <c r="AM13322"/>
      <c r="AN13322"/>
      <c r="AO13322"/>
      <c r="AP13322"/>
      <c r="AQ13322"/>
      <c r="AR13322"/>
      <c r="AS13322"/>
    </row>
    <row r="13323" spans="1:45" x14ac:dyDescent="0.25">
      <c r="A13323" s="110"/>
      <c r="B13323" s="110"/>
      <c r="R13323" s="82"/>
      <c r="S13323"/>
      <c r="T13323"/>
      <c r="U13323"/>
      <c r="V13323" s="12"/>
      <c r="W13323" s="12"/>
      <c r="X13323" s="12"/>
      <c r="Y13323" s="12"/>
      <c r="AA13323" s="12"/>
      <c r="AB13323" s="12"/>
      <c r="AC13323" s="12"/>
      <c r="AD13323" s="12"/>
      <c r="AE13323" s="12"/>
      <c r="AF13323"/>
      <c r="AH13323"/>
      <c r="AI13323"/>
      <c r="AJ13323"/>
      <c r="AK13323"/>
      <c r="AL13323"/>
      <c r="AM13323"/>
      <c r="AN13323"/>
      <c r="AO13323"/>
      <c r="AP13323"/>
      <c r="AQ13323"/>
      <c r="AR13323"/>
      <c r="AS13323"/>
    </row>
    <row r="13324" spans="1:45" x14ac:dyDescent="0.25">
      <c r="A13324" s="110"/>
      <c r="B13324" s="110"/>
      <c r="R13324" s="82"/>
      <c r="S13324"/>
      <c r="T13324"/>
      <c r="U13324"/>
      <c r="V13324" s="12"/>
      <c r="W13324" s="12"/>
      <c r="X13324" s="12"/>
      <c r="Y13324" s="12"/>
      <c r="AA13324" s="12"/>
      <c r="AB13324" s="12"/>
      <c r="AC13324" s="12"/>
      <c r="AD13324" s="12"/>
      <c r="AE13324" s="12"/>
      <c r="AF13324"/>
      <c r="AH13324"/>
      <c r="AI13324"/>
      <c r="AJ13324"/>
      <c r="AK13324"/>
      <c r="AL13324"/>
      <c r="AM13324"/>
      <c r="AN13324"/>
      <c r="AO13324"/>
      <c r="AP13324"/>
      <c r="AQ13324"/>
      <c r="AR13324"/>
      <c r="AS13324"/>
    </row>
    <row r="13325" spans="1:45" x14ac:dyDescent="0.25">
      <c r="A13325" s="110"/>
      <c r="B13325" s="110"/>
      <c r="R13325" s="82"/>
      <c r="S13325"/>
      <c r="T13325"/>
      <c r="U13325"/>
      <c r="V13325" s="12"/>
      <c r="W13325" s="12"/>
      <c r="X13325" s="12"/>
      <c r="Y13325" s="12"/>
      <c r="AA13325" s="12"/>
      <c r="AB13325" s="12"/>
      <c r="AC13325" s="12"/>
      <c r="AD13325" s="12"/>
      <c r="AE13325" s="12"/>
      <c r="AF13325"/>
      <c r="AH13325"/>
      <c r="AI13325"/>
      <c r="AJ13325"/>
      <c r="AK13325"/>
      <c r="AL13325"/>
      <c r="AM13325"/>
      <c r="AN13325"/>
      <c r="AO13325"/>
      <c r="AP13325"/>
      <c r="AQ13325"/>
      <c r="AR13325"/>
      <c r="AS13325"/>
    </row>
    <row r="13326" spans="1:45" x14ac:dyDescent="0.25">
      <c r="A13326" s="110"/>
      <c r="B13326" s="110"/>
      <c r="R13326" s="82"/>
      <c r="S13326"/>
      <c r="T13326"/>
      <c r="U13326"/>
      <c r="V13326" s="12"/>
      <c r="W13326" s="12"/>
      <c r="X13326" s="12"/>
      <c r="Y13326" s="12"/>
      <c r="AA13326" s="12"/>
      <c r="AB13326" s="12"/>
      <c r="AC13326" s="12"/>
      <c r="AD13326" s="12"/>
      <c r="AE13326" s="12"/>
      <c r="AF13326"/>
      <c r="AH13326"/>
      <c r="AI13326"/>
      <c r="AJ13326"/>
      <c r="AK13326"/>
      <c r="AL13326"/>
      <c r="AM13326"/>
      <c r="AN13326"/>
      <c r="AO13326"/>
      <c r="AP13326"/>
      <c r="AQ13326"/>
      <c r="AR13326"/>
      <c r="AS13326"/>
    </row>
    <row r="13327" spans="1:45" x14ac:dyDescent="0.25">
      <c r="A13327" s="110"/>
      <c r="B13327" s="110"/>
      <c r="R13327" s="82"/>
      <c r="S13327"/>
      <c r="T13327"/>
      <c r="U13327"/>
      <c r="V13327" s="12"/>
      <c r="W13327" s="12"/>
      <c r="X13327" s="12"/>
      <c r="Y13327" s="12"/>
      <c r="AA13327" s="12"/>
      <c r="AB13327" s="12"/>
      <c r="AC13327" s="12"/>
      <c r="AD13327" s="12"/>
      <c r="AE13327" s="12"/>
      <c r="AF13327"/>
      <c r="AH13327"/>
      <c r="AI13327"/>
      <c r="AJ13327"/>
      <c r="AK13327"/>
      <c r="AL13327"/>
      <c r="AM13327"/>
      <c r="AN13327"/>
      <c r="AO13327"/>
      <c r="AP13327"/>
      <c r="AQ13327"/>
      <c r="AR13327"/>
      <c r="AS13327"/>
    </row>
    <row r="13328" spans="1:45" x14ac:dyDescent="0.25">
      <c r="A13328" s="110"/>
      <c r="B13328" s="110"/>
      <c r="R13328" s="82"/>
      <c r="S13328"/>
      <c r="T13328"/>
      <c r="U13328"/>
      <c r="V13328" s="12"/>
      <c r="W13328" s="12"/>
      <c r="X13328" s="12"/>
      <c r="Y13328" s="12"/>
      <c r="AA13328" s="12"/>
      <c r="AB13328" s="12"/>
      <c r="AC13328" s="12"/>
      <c r="AD13328" s="12"/>
      <c r="AE13328" s="12"/>
      <c r="AF13328"/>
      <c r="AH13328"/>
      <c r="AI13328"/>
      <c r="AJ13328"/>
      <c r="AK13328"/>
      <c r="AL13328"/>
      <c r="AM13328"/>
      <c r="AN13328"/>
      <c r="AO13328"/>
      <c r="AP13328"/>
      <c r="AQ13328"/>
      <c r="AR13328"/>
      <c r="AS13328"/>
    </row>
    <row r="13329" spans="1:45" x14ac:dyDescent="0.25">
      <c r="A13329" s="110"/>
      <c r="B13329" s="110"/>
      <c r="R13329" s="82"/>
      <c r="S13329"/>
      <c r="T13329"/>
      <c r="U13329"/>
      <c r="V13329" s="12"/>
      <c r="W13329" s="12"/>
      <c r="X13329" s="12"/>
      <c r="Y13329" s="12"/>
      <c r="AA13329" s="12"/>
      <c r="AB13329" s="12"/>
      <c r="AC13329" s="12"/>
      <c r="AD13329" s="12"/>
      <c r="AE13329" s="12"/>
      <c r="AF13329"/>
      <c r="AH13329"/>
      <c r="AI13329"/>
      <c r="AJ13329"/>
      <c r="AK13329"/>
      <c r="AL13329"/>
      <c r="AM13329"/>
      <c r="AN13329"/>
      <c r="AO13329"/>
      <c r="AP13329"/>
      <c r="AQ13329"/>
      <c r="AR13329"/>
      <c r="AS13329"/>
    </row>
    <row r="13330" spans="1:45" x14ac:dyDescent="0.25">
      <c r="A13330" s="110"/>
      <c r="B13330" s="110"/>
      <c r="R13330" s="82"/>
      <c r="S13330"/>
      <c r="T13330"/>
      <c r="U13330"/>
      <c r="V13330" s="12"/>
      <c r="W13330" s="12"/>
      <c r="X13330" s="12"/>
      <c r="Y13330" s="12"/>
      <c r="AA13330" s="12"/>
      <c r="AB13330" s="12"/>
      <c r="AC13330" s="12"/>
      <c r="AD13330" s="12"/>
      <c r="AE13330" s="12"/>
      <c r="AF13330"/>
      <c r="AH13330"/>
      <c r="AI13330"/>
      <c r="AJ13330"/>
      <c r="AK13330"/>
      <c r="AL13330"/>
      <c r="AM13330"/>
      <c r="AN13330"/>
      <c r="AO13330"/>
      <c r="AP13330"/>
      <c r="AQ13330"/>
      <c r="AR13330"/>
      <c r="AS13330"/>
    </row>
    <row r="13331" spans="1:45" x14ac:dyDescent="0.25">
      <c r="A13331" s="110"/>
      <c r="B13331" s="110"/>
      <c r="R13331" s="82"/>
      <c r="S13331"/>
      <c r="T13331"/>
      <c r="U13331"/>
      <c r="V13331" s="12"/>
      <c r="W13331" s="12"/>
      <c r="X13331" s="12"/>
      <c r="Y13331" s="12"/>
      <c r="AA13331" s="12"/>
      <c r="AB13331" s="12"/>
      <c r="AC13331" s="12"/>
      <c r="AD13331" s="12"/>
      <c r="AE13331" s="12"/>
      <c r="AF13331"/>
      <c r="AH13331"/>
      <c r="AI13331"/>
      <c r="AJ13331"/>
      <c r="AK13331"/>
      <c r="AL13331"/>
      <c r="AM13331"/>
      <c r="AN13331"/>
      <c r="AO13331"/>
      <c r="AP13331"/>
      <c r="AQ13331"/>
      <c r="AR13331"/>
      <c r="AS13331"/>
    </row>
    <row r="13332" spans="1:45" x14ac:dyDescent="0.25">
      <c r="A13332" s="110"/>
      <c r="B13332" s="110"/>
      <c r="R13332" s="82"/>
      <c r="S13332"/>
      <c r="T13332"/>
      <c r="U13332"/>
      <c r="V13332" s="12"/>
      <c r="W13332" s="12"/>
      <c r="X13332" s="12"/>
      <c r="Y13332" s="12"/>
      <c r="AA13332" s="12"/>
      <c r="AB13332" s="12"/>
      <c r="AC13332" s="12"/>
      <c r="AD13332" s="12"/>
      <c r="AE13332" s="12"/>
      <c r="AF13332"/>
      <c r="AH13332"/>
      <c r="AI13332"/>
      <c r="AJ13332"/>
      <c r="AK13332"/>
      <c r="AL13332"/>
      <c r="AM13332"/>
      <c r="AN13332"/>
      <c r="AO13332"/>
      <c r="AP13332"/>
      <c r="AQ13332"/>
      <c r="AR13332"/>
      <c r="AS13332"/>
    </row>
    <row r="13333" spans="1:45" x14ac:dyDescent="0.25">
      <c r="A13333" s="110"/>
      <c r="B13333" s="110"/>
      <c r="R13333" s="82"/>
      <c r="S13333"/>
      <c r="T13333"/>
      <c r="U13333"/>
      <c r="V13333" s="12"/>
      <c r="W13333" s="12"/>
      <c r="X13333" s="12"/>
      <c r="Y13333" s="12"/>
      <c r="AA13333" s="12"/>
      <c r="AB13333" s="12"/>
      <c r="AC13333" s="12"/>
      <c r="AD13333" s="12"/>
      <c r="AE13333" s="12"/>
      <c r="AF13333"/>
      <c r="AH13333"/>
      <c r="AI13333"/>
      <c r="AJ13333"/>
      <c r="AK13333"/>
      <c r="AL13333"/>
      <c r="AM13333"/>
      <c r="AN13333"/>
      <c r="AO13333"/>
      <c r="AP13333"/>
      <c r="AQ13333"/>
      <c r="AR13333"/>
      <c r="AS13333"/>
    </row>
    <row r="13334" spans="1:45" x14ac:dyDescent="0.25">
      <c r="A13334" s="110"/>
      <c r="B13334" s="110"/>
      <c r="R13334" s="82"/>
      <c r="S13334"/>
      <c r="T13334"/>
      <c r="U13334"/>
      <c r="V13334" s="12"/>
      <c r="W13334" s="12"/>
      <c r="X13334" s="12"/>
      <c r="Y13334" s="12"/>
      <c r="AA13334" s="12"/>
      <c r="AB13334" s="12"/>
      <c r="AC13334" s="12"/>
      <c r="AD13334" s="12"/>
      <c r="AE13334" s="12"/>
      <c r="AF13334"/>
      <c r="AH13334"/>
      <c r="AI13334"/>
      <c r="AJ13334"/>
      <c r="AK13334"/>
      <c r="AL13334"/>
      <c r="AM13334"/>
      <c r="AN13334"/>
      <c r="AO13334"/>
      <c r="AP13334"/>
      <c r="AQ13334"/>
      <c r="AR13334"/>
      <c r="AS13334"/>
    </row>
    <row r="13335" spans="1:45" x14ac:dyDescent="0.25">
      <c r="A13335" s="110"/>
      <c r="B13335" s="110"/>
      <c r="R13335" s="82"/>
      <c r="S13335"/>
      <c r="T13335"/>
      <c r="U13335"/>
      <c r="V13335" s="12"/>
      <c r="W13335" s="12"/>
      <c r="X13335" s="12"/>
      <c r="Y13335" s="12"/>
      <c r="AA13335" s="12"/>
      <c r="AB13335" s="12"/>
      <c r="AC13335" s="12"/>
      <c r="AD13335" s="12"/>
      <c r="AE13335" s="12"/>
      <c r="AF13335"/>
      <c r="AH13335"/>
      <c r="AI13335"/>
      <c r="AJ13335"/>
      <c r="AK13335"/>
      <c r="AL13335"/>
      <c r="AM13335"/>
      <c r="AN13335"/>
      <c r="AO13335"/>
      <c r="AP13335"/>
      <c r="AQ13335"/>
      <c r="AR13335"/>
      <c r="AS13335"/>
    </row>
    <row r="13336" spans="1:45" x14ac:dyDescent="0.25">
      <c r="A13336" s="110"/>
      <c r="B13336" s="110"/>
      <c r="R13336" s="82"/>
      <c r="S13336"/>
      <c r="T13336"/>
      <c r="U13336"/>
      <c r="V13336" s="12"/>
      <c r="W13336" s="12"/>
      <c r="X13336" s="12"/>
      <c r="Y13336" s="12"/>
      <c r="AA13336" s="12"/>
      <c r="AB13336" s="12"/>
      <c r="AC13336" s="12"/>
      <c r="AD13336" s="12"/>
      <c r="AE13336" s="12"/>
      <c r="AF13336"/>
      <c r="AH13336"/>
      <c r="AI13336"/>
      <c r="AJ13336"/>
      <c r="AK13336"/>
      <c r="AL13336"/>
      <c r="AM13336"/>
      <c r="AN13336"/>
      <c r="AO13336"/>
      <c r="AP13336"/>
      <c r="AQ13336"/>
      <c r="AR13336"/>
      <c r="AS13336"/>
    </row>
    <row r="13337" spans="1:45" x14ac:dyDescent="0.25">
      <c r="A13337" s="110"/>
      <c r="B13337" s="110"/>
      <c r="R13337" s="82"/>
      <c r="S13337"/>
      <c r="T13337"/>
      <c r="U13337"/>
      <c r="V13337" s="12"/>
      <c r="W13337" s="12"/>
      <c r="X13337" s="12"/>
      <c r="Y13337" s="12"/>
      <c r="AA13337" s="12"/>
      <c r="AB13337" s="12"/>
      <c r="AC13337" s="12"/>
      <c r="AD13337" s="12"/>
      <c r="AE13337" s="12"/>
      <c r="AF13337"/>
      <c r="AH13337"/>
      <c r="AI13337"/>
      <c r="AJ13337"/>
      <c r="AK13337"/>
      <c r="AL13337"/>
      <c r="AM13337"/>
      <c r="AN13337"/>
      <c r="AO13337"/>
      <c r="AP13337"/>
      <c r="AQ13337"/>
      <c r="AR13337"/>
      <c r="AS13337"/>
    </row>
    <row r="13338" spans="1:45" x14ac:dyDescent="0.25">
      <c r="A13338" s="110"/>
      <c r="B13338" s="110"/>
      <c r="R13338" s="82"/>
      <c r="S13338"/>
      <c r="T13338"/>
      <c r="U13338"/>
      <c r="V13338" s="12"/>
      <c r="W13338" s="12"/>
      <c r="X13338" s="12"/>
      <c r="Y13338" s="12"/>
      <c r="AA13338" s="12"/>
      <c r="AB13338" s="12"/>
      <c r="AC13338" s="12"/>
      <c r="AD13338" s="12"/>
      <c r="AE13338" s="12"/>
      <c r="AF13338"/>
      <c r="AH13338"/>
      <c r="AI13338"/>
      <c r="AJ13338"/>
      <c r="AK13338"/>
      <c r="AL13338"/>
      <c r="AM13338"/>
      <c r="AN13338"/>
      <c r="AO13338"/>
      <c r="AP13338"/>
      <c r="AQ13338"/>
      <c r="AR13338"/>
      <c r="AS13338"/>
    </row>
    <row r="13339" spans="1:45" x14ac:dyDescent="0.25">
      <c r="A13339" s="110"/>
      <c r="B13339" s="110"/>
      <c r="R13339" s="82"/>
      <c r="S13339"/>
      <c r="T13339"/>
      <c r="U13339"/>
      <c r="V13339" s="12"/>
      <c r="W13339" s="12"/>
      <c r="X13339" s="12"/>
      <c r="Y13339" s="12"/>
      <c r="AA13339" s="12"/>
      <c r="AB13339" s="12"/>
      <c r="AC13339" s="12"/>
      <c r="AD13339" s="12"/>
      <c r="AE13339" s="12"/>
      <c r="AF13339"/>
      <c r="AH13339"/>
      <c r="AI13339"/>
      <c r="AJ13339"/>
      <c r="AK13339"/>
      <c r="AL13339"/>
      <c r="AM13339"/>
      <c r="AN13339"/>
      <c r="AO13339"/>
      <c r="AP13339"/>
      <c r="AQ13339"/>
      <c r="AR13339"/>
      <c r="AS13339"/>
    </row>
    <row r="13340" spans="1:45" x14ac:dyDescent="0.25">
      <c r="A13340" s="110"/>
      <c r="B13340" s="110"/>
      <c r="R13340" s="82"/>
      <c r="S13340"/>
      <c r="T13340"/>
      <c r="U13340"/>
      <c r="V13340" s="12"/>
      <c r="W13340" s="12"/>
      <c r="X13340" s="12"/>
      <c r="Y13340" s="12"/>
      <c r="AA13340" s="12"/>
      <c r="AB13340" s="12"/>
      <c r="AC13340" s="12"/>
      <c r="AD13340" s="12"/>
      <c r="AE13340" s="12"/>
      <c r="AF13340"/>
      <c r="AH13340"/>
      <c r="AI13340"/>
      <c r="AJ13340"/>
      <c r="AK13340"/>
      <c r="AL13340"/>
      <c r="AM13340"/>
      <c r="AN13340"/>
      <c r="AO13340"/>
      <c r="AP13340"/>
      <c r="AQ13340"/>
      <c r="AR13340"/>
      <c r="AS13340"/>
    </row>
    <row r="13341" spans="1:45" x14ac:dyDescent="0.25">
      <c r="A13341" s="110"/>
      <c r="B13341" s="110"/>
      <c r="R13341" s="82"/>
      <c r="S13341"/>
      <c r="T13341"/>
      <c r="U13341"/>
      <c r="V13341" s="12"/>
      <c r="W13341" s="12"/>
      <c r="X13341" s="12"/>
      <c r="Y13341" s="12"/>
      <c r="AA13341" s="12"/>
      <c r="AB13341" s="12"/>
      <c r="AC13341" s="12"/>
      <c r="AD13341" s="12"/>
      <c r="AE13341" s="12"/>
      <c r="AF13341"/>
      <c r="AH13341"/>
      <c r="AI13341"/>
      <c r="AJ13341"/>
      <c r="AK13341"/>
      <c r="AL13341"/>
      <c r="AM13341"/>
      <c r="AN13341"/>
      <c r="AO13341"/>
      <c r="AP13341"/>
      <c r="AQ13341"/>
      <c r="AR13341"/>
      <c r="AS13341"/>
    </row>
    <row r="13342" spans="1:45" x14ac:dyDescent="0.25">
      <c r="A13342" s="110"/>
      <c r="B13342" s="110"/>
      <c r="R13342" s="82"/>
      <c r="S13342"/>
      <c r="T13342"/>
      <c r="U13342"/>
      <c r="V13342" s="12"/>
      <c r="W13342" s="12"/>
      <c r="X13342" s="12"/>
      <c r="Y13342" s="12"/>
      <c r="AA13342" s="12"/>
      <c r="AB13342" s="12"/>
      <c r="AC13342" s="12"/>
      <c r="AD13342" s="12"/>
      <c r="AE13342" s="12"/>
      <c r="AF13342"/>
      <c r="AH13342"/>
      <c r="AI13342"/>
      <c r="AJ13342"/>
      <c r="AK13342"/>
      <c r="AL13342"/>
      <c r="AM13342"/>
      <c r="AN13342"/>
      <c r="AO13342"/>
      <c r="AP13342"/>
      <c r="AQ13342"/>
      <c r="AR13342"/>
      <c r="AS13342"/>
    </row>
    <row r="13343" spans="1:45" x14ac:dyDescent="0.25">
      <c r="A13343" s="110"/>
      <c r="B13343" s="110"/>
      <c r="R13343" s="82"/>
      <c r="S13343"/>
      <c r="T13343"/>
      <c r="U13343"/>
      <c r="V13343" s="12"/>
      <c r="W13343" s="12"/>
      <c r="X13343" s="12"/>
      <c r="Y13343" s="12"/>
      <c r="AA13343" s="12"/>
      <c r="AB13343" s="12"/>
      <c r="AC13343" s="12"/>
      <c r="AD13343" s="12"/>
      <c r="AE13343" s="12"/>
      <c r="AF13343"/>
      <c r="AH13343"/>
      <c r="AI13343"/>
      <c r="AJ13343"/>
      <c r="AK13343"/>
      <c r="AL13343"/>
      <c r="AM13343"/>
      <c r="AN13343"/>
      <c r="AO13343"/>
      <c r="AP13343"/>
      <c r="AQ13343"/>
      <c r="AR13343"/>
      <c r="AS13343"/>
    </row>
    <row r="13344" spans="1:45" x14ac:dyDescent="0.25">
      <c r="A13344" s="110"/>
      <c r="B13344" s="110"/>
      <c r="R13344" s="82"/>
      <c r="S13344"/>
      <c r="T13344"/>
      <c r="U13344"/>
      <c r="V13344" s="12"/>
      <c r="W13344" s="12"/>
      <c r="X13344" s="12"/>
      <c r="Y13344" s="12"/>
      <c r="AA13344" s="12"/>
      <c r="AB13344" s="12"/>
      <c r="AC13344" s="12"/>
      <c r="AD13344" s="12"/>
      <c r="AE13344" s="12"/>
      <c r="AF13344"/>
      <c r="AH13344"/>
      <c r="AI13344"/>
      <c r="AJ13344"/>
      <c r="AK13344"/>
      <c r="AL13344"/>
      <c r="AM13344"/>
      <c r="AN13344"/>
      <c r="AO13344"/>
      <c r="AP13344"/>
      <c r="AQ13344"/>
      <c r="AR13344"/>
      <c r="AS13344"/>
    </row>
    <row r="13345" spans="1:45" x14ac:dyDescent="0.25">
      <c r="A13345" s="110"/>
      <c r="B13345" s="110"/>
      <c r="R13345" s="82"/>
      <c r="S13345"/>
      <c r="T13345"/>
      <c r="U13345"/>
      <c r="V13345" s="12"/>
      <c r="W13345" s="12"/>
      <c r="X13345" s="12"/>
      <c r="Y13345" s="12"/>
      <c r="AA13345" s="12"/>
      <c r="AB13345" s="12"/>
      <c r="AC13345" s="12"/>
      <c r="AD13345" s="12"/>
      <c r="AE13345" s="12"/>
      <c r="AF13345"/>
      <c r="AH13345"/>
      <c r="AI13345"/>
      <c r="AJ13345"/>
      <c r="AK13345"/>
      <c r="AL13345"/>
      <c r="AM13345"/>
      <c r="AN13345"/>
      <c r="AO13345"/>
      <c r="AP13345"/>
      <c r="AQ13345"/>
      <c r="AR13345"/>
      <c r="AS13345"/>
    </row>
    <row r="13346" spans="1:45" x14ac:dyDescent="0.25">
      <c r="A13346" s="110"/>
      <c r="B13346" s="110"/>
      <c r="R13346" s="82"/>
      <c r="S13346"/>
      <c r="T13346"/>
      <c r="U13346"/>
      <c r="V13346" s="12"/>
      <c r="W13346" s="12"/>
      <c r="X13346" s="12"/>
      <c r="Y13346" s="12"/>
      <c r="AA13346" s="12"/>
      <c r="AB13346" s="12"/>
      <c r="AC13346" s="12"/>
      <c r="AD13346" s="12"/>
      <c r="AE13346" s="12"/>
      <c r="AF13346"/>
      <c r="AH13346"/>
      <c r="AI13346"/>
      <c r="AJ13346"/>
      <c r="AK13346"/>
      <c r="AL13346"/>
      <c r="AM13346"/>
      <c r="AN13346"/>
      <c r="AO13346"/>
      <c r="AP13346"/>
      <c r="AQ13346"/>
      <c r="AR13346"/>
      <c r="AS13346"/>
    </row>
    <row r="13347" spans="1:45" x14ac:dyDescent="0.25">
      <c r="A13347" s="110"/>
      <c r="B13347" s="110"/>
      <c r="R13347" s="82"/>
      <c r="S13347"/>
      <c r="T13347"/>
      <c r="U13347"/>
      <c r="V13347" s="12"/>
      <c r="W13347" s="12"/>
      <c r="X13347" s="12"/>
      <c r="Y13347" s="12"/>
      <c r="AA13347" s="12"/>
      <c r="AB13347" s="12"/>
      <c r="AC13347" s="12"/>
      <c r="AD13347" s="12"/>
      <c r="AE13347" s="12"/>
      <c r="AF13347"/>
      <c r="AH13347"/>
      <c r="AI13347"/>
      <c r="AJ13347"/>
      <c r="AK13347"/>
      <c r="AL13347"/>
      <c r="AM13347"/>
      <c r="AN13347"/>
      <c r="AO13347"/>
      <c r="AP13347"/>
      <c r="AQ13347"/>
      <c r="AR13347"/>
      <c r="AS13347"/>
    </row>
    <row r="13348" spans="1:45" x14ac:dyDescent="0.25">
      <c r="A13348" s="110"/>
      <c r="B13348" s="110"/>
      <c r="R13348" s="82"/>
      <c r="S13348"/>
      <c r="T13348"/>
      <c r="U13348"/>
      <c r="V13348" s="12"/>
      <c r="W13348" s="12"/>
      <c r="X13348" s="12"/>
      <c r="Y13348" s="12"/>
      <c r="AA13348" s="12"/>
      <c r="AB13348" s="12"/>
      <c r="AC13348" s="12"/>
      <c r="AD13348" s="12"/>
      <c r="AE13348" s="12"/>
      <c r="AF13348"/>
      <c r="AH13348"/>
      <c r="AI13348"/>
      <c r="AJ13348"/>
      <c r="AK13348"/>
      <c r="AL13348"/>
      <c r="AM13348"/>
      <c r="AN13348"/>
      <c r="AO13348"/>
      <c r="AP13348"/>
      <c r="AQ13348"/>
      <c r="AR13348"/>
      <c r="AS13348"/>
    </row>
    <row r="13349" spans="1:45" x14ac:dyDescent="0.25">
      <c r="A13349" s="110"/>
      <c r="B13349" s="110"/>
      <c r="R13349" s="82"/>
      <c r="S13349"/>
      <c r="T13349"/>
      <c r="U13349"/>
      <c r="V13349" s="12"/>
      <c r="W13349" s="12"/>
      <c r="X13349" s="12"/>
      <c r="Y13349" s="12"/>
      <c r="AA13349" s="12"/>
      <c r="AB13349" s="12"/>
      <c r="AC13349" s="12"/>
      <c r="AD13349" s="12"/>
      <c r="AE13349" s="12"/>
      <c r="AF13349"/>
      <c r="AH13349"/>
      <c r="AI13349"/>
      <c r="AJ13349"/>
      <c r="AK13349"/>
      <c r="AL13349"/>
      <c r="AM13349"/>
      <c r="AN13349"/>
      <c r="AO13349"/>
      <c r="AP13349"/>
      <c r="AQ13349"/>
      <c r="AR13349"/>
      <c r="AS13349"/>
    </row>
    <row r="13350" spans="1:45" x14ac:dyDescent="0.25">
      <c r="A13350" s="110"/>
      <c r="B13350" s="110"/>
      <c r="R13350" s="82"/>
      <c r="S13350"/>
      <c r="T13350"/>
      <c r="U13350"/>
      <c r="V13350" s="12"/>
      <c r="W13350" s="12"/>
      <c r="X13350" s="12"/>
      <c r="Y13350" s="12"/>
      <c r="AA13350" s="12"/>
      <c r="AB13350" s="12"/>
      <c r="AC13350" s="12"/>
      <c r="AD13350" s="12"/>
      <c r="AE13350" s="12"/>
      <c r="AF13350"/>
      <c r="AH13350"/>
      <c r="AI13350"/>
      <c r="AJ13350"/>
      <c r="AK13350"/>
      <c r="AL13350"/>
      <c r="AM13350"/>
      <c r="AN13350"/>
      <c r="AO13350"/>
      <c r="AP13350"/>
      <c r="AQ13350"/>
      <c r="AR13350"/>
      <c r="AS13350"/>
    </row>
    <row r="13351" spans="1:45" x14ac:dyDescent="0.25">
      <c r="A13351" s="110"/>
      <c r="B13351" s="110"/>
      <c r="R13351" s="82"/>
      <c r="S13351"/>
      <c r="T13351"/>
      <c r="U13351"/>
      <c r="V13351" s="12"/>
      <c r="W13351" s="12"/>
      <c r="X13351" s="12"/>
      <c r="Y13351" s="12"/>
      <c r="AA13351" s="12"/>
      <c r="AB13351" s="12"/>
      <c r="AC13351" s="12"/>
      <c r="AD13351" s="12"/>
      <c r="AE13351" s="12"/>
      <c r="AF13351"/>
      <c r="AH13351"/>
      <c r="AI13351"/>
      <c r="AJ13351"/>
      <c r="AK13351"/>
      <c r="AL13351"/>
      <c r="AM13351"/>
      <c r="AN13351"/>
      <c r="AO13351"/>
      <c r="AP13351"/>
      <c r="AQ13351"/>
      <c r="AR13351"/>
      <c r="AS13351"/>
    </row>
    <row r="13352" spans="1:45" x14ac:dyDescent="0.25">
      <c r="A13352" s="110"/>
      <c r="B13352" s="110"/>
      <c r="R13352" s="82"/>
      <c r="S13352"/>
      <c r="T13352"/>
      <c r="U13352"/>
      <c r="V13352" s="12"/>
      <c r="W13352" s="12"/>
      <c r="X13352" s="12"/>
      <c r="Y13352" s="12"/>
      <c r="AA13352" s="12"/>
      <c r="AB13352" s="12"/>
      <c r="AC13352" s="12"/>
      <c r="AD13352" s="12"/>
      <c r="AE13352" s="12"/>
      <c r="AF13352"/>
      <c r="AH13352"/>
      <c r="AI13352"/>
      <c r="AJ13352"/>
      <c r="AK13352"/>
      <c r="AL13352"/>
      <c r="AM13352"/>
      <c r="AN13352"/>
      <c r="AO13352"/>
      <c r="AP13352"/>
      <c r="AQ13352"/>
      <c r="AR13352"/>
      <c r="AS13352"/>
    </row>
    <row r="13353" spans="1:45" x14ac:dyDescent="0.25">
      <c r="A13353" s="110"/>
      <c r="B13353" s="110"/>
      <c r="R13353" s="82"/>
      <c r="S13353"/>
      <c r="T13353"/>
      <c r="U13353"/>
      <c r="V13353" s="12"/>
      <c r="W13353" s="12"/>
      <c r="X13353" s="12"/>
      <c r="Y13353" s="12"/>
      <c r="AA13353" s="12"/>
      <c r="AB13353" s="12"/>
      <c r="AC13353" s="12"/>
      <c r="AD13353" s="12"/>
      <c r="AE13353" s="12"/>
      <c r="AF13353"/>
      <c r="AH13353"/>
      <c r="AI13353"/>
      <c r="AJ13353"/>
      <c r="AK13353"/>
      <c r="AL13353"/>
      <c r="AM13353"/>
      <c r="AN13353"/>
      <c r="AO13353"/>
      <c r="AP13353"/>
      <c r="AQ13353"/>
      <c r="AR13353"/>
      <c r="AS13353"/>
    </row>
    <row r="13354" spans="1:45" x14ac:dyDescent="0.25">
      <c r="A13354" s="110"/>
      <c r="B13354" s="110"/>
      <c r="R13354" s="82"/>
      <c r="S13354"/>
      <c r="T13354"/>
      <c r="U13354"/>
      <c r="V13354" s="12"/>
      <c r="W13354" s="12"/>
      <c r="X13354" s="12"/>
      <c r="Y13354" s="12"/>
      <c r="AA13354" s="12"/>
      <c r="AB13354" s="12"/>
      <c r="AC13354" s="12"/>
      <c r="AD13354" s="12"/>
      <c r="AE13354" s="12"/>
      <c r="AF13354"/>
      <c r="AH13354"/>
      <c r="AI13354"/>
      <c r="AJ13354"/>
      <c r="AK13354"/>
      <c r="AL13354"/>
      <c r="AM13354"/>
      <c r="AN13354"/>
      <c r="AO13354"/>
      <c r="AP13354"/>
      <c r="AQ13354"/>
      <c r="AR13354"/>
      <c r="AS13354"/>
    </row>
    <row r="13355" spans="1:45" x14ac:dyDescent="0.25">
      <c r="A13355" s="110"/>
      <c r="B13355" s="110"/>
      <c r="R13355" s="82"/>
      <c r="S13355"/>
      <c r="T13355"/>
      <c r="U13355"/>
      <c r="V13355" s="12"/>
      <c r="W13355" s="12"/>
      <c r="X13355" s="12"/>
      <c r="Y13355" s="12"/>
      <c r="AA13355" s="12"/>
      <c r="AB13355" s="12"/>
      <c r="AC13355" s="12"/>
      <c r="AD13355" s="12"/>
      <c r="AE13355" s="12"/>
      <c r="AF13355"/>
      <c r="AH13355"/>
      <c r="AI13355"/>
      <c r="AJ13355"/>
      <c r="AK13355"/>
      <c r="AL13355"/>
      <c r="AM13355"/>
      <c r="AN13355"/>
      <c r="AO13355"/>
      <c r="AP13355"/>
      <c r="AQ13355"/>
      <c r="AR13355"/>
      <c r="AS13355"/>
    </row>
    <row r="13356" spans="1:45" x14ac:dyDescent="0.25">
      <c r="A13356" s="110"/>
      <c r="B13356" s="110"/>
      <c r="R13356" s="82"/>
      <c r="S13356"/>
      <c r="T13356"/>
      <c r="U13356"/>
      <c r="V13356" s="12"/>
      <c r="W13356" s="12"/>
      <c r="X13356" s="12"/>
      <c r="Y13356" s="12"/>
      <c r="AA13356" s="12"/>
      <c r="AB13356" s="12"/>
      <c r="AC13356" s="12"/>
      <c r="AD13356" s="12"/>
      <c r="AE13356" s="12"/>
      <c r="AF13356"/>
      <c r="AH13356"/>
      <c r="AI13356"/>
      <c r="AJ13356"/>
      <c r="AK13356"/>
      <c r="AL13356"/>
      <c r="AM13356"/>
      <c r="AN13356"/>
      <c r="AO13356"/>
      <c r="AP13356"/>
      <c r="AQ13356"/>
      <c r="AR13356"/>
      <c r="AS13356"/>
    </row>
    <row r="13357" spans="1:45" x14ac:dyDescent="0.25">
      <c r="A13357" s="110"/>
      <c r="B13357" s="110"/>
      <c r="R13357" s="82"/>
      <c r="S13357"/>
      <c r="T13357"/>
      <c r="U13357"/>
      <c r="V13357" s="12"/>
      <c r="W13357" s="12"/>
      <c r="X13357" s="12"/>
      <c r="Y13357" s="12"/>
      <c r="AA13357" s="12"/>
      <c r="AB13357" s="12"/>
      <c r="AC13357" s="12"/>
      <c r="AD13357" s="12"/>
      <c r="AE13357" s="12"/>
      <c r="AF13357"/>
      <c r="AH13357"/>
      <c r="AI13357"/>
      <c r="AJ13357"/>
      <c r="AK13357"/>
      <c r="AL13357"/>
      <c r="AM13357"/>
      <c r="AN13357"/>
      <c r="AO13357"/>
      <c r="AP13357"/>
      <c r="AQ13357"/>
      <c r="AR13357"/>
      <c r="AS13357"/>
    </row>
    <row r="13358" spans="1:45" x14ac:dyDescent="0.25">
      <c r="A13358" s="110"/>
      <c r="B13358" s="110"/>
      <c r="R13358" s="82"/>
      <c r="S13358"/>
      <c r="T13358"/>
      <c r="U13358"/>
      <c r="V13358" s="12"/>
      <c r="W13358" s="12"/>
      <c r="X13358" s="12"/>
      <c r="Y13358" s="12"/>
      <c r="AA13358" s="12"/>
      <c r="AB13358" s="12"/>
      <c r="AC13358" s="12"/>
      <c r="AD13358" s="12"/>
      <c r="AE13358" s="12"/>
      <c r="AF13358"/>
      <c r="AH13358"/>
      <c r="AI13358"/>
      <c r="AJ13358"/>
      <c r="AK13358"/>
      <c r="AL13358"/>
      <c r="AM13358"/>
      <c r="AN13358"/>
      <c r="AO13358"/>
      <c r="AP13358"/>
      <c r="AQ13358"/>
      <c r="AR13358"/>
      <c r="AS13358"/>
    </row>
    <row r="13359" spans="1:45" x14ac:dyDescent="0.25">
      <c r="A13359" s="110"/>
      <c r="B13359" s="110"/>
      <c r="R13359" s="82"/>
      <c r="S13359"/>
      <c r="T13359"/>
      <c r="U13359"/>
      <c r="V13359" s="12"/>
      <c r="W13359" s="12"/>
      <c r="X13359" s="12"/>
      <c r="Y13359" s="12"/>
      <c r="AA13359" s="12"/>
      <c r="AB13359" s="12"/>
      <c r="AC13359" s="12"/>
      <c r="AD13359" s="12"/>
      <c r="AE13359" s="12"/>
      <c r="AF13359"/>
      <c r="AH13359"/>
      <c r="AI13359"/>
      <c r="AJ13359"/>
      <c r="AK13359"/>
      <c r="AL13359"/>
      <c r="AM13359"/>
      <c r="AN13359"/>
      <c r="AO13359"/>
      <c r="AP13359"/>
      <c r="AQ13359"/>
      <c r="AR13359"/>
      <c r="AS13359"/>
    </row>
    <row r="13360" spans="1:45" x14ac:dyDescent="0.25">
      <c r="A13360" s="110"/>
      <c r="B13360" s="110"/>
      <c r="R13360" s="82"/>
      <c r="S13360"/>
      <c r="T13360"/>
      <c r="U13360"/>
      <c r="V13360" s="12"/>
      <c r="W13360" s="12"/>
      <c r="X13360" s="12"/>
      <c r="Y13360" s="12"/>
      <c r="AA13360" s="12"/>
      <c r="AB13360" s="12"/>
      <c r="AC13360" s="12"/>
      <c r="AD13360" s="12"/>
      <c r="AE13360" s="12"/>
      <c r="AF13360"/>
      <c r="AH13360"/>
      <c r="AI13360"/>
      <c r="AJ13360"/>
      <c r="AK13360"/>
      <c r="AL13360"/>
      <c r="AM13360"/>
      <c r="AN13360"/>
      <c r="AO13360"/>
      <c r="AP13360"/>
      <c r="AQ13360"/>
      <c r="AR13360"/>
      <c r="AS13360"/>
    </row>
    <row r="13361" spans="1:45" x14ac:dyDescent="0.25">
      <c r="A13361" s="110"/>
      <c r="B13361" s="110"/>
      <c r="R13361" s="82"/>
      <c r="S13361"/>
      <c r="T13361"/>
      <c r="U13361"/>
      <c r="V13361" s="12"/>
      <c r="W13361" s="12"/>
      <c r="X13361" s="12"/>
      <c r="Y13361" s="12"/>
      <c r="AA13361" s="12"/>
      <c r="AB13361" s="12"/>
      <c r="AC13361" s="12"/>
      <c r="AD13361" s="12"/>
      <c r="AE13361" s="12"/>
      <c r="AF13361"/>
      <c r="AH13361"/>
      <c r="AI13361"/>
      <c r="AJ13361"/>
      <c r="AK13361"/>
      <c r="AL13361"/>
      <c r="AM13361"/>
      <c r="AN13361"/>
      <c r="AO13361"/>
      <c r="AP13361"/>
      <c r="AQ13361"/>
      <c r="AR13361"/>
      <c r="AS13361"/>
    </row>
    <row r="13362" spans="1:45" x14ac:dyDescent="0.25">
      <c r="A13362" s="110"/>
      <c r="B13362" s="110"/>
      <c r="R13362" s="82"/>
      <c r="S13362"/>
      <c r="T13362"/>
      <c r="U13362"/>
      <c r="V13362" s="12"/>
      <c r="W13362" s="12"/>
      <c r="X13362" s="12"/>
      <c r="Y13362" s="12"/>
      <c r="AA13362" s="12"/>
      <c r="AB13362" s="12"/>
      <c r="AC13362" s="12"/>
      <c r="AD13362" s="12"/>
      <c r="AE13362" s="12"/>
      <c r="AF13362"/>
      <c r="AH13362"/>
      <c r="AI13362"/>
      <c r="AJ13362"/>
      <c r="AK13362"/>
      <c r="AL13362"/>
      <c r="AM13362"/>
      <c r="AN13362"/>
      <c r="AO13362"/>
      <c r="AP13362"/>
      <c r="AQ13362"/>
      <c r="AR13362"/>
      <c r="AS13362"/>
    </row>
    <row r="13363" spans="1:45" x14ac:dyDescent="0.25">
      <c r="A13363" s="110"/>
      <c r="B13363" s="110"/>
      <c r="R13363" s="82"/>
      <c r="S13363"/>
      <c r="T13363"/>
      <c r="U13363"/>
      <c r="V13363" s="12"/>
      <c r="W13363" s="12"/>
      <c r="X13363" s="12"/>
      <c r="Y13363" s="12"/>
      <c r="AA13363" s="12"/>
      <c r="AB13363" s="12"/>
      <c r="AC13363" s="12"/>
      <c r="AD13363" s="12"/>
      <c r="AE13363" s="12"/>
      <c r="AF13363"/>
      <c r="AH13363"/>
      <c r="AI13363"/>
      <c r="AJ13363"/>
      <c r="AK13363"/>
      <c r="AL13363"/>
      <c r="AM13363"/>
      <c r="AN13363"/>
      <c r="AO13363"/>
      <c r="AP13363"/>
      <c r="AQ13363"/>
      <c r="AR13363"/>
      <c r="AS13363"/>
    </row>
    <row r="13364" spans="1:45" x14ac:dyDescent="0.25">
      <c r="A13364" s="110"/>
      <c r="B13364" s="110"/>
      <c r="R13364" s="82"/>
      <c r="S13364"/>
      <c r="T13364"/>
      <c r="U13364"/>
      <c r="V13364" s="12"/>
      <c r="W13364" s="12"/>
      <c r="X13364" s="12"/>
      <c r="Y13364" s="12"/>
      <c r="AA13364" s="12"/>
      <c r="AB13364" s="12"/>
      <c r="AC13364" s="12"/>
      <c r="AD13364" s="12"/>
      <c r="AE13364" s="12"/>
      <c r="AF13364"/>
      <c r="AH13364"/>
      <c r="AI13364"/>
      <c r="AJ13364"/>
      <c r="AK13364"/>
      <c r="AL13364"/>
      <c r="AM13364"/>
      <c r="AN13364"/>
      <c r="AO13364"/>
      <c r="AP13364"/>
      <c r="AQ13364"/>
      <c r="AR13364"/>
      <c r="AS13364"/>
    </row>
    <row r="13365" spans="1:45" x14ac:dyDescent="0.25">
      <c r="A13365" s="110"/>
      <c r="B13365" s="110"/>
      <c r="R13365" s="82"/>
      <c r="S13365"/>
      <c r="T13365"/>
      <c r="U13365"/>
      <c r="V13365" s="12"/>
      <c r="W13365" s="12"/>
      <c r="X13365" s="12"/>
      <c r="Y13365" s="12"/>
      <c r="AA13365" s="12"/>
      <c r="AB13365" s="12"/>
      <c r="AC13365" s="12"/>
      <c r="AD13365" s="12"/>
      <c r="AE13365" s="12"/>
      <c r="AF13365"/>
      <c r="AH13365"/>
      <c r="AI13365"/>
      <c r="AJ13365"/>
      <c r="AK13365"/>
      <c r="AL13365"/>
      <c r="AM13365"/>
      <c r="AN13365"/>
      <c r="AO13365"/>
      <c r="AP13365"/>
      <c r="AQ13365"/>
      <c r="AR13365"/>
      <c r="AS13365"/>
    </row>
    <row r="13366" spans="1:45" x14ac:dyDescent="0.25">
      <c r="A13366" s="110"/>
      <c r="B13366" s="110"/>
      <c r="R13366" s="82"/>
      <c r="S13366"/>
      <c r="T13366"/>
      <c r="U13366"/>
      <c r="V13366" s="12"/>
      <c r="W13366" s="12"/>
      <c r="X13366" s="12"/>
      <c r="Y13366" s="12"/>
      <c r="AA13366" s="12"/>
      <c r="AB13366" s="12"/>
      <c r="AC13366" s="12"/>
      <c r="AD13366" s="12"/>
      <c r="AE13366" s="12"/>
      <c r="AF13366"/>
      <c r="AH13366"/>
      <c r="AI13366"/>
      <c r="AJ13366"/>
      <c r="AK13366"/>
      <c r="AL13366"/>
      <c r="AM13366"/>
      <c r="AN13366"/>
      <c r="AO13366"/>
      <c r="AP13366"/>
      <c r="AQ13366"/>
      <c r="AR13366"/>
      <c r="AS13366"/>
    </row>
    <row r="13367" spans="1:45" x14ac:dyDescent="0.25">
      <c r="A13367" s="110"/>
      <c r="B13367" s="110"/>
      <c r="R13367" s="82"/>
      <c r="S13367"/>
      <c r="T13367"/>
      <c r="U13367"/>
      <c r="V13367" s="12"/>
      <c r="W13367" s="12"/>
      <c r="X13367" s="12"/>
      <c r="Y13367" s="12"/>
      <c r="AA13367" s="12"/>
      <c r="AB13367" s="12"/>
      <c r="AC13367" s="12"/>
      <c r="AD13367" s="12"/>
      <c r="AE13367" s="12"/>
      <c r="AF13367"/>
      <c r="AH13367"/>
      <c r="AI13367"/>
      <c r="AJ13367"/>
      <c r="AK13367"/>
      <c r="AL13367"/>
      <c r="AM13367"/>
      <c r="AN13367"/>
      <c r="AO13367"/>
      <c r="AP13367"/>
      <c r="AQ13367"/>
      <c r="AR13367"/>
      <c r="AS13367"/>
    </row>
    <row r="13368" spans="1:45" x14ac:dyDescent="0.25">
      <c r="A13368" s="110"/>
      <c r="B13368" s="110"/>
      <c r="R13368" s="82"/>
      <c r="S13368"/>
      <c r="T13368"/>
      <c r="U13368"/>
      <c r="V13368" s="12"/>
      <c r="W13368" s="12"/>
      <c r="X13368" s="12"/>
      <c r="Y13368" s="12"/>
      <c r="AA13368" s="12"/>
      <c r="AB13368" s="12"/>
      <c r="AC13368" s="12"/>
      <c r="AD13368" s="12"/>
      <c r="AE13368" s="12"/>
      <c r="AF13368"/>
      <c r="AH13368"/>
      <c r="AI13368"/>
      <c r="AJ13368"/>
      <c r="AK13368"/>
      <c r="AL13368"/>
      <c r="AM13368"/>
      <c r="AN13368"/>
      <c r="AO13368"/>
      <c r="AP13368"/>
      <c r="AQ13368"/>
      <c r="AR13368"/>
      <c r="AS13368"/>
    </row>
    <row r="13369" spans="1:45" x14ac:dyDescent="0.25">
      <c r="A13369" s="110"/>
      <c r="B13369" s="110"/>
      <c r="R13369" s="82"/>
      <c r="S13369"/>
      <c r="T13369"/>
      <c r="U13369"/>
      <c r="V13369" s="12"/>
      <c r="W13369" s="12"/>
      <c r="X13369" s="12"/>
      <c r="Y13369" s="12"/>
      <c r="AA13369" s="12"/>
      <c r="AB13369" s="12"/>
      <c r="AC13369" s="12"/>
      <c r="AD13369" s="12"/>
      <c r="AE13369" s="12"/>
      <c r="AF13369"/>
      <c r="AH13369"/>
      <c r="AI13369"/>
      <c r="AJ13369"/>
      <c r="AK13369"/>
      <c r="AL13369"/>
      <c r="AM13369"/>
      <c r="AN13369"/>
      <c r="AO13369"/>
      <c r="AP13369"/>
      <c r="AQ13369"/>
      <c r="AR13369"/>
      <c r="AS13369"/>
    </row>
    <row r="13370" spans="1:45" x14ac:dyDescent="0.25">
      <c r="A13370" s="110"/>
      <c r="B13370" s="110"/>
      <c r="R13370" s="82"/>
      <c r="S13370"/>
      <c r="T13370"/>
      <c r="U13370"/>
      <c r="V13370" s="12"/>
      <c r="W13370" s="12"/>
      <c r="X13370" s="12"/>
      <c r="Y13370" s="12"/>
      <c r="AA13370" s="12"/>
      <c r="AB13370" s="12"/>
      <c r="AC13370" s="12"/>
      <c r="AD13370" s="12"/>
      <c r="AE13370" s="12"/>
      <c r="AF13370"/>
      <c r="AH13370"/>
      <c r="AI13370"/>
      <c r="AJ13370"/>
      <c r="AK13370"/>
      <c r="AL13370"/>
      <c r="AM13370"/>
      <c r="AN13370"/>
      <c r="AO13370"/>
      <c r="AP13370"/>
      <c r="AQ13370"/>
      <c r="AR13370"/>
      <c r="AS13370"/>
    </row>
    <row r="13371" spans="1:45" x14ac:dyDescent="0.25">
      <c r="A13371" s="110"/>
      <c r="B13371" s="110"/>
      <c r="R13371" s="82"/>
      <c r="S13371"/>
      <c r="T13371"/>
      <c r="U13371"/>
      <c r="V13371" s="12"/>
      <c r="W13371" s="12"/>
      <c r="X13371" s="12"/>
      <c r="Y13371" s="12"/>
      <c r="AA13371" s="12"/>
      <c r="AB13371" s="12"/>
      <c r="AC13371" s="12"/>
      <c r="AD13371" s="12"/>
      <c r="AE13371" s="12"/>
      <c r="AF13371"/>
      <c r="AH13371"/>
      <c r="AI13371"/>
      <c r="AJ13371"/>
      <c r="AK13371"/>
      <c r="AL13371"/>
      <c r="AM13371"/>
      <c r="AN13371"/>
      <c r="AO13371"/>
      <c r="AP13371"/>
      <c r="AQ13371"/>
      <c r="AR13371"/>
      <c r="AS13371"/>
    </row>
    <row r="13372" spans="1:45" x14ac:dyDescent="0.25">
      <c r="A13372" s="110"/>
      <c r="B13372" s="110"/>
      <c r="R13372" s="82"/>
      <c r="S13372"/>
      <c r="T13372"/>
      <c r="U13372"/>
      <c r="V13372" s="12"/>
      <c r="W13372" s="12"/>
      <c r="X13372" s="12"/>
      <c r="Y13372" s="12"/>
      <c r="AA13372" s="12"/>
      <c r="AB13372" s="12"/>
      <c r="AC13372" s="12"/>
      <c r="AD13372" s="12"/>
      <c r="AE13372" s="12"/>
      <c r="AF13372"/>
      <c r="AH13372"/>
      <c r="AI13372"/>
      <c r="AJ13372"/>
      <c r="AK13372"/>
      <c r="AL13372"/>
      <c r="AM13372"/>
      <c r="AN13372"/>
      <c r="AO13372"/>
      <c r="AP13372"/>
      <c r="AQ13372"/>
      <c r="AR13372"/>
      <c r="AS13372"/>
    </row>
    <row r="13373" spans="1:45" x14ac:dyDescent="0.25">
      <c r="A13373" s="110"/>
      <c r="B13373" s="110"/>
      <c r="R13373" s="82"/>
      <c r="S13373"/>
      <c r="T13373"/>
      <c r="U13373"/>
      <c r="V13373" s="12"/>
      <c r="W13373" s="12"/>
      <c r="X13373" s="12"/>
      <c r="Y13373" s="12"/>
      <c r="AA13373" s="12"/>
      <c r="AB13373" s="12"/>
      <c r="AC13373" s="12"/>
      <c r="AD13373" s="12"/>
      <c r="AE13373" s="12"/>
      <c r="AF13373"/>
      <c r="AH13373"/>
      <c r="AI13373"/>
      <c r="AJ13373"/>
      <c r="AK13373"/>
      <c r="AL13373"/>
      <c r="AM13373"/>
      <c r="AN13373"/>
      <c r="AO13373"/>
      <c r="AP13373"/>
      <c r="AQ13373"/>
      <c r="AR13373"/>
      <c r="AS13373"/>
    </row>
    <row r="13374" spans="1:45" x14ac:dyDescent="0.25">
      <c r="A13374" s="110"/>
      <c r="B13374" s="110"/>
      <c r="R13374" s="82"/>
      <c r="S13374"/>
      <c r="T13374"/>
      <c r="U13374"/>
      <c r="V13374" s="12"/>
      <c r="W13374" s="12"/>
      <c r="X13374" s="12"/>
      <c r="Y13374" s="12"/>
      <c r="AA13374" s="12"/>
      <c r="AB13374" s="12"/>
      <c r="AC13374" s="12"/>
      <c r="AD13374" s="12"/>
      <c r="AE13374" s="12"/>
      <c r="AF13374"/>
      <c r="AH13374"/>
      <c r="AI13374"/>
      <c r="AJ13374"/>
      <c r="AK13374"/>
      <c r="AL13374"/>
      <c r="AM13374"/>
      <c r="AN13374"/>
      <c r="AO13374"/>
      <c r="AP13374"/>
      <c r="AQ13374"/>
      <c r="AR13374"/>
      <c r="AS13374"/>
    </row>
    <row r="13375" spans="1:45" x14ac:dyDescent="0.25">
      <c r="A13375" s="110"/>
      <c r="B13375" s="110"/>
      <c r="R13375" s="82"/>
      <c r="S13375"/>
      <c r="T13375"/>
      <c r="U13375"/>
      <c r="V13375" s="12"/>
      <c r="W13375" s="12"/>
      <c r="X13375" s="12"/>
      <c r="Y13375" s="12"/>
      <c r="AA13375" s="12"/>
      <c r="AB13375" s="12"/>
      <c r="AC13375" s="12"/>
      <c r="AD13375" s="12"/>
      <c r="AE13375" s="12"/>
      <c r="AF13375"/>
      <c r="AH13375"/>
      <c r="AI13375"/>
      <c r="AJ13375"/>
      <c r="AK13375"/>
      <c r="AL13375"/>
      <c r="AM13375"/>
      <c r="AN13375"/>
      <c r="AO13375"/>
      <c r="AP13375"/>
      <c r="AQ13375"/>
      <c r="AR13375"/>
      <c r="AS13375"/>
    </row>
    <row r="13376" spans="1:45" x14ac:dyDescent="0.25">
      <c r="A13376" s="110"/>
      <c r="B13376" s="110"/>
      <c r="R13376" s="82"/>
      <c r="S13376"/>
      <c r="T13376"/>
      <c r="U13376"/>
      <c r="V13376" s="12"/>
      <c r="W13376" s="12"/>
      <c r="X13376" s="12"/>
      <c r="Y13376" s="12"/>
      <c r="AA13376" s="12"/>
      <c r="AB13376" s="12"/>
      <c r="AC13376" s="12"/>
      <c r="AD13376" s="12"/>
      <c r="AE13376" s="12"/>
      <c r="AF13376"/>
      <c r="AH13376"/>
      <c r="AI13376"/>
      <c r="AJ13376"/>
      <c r="AK13376"/>
      <c r="AL13376"/>
      <c r="AM13376"/>
      <c r="AN13376"/>
      <c r="AO13376"/>
      <c r="AP13376"/>
      <c r="AQ13376"/>
      <c r="AR13376"/>
      <c r="AS13376"/>
    </row>
    <row r="13377" spans="1:45" x14ac:dyDescent="0.25">
      <c r="A13377" s="110"/>
      <c r="B13377" s="110"/>
      <c r="R13377" s="82"/>
      <c r="S13377"/>
      <c r="T13377"/>
      <c r="U13377"/>
      <c r="V13377" s="12"/>
      <c r="W13377" s="12"/>
      <c r="X13377" s="12"/>
      <c r="Y13377" s="12"/>
      <c r="AA13377" s="12"/>
      <c r="AB13377" s="12"/>
      <c r="AC13377" s="12"/>
      <c r="AD13377" s="12"/>
      <c r="AE13377" s="12"/>
      <c r="AF13377"/>
      <c r="AH13377"/>
      <c r="AI13377"/>
      <c r="AJ13377"/>
      <c r="AK13377"/>
      <c r="AL13377"/>
      <c r="AM13377"/>
      <c r="AN13377"/>
      <c r="AO13377"/>
      <c r="AP13377"/>
      <c r="AQ13377"/>
      <c r="AR13377"/>
      <c r="AS13377"/>
    </row>
    <row r="13378" spans="1:45" x14ac:dyDescent="0.25">
      <c r="A13378" s="110"/>
      <c r="B13378" s="110"/>
      <c r="R13378" s="82"/>
      <c r="S13378"/>
      <c r="T13378"/>
      <c r="U13378"/>
      <c r="V13378" s="12"/>
      <c r="W13378" s="12"/>
      <c r="X13378" s="12"/>
      <c r="Y13378" s="12"/>
      <c r="AA13378" s="12"/>
      <c r="AB13378" s="12"/>
      <c r="AC13378" s="12"/>
      <c r="AD13378" s="12"/>
      <c r="AE13378" s="12"/>
      <c r="AF13378"/>
      <c r="AH13378"/>
      <c r="AI13378"/>
      <c r="AJ13378"/>
      <c r="AK13378"/>
      <c r="AL13378"/>
      <c r="AM13378"/>
      <c r="AN13378"/>
      <c r="AO13378"/>
      <c r="AP13378"/>
      <c r="AQ13378"/>
      <c r="AR13378"/>
      <c r="AS13378"/>
    </row>
    <row r="13379" spans="1:45" x14ac:dyDescent="0.25">
      <c r="A13379" s="110"/>
      <c r="B13379" s="110"/>
      <c r="R13379" s="82"/>
      <c r="S13379"/>
      <c r="T13379"/>
      <c r="U13379"/>
      <c r="V13379" s="12"/>
      <c r="W13379" s="12"/>
      <c r="X13379" s="12"/>
      <c r="Y13379" s="12"/>
      <c r="AA13379" s="12"/>
      <c r="AB13379" s="12"/>
      <c r="AC13379" s="12"/>
      <c r="AD13379" s="12"/>
      <c r="AE13379" s="12"/>
      <c r="AF13379"/>
      <c r="AH13379"/>
      <c r="AI13379"/>
      <c r="AJ13379"/>
      <c r="AK13379"/>
      <c r="AL13379"/>
      <c r="AM13379"/>
      <c r="AN13379"/>
      <c r="AO13379"/>
      <c r="AP13379"/>
      <c r="AQ13379"/>
      <c r="AR13379"/>
      <c r="AS13379"/>
    </row>
    <row r="13380" spans="1:45" x14ac:dyDescent="0.25">
      <c r="A13380" s="110"/>
      <c r="B13380" s="110"/>
      <c r="R13380" s="82"/>
      <c r="S13380"/>
      <c r="T13380"/>
      <c r="U13380"/>
      <c r="V13380" s="12"/>
      <c r="W13380" s="12"/>
      <c r="X13380" s="12"/>
      <c r="Y13380" s="12"/>
      <c r="AA13380" s="12"/>
      <c r="AB13380" s="12"/>
      <c r="AC13380" s="12"/>
      <c r="AD13380" s="12"/>
      <c r="AE13380" s="12"/>
      <c r="AF13380"/>
      <c r="AH13380"/>
      <c r="AI13380"/>
      <c r="AJ13380"/>
      <c r="AK13380"/>
      <c r="AL13380"/>
      <c r="AM13380"/>
      <c r="AN13380"/>
      <c r="AO13380"/>
      <c r="AP13380"/>
      <c r="AQ13380"/>
      <c r="AR13380"/>
      <c r="AS13380"/>
    </row>
    <row r="13381" spans="1:45" x14ac:dyDescent="0.25">
      <c r="A13381" s="110"/>
      <c r="B13381" s="110"/>
      <c r="R13381" s="82"/>
      <c r="S13381"/>
      <c r="T13381"/>
      <c r="U13381"/>
      <c r="V13381" s="12"/>
      <c r="W13381" s="12"/>
      <c r="X13381" s="12"/>
      <c r="Y13381" s="12"/>
      <c r="AA13381" s="12"/>
      <c r="AB13381" s="12"/>
      <c r="AC13381" s="12"/>
      <c r="AD13381" s="12"/>
      <c r="AE13381" s="12"/>
      <c r="AF13381"/>
      <c r="AH13381"/>
      <c r="AI13381"/>
      <c r="AJ13381"/>
      <c r="AK13381"/>
      <c r="AL13381"/>
      <c r="AM13381"/>
      <c r="AN13381"/>
      <c r="AO13381"/>
      <c r="AP13381"/>
      <c r="AQ13381"/>
      <c r="AR13381"/>
      <c r="AS13381"/>
    </row>
    <row r="13382" spans="1:45" x14ac:dyDescent="0.25">
      <c r="A13382" s="110"/>
      <c r="B13382" s="110"/>
      <c r="R13382" s="82"/>
      <c r="S13382"/>
      <c r="T13382"/>
      <c r="U13382"/>
      <c r="V13382" s="12"/>
      <c r="W13382" s="12"/>
      <c r="X13382" s="12"/>
      <c r="Y13382" s="12"/>
      <c r="AA13382" s="12"/>
      <c r="AB13382" s="12"/>
      <c r="AC13382" s="12"/>
      <c r="AD13382" s="12"/>
      <c r="AE13382" s="12"/>
      <c r="AF13382"/>
      <c r="AH13382"/>
      <c r="AI13382"/>
      <c r="AJ13382"/>
      <c r="AK13382"/>
      <c r="AL13382"/>
      <c r="AM13382"/>
      <c r="AN13382"/>
      <c r="AO13382"/>
      <c r="AP13382"/>
      <c r="AQ13382"/>
      <c r="AR13382"/>
      <c r="AS13382"/>
    </row>
    <row r="13383" spans="1:45" x14ac:dyDescent="0.25">
      <c r="A13383" s="110"/>
      <c r="B13383" s="110"/>
      <c r="R13383" s="82"/>
      <c r="S13383"/>
      <c r="T13383"/>
      <c r="U13383"/>
      <c r="V13383" s="12"/>
      <c r="W13383" s="12"/>
      <c r="X13383" s="12"/>
      <c r="Y13383" s="12"/>
      <c r="AA13383" s="12"/>
      <c r="AB13383" s="12"/>
      <c r="AC13383" s="12"/>
      <c r="AD13383" s="12"/>
      <c r="AE13383" s="12"/>
      <c r="AF13383"/>
      <c r="AH13383"/>
      <c r="AI13383"/>
      <c r="AJ13383"/>
      <c r="AK13383"/>
      <c r="AL13383"/>
      <c r="AM13383"/>
      <c r="AN13383"/>
      <c r="AO13383"/>
      <c r="AP13383"/>
      <c r="AQ13383"/>
      <c r="AR13383"/>
      <c r="AS13383"/>
    </row>
    <row r="13384" spans="1:45" x14ac:dyDescent="0.25">
      <c r="A13384" s="110"/>
      <c r="B13384" s="110"/>
      <c r="R13384" s="82"/>
      <c r="S13384"/>
      <c r="T13384"/>
      <c r="U13384"/>
      <c r="V13384" s="12"/>
      <c r="W13384" s="12"/>
      <c r="X13384" s="12"/>
      <c r="Y13384" s="12"/>
      <c r="AA13384" s="12"/>
      <c r="AB13384" s="12"/>
      <c r="AC13384" s="12"/>
      <c r="AD13384" s="12"/>
      <c r="AE13384" s="12"/>
      <c r="AF13384"/>
      <c r="AH13384"/>
      <c r="AI13384"/>
      <c r="AJ13384"/>
      <c r="AK13384"/>
      <c r="AL13384"/>
      <c r="AM13384"/>
      <c r="AN13384"/>
      <c r="AO13384"/>
      <c r="AP13384"/>
      <c r="AQ13384"/>
      <c r="AR13384"/>
      <c r="AS13384"/>
    </row>
    <row r="13385" spans="1:45" x14ac:dyDescent="0.25">
      <c r="A13385" s="110"/>
      <c r="B13385" s="110"/>
      <c r="R13385" s="82"/>
      <c r="S13385"/>
      <c r="T13385"/>
      <c r="U13385"/>
      <c r="V13385" s="12"/>
      <c r="W13385" s="12"/>
      <c r="X13385" s="12"/>
      <c r="Y13385" s="12"/>
      <c r="AA13385" s="12"/>
      <c r="AB13385" s="12"/>
      <c r="AC13385" s="12"/>
      <c r="AD13385" s="12"/>
      <c r="AE13385" s="12"/>
      <c r="AF13385"/>
      <c r="AH13385"/>
      <c r="AI13385"/>
      <c r="AJ13385"/>
      <c r="AK13385"/>
      <c r="AL13385"/>
      <c r="AM13385"/>
      <c r="AN13385"/>
      <c r="AO13385"/>
      <c r="AP13385"/>
      <c r="AQ13385"/>
      <c r="AR13385"/>
      <c r="AS13385"/>
    </row>
    <row r="13386" spans="1:45" x14ac:dyDescent="0.25">
      <c r="A13386" s="110"/>
      <c r="B13386" s="110"/>
      <c r="R13386" s="82"/>
      <c r="S13386"/>
      <c r="T13386"/>
      <c r="U13386"/>
      <c r="V13386" s="12"/>
      <c r="W13386" s="12"/>
      <c r="X13386" s="12"/>
      <c r="Y13386" s="12"/>
      <c r="AA13386" s="12"/>
      <c r="AB13386" s="12"/>
      <c r="AC13386" s="12"/>
      <c r="AD13386" s="12"/>
      <c r="AE13386" s="12"/>
      <c r="AF13386"/>
      <c r="AH13386"/>
      <c r="AI13386"/>
      <c r="AJ13386"/>
      <c r="AK13386"/>
      <c r="AL13386"/>
      <c r="AM13386"/>
      <c r="AN13386"/>
      <c r="AO13386"/>
      <c r="AP13386"/>
      <c r="AQ13386"/>
      <c r="AR13386"/>
      <c r="AS13386"/>
    </row>
    <row r="13387" spans="1:45" x14ac:dyDescent="0.25">
      <c r="A13387" s="110"/>
      <c r="B13387" s="110"/>
      <c r="R13387" s="82"/>
      <c r="S13387"/>
      <c r="T13387"/>
      <c r="U13387"/>
      <c r="V13387" s="12"/>
      <c r="W13387" s="12"/>
      <c r="X13387" s="12"/>
      <c r="Y13387" s="12"/>
      <c r="AA13387" s="12"/>
      <c r="AB13387" s="12"/>
      <c r="AC13387" s="12"/>
      <c r="AD13387" s="12"/>
      <c r="AE13387" s="12"/>
      <c r="AF13387"/>
      <c r="AH13387"/>
      <c r="AI13387"/>
      <c r="AJ13387"/>
      <c r="AK13387"/>
      <c r="AL13387"/>
      <c r="AM13387"/>
      <c r="AN13387"/>
      <c r="AO13387"/>
      <c r="AP13387"/>
      <c r="AQ13387"/>
      <c r="AR13387"/>
      <c r="AS13387"/>
    </row>
    <row r="13388" spans="1:45" x14ac:dyDescent="0.25">
      <c r="A13388" s="110"/>
      <c r="B13388" s="110"/>
      <c r="R13388" s="82"/>
      <c r="S13388"/>
      <c r="T13388"/>
      <c r="U13388"/>
      <c r="V13388" s="12"/>
      <c r="W13388" s="12"/>
      <c r="X13388" s="12"/>
      <c r="Y13388" s="12"/>
      <c r="AA13388" s="12"/>
      <c r="AB13388" s="12"/>
      <c r="AC13388" s="12"/>
      <c r="AD13388" s="12"/>
      <c r="AE13388" s="12"/>
      <c r="AF13388"/>
      <c r="AH13388"/>
      <c r="AI13388"/>
      <c r="AJ13388"/>
      <c r="AK13388"/>
      <c r="AL13388"/>
      <c r="AM13388"/>
      <c r="AN13388"/>
      <c r="AO13388"/>
      <c r="AP13388"/>
      <c r="AQ13388"/>
      <c r="AR13388"/>
      <c r="AS13388"/>
    </row>
    <row r="13389" spans="1:45" x14ac:dyDescent="0.25">
      <c r="A13389" s="110"/>
      <c r="B13389" s="110"/>
      <c r="R13389" s="82"/>
      <c r="S13389"/>
      <c r="T13389"/>
      <c r="U13389"/>
      <c r="V13389" s="12"/>
      <c r="W13389" s="12"/>
      <c r="X13389" s="12"/>
      <c r="Y13389" s="12"/>
      <c r="AA13389" s="12"/>
      <c r="AB13389" s="12"/>
      <c r="AC13389" s="12"/>
      <c r="AD13389" s="12"/>
      <c r="AE13389" s="12"/>
      <c r="AF13389"/>
      <c r="AH13389"/>
      <c r="AI13389"/>
      <c r="AJ13389"/>
      <c r="AK13389"/>
      <c r="AL13389"/>
      <c r="AM13389"/>
      <c r="AN13389"/>
      <c r="AO13389"/>
      <c r="AP13389"/>
      <c r="AQ13389"/>
      <c r="AR13389"/>
      <c r="AS13389"/>
    </row>
    <row r="13390" spans="1:45" x14ac:dyDescent="0.25">
      <c r="A13390" s="110"/>
      <c r="B13390" s="110"/>
      <c r="R13390" s="82"/>
      <c r="S13390"/>
      <c r="T13390"/>
      <c r="U13390"/>
      <c r="V13390" s="12"/>
      <c r="W13390" s="12"/>
      <c r="X13390" s="12"/>
      <c r="Y13390" s="12"/>
      <c r="AA13390" s="12"/>
      <c r="AB13390" s="12"/>
      <c r="AC13390" s="12"/>
      <c r="AD13390" s="12"/>
      <c r="AE13390" s="12"/>
      <c r="AF13390"/>
      <c r="AH13390"/>
      <c r="AI13390"/>
      <c r="AJ13390"/>
      <c r="AK13390"/>
      <c r="AL13390"/>
      <c r="AM13390"/>
      <c r="AN13390"/>
      <c r="AO13390"/>
      <c r="AP13390"/>
      <c r="AQ13390"/>
      <c r="AR13390"/>
      <c r="AS13390"/>
    </row>
    <row r="13391" spans="1:45" x14ac:dyDescent="0.25">
      <c r="A13391" s="110"/>
      <c r="B13391" s="110"/>
      <c r="R13391" s="82"/>
      <c r="S13391"/>
      <c r="T13391"/>
      <c r="U13391"/>
      <c r="V13391" s="12"/>
      <c r="W13391" s="12"/>
      <c r="X13391" s="12"/>
      <c r="Y13391" s="12"/>
      <c r="AA13391" s="12"/>
      <c r="AB13391" s="12"/>
      <c r="AC13391" s="12"/>
      <c r="AD13391" s="12"/>
      <c r="AE13391" s="12"/>
      <c r="AF13391"/>
      <c r="AH13391"/>
      <c r="AI13391"/>
      <c r="AJ13391"/>
      <c r="AK13391"/>
      <c r="AL13391"/>
      <c r="AM13391"/>
      <c r="AN13391"/>
      <c r="AO13391"/>
      <c r="AP13391"/>
      <c r="AQ13391"/>
      <c r="AR13391"/>
      <c r="AS13391"/>
    </row>
    <row r="13392" spans="1:45" x14ac:dyDescent="0.25">
      <c r="A13392" s="110"/>
      <c r="B13392" s="110"/>
      <c r="R13392" s="82"/>
      <c r="S13392"/>
      <c r="T13392"/>
      <c r="U13392"/>
      <c r="V13392" s="12"/>
      <c r="W13392" s="12"/>
      <c r="X13392" s="12"/>
      <c r="Y13392" s="12"/>
      <c r="AA13392" s="12"/>
      <c r="AB13392" s="12"/>
      <c r="AC13392" s="12"/>
      <c r="AD13392" s="12"/>
      <c r="AE13392" s="12"/>
      <c r="AF13392"/>
      <c r="AH13392"/>
      <c r="AI13392"/>
      <c r="AJ13392"/>
      <c r="AK13392"/>
      <c r="AL13392"/>
      <c r="AM13392"/>
      <c r="AN13392"/>
      <c r="AO13392"/>
      <c r="AP13392"/>
      <c r="AQ13392"/>
      <c r="AR13392"/>
      <c r="AS13392"/>
    </row>
    <row r="13393" spans="1:45" x14ac:dyDescent="0.25">
      <c r="A13393" s="110"/>
      <c r="B13393" s="110"/>
      <c r="R13393" s="82"/>
      <c r="S13393"/>
      <c r="T13393"/>
      <c r="U13393"/>
      <c r="V13393" s="12"/>
      <c r="W13393" s="12"/>
      <c r="X13393" s="12"/>
      <c r="Y13393" s="12"/>
      <c r="AA13393" s="12"/>
      <c r="AB13393" s="12"/>
      <c r="AC13393" s="12"/>
      <c r="AD13393" s="12"/>
      <c r="AE13393" s="12"/>
      <c r="AF13393"/>
      <c r="AH13393"/>
      <c r="AI13393"/>
      <c r="AJ13393"/>
      <c r="AK13393"/>
      <c r="AL13393"/>
      <c r="AM13393"/>
      <c r="AN13393"/>
      <c r="AO13393"/>
      <c r="AP13393"/>
      <c r="AQ13393"/>
      <c r="AR13393"/>
      <c r="AS13393"/>
    </row>
    <row r="13394" spans="1:45" x14ac:dyDescent="0.25">
      <c r="A13394" s="110"/>
      <c r="B13394" s="110"/>
      <c r="R13394" s="82"/>
      <c r="S13394"/>
      <c r="T13394"/>
      <c r="U13394"/>
      <c r="V13394" s="12"/>
      <c r="W13394" s="12"/>
      <c r="X13394" s="12"/>
      <c r="Y13394" s="12"/>
      <c r="AA13394" s="12"/>
      <c r="AB13394" s="12"/>
      <c r="AC13394" s="12"/>
      <c r="AD13394" s="12"/>
      <c r="AE13394" s="12"/>
      <c r="AF13394"/>
      <c r="AH13394"/>
      <c r="AI13394"/>
      <c r="AJ13394"/>
      <c r="AK13394"/>
      <c r="AL13394"/>
      <c r="AM13394"/>
      <c r="AN13394"/>
      <c r="AO13394"/>
      <c r="AP13394"/>
      <c r="AQ13394"/>
      <c r="AR13394"/>
      <c r="AS13394"/>
    </row>
    <row r="13395" spans="1:45" x14ac:dyDescent="0.25">
      <c r="A13395" s="110"/>
      <c r="B13395" s="110"/>
      <c r="R13395" s="82"/>
      <c r="S13395"/>
      <c r="T13395"/>
      <c r="U13395"/>
      <c r="V13395" s="12"/>
      <c r="W13395" s="12"/>
      <c r="X13395" s="12"/>
      <c r="Y13395" s="12"/>
      <c r="AA13395" s="12"/>
      <c r="AB13395" s="12"/>
      <c r="AC13395" s="12"/>
      <c r="AD13395" s="12"/>
      <c r="AE13395" s="12"/>
      <c r="AF13395"/>
      <c r="AH13395"/>
      <c r="AI13395"/>
      <c r="AJ13395"/>
      <c r="AK13395"/>
      <c r="AL13395"/>
      <c r="AM13395"/>
      <c r="AN13395"/>
      <c r="AO13395"/>
      <c r="AP13395"/>
      <c r="AQ13395"/>
      <c r="AR13395"/>
      <c r="AS13395"/>
    </row>
    <row r="13396" spans="1:45" x14ac:dyDescent="0.25">
      <c r="A13396" s="110"/>
      <c r="B13396" s="110"/>
      <c r="R13396" s="82"/>
      <c r="S13396"/>
      <c r="T13396"/>
      <c r="U13396"/>
      <c r="V13396" s="12"/>
      <c r="W13396" s="12"/>
      <c r="X13396" s="12"/>
      <c r="Y13396" s="12"/>
      <c r="AA13396" s="12"/>
      <c r="AB13396" s="12"/>
      <c r="AC13396" s="12"/>
      <c r="AD13396" s="12"/>
      <c r="AE13396" s="12"/>
      <c r="AF13396"/>
      <c r="AH13396"/>
      <c r="AI13396"/>
      <c r="AJ13396"/>
      <c r="AK13396"/>
      <c r="AL13396"/>
      <c r="AM13396"/>
      <c r="AN13396"/>
      <c r="AO13396"/>
      <c r="AP13396"/>
      <c r="AQ13396"/>
      <c r="AR13396"/>
      <c r="AS13396"/>
    </row>
    <row r="13397" spans="1:45" x14ac:dyDescent="0.25">
      <c r="A13397" s="110"/>
      <c r="B13397" s="110"/>
      <c r="R13397" s="82"/>
      <c r="S13397"/>
      <c r="T13397"/>
      <c r="U13397"/>
      <c r="V13397" s="12"/>
      <c r="W13397" s="12"/>
      <c r="X13397" s="12"/>
      <c r="Y13397" s="12"/>
      <c r="AA13397" s="12"/>
      <c r="AB13397" s="12"/>
      <c r="AC13397" s="12"/>
      <c r="AD13397" s="12"/>
      <c r="AE13397" s="12"/>
      <c r="AF13397"/>
      <c r="AH13397"/>
      <c r="AI13397"/>
      <c r="AJ13397"/>
      <c r="AK13397"/>
      <c r="AL13397"/>
      <c r="AM13397"/>
      <c r="AN13397"/>
      <c r="AO13397"/>
      <c r="AP13397"/>
      <c r="AQ13397"/>
      <c r="AR13397"/>
      <c r="AS13397"/>
    </row>
    <row r="13398" spans="1:45" x14ac:dyDescent="0.25">
      <c r="A13398" s="110"/>
      <c r="B13398" s="110"/>
      <c r="R13398" s="82"/>
      <c r="S13398"/>
      <c r="T13398"/>
      <c r="U13398"/>
      <c r="V13398" s="12"/>
      <c r="W13398" s="12"/>
      <c r="X13398" s="12"/>
      <c r="Y13398" s="12"/>
      <c r="AA13398" s="12"/>
      <c r="AB13398" s="12"/>
      <c r="AC13398" s="12"/>
      <c r="AD13398" s="12"/>
      <c r="AE13398" s="12"/>
      <c r="AF13398"/>
      <c r="AH13398"/>
      <c r="AI13398"/>
      <c r="AJ13398"/>
      <c r="AK13398"/>
      <c r="AL13398"/>
      <c r="AM13398"/>
      <c r="AN13398"/>
      <c r="AO13398"/>
      <c r="AP13398"/>
      <c r="AQ13398"/>
      <c r="AR13398"/>
      <c r="AS13398"/>
    </row>
    <row r="13399" spans="1:45" x14ac:dyDescent="0.25">
      <c r="A13399" s="110"/>
      <c r="B13399" s="110"/>
      <c r="R13399" s="82"/>
      <c r="S13399"/>
      <c r="T13399"/>
      <c r="U13399"/>
      <c r="V13399" s="12"/>
      <c r="W13399" s="12"/>
      <c r="X13399" s="12"/>
      <c r="Y13399" s="12"/>
      <c r="AA13399" s="12"/>
      <c r="AB13399" s="12"/>
      <c r="AC13399" s="12"/>
      <c r="AD13399" s="12"/>
      <c r="AE13399" s="12"/>
      <c r="AF13399"/>
      <c r="AH13399"/>
      <c r="AI13399"/>
      <c r="AJ13399"/>
      <c r="AK13399"/>
      <c r="AL13399"/>
      <c r="AM13399"/>
      <c r="AN13399"/>
      <c r="AO13399"/>
      <c r="AP13399"/>
      <c r="AQ13399"/>
      <c r="AR13399"/>
      <c r="AS13399"/>
    </row>
    <row r="13400" spans="1:45" x14ac:dyDescent="0.25">
      <c r="A13400" s="110"/>
      <c r="B13400" s="110"/>
      <c r="R13400" s="82"/>
      <c r="S13400"/>
      <c r="T13400"/>
      <c r="U13400"/>
      <c r="V13400" s="12"/>
      <c r="W13400" s="12"/>
      <c r="X13400" s="12"/>
      <c r="Y13400" s="12"/>
      <c r="AA13400" s="12"/>
      <c r="AB13400" s="12"/>
      <c r="AC13400" s="12"/>
      <c r="AD13400" s="12"/>
      <c r="AE13400" s="12"/>
      <c r="AF13400"/>
      <c r="AH13400"/>
      <c r="AI13400"/>
      <c r="AJ13400"/>
      <c r="AK13400"/>
      <c r="AL13400"/>
      <c r="AM13400"/>
      <c r="AN13400"/>
      <c r="AO13400"/>
      <c r="AP13400"/>
      <c r="AQ13400"/>
      <c r="AR13400"/>
      <c r="AS13400"/>
    </row>
    <row r="13401" spans="1:45" x14ac:dyDescent="0.25">
      <c r="A13401" s="110"/>
      <c r="B13401" s="110"/>
      <c r="R13401" s="82"/>
      <c r="S13401"/>
      <c r="T13401"/>
      <c r="U13401"/>
      <c r="V13401" s="12"/>
      <c r="W13401" s="12"/>
      <c r="X13401" s="12"/>
      <c r="Y13401" s="12"/>
      <c r="AA13401" s="12"/>
      <c r="AB13401" s="12"/>
      <c r="AC13401" s="12"/>
      <c r="AD13401" s="12"/>
      <c r="AE13401" s="12"/>
      <c r="AF13401"/>
      <c r="AH13401"/>
      <c r="AI13401"/>
      <c r="AJ13401"/>
      <c r="AK13401"/>
      <c r="AL13401"/>
      <c r="AM13401"/>
      <c r="AN13401"/>
      <c r="AO13401"/>
      <c r="AP13401"/>
      <c r="AQ13401"/>
      <c r="AR13401"/>
      <c r="AS13401"/>
    </row>
    <row r="13402" spans="1:45" x14ac:dyDescent="0.25">
      <c r="A13402" s="110"/>
      <c r="B13402" s="110"/>
      <c r="R13402" s="82"/>
      <c r="S13402"/>
      <c r="T13402"/>
      <c r="U13402"/>
      <c r="V13402" s="12"/>
      <c r="W13402" s="12"/>
      <c r="X13402" s="12"/>
      <c r="Y13402" s="12"/>
      <c r="AA13402" s="12"/>
      <c r="AB13402" s="12"/>
      <c r="AC13402" s="12"/>
      <c r="AD13402" s="12"/>
      <c r="AE13402" s="12"/>
      <c r="AF13402"/>
      <c r="AH13402"/>
      <c r="AI13402"/>
      <c r="AJ13402"/>
      <c r="AK13402"/>
      <c r="AL13402"/>
      <c r="AM13402"/>
      <c r="AN13402"/>
      <c r="AO13402"/>
      <c r="AP13402"/>
      <c r="AQ13402"/>
      <c r="AR13402"/>
      <c r="AS13402"/>
    </row>
    <row r="13403" spans="1:45" x14ac:dyDescent="0.25">
      <c r="A13403" s="110"/>
      <c r="B13403" s="110"/>
      <c r="R13403" s="82"/>
      <c r="S13403"/>
      <c r="T13403"/>
      <c r="U13403"/>
      <c r="V13403" s="12"/>
      <c r="W13403" s="12"/>
      <c r="X13403" s="12"/>
      <c r="Y13403" s="12"/>
      <c r="AA13403" s="12"/>
      <c r="AB13403" s="12"/>
      <c r="AC13403" s="12"/>
      <c r="AD13403" s="12"/>
      <c r="AE13403" s="12"/>
      <c r="AF13403"/>
      <c r="AH13403"/>
      <c r="AI13403"/>
      <c r="AJ13403"/>
      <c r="AK13403"/>
      <c r="AL13403"/>
      <c r="AM13403"/>
      <c r="AN13403"/>
      <c r="AO13403"/>
      <c r="AP13403"/>
      <c r="AQ13403"/>
      <c r="AR13403"/>
      <c r="AS13403"/>
    </row>
    <row r="13404" spans="1:45" x14ac:dyDescent="0.25">
      <c r="A13404" s="110"/>
      <c r="B13404" s="110"/>
      <c r="R13404" s="82"/>
      <c r="S13404"/>
      <c r="T13404"/>
      <c r="U13404"/>
      <c r="V13404" s="12"/>
      <c r="W13404" s="12"/>
      <c r="X13404" s="12"/>
      <c r="Y13404" s="12"/>
      <c r="AA13404" s="12"/>
      <c r="AB13404" s="12"/>
      <c r="AC13404" s="12"/>
      <c r="AD13404" s="12"/>
      <c r="AE13404" s="12"/>
      <c r="AF13404"/>
      <c r="AH13404"/>
      <c r="AI13404"/>
      <c r="AJ13404"/>
      <c r="AK13404"/>
      <c r="AL13404"/>
      <c r="AM13404"/>
      <c r="AN13404"/>
      <c r="AO13404"/>
      <c r="AP13404"/>
      <c r="AQ13404"/>
      <c r="AR13404"/>
      <c r="AS13404"/>
    </row>
    <row r="13405" spans="1:45" x14ac:dyDescent="0.25">
      <c r="A13405" s="110"/>
      <c r="B13405" s="110"/>
      <c r="R13405" s="82"/>
      <c r="S13405"/>
      <c r="T13405"/>
      <c r="U13405"/>
      <c r="V13405" s="12"/>
      <c r="W13405" s="12"/>
      <c r="X13405" s="12"/>
      <c r="Y13405" s="12"/>
      <c r="AA13405" s="12"/>
      <c r="AB13405" s="12"/>
      <c r="AC13405" s="12"/>
      <c r="AD13405" s="12"/>
      <c r="AE13405" s="12"/>
      <c r="AF13405"/>
      <c r="AH13405"/>
      <c r="AI13405"/>
      <c r="AJ13405"/>
      <c r="AK13405"/>
      <c r="AL13405"/>
      <c r="AM13405"/>
      <c r="AN13405"/>
      <c r="AO13405"/>
      <c r="AP13405"/>
      <c r="AQ13405"/>
      <c r="AR13405"/>
      <c r="AS13405"/>
    </row>
    <row r="13406" spans="1:45" x14ac:dyDescent="0.25">
      <c r="A13406" s="110"/>
      <c r="B13406" s="110"/>
      <c r="R13406" s="82"/>
      <c r="S13406"/>
      <c r="T13406"/>
      <c r="U13406"/>
      <c r="V13406" s="12"/>
      <c r="W13406" s="12"/>
      <c r="X13406" s="12"/>
      <c r="Y13406" s="12"/>
      <c r="AA13406" s="12"/>
      <c r="AB13406" s="12"/>
      <c r="AC13406" s="12"/>
      <c r="AD13406" s="12"/>
      <c r="AE13406" s="12"/>
      <c r="AF13406"/>
      <c r="AH13406"/>
      <c r="AI13406"/>
      <c r="AJ13406"/>
      <c r="AK13406"/>
      <c r="AL13406"/>
      <c r="AM13406"/>
      <c r="AN13406"/>
      <c r="AO13406"/>
      <c r="AP13406"/>
      <c r="AQ13406"/>
      <c r="AR13406"/>
      <c r="AS13406"/>
    </row>
    <row r="13407" spans="1:45" x14ac:dyDescent="0.25">
      <c r="A13407" s="110"/>
      <c r="B13407" s="110"/>
      <c r="R13407" s="82"/>
      <c r="S13407"/>
      <c r="T13407"/>
      <c r="U13407"/>
      <c r="V13407" s="12"/>
      <c r="W13407" s="12"/>
      <c r="X13407" s="12"/>
      <c r="Y13407" s="12"/>
      <c r="AA13407" s="12"/>
      <c r="AB13407" s="12"/>
      <c r="AC13407" s="12"/>
      <c r="AD13407" s="12"/>
      <c r="AE13407" s="12"/>
      <c r="AF13407"/>
      <c r="AH13407"/>
      <c r="AI13407"/>
      <c r="AJ13407"/>
      <c r="AK13407"/>
      <c r="AL13407"/>
      <c r="AM13407"/>
      <c r="AN13407"/>
      <c r="AO13407"/>
      <c r="AP13407"/>
      <c r="AQ13407"/>
      <c r="AR13407"/>
      <c r="AS13407"/>
    </row>
    <row r="13408" spans="1:45" x14ac:dyDescent="0.25">
      <c r="A13408" s="110"/>
      <c r="B13408" s="110"/>
      <c r="R13408" s="82"/>
      <c r="S13408"/>
      <c r="T13408"/>
      <c r="U13408"/>
      <c r="V13408" s="12"/>
      <c r="W13408" s="12"/>
      <c r="X13408" s="12"/>
      <c r="Y13408" s="12"/>
      <c r="AA13408" s="12"/>
      <c r="AB13408" s="12"/>
      <c r="AC13408" s="12"/>
      <c r="AD13408" s="12"/>
      <c r="AE13408" s="12"/>
      <c r="AF13408"/>
      <c r="AH13408"/>
      <c r="AI13408"/>
      <c r="AJ13408"/>
      <c r="AK13408"/>
      <c r="AL13408"/>
      <c r="AM13408"/>
      <c r="AN13408"/>
      <c r="AO13408"/>
      <c r="AP13408"/>
      <c r="AQ13408"/>
      <c r="AR13408"/>
      <c r="AS13408"/>
    </row>
    <row r="13409" spans="1:45" x14ac:dyDescent="0.25">
      <c r="A13409" s="110"/>
      <c r="B13409" s="110"/>
      <c r="R13409" s="82"/>
      <c r="S13409"/>
      <c r="T13409"/>
      <c r="U13409"/>
      <c r="V13409" s="12"/>
      <c r="W13409" s="12"/>
      <c r="X13409" s="12"/>
      <c r="Y13409" s="12"/>
      <c r="AA13409" s="12"/>
      <c r="AB13409" s="12"/>
      <c r="AC13409" s="12"/>
      <c r="AD13409" s="12"/>
      <c r="AE13409" s="12"/>
      <c r="AF13409"/>
      <c r="AH13409"/>
      <c r="AI13409"/>
      <c r="AJ13409"/>
      <c r="AK13409"/>
      <c r="AL13409"/>
      <c r="AM13409"/>
      <c r="AN13409"/>
      <c r="AO13409"/>
      <c r="AP13409"/>
      <c r="AQ13409"/>
      <c r="AR13409"/>
      <c r="AS13409"/>
    </row>
    <row r="13410" spans="1:45" x14ac:dyDescent="0.25">
      <c r="A13410" s="110"/>
      <c r="B13410" s="110"/>
      <c r="R13410" s="82"/>
      <c r="S13410"/>
      <c r="T13410"/>
      <c r="U13410"/>
      <c r="V13410" s="12"/>
      <c r="W13410" s="12"/>
      <c r="X13410" s="12"/>
      <c r="Y13410" s="12"/>
      <c r="AA13410" s="12"/>
      <c r="AB13410" s="12"/>
      <c r="AC13410" s="12"/>
      <c r="AD13410" s="12"/>
      <c r="AE13410" s="12"/>
      <c r="AF13410"/>
      <c r="AH13410"/>
      <c r="AI13410"/>
      <c r="AJ13410"/>
      <c r="AK13410"/>
      <c r="AL13410"/>
      <c r="AM13410"/>
      <c r="AN13410"/>
      <c r="AO13410"/>
      <c r="AP13410"/>
      <c r="AQ13410"/>
      <c r="AR13410"/>
      <c r="AS13410"/>
    </row>
    <row r="13411" spans="1:45" x14ac:dyDescent="0.25">
      <c r="A13411" s="110"/>
      <c r="B13411" s="110"/>
      <c r="R13411" s="82"/>
      <c r="S13411"/>
      <c r="T13411"/>
      <c r="U13411"/>
      <c r="V13411" s="12"/>
      <c r="W13411" s="12"/>
      <c r="X13411" s="12"/>
      <c r="Y13411" s="12"/>
      <c r="AA13411" s="12"/>
      <c r="AB13411" s="12"/>
      <c r="AC13411" s="12"/>
      <c r="AD13411" s="12"/>
      <c r="AE13411" s="12"/>
      <c r="AF13411"/>
      <c r="AH13411"/>
      <c r="AI13411"/>
      <c r="AJ13411"/>
      <c r="AK13411"/>
      <c r="AL13411"/>
      <c r="AM13411"/>
      <c r="AN13411"/>
      <c r="AO13411"/>
      <c r="AP13411"/>
      <c r="AQ13411"/>
      <c r="AR13411"/>
      <c r="AS13411"/>
    </row>
    <row r="13412" spans="1:45" x14ac:dyDescent="0.25">
      <c r="A13412" s="110"/>
      <c r="B13412" s="110"/>
      <c r="R13412" s="82"/>
      <c r="S13412"/>
      <c r="T13412"/>
      <c r="U13412"/>
      <c r="V13412" s="12"/>
      <c r="W13412" s="12"/>
      <c r="X13412" s="12"/>
      <c r="Y13412" s="12"/>
      <c r="AA13412" s="12"/>
      <c r="AB13412" s="12"/>
      <c r="AC13412" s="12"/>
      <c r="AD13412" s="12"/>
      <c r="AE13412" s="12"/>
      <c r="AF13412"/>
      <c r="AH13412"/>
      <c r="AI13412"/>
      <c r="AJ13412"/>
      <c r="AK13412"/>
      <c r="AL13412"/>
      <c r="AM13412"/>
      <c r="AN13412"/>
      <c r="AO13412"/>
      <c r="AP13412"/>
      <c r="AQ13412"/>
      <c r="AR13412"/>
      <c r="AS13412"/>
    </row>
    <row r="13413" spans="1:45" x14ac:dyDescent="0.25">
      <c r="A13413" s="110"/>
      <c r="B13413" s="110"/>
      <c r="R13413" s="82"/>
      <c r="S13413"/>
      <c r="T13413"/>
      <c r="U13413"/>
      <c r="V13413" s="12"/>
      <c r="W13413" s="12"/>
      <c r="X13413" s="12"/>
      <c r="Y13413" s="12"/>
      <c r="AA13413" s="12"/>
      <c r="AB13413" s="12"/>
      <c r="AC13413" s="12"/>
      <c r="AD13413" s="12"/>
      <c r="AE13413" s="12"/>
      <c r="AF13413"/>
      <c r="AH13413"/>
      <c r="AI13413"/>
      <c r="AJ13413"/>
      <c r="AK13413"/>
      <c r="AL13413"/>
      <c r="AM13413"/>
      <c r="AN13413"/>
      <c r="AO13413"/>
      <c r="AP13413"/>
      <c r="AQ13413"/>
      <c r="AR13413"/>
      <c r="AS13413"/>
    </row>
    <row r="13414" spans="1:45" x14ac:dyDescent="0.25">
      <c r="A13414" s="110"/>
      <c r="B13414" s="110"/>
      <c r="R13414" s="82"/>
      <c r="S13414"/>
      <c r="T13414"/>
      <c r="U13414"/>
      <c r="V13414" s="12"/>
      <c r="W13414" s="12"/>
      <c r="X13414" s="12"/>
      <c r="Y13414" s="12"/>
      <c r="AA13414" s="12"/>
      <c r="AB13414" s="12"/>
      <c r="AC13414" s="12"/>
      <c r="AD13414" s="12"/>
      <c r="AE13414" s="12"/>
      <c r="AF13414"/>
      <c r="AH13414"/>
      <c r="AI13414"/>
      <c r="AJ13414"/>
      <c r="AK13414"/>
      <c r="AL13414"/>
      <c r="AM13414"/>
      <c r="AN13414"/>
      <c r="AO13414"/>
      <c r="AP13414"/>
      <c r="AQ13414"/>
      <c r="AR13414"/>
      <c r="AS13414"/>
    </row>
    <row r="13415" spans="1:45" x14ac:dyDescent="0.25">
      <c r="A13415" s="110"/>
      <c r="B13415" s="110"/>
      <c r="R13415" s="82"/>
      <c r="S13415"/>
      <c r="T13415"/>
      <c r="U13415"/>
      <c r="V13415" s="12"/>
      <c r="W13415" s="12"/>
      <c r="X13415" s="12"/>
      <c r="Y13415" s="12"/>
      <c r="AA13415" s="12"/>
      <c r="AB13415" s="12"/>
      <c r="AC13415" s="12"/>
      <c r="AD13415" s="12"/>
      <c r="AE13415" s="12"/>
      <c r="AF13415"/>
      <c r="AH13415"/>
      <c r="AI13415"/>
      <c r="AJ13415"/>
      <c r="AK13415"/>
      <c r="AL13415"/>
      <c r="AM13415"/>
      <c r="AN13415"/>
      <c r="AO13415"/>
      <c r="AP13415"/>
      <c r="AQ13415"/>
      <c r="AR13415"/>
      <c r="AS13415"/>
    </row>
    <row r="13416" spans="1:45" x14ac:dyDescent="0.25">
      <c r="A13416" s="110"/>
      <c r="B13416" s="110"/>
      <c r="R13416" s="82"/>
      <c r="S13416"/>
      <c r="T13416"/>
      <c r="U13416"/>
      <c r="V13416" s="12"/>
      <c r="W13416" s="12"/>
      <c r="X13416" s="12"/>
      <c r="Y13416" s="12"/>
      <c r="AA13416" s="12"/>
      <c r="AB13416" s="12"/>
      <c r="AC13416" s="12"/>
      <c r="AD13416" s="12"/>
      <c r="AE13416" s="12"/>
      <c r="AF13416"/>
      <c r="AH13416"/>
      <c r="AI13416"/>
      <c r="AJ13416"/>
      <c r="AK13416"/>
      <c r="AL13416"/>
      <c r="AM13416"/>
      <c r="AN13416"/>
      <c r="AO13416"/>
      <c r="AP13416"/>
      <c r="AQ13416"/>
      <c r="AR13416"/>
      <c r="AS13416"/>
    </row>
    <row r="13417" spans="1:45" x14ac:dyDescent="0.25">
      <c r="A13417" s="110"/>
      <c r="B13417" s="110"/>
      <c r="R13417" s="82"/>
      <c r="S13417"/>
      <c r="T13417"/>
      <c r="U13417"/>
      <c r="V13417" s="12"/>
      <c r="W13417" s="12"/>
      <c r="X13417" s="12"/>
      <c r="Y13417" s="12"/>
      <c r="AA13417" s="12"/>
      <c r="AB13417" s="12"/>
      <c r="AC13417" s="12"/>
      <c r="AD13417" s="12"/>
      <c r="AE13417" s="12"/>
      <c r="AF13417"/>
      <c r="AH13417"/>
      <c r="AI13417"/>
      <c r="AJ13417"/>
      <c r="AK13417"/>
      <c r="AL13417"/>
      <c r="AM13417"/>
      <c r="AN13417"/>
      <c r="AO13417"/>
      <c r="AP13417"/>
      <c r="AQ13417"/>
      <c r="AR13417"/>
      <c r="AS13417"/>
    </row>
    <row r="13418" spans="1:45" x14ac:dyDescent="0.25">
      <c r="A13418" s="110"/>
      <c r="B13418" s="110"/>
      <c r="R13418" s="82"/>
      <c r="S13418"/>
      <c r="T13418"/>
      <c r="U13418"/>
      <c r="V13418" s="12"/>
      <c r="W13418" s="12"/>
      <c r="X13418" s="12"/>
      <c r="Y13418" s="12"/>
      <c r="AA13418" s="12"/>
      <c r="AB13418" s="12"/>
      <c r="AC13418" s="12"/>
      <c r="AD13418" s="12"/>
      <c r="AE13418" s="12"/>
      <c r="AF13418"/>
      <c r="AH13418"/>
      <c r="AI13418"/>
      <c r="AJ13418"/>
      <c r="AK13418"/>
      <c r="AL13418"/>
      <c r="AM13418"/>
      <c r="AN13418"/>
      <c r="AO13418"/>
      <c r="AP13418"/>
      <c r="AQ13418"/>
      <c r="AR13418"/>
      <c r="AS13418"/>
    </row>
    <row r="13419" spans="1:45" x14ac:dyDescent="0.25">
      <c r="A13419" s="110"/>
      <c r="B13419" s="110"/>
      <c r="R13419" s="82"/>
      <c r="S13419"/>
      <c r="T13419"/>
      <c r="U13419"/>
      <c r="V13419" s="12"/>
      <c r="W13419" s="12"/>
      <c r="X13419" s="12"/>
      <c r="Y13419" s="12"/>
      <c r="AA13419" s="12"/>
      <c r="AB13419" s="12"/>
      <c r="AC13419" s="12"/>
      <c r="AD13419" s="12"/>
      <c r="AE13419" s="12"/>
      <c r="AF13419"/>
      <c r="AH13419"/>
      <c r="AI13419"/>
      <c r="AJ13419"/>
      <c r="AK13419"/>
      <c r="AL13419"/>
      <c r="AM13419"/>
      <c r="AN13419"/>
      <c r="AO13419"/>
      <c r="AP13419"/>
      <c r="AQ13419"/>
      <c r="AR13419"/>
      <c r="AS13419"/>
    </row>
    <row r="13420" spans="1:45" x14ac:dyDescent="0.25">
      <c r="A13420" s="110"/>
      <c r="B13420" s="110"/>
      <c r="R13420" s="82"/>
      <c r="S13420"/>
      <c r="T13420"/>
      <c r="U13420"/>
      <c r="V13420" s="12"/>
      <c r="W13420" s="12"/>
      <c r="X13420" s="12"/>
      <c r="Y13420" s="12"/>
      <c r="AA13420" s="12"/>
      <c r="AB13420" s="12"/>
      <c r="AC13420" s="12"/>
      <c r="AD13420" s="12"/>
      <c r="AE13420" s="12"/>
      <c r="AF13420"/>
      <c r="AH13420"/>
      <c r="AI13420"/>
      <c r="AJ13420"/>
      <c r="AK13420"/>
      <c r="AL13420"/>
      <c r="AM13420"/>
      <c r="AN13420"/>
      <c r="AO13420"/>
      <c r="AP13420"/>
      <c r="AQ13420"/>
      <c r="AR13420"/>
      <c r="AS13420"/>
    </row>
    <row r="13421" spans="1:45" x14ac:dyDescent="0.25">
      <c r="A13421" s="110"/>
      <c r="B13421" s="110"/>
      <c r="R13421" s="82"/>
      <c r="S13421"/>
      <c r="T13421"/>
      <c r="U13421"/>
      <c r="V13421" s="12"/>
      <c r="W13421" s="12"/>
      <c r="X13421" s="12"/>
      <c r="Y13421" s="12"/>
      <c r="AA13421" s="12"/>
      <c r="AB13421" s="12"/>
      <c r="AC13421" s="12"/>
      <c r="AD13421" s="12"/>
      <c r="AE13421" s="12"/>
      <c r="AF13421"/>
      <c r="AH13421"/>
      <c r="AI13421"/>
      <c r="AJ13421"/>
      <c r="AK13421"/>
      <c r="AL13421"/>
      <c r="AM13421"/>
      <c r="AN13421"/>
      <c r="AO13421"/>
      <c r="AP13421"/>
      <c r="AQ13421"/>
      <c r="AR13421"/>
      <c r="AS13421"/>
    </row>
    <row r="13422" spans="1:45" x14ac:dyDescent="0.25">
      <c r="A13422" s="110"/>
      <c r="B13422" s="110"/>
      <c r="R13422" s="82"/>
      <c r="S13422"/>
      <c r="T13422"/>
      <c r="U13422"/>
      <c r="V13422" s="12"/>
      <c r="W13422" s="12"/>
      <c r="X13422" s="12"/>
      <c r="Y13422" s="12"/>
      <c r="AA13422" s="12"/>
      <c r="AB13422" s="12"/>
      <c r="AC13422" s="12"/>
      <c r="AD13422" s="12"/>
      <c r="AE13422" s="12"/>
      <c r="AF13422"/>
      <c r="AH13422"/>
      <c r="AI13422"/>
      <c r="AJ13422"/>
      <c r="AK13422"/>
      <c r="AL13422"/>
      <c r="AM13422"/>
      <c r="AN13422"/>
      <c r="AO13422"/>
      <c r="AP13422"/>
      <c r="AQ13422"/>
      <c r="AR13422"/>
      <c r="AS13422"/>
    </row>
    <row r="13423" spans="1:45" x14ac:dyDescent="0.25">
      <c r="A13423" s="110"/>
      <c r="B13423" s="110"/>
      <c r="R13423" s="82"/>
      <c r="S13423"/>
      <c r="T13423"/>
      <c r="U13423"/>
      <c r="V13423" s="12"/>
      <c r="W13423" s="12"/>
      <c r="X13423" s="12"/>
      <c r="Y13423" s="12"/>
      <c r="AA13423" s="12"/>
      <c r="AB13423" s="12"/>
      <c r="AC13423" s="12"/>
      <c r="AD13423" s="12"/>
      <c r="AE13423" s="12"/>
      <c r="AF13423"/>
      <c r="AH13423"/>
      <c r="AI13423"/>
      <c r="AJ13423"/>
      <c r="AK13423"/>
      <c r="AL13423"/>
      <c r="AM13423"/>
      <c r="AN13423"/>
      <c r="AO13423"/>
      <c r="AP13423"/>
      <c r="AQ13423"/>
      <c r="AR13423"/>
      <c r="AS13423"/>
    </row>
    <row r="13424" spans="1:45" x14ac:dyDescent="0.25">
      <c r="A13424" s="110"/>
      <c r="B13424" s="110"/>
      <c r="R13424" s="82"/>
      <c r="S13424"/>
      <c r="T13424"/>
      <c r="U13424"/>
      <c r="V13424" s="12"/>
      <c r="W13424" s="12"/>
      <c r="X13424" s="12"/>
      <c r="Y13424" s="12"/>
      <c r="AA13424" s="12"/>
      <c r="AB13424" s="12"/>
      <c r="AC13424" s="12"/>
      <c r="AD13424" s="12"/>
      <c r="AE13424" s="12"/>
      <c r="AF13424"/>
      <c r="AH13424"/>
      <c r="AI13424"/>
      <c r="AJ13424"/>
      <c r="AK13424"/>
      <c r="AL13424"/>
      <c r="AM13424"/>
      <c r="AN13424"/>
      <c r="AO13424"/>
      <c r="AP13424"/>
      <c r="AQ13424"/>
      <c r="AR13424"/>
      <c r="AS13424"/>
    </row>
    <row r="13425" spans="1:45" x14ac:dyDescent="0.25">
      <c r="A13425" s="110"/>
      <c r="B13425" s="110"/>
      <c r="R13425" s="82"/>
      <c r="S13425"/>
      <c r="T13425"/>
      <c r="U13425"/>
      <c r="V13425" s="12"/>
      <c r="W13425" s="12"/>
      <c r="X13425" s="12"/>
      <c r="Y13425" s="12"/>
      <c r="AA13425" s="12"/>
      <c r="AB13425" s="12"/>
      <c r="AC13425" s="12"/>
      <c r="AD13425" s="12"/>
      <c r="AE13425" s="12"/>
      <c r="AF13425"/>
      <c r="AH13425"/>
      <c r="AI13425"/>
      <c r="AJ13425"/>
      <c r="AK13425"/>
      <c r="AL13425"/>
      <c r="AM13425"/>
      <c r="AN13425"/>
      <c r="AO13425"/>
      <c r="AP13425"/>
      <c r="AQ13425"/>
      <c r="AR13425"/>
      <c r="AS13425"/>
    </row>
    <row r="13426" spans="1:45" x14ac:dyDescent="0.25">
      <c r="A13426" s="110"/>
      <c r="B13426" s="110"/>
      <c r="R13426" s="82"/>
      <c r="S13426"/>
      <c r="T13426"/>
      <c r="U13426"/>
      <c r="V13426" s="12"/>
      <c r="W13426" s="12"/>
      <c r="X13426" s="12"/>
      <c r="Y13426" s="12"/>
      <c r="AA13426" s="12"/>
      <c r="AB13426" s="12"/>
      <c r="AC13426" s="12"/>
      <c r="AD13426" s="12"/>
      <c r="AE13426" s="12"/>
      <c r="AF13426"/>
      <c r="AH13426"/>
      <c r="AI13426"/>
      <c r="AJ13426"/>
      <c r="AK13426"/>
      <c r="AL13426"/>
      <c r="AM13426"/>
      <c r="AN13426"/>
      <c r="AO13426"/>
      <c r="AP13426"/>
      <c r="AQ13426"/>
      <c r="AR13426"/>
      <c r="AS13426"/>
    </row>
    <row r="13427" spans="1:45" x14ac:dyDescent="0.25">
      <c r="A13427" s="110"/>
      <c r="B13427" s="110"/>
      <c r="R13427" s="82"/>
      <c r="S13427"/>
      <c r="T13427"/>
      <c r="U13427"/>
      <c r="V13427" s="12"/>
      <c r="W13427" s="12"/>
      <c r="X13427" s="12"/>
      <c r="Y13427" s="12"/>
      <c r="AA13427" s="12"/>
      <c r="AB13427" s="12"/>
      <c r="AC13427" s="12"/>
      <c r="AD13427" s="12"/>
      <c r="AE13427" s="12"/>
      <c r="AF13427"/>
      <c r="AH13427"/>
      <c r="AI13427"/>
      <c r="AJ13427"/>
      <c r="AK13427"/>
      <c r="AL13427"/>
      <c r="AM13427"/>
      <c r="AN13427"/>
      <c r="AO13427"/>
      <c r="AP13427"/>
      <c r="AQ13427"/>
      <c r="AR13427"/>
      <c r="AS13427"/>
    </row>
    <row r="13428" spans="1:45" x14ac:dyDescent="0.25">
      <c r="A13428" s="110"/>
      <c r="B13428" s="110"/>
      <c r="R13428" s="82"/>
      <c r="S13428"/>
      <c r="T13428"/>
      <c r="U13428"/>
      <c r="V13428" s="12"/>
      <c r="W13428" s="12"/>
      <c r="X13428" s="12"/>
      <c r="Y13428" s="12"/>
      <c r="AA13428" s="12"/>
      <c r="AB13428" s="12"/>
      <c r="AC13428" s="12"/>
      <c r="AD13428" s="12"/>
      <c r="AE13428" s="12"/>
      <c r="AF13428"/>
      <c r="AH13428"/>
      <c r="AI13428"/>
      <c r="AJ13428"/>
      <c r="AK13428"/>
      <c r="AL13428"/>
      <c r="AM13428"/>
      <c r="AN13428"/>
      <c r="AO13428"/>
      <c r="AP13428"/>
      <c r="AQ13428"/>
      <c r="AR13428"/>
      <c r="AS13428"/>
    </row>
    <row r="13429" spans="1:45" x14ac:dyDescent="0.25">
      <c r="A13429" s="110"/>
      <c r="B13429" s="110"/>
      <c r="R13429" s="82"/>
      <c r="S13429"/>
      <c r="T13429"/>
      <c r="U13429"/>
      <c r="V13429" s="12"/>
      <c r="W13429" s="12"/>
      <c r="X13429" s="12"/>
      <c r="Y13429" s="12"/>
      <c r="AA13429" s="12"/>
      <c r="AB13429" s="12"/>
      <c r="AC13429" s="12"/>
      <c r="AD13429" s="12"/>
      <c r="AE13429" s="12"/>
      <c r="AF13429"/>
      <c r="AH13429"/>
      <c r="AI13429"/>
      <c r="AJ13429"/>
      <c r="AK13429"/>
      <c r="AL13429"/>
      <c r="AM13429"/>
      <c r="AN13429"/>
      <c r="AO13429"/>
      <c r="AP13429"/>
      <c r="AQ13429"/>
      <c r="AR13429"/>
      <c r="AS13429"/>
    </row>
    <row r="13430" spans="1:45" x14ac:dyDescent="0.25">
      <c r="A13430" s="110"/>
      <c r="B13430" s="110"/>
      <c r="R13430" s="82"/>
      <c r="S13430"/>
      <c r="T13430"/>
      <c r="U13430"/>
      <c r="V13430" s="12"/>
      <c r="W13430" s="12"/>
      <c r="X13430" s="12"/>
      <c r="Y13430" s="12"/>
      <c r="AA13430" s="12"/>
      <c r="AB13430" s="12"/>
      <c r="AC13430" s="12"/>
      <c r="AD13430" s="12"/>
      <c r="AE13430" s="12"/>
      <c r="AF13430"/>
      <c r="AH13430"/>
      <c r="AI13430"/>
      <c r="AJ13430"/>
      <c r="AK13430"/>
      <c r="AL13430"/>
      <c r="AM13430"/>
      <c r="AN13430"/>
      <c r="AO13430"/>
      <c r="AP13430"/>
      <c r="AQ13430"/>
      <c r="AR13430"/>
      <c r="AS13430"/>
    </row>
    <row r="13431" spans="1:45" x14ac:dyDescent="0.25">
      <c r="A13431" s="110"/>
      <c r="B13431" s="110"/>
      <c r="R13431" s="82"/>
      <c r="S13431"/>
      <c r="T13431"/>
      <c r="U13431"/>
      <c r="V13431" s="12"/>
      <c r="W13431" s="12"/>
      <c r="X13431" s="12"/>
      <c r="Y13431" s="12"/>
      <c r="AA13431" s="12"/>
      <c r="AB13431" s="12"/>
      <c r="AC13431" s="12"/>
      <c r="AD13431" s="12"/>
      <c r="AE13431" s="12"/>
      <c r="AF13431"/>
      <c r="AH13431"/>
      <c r="AI13431"/>
      <c r="AJ13431"/>
      <c r="AK13431"/>
      <c r="AL13431"/>
      <c r="AM13431"/>
      <c r="AN13431"/>
      <c r="AO13431"/>
      <c r="AP13431"/>
      <c r="AQ13431"/>
      <c r="AR13431"/>
      <c r="AS13431"/>
    </row>
    <row r="13432" spans="1:45" x14ac:dyDescent="0.25">
      <c r="A13432" s="110"/>
      <c r="B13432" s="110"/>
      <c r="R13432" s="82"/>
      <c r="S13432"/>
      <c r="T13432"/>
      <c r="U13432"/>
      <c r="V13432" s="12"/>
      <c r="W13432" s="12"/>
      <c r="X13432" s="12"/>
      <c r="Y13432" s="12"/>
      <c r="AA13432" s="12"/>
      <c r="AB13432" s="12"/>
      <c r="AC13432" s="12"/>
      <c r="AD13432" s="12"/>
      <c r="AE13432" s="12"/>
      <c r="AF13432"/>
      <c r="AH13432"/>
      <c r="AI13432"/>
      <c r="AJ13432"/>
      <c r="AK13432"/>
      <c r="AL13432"/>
      <c r="AM13432"/>
      <c r="AN13432"/>
      <c r="AO13432"/>
      <c r="AP13432"/>
      <c r="AQ13432"/>
      <c r="AR13432"/>
      <c r="AS13432"/>
    </row>
    <row r="13433" spans="1:45" x14ac:dyDescent="0.25">
      <c r="A13433" s="110"/>
      <c r="B13433" s="110"/>
      <c r="R13433" s="82"/>
      <c r="S13433"/>
      <c r="T13433"/>
      <c r="U13433"/>
      <c r="V13433" s="12"/>
      <c r="W13433" s="12"/>
      <c r="X13433" s="12"/>
      <c r="Y13433" s="12"/>
      <c r="AA13433" s="12"/>
      <c r="AB13433" s="12"/>
      <c r="AC13433" s="12"/>
      <c r="AD13433" s="12"/>
      <c r="AE13433" s="12"/>
      <c r="AF13433"/>
      <c r="AH13433"/>
      <c r="AI13433"/>
      <c r="AJ13433"/>
      <c r="AK13433"/>
      <c r="AL13433"/>
      <c r="AM13433"/>
      <c r="AN13433"/>
      <c r="AO13433"/>
      <c r="AP13433"/>
      <c r="AQ13433"/>
      <c r="AR13433"/>
      <c r="AS13433"/>
    </row>
    <row r="13434" spans="1:45" x14ac:dyDescent="0.25">
      <c r="A13434" s="110"/>
      <c r="B13434" s="110"/>
      <c r="R13434" s="82"/>
      <c r="S13434"/>
      <c r="T13434"/>
      <c r="U13434"/>
      <c r="V13434" s="12"/>
      <c r="W13434" s="12"/>
      <c r="X13434" s="12"/>
      <c r="Y13434" s="12"/>
      <c r="AA13434" s="12"/>
      <c r="AB13434" s="12"/>
      <c r="AC13434" s="12"/>
      <c r="AD13434" s="12"/>
      <c r="AE13434" s="12"/>
      <c r="AF13434"/>
      <c r="AH13434"/>
      <c r="AI13434"/>
      <c r="AJ13434"/>
      <c r="AK13434"/>
      <c r="AL13434"/>
      <c r="AM13434"/>
      <c r="AN13434"/>
      <c r="AO13434"/>
      <c r="AP13434"/>
      <c r="AQ13434"/>
      <c r="AR13434"/>
      <c r="AS13434"/>
    </row>
    <row r="13435" spans="1:45" x14ac:dyDescent="0.25">
      <c r="A13435" s="110"/>
      <c r="B13435" s="110"/>
      <c r="R13435" s="82"/>
      <c r="S13435"/>
      <c r="T13435"/>
      <c r="U13435"/>
      <c r="V13435" s="12"/>
      <c r="W13435" s="12"/>
      <c r="X13435" s="12"/>
      <c r="Y13435" s="12"/>
      <c r="AA13435" s="12"/>
      <c r="AB13435" s="12"/>
      <c r="AC13435" s="12"/>
      <c r="AD13435" s="12"/>
      <c r="AE13435" s="12"/>
      <c r="AF13435"/>
      <c r="AH13435"/>
      <c r="AI13435"/>
      <c r="AJ13435"/>
      <c r="AK13435"/>
      <c r="AL13435"/>
      <c r="AM13435"/>
      <c r="AN13435"/>
      <c r="AO13435"/>
      <c r="AP13435"/>
      <c r="AQ13435"/>
      <c r="AR13435"/>
      <c r="AS13435"/>
    </row>
    <row r="13436" spans="1:45" x14ac:dyDescent="0.25">
      <c r="A13436" s="110"/>
      <c r="B13436" s="110"/>
      <c r="R13436" s="82"/>
      <c r="S13436"/>
      <c r="T13436"/>
      <c r="U13436"/>
      <c r="V13436" s="12"/>
      <c r="W13436" s="12"/>
      <c r="X13436" s="12"/>
      <c r="Y13436" s="12"/>
      <c r="AA13436" s="12"/>
      <c r="AB13436" s="12"/>
      <c r="AC13436" s="12"/>
      <c r="AD13436" s="12"/>
      <c r="AE13436" s="12"/>
      <c r="AF13436"/>
      <c r="AH13436"/>
      <c r="AI13436"/>
      <c r="AJ13436"/>
      <c r="AK13436"/>
      <c r="AL13436"/>
      <c r="AM13436"/>
      <c r="AN13436"/>
      <c r="AO13436"/>
      <c r="AP13436"/>
      <c r="AQ13436"/>
      <c r="AR13436"/>
      <c r="AS13436"/>
    </row>
    <row r="13437" spans="1:45" x14ac:dyDescent="0.25">
      <c r="A13437" s="110"/>
      <c r="B13437" s="110"/>
      <c r="R13437" s="82"/>
      <c r="S13437"/>
      <c r="T13437"/>
      <c r="U13437"/>
      <c r="V13437" s="12"/>
      <c r="W13437" s="12"/>
      <c r="X13437" s="12"/>
      <c r="Y13437" s="12"/>
      <c r="AA13437" s="12"/>
      <c r="AB13437" s="12"/>
      <c r="AC13437" s="12"/>
      <c r="AD13437" s="12"/>
      <c r="AE13437" s="12"/>
      <c r="AF13437"/>
      <c r="AH13437"/>
      <c r="AI13437"/>
      <c r="AJ13437"/>
      <c r="AK13437"/>
      <c r="AL13437"/>
      <c r="AM13437"/>
      <c r="AN13437"/>
      <c r="AO13437"/>
      <c r="AP13437"/>
      <c r="AQ13437"/>
      <c r="AR13437"/>
      <c r="AS13437"/>
    </row>
    <row r="13438" spans="1:45" x14ac:dyDescent="0.25">
      <c r="A13438" s="110"/>
      <c r="B13438" s="110"/>
      <c r="R13438" s="82"/>
      <c r="S13438"/>
      <c r="T13438"/>
      <c r="U13438"/>
      <c r="V13438" s="12"/>
      <c r="W13438" s="12"/>
      <c r="X13438" s="12"/>
      <c r="Y13438" s="12"/>
      <c r="AA13438" s="12"/>
      <c r="AB13438" s="12"/>
      <c r="AC13438" s="12"/>
      <c r="AD13438" s="12"/>
      <c r="AE13438" s="12"/>
      <c r="AF13438"/>
      <c r="AH13438"/>
      <c r="AI13438"/>
      <c r="AJ13438"/>
      <c r="AK13438"/>
      <c r="AL13438"/>
      <c r="AM13438"/>
      <c r="AN13438"/>
      <c r="AO13438"/>
      <c r="AP13438"/>
      <c r="AQ13438"/>
      <c r="AR13438"/>
      <c r="AS13438"/>
    </row>
    <row r="13439" spans="1:45" x14ac:dyDescent="0.25">
      <c r="A13439" s="110"/>
      <c r="B13439" s="110"/>
      <c r="R13439" s="82"/>
      <c r="S13439"/>
      <c r="T13439"/>
      <c r="U13439"/>
      <c r="V13439" s="12"/>
      <c r="W13439" s="12"/>
      <c r="X13439" s="12"/>
      <c r="Y13439" s="12"/>
      <c r="AA13439" s="12"/>
      <c r="AB13439" s="12"/>
      <c r="AC13439" s="12"/>
      <c r="AD13439" s="12"/>
      <c r="AE13439" s="12"/>
      <c r="AF13439"/>
      <c r="AH13439"/>
      <c r="AI13439"/>
      <c r="AJ13439"/>
      <c r="AK13439"/>
      <c r="AL13439"/>
      <c r="AM13439"/>
      <c r="AN13439"/>
      <c r="AO13439"/>
      <c r="AP13439"/>
      <c r="AQ13439"/>
      <c r="AR13439"/>
      <c r="AS13439"/>
    </row>
    <row r="13440" spans="1:45" x14ac:dyDescent="0.25">
      <c r="A13440" s="110"/>
      <c r="B13440" s="110"/>
      <c r="R13440" s="82"/>
      <c r="S13440"/>
      <c r="T13440"/>
      <c r="U13440"/>
      <c r="V13440" s="12"/>
      <c r="W13440" s="12"/>
      <c r="X13440" s="12"/>
      <c r="Y13440" s="12"/>
      <c r="AA13440" s="12"/>
      <c r="AB13440" s="12"/>
      <c r="AC13440" s="12"/>
      <c r="AD13440" s="12"/>
      <c r="AE13440" s="12"/>
      <c r="AF13440"/>
      <c r="AH13440"/>
      <c r="AI13440"/>
      <c r="AJ13440"/>
      <c r="AK13440"/>
      <c r="AL13440"/>
      <c r="AM13440"/>
      <c r="AN13440"/>
      <c r="AO13440"/>
      <c r="AP13440"/>
      <c r="AQ13440"/>
      <c r="AR13440"/>
      <c r="AS13440"/>
    </row>
    <row r="13441" spans="1:45" x14ac:dyDescent="0.25">
      <c r="A13441" s="110"/>
      <c r="B13441" s="110"/>
      <c r="R13441" s="82"/>
      <c r="S13441"/>
      <c r="T13441"/>
      <c r="U13441"/>
      <c r="V13441" s="12"/>
      <c r="W13441" s="12"/>
      <c r="X13441" s="12"/>
      <c r="Y13441" s="12"/>
      <c r="AA13441" s="12"/>
      <c r="AB13441" s="12"/>
      <c r="AC13441" s="12"/>
      <c r="AD13441" s="12"/>
      <c r="AE13441" s="12"/>
      <c r="AF13441"/>
      <c r="AH13441"/>
      <c r="AI13441"/>
      <c r="AJ13441"/>
      <c r="AK13441"/>
      <c r="AL13441"/>
      <c r="AM13441"/>
      <c r="AN13441"/>
      <c r="AO13441"/>
      <c r="AP13441"/>
      <c r="AQ13441"/>
      <c r="AR13441"/>
      <c r="AS13441"/>
    </row>
    <row r="13442" spans="1:45" x14ac:dyDescent="0.25">
      <c r="A13442" s="110"/>
      <c r="B13442" s="110"/>
      <c r="R13442" s="82"/>
      <c r="S13442"/>
      <c r="T13442"/>
      <c r="U13442"/>
      <c r="V13442" s="12"/>
      <c r="W13442" s="12"/>
      <c r="X13442" s="12"/>
      <c r="Y13442" s="12"/>
      <c r="AA13442" s="12"/>
      <c r="AB13442" s="12"/>
      <c r="AC13442" s="12"/>
      <c r="AD13442" s="12"/>
      <c r="AE13442" s="12"/>
      <c r="AF13442"/>
      <c r="AH13442"/>
      <c r="AI13442"/>
      <c r="AJ13442"/>
      <c r="AK13442"/>
      <c r="AL13442"/>
      <c r="AM13442"/>
      <c r="AN13442"/>
      <c r="AO13442"/>
      <c r="AP13442"/>
      <c r="AQ13442"/>
      <c r="AR13442"/>
      <c r="AS13442"/>
    </row>
    <row r="13443" spans="1:45" x14ac:dyDescent="0.25">
      <c r="A13443" s="110"/>
      <c r="B13443" s="110"/>
      <c r="R13443" s="82"/>
      <c r="S13443"/>
      <c r="T13443"/>
      <c r="U13443"/>
      <c r="V13443" s="12"/>
      <c r="W13443" s="12"/>
      <c r="X13443" s="12"/>
      <c r="Y13443" s="12"/>
      <c r="AA13443" s="12"/>
      <c r="AB13443" s="12"/>
      <c r="AC13443" s="12"/>
      <c r="AD13443" s="12"/>
      <c r="AE13443" s="12"/>
      <c r="AF13443"/>
      <c r="AH13443"/>
      <c r="AI13443"/>
      <c r="AJ13443"/>
      <c r="AK13443"/>
      <c r="AL13443"/>
      <c r="AM13443"/>
      <c r="AN13443"/>
      <c r="AO13443"/>
      <c r="AP13443"/>
      <c r="AQ13443"/>
      <c r="AR13443"/>
      <c r="AS13443"/>
    </row>
    <row r="13444" spans="1:45" x14ac:dyDescent="0.25">
      <c r="A13444" s="110"/>
      <c r="B13444" s="110"/>
      <c r="R13444" s="82"/>
      <c r="S13444"/>
      <c r="T13444"/>
      <c r="U13444"/>
      <c r="V13444" s="12"/>
      <c r="W13444" s="12"/>
      <c r="X13444" s="12"/>
      <c r="Y13444" s="12"/>
      <c r="AA13444" s="12"/>
      <c r="AB13444" s="12"/>
      <c r="AC13444" s="12"/>
      <c r="AD13444" s="12"/>
      <c r="AE13444" s="12"/>
      <c r="AF13444"/>
      <c r="AH13444"/>
      <c r="AI13444"/>
      <c r="AJ13444"/>
      <c r="AK13444"/>
      <c r="AL13444"/>
      <c r="AM13444"/>
      <c r="AN13444"/>
      <c r="AO13444"/>
      <c r="AP13444"/>
      <c r="AQ13444"/>
      <c r="AR13444"/>
      <c r="AS13444"/>
    </row>
    <row r="13445" spans="1:45" x14ac:dyDescent="0.25">
      <c r="A13445" s="110"/>
      <c r="B13445" s="110"/>
      <c r="R13445" s="82"/>
      <c r="S13445"/>
      <c r="T13445"/>
      <c r="U13445"/>
      <c r="V13445" s="12"/>
      <c r="W13445" s="12"/>
      <c r="X13445" s="12"/>
      <c r="Y13445" s="12"/>
      <c r="AA13445" s="12"/>
      <c r="AB13445" s="12"/>
      <c r="AC13445" s="12"/>
      <c r="AD13445" s="12"/>
      <c r="AE13445" s="12"/>
      <c r="AF13445"/>
      <c r="AH13445"/>
      <c r="AI13445"/>
      <c r="AJ13445"/>
      <c r="AK13445"/>
      <c r="AL13445"/>
      <c r="AM13445"/>
      <c r="AN13445"/>
      <c r="AO13445"/>
      <c r="AP13445"/>
      <c r="AQ13445"/>
      <c r="AR13445"/>
      <c r="AS13445"/>
    </row>
    <row r="13446" spans="1:45" x14ac:dyDescent="0.25">
      <c r="A13446" s="110"/>
      <c r="B13446" s="110"/>
      <c r="R13446" s="82"/>
      <c r="S13446"/>
      <c r="T13446"/>
      <c r="U13446"/>
      <c r="V13446" s="12"/>
      <c r="W13446" s="12"/>
      <c r="X13446" s="12"/>
      <c r="Y13446" s="12"/>
      <c r="AA13446" s="12"/>
      <c r="AB13446" s="12"/>
      <c r="AC13446" s="12"/>
      <c r="AD13446" s="12"/>
      <c r="AE13446" s="12"/>
      <c r="AF13446"/>
      <c r="AH13446"/>
      <c r="AI13446"/>
      <c r="AJ13446"/>
      <c r="AK13446"/>
      <c r="AL13446"/>
      <c r="AM13446"/>
      <c r="AN13446"/>
      <c r="AO13446"/>
      <c r="AP13446"/>
      <c r="AQ13446"/>
      <c r="AR13446"/>
      <c r="AS13446"/>
    </row>
    <row r="13447" spans="1:45" x14ac:dyDescent="0.25">
      <c r="A13447" s="110"/>
      <c r="B13447" s="110"/>
      <c r="R13447" s="82"/>
      <c r="S13447"/>
      <c r="T13447"/>
      <c r="U13447"/>
      <c r="V13447" s="12"/>
      <c r="W13447" s="12"/>
      <c r="X13447" s="12"/>
      <c r="Y13447" s="12"/>
      <c r="AA13447" s="12"/>
      <c r="AB13447" s="12"/>
      <c r="AC13447" s="12"/>
      <c r="AD13447" s="12"/>
      <c r="AE13447" s="12"/>
      <c r="AF13447"/>
      <c r="AH13447"/>
      <c r="AI13447"/>
      <c r="AJ13447"/>
      <c r="AK13447"/>
      <c r="AL13447"/>
      <c r="AM13447"/>
      <c r="AN13447"/>
      <c r="AO13447"/>
      <c r="AP13447"/>
      <c r="AQ13447"/>
      <c r="AR13447"/>
      <c r="AS13447"/>
    </row>
    <row r="13448" spans="1:45" x14ac:dyDescent="0.25">
      <c r="A13448" s="110"/>
      <c r="B13448" s="110"/>
      <c r="R13448" s="82"/>
      <c r="S13448"/>
      <c r="T13448"/>
      <c r="U13448"/>
      <c r="V13448" s="12"/>
      <c r="W13448" s="12"/>
      <c r="X13448" s="12"/>
      <c r="Y13448" s="12"/>
      <c r="AA13448" s="12"/>
      <c r="AB13448" s="12"/>
      <c r="AC13448" s="12"/>
      <c r="AD13448" s="12"/>
      <c r="AE13448" s="12"/>
      <c r="AF13448"/>
      <c r="AH13448"/>
      <c r="AI13448"/>
      <c r="AJ13448"/>
      <c r="AK13448"/>
      <c r="AL13448"/>
      <c r="AM13448"/>
      <c r="AN13448"/>
      <c r="AO13448"/>
      <c r="AP13448"/>
      <c r="AQ13448"/>
      <c r="AR13448"/>
      <c r="AS13448"/>
    </row>
    <row r="13449" spans="1:45" x14ac:dyDescent="0.25">
      <c r="A13449" s="110"/>
      <c r="B13449" s="110"/>
      <c r="R13449" s="82"/>
      <c r="S13449"/>
      <c r="T13449"/>
      <c r="U13449"/>
      <c r="V13449" s="12"/>
      <c r="W13449" s="12"/>
      <c r="X13449" s="12"/>
      <c r="Y13449" s="12"/>
      <c r="AA13449" s="12"/>
      <c r="AB13449" s="12"/>
      <c r="AC13449" s="12"/>
      <c r="AD13449" s="12"/>
      <c r="AE13449" s="12"/>
      <c r="AF13449"/>
      <c r="AH13449"/>
      <c r="AI13449"/>
      <c r="AJ13449"/>
      <c r="AK13449"/>
      <c r="AL13449"/>
      <c r="AM13449"/>
      <c r="AN13449"/>
      <c r="AO13449"/>
      <c r="AP13449"/>
      <c r="AQ13449"/>
      <c r="AR13449"/>
      <c r="AS13449"/>
    </row>
    <row r="13450" spans="1:45" x14ac:dyDescent="0.25">
      <c r="A13450" s="110"/>
      <c r="B13450" s="110"/>
      <c r="R13450" s="82"/>
      <c r="S13450"/>
      <c r="T13450"/>
      <c r="U13450"/>
      <c r="V13450" s="12"/>
      <c r="W13450" s="12"/>
      <c r="X13450" s="12"/>
      <c r="Y13450" s="12"/>
      <c r="AA13450" s="12"/>
      <c r="AB13450" s="12"/>
      <c r="AC13450" s="12"/>
      <c r="AD13450" s="12"/>
      <c r="AE13450" s="12"/>
      <c r="AF13450"/>
      <c r="AH13450"/>
      <c r="AI13450"/>
      <c r="AJ13450"/>
      <c r="AK13450"/>
      <c r="AL13450"/>
      <c r="AM13450"/>
      <c r="AN13450"/>
      <c r="AO13450"/>
      <c r="AP13450"/>
      <c r="AQ13450"/>
      <c r="AR13450"/>
      <c r="AS13450"/>
    </row>
    <row r="13451" spans="1:45" x14ac:dyDescent="0.25">
      <c r="A13451" s="110"/>
      <c r="B13451" s="110"/>
      <c r="R13451" s="82"/>
      <c r="S13451"/>
      <c r="T13451"/>
      <c r="U13451"/>
      <c r="V13451" s="12"/>
      <c r="W13451" s="12"/>
      <c r="X13451" s="12"/>
      <c r="Y13451" s="12"/>
      <c r="AA13451" s="12"/>
      <c r="AB13451" s="12"/>
      <c r="AC13451" s="12"/>
      <c r="AD13451" s="12"/>
      <c r="AE13451" s="12"/>
      <c r="AF13451"/>
      <c r="AH13451"/>
      <c r="AI13451"/>
      <c r="AJ13451"/>
      <c r="AK13451"/>
      <c r="AL13451"/>
      <c r="AM13451"/>
      <c r="AN13451"/>
      <c r="AO13451"/>
      <c r="AP13451"/>
      <c r="AQ13451"/>
      <c r="AR13451"/>
      <c r="AS13451"/>
    </row>
    <row r="13452" spans="1:45" x14ac:dyDescent="0.25">
      <c r="A13452" s="110"/>
      <c r="B13452" s="110"/>
      <c r="R13452" s="82"/>
      <c r="S13452"/>
      <c r="T13452"/>
      <c r="U13452"/>
      <c r="V13452" s="12"/>
      <c r="W13452" s="12"/>
      <c r="X13452" s="12"/>
      <c r="Y13452" s="12"/>
      <c r="AA13452" s="12"/>
      <c r="AB13452" s="12"/>
      <c r="AC13452" s="12"/>
      <c r="AD13452" s="12"/>
      <c r="AE13452" s="12"/>
      <c r="AF13452"/>
      <c r="AH13452"/>
      <c r="AI13452"/>
      <c r="AJ13452"/>
      <c r="AK13452"/>
      <c r="AL13452"/>
      <c r="AM13452"/>
      <c r="AN13452"/>
      <c r="AO13452"/>
      <c r="AP13452"/>
      <c r="AQ13452"/>
      <c r="AR13452"/>
      <c r="AS13452"/>
    </row>
    <row r="13453" spans="1:45" x14ac:dyDescent="0.25">
      <c r="A13453" s="110"/>
      <c r="B13453" s="110"/>
      <c r="R13453" s="82"/>
      <c r="S13453"/>
      <c r="T13453"/>
      <c r="U13453"/>
      <c r="V13453" s="12"/>
      <c r="W13453" s="12"/>
      <c r="X13453" s="12"/>
      <c r="Y13453" s="12"/>
      <c r="AA13453" s="12"/>
      <c r="AB13453" s="12"/>
      <c r="AC13453" s="12"/>
      <c r="AD13453" s="12"/>
      <c r="AE13453" s="12"/>
      <c r="AF13453"/>
      <c r="AH13453"/>
      <c r="AI13453"/>
      <c r="AJ13453"/>
      <c r="AK13453"/>
      <c r="AL13453"/>
      <c r="AM13453"/>
      <c r="AN13453"/>
      <c r="AO13453"/>
      <c r="AP13453"/>
      <c r="AQ13453"/>
      <c r="AR13453"/>
      <c r="AS13453"/>
    </row>
    <row r="13454" spans="1:45" x14ac:dyDescent="0.25">
      <c r="A13454" s="110"/>
      <c r="B13454" s="110"/>
      <c r="R13454" s="82"/>
      <c r="S13454"/>
      <c r="T13454"/>
      <c r="U13454"/>
      <c r="V13454" s="12"/>
      <c r="W13454" s="12"/>
      <c r="X13454" s="12"/>
      <c r="Y13454" s="12"/>
      <c r="AA13454" s="12"/>
      <c r="AB13454" s="12"/>
      <c r="AC13454" s="12"/>
      <c r="AD13454" s="12"/>
      <c r="AE13454" s="12"/>
      <c r="AF13454"/>
      <c r="AH13454"/>
      <c r="AI13454"/>
      <c r="AJ13454"/>
      <c r="AK13454"/>
      <c r="AL13454"/>
      <c r="AM13454"/>
      <c r="AN13454"/>
      <c r="AO13454"/>
      <c r="AP13454"/>
      <c r="AQ13454"/>
      <c r="AR13454"/>
      <c r="AS13454"/>
    </row>
    <row r="13455" spans="1:45" x14ac:dyDescent="0.25">
      <c r="A13455" s="110"/>
      <c r="B13455" s="110"/>
      <c r="R13455" s="82"/>
      <c r="S13455"/>
      <c r="T13455"/>
      <c r="U13455"/>
      <c r="V13455" s="12"/>
      <c r="W13455" s="12"/>
      <c r="X13455" s="12"/>
      <c r="Y13455" s="12"/>
      <c r="AA13455" s="12"/>
      <c r="AB13455" s="12"/>
      <c r="AC13455" s="12"/>
      <c r="AD13455" s="12"/>
      <c r="AE13455" s="12"/>
      <c r="AF13455"/>
      <c r="AH13455"/>
      <c r="AI13455"/>
      <c r="AJ13455"/>
      <c r="AK13455"/>
      <c r="AL13455"/>
      <c r="AM13455"/>
      <c r="AN13455"/>
      <c r="AO13455"/>
      <c r="AP13455"/>
      <c r="AQ13455"/>
      <c r="AR13455"/>
      <c r="AS13455"/>
    </row>
    <row r="13456" spans="1:45" x14ac:dyDescent="0.25">
      <c r="A13456" s="110"/>
      <c r="B13456" s="110"/>
      <c r="R13456" s="82"/>
      <c r="S13456"/>
      <c r="T13456"/>
      <c r="U13456"/>
      <c r="V13456" s="12"/>
      <c r="W13456" s="12"/>
      <c r="X13456" s="12"/>
      <c r="Y13456" s="12"/>
      <c r="AA13456" s="12"/>
      <c r="AB13456" s="12"/>
      <c r="AC13456" s="12"/>
      <c r="AD13456" s="12"/>
      <c r="AE13456" s="12"/>
      <c r="AF13456"/>
      <c r="AH13456"/>
      <c r="AI13456"/>
      <c r="AJ13456"/>
      <c r="AK13456"/>
      <c r="AL13456"/>
      <c r="AM13456"/>
      <c r="AN13456"/>
      <c r="AO13456"/>
      <c r="AP13456"/>
      <c r="AQ13456"/>
      <c r="AR13456"/>
      <c r="AS13456"/>
    </row>
    <row r="13457" spans="1:45" x14ac:dyDescent="0.25">
      <c r="A13457" s="110"/>
      <c r="B13457" s="110"/>
      <c r="R13457" s="82"/>
      <c r="S13457"/>
      <c r="T13457"/>
      <c r="U13457"/>
      <c r="V13457" s="12"/>
      <c r="W13457" s="12"/>
      <c r="X13457" s="12"/>
      <c r="Y13457" s="12"/>
      <c r="AA13457" s="12"/>
      <c r="AB13457" s="12"/>
      <c r="AC13457" s="12"/>
      <c r="AD13457" s="12"/>
      <c r="AE13457" s="12"/>
      <c r="AF13457"/>
      <c r="AH13457"/>
      <c r="AI13457"/>
      <c r="AJ13457"/>
      <c r="AK13457"/>
      <c r="AL13457"/>
      <c r="AM13457"/>
      <c r="AN13457"/>
      <c r="AO13457"/>
      <c r="AP13457"/>
      <c r="AQ13457"/>
      <c r="AR13457"/>
      <c r="AS13457"/>
    </row>
    <row r="13458" spans="1:45" x14ac:dyDescent="0.25">
      <c r="A13458" s="110"/>
      <c r="B13458" s="110"/>
      <c r="R13458" s="82"/>
      <c r="S13458"/>
      <c r="T13458"/>
      <c r="U13458"/>
      <c r="V13458" s="12"/>
      <c r="W13458" s="12"/>
      <c r="X13458" s="12"/>
      <c r="Y13458" s="12"/>
      <c r="AA13458" s="12"/>
      <c r="AB13458" s="12"/>
      <c r="AC13458" s="12"/>
      <c r="AD13458" s="12"/>
      <c r="AE13458" s="12"/>
      <c r="AF13458"/>
      <c r="AH13458"/>
      <c r="AI13458"/>
      <c r="AJ13458"/>
      <c r="AK13458"/>
      <c r="AL13458"/>
      <c r="AM13458"/>
      <c r="AN13458"/>
      <c r="AO13458"/>
      <c r="AP13458"/>
      <c r="AQ13458"/>
      <c r="AR13458"/>
      <c r="AS13458"/>
    </row>
    <row r="13459" spans="1:45" x14ac:dyDescent="0.25">
      <c r="A13459" s="110"/>
      <c r="B13459" s="110"/>
      <c r="R13459" s="82"/>
      <c r="S13459"/>
      <c r="T13459"/>
      <c r="U13459"/>
      <c r="V13459" s="12"/>
      <c r="W13459" s="12"/>
      <c r="X13459" s="12"/>
      <c r="Y13459" s="12"/>
      <c r="AA13459" s="12"/>
      <c r="AB13459" s="12"/>
      <c r="AC13459" s="12"/>
      <c r="AD13459" s="12"/>
      <c r="AE13459" s="12"/>
      <c r="AF13459"/>
      <c r="AH13459"/>
      <c r="AI13459"/>
      <c r="AJ13459"/>
      <c r="AK13459"/>
      <c r="AL13459"/>
      <c r="AM13459"/>
      <c r="AN13459"/>
      <c r="AO13459"/>
      <c r="AP13459"/>
      <c r="AQ13459"/>
      <c r="AR13459"/>
      <c r="AS13459"/>
    </row>
    <row r="13460" spans="1:45" x14ac:dyDescent="0.25">
      <c r="A13460" s="110"/>
      <c r="B13460" s="110"/>
      <c r="R13460" s="82"/>
      <c r="S13460"/>
      <c r="T13460"/>
      <c r="U13460"/>
      <c r="V13460" s="12"/>
      <c r="W13460" s="12"/>
      <c r="X13460" s="12"/>
      <c r="Y13460" s="12"/>
      <c r="AA13460" s="12"/>
      <c r="AB13460" s="12"/>
      <c r="AC13460" s="12"/>
      <c r="AD13460" s="12"/>
      <c r="AE13460" s="12"/>
      <c r="AF13460"/>
      <c r="AH13460"/>
      <c r="AI13460"/>
      <c r="AJ13460"/>
      <c r="AK13460"/>
      <c r="AL13460"/>
      <c r="AM13460"/>
      <c r="AN13460"/>
      <c r="AO13460"/>
      <c r="AP13460"/>
      <c r="AQ13460"/>
      <c r="AR13460"/>
      <c r="AS13460"/>
    </row>
    <row r="13461" spans="1:45" x14ac:dyDescent="0.25">
      <c r="A13461" s="110"/>
      <c r="B13461" s="110"/>
      <c r="R13461" s="82"/>
      <c r="S13461"/>
      <c r="T13461"/>
      <c r="U13461"/>
      <c r="V13461" s="12"/>
      <c r="W13461" s="12"/>
      <c r="X13461" s="12"/>
      <c r="Y13461" s="12"/>
      <c r="AA13461" s="12"/>
      <c r="AB13461" s="12"/>
      <c r="AC13461" s="12"/>
      <c r="AD13461" s="12"/>
      <c r="AE13461" s="12"/>
      <c r="AF13461"/>
      <c r="AH13461"/>
      <c r="AI13461"/>
      <c r="AJ13461"/>
      <c r="AK13461"/>
      <c r="AL13461"/>
      <c r="AM13461"/>
      <c r="AN13461"/>
      <c r="AO13461"/>
      <c r="AP13461"/>
      <c r="AQ13461"/>
      <c r="AR13461"/>
      <c r="AS13461"/>
    </row>
    <row r="13462" spans="1:45" x14ac:dyDescent="0.25">
      <c r="A13462" s="110"/>
      <c r="B13462" s="110"/>
      <c r="R13462" s="82"/>
      <c r="S13462"/>
      <c r="T13462"/>
      <c r="U13462"/>
      <c r="V13462" s="12"/>
      <c r="W13462" s="12"/>
      <c r="X13462" s="12"/>
      <c r="Y13462" s="12"/>
      <c r="AA13462" s="12"/>
      <c r="AB13462" s="12"/>
      <c r="AC13462" s="12"/>
      <c r="AD13462" s="12"/>
      <c r="AE13462" s="12"/>
      <c r="AF13462"/>
      <c r="AH13462"/>
      <c r="AI13462"/>
      <c r="AJ13462"/>
      <c r="AK13462"/>
      <c r="AL13462"/>
      <c r="AM13462"/>
      <c r="AN13462"/>
      <c r="AO13462"/>
      <c r="AP13462"/>
      <c r="AQ13462"/>
      <c r="AR13462"/>
      <c r="AS13462"/>
    </row>
    <row r="13463" spans="1:45" x14ac:dyDescent="0.25">
      <c r="A13463" s="110"/>
      <c r="B13463" s="110"/>
      <c r="R13463" s="82"/>
      <c r="S13463"/>
      <c r="T13463"/>
      <c r="U13463"/>
      <c r="V13463" s="12"/>
      <c r="W13463" s="12"/>
      <c r="X13463" s="12"/>
      <c r="Y13463" s="12"/>
      <c r="AA13463" s="12"/>
      <c r="AB13463" s="12"/>
      <c r="AC13463" s="12"/>
      <c r="AD13463" s="12"/>
      <c r="AE13463" s="12"/>
      <c r="AF13463"/>
      <c r="AH13463"/>
      <c r="AI13463"/>
      <c r="AJ13463"/>
      <c r="AK13463"/>
      <c r="AL13463"/>
      <c r="AM13463"/>
      <c r="AN13463"/>
      <c r="AO13463"/>
      <c r="AP13463"/>
      <c r="AQ13463"/>
      <c r="AR13463"/>
      <c r="AS13463"/>
    </row>
    <row r="13464" spans="1:45" x14ac:dyDescent="0.25">
      <c r="A13464" s="110"/>
      <c r="B13464" s="110"/>
      <c r="R13464" s="82"/>
      <c r="S13464"/>
      <c r="T13464"/>
      <c r="U13464"/>
      <c r="V13464" s="12"/>
      <c r="W13464" s="12"/>
      <c r="X13464" s="12"/>
      <c r="Y13464" s="12"/>
      <c r="AA13464" s="12"/>
      <c r="AB13464" s="12"/>
      <c r="AC13464" s="12"/>
      <c r="AD13464" s="12"/>
      <c r="AE13464" s="12"/>
      <c r="AF13464"/>
      <c r="AH13464"/>
      <c r="AI13464"/>
      <c r="AJ13464"/>
      <c r="AK13464"/>
      <c r="AL13464"/>
      <c r="AM13464"/>
      <c r="AN13464"/>
      <c r="AO13464"/>
      <c r="AP13464"/>
      <c r="AQ13464"/>
      <c r="AR13464"/>
      <c r="AS13464"/>
    </row>
    <row r="13465" spans="1:45" x14ac:dyDescent="0.25">
      <c r="A13465" s="110"/>
      <c r="B13465" s="110"/>
      <c r="R13465" s="82"/>
      <c r="S13465"/>
      <c r="T13465"/>
      <c r="U13465"/>
      <c r="V13465" s="12"/>
      <c r="W13465" s="12"/>
      <c r="X13465" s="12"/>
      <c r="Y13465" s="12"/>
      <c r="AA13465" s="12"/>
      <c r="AB13465" s="12"/>
      <c r="AC13465" s="12"/>
      <c r="AD13465" s="12"/>
      <c r="AE13465" s="12"/>
      <c r="AF13465"/>
      <c r="AH13465"/>
      <c r="AI13465"/>
      <c r="AJ13465"/>
      <c r="AK13465"/>
      <c r="AL13465"/>
      <c r="AM13465"/>
      <c r="AN13465"/>
      <c r="AO13465"/>
      <c r="AP13465"/>
      <c r="AQ13465"/>
      <c r="AR13465"/>
      <c r="AS13465"/>
    </row>
    <row r="13466" spans="1:45" x14ac:dyDescent="0.25">
      <c r="A13466" s="110"/>
      <c r="B13466" s="110"/>
      <c r="R13466" s="82"/>
      <c r="S13466"/>
      <c r="T13466"/>
      <c r="U13466"/>
      <c r="V13466" s="12"/>
      <c r="W13466" s="12"/>
      <c r="X13466" s="12"/>
      <c r="Y13466" s="12"/>
      <c r="AA13466" s="12"/>
      <c r="AB13466" s="12"/>
      <c r="AC13466" s="12"/>
      <c r="AD13466" s="12"/>
      <c r="AE13466" s="12"/>
      <c r="AF13466"/>
      <c r="AH13466"/>
      <c r="AI13466"/>
      <c r="AJ13466"/>
      <c r="AK13466"/>
      <c r="AL13466"/>
      <c r="AM13466"/>
      <c r="AN13466"/>
      <c r="AO13466"/>
      <c r="AP13466"/>
      <c r="AQ13466"/>
      <c r="AR13466"/>
      <c r="AS13466"/>
    </row>
    <row r="13467" spans="1:45" x14ac:dyDescent="0.25">
      <c r="A13467" s="110"/>
      <c r="B13467" s="110"/>
      <c r="R13467" s="82"/>
      <c r="S13467"/>
      <c r="T13467"/>
      <c r="U13467"/>
      <c r="V13467" s="12"/>
      <c r="W13467" s="12"/>
      <c r="X13467" s="12"/>
      <c r="Y13467" s="12"/>
      <c r="AA13467" s="12"/>
      <c r="AB13467" s="12"/>
      <c r="AC13467" s="12"/>
      <c r="AD13467" s="12"/>
      <c r="AE13467" s="12"/>
      <c r="AF13467"/>
      <c r="AH13467"/>
      <c r="AI13467"/>
      <c r="AJ13467"/>
      <c r="AK13467"/>
      <c r="AL13467"/>
      <c r="AM13467"/>
      <c r="AN13467"/>
      <c r="AO13467"/>
      <c r="AP13467"/>
      <c r="AQ13467"/>
      <c r="AR13467"/>
      <c r="AS13467"/>
    </row>
    <row r="13468" spans="1:45" x14ac:dyDescent="0.25">
      <c r="A13468" s="110"/>
      <c r="B13468" s="110"/>
      <c r="R13468" s="82"/>
      <c r="S13468"/>
      <c r="T13468"/>
      <c r="U13468"/>
      <c r="V13468" s="12"/>
      <c r="W13468" s="12"/>
      <c r="X13468" s="12"/>
      <c r="Y13468" s="12"/>
      <c r="AA13468" s="12"/>
      <c r="AB13468" s="12"/>
      <c r="AC13468" s="12"/>
      <c r="AD13468" s="12"/>
      <c r="AE13468" s="12"/>
      <c r="AF13468"/>
      <c r="AH13468"/>
      <c r="AI13468"/>
      <c r="AJ13468"/>
      <c r="AK13468"/>
      <c r="AL13468"/>
      <c r="AM13468"/>
      <c r="AN13468"/>
      <c r="AO13468"/>
      <c r="AP13468"/>
      <c r="AQ13468"/>
      <c r="AR13468"/>
      <c r="AS13468"/>
    </row>
    <row r="13469" spans="1:45" x14ac:dyDescent="0.25">
      <c r="A13469" s="110"/>
      <c r="B13469" s="110"/>
      <c r="R13469" s="82"/>
      <c r="S13469"/>
      <c r="T13469"/>
      <c r="U13469"/>
      <c r="V13469" s="12"/>
      <c r="W13469" s="12"/>
      <c r="X13469" s="12"/>
      <c r="Y13469" s="12"/>
      <c r="AA13469" s="12"/>
      <c r="AB13469" s="12"/>
      <c r="AC13469" s="12"/>
      <c r="AD13469" s="12"/>
      <c r="AE13469" s="12"/>
      <c r="AF13469"/>
      <c r="AH13469"/>
      <c r="AI13469"/>
      <c r="AJ13469"/>
      <c r="AK13469"/>
      <c r="AL13469"/>
      <c r="AM13469"/>
      <c r="AN13469"/>
      <c r="AO13469"/>
      <c r="AP13469"/>
      <c r="AQ13469"/>
      <c r="AR13469"/>
      <c r="AS13469"/>
    </row>
    <row r="13470" spans="1:45" x14ac:dyDescent="0.25">
      <c r="A13470" s="110"/>
      <c r="B13470" s="110"/>
      <c r="R13470" s="82"/>
      <c r="S13470"/>
      <c r="T13470"/>
      <c r="U13470"/>
      <c r="V13470" s="12"/>
      <c r="W13470" s="12"/>
      <c r="X13470" s="12"/>
      <c r="Y13470" s="12"/>
      <c r="AA13470" s="12"/>
      <c r="AB13470" s="12"/>
      <c r="AC13470" s="12"/>
      <c r="AD13470" s="12"/>
      <c r="AE13470" s="12"/>
      <c r="AF13470"/>
      <c r="AH13470"/>
      <c r="AI13470"/>
      <c r="AJ13470"/>
      <c r="AK13470"/>
      <c r="AL13470"/>
      <c r="AM13470"/>
      <c r="AN13470"/>
      <c r="AO13470"/>
      <c r="AP13470"/>
      <c r="AQ13470"/>
      <c r="AR13470"/>
      <c r="AS13470"/>
    </row>
    <row r="13471" spans="1:45" x14ac:dyDescent="0.25">
      <c r="A13471" s="110"/>
      <c r="B13471" s="110"/>
      <c r="R13471" s="82"/>
      <c r="S13471"/>
      <c r="T13471"/>
      <c r="U13471"/>
      <c r="V13471" s="12"/>
      <c r="W13471" s="12"/>
      <c r="X13471" s="12"/>
      <c r="Y13471" s="12"/>
      <c r="AA13471" s="12"/>
      <c r="AB13471" s="12"/>
      <c r="AC13471" s="12"/>
      <c r="AD13471" s="12"/>
      <c r="AE13471" s="12"/>
      <c r="AF13471"/>
      <c r="AH13471"/>
      <c r="AI13471"/>
      <c r="AJ13471"/>
      <c r="AK13471"/>
      <c r="AL13471"/>
      <c r="AM13471"/>
      <c r="AN13471"/>
      <c r="AO13471"/>
      <c r="AP13471"/>
      <c r="AQ13471"/>
      <c r="AR13471"/>
      <c r="AS13471"/>
    </row>
    <row r="13472" spans="1:45" x14ac:dyDescent="0.25">
      <c r="A13472" s="110"/>
      <c r="B13472" s="110"/>
      <c r="R13472" s="82"/>
      <c r="S13472"/>
      <c r="T13472"/>
      <c r="U13472"/>
      <c r="V13472" s="12"/>
      <c r="W13472" s="12"/>
      <c r="X13472" s="12"/>
      <c r="Y13472" s="12"/>
      <c r="AA13472" s="12"/>
      <c r="AB13472" s="12"/>
      <c r="AC13472" s="12"/>
      <c r="AD13472" s="12"/>
      <c r="AE13472" s="12"/>
      <c r="AF13472"/>
      <c r="AH13472"/>
      <c r="AI13472"/>
      <c r="AJ13472"/>
      <c r="AK13472"/>
      <c r="AL13472"/>
      <c r="AM13472"/>
      <c r="AN13472"/>
      <c r="AO13472"/>
      <c r="AP13472"/>
      <c r="AQ13472"/>
      <c r="AR13472"/>
      <c r="AS13472"/>
    </row>
    <row r="13473" spans="1:45" x14ac:dyDescent="0.25">
      <c r="A13473" s="110"/>
      <c r="B13473" s="110"/>
      <c r="R13473" s="82"/>
      <c r="S13473"/>
      <c r="T13473"/>
      <c r="U13473"/>
      <c r="V13473" s="12"/>
      <c r="W13473" s="12"/>
      <c r="X13473" s="12"/>
      <c r="Y13473" s="12"/>
      <c r="AA13473" s="12"/>
      <c r="AB13473" s="12"/>
      <c r="AC13473" s="12"/>
      <c r="AD13473" s="12"/>
      <c r="AE13473" s="12"/>
      <c r="AF13473"/>
      <c r="AH13473"/>
      <c r="AI13473"/>
      <c r="AJ13473"/>
      <c r="AK13473"/>
      <c r="AL13473"/>
      <c r="AM13473"/>
      <c r="AN13473"/>
      <c r="AO13473"/>
      <c r="AP13473"/>
      <c r="AQ13473"/>
      <c r="AR13473"/>
      <c r="AS13473"/>
    </row>
    <row r="13474" spans="1:45" x14ac:dyDescent="0.25">
      <c r="A13474" s="110"/>
      <c r="B13474" s="110"/>
      <c r="R13474" s="82"/>
      <c r="S13474"/>
      <c r="T13474"/>
      <c r="U13474"/>
      <c r="V13474" s="12"/>
      <c r="W13474" s="12"/>
      <c r="X13474" s="12"/>
      <c r="Y13474" s="12"/>
      <c r="AA13474" s="12"/>
      <c r="AB13474" s="12"/>
      <c r="AC13474" s="12"/>
      <c r="AD13474" s="12"/>
      <c r="AE13474" s="12"/>
      <c r="AF13474"/>
      <c r="AH13474"/>
      <c r="AI13474"/>
      <c r="AJ13474"/>
      <c r="AK13474"/>
      <c r="AL13474"/>
      <c r="AM13474"/>
      <c r="AN13474"/>
      <c r="AO13474"/>
      <c r="AP13474"/>
      <c r="AQ13474"/>
      <c r="AR13474"/>
      <c r="AS13474"/>
    </row>
    <row r="13475" spans="1:45" x14ac:dyDescent="0.25">
      <c r="A13475" s="110"/>
      <c r="B13475" s="110"/>
      <c r="R13475" s="82"/>
      <c r="S13475"/>
      <c r="T13475"/>
      <c r="U13475"/>
      <c r="V13475" s="12"/>
      <c r="W13475" s="12"/>
      <c r="X13475" s="12"/>
      <c r="Y13475" s="12"/>
      <c r="AA13475" s="12"/>
      <c r="AB13475" s="12"/>
      <c r="AC13475" s="12"/>
      <c r="AD13475" s="12"/>
      <c r="AE13475" s="12"/>
      <c r="AF13475"/>
      <c r="AH13475"/>
      <c r="AI13475"/>
      <c r="AJ13475"/>
      <c r="AK13475"/>
      <c r="AL13475"/>
      <c r="AM13475"/>
      <c r="AN13475"/>
      <c r="AO13475"/>
      <c r="AP13475"/>
      <c r="AQ13475"/>
      <c r="AR13475"/>
      <c r="AS13475"/>
    </row>
    <row r="13476" spans="1:45" x14ac:dyDescent="0.25">
      <c r="A13476" s="110"/>
      <c r="B13476" s="110"/>
      <c r="R13476" s="82"/>
      <c r="S13476"/>
      <c r="T13476"/>
      <c r="U13476"/>
      <c r="V13476" s="12"/>
      <c r="W13476" s="12"/>
      <c r="X13476" s="12"/>
      <c r="Y13476" s="12"/>
      <c r="AA13476" s="12"/>
      <c r="AB13476" s="12"/>
      <c r="AC13476" s="12"/>
      <c r="AD13476" s="12"/>
      <c r="AE13476" s="12"/>
      <c r="AF13476"/>
      <c r="AH13476"/>
      <c r="AI13476"/>
      <c r="AJ13476"/>
      <c r="AK13476"/>
      <c r="AL13476"/>
      <c r="AM13476"/>
      <c r="AN13476"/>
      <c r="AO13476"/>
      <c r="AP13476"/>
      <c r="AQ13476"/>
      <c r="AR13476"/>
      <c r="AS13476"/>
    </row>
    <row r="13477" spans="1:45" x14ac:dyDescent="0.25">
      <c r="A13477" s="110"/>
      <c r="B13477" s="110"/>
      <c r="R13477" s="82"/>
      <c r="S13477"/>
      <c r="T13477"/>
      <c r="U13477"/>
      <c r="V13477" s="12"/>
      <c r="W13477" s="12"/>
      <c r="X13477" s="12"/>
      <c r="Y13477" s="12"/>
      <c r="AA13477" s="12"/>
      <c r="AB13477" s="12"/>
      <c r="AC13477" s="12"/>
      <c r="AD13477" s="12"/>
      <c r="AE13477" s="12"/>
      <c r="AF13477"/>
      <c r="AH13477"/>
      <c r="AI13477"/>
      <c r="AJ13477"/>
      <c r="AK13477"/>
      <c r="AL13477"/>
      <c r="AM13477"/>
      <c r="AN13477"/>
      <c r="AO13477"/>
      <c r="AP13477"/>
      <c r="AQ13477"/>
      <c r="AR13477"/>
      <c r="AS13477"/>
    </row>
    <row r="13478" spans="1:45" x14ac:dyDescent="0.25">
      <c r="A13478" s="110"/>
      <c r="B13478" s="110"/>
      <c r="R13478" s="82"/>
      <c r="S13478"/>
      <c r="T13478"/>
      <c r="U13478"/>
      <c r="V13478" s="12"/>
      <c r="W13478" s="12"/>
      <c r="X13478" s="12"/>
      <c r="Y13478" s="12"/>
      <c r="AA13478" s="12"/>
      <c r="AB13478" s="12"/>
      <c r="AC13478" s="12"/>
      <c r="AD13478" s="12"/>
      <c r="AE13478" s="12"/>
      <c r="AF13478"/>
      <c r="AH13478"/>
      <c r="AI13478"/>
      <c r="AJ13478"/>
      <c r="AK13478"/>
      <c r="AL13478"/>
      <c r="AM13478"/>
      <c r="AN13478"/>
      <c r="AO13478"/>
      <c r="AP13478"/>
      <c r="AQ13478"/>
      <c r="AR13478"/>
      <c r="AS13478"/>
    </row>
    <row r="13479" spans="1:45" x14ac:dyDescent="0.25">
      <c r="A13479" s="110"/>
      <c r="B13479" s="110"/>
      <c r="R13479" s="82"/>
      <c r="S13479"/>
      <c r="T13479"/>
      <c r="U13479"/>
      <c r="V13479" s="12"/>
      <c r="W13479" s="12"/>
      <c r="X13479" s="12"/>
      <c r="Y13479" s="12"/>
      <c r="AA13479" s="12"/>
      <c r="AB13479" s="12"/>
      <c r="AC13479" s="12"/>
      <c r="AD13479" s="12"/>
      <c r="AE13479" s="12"/>
      <c r="AF13479"/>
      <c r="AH13479"/>
      <c r="AI13479"/>
      <c r="AJ13479"/>
      <c r="AK13479"/>
      <c r="AL13479"/>
      <c r="AM13479"/>
      <c r="AN13479"/>
      <c r="AO13479"/>
      <c r="AP13479"/>
      <c r="AQ13479"/>
      <c r="AR13479"/>
      <c r="AS13479"/>
    </row>
    <row r="13480" spans="1:45" x14ac:dyDescent="0.25">
      <c r="A13480" s="110"/>
      <c r="B13480" s="110"/>
      <c r="R13480" s="82"/>
      <c r="S13480"/>
      <c r="T13480"/>
      <c r="U13480"/>
      <c r="V13480" s="12"/>
      <c r="W13480" s="12"/>
      <c r="X13480" s="12"/>
      <c r="Y13480" s="12"/>
      <c r="AA13480" s="12"/>
      <c r="AB13480" s="12"/>
      <c r="AC13480" s="12"/>
      <c r="AD13480" s="12"/>
      <c r="AE13480" s="12"/>
      <c r="AF13480"/>
      <c r="AH13480"/>
      <c r="AI13480"/>
      <c r="AJ13480"/>
      <c r="AK13480"/>
      <c r="AL13480"/>
      <c r="AM13480"/>
      <c r="AN13480"/>
      <c r="AO13480"/>
      <c r="AP13480"/>
      <c r="AQ13480"/>
      <c r="AR13480"/>
      <c r="AS13480"/>
    </row>
    <row r="13481" spans="1:45" x14ac:dyDescent="0.25">
      <c r="A13481" s="110"/>
      <c r="B13481" s="110"/>
      <c r="R13481" s="82"/>
      <c r="S13481"/>
      <c r="T13481"/>
      <c r="U13481"/>
      <c r="V13481" s="12"/>
      <c r="W13481" s="12"/>
      <c r="X13481" s="12"/>
      <c r="Y13481" s="12"/>
      <c r="AA13481" s="12"/>
      <c r="AB13481" s="12"/>
      <c r="AC13481" s="12"/>
      <c r="AD13481" s="12"/>
      <c r="AE13481" s="12"/>
      <c r="AF13481"/>
      <c r="AH13481"/>
      <c r="AI13481"/>
      <c r="AJ13481"/>
      <c r="AK13481"/>
      <c r="AL13481"/>
      <c r="AM13481"/>
      <c r="AN13481"/>
      <c r="AO13481"/>
      <c r="AP13481"/>
      <c r="AQ13481"/>
      <c r="AR13481"/>
      <c r="AS13481"/>
    </row>
    <row r="13482" spans="1:45" x14ac:dyDescent="0.25">
      <c r="A13482" s="110"/>
      <c r="B13482" s="110"/>
      <c r="R13482" s="82"/>
      <c r="S13482"/>
      <c r="T13482"/>
      <c r="U13482"/>
      <c r="V13482" s="12"/>
      <c r="W13482" s="12"/>
      <c r="X13482" s="12"/>
      <c r="Y13482" s="12"/>
      <c r="AA13482" s="12"/>
      <c r="AB13482" s="12"/>
      <c r="AC13482" s="12"/>
      <c r="AD13482" s="12"/>
      <c r="AE13482" s="12"/>
      <c r="AF13482"/>
      <c r="AH13482"/>
      <c r="AI13482"/>
      <c r="AJ13482"/>
      <c r="AK13482"/>
      <c r="AL13482"/>
      <c r="AM13482"/>
      <c r="AN13482"/>
      <c r="AO13482"/>
      <c r="AP13482"/>
      <c r="AQ13482"/>
      <c r="AR13482"/>
      <c r="AS13482"/>
    </row>
    <row r="13483" spans="1:45" x14ac:dyDescent="0.25">
      <c r="A13483" s="110"/>
      <c r="B13483" s="110"/>
      <c r="R13483" s="82"/>
      <c r="S13483"/>
      <c r="T13483"/>
      <c r="U13483"/>
      <c r="V13483" s="12"/>
      <c r="W13483" s="12"/>
      <c r="X13483" s="12"/>
      <c r="Y13483" s="12"/>
      <c r="AA13483" s="12"/>
      <c r="AB13483" s="12"/>
      <c r="AC13483" s="12"/>
      <c r="AD13483" s="12"/>
      <c r="AE13483" s="12"/>
      <c r="AF13483"/>
      <c r="AH13483"/>
      <c r="AI13483"/>
      <c r="AJ13483"/>
      <c r="AK13483"/>
      <c r="AL13483"/>
      <c r="AM13483"/>
      <c r="AN13483"/>
      <c r="AO13483"/>
      <c r="AP13483"/>
      <c r="AQ13483"/>
      <c r="AR13483"/>
      <c r="AS13483"/>
    </row>
    <row r="13484" spans="1:45" x14ac:dyDescent="0.25">
      <c r="A13484" s="110"/>
      <c r="B13484" s="110"/>
      <c r="R13484" s="82"/>
      <c r="S13484"/>
      <c r="T13484"/>
      <c r="U13484"/>
      <c r="V13484" s="12"/>
      <c r="W13484" s="12"/>
      <c r="X13484" s="12"/>
      <c r="Y13484" s="12"/>
      <c r="AA13484" s="12"/>
      <c r="AB13484" s="12"/>
      <c r="AC13484" s="12"/>
      <c r="AD13484" s="12"/>
      <c r="AE13484" s="12"/>
      <c r="AF13484"/>
      <c r="AH13484"/>
      <c r="AI13484"/>
      <c r="AJ13484"/>
      <c r="AK13484"/>
      <c r="AL13484"/>
      <c r="AM13484"/>
      <c r="AN13484"/>
      <c r="AO13484"/>
      <c r="AP13484"/>
      <c r="AQ13484"/>
      <c r="AR13484"/>
      <c r="AS13484"/>
    </row>
    <row r="13485" spans="1:45" x14ac:dyDescent="0.25">
      <c r="A13485" s="110"/>
      <c r="B13485" s="110"/>
      <c r="R13485" s="82"/>
      <c r="S13485"/>
      <c r="T13485"/>
      <c r="U13485"/>
      <c r="V13485" s="12"/>
      <c r="W13485" s="12"/>
      <c r="X13485" s="12"/>
      <c r="Y13485" s="12"/>
      <c r="AA13485" s="12"/>
      <c r="AB13485" s="12"/>
      <c r="AC13485" s="12"/>
      <c r="AD13485" s="12"/>
      <c r="AE13485" s="12"/>
      <c r="AF13485"/>
      <c r="AH13485"/>
      <c r="AI13485"/>
      <c r="AJ13485"/>
      <c r="AK13485"/>
      <c r="AL13485"/>
      <c r="AM13485"/>
      <c r="AN13485"/>
      <c r="AO13485"/>
      <c r="AP13485"/>
      <c r="AQ13485"/>
      <c r="AR13485"/>
      <c r="AS13485"/>
    </row>
    <row r="13486" spans="1:45" x14ac:dyDescent="0.25">
      <c r="A13486" s="110"/>
      <c r="B13486" s="110"/>
      <c r="R13486" s="82"/>
      <c r="S13486"/>
      <c r="T13486"/>
      <c r="U13486"/>
      <c r="V13486" s="12"/>
      <c r="W13486" s="12"/>
      <c r="X13486" s="12"/>
      <c r="Y13486" s="12"/>
      <c r="AA13486" s="12"/>
      <c r="AB13486" s="12"/>
      <c r="AC13486" s="12"/>
      <c r="AD13486" s="12"/>
      <c r="AE13486" s="12"/>
      <c r="AF13486"/>
      <c r="AH13486"/>
      <c r="AI13486"/>
      <c r="AJ13486"/>
      <c r="AK13486"/>
      <c r="AL13486"/>
      <c r="AM13486"/>
      <c r="AN13486"/>
      <c r="AO13486"/>
      <c r="AP13486"/>
      <c r="AQ13486"/>
      <c r="AR13486"/>
      <c r="AS13486"/>
    </row>
    <row r="13487" spans="1:45" x14ac:dyDescent="0.25">
      <c r="A13487" s="110"/>
      <c r="B13487" s="110"/>
      <c r="R13487" s="82"/>
      <c r="S13487"/>
      <c r="T13487"/>
      <c r="U13487"/>
      <c r="V13487" s="12"/>
      <c r="W13487" s="12"/>
      <c r="X13487" s="12"/>
      <c r="Y13487" s="12"/>
      <c r="AA13487" s="12"/>
      <c r="AB13487" s="12"/>
      <c r="AC13487" s="12"/>
      <c r="AD13487" s="12"/>
      <c r="AE13487" s="12"/>
      <c r="AF13487"/>
      <c r="AH13487"/>
      <c r="AI13487"/>
      <c r="AJ13487"/>
      <c r="AK13487"/>
      <c r="AL13487"/>
      <c r="AM13487"/>
      <c r="AN13487"/>
      <c r="AO13487"/>
      <c r="AP13487"/>
      <c r="AQ13487"/>
      <c r="AR13487"/>
      <c r="AS13487"/>
    </row>
    <row r="13488" spans="1:45" x14ac:dyDescent="0.25">
      <c r="A13488" s="110"/>
      <c r="B13488" s="110"/>
      <c r="R13488" s="82"/>
      <c r="S13488"/>
      <c r="T13488"/>
      <c r="U13488"/>
      <c r="V13488" s="12"/>
      <c r="W13488" s="12"/>
      <c r="X13488" s="12"/>
      <c r="Y13488" s="12"/>
      <c r="AA13488" s="12"/>
      <c r="AB13488" s="12"/>
      <c r="AC13488" s="12"/>
      <c r="AD13488" s="12"/>
      <c r="AE13488" s="12"/>
      <c r="AF13488"/>
      <c r="AH13488"/>
      <c r="AI13488"/>
      <c r="AJ13488"/>
      <c r="AK13488"/>
      <c r="AL13488"/>
      <c r="AM13488"/>
      <c r="AN13488"/>
      <c r="AO13488"/>
      <c r="AP13488"/>
      <c r="AQ13488"/>
      <c r="AR13488"/>
      <c r="AS13488"/>
    </row>
    <row r="13489" spans="1:45" x14ac:dyDescent="0.25">
      <c r="A13489" s="110"/>
      <c r="B13489" s="110"/>
      <c r="R13489" s="82"/>
      <c r="S13489"/>
      <c r="T13489"/>
      <c r="U13489"/>
      <c r="V13489" s="12"/>
      <c r="W13489" s="12"/>
      <c r="X13489" s="12"/>
      <c r="Y13489" s="12"/>
      <c r="AA13489" s="12"/>
      <c r="AB13489" s="12"/>
      <c r="AC13489" s="12"/>
      <c r="AD13489" s="12"/>
      <c r="AE13489" s="12"/>
      <c r="AF13489"/>
      <c r="AH13489"/>
      <c r="AI13489"/>
      <c r="AJ13489"/>
      <c r="AK13489"/>
      <c r="AL13489"/>
      <c r="AM13489"/>
      <c r="AN13489"/>
      <c r="AO13489"/>
      <c r="AP13489"/>
      <c r="AQ13489"/>
      <c r="AR13489"/>
      <c r="AS13489"/>
    </row>
    <row r="13490" spans="1:45" x14ac:dyDescent="0.25">
      <c r="A13490" s="110"/>
      <c r="B13490" s="110"/>
      <c r="R13490" s="82"/>
      <c r="S13490"/>
      <c r="T13490"/>
      <c r="U13490"/>
      <c r="V13490" s="12"/>
      <c r="W13490" s="12"/>
      <c r="X13490" s="12"/>
      <c r="Y13490" s="12"/>
      <c r="AA13490" s="12"/>
      <c r="AB13490" s="12"/>
      <c r="AC13490" s="12"/>
      <c r="AD13490" s="12"/>
      <c r="AE13490" s="12"/>
      <c r="AF13490"/>
      <c r="AH13490"/>
      <c r="AI13490"/>
      <c r="AJ13490"/>
      <c r="AK13490"/>
      <c r="AL13490"/>
      <c r="AM13490"/>
      <c r="AN13490"/>
      <c r="AO13490"/>
      <c r="AP13490"/>
      <c r="AQ13490"/>
      <c r="AR13490"/>
      <c r="AS13490"/>
    </row>
    <row r="13491" spans="1:45" x14ac:dyDescent="0.25">
      <c r="A13491" s="110"/>
      <c r="B13491" s="110"/>
      <c r="R13491" s="82"/>
      <c r="S13491"/>
      <c r="T13491"/>
      <c r="U13491"/>
      <c r="V13491" s="12"/>
      <c r="W13491" s="12"/>
      <c r="X13491" s="12"/>
      <c r="Y13491" s="12"/>
      <c r="AA13491" s="12"/>
      <c r="AB13491" s="12"/>
      <c r="AC13491" s="12"/>
      <c r="AD13491" s="12"/>
      <c r="AE13491" s="12"/>
      <c r="AF13491"/>
      <c r="AH13491"/>
      <c r="AI13491"/>
      <c r="AJ13491"/>
      <c r="AK13491"/>
      <c r="AL13491"/>
      <c r="AM13491"/>
      <c r="AN13491"/>
      <c r="AO13491"/>
      <c r="AP13491"/>
      <c r="AQ13491"/>
      <c r="AR13491"/>
      <c r="AS13491"/>
    </row>
    <row r="13492" spans="1:45" x14ac:dyDescent="0.25">
      <c r="A13492" s="110"/>
      <c r="B13492" s="110"/>
      <c r="R13492" s="82"/>
      <c r="S13492"/>
      <c r="T13492"/>
      <c r="U13492"/>
      <c r="V13492" s="12"/>
      <c r="W13492" s="12"/>
      <c r="X13492" s="12"/>
      <c r="Y13492" s="12"/>
      <c r="AA13492" s="12"/>
      <c r="AB13492" s="12"/>
      <c r="AC13492" s="12"/>
      <c r="AD13492" s="12"/>
      <c r="AE13492" s="12"/>
      <c r="AF13492"/>
      <c r="AH13492"/>
      <c r="AI13492"/>
      <c r="AJ13492"/>
      <c r="AK13492"/>
      <c r="AL13492"/>
      <c r="AM13492"/>
      <c r="AN13492"/>
      <c r="AO13492"/>
      <c r="AP13492"/>
      <c r="AQ13492"/>
      <c r="AR13492"/>
      <c r="AS13492"/>
    </row>
    <row r="13493" spans="1:45" x14ac:dyDescent="0.25">
      <c r="A13493" s="110"/>
      <c r="B13493" s="110"/>
      <c r="R13493" s="82"/>
      <c r="S13493"/>
      <c r="T13493"/>
      <c r="U13493"/>
      <c r="V13493" s="12"/>
      <c r="W13493" s="12"/>
      <c r="X13493" s="12"/>
      <c r="Y13493" s="12"/>
      <c r="AA13493" s="12"/>
      <c r="AB13493" s="12"/>
      <c r="AC13493" s="12"/>
      <c r="AD13493" s="12"/>
      <c r="AE13493" s="12"/>
      <c r="AF13493"/>
      <c r="AH13493"/>
      <c r="AI13493"/>
      <c r="AJ13493"/>
      <c r="AK13493"/>
      <c r="AL13493"/>
      <c r="AM13493"/>
      <c r="AN13493"/>
      <c r="AO13493"/>
      <c r="AP13493"/>
      <c r="AQ13493"/>
      <c r="AR13493"/>
      <c r="AS13493"/>
    </row>
    <row r="13494" spans="1:45" x14ac:dyDescent="0.25">
      <c r="A13494" s="110"/>
      <c r="B13494" s="110"/>
      <c r="R13494" s="82"/>
      <c r="S13494"/>
      <c r="T13494"/>
      <c r="U13494"/>
      <c r="V13494" s="12"/>
      <c r="W13494" s="12"/>
      <c r="X13494" s="12"/>
      <c r="Y13494" s="12"/>
      <c r="AA13494" s="12"/>
      <c r="AB13494" s="12"/>
      <c r="AC13494" s="12"/>
      <c r="AD13494" s="12"/>
      <c r="AE13494" s="12"/>
      <c r="AF13494"/>
      <c r="AH13494"/>
      <c r="AI13494"/>
      <c r="AJ13494"/>
      <c r="AK13494"/>
      <c r="AL13494"/>
      <c r="AM13494"/>
      <c r="AN13494"/>
      <c r="AO13494"/>
      <c r="AP13494"/>
      <c r="AQ13494"/>
      <c r="AR13494"/>
      <c r="AS13494"/>
    </row>
    <row r="13495" spans="1:45" x14ac:dyDescent="0.25">
      <c r="A13495" s="110"/>
      <c r="B13495" s="110"/>
      <c r="R13495" s="82"/>
      <c r="S13495"/>
      <c r="T13495"/>
      <c r="U13495"/>
      <c r="V13495" s="12"/>
      <c r="W13495" s="12"/>
      <c r="X13495" s="12"/>
      <c r="Y13495" s="12"/>
      <c r="AA13495" s="12"/>
      <c r="AB13495" s="12"/>
      <c r="AC13495" s="12"/>
      <c r="AD13495" s="12"/>
      <c r="AE13495" s="12"/>
      <c r="AF13495"/>
      <c r="AH13495"/>
      <c r="AI13495"/>
      <c r="AJ13495"/>
      <c r="AK13495"/>
      <c r="AL13495"/>
      <c r="AM13495"/>
      <c r="AN13495"/>
      <c r="AO13495"/>
      <c r="AP13495"/>
      <c r="AQ13495"/>
      <c r="AR13495"/>
      <c r="AS13495"/>
    </row>
    <row r="13496" spans="1:45" x14ac:dyDescent="0.25">
      <c r="A13496" s="110"/>
      <c r="B13496" s="110"/>
      <c r="R13496" s="82"/>
      <c r="S13496"/>
      <c r="T13496"/>
      <c r="U13496"/>
      <c r="V13496" s="12"/>
      <c r="W13496" s="12"/>
      <c r="X13496" s="12"/>
      <c r="Y13496" s="12"/>
      <c r="AA13496" s="12"/>
      <c r="AB13496" s="12"/>
      <c r="AC13496" s="12"/>
      <c r="AD13496" s="12"/>
      <c r="AE13496" s="12"/>
      <c r="AF13496"/>
      <c r="AH13496"/>
      <c r="AI13496"/>
      <c r="AJ13496"/>
      <c r="AK13496"/>
      <c r="AL13496"/>
      <c r="AM13496"/>
      <c r="AN13496"/>
      <c r="AO13496"/>
      <c r="AP13496"/>
      <c r="AQ13496"/>
      <c r="AR13496"/>
      <c r="AS13496"/>
    </row>
    <row r="13497" spans="1:45" x14ac:dyDescent="0.25">
      <c r="A13497" s="110"/>
      <c r="B13497" s="110"/>
      <c r="R13497" s="82"/>
      <c r="S13497"/>
      <c r="T13497"/>
      <c r="U13497"/>
      <c r="V13497" s="12"/>
      <c r="W13497" s="12"/>
      <c r="X13497" s="12"/>
      <c r="Y13497" s="12"/>
      <c r="AA13497" s="12"/>
      <c r="AB13497" s="12"/>
      <c r="AC13497" s="12"/>
      <c r="AD13497" s="12"/>
      <c r="AE13497" s="12"/>
      <c r="AF13497"/>
      <c r="AH13497"/>
      <c r="AI13497"/>
      <c r="AJ13497"/>
      <c r="AK13497"/>
      <c r="AL13497"/>
      <c r="AM13497"/>
      <c r="AN13497"/>
      <c r="AO13497"/>
      <c r="AP13497"/>
      <c r="AQ13497"/>
      <c r="AR13497"/>
      <c r="AS13497"/>
    </row>
    <row r="13498" spans="1:45" x14ac:dyDescent="0.25">
      <c r="A13498" s="110"/>
      <c r="B13498" s="110"/>
      <c r="R13498" s="82"/>
      <c r="S13498"/>
      <c r="T13498"/>
      <c r="U13498"/>
      <c r="V13498" s="12"/>
      <c r="W13498" s="12"/>
      <c r="X13498" s="12"/>
      <c r="Y13498" s="12"/>
      <c r="AA13498" s="12"/>
      <c r="AB13498" s="12"/>
      <c r="AC13498" s="12"/>
      <c r="AD13498" s="12"/>
      <c r="AE13498" s="12"/>
      <c r="AF13498"/>
      <c r="AH13498"/>
      <c r="AI13498"/>
      <c r="AJ13498"/>
      <c r="AK13498"/>
      <c r="AL13498"/>
      <c r="AM13498"/>
      <c r="AN13498"/>
      <c r="AO13498"/>
      <c r="AP13498"/>
      <c r="AQ13498"/>
      <c r="AR13498"/>
      <c r="AS13498"/>
    </row>
    <row r="13499" spans="1:45" x14ac:dyDescent="0.25">
      <c r="A13499" s="110"/>
      <c r="B13499" s="110"/>
      <c r="R13499" s="82"/>
      <c r="S13499"/>
      <c r="T13499"/>
      <c r="U13499"/>
      <c r="V13499" s="12"/>
      <c r="W13499" s="12"/>
      <c r="X13499" s="12"/>
      <c r="Y13499" s="12"/>
      <c r="AA13499" s="12"/>
      <c r="AB13499" s="12"/>
      <c r="AC13499" s="12"/>
      <c r="AD13499" s="12"/>
      <c r="AE13499" s="12"/>
      <c r="AF13499"/>
      <c r="AH13499"/>
      <c r="AI13499"/>
      <c r="AJ13499"/>
      <c r="AK13499"/>
      <c r="AL13499"/>
      <c r="AM13499"/>
      <c r="AN13499"/>
      <c r="AO13499"/>
      <c r="AP13499"/>
      <c r="AQ13499"/>
      <c r="AR13499"/>
      <c r="AS13499"/>
    </row>
    <row r="13500" spans="1:45" x14ac:dyDescent="0.25">
      <c r="A13500" s="110"/>
      <c r="B13500" s="110"/>
      <c r="R13500" s="82"/>
      <c r="S13500"/>
      <c r="T13500"/>
      <c r="U13500"/>
      <c r="V13500" s="12"/>
      <c r="W13500" s="12"/>
      <c r="X13500" s="12"/>
      <c r="Y13500" s="12"/>
      <c r="AA13500" s="12"/>
      <c r="AB13500" s="12"/>
      <c r="AC13500" s="12"/>
      <c r="AD13500" s="12"/>
      <c r="AE13500" s="12"/>
      <c r="AF13500"/>
      <c r="AH13500"/>
      <c r="AI13500"/>
      <c r="AJ13500"/>
      <c r="AK13500"/>
      <c r="AL13500"/>
      <c r="AM13500"/>
      <c r="AN13500"/>
      <c r="AO13500"/>
      <c r="AP13500"/>
      <c r="AQ13500"/>
      <c r="AR13500"/>
      <c r="AS13500"/>
    </row>
    <row r="13501" spans="1:45" x14ac:dyDescent="0.25">
      <c r="A13501" s="110"/>
      <c r="B13501" s="110"/>
      <c r="R13501" s="82"/>
      <c r="S13501"/>
      <c r="T13501"/>
      <c r="U13501"/>
      <c r="V13501" s="12"/>
      <c r="W13501" s="12"/>
      <c r="X13501" s="12"/>
      <c r="Y13501" s="12"/>
      <c r="AA13501" s="12"/>
      <c r="AB13501" s="12"/>
      <c r="AC13501" s="12"/>
      <c r="AD13501" s="12"/>
      <c r="AE13501" s="12"/>
      <c r="AF13501"/>
      <c r="AH13501"/>
      <c r="AI13501"/>
      <c r="AJ13501"/>
      <c r="AK13501"/>
      <c r="AL13501"/>
      <c r="AM13501"/>
      <c r="AN13501"/>
      <c r="AO13501"/>
      <c r="AP13501"/>
      <c r="AQ13501"/>
      <c r="AR13501"/>
      <c r="AS13501"/>
    </row>
    <row r="13502" spans="1:45" x14ac:dyDescent="0.25">
      <c r="A13502" s="110"/>
      <c r="B13502" s="110"/>
      <c r="R13502" s="82"/>
      <c r="S13502"/>
      <c r="T13502"/>
      <c r="U13502"/>
      <c r="V13502" s="12"/>
      <c r="W13502" s="12"/>
      <c r="X13502" s="12"/>
      <c r="Y13502" s="12"/>
      <c r="AA13502" s="12"/>
      <c r="AB13502" s="12"/>
      <c r="AC13502" s="12"/>
      <c r="AD13502" s="12"/>
      <c r="AE13502" s="12"/>
      <c r="AF13502"/>
      <c r="AH13502"/>
      <c r="AI13502"/>
      <c r="AJ13502"/>
      <c r="AK13502"/>
      <c r="AL13502"/>
      <c r="AM13502"/>
      <c r="AN13502"/>
      <c r="AO13502"/>
      <c r="AP13502"/>
      <c r="AQ13502"/>
      <c r="AR13502"/>
      <c r="AS13502"/>
    </row>
    <row r="13503" spans="1:45" x14ac:dyDescent="0.25">
      <c r="A13503" s="110"/>
      <c r="B13503" s="110"/>
      <c r="R13503" s="82"/>
      <c r="S13503"/>
      <c r="T13503"/>
      <c r="U13503"/>
      <c r="V13503" s="12"/>
      <c r="W13503" s="12"/>
      <c r="X13503" s="12"/>
      <c r="Y13503" s="12"/>
      <c r="AA13503" s="12"/>
      <c r="AB13503" s="12"/>
      <c r="AC13503" s="12"/>
      <c r="AD13503" s="12"/>
      <c r="AE13503" s="12"/>
      <c r="AF13503"/>
      <c r="AH13503"/>
      <c r="AI13503"/>
      <c r="AJ13503"/>
      <c r="AK13503"/>
      <c r="AL13503"/>
      <c r="AM13503"/>
      <c r="AN13503"/>
      <c r="AO13503"/>
      <c r="AP13503"/>
      <c r="AQ13503"/>
      <c r="AR13503"/>
      <c r="AS13503"/>
    </row>
    <row r="13504" spans="1:45" x14ac:dyDescent="0.25">
      <c r="A13504" s="110"/>
      <c r="B13504" s="110"/>
      <c r="R13504" s="82"/>
      <c r="S13504"/>
      <c r="T13504"/>
      <c r="U13504"/>
      <c r="V13504" s="12"/>
      <c r="W13504" s="12"/>
      <c r="X13504" s="12"/>
      <c r="Y13504" s="12"/>
      <c r="AA13504" s="12"/>
      <c r="AB13504" s="12"/>
      <c r="AC13504" s="12"/>
      <c r="AD13504" s="12"/>
      <c r="AE13504" s="12"/>
      <c r="AF13504"/>
      <c r="AH13504"/>
      <c r="AI13504"/>
      <c r="AJ13504"/>
      <c r="AK13504"/>
      <c r="AL13504"/>
      <c r="AM13504"/>
      <c r="AN13504"/>
      <c r="AO13504"/>
      <c r="AP13504"/>
      <c r="AQ13504"/>
      <c r="AR13504"/>
      <c r="AS13504"/>
    </row>
    <row r="13505" spans="1:45" x14ac:dyDescent="0.25">
      <c r="A13505" s="110"/>
      <c r="B13505" s="110"/>
      <c r="R13505" s="82"/>
      <c r="S13505"/>
      <c r="T13505"/>
      <c r="U13505"/>
      <c r="V13505" s="12"/>
      <c r="W13505" s="12"/>
      <c r="X13505" s="12"/>
      <c r="Y13505" s="12"/>
      <c r="AA13505" s="12"/>
      <c r="AB13505" s="12"/>
      <c r="AC13505" s="12"/>
      <c r="AD13505" s="12"/>
      <c r="AE13505" s="12"/>
      <c r="AF13505"/>
      <c r="AH13505"/>
      <c r="AI13505"/>
      <c r="AJ13505"/>
      <c r="AK13505"/>
      <c r="AL13505"/>
      <c r="AM13505"/>
      <c r="AN13505"/>
      <c r="AO13505"/>
      <c r="AP13505"/>
      <c r="AQ13505"/>
      <c r="AR13505"/>
      <c r="AS13505"/>
    </row>
    <row r="13506" spans="1:45" x14ac:dyDescent="0.25">
      <c r="A13506" s="110"/>
      <c r="B13506" s="110"/>
      <c r="R13506" s="82"/>
      <c r="S13506"/>
      <c r="T13506"/>
      <c r="U13506"/>
      <c r="V13506" s="12"/>
      <c r="W13506" s="12"/>
      <c r="X13506" s="12"/>
      <c r="Y13506" s="12"/>
      <c r="AA13506" s="12"/>
      <c r="AB13506" s="12"/>
      <c r="AC13506" s="12"/>
      <c r="AD13506" s="12"/>
      <c r="AE13506" s="12"/>
      <c r="AF13506"/>
      <c r="AH13506"/>
      <c r="AI13506"/>
      <c r="AJ13506"/>
      <c r="AK13506"/>
      <c r="AL13506"/>
      <c r="AM13506"/>
      <c r="AN13506"/>
      <c r="AO13506"/>
      <c r="AP13506"/>
      <c r="AQ13506"/>
      <c r="AR13506"/>
      <c r="AS13506"/>
    </row>
    <row r="13507" spans="1:45" x14ac:dyDescent="0.25">
      <c r="A13507" s="110"/>
      <c r="B13507" s="110"/>
      <c r="R13507" s="82"/>
      <c r="S13507"/>
      <c r="T13507"/>
      <c r="U13507"/>
      <c r="V13507" s="12"/>
      <c r="W13507" s="12"/>
      <c r="X13507" s="12"/>
      <c r="Y13507" s="12"/>
      <c r="AA13507" s="12"/>
      <c r="AB13507" s="12"/>
      <c r="AC13507" s="12"/>
      <c r="AD13507" s="12"/>
      <c r="AE13507" s="12"/>
      <c r="AF13507"/>
      <c r="AH13507"/>
      <c r="AI13507"/>
      <c r="AJ13507"/>
      <c r="AK13507"/>
      <c r="AL13507"/>
      <c r="AM13507"/>
      <c r="AN13507"/>
      <c r="AO13507"/>
      <c r="AP13507"/>
      <c r="AQ13507"/>
      <c r="AR13507"/>
      <c r="AS13507"/>
    </row>
    <row r="13508" spans="1:45" x14ac:dyDescent="0.25">
      <c r="A13508" s="110"/>
      <c r="B13508" s="110"/>
      <c r="R13508" s="82"/>
      <c r="S13508"/>
      <c r="T13508"/>
      <c r="U13508"/>
      <c r="V13508" s="12"/>
      <c r="W13508" s="12"/>
      <c r="X13508" s="12"/>
      <c r="Y13508" s="12"/>
      <c r="AA13508" s="12"/>
      <c r="AB13508" s="12"/>
      <c r="AC13508" s="12"/>
      <c r="AD13508" s="12"/>
      <c r="AE13508" s="12"/>
      <c r="AF13508"/>
      <c r="AH13508"/>
      <c r="AI13508"/>
      <c r="AJ13508"/>
      <c r="AK13508"/>
      <c r="AL13508"/>
      <c r="AM13508"/>
      <c r="AN13508"/>
      <c r="AO13508"/>
      <c r="AP13508"/>
      <c r="AQ13508"/>
      <c r="AR13508"/>
      <c r="AS13508"/>
    </row>
    <row r="13509" spans="1:45" x14ac:dyDescent="0.25">
      <c r="A13509" s="110"/>
      <c r="B13509" s="110"/>
      <c r="R13509" s="82"/>
      <c r="S13509"/>
      <c r="T13509"/>
      <c r="U13509"/>
      <c r="V13509" s="12"/>
      <c r="W13509" s="12"/>
      <c r="X13509" s="12"/>
      <c r="Y13509" s="12"/>
      <c r="AA13509" s="12"/>
      <c r="AB13509" s="12"/>
      <c r="AC13509" s="12"/>
      <c r="AD13509" s="12"/>
      <c r="AE13509" s="12"/>
      <c r="AF13509"/>
      <c r="AH13509"/>
      <c r="AI13509"/>
      <c r="AJ13509"/>
      <c r="AK13509"/>
      <c r="AL13509"/>
      <c r="AM13509"/>
      <c r="AN13509"/>
      <c r="AO13509"/>
      <c r="AP13509"/>
      <c r="AQ13509"/>
      <c r="AR13509"/>
      <c r="AS13509"/>
    </row>
    <row r="13510" spans="1:45" x14ac:dyDescent="0.25">
      <c r="A13510" s="110"/>
      <c r="B13510" s="110"/>
      <c r="R13510" s="82"/>
      <c r="S13510"/>
      <c r="T13510"/>
      <c r="U13510"/>
      <c r="V13510" s="12"/>
      <c r="W13510" s="12"/>
      <c r="X13510" s="12"/>
      <c r="Y13510" s="12"/>
      <c r="AA13510" s="12"/>
      <c r="AB13510" s="12"/>
      <c r="AC13510" s="12"/>
      <c r="AD13510" s="12"/>
      <c r="AE13510" s="12"/>
      <c r="AF13510"/>
      <c r="AH13510"/>
      <c r="AI13510"/>
      <c r="AJ13510"/>
      <c r="AK13510"/>
      <c r="AL13510"/>
      <c r="AM13510"/>
      <c r="AN13510"/>
      <c r="AO13510"/>
      <c r="AP13510"/>
      <c r="AQ13510"/>
      <c r="AR13510"/>
      <c r="AS13510"/>
    </row>
    <row r="13511" spans="1:45" x14ac:dyDescent="0.25">
      <c r="A13511" s="110"/>
      <c r="B13511" s="110"/>
      <c r="R13511" s="82"/>
      <c r="S13511"/>
      <c r="T13511"/>
      <c r="U13511"/>
      <c r="V13511" s="12"/>
      <c r="W13511" s="12"/>
      <c r="X13511" s="12"/>
      <c r="Y13511" s="12"/>
      <c r="AA13511" s="12"/>
      <c r="AB13511" s="12"/>
      <c r="AC13511" s="12"/>
      <c r="AD13511" s="12"/>
      <c r="AE13511" s="12"/>
      <c r="AF13511"/>
      <c r="AH13511"/>
      <c r="AI13511"/>
      <c r="AJ13511"/>
      <c r="AK13511"/>
      <c r="AL13511"/>
      <c r="AM13511"/>
      <c r="AN13511"/>
      <c r="AO13511"/>
      <c r="AP13511"/>
      <c r="AQ13511"/>
      <c r="AR13511"/>
      <c r="AS13511"/>
    </row>
    <row r="13512" spans="1:45" x14ac:dyDescent="0.25">
      <c r="A13512" s="110"/>
      <c r="B13512" s="110"/>
      <c r="R13512" s="82"/>
      <c r="S13512"/>
      <c r="T13512"/>
      <c r="U13512"/>
      <c r="V13512" s="12"/>
      <c r="W13512" s="12"/>
      <c r="X13512" s="12"/>
      <c r="Y13512" s="12"/>
      <c r="AA13512" s="12"/>
      <c r="AB13512" s="12"/>
      <c r="AC13512" s="12"/>
      <c r="AD13512" s="12"/>
      <c r="AE13512" s="12"/>
      <c r="AF13512"/>
      <c r="AH13512"/>
      <c r="AI13512"/>
      <c r="AJ13512"/>
      <c r="AK13512"/>
      <c r="AL13512"/>
      <c r="AM13512"/>
      <c r="AN13512"/>
      <c r="AO13512"/>
      <c r="AP13512"/>
      <c r="AQ13512"/>
      <c r="AR13512"/>
      <c r="AS13512"/>
    </row>
    <row r="13513" spans="1:45" x14ac:dyDescent="0.25">
      <c r="A13513" s="110"/>
      <c r="B13513" s="110"/>
      <c r="R13513" s="82"/>
      <c r="S13513"/>
      <c r="T13513"/>
      <c r="U13513"/>
      <c r="V13513" s="12"/>
      <c r="W13513" s="12"/>
      <c r="X13513" s="12"/>
      <c r="Y13513" s="12"/>
      <c r="AA13513" s="12"/>
      <c r="AB13513" s="12"/>
      <c r="AC13513" s="12"/>
      <c r="AD13513" s="12"/>
      <c r="AE13513" s="12"/>
      <c r="AF13513"/>
      <c r="AH13513"/>
      <c r="AI13513"/>
      <c r="AJ13513"/>
      <c r="AK13513"/>
      <c r="AL13513"/>
      <c r="AM13513"/>
      <c r="AN13513"/>
      <c r="AO13513"/>
      <c r="AP13513"/>
      <c r="AQ13513"/>
      <c r="AR13513"/>
      <c r="AS13513"/>
    </row>
    <row r="13514" spans="1:45" x14ac:dyDescent="0.25">
      <c r="A13514" s="110"/>
      <c r="B13514" s="110"/>
      <c r="R13514" s="82"/>
      <c r="S13514"/>
      <c r="T13514"/>
      <c r="U13514"/>
      <c r="V13514" s="12"/>
      <c r="W13514" s="12"/>
      <c r="X13514" s="12"/>
      <c r="Y13514" s="12"/>
      <c r="AA13514" s="12"/>
      <c r="AB13514" s="12"/>
      <c r="AC13514" s="12"/>
      <c r="AD13514" s="12"/>
      <c r="AE13514" s="12"/>
      <c r="AF13514"/>
      <c r="AH13514"/>
      <c r="AI13514"/>
      <c r="AJ13514"/>
      <c r="AK13514"/>
      <c r="AL13514"/>
      <c r="AM13514"/>
      <c r="AN13514"/>
      <c r="AO13514"/>
      <c r="AP13514"/>
      <c r="AQ13514"/>
      <c r="AR13514"/>
      <c r="AS13514"/>
    </row>
    <row r="13515" spans="1:45" x14ac:dyDescent="0.25">
      <c r="A13515" s="110"/>
      <c r="B13515" s="110"/>
      <c r="R13515" s="82"/>
      <c r="S13515"/>
      <c r="T13515"/>
      <c r="U13515"/>
      <c r="V13515" s="12"/>
      <c r="W13515" s="12"/>
      <c r="X13515" s="12"/>
      <c r="Y13515" s="12"/>
      <c r="AA13515" s="12"/>
      <c r="AB13515" s="12"/>
      <c r="AC13515" s="12"/>
      <c r="AD13515" s="12"/>
      <c r="AE13515" s="12"/>
      <c r="AF13515"/>
      <c r="AH13515"/>
      <c r="AI13515"/>
      <c r="AJ13515"/>
      <c r="AK13515"/>
      <c r="AL13515"/>
      <c r="AM13515"/>
      <c r="AN13515"/>
      <c r="AO13515"/>
      <c r="AP13515"/>
      <c r="AQ13515"/>
      <c r="AR13515"/>
      <c r="AS13515"/>
    </row>
    <row r="13516" spans="1:45" x14ac:dyDescent="0.25">
      <c r="A13516" s="110"/>
      <c r="B13516" s="110"/>
      <c r="R13516" s="82"/>
      <c r="S13516"/>
      <c r="T13516"/>
      <c r="U13516"/>
      <c r="V13516" s="12"/>
      <c r="W13516" s="12"/>
      <c r="X13516" s="12"/>
      <c r="Y13516" s="12"/>
      <c r="AA13516" s="12"/>
      <c r="AB13516" s="12"/>
      <c r="AC13516" s="12"/>
      <c r="AD13516" s="12"/>
      <c r="AE13516" s="12"/>
      <c r="AF13516"/>
      <c r="AH13516"/>
      <c r="AI13516"/>
      <c r="AJ13516"/>
      <c r="AK13516"/>
      <c r="AL13516"/>
      <c r="AM13516"/>
      <c r="AN13516"/>
      <c r="AO13516"/>
      <c r="AP13516"/>
      <c r="AQ13516"/>
      <c r="AR13516"/>
      <c r="AS13516"/>
    </row>
    <row r="13517" spans="1:45" x14ac:dyDescent="0.25">
      <c r="A13517" s="110"/>
      <c r="B13517" s="110"/>
      <c r="R13517" s="82"/>
      <c r="S13517"/>
      <c r="T13517"/>
      <c r="U13517"/>
      <c r="V13517" s="12"/>
      <c r="W13517" s="12"/>
      <c r="X13517" s="12"/>
      <c r="Y13517" s="12"/>
      <c r="AA13517" s="12"/>
      <c r="AB13517" s="12"/>
      <c r="AC13517" s="12"/>
      <c r="AD13517" s="12"/>
      <c r="AE13517" s="12"/>
      <c r="AF13517"/>
      <c r="AH13517"/>
      <c r="AI13517"/>
      <c r="AJ13517"/>
      <c r="AK13517"/>
      <c r="AL13517"/>
      <c r="AM13517"/>
      <c r="AN13517"/>
      <c r="AO13517"/>
      <c r="AP13517"/>
      <c r="AQ13517"/>
      <c r="AR13517"/>
      <c r="AS13517"/>
    </row>
    <row r="13518" spans="1:45" x14ac:dyDescent="0.25">
      <c r="A13518" s="110"/>
      <c r="B13518" s="110"/>
      <c r="R13518" s="82"/>
      <c r="S13518"/>
      <c r="T13518"/>
      <c r="U13518"/>
      <c r="V13518" s="12"/>
      <c r="W13518" s="12"/>
      <c r="X13518" s="12"/>
      <c r="Y13518" s="12"/>
      <c r="AA13518" s="12"/>
      <c r="AB13518" s="12"/>
      <c r="AC13518" s="12"/>
      <c r="AD13518" s="12"/>
      <c r="AE13518" s="12"/>
      <c r="AF13518"/>
      <c r="AH13518"/>
      <c r="AI13518"/>
      <c r="AJ13518"/>
      <c r="AK13518"/>
      <c r="AL13518"/>
      <c r="AM13518"/>
      <c r="AN13518"/>
      <c r="AO13518"/>
      <c r="AP13518"/>
      <c r="AQ13518"/>
      <c r="AR13518"/>
      <c r="AS13518"/>
    </row>
    <row r="13519" spans="1:45" x14ac:dyDescent="0.25">
      <c r="A13519" s="110"/>
      <c r="B13519" s="110"/>
      <c r="R13519" s="82"/>
      <c r="S13519"/>
      <c r="T13519"/>
      <c r="U13519"/>
      <c r="V13519" s="12"/>
      <c r="W13519" s="12"/>
      <c r="X13519" s="12"/>
      <c r="Y13519" s="12"/>
      <c r="AA13519" s="12"/>
      <c r="AB13519" s="12"/>
      <c r="AC13519" s="12"/>
      <c r="AD13519" s="12"/>
      <c r="AE13519" s="12"/>
      <c r="AF13519"/>
      <c r="AH13519"/>
      <c r="AI13519"/>
      <c r="AJ13519"/>
      <c r="AK13519"/>
      <c r="AL13519"/>
      <c r="AM13519"/>
      <c r="AN13519"/>
      <c r="AO13519"/>
      <c r="AP13519"/>
      <c r="AQ13519"/>
      <c r="AR13519"/>
      <c r="AS13519"/>
    </row>
    <row r="13520" spans="1:45" x14ac:dyDescent="0.25">
      <c r="A13520" s="110"/>
      <c r="B13520" s="110"/>
      <c r="R13520" s="82"/>
      <c r="S13520"/>
      <c r="T13520"/>
      <c r="U13520"/>
      <c r="V13520" s="12"/>
      <c r="W13520" s="12"/>
      <c r="X13520" s="12"/>
      <c r="Y13520" s="12"/>
      <c r="AA13520" s="12"/>
      <c r="AB13520" s="12"/>
      <c r="AC13520" s="12"/>
      <c r="AD13520" s="12"/>
      <c r="AE13520" s="12"/>
      <c r="AF13520"/>
      <c r="AH13520"/>
      <c r="AI13520"/>
      <c r="AJ13520"/>
      <c r="AK13520"/>
      <c r="AL13520"/>
      <c r="AM13520"/>
      <c r="AN13520"/>
      <c r="AO13520"/>
      <c r="AP13520"/>
      <c r="AQ13520"/>
      <c r="AR13520"/>
      <c r="AS13520"/>
    </row>
    <row r="13521" spans="1:45" x14ac:dyDescent="0.25">
      <c r="A13521" s="110"/>
      <c r="B13521" s="110"/>
      <c r="R13521" s="82"/>
      <c r="S13521"/>
      <c r="T13521"/>
      <c r="U13521"/>
      <c r="V13521" s="12"/>
      <c r="W13521" s="12"/>
      <c r="X13521" s="12"/>
      <c r="Y13521" s="12"/>
      <c r="AA13521" s="12"/>
      <c r="AB13521" s="12"/>
      <c r="AC13521" s="12"/>
      <c r="AD13521" s="12"/>
      <c r="AE13521" s="12"/>
      <c r="AF13521"/>
      <c r="AH13521"/>
      <c r="AI13521"/>
      <c r="AJ13521"/>
      <c r="AK13521"/>
      <c r="AL13521"/>
      <c r="AM13521"/>
      <c r="AN13521"/>
      <c r="AO13521"/>
      <c r="AP13521"/>
      <c r="AQ13521"/>
      <c r="AR13521"/>
      <c r="AS13521"/>
    </row>
    <row r="13522" spans="1:45" x14ac:dyDescent="0.25">
      <c r="A13522" s="110"/>
      <c r="B13522" s="110"/>
      <c r="R13522" s="82"/>
      <c r="S13522"/>
      <c r="T13522"/>
      <c r="U13522"/>
      <c r="V13522" s="12"/>
      <c r="W13522" s="12"/>
      <c r="X13522" s="12"/>
      <c r="Y13522" s="12"/>
      <c r="AA13522" s="12"/>
      <c r="AB13522" s="12"/>
      <c r="AC13522" s="12"/>
      <c r="AD13522" s="12"/>
      <c r="AE13522" s="12"/>
      <c r="AF13522"/>
      <c r="AH13522"/>
      <c r="AI13522"/>
      <c r="AJ13522"/>
      <c r="AK13522"/>
      <c r="AL13522"/>
      <c r="AM13522"/>
      <c r="AN13522"/>
      <c r="AO13522"/>
      <c r="AP13522"/>
      <c r="AQ13522"/>
      <c r="AR13522"/>
      <c r="AS13522"/>
    </row>
    <row r="13523" spans="1:45" x14ac:dyDescent="0.25">
      <c r="A13523" s="110"/>
      <c r="B13523" s="110"/>
      <c r="R13523" s="82"/>
      <c r="S13523"/>
      <c r="T13523"/>
      <c r="U13523"/>
      <c r="V13523" s="12"/>
      <c r="W13523" s="12"/>
      <c r="X13523" s="12"/>
      <c r="Y13523" s="12"/>
      <c r="AA13523" s="12"/>
      <c r="AB13523" s="12"/>
      <c r="AC13523" s="12"/>
      <c r="AD13523" s="12"/>
      <c r="AE13523" s="12"/>
      <c r="AF13523"/>
      <c r="AH13523"/>
      <c r="AI13523"/>
      <c r="AJ13523"/>
      <c r="AK13523"/>
      <c r="AL13523"/>
      <c r="AM13523"/>
      <c r="AN13523"/>
      <c r="AO13523"/>
      <c r="AP13523"/>
      <c r="AQ13523"/>
      <c r="AR13523"/>
      <c r="AS13523"/>
    </row>
    <row r="13524" spans="1:45" x14ac:dyDescent="0.25">
      <c r="A13524" s="110"/>
      <c r="B13524" s="110"/>
      <c r="R13524" s="82"/>
      <c r="S13524"/>
      <c r="T13524"/>
      <c r="U13524"/>
      <c r="V13524" s="12"/>
      <c r="W13524" s="12"/>
      <c r="X13524" s="12"/>
      <c r="Y13524" s="12"/>
      <c r="AA13524" s="12"/>
      <c r="AB13524" s="12"/>
      <c r="AC13524" s="12"/>
      <c r="AD13524" s="12"/>
      <c r="AE13524" s="12"/>
      <c r="AF13524"/>
      <c r="AH13524"/>
      <c r="AI13524"/>
      <c r="AJ13524"/>
      <c r="AK13524"/>
      <c r="AL13524"/>
      <c r="AM13524"/>
      <c r="AN13524"/>
      <c r="AO13524"/>
      <c r="AP13524"/>
      <c r="AQ13524"/>
      <c r="AR13524"/>
      <c r="AS13524"/>
    </row>
    <row r="13525" spans="1:45" x14ac:dyDescent="0.25">
      <c r="A13525" s="110"/>
      <c r="B13525" s="110"/>
      <c r="R13525" s="82"/>
      <c r="S13525"/>
      <c r="T13525"/>
      <c r="U13525"/>
      <c r="V13525" s="12"/>
      <c r="W13525" s="12"/>
      <c r="X13525" s="12"/>
      <c r="Y13525" s="12"/>
      <c r="AA13525" s="12"/>
      <c r="AB13525" s="12"/>
      <c r="AC13525" s="12"/>
      <c r="AD13525" s="12"/>
      <c r="AE13525" s="12"/>
      <c r="AF13525"/>
      <c r="AH13525"/>
      <c r="AI13525"/>
      <c r="AJ13525"/>
      <c r="AK13525"/>
      <c r="AL13525"/>
      <c r="AM13525"/>
      <c r="AN13525"/>
      <c r="AO13525"/>
      <c r="AP13525"/>
      <c r="AQ13525"/>
      <c r="AR13525"/>
      <c r="AS13525"/>
    </row>
    <row r="13526" spans="1:45" x14ac:dyDescent="0.25">
      <c r="A13526" s="110"/>
      <c r="B13526" s="110"/>
      <c r="R13526" s="82"/>
      <c r="S13526"/>
      <c r="T13526"/>
      <c r="U13526"/>
      <c r="V13526" s="12"/>
      <c r="W13526" s="12"/>
      <c r="X13526" s="12"/>
      <c r="Y13526" s="12"/>
      <c r="AA13526" s="12"/>
      <c r="AB13526" s="12"/>
      <c r="AC13526" s="12"/>
      <c r="AD13526" s="12"/>
      <c r="AE13526" s="12"/>
      <c r="AF13526"/>
      <c r="AH13526"/>
      <c r="AI13526"/>
      <c r="AJ13526"/>
      <c r="AK13526"/>
      <c r="AL13526"/>
      <c r="AM13526"/>
      <c r="AN13526"/>
      <c r="AO13526"/>
      <c r="AP13526"/>
      <c r="AQ13526"/>
      <c r="AR13526"/>
      <c r="AS13526"/>
    </row>
    <row r="13527" spans="1:45" x14ac:dyDescent="0.25">
      <c r="A13527" s="110"/>
      <c r="B13527" s="110"/>
      <c r="R13527" s="82"/>
      <c r="S13527"/>
      <c r="T13527"/>
      <c r="U13527"/>
      <c r="V13527" s="12"/>
      <c r="W13527" s="12"/>
      <c r="X13527" s="12"/>
      <c r="Y13527" s="12"/>
      <c r="AA13527" s="12"/>
      <c r="AB13527" s="12"/>
      <c r="AC13527" s="12"/>
      <c r="AD13527" s="12"/>
      <c r="AE13527" s="12"/>
      <c r="AF13527"/>
      <c r="AH13527"/>
      <c r="AI13527"/>
      <c r="AJ13527"/>
      <c r="AK13527"/>
      <c r="AL13527"/>
      <c r="AM13527"/>
      <c r="AN13527"/>
      <c r="AO13527"/>
      <c r="AP13527"/>
      <c r="AQ13527"/>
      <c r="AR13527"/>
      <c r="AS13527"/>
    </row>
    <row r="13528" spans="1:45" x14ac:dyDescent="0.25">
      <c r="A13528" s="110"/>
      <c r="B13528" s="110"/>
      <c r="R13528" s="82"/>
      <c r="S13528"/>
      <c r="T13528"/>
      <c r="U13528"/>
      <c r="V13528" s="12"/>
      <c r="W13528" s="12"/>
      <c r="X13528" s="12"/>
      <c r="Y13528" s="12"/>
      <c r="AA13528" s="12"/>
      <c r="AB13528" s="12"/>
      <c r="AC13528" s="12"/>
      <c r="AD13528" s="12"/>
      <c r="AE13528" s="12"/>
      <c r="AF13528"/>
      <c r="AH13528"/>
      <c r="AI13528"/>
      <c r="AJ13528"/>
      <c r="AK13528"/>
      <c r="AL13528"/>
      <c r="AM13528"/>
      <c r="AN13528"/>
      <c r="AO13528"/>
      <c r="AP13528"/>
      <c r="AQ13528"/>
      <c r="AR13528"/>
      <c r="AS13528"/>
    </row>
    <row r="13529" spans="1:45" x14ac:dyDescent="0.25">
      <c r="A13529" s="110"/>
      <c r="B13529" s="110"/>
      <c r="R13529" s="82"/>
      <c r="S13529"/>
      <c r="T13529"/>
      <c r="U13529"/>
      <c r="V13529" s="12"/>
      <c r="W13529" s="12"/>
      <c r="X13529" s="12"/>
      <c r="Y13529" s="12"/>
      <c r="AA13529" s="12"/>
      <c r="AB13529" s="12"/>
      <c r="AC13529" s="12"/>
      <c r="AD13529" s="12"/>
      <c r="AE13529" s="12"/>
      <c r="AF13529"/>
      <c r="AH13529"/>
      <c r="AI13529"/>
      <c r="AJ13529"/>
      <c r="AK13529"/>
      <c r="AL13529"/>
      <c r="AM13529"/>
      <c r="AN13529"/>
      <c r="AO13529"/>
      <c r="AP13529"/>
      <c r="AQ13529"/>
      <c r="AR13529"/>
      <c r="AS13529"/>
    </row>
    <row r="13530" spans="1:45" x14ac:dyDescent="0.25">
      <c r="A13530" s="110"/>
      <c r="B13530" s="110"/>
      <c r="R13530" s="82"/>
      <c r="S13530"/>
      <c r="T13530"/>
      <c r="U13530"/>
      <c r="V13530" s="12"/>
      <c r="W13530" s="12"/>
      <c r="X13530" s="12"/>
      <c r="Y13530" s="12"/>
      <c r="AA13530" s="12"/>
      <c r="AB13530" s="12"/>
      <c r="AC13530" s="12"/>
      <c r="AD13530" s="12"/>
      <c r="AE13530" s="12"/>
      <c r="AF13530"/>
      <c r="AH13530"/>
      <c r="AI13530"/>
      <c r="AJ13530"/>
      <c r="AK13530"/>
      <c r="AL13530"/>
      <c r="AM13530"/>
      <c r="AN13530"/>
      <c r="AO13530"/>
      <c r="AP13530"/>
      <c r="AQ13530"/>
      <c r="AR13530"/>
      <c r="AS13530"/>
    </row>
    <row r="13531" spans="1:45" x14ac:dyDescent="0.25">
      <c r="A13531" s="110"/>
      <c r="B13531" s="110"/>
      <c r="R13531" s="82"/>
      <c r="S13531"/>
      <c r="T13531"/>
      <c r="U13531"/>
      <c r="V13531" s="12"/>
      <c r="W13531" s="12"/>
      <c r="X13531" s="12"/>
      <c r="Y13531" s="12"/>
      <c r="AA13531" s="12"/>
      <c r="AB13531" s="12"/>
      <c r="AC13531" s="12"/>
      <c r="AD13531" s="12"/>
      <c r="AE13531" s="12"/>
      <c r="AF13531"/>
      <c r="AH13531"/>
      <c r="AI13531"/>
      <c r="AJ13531"/>
      <c r="AK13531"/>
      <c r="AL13531"/>
      <c r="AM13531"/>
      <c r="AN13531"/>
      <c r="AO13531"/>
      <c r="AP13531"/>
      <c r="AQ13531"/>
      <c r="AR13531"/>
      <c r="AS13531"/>
    </row>
    <row r="13532" spans="1:45" x14ac:dyDescent="0.25">
      <c r="A13532" s="110"/>
      <c r="B13532" s="110"/>
      <c r="R13532" s="82"/>
      <c r="S13532"/>
      <c r="T13532"/>
      <c r="U13532"/>
      <c r="V13532" s="12"/>
      <c r="W13532" s="12"/>
      <c r="X13532" s="12"/>
      <c r="Y13532" s="12"/>
      <c r="AA13532" s="12"/>
      <c r="AB13532" s="12"/>
      <c r="AC13532" s="12"/>
      <c r="AD13532" s="12"/>
      <c r="AE13532" s="12"/>
      <c r="AF13532"/>
      <c r="AH13532"/>
      <c r="AI13532"/>
      <c r="AJ13532"/>
      <c r="AK13532"/>
      <c r="AL13532"/>
      <c r="AM13532"/>
      <c r="AN13532"/>
      <c r="AO13532"/>
      <c r="AP13532"/>
      <c r="AQ13532"/>
      <c r="AR13532"/>
      <c r="AS13532"/>
    </row>
    <row r="13533" spans="1:45" x14ac:dyDescent="0.25">
      <c r="A13533" s="110"/>
      <c r="B13533" s="110"/>
      <c r="R13533" s="82"/>
      <c r="S13533"/>
      <c r="T13533"/>
      <c r="U13533"/>
      <c r="V13533" s="12"/>
      <c r="W13533" s="12"/>
      <c r="X13533" s="12"/>
      <c r="Y13533" s="12"/>
      <c r="AA13533" s="12"/>
      <c r="AB13533" s="12"/>
      <c r="AC13533" s="12"/>
      <c r="AD13533" s="12"/>
      <c r="AE13533" s="12"/>
      <c r="AF13533"/>
      <c r="AH13533"/>
      <c r="AI13533"/>
      <c r="AJ13533"/>
      <c r="AK13533"/>
      <c r="AL13533"/>
      <c r="AM13533"/>
      <c r="AN13533"/>
      <c r="AO13533"/>
      <c r="AP13533"/>
      <c r="AQ13533"/>
      <c r="AR13533"/>
      <c r="AS13533"/>
    </row>
    <row r="13534" spans="1:45" x14ac:dyDescent="0.25">
      <c r="A13534" s="110"/>
      <c r="B13534" s="110"/>
      <c r="R13534" s="82"/>
      <c r="S13534"/>
      <c r="T13534"/>
      <c r="U13534"/>
      <c r="V13534" s="12"/>
      <c r="W13534" s="12"/>
      <c r="X13534" s="12"/>
      <c r="Y13534" s="12"/>
      <c r="AA13534" s="12"/>
      <c r="AB13534" s="12"/>
      <c r="AC13534" s="12"/>
      <c r="AD13534" s="12"/>
      <c r="AE13534" s="12"/>
      <c r="AF13534"/>
      <c r="AH13534"/>
      <c r="AI13534"/>
      <c r="AJ13534"/>
      <c r="AK13534"/>
      <c r="AL13534"/>
      <c r="AM13534"/>
      <c r="AN13534"/>
      <c r="AO13534"/>
      <c r="AP13534"/>
      <c r="AQ13534"/>
      <c r="AR13534"/>
      <c r="AS13534"/>
    </row>
    <row r="13535" spans="1:45" x14ac:dyDescent="0.25">
      <c r="A13535" s="110"/>
      <c r="B13535" s="110"/>
      <c r="R13535" s="82"/>
      <c r="S13535"/>
      <c r="T13535"/>
      <c r="U13535"/>
      <c r="V13535" s="12"/>
      <c r="W13535" s="12"/>
      <c r="X13535" s="12"/>
      <c r="Y13535" s="12"/>
      <c r="AA13535" s="12"/>
      <c r="AB13535" s="12"/>
      <c r="AC13535" s="12"/>
      <c r="AD13535" s="12"/>
      <c r="AE13535" s="12"/>
      <c r="AF13535"/>
      <c r="AH13535"/>
      <c r="AI13535"/>
      <c r="AJ13535"/>
      <c r="AK13535"/>
      <c r="AL13535"/>
      <c r="AM13535"/>
      <c r="AN13535"/>
      <c r="AO13535"/>
      <c r="AP13535"/>
      <c r="AQ13535"/>
      <c r="AR13535"/>
      <c r="AS13535"/>
    </row>
    <row r="13536" spans="1:45" x14ac:dyDescent="0.25">
      <c r="A13536" s="110"/>
      <c r="B13536" s="110"/>
      <c r="R13536" s="82"/>
      <c r="S13536"/>
      <c r="T13536"/>
      <c r="U13536"/>
      <c r="V13536" s="12"/>
      <c r="W13536" s="12"/>
      <c r="X13536" s="12"/>
      <c r="Y13536" s="12"/>
      <c r="AA13536" s="12"/>
      <c r="AB13536" s="12"/>
      <c r="AC13536" s="12"/>
      <c r="AD13536" s="12"/>
      <c r="AE13536" s="12"/>
      <c r="AF13536"/>
      <c r="AH13536"/>
      <c r="AI13536"/>
      <c r="AJ13536"/>
      <c r="AK13536"/>
      <c r="AL13536"/>
      <c r="AM13536"/>
      <c r="AN13536"/>
      <c r="AO13536"/>
      <c r="AP13536"/>
      <c r="AQ13536"/>
      <c r="AR13536"/>
      <c r="AS13536"/>
    </row>
    <row r="13537" spans="1:45" x14ac:dyDescent="0.25">
      <c r="A13537" s="110"/>
      <c r="B13537" s="110"/>
      <c r="R13537" s="82"/>
      <c r="S13537"/>
      <c r="T13537"/>
      <c r="U13537"/>
      <c r="V13537" s="12"/>
      <c r="W13537" s="12"/>
      <c r="X13537" s="12"/>
      <c r="Y13537" s="12"/>
      <c r="AA13537" s="12"/>
      <c r="AB13537" s="12"/>
      <c r="AC13537" s="12"/>
      <c r="AD13537" s="12"/>
      <c r="AE13537" s="12"/>
      <c r="AF13537"/>
      <c r="AH13537"/>
      <c r="AI13537"/>
      <c r="AJ13537"/>
      <c r="AK13537"/>
      <c r="AL13537"/>
      <c r="AM13537"/>
      <c r="AN13537"/>
      <c r="AO13537"/>
      <c r="AP13537"/>
      <c r="AQ13537"/>
      <c r="AR13537"/>
      <c r="AS13537"/>
    </row>
    <row r="13538" spans="1:45" x14ac:dyDescent="0.25">
      <c r="A13538" s="110"/>
      <c r="B13538" s="110"/>
      <c r="R13538" s="82"/>
      <c r="S13538"/>
      <c r="T13538"/>
      <c r="U13538"/>
      <c r="V13538" s="12"/>
      <c r="W13538" s="12"/>
      <c r="X13538" s="12"/>
      <c r="Y13538" s="12"/>
      <c r="AA13538" s="12"/>
      <c r="AB13538" s="12"/>
      <c r="AC13538" s="12"/>
      <c r="AD13538" s="12"/>
      <c r="AE13538" s="12"/>
      <c r="AF13538"/>
      <c r="AH13538"/>
      <c r="AI13538"/>
      <c r="AJ13538"/>
      <c r="AK13538"/>
      <c r="AL13538"/>
      <c r="AM13538"/>
      <c r="AN13538"/>
      <c r="AO13538"/>
      <c r="AP13538"/>
      <c r="AQ13538"/>
      <c r="AR13538"/>
      <c r="AS13538"/>
    </row>
    <row r="13539" spans="1:45" x14ac:dyDescent="0.25">
      <c r="A13539" s="110"/>
      <c r="B13539" s="110"/>
      <c r="R13539" s="82"/>
      <c r="S13539"/>
      <c r="T13539"/>
      <c r="U13539"/>
      <c r="V13539" s="12"/>
      <c r="W13539" s="12"/>
      <c r="X13539" s="12"/>
      <c r="Y13539" s="12"/>
      <c r="AA13539" s="12"/>
      <c r="AB13539" s="12"/>
      <c r="AC13539" s="12"/>
      <c r="AD13539" s="12"/>
      <c r="AE13539" s="12"/>
      <c r="AF13539"/>
      <c r="AH13539"/>
      <c r="AI13539"/>
      <c r="AJ13539"/>
      <c r="AK13539"/>
      <c r="AL13539"/>
      <c r="AM13539"/>
      <c r="AN13539"/>
      <c r="AO13539"/>
      <c r="AP13539"/>
      <c r="AQ13539"/>
      <c r="AR13539"/>
      <c r="AS13539"/>
    </row>
    <row r="13540" spans="1:45" x14ac:dyDescent="0.25">
      <c r="A13540" s="110"/>
      <c r="B13540" s="110"/>
      <c r="R13540" s="82"/>
      <c r="S13540"/>
      <c r="T13540"/>
      <c r="U13540"/>
      <c r="V13540" s="12"/>
      <c r="W13540" s="12"/>
      <c r="X13540" s="12"/>
      <c r="Y13540" s="12"/>
      <c r="AA13540" s="12"/>
      <c r="AB13540" s="12"/>
      <c r="AC13540" s="12"/>
      <c r="AD13540" s="12"/>
      <c r="AE13540" s="12"/>
      <c r="AF13540"/>
      <c r="AH13540"/>
      <c r="AI13540"/>
      <c r="AJ13540"/>
      <c r="AK13540"/>
      <c r="AL13540"/>
      <c r="AM13540"/>
      <c r="AN13540"/>
      <c r="AO13540"/>
      <c r="AP13540"/>
      <c r="AQ13540"/>
      <c r="AR13540"/>
      <c r="AS13540"/>
    </row>
    <row r="13541" spans="1:45" x14ac:dyDescent="0.25">
      <c r="A13541" s="110"/>
      <c r="B13541" s="110"/>
      <c r="R13541" s="82"/>
      <c r="S13541"/>
      <c r="T13541"/>
      <c r="U13541"/>
      <c r="V13541" s="12"/>
      <c r="W13541" s="12"/>
      <c r="X13541" s="12"/>
      <c r="Y13541" s="12"/>
      <c r="AA13541" s="12"/>
      <c r="AB13541" s="12"/>
      <c r="AC13541" s="12"/>
      <c r="AD13541" s="12"/>
      <c r="AE13541" s="12"/>
      <c r="AF13541"/>
      <c r="AH13541"/>
      <c r="AI13541"/>
      <c r="AJ13541"/>
      <c r="AK13541"/>
      <c r="AL13541"/>
      <c r="AM13541"/>
      <c r="AN13541"/>
      <c r="AO13541"/>
      <c r="AP13541"/>
      <c r="AQ13541"/>
      <c r="AR13541"/>
      <c r="AS13541"/>
    </row>
    <row r="13542" spans="1:45" x14ac:dyDescent="0.25">
      <c r="A13542" s="110"/>
      <c r="B13542" s="110"/>
      <c r="R13542" s="82"/>
      <c r="S13542"/>
      <c r="T13542"/>
      <c r="U13542"/>
      <c r="V13542" s="12"/>
      <c r="W13542" s="12"/>
      <c r="X13542" s="12"/>
      <c r="Y13542" s="12"/>
      <c r="AA13542" s="12"/>
      <c r="AB13542" s="12"/>
      <c r="AC13542" s="12"/>
      <c r="AD13542" s="12"/>
      <c r="AE13542" s="12"/>
      <c r="AF13542"/>
      <c r="AH13542"/>
      <c r="AI13542"/>
      <c r="AJ13542"/>
      <c r="AK13542"/>
      <c r="AL13542"/>
      <c r="AM13542"/>
      <c r="AN13542"/>
      <c r="AO13542"/>
      <c r="AP13542"/>
      <c r="AQ13542"/>
      <c r="AR13542"/>
      <c r="AS13542"/>
    </row>
    <row r="13543" spans="1:45" x14ac:dyDescent="0.25">
      <c r="A13543" s="110"/>
      <c r="B13543" s="110"/>
      <c r="R13543" s="82"/>
      <c r="S13543"/>
      <c r="T13543"/>
      <c r="U13543"/>
      <c r="V13543" s="12"/>
      <c r="W13543" s="12"/>
      <c r="X13543" s="12"/>
      <c r="Y13543" s="12"/>
      <c r="AA13543" s="12"/>
      <c r="AB13543" s="12"/>
      <c r="AC13543" s="12"/>
      <c r="AD13543" s="12"/>
      <c r="AE13543" s="12"/>
      <c r="AF13543"/>
      <c r="AH13543"/>
      <c r="AI13543"/>
      <c r="AJ13543"/>
      <c r="AK13543"/>
      <c r="AL13543"/>
      <c r="AM13543"/>
      <c r="AN13543"/>
      <c r="AO13543"/>
      <c r="AP13543"/>
      <c r="AQ13543"/>
      <c r="AR13543"/>
      <c r="AS13543"/>
    </row>
    <row r="13544" spans="1:45" x14ac:dyDescent="0.25">
      <c r="A13544" s="110"/>
      <c r="B13544" s="110"/>
      <c r="R13544" s="82"/>
      <c r="S13544"/>
      <c r="T13544"/>
      <c r="U13544"/>
      <c r="V13544" s="12"/>
      <c r="W13544" s="12"/>
      <c r="X13544" s="12"/>
      <c r="Y13544" s="12"/>
      <c r="AA13544" s="12"/>
      <c r="AB13544" s="12"/>
      <c r="AC13544" s="12"/>
      <c r="AD13544" s="12"/>
      <c r="AE13544" s="12"/>
      <c r="AF13544"/>
      <c r="AH13544"/>
      <c r="AI13544"/>
      <c r="AJ13544"/>
      <c r="AK13544"/>
      <c r="AL13544"/>
      <c r="AM13544"/>
      <c r="AN13544"/>
      <c r="AO13544"/>
      <c r="AP13544"/>
      <c r="AQ13544"/>
      <c r="AR13544"/>
      <c r="AS13544"/>
    </row>
    <row r="13545" spans="1:45" x14ac:dyDescent="0.25">
      <c r="A13545" s="110"/>
      <c r="B13545" s="110"/>
      <c r="R13545" s="82"/>
      <c r="S13545"/>
      <c r="T13545"/>
      <c r="U13545"/>
      <c r="V13545" s="12"/>
      <c r="W13545" s="12"/>
      <c r="X13545" s="12"/>
      <c r="Y13545" s="12"/>
      <c r="AA13545" s="12"/>
      <c r="AB13545" s="12"/>
      <c r="AC13545" s="12"/>
      <c r="AD13545" s="12"/>
      <c r="AE13545" s="12"/>
      <c r="AF13545"/>
      <c r="AH13545"/>
      <c r="AI13545"/>
      <c r="AJ13545"/>
      <c r="AK13545"/>
      <c r="AL13545"/>
      <c r="AM13545"/>
      <c r="AN13545"/>
      <c r="AO13545"/>
      <c r="AP13545"/>
      <c r="AQ13545"/>
      <c r="AR13545"/>
      <c r="AS13545"/>
    </row>
    <row r="13546" spans="1:45" x14ac:dyDescent="0.25">
      <c r="A13546" s="110"/>
      <c r="B13546" s="110"/>
      <c r="R13546" s="82"/>
      <c r="S13546"/>
      <c r="T13546"/>
      <c r="U13546"/>
      <c r="V13546" s="12"/>
      <c r="W13546" s="12"/>
      <c r="X13546" s="12"/>
      <c r="Y13546" s="12"/>
      <c r="AA13546" s="12"/>
      <c r="AB13546" s="12"/>
      <c r="AC13546" s="12"/>
      <c r="AD13546" s="12"/>
      <c r="AE13546" s="12"/>
      <c r="AF13546"/>
      <c r="AH13546"/>
      <c r="AI13546"/>
      <c r="AJ13546"/>
      <c r="AK13546"/>
      <c r="AL13546"/>
      <c r="AM13546"/>
      <c r="AN13546"/>
      <c r="AO13546"/>
      <c r="AP13546"/>
      <c r="AQ13546"/>
      <c r="AR13546"/>
      <c r="AS13546"/>
    </row>
    <row r="13547" spans="1:45" x14ac:dyDescent="0.25">
      <c r="A13547" s="110"/>
      <c r="B13547" s="110"/>
      <c r="R13547" s="82"/>
      <c r="S13547"/>
      <c r="T13547"/>
      <c r="U13547"/>
      <c r="V13547" s="12"/>
      <c r="W13547" s="12"/>
      <c r="X13547" s="12"/>
      <c r="Y13547" s="12"/>
      <c r="AA13547" s="12"/>
      <c r="AB13547" s="12"/>
      <c r="AC13547" s="12"/>
      <c r="AD13547" s="12"/>
      <c r="AE13547" s="12"/>
      <c r="AF13547"/>
      <c r="AH13547"/>
      <c r="AI13547"/>
      <c r="AJ13547"/>
      <c r="AK13547"/>
      <c r="AL13547"/>
      <c r="AM13547"/>
      <c r="AN13547"/>
      <c r="AO13547"/>
      <c r="AP13547"/>
      <c r="AQ13547"/>
      <c r="AR13547"/>
      <c r="AS13547"/>
    </row>
    <row r="13548" spans="1:45" x14ac:dyDescent="0.25">
      <c r="A13548" s="110"/>
      <c r="B13548" s="110"/>
      <c r="R13548" s="82"/>
      <c r="S13548"/>
      <c r="T13548"/>
      <c r="U13548"/>
      <c r="V13548" s="12"/>
      <c r="W13548" s="12"/>
      <c r="X13548" s="12"/>
      <c r="Y13548" s="12"/>
      <c r="AA13548" s="12"/>
      <c r="AB13548" s="12"/>
      <c r="AC13548" s="12"/>
      <c r="AD13548" s="12"/>
      <c r="AE13548" s="12"/>
      <c r="AF13548"/>
      <c r="AH13548"/>
      <c r="AI13548"/>
      <c r="AJ13548"/>
      <c r="AK13548"/>
      <c r="AL13548"/>
      <c r="AM13548"/>
      <c r="AN13548"/>
      <c r="AO13548"/>
      <c r="AP13548"/>
      <c r="AQ13548"/>
      <c r="AR13548"/>
      <c r="AS13548"/>
    </row>
    <row r="13549" spans="1:45" x14ac:dyDescent="0.25">
      <c r="A13549" s="110"/>
      <c r="B13549" s="110"/>
      <c r="R13549" s="82"/>
      <c r="S13549"/>
      <c r="T13549"/>
      <c r="U13549"/>
      <c r="V13549" s="12"/>
      <c r="W13549" s="12"/>
      <c r="X13549" s="12"/>
      <c r="Y13549" s="12"/>
      <c r="AA13549" s="12"/>
      <c r="AB13549" s="12"/>
      <c r="AC13549" s="12"/>
      <c r="AD13549" s="12"/>
      <c r="AE13549" s="12"/>
      <c r="AF13549"/>
      <c r="AH13549"/>
      <c r="AI13549"/>
      <c r="AJ13549"/>
      <c r="AK13549"/>
      <c r="AL13549"/>
      <c r="AM13549"/>
      <c r="AN13549"/>
      <c r="AO13549"/>
      <c r="AP13549"/>
      <c r="AQ13549"/>
      <c r="AR13549"/>
      <c r="AS13549"/>
    </row>
    <row r="13550" spans="1:45" x14ac:dyDescent="0.25">
      <c r="A13550" s="110"/>
      <c r="B13550" s="110"/>
      <c r="R13550" s="82"/>
      <c r="S13550"/>
      <c r="T13550"/>
      <c r="U13550"/>
      <c r="V13550" s="12"/>
      <c r="W13550" s="12"/>
      <c r="X13550" s="12"/>
      <c r="Y13550" s="12"/>
      <c r="AA13550" s="12"/>
      <c r="AB13550" s="12"/>
      <c r="AC13550" s="12"/>
      <c r="AD13550" s="12"/>
      <c r="AE13550" s="12"/>
      <c r="AF13550"/>
      <c r="AH13550"/>
      <c r="AI13550"/>
      <c r="AJ13550"/>
      <c r="AK13550"/>
      <c r="AL13550"/>
      <c r="AM13550"/>
      <c r="AN13550"/>
      <c r="AO13550"/>
      <c r="AP13550"/>
      <c r="AQ13550"/>
      <c r="AR13550"/>
      <c r="AS13550"/>
    </row>
    <row r="13551" spans="1:45" x14ac:dyDescent="0.25">
      <c r="A13551" s="110"/>
      <c r="B13551" s="110"/>
      <c r="R13551" s="82"/>
      <c r="S13551"/>
      <c r="T13551"/>
      <c r="U13551"/>
      <c r="V13551" s="12"/>
      <c r="W13551" s="12"/>
      <c r="X13551" s="12"/>
      <c r="Y13551" s="12"/>
      <c r="AA13551" s="12"/>
      <c r="AB13551" s="12"/>
      <c r="AC13551" s="12"/>
      <c r="AD13551" s="12"/>
      <c r="AE13551" s="12"/>
      <c r="AF13551"/>
      <c r="AH13551"/>
      <c r="AI13551"/>
      <c r="AJ13551"/>
      <c r="AK13551"/>
      <c r="AL13551"/>
      <c r="AM13551"/>
      <c r="AN13551"/>
      <c r="AO13551"/>
      <c r="AP13551"/>
      <c r="AQ13551"/>
      <c r="AR13551"/>
      <c r="AS13551"/>
    </row>
    <row r="13552" spans="1:45" x14ac:dyDescent="0.25">
      <c r="A13552" s="110"/>
      <c r="B13552" s="110"/>
      <c r="R13552" s="82"/>
      <c r="S13552"/>
      <c r="T13552"/>
      <c r="U13552"/>
      <c r="V13552" s="12"/>
      <c r="W13552" s="12"/>
      <c r="X13552" s="12"/>
      <c r="Y13552" s="12"/>
      <c r="AA13552" s="12"/>
      <c r="AB13552" s="12"/>
      <c r="AC13552" s="12"/>
      <c r="AD13552" s="12"/>
      <c r="AE13552" s="12"/>
      <c r="AF13552"/>
      <c r="AH13552"/>
      <c r="AI13552"/>
      <c r="AJ13552"/>
      <c r="AK13552"/>
      <c r="AL13552"/>
      <c r="AM13552"/>
      <c r="AN13552"/>
      <c r="AO13552"/>
      <c r="AP13552"/>
      <c r="AQ13552"/>
      <c r="AR13552"/>
      <c r="AS13552"/>
    </row>
    <row r="13553" spans="1:45" x14ac:dyDescent="0.25">
      <c r="A13553" s="110"/>
      <c r="B13553" s="110"/>
      <c r="R13553" s="82"/>
      <c r="S13553"/>
      <c r="T13553"/>
      <c r="U13553"/>
      <c r="V13553" s="12"/>
      <c r="W13553" s="12"/>
      <c r="X13553" s="12"/>
      <c r="Y13553" s="12"/>
      <c r="AA13553" s="12"/>
      <c r="AB13553" s="12"/>
      <c r="AC13553" s="12"/>
      <c r="AD13553" s="12"/>
      <c r="AE13553" s="12"/>
      <c r="AF13553"/>
      <c r="AH13553"/>
      <c r="AI13553"/>
      <c r="AJ13553"/>
      <c r="AK13553"/>
      <c r="AL13553"/>
      <c r="AM13553"/>
      <c r="AN13553"/>
      <c r="AO13553"/>
      <c r="AP13553"/>
      <c r="AQ13553"/>
      <c r="AR13553"/>
      <c r="AS13553"/>
    </row>
    <row r="13554" spans="1:45" x14ac:dyDescent="0.25">
      <c r="A13554" s="110"/>
      <c r="B13554" s="110"/>
      <c r="R13554" s="82"/>
      <c r="S13554"/>
      <c r="T13554"/>
      <c r="U13554"/>
      <c r="V13554" s="12"/>
      <c r="W13554" s="12"/>
      <c r="X13554" s="12"/>
      <c r="Y13554" s="12"/>
      <c r="AA13554" s="12"/>
      <c r="AB13554" s="12"/>
      <c r="AC13554" s="12"/>
      <c r="AD13554" s="12"/>
      <c r="AE13554" s="12"/>
      <c r="AF13554"/>
      <c r="AH13554"/>
      <c r="AI13554"/>
      <c r="AJ13554"/>
      <c r="AK13554"/>
      <c r="AL13554"/>
      <c r="AM13554"/>
      <c r="AN13554"/>
      <c r="AO13554"/>
      <c r="AP13554"/>
      <c r="AQ13554"/>
      <c r="AR13554"/>
      <c r="AS13554"/>
    </row>
    <row r="13555" spans="1:45" x14ac:dyDescent="0.25">
      <c r="A13555" s="110"/>
      <c r="B13555" s="110"/>
      <c r="R13555" s="82"/>
      <c r="S13555"/>
      <c r="T13555"/>
      <c r="U13555"/>
      <c r="V13555" s="12"/>
      <c r="W13555" s="12"/>
      <c r="X13555" s="12"/>
      <c r="Y13555" s="12"/>
      <c r="AA13555" s="12"/>
      <c r="AB13555" s="12"/>
      <c r="AC13555" s="12"/>
      <c r="AD13555" s="12"/>
      <c r="AE13555" s="12"/>
      <c r="AF13555"/>
      <c r="AH13555"/>
      <c r="AI13555"/>
      <c r="AJ13555"/>
      <c r="AK13555"/>
      <c r="AL13555"/>
      <c r="AM13555"/>
      <c r="AN13555"/>
      <c r="AO13555"/>
      <c r="AP13555"/>
      <c r="AQ13555"/>
      <c r="AR13555"/>
      <c r="AS13555"/>
    </row>
    <row r="13556" spans="1:45" x14ac:dyDescent="0.25">
      <c r="A13556" s="110"/>
      <c r="B13556" s="110"/>
      <c r="R13556" s="82"/>
      <c r="S13556"/>
      <c r="T13556"/>
      <c r="U13556"/>
      <c r="V13556" s="12"/>
      <c r="W13556" s="12"/>
      <c r="X13556" s="12"/>
      <c r="Y13556" s="12"/>
      <c r="AA13556" s="12"/>
      <c r="AB13556" s="12"/>
      <c r="AC13556" s="12"/>
      <c r="AD13556" s="12"/>
      <c r="AE13556" s="12"/>
      <c r="AF13556"/>
      <c r="AH13556"/>
      <c r="AI13556"/>
      <c r="AJ13556"/>
      <c r="AK13556"/>
      <c r="AL13556"/>
      <c r="AM13556"/>
      <c r="AN13556"/>
      <c r="AO13556"/>
      <c r="AP13556"/>
      <c r="AQ13556"/>
      <c r="AR13556"/>
      <c r="AS13556"/>
    </row>
    <row r="13557" spans="1:45" x14ac:dyDescent="0.25">
      <c r="A13557" s="110"/>
      <c r="B13557" s="110"/>
      <c r="R13557" s="82"/>
      <c r="S13557"/>
      <c r="T13557"/>
      <c r="U13557"/>
      <c r="V13557" s="12"/>
      <c r="W13557" s="12"/>
      <c r="X13557" s="12"/>
      <c r="Y13557" s="12"/>
      <c r="AA13557" s="12"/>
      <c r="AB13557" s="12"/>
      <c r="AC13557" s="12"/>
      <c r="AD13557" s="12"/>
      <c r="AE13557" s="12"/>
      <c r="AF13557"/>
      <c r="AH13557"/>
      <c r="AI13557"/>
      <c r="AJ13557"/>
      <c r="AK13557"/>
      <c r="AL13557"/>
      <c r="AM13557"/>
      <c r="AN13557"/>
      <c r="AO13557"/>
      <c r="AP13557"/>
      <c r="AQ13557"/>
      <c r="AR13557"/>
      <c r="AS13557"/>
    </row>
    <row r="13558" spans="1:45" x14ac:dyDescent="0.25">
      <c r="A13558" s="110"/>
      <c r="B13558" s="110"/>
      <c r="R13558" s="82"/>
      <c r="S13558"/>
      <c r="T13558"/>
      <c r="U13558"/>
      <c r="V13558" s="12"/>
      <c r="W13558" s="12"/>
      <c r="X13558" s="12"/>
      <c r="Y13558" s="12"/>
      <c r="AA13558" s="12"/>
      <c r="AB13558" s="12"/>
      <c r="AC13558" s="12"/>
      <c r="AD13558" s="12"/>
      <c r="AE13558" s="12"/>
      <c r="AF13558"/>
      <c r="AH13558"/>
      <c r="AI13558"/>
      <c r="AJ13558"/>
      <c r="AK13558"/>
      <c r="AL13558"/>
      <c r="AM13558"/>
      <c r="AN13558"/>
      <c r="AO13558"/>
      <c r="AP13558"/>
      <c r="AQ13558"/>
      <c r="AR13558"/>
      <c r="AS13558"/>
    </row>
    <row r="13559" spans="1:45" x14ac:dyDescent="0.25">
      <c r="A13559" s="110"/>
      <c r="B13559" s="110"/>
      <c r="R13559" s="82"/>
      <c r="S13559"/>
      <c r="T13559"/>
      <c r="U13559"/>
      <c r="V13559" s="12"/>
      <c r="W13559" s="12"/>
      <c r="X13559" s="12"/>
      <c r="Y13559" s="12"/>
      <c r="AA13559" s="12"/>
      <c r="AB13559" s="12"/>
      <c r="AC13559" s="12"/>
      <c r="AD13559" s="12"/>
      <c r="AE13559" s="12"/>
      <c r="AF13559"/>
      <c r="AH13559"/>
      <c r="AI13559"/>
      <c r="AJ13559"/>
      <c r="AK13559"/>
      <c r="AL13559"/>
      <c r="AM13559"/>
      <c r="AN13559"/>
      <c r="AO13559"/>
      <c r="AP13559"/>
      <c r="AQ13559"/>
      <c r="AR13559"/>
      <c r="AS13559"/>
    </row>
    <row r="13560" spans="1:45" x14ac:dyDescent="0.25">
      <c r="A13560" s="110"/>
      <c r="B13560" s="110"/>
      <c r="R13560" s="82"/>
      <c r="S13560"/>
      <c r="T13560"/>
      <c r="U13560"/>
      <c r="V13560" s="12"/>
      <c r="W13560" s="12"/>
      <c r="X13560" s="12"/>
      <c r="Y13560" s="12"/>
      <c r="AA13560" s="12"/>
      <c r="AB13560" s="12"/>
      <c r="AC13560" s="12"/>
      <c r="AD13560" s="12"/>
      <c r="AE13560" s="12"/>
      <c r="AF13560"/>
      <c r="AH13560"/>
      <c r="AI13560"/>
      <c r="AJ13560"/>
      <c r="AK13560"/>
      <c r="AL13560"/>
      <c r="AM13560"/>
      <c r="AN13560"/>
      <c r="AO13560"/>
      <c r="AP13560"/>
      <c r="AQ13560"/>
      <c r="AR13560"/>
      <c r="AS13560"/>
    </row>
    <row r="13561" spans="1:45" x14ac:dyDescent="0.25">
      <c r="A13561" s="110"/>
      <c r="B13561" s="110"/>
      <c r="R13561" s="82"/>
      <c r="S13561"/>
      <c r="T13561"/>
      <c r="U13561"/>
      <c r="V13561" s="12"/>
      <c r="W13561" s="12"/>
      <c r="X13561" s="12"/>
      <c r="Y13561" s="12"/>
      <c r="AA13561" s="12"/>
      <c r="AB13561" s="12"/>
      <c r="AC13561" s="12"/>
      <c r="AD13561" s="12"/>
      <c r="AE13561" s="12"/>
      <c r="AF13561"/>
      <c r="AH13561"/>
      <c r="AI13561"/>
      <c r="AJ13561"/>
      <c r="AK13561"/>
      <c r="AL13561"/>
      <c r="AM13561"/>
      <c r="AN13561"/>
      <c r="AO13561"/>
      <c r="AP13561"/>
      <c r="AQ13561"/>
      <c r="AR13561"/>
      <c r="AS13561"/>
    </row>
    <row r="13562" spans="1:45" x14ac:dyDescent="0.25">
      <c r="A13562" s="110"/>
      <c r="B13562" s="110"/>
      <c r="R13562" s="82"/>
      <c r="S13562"/>
      <c r="T13562"/>
      <c r="U13562"/>
      <c r="V13562" s="12"/>
      <c r="W13562" s="12"/>
      <c r="X13562" s="12"/>
      <c r="Y13562" s="12"/>
      <c r="AA13562" s="12"/>
      <c r="AB13562" s="12"/>
      <c r="AC13562" s="12"/>
      <c r="AD13562" s="12"/>
      <c r="AE13562" s="12"/>
      <c r="AF13562"/>
      <c r="AH13562"/>
      <c r="AI13562"/>
      <c r="AJ13562"/>
      <c r="AK13562"/>
      <c r="AL13562"/>
      <c r="AM13562"/>
      <c r="AN13562"/>
      <c r="AO13562"/>
      <c r="AP13562"/>
      <c r="AQ13562"/>
      <c r="AR13562"/>
      <c r="AS13562"/>
    </row>
    <row r="13563" spans="1:45" x14ac:dyDescent="0.25">
      <c r="A13563" s="110"/>
      <c r="B13563" s="110"/>
      <c r="R13563" s="82"/>
      <c r="S13563"/>
      <c r="T13563"/>
      <c r="U13563"/>
      <c r="V13563" s="12"/>
      <c r="W13563" s="12"/>
      <c r="X13563" s="12"/>
      <c r="Y13563" s="12"/>
      <c r="AA13563" s="12"/>
      <c r="AB13563" s="12"/>
      <c r="AC13563" s="12"/>
      <c r="AD13563" s="12"/>
      <c r="AE13563" s="12"/>
      <c r="AF13563"/>
      <c r="AH13563"/>
      <c r="AI13563"/>
      <c r="AJ13563"/>
      <c r="AK13563"/>
      <c r="AL13563"/>
      <c r="AM13563"/>
      <c r="AN13563"/>
      <c r="AO13563"/>
      <c r="AP13563"/>
      <c r="AQ13563"/>
      <c r="AR13563"/>
      <c r="AS13563"/>
    </row>
    <row r="13564" spans="1:45" x14ac:dyDescent="0.25">
      <c r="A13564" s="110"/>
      <c r="B13564" s="110"/>
      <c r="R13564" s="82"/>
      <c r="S13564"/>
      <c r="T13564"/>
      <c r="U13564"/>
      <c r="V13564" s="12"/>
      <c r="W13564" s="12"/>
      <c r="X13564" s="12"/>
      <c r="Y13564" s="12"/>
      <c r="AA13564" s="12"/>
      <c r="AB13564" s="12"/>
      <c r="AC13564" s="12"/>
      <c r="AD13564" s="12"/>
      <c r="AE13564" s="12"/>
      <c r="AF13564"/>
      <c r="AH13564"/>
      <c r="AI13564"/>
      <c r="AJ13564"/>
      <c r="AK13564"/>
      <c r="AL13564"/>
      <c r="AM13564"/>
      <c r="AN13564"/>
      <c r="AO13564"/>
      <c r="AP13564"/>
      <c r="AQ13564"/>
      <c r="AR13564"/>
      <c r="AS13564"/>
    </row>
    <row r="13565" spans="1:45" x14ac:dyDescent="0.25">
      <c r="A13565" s="110"/>
      <c r="B13565" s="110"/>
      <c r="R13565" s="82"/>
      <c r="S13565"/>
      <c r="T13565"/>
      <c r="U13565"/>
      <c r="V13565" s="12"/>
      <c r="W13565" s="12"/>
      <c r="X13565" s="12"/>
      <c r="Y13565" s="12"/>
      <c r="AA13565" s="12"/>
      <c r="AB13565" s="12"/>
      <c r="AC13565" s="12"/>
      <c r="AD13565" s="12"/>
      <c r="AE13565" s="12"/>
      <c r="AF13565"/>
      <c r="AH13565"/>
      <c r="AI13565"/>
      <c r="AJ13565"/>
      <c r="AK13565"/>
      <c r="AL13565"/>
      <c r="AM13565"/>
      <c r="AN13565"/>
      <c r="AO13565"/>
      <c r="AP13565"/>
      <c r="AQ13565"/>
      <c r="AR13565"/>
      <c r="AS13565"/>
    </row>
    <row r="13566" spans="1:45" x14ac:dyDescent="0.25">
      <c r="A13566" s="110"/>
      <c r="B13566" s="110"/>
      <c r="R13566" s="82"/>
      <c r="S13566"/>
      <c r="T13566"/>
      <c r="U13566"/>
      <c r="V13566" s="12"/>
      <c r="W13566" s="12"/>
      <c r="X13566" s="12"/>
      <c r="Y13566" s="12"/>
      <c r="AA13566" s="12"/>
      <c r="AB13566" s="12"/>
      <c r="AC13566" s="12"/>
      <c r="AD13566" s="12"/>
      <c r="AE13566" s="12"/>
      <c r="AF13566"/>
      <c r="AH13566"/>
      <c r="AI13566"/>
      <c r="AJ13566"/>
      <c r="AK13566"/>
      <c r="AL13566"/>
      <c r="AM13566"/>
      <c r="AN13566"/>
      <c r="AO13566"/>
      <c r="AP13566"/>
      <c r="AQ13566"/>
      <c r="AR13566"/>
      <c r="AS13566"/>
    </row>
    <row r="13567" spans="1:45" x14ac:dyDescent="0.25">
      <c r="A13567" s="110"/>
      <c r="B13567" s="110"/>
      <c r="R13567" s="82"/>
      <c r="S13567"/>
      <c r="T13567"/>
      <c r="U13567"/>
      <c r="V13567" s="12"/>
      <c r="W13567" s="12"/>
      <c r="X13567" s="12"/>
      <c r="Y13567" s="12"/>
      <c r="AA13567" s="12"/>
      <c r="AB13567" s="12"/>
      <c r="AC13567" s="12"/>
      <c r="AD13567" s="12"/>
      <c r="AE13567" s="12"/>
      <c r="AF13567"/>
      <c r="AH13567"/>
      <c r="AI13567"/>
      <c r="AJ13567"/>
      <c r="AK13567"/>
      <c r="AL13567"/>
      <c r="AM13567"/>
      <c r="AN13567"/>
      <c r="AO13567"/>
      <c r="AP13567"/>
      <c r="AQ13567"/>
      <c r="AR13567"/>
      <c r="AS13567"/>
    </row>
    <row r="13568" spans="1:45" x14ac:dyDescent="0.25">
      <c r="A13568" s="110"/>
      <c r="B13568" s="110"/>
      <c r="R13568" s="82"/>
      <c r="S13568"/>
      <c r="T13568"/>
      <c r="U13568"/>
      <c r="V13568" s="12"/>
      <c r="W13568" s="12"/>
      <c r="X13568" s="12"/>
      <c r="Y13568" s="12"/>
      <c r="AA13568" s="12"/>
      <c r="AB13568" s="12"/>
      <c r="AC13568" s="12"/>
      <c r="AD13568" s="12"/>
      <c r="AE13568" s="12"/>
      <c r="AF13568"/>
      <c r="AH13568"/>
      <c r="AI13568"/>
      <c r="AJ13568"/>
      <c r="AK13568"/>
      <c r="AL13568"/>
      <c r="AM13568"/>
      <c r="AN13568"/>
      <c r="AO13568"/>
      <c r="AP13568"/>
      <c r="AQ13568"/>
      <c r="AR13568"/>
      <c r="AS13568"/>
    </row>
    <row r="13569" spans="1:45" x14ac:dyDescent="0.25">
      <c r="A13569" s="110"/>
      <c r="B13569" s="110"/>
      <c r="R13569" s="82"/>
      <c r="S13569"/>
      <c r="T13569"/>
      <c r="U13569"/>
      <c r="V13569" s="12"/>
      <c r="W13569" s="12"/>
      <c r="X13569" s="12"/>
      <c r="Y13569" s="12"/>
      <c r="AA13569" s="12"/>
      <c r="AB13569" s="12"/>
      <c r="AC13569" s="12"/>
      <c r="AD13569" s="12"/>
      <c r="AE13569" s="12"/>
      <c r="AF13569"/>
      <c r="AH13569"/>
      <c r="AI13569"/>
      <c r="AJ13569"/>
      <c r="AK13569"/>
      <c r="AL13569"/>
      <c r="AM13569"/>
      <c r="AN13569"/>
      <c r="AO13569"/>
      <c r="AP13569"/>
      <c r="AQ13569"/>
      <c r="AR13569"/>
      <c r="AS13569"/>
    </row>
    <row r="13570" spans="1:45" x14ac:dyDescent="0.25">
      <c r="A13570" s="110"/>
      <c r="B13570" s="110"/>
      <c r="R13570" s="82"/>
      <c r="S13570"/>
      <c r="T13570"/>
      <c r="U13570"/>
      <c r="V13570" s="12"/>
      <c r="W13570" s="12"/>
      <c r="X13570" s="12"/>
      <c r="Y13570" s="12"/>
      <c r="AA13570" s="12"/>
      <c r="AB13570" s="12"/>
      <c r="AC13570" s="12"/>
      <c r="AD13570" s="12"/>
      <c r="AE13570" s="12"/>
      <c r="AF13570"/>
      <c r="AH13570"/>
      <c r="AI13570"/>
      <c r="AJ13570"/>
      <c r="AK13570"/>
      <c r="AL13570"/>
      <c r="AM13570"/>
      <c r="AN13570"/>
      <c r="AO13570"/>
      <c r="AP13570"/>
      <c r="AQ13570"/>
      <c r="AR13570"/>
      <c r="AS13570"/>
    </row>
    <row r="13571" spans="1:45" x14ac:dyDescent="0.25">
      <c r="A13571" s="110"/>
      <c r="B13571" s="110"/>
      <c r="R13571" s="82"/>
      <c r="S13571"/>
      <c r="T13571"/>
      <c r="U13571"/>
      <c r="V13571" s="12"/>
      <c r="W13571" s="12"/>
      <c r="X13571" s="12"/>
      <c r="Y13571" s="12"/>
      <c r="AA13571" s="12"/>
      <c r="AB13571" s="12"/>
      <c r="AC13571" s="12"/>
      <c r="AD13571" s="12"/>
      <c r="AE13571" s="12"/>
      <c r="AF13571"/>
      <c r="AH13571"/>
      <c r="AI13571"/>
      <c r="AJ13571"/>
      <c r="AK13571"/>
      <c r="AL13571"/>
      <c r="AM13571"/>
      <c r="AN13571"/>
      <c r="AO13571"/>
      <c r="AP13571"/>
      <c r="AQ13571"/>
      <c r="AR13571"/>
      <c r="AS13571"/>
    </row>
    <row r="13572" spans="1:45" x14ac:dyDescent="0.25">
      <c r="A13572" s="110"/>
      <c r="B13572" s="110"/>
      <c r="R13572" s="82"/>
      <c r="S13572"/>
      <c r="T13572"/>
      <c r="U13572"/>
      <c r="V13572" s="12"/>
      <c r="W13572" s="12"/>
      <c r="X13572" s="12"/>
      <c r="Y13572" s="12"/>
      <c r="AA13572" s="12"/>
      <c r="AB13572" s="12"/>
      <c r="AC13572" s="12"/>
      <c r="AD13572" s="12"/>
      <c r="AE13572" s="12"/>
      <c r="AF13572"/>
      <c r="AH13572"/>
      <c r="AI13572"/>
      <c r="AJ13572"/>
      <c r="AK13572"/>
      <c r="AL13572"/>
      <c r="AM13572"/>
      <c r="AN13572"/>
      <c r="AO13572"/>
      <c r="AP13572"/>
      <c r="AQ13572"/>
      <c r="AR13572"/>
      <c r="AS13572"/>
    </row>
    <row r="13573" spans="1:45" x14ac:dyDescent="0.25">
      <c r="A13573" s="110"/>
      <c r="B13573" s="110"/>
      <c r="R13573" s="82"/>
      <c r="S13573"/>
      <c r="T13573"/>
      <c r="U13573"/>
      <c r="V13573" s="12"/>
      <c r="W13573" s="12"/>
      <c r="X13573" s="12"/>
      <c r="Y13573" s="12"/>
      <c r="AA13573" s="12"/>
      <c r="AB13573" s="12"/>
      <c r="AC13573" s="12"/>
      <c r="AD13573" s="12"/>
      <c r="AE13573" s="12"/>
      <c r="AF13573"/>
      <c r="AH13573"/>
      <c r="AI13573"/>
      <c r="AJ13573"/>
      <c r="AK13573"/>
      <c r="AL13573"/>
      <c r="AM13573"/>
      <c r="AN13573"/>
      <c r="AO13573"/>
      <c r="AP13573"/>
      <c r="AQ13573"/>
      <c r="AR13573"/>
      <c r="AS13573"/>
    </row>
    <row r="13574" spans="1:45" x14ac:dyDescent="0.25">
      <c r="A13574" s="110"/>
      <c r="B13574" s="110"/>
      <c r="R13574" s="82"/>
      <c r="S13574"/>
      <c r="T13574"/>
      <c r="U13574"/>
      <c r="V13574" s="12"/>
      <c r="W13574" s="12"/>
      <c r="X13574" s="12"/>
      <c r="Y13574" s="12"/>
      <c r="AA13574" s="12"/>
      <c r="AB13574" s="12"/>
      <c r="AC13574" s="12"/>
      <c r="AD13574" s="12"/>
      <c r="AE13574" s="12"/>
      <c r="AF13574"/>
      <c r="AH13574"/>
      <c r="AI13574"/>
      <c r="AJ13574"/>
      <c r="AK13574"/>
      <c r="AL13574"/>
      <c r="AM13574"/>
      <c r="AN13574"/>
      <c r="AO13574"/>
      <c r="AP13574"/>
      <c r="AQ13574"/>
      <c r="AR13574"/>
      <c r="AS13574"/>
    </row>
    <row r="13575" spans="1:45" x14ac:dyDescent="0.25">
      <c r="A13575" s="110"/>
      <c r="B13575" s="110"/>
      <c r="R13575" s="82"/>
      <c r="S13575"/>
      <c r="T13575"/>
      <c r="U13575"/>
      <c r="V13575" s="12"/>
      <c r="W13575" s="12"/>
      <c r="X13575" s="12"/>
      <c r="Y13575" s="12"/>
      <c r="AA13575" s="12"/>
      <c r="AB13575" s="12"/>
      <c r="AC13575" s="12"/>
      <c r="AD13575" s="12"/>
      <c r="AE13575" s="12"/>
      <c r="AF13575"/>
      <c r="AH13575"/>
      <c r="AI13575"/>
      <c r="AJ13575"/>
      <c r="AK13575"/>
      <c r="AL13575"/>
      <c r="AM13575"/>
      <c r="AN13575"/>
      <c r="AO13575"/>
      <c r="AP13575"/>
      <c r="AQ13575"/>
      <c r="AR13575"/>
      <c r="AS13575"/>
    </row>
    <row r="13576" spans="1:45" x14ac:dyDescent="0.25">
      <c r="A13576" s="110"/>
      <c r="B13576" s="110"/>
      <c r="R13576" s="82"/>
      <c r="S13576"/>
      <c r="T13576"/>
      <c r="U13576"/>
      <c r="V13576" s="12"/>
      <c r="W13576" s="12"/>
      <c r="X13576" s="12"/>
      <c r="Y13576" s="12"/>
      <c r="AA13576" s="12"/>
      <c r="AB13576" s="12"/>
      <c r="AC13576" s="12"/>
      <c r="AD13576" s="12"/>
      <c r="AE13576" s="12"/>
      <c r="AF13576"/>
      <c r="AH13576"/>
      <c r="AI13576"/>
      <c r="AJ13576"/>
      <c r="AK13576"/>
      <c r="AL13576"/>
      <c r="AM13576"/>
      <c r="AN13576"/>
      <c r="AO13576"/>
      <c r="AP13576"/>
      <c r="AQ13576"/>
      <c r="AR13576"/>
      <c r="AS13576"/>
    </row>
    <row r="13577" spans="1:45" x14ac:dyDescent="0.25">
      <c r="A13577" s="110"/>
      <c r="B13577" s="110"/>
      <c r="R13577" s="82"/>
      <c r="S13577"/>
      <c r="T13577"/>
      <c r="U13577"/>
      <c r="V13577" s="12"/>
      <c r="W13577" s="12"/>
      <c r="X13577" s="12"/>
      <c r="Y13577" s="12"/>
      <c r="AA13577" s="12"/>
      <c r="AB13577" s="12"/>
      <c r="AC13577" s="12"/>
      <c r="AD13577" s="12"/>
      <c r="AE13577" s="12"/>
      <c r="AF13577"/>
      <c r="AH13577"/>
      <c r="AI13577"/>
      <c r="AJ13577"/>
      <c r="AK13577"/>
      <c r="AL13577"/>
      <c r="AM13577"/>
      <c r="AN13577"/>
      <c r="AO13577"/>
      <c r="AP13577"/>
      <c r="AQ13577"/>
      <c r="AR13577"/>
      <c r="AS13577"/>
    </row>
    <row r="13578" spans="1:45" x14ac:dyDescent="0.25">
      <c r="A13578" s="110"/>
      <c r="B13578" s="110"/>
      <c r="R13578" s="82"/>
      <c r="S13578"/>
      <c r="T13578"/>
      <c r="U13578"/>
      <c r="V13578" s="12"/>
      <c r="W13578" s="12"/>
      <c r="X13578" s="12"/>
      <c r="Y13578" s="12"/>
      <c r="AA13578" s="12"/>
      <c r="AB13578" s="12"/>
      <c r="AC13578" s="12"/>
      <c r="AD13578" s="12"/>
      <c r="AE13578" s="12"/>
      <c r="AF13578"/>
      <c r="AH13578"/>
      <c r="AI13578"/>
      <c r="AJ13578"/>
      <c r="AK13578"/>
      <c r="AL13578"/>
      <c r="AM13578"/>
      <c r="AN13578"/>
      <c r="AO13578"/>
      <c r="AP13578"/>
      <c r="AQ13578"/>
      <c r="AR13578"/>
      <c r="AS13578"/>
    </row>
    <row r="13579" spans="1:45" x14ac:dyDescent="0.25">
      <c r="A13579" s="110"/>
      <c r="B13579" s="110"/>
      <c r="R13579" s="82"/>
      <c r="S13579"/>
      <c r="T13579"/>
      <c r="U13579"/>
      <c r="V13579" s="12"/>
      <c r="W13579" s="12"/>
      <c r="X13579" s="12"/>
      <c r="Y13579" s="12"/>
      <c r="AA13579" s="12"/>
      <c r="AB13579" s="12"/>
      <c r="AC13579" s="12"/>
      <c r="AD13579" s="12"/>
      <c r="AE13579" s="12"/>
      <c r="AF13579"/>
      <c r="AH13579"/>
      <c r="AI13579"/>
      <c r="AJ13579"/>
      <c r="AK13579"/>
      <c r="AL13579"/>
      <c r="AM13579"/>
      <c r="AN13579"/>
      <c r="AO13579"/>
      <c r="AP13579"/>
      <c r="AQ13579"/>
      <c r="AR13579"/>
      <c r="AS13579"/>
    </row>
    <row r="13580" spans="1:45" x14ac:dyDescent="0.25">
      <c r="A13580" s="110"/>
      <c r="B13580" s="110"/>
      <c r="R13580" s="82"/>
      <c r="S13580"/>
      <c r="T13580"/>
      <c r="U13580"/>
      <c r="V13580" s="12"/>
      <c r="W13580" s="12"/>
      <c r="X13580" s="12"/>
      <c r="Y13580" s="12"/>
      <c r="AA13580" s="12"/>
      <c r="AB13580" s="12"/>
      <c r="AC13580" s="12"/>
      <c r="AD13580" s="12"/>
      <c r="AE13580" s="12"/>
      <c r="AF13580"/>
      <c r="AH13580"/>
      <c r="AI13580"/>
      <c r="AJ13580"/>
      <c r="AK13580"/>
      <c r="AL13580"/>
      <c r="AM13580"/>
      <c r="AN13580"/>
      <c r="AO13580"/>
      <c r="AP13580"/>
      <c r="AQ13580"/>
      <c r="AR13580"/>
      <c r="AS13580"/>
    </row>
    <row r="13581" spans="1:45" x14ac:dyDescent="0.25">
      <c r="A13581" s="110"/>
      <c r="B13581" s="110"/>
      <c r="R13581" s="82"/>
      <c r="S13581"/>
      <c r="T13581"/>
      <c r="U13581"/>
      <c r="V13581" s="12"/>
      <c r="W13581" s="12"/>
      <c r="X13581" s="12"/>
      <c r="Y13581" s="12"/>
      <c r="AA13581" s="12"/>
      <c r="AB13581" s="12"/>
      <c r="AC13581" s="12"/>
      <c r="AD13581" s="12"/>
      <c r="AE13581" s="12"/>
      <c r="AF13581"/>
      <c r="AH13581"/>
      <c r="AI13581"/>
      <c r="AJ13581"/>
      <c r="AK13581"/>
      <c r="AL13581"/>
      <c r="AM13581"/>
      <c r="AN13581"/>
      <c r="AO13581"/>
      <c r="AP13581"/>
      <c r="AQ13581"/>
      <c r="AR13581"/>
      <c r="AS13581"/>
    </row>
    <row r="13582" spans="1:45" x14ac:dyDescent="0.25">
      <c r="A13582" s="110"/>
      <c r="B13582" s="110"/>
      <c r="R13582" s="82"/>
      <c r="S13582"/>
      <c r="T13582"/>
      <c r="U13582"/>
      <c r="V13582" s="12"/>
      <c r="W13582" s="12"/>
      <c r="X13582" s="12"/>
      <c r="Y13582" s="12"/>
      <c r="AA13582" s="12"/>
      <c r="AB13582" s="12"/>
      <c r="AC13582" s="12"/>
      <c r="AD13582" s="12"/>
      <c r="AE13582" s="12"/>
      <c r="AF13582"/>
      <c r="AH13582"/>
      <c r="AI13582"/>
      <c r="AJ13582"/>
      <c r="AK13582"/>
      <c r="AL13582"/>
      <c r="AM13582"/>
      <c r="AN13582"/>
      <c r="AO13582"/>
      <c r="AP13582"/>
      <c r="AQ13582"/>
      <c r="AR13582"/>
      <c r="AS13582"/>
    </row>
    <row r="13583" spans="1:45" x14ac:dyDescent="0.25">
      <c r="A13583" s="110"/>
      <c r="B13583" s="110"/>
      <c r="R13583" s="82"/>
      <c r="S13583"/>
      <c r="T13583"/>
      <c r="U13583"/>
      <c r="V13583" s="12"/>
      <c r="W13583" s="12"/>
      <c r="X13583" s="12"/>
      <c r="Y13583" s="12"/>
      <c r="AA13583" s="12"/>
      <c r="AB13583" s="12"/>
      <c r="AC13583" s="12"/>
      <c r="AD13583" s="12"/>
      <c r="AE13583" s="12"/>
      <c r="AF13583"/>
      <c r="AH13583"/>
      <c r="AI13583"/>
      <c r="AJ13583"/>
      <c r="AK13583"/>
      <c r="AL13583"/>
      <c r="AM13583"/>
      <c r="AN13583"/>
      <c r="AO13583"/>
      <c r="AP13583"/>
      <c r="AQ13583"/>
      <c r="AR13583"/>
      <c r="AS13583"/>
    </row>
    <row r="13584" spans="1:45" x14ac:dyDescent="0.25">
      <c r="A13584" s="110"/>
      <c r="B13584" s="110"/>
      <c r="R13584" s="82"/>
      <c r="S13584"/>
      <c r="T13584"/>
      <c r="U13584"/>
      <c r="V13584" s="12"/>
      <c r="W13584" s="12"/>
      <c r="X13584" s="12"/>
      <c r="Y13584" s="12"/>
      <c r="AA13584" s="12"/>
      <c r="AB13584" s="12"/>
      <c r="AC13584" s="12"/>
      <c r="AD13584" s="12"/>
      <c r="AE13584" s="12"/>
      <c r="AF13584"/>
      <c r="AH13584"/>
      <c r="AI13584"/>
      <c r="AJ13584"/>
      <c r="AK13584"/>
      <c r="AL13584"/>
      <c r="AM13584"/>
      <c r="AN13584"/>
      <c r="AO13584"/>
      <c r="AP13584"/>
      <c r="AQ13584"/>
      <c r="AR13584"/>
      <c r="AS13584"/>
    </row>
    <row r="13585" spans="1:45" x14ac:dyDescent="0.25">
      <c r="A13585" s="110"/>
      <c r="B13585" s="110"/>
      <c r="R13585" s="82"/>
      <c r="S13585"/>
      <c r="T13585"/>
      <c r="U13585"/>
      <c r="V13585" s="12"/>
      <c r="W13585" s="12"/>
      <c r="X13585" s="12"/>
      <c r="Y13585" s="12"/>
      <c r="AA13585" s="12"/>
      <c r="AB13585" s="12"/>
      <c r="AC13585" s="12"/>
      <c r="AD13585" s="12"/>
      <c r="AE13585" s="12"/>
      <c r="AF13585"/>
      <c r="AH13585"/>
      <c r="AI13585"/>
      <c r="AJ13585"/>
      <c r="AK13585"/>
      <c r="AL13585"/>
      <c r="AM13585"/>
      <c r="AN13585"/>
      <c r="AO13585"/>
      <c r="AP13585"/>
      <c r="AQ13585"/>
      <c r="AR13585"/>
      <c r="AS13585"/>
    </row>
    <row r="13586" spans="1:45" x14ac:dyDescent="0.25">
      <c r="A13586" s="110"/>
      <c r="B13586" s="110"/>
      <c r="R13586" s="82"/>
      <c r="S13586"/>
      <c r="T13586"/>
      <c r="U13586"/>
      <c r="V13586" s="12"/>
      <c r="W13586" s="12"/>
      <c r="X13586" s="12"/>
      <c r="Y13586" s="12"/>
      <c r="AA13586" s="12"/>
      <c r="AB13586" s="12"/>
      <c r="AC13586" s="12"/>
      <c r="AD13586" s="12"/>
      <c r="AE13586" s="12"/>
      <c r="AF13586"/>
      <c r="AH13586"/>
      <c r="AI13586"/>
      <c r="AJ13586"/>
      <c r="AK13586"/>
      <c r="AL13586"/>
      <c r="AM13586"/>
      <c r="AN13586"/>
      <c r="AO13586"/>
      <c r="AP13586"/>
      <c r="AQ13586"/>
      <c r="AR13586"/>
      <c r="AS13586"/>
    </row>
    <row r="13587" spans="1:45" x14ac:dyDescent="0.25">
      <c r="A13587" s="110"/>
      <c r="B13587" s="110"/>
      <c r="R13587" s="82"/>
      <c r="S13587"/>
      <c r="T13587"/>
      <c r="U13587"/>
      <c r="V13587" s="12"/>
      <c r="W13587" s="12"/>
      <c r="X13587" s="12"/>
      <c r="Y13587" s="12"/>
      <c r="AA13587" s="12"/>
      <c r="AB13587" s="12"/>
      <c r="AC13587" s="12"/>
      <c r="AD13587" s="12"/>
      <c r="AE13587" s="12"/>
      <c r="AF13587"/>
      <c r="AH13587"/>
      <c r="AI13587"/>
      <c r="AJ13587"/>
      <c r="AK13587"/>
      <c r="AL13587"/>
      <c r="AM13587"/>
      <c r="AN13587"/>
      <c r="AO13587"/>
      <c r="AP13587"/>
      <c r="AQ13587"/>
      <c r="AR13587"/>
      <c r="AS13587"/>
    </row>
    <row r="13588" spans="1:45" x14ac:dyDescent="0.25">
      <c r="A13588" s="110"/>
      <c r="B13588" s="110"/>
      <c r="R13588" s="82"/>
      <c r="S13588"/>
      <c r="T13588"/>
      <c r="U13588"/>
      <c r="V13588" s="12"/>
      <c r="W13588" s="12"/>
      <c r="X13588" s="12"/>
      <c r="Y13588" s="12"/>
      <c r="AA13588" s="12"/>
      <c r="AB13588" s="12"/>
      <c r="AC13588" s="12"/>
      <c r="AD13588" s="12"/>
      <c r="AE13588" s="12"/>
      <c r="AF13588"/>
      <c r="AH13588"/>
      <c r="AI13588"/>
      <c r="AJ13588"/>
      <c r="AK13588"/>
      <c r="AL13588"/>
      <c r="AM13588"/>
      <c r="AN13588"/>
      <c r="AO13588"/>
      <c r="AP13588"/>
      <c r="AQ13588"/>
      <c r="AR13588"/>
      <c r="AS13588"/>
    </row>
    <row r="13589" spans="1:45" x14ac:dyDescent="0.25">
      <c r="A13589" s="110"/>
      <c r="B13589" s="110"/>
      <c r="R13589" s="82"/>
      <c r="S13589"/>
      <c r="T13589"/>
      <c r="U13589"/>
      <c r="V13589" s="12"/>
      <c r="W13589" s="12"/>
      <c r="X13589" s="12"/>
      <c r="Y13589" s="12"/>
      <c r="AA13589" s="12"/>
      <c r="AB13589" s="12"/>
      <c r="AC13589" s="12"/>
      <c r="AD13589" s="12"/>
      <c r="AE13589" s="12"/>
      <c r="AF13589"/>
      <c r="AH13589"/>
      <c r="AI13589"/>
      <c r="AJ13589"/>
      <c r="AK13589"/>
      <c r="AL13589"/>
      <c r="AM13589"/>
      <c r="AN13589"/>
      <c r="AO13589"/>
      <c r="AP13589"/>
      <c r="AQ13589"/>
      <c r="AR13589"/>
      <c r="AS13589"/>
    </row>
    <row r="13590" spans="1:45" x14ac:dyDescent="0.25">
      <c r="A13590" s="110"/>
      <c r="B13590" s="110"/>
      <c r="R13590" s="82"/>
      <c r="S13590"/>
      <c r="T13590"/>
      <c r="U13590"/>
      <c r="V13590" s="12"/>
      <c r="W13590" s="12"/>
      <c r="X13590" s="12"/>
      <c r="Y13590" s="12"/>
      <c r="AA13590" s="12"/>
      <c r="AB13590" s="12"/>
      <c r="AC13590" s="12"/>
      <c r="AD13590" s="12"/>
      <c r="AE13590" s="12"/>
      <c r="AF13590"/>
      <c r="AH13590"/>
      <c r="AI13590"/>
      <c r="AJ13590"/>
      <c r="AK13590"/>
      <c r="AL13590"/>
      <c r="AM13590"/>
      <c r="AN13590"/>
      <c r="AO13590"/>
      <c r="AP13590"/>
      <c r="AQ13590"/>
      <c r="AR13590"/>
      <c r="AS13590"/>
    </row>
    <row r="13591" spans="1:45" x14ac:dyDescent="0.25">
      <c r="A13591" s="110"/>
      <c r="B13591" s="110"/>
      <c r="R13591" s="82"/>
      <c r="S13591"/>
      <c r="T13591"/>
      <c r="U13591"/>
      <c r="V13591" s="12"/>
      <c r="W13591" s="12"/>
      <c r="X13591" s="12"/>
      <c r="Y13591" s="12"/>
      <c r="AA13591" s="12"/>
      <c r="AB13591" s="12"/>
      <c r="AC13591" s="12"/>
      <c r="AD13591" s="12"/>
      <c r="AE13591" s="12"/>
      <c r="AF13591"/>
      <c r="AH13591"/>
      <c r="AI13591"/>
      <c r="AJ13591"/>
      <c r="AK13591"/>
      <c r="AL13591"/>
      <c r="AM13591"/>
      <c r="AN13591"/>
      <c r="AO13591"/>
      <c r="AP13591"/>
      <c r="AQ13591"/>
      <c r="AR13591"/>
      <c r="AS13591"/>
    </row>
    <row r="13592" spans="1:45" x14ac:dyDescent="0.25">
      <c r="A13592" s="110"/>
      <c r="B13592" s="110"/>
      <c r="R13592" s="82"/>
      <c r="S13592"/>
      <c r="T13592"/>
      <c r="U13592"/>
      <c r="V13592" s="12"/>
      <c r="W13592" s="12"/>
      <c r="X13592" s="12"/>
      <c r="Y13592" s="12"/>
      <c r="AA13592" s="12"/>
      <c r="AB13592" s="12"/>
      <c r="AC13592" s="12"/>
      <c r="AD13592" s="12"/>
      <c r="AE13592" s="12"/>
      <c r="AF13592"/>
      <c r="AH13592"/>
      <c r="AI13592"/>
      <c r="AJ13592"/>
      <c r="AK13592"/>
      <c r="AL13592"/>
      <c r="AM13592"/>
      <c r="AN13592"/>
      <c r="AO13592"/>
      <c r="AP13592"/>
      <c r="AQ13592"/>
      <c r="AR13592"/>
      <c r="AS13592"/>
    </row>
    <row r="13593" spans="1:45" x14ac:dyDescent="0.25">
      <c r="A13593" s="110"/>
      <c r="B13593" s="110"/>
      <c r="R13593" s="82"/>
      <c r="S13593"/>
      <c r="T13593"/>
      <c r="U13593"/>
      <c r="V13593" s="12"/>
      <c r="W13593" s="12"/>
      <c r="X13593" s="12"/>
      <c r="Y13593" s="12"/>
      <c r="AA13593" s="12"/>
      <c r="AB13593" s="12"/>
      <c r="AC13593" s="12"/>
      <c r="AD13593" s="12"/>
      <c r="AE13593" s="12"/>
      <c r="AF13593"/>
      <c r="AH13593"/>
      <c r="AI13593"/>
      <c r="AJ13593"/>
      <c r="AK13593"/>
      <c r="AL13593"/>
      <c r="AM13593"/>
      <c r="AN13593"/>
      <c r="AO13593"/>
      <c r="AP13593"/>
      <c r="AQ13593"/>
      <c r="AR13593"/>
      <c r="AS13593"/>
    </row>
    <row r="13594" spans="1:45" x14ac:dyDescent="0.25">
      <c r="A13594" s="110"/>
      <c r="B13594" s="110"/>
      <c r="R13594" s="82"/>
      <c r="S13594"/>
      <c r="T13594"/>
      <c r="U13594"/>
      <c r="V13594" s="12"/>
      <c r="W13594" s="12"/>
      <c r="X13594" s="12"/>
      <c r="Y13594" s="12"/>
      <c r="AA13594" s="12"/>
      <c r="AB13594" s="12"/>
      <c r="AC13594" s="12"/>
      <c r="AD13594" s="12"/>
      <c r="AE13594" s="12"/>
      <c r="AF13594"/>
      <c r="AH13594"/>
      <c r="AI13594"/>
      <c r="AJ13594"/>
      <c r="AK13594"/>
      <c r="AL13594"/>
      <c r="AM13594"/>
      <c r="AN13594"/>
      <c r="AO13594"/>
      <c r="AP13594"/>
      <c r="AQ13594"/>
      <c r="AR13594"/>
      <c r="AS13594"/>
    </row>
    <row r="13595" spans="1:45" x14ac:dyDescent="0.25">
      <c r="A13595" s="110"/>
      <c r="B13595" s="110"/>
      <c r="R13595" s="82"/>
      <c r="S13595"/>
      <c r="T13595"/>
      <c r="U13595"/>
      <c r="V13595" s="12"/>
      <c r="W13595" s="12"/>
      <c r="X13595" s="12"/>
      <c r="Y13595" s="12"/>
      <c r="AA13595" s="12"/>
      <c r="AB13595" s="12"/>
      <c r="AC13595" s="12"/>
      <c r="AD13595" s="12"/>
      <c r="AE13595" s="12"/>
      <c r="AF13595"/>
      <c r="AH13595"/>
      <c r="AI13595"/>
      <c r="AJ13595"/>
      <c r="AK13595"/>
      <c r="AL13595"/>
      <c r="AM13595"/>
      <c r="AN13595"/>
      <c r="AO13595"/>
      <c r="AP13595"/>
      <c r="AQ13595"/>
      <c r="AR13595"/>
      <c r="AS13595"/>
    </row>
    <row r="13596" spans="1:45" x14ac:dyDescent="0.25">
      <c r="A13596" s="110"/>
      <c r="B13596" s="110"/>
      <c r="R13596" s="82"/>
      <c r="S13596"/>
      <c r="T13596"/>
      <c r="U13596"/>
      <c r="V13596" s="12"/>
      <c r="W13596" s="12"/>
      <c r="X13596" s="12"/>
      <c r="Y13596" s="12"/>
      <c r="AA13596" s="12"/>
      <c r="AB13596" s="12"/>
      <c r="AC13596" s="12"/>
      <c r="AD13596" s="12"/>
      <c r="AE13596" s="12"/>
      <c r="AF13596"/>
      <c r="AH13596"/>
      <c r="AI13596"/>
      <c r="AJ13596"/>
      <c r="AK13596"/>
      <c r="AL13596"/>
      <c r="AM13596"/>
      <c r="AN13596"/>
      <c r="AO13596"/>
      <c r="AP13596"/>
      <c r="AQ13596"/>
      <c r="AR13596"/>
      <c r="AS13596"/>
    </row>
    <row r="13597" spans="1:45" x14ac:dyDescent="0.25">
      <c r="A13597" s="110"/>
      <c r="B13597" s="110"/>
      <c r="R13597" s="82"/>
      <c r="S13597"/>
      <c r="T13597"/>
      <c r="U13597"/>
      <c r="V13597" s="12"/>
      <c r="W13597" s="12"/>
      <c r="X13597" s="12"/>
      <c r="Y13597" s="12"/>
      <c r="AA13597" s="12"/>
      <c r="AB13597" s="12"/>
      <c r="AC13597" s="12"/>
      <c r="AD13597" s="12"/>
      <c r="AE13597" s="12"/>
      <c r="AF13597"/>
      <c r="AH13597"/>
      <c r="AI13597"/>
      <c r="AJ13597"/>
      <c r="AK13597"/>
      <c r="AL13597"/>
      <c r="AM13597"/>
      <c r="AN13597"/>
      <c r="AO13597"/>
      <c r="AP13597"/>
      <c r="AQ13597"/>
      <c r="AR13597"/>
      <c r="AS13597"/>
    </row>
    <row r="13598" spans="1:45" x14ac:dyDescent="0.25">
      <c r="A13598" s="110"/>
      <c r="B13598" s="110"/>
      <c r="R13598" s="82"/>
      <c r="S13598"/>
      <c r="T13598"/>
      <c r="U13598"/>
      <c r="V13598" s="12"/>
      <c r="W13598" s="12"/>
      <c r="X13598" s="12"/>
      <c r="Y13598" s="12"/>
      <c r="AA13598" s="12"/>
      <c r="AB13598" s="12"/>
      <c r="AC13598" s="12"/>
      <c r="AD13598" s="12"/>
      <c r="AE13598" s="12"/>
      <c r="AF13598"/>
      <c r="AH13598"/>
      <c r="AI13598"/>
      <c r="AJ13598"/>
      <c r="AK13598"/>
      <c r="AL13598"/>
      <c r="AM13598"/>
      <c r="AN13598"/>
      <c r="AO13598"/>
      <c r="AP13598"/>
      <c r="AQ13598"/>
      <c r="AR13598"/>
      <c r="AS13598"/>
    </row>
    <row r="13599" spans="1:45" x14ac:dyDescent="0.25">
      <c r="A13599" s="110"/>
      <c r="B13599" s="110"/>
      <c r="R13599" s="82"/>
      <c r="S13599"/>
      <c r="T13599"/>
      <c r="U13599"/>
      <c r="V13599" s="12"/>
      <c r="W13599" s="12"/>
      <c r="X13599" s="12"/>
      <c r="Y13599" s="12"/>
      <c r="AA13599" s="12"/>
      <c r="AB13599" s="12"/>
      <c r="AC13599" s="12"/>
      <c r="AD13599" s="12"/>
      <c r="AE13599" s="12"/>
      <c r="AF13599"/>
      <c r="AH13599"/>
      <c r="AI13599"/>
      <c r="AJ13599"/>
      <c r="AK13599"/>
      <c r="AL13599"/>
      <c r="AM13599"/>
      <c r="AN13599"/>
      <c r="AO13599"/>
      <c r="AP13599"/>
      <c r="AQ13599"/>
      <c r="AR13599"/>
      <c r="AS13599"/>
    </row>
    <row r="13600" spans="1:45" x14ac:dyDescent="0.25">
      <c r="A13600" s="110"/>
      <c r="B13600" s="110"/>
      <c r="R13600" s="82"/>
      <c r="S13600"/>
      <c r="T13600"/>
      <c r="U13600"/>
      <c r="V13600" s="12"/>
      <c r="W13600" s="12"/>
      <c r="X13600" s="12"/>
      <c r="Y13600" s="12"/>
      <c r="AA13600" s="12"/>
      <c r="AB13600" s="12"/>
      <c r="AC13600" s="12"/>
      <c r="AD13600" s="12"/>
      <c r="AE13600" s="12"/>
      <c r="AF13600"/>
      <c r="AH13600"/>
      <c r="AI13600"/>
      <c r="AJ13600"/>
      <c r="AK13600"/>
      <c r="AL13600"/>
      <c r="AM13600"/>
      <c r="AN13600"/>
      <c r="AO13600"/>
      <c r="AP13600"/>
      <c r="AQ13600"/>
      <c r="AR13600"/>
      <c r="AS13600"/>
    </row>
    <row r="13601" spans="1:45" x14ac:dyDescent="0.25">
      <c r="A13601" s="110"/>
      <c r="B13601" s="110"/>
      <c r="R13601" s="82"/>
      <c r="S13601"/>
      <c r="T13601"/>
      <c r="U13601"/>
      <c r="V13601" s="12"/>
      <c r="W13601" s="12"/>
      <c r="X13601" s="12"/>
      <c r="Y13601" s="12"/>
      <c r="AA13601" s="12"/>
      <c r="AB13601" s="12"/>
      <c r="AC13601" s="12"/>
      <c r="AD13601" s="12"/>
      <c r="AE13601" s="12"/>
      <c r="AF13601"/>
      <c r="AH13601"/>
      <c r="AI13601"/>
      <c r="AJ13601"/>
      <c r="AK13601"/>
      <c r="AL13601"/>
      <c r="AM13601"/>
      <c r="AN13601"/>
      <c r="AO13601"/>
      <c r="AP13601"/>
      <c r="AQ13601"/>
      <c r="AR13601"/>
      <c r="AS13601"/>
    </row>
    <row r="13602" spans="1:45" x14ac:dyDescent="0.25">
      <c r="A13602" s="110"/>
      <c r="B13602" s="110"/>
      <c r="R13602" s="82"/>
      <c r="S13602"/>
      <c r="T13602"/>
      <c r="U13602"/>
      <c r="V13602" s="12"/>
      <c r="W13602" s="12"/>
      <c r="X13602" s="12"/>
      <c r="Y13602" s="12"/>
      <c r="AA13602" s="12"/>
      <c r="AB13602" s="12"/>
      <c r="AC13602" s="12"/>
      <c r="AD13602" s="12"/>
      <c r="AE13602" s="12"/>
      <c r="AF13602"/>
      <c r="AH13602"/>
      <c r="AI13602"/>
      <c r="AJ13602"/>
      <c r="AK13602"/>
      <c r="AL13602"/>
      <c r="AM13602"/>
      <c r="AN13602"/>
      <c r="AO13602"/>
      <c r="AP13602"/>
      <c r="AQ13602"/>
      <c r="AR13602"/>
      <c r="AS13602"/>
    </row>
    <row r="13603" spans="1:45" x14ac:dyDescent="0.25">
      <c r="A13603" s="110"/>
      <c r="B13603" s="110"/>
      <c r="R13603" s="82"/>
      <c r="S13603"/>
      <c r="T13603"/>
      <c r="U13603"/>
      <c r="V13603" s="12"/>
      <c r="W13603" s="12"/>
      <c r="X13603" s="12"/>
      <c r="Y13603" s="12"/>
      <c r="AA13603" s="12"/>
      <c r="AB13603" s="12"/>
      <c r="AC13603" s="12"/>
      <c r="AD13603" s="12"/>
      <c r="AE13603" s="12"/>
      <c r="AF13603"/>
      <c r="AH13603"/>
      <c r="AI13603"/>
      <c r="AJ13603"/>
      <c r="AK13603"/>
      <c r="AL13603"/>
      <c r="AM13603"/>
      <c r="AN13603"/>
      <c r="AO13603"/>
      <c r="AP13603"/>
      <c r="AQ13603"/>
      <c r="AR13603"/>
      <c r="AS13603"/>
    </row>
    <row r="13604" spans="1:45" x14ac:dyDescent="0.25">
      <c r="A13604" s="110"/>
      <c r="B13604" s="110"/>
      <c r="R13604" s="82"/>
      <c r="S13604"/>
      <c r="T13604"/>
      <c r="U13604"/>
      <c r="V13604" s="12"/>
      <c r="W13604" s="12"/>
      <c r="X13604" s="12"/>
      <c r="Y13604" s="12"/>
      <c r="AA13604" s="12"/>
      <c r="AB13604" s="12"/>
      <c r="AC13604" s="12"/>
      <c r="AD13604" s="12"/>
      <c r="AE13604" s="12"/>
      <c r="AF13604"/>
      <c r="AH13604"/>
      <c r="AI13604"/>
      <c r="AJ13604"/>
      <c r="AK13604"/>
      <c r="AL13604"/>
      <c r="AM13604"/>
      <c r="AN13604"/>
      <c r="AO13604"/>
      <c r="AP13604"/>
      <c r="AQ13604"/>
      <c r="AR13604"/>
      <c r="AS13604"/>
    </row>
    <row r="13605" spans="1:45" x14ac:dyDescent="0.25">
      <c r="A13605" s="110"/>
      <c r="B13605" s="110"/>
      <c r="R13605" s="82"/>
      <c r="S13605"/>
      <c r="T13605"/>
      <c r="U13605"/>
      <c r="V13605" s="12"/>
      <c r="W13605" s="12"/>
      <c r="X13605" s="12"/>
      <c r="Y13605" s="12"/>
      <c r="AA13605" s="12"/>
      <c r="AB13605" s="12"/>
      <c r="AC13605" s="12"/>
      <c r="AD13605" s="12"/>
      <c r="AE13605" s="12"/>
      <c r="AF13605"/>
      <c r="AH13605"/>
      <c r="AI13605"/>
      <c r="AJ13605"/>
      <c r="AK13605"/>
      <c r="AL13605"/>
      <c r="AM13605"/>
      <c r="AN13605"/>
      <c r="AO13605"/>
      <c r="AP13605"/>
      <c r="AQ13605"/>
      <c r="AR13605"/>
      <c r="AS13605"/>
    </row>
    <row r="13606" spans="1:45" x14ac:dyDescent="0.25">
      <c r="A13606" s="110"/>
      <c r="B13606" s="110"/>
      <c r="R13606" s="82"/>
      <c r="S13606"/>
      <c r="T13606"/>
      <c r="U13606"/>
      <c r="V13606" s="12"/>
      <c r="W13606" s="12"/>
      <c r="X13606" s="12"/>
      <c r="Y13606" s="12"/>
      <c r="AA13606" s="12"/>
      <c r="AB13606" s="12"/>
      <c r="AC13606" s="12"/>
      <c r="AD13606" s="12"/>
      <c r="AE13606" s="12"/>
      <c r="AF13606"/>
      <c r="AH13606"/>
      <c r="AI13606"/>
      <c r="AJ13606"/>
      <c r="AK13606"/>
      <c r="AL13606"/>
      <c r="AM13606"/>
      <c r="AN13606"/>
      <c r="AO13606"/>
      <c r="AP13606"/>
      <c r="AQ13606"/>
      <c r="AR13606"/>
      <c r="AS13606"/>
    </row>
    <row r="13607" spans="1:45" x14ac:dyDescent="0.25">
      <c r="A13607" s="110"/>
      <c r="B13607" s="110"/>
      <c r="R13607" s="82"/>
      <c r="S13607"/>
      <c r="T13607"/>
      <c r="U13607"/>
      <c r="V13607" s="12"/>
      <c r="W13607" s="12"/>
      <c r="X13607" s="12"/>
      <c r="Y13607" s="12"/>
      <c r="AA13607" s="12"/>
      <c r="AB13607" s="12"/>
      <c r="AC13607" s="12"/>
      <c r="AD13607" s="12"/>
      <c r="AE13607" s="12"/>
      <c r="AF13607"/>
      <c r="AH13607"/>
      <c r="AI13607"/>
      <c r="AJ13607"/>
      <c r="AK13607"/>
      <c r="AL13607"/>
      <c r="AM13607"/>
      <c r="AN13607"/>
      <c r="AO13607"/>
      <c r="AP13607"/>
      <c r="AQ13607"/>
      <c r="AR13607"/>
      <c r="AS13607"/>
    </row>
    <row r="13608" spans="1:45" x14ac:dyDescent="0.25">
      <c r="A13608" s="110"/>
      <c r="B13608" s="110"/>
      <c r="R13608" s="82"/>
      <c r="S13608"/>
      <c r="T13608"/>
      <c r="U13608"/>
      <c r="V13608" s="12"/>
      <c r="W13608" s="12"/>
      <c r="X13608" s="12"/>
      <c r="Y13608" s="12"/>
      <c r="AA13608" s="12"/>
      <c r="AB13608" s="12"/>
      <c r="AC13608" s="12"/>
      <c r="AD13608" s="12"/>
      <c r="AE13608" s="12"/>
      <c r="AF13608"/>
      <c r="AH13608"/>
      <c r="AI13608"/>
      <c r="AJ13608"/>
      <c r="AK13608"/>
      <c r="AL13608"/>
      <c r="AM13608"/>
      <c r="AN13608"/>
      <c r="AO13608"/>
      <c r="AP13608"/>
      <c r="AQ13608"/>
      <c r="AR13608"/>
      <c r="AS13608"/>
    </row>
    <row r="13609" spans="1:45" x14ac:dyDescent="0.25">
      <c r="A13609" s="110"/>
      <c r="B13609" s="110"/>
      <c r="R13609" s="82"/>
      <c r="S13609"/>
      <c r="T13609"/>
      <c r="U13609"/>
      <c r="V13609" s="12"/>
      <c r="W13609" s="12"/>
      <c r="X13609" s="12"/>
      <c r="Y13609" s="12"/>
      <c r="AA13609" s="12"/>
      <c r="AB13609" s="12"/>
      <c r="AC13609" s="12"/>
      <c r="AD13609" s="12"/>
      <c r="AE13609" s="12"/>
      <c r="AF13609"/>
      <c r="AH13609"/>
      <c r="AI13609"/>
      <c r="AJ13609"/>
      <c r="AK13609"/>
      <c r="AL13609"/>
      <c r="AM13609"/>
      <c r="AN13609"/>
      <c r="AO13609"/>
      <c r="AP13609"/>
      <c r="AQ13609"/>
      <c r="AR13609"/>
      <c r="AS13609"/>
    </row>
    <row r="13610" spans="1:45" x14ac:dyDescent="0.25">
      <c r="A13610" s="110"/>
      <c r="B13610" s="110"/>
      <c r="R13610" s="82"/>
      <c r="S13610"/>
      <c r="T13610"/>
      <c r="U13610"/>
      <c r="V13610" s="12"/>
      <c r="W13610" s="12"/>
      <c r="X13610" s="12"/>
      <c r="Y13610" s="12"/>
      <c r="AA13610" s="12"/>
      <c r="AB13610" s="12"/>
      <c r="AC13610" s="12"/>
      <c r="AD13610" s="12"/>
      <c r="AE13610" s="12"/>
      <c r="AF13610"/>
      <c r="AH13610"/>
      <c r="AI13610"/>
      <c r="AJ13610"/>
      <c r="AK13610"/>
      <c r="AL13610"/>
      <c r="AM13610"/>
      <c r="AN13610"/>
      <c r="AO13610"/>
      <c r="AP13610"/>
      <c r="AQ13610"/>
      <c r="AR13610"/>
      <c r="AS13610"/>
    </row>
    <row r="13611" spans="1:45" x14ac:dyDescent="0.25">
      <c r="A13611" s="110"/>
      <c r="B13611" s="110"/>
      <c r="R13611" s="82"/>
      <c r="S13611"/>
      <c r="T13611"/>
      <c r="U13611"/>
      <c r="V13611" s="12"/>
      <c r="W13611" s="12"/>
      <c r="X13611" s="12"/>
      <c r="Y13611" s="12"/>
      <c r="AA13611" s="12"/>
      <c r="AB13611" s="12"/>
      <c r="AC13611" s="12"/>
      <c r="AD13611" s="12"/>
      <c r="AE13611" s="12"/>
      <c r="AF13611"/>
      <c r="AH13611"/>
      <c r="AI13611"/>
      <c r="AJ13611"/>
      <c r="AK13611"/>
      <c r="AL13611"/>
      <c r="AM13611"/>
      <c r="AN13611"/>
      <c r="AO13611"/>
      <c r="AP13611"/>
      <c r="AQ13611"/>
      <c r="AR13611"/>
      <c r="AS13611"/>
    </row>
    <row r="13612" spans="1:45" x14ac:dyDescent="0.25">
      <c r="A13612" s="110"/>
      <c r="B13612" s="110"/>
      <c r="R13612" s="82"/>
      <c r="S13612"/>
      <c r="T13612"/>
      <c r="U13612"/>
      <c r="V13612" s="12"/>
      <c r="W13612" s="12"/>
      <c r="X13612" s="12"/>
      <c r="Y13612" s="12"/>
      <c r="AA13612" s="12"/>
      <c r="AB13612" s="12"/>
      <c r="AC13612" s="12"/>
      <c r="AD13612" s="12"/>
      <c r="AE13612" s="12"/>
      <c r="AF13612"/>
      <c r="AH13612"/>
      <c r="AI13612"/>
      <c r="AJ13612"/>
      <c r="AK13612"/>
      <c r="AL13612"/>
      <c r="AM13612"/>
      <c r="AN13612"/>
      <c r="AO13612"/>
      <c r="AP13612"/>
      <c r="AQ13612"/>
      <c r="AR13612"/>
      <c r="AS13612"/>
    </row>
    <row r="13613" spans="1:45" x14ac:dyDescent="0.25">
      <c r="A13613" s="110"/>
      <c r="B13613" s="110"/>
      <c r="R13613" s="82"/>
      <c r="S13613"/>
      <c r="T13613"/>
      <c r="U13613"/>
      <c r="V13613" s="12"/>
      <c r="W13613" s="12"/>
      <c r="X13613" s="12"/>
      <c r="Y13613" s="12"/>
      <c r="AA13613" s="12"/>
      <c r="AB13613" s="12"/>
      <c r="AC13613" s="12"/>
      <c r="AD13613" s="12"/>
      <c r="AE13613" s="12"/>
      <c r="AF13613"/>
      <c r="AH13613"/>
      <c r="AI13613"/>
      <c r="AJ13613"/>
      <c r="AK13613"/>
      <c r="AL13613"/>
      <c r="AM13613"/>
      <c r="AN13613"/>
      <c r="AO13613"/>
      <c r="AP13613"/>
      <c r="AQ13613"/>
      <c r="AR13613"/>
      <c r="AS13613"/>
    </row>
    <row r="13614" spans="1:45" x14ac:dyDescent="0.25">
      <c r="A13614" s="110"/>
      <c r="B13614" s="110"/>
      <c r="R13614" s="82"/>
      <c r="S13614"/>
      <c r="T13614"/>
      <c r="U13614"/>
      <c r="V13614" s="12"/>
      <c r="W13614" s="12"/>
      <c r="X13614" s="12"/>
      <c r="Y13614" s="12"/>
      <c r="AA13614" s="12"/>
      <c r="AB13614" s="12"/>
      <c r="AC13614" s="12"/>
      <c r="AD13614" s="12"/>
      <c r="AE13614" s="12"/>
      <c r="AF13614"/>
      <c r="AH13614"/>
      <c r="AI13614"/>
      <c r="AJ13614"/>
      <c r="AK13614"/>
      <c r="AL13614"/>
      <c r="AM13614"/>
      <c r="AN13614"/>
      <c r="AO13614"/>
      <c r="AP13614"/>
      <c r="AQ13614"/>
      <c r="AR13614"/>
      <c r="AS13614"/>
    </row>
    <row r="13615" spans="1:45" x14ac:dyDescent="0.25">
      <c r="A13615" s="110"/>
      <c r="B13615" s="110"/>
      <c r="R13615" s="82"/>
      <c r="S13615"/>
      <c r="T13615"/>
      <c r="U13615"/>
      <c r="V13615" s="12"/>
      <c r="W13615" s="12"/>
      <c r="X13615" s="12"/>
      <c r="Y13615" s="12"/>
      <c r="AA13615" s="12"/>
      <c r="AB13615" s="12"/>
      <c r="AC13615" s="12"/>
      <c r="AD13615" s="12"/>
      <c r="AE13615" s="12"/>
      <c r="AF13615"/>
      <c r="AH13615"/>
      <c r="AI13615"/>
      <c r="AJ13615"/>
      <c r="AK13615"/>
      <c r="AL13615"/>
      <c r="AM13615"/>
      <c r="AN13615"/>
      <c r="AO13615"/>
      <c r="AP13615"/>
      <c r="AQ13615"/>
      <c r="AR13615"/>
      <c r="AS13615"/>
    </row>
    <row r="13616" spans="1:45" x14ac:dyDescent="0.25">
      <c r="A13616" s="110"/>
      <c r="B13616" s="110"/>
      <c r="R13616" s="82"/>
      <c r="S13616"/>
      <c r="T13616"/>
      <c r="U13616"/>
      <c r="V13616" s="12"/>
      <c r="W13616" s="12"/>
      <c r="X13616" s="12"/>
      <c r="Y13616" s="12"/>
      <c r="AA13616" s="12"/>
      <c r="AB13616" s="12"/>
      <c r="AC13616" s="12"/>
      <c r="AD13616" s="12"/>
      <c r="AE13616" s="12"/>
      <c r="AF13616"/>
      <c r="AH13616"/>
      <c r="AI13616"/>
      <c r="AJ13616"/>
      <c r="AK13616"/>
      <c r="AL13616"/>
      <c r="AM13616"/>
      <c r="AN13616"/>
      <c r="AO13616"/>
      <c r="AP13616"/>
      <c r="AQ13616"/>
      <c r="AR13616"/>
      <c r="AS13616"/>
    </row>
    <row r="13617" spans="1:45" x14ac:dyDescent="0.25">
      <c r="A13617" s="110"/>
      <c r="B13617" s="110"/>
      <c r="R13617" s="82"/>
      <c r="S13617"/>
      <c r="T13617"/>
      <c r="U13617"/>
      <c r="V13617" s="12"/>
      <c r="W13617" s="12"/>
      <c r="X13617" s="12"/>
      <c r="Y13617" s="12"/>
      <c r="AA13617" s="12"/>
      <c r="AB13617" s="12"/>
      <c r="AC13617" s="12"/>
      <c r="AD13617" s="12"/>
      <c r="AE13617" s="12"/>
      <c r="AF13617"/>
      <c r="AH13617"/>
      <c r="AI13617"/>
      <c r="AJ13617"/>
      <c r="AK13617"/>
      <c r="AL13617"/>
      <c r="AM13617"/>
      <c r="AN13617"/>
      <c r="AO13617"/>
      <c r="AP13617"/>
      <c r="AQ13617"/>
      <c r="AR13617"/>
      <c r="AS13617"/>
    </row>
    <row r="13618" spans="1:45" x14ac:dyDescent="0.25">
      <c r="A13618" s="110"/>
      <c r="B13618" s="110"/>
      <c r="R13618" s="82"/>
      <c r="S13618"/>
      <c r="T13618"/>
      <c r="U13618"/>
      <c r="V13618" s="12"/>
      <c r="W13618" s="12"/>
      <c r="X13618" s="12"/>
      <c r="Y13618" s="12"/>
      <c r="AA13618" s="12"/>
      <c r="AB13618" s="12"/>
      <c r="AC13618" s="12"/>
      <c r="AD13618" s="12"/>
      <c r="AE13618" s="12"/>
      <c r="AF13618"/>
      <c r="AH13618"/>
      <c r="AI13618"/>
      <c r="AJ13618"/>
      <c r="AK13618"/>
      <c r="AL13618"/>
      <c r="AM13618"/>
      <c r="AN13618"/>
      <c r="AO13618"/>
      <c r="AP13618"/>
      <c r="AQ13618"/>
      <c r="AR13618"/>
      <c r="AS13618"/>
    </row>
    <row r="13619" spans="1:45" x14ac:dyDescent="0.25">
      <c r="A13619" s="110"/>
      <c r="B13619" s="110"/>
      <c r="R13619" s="82"/>
      <c r="S13619"/>
      <c r="T13619"/>
      <c r="U13619"/>
      <c r="V13619" s="12"/>
      <c r="W13619" s="12"/>
      <c r="X13619" s="12"/>
      <c r="Y13619" s="12"/>
      <c r="AA13619" s="12"/>
      <c r="AB13619" s="12"/>
      <c r="AC13619" s="12"/>
      <c r="AD13619" s="12"/>
      <c r="AE13619" s="12"/>
      <c r="AF13619"/>
      <c r="AH13619"/>
      <c r="AI13619"/>
      <c r="AJ13619"/>
      <c r="AK13619"/>
      <c r="AL13619"/>
      <c r="AM13619"/>
      <c r="AN13619"/>
      <c r="AO13619"/>
      <c r="AP13619"/>
      <c r="AQ13619"/>
      <c r="AR13619"/>
      <c r="AS13619"/>
    </row>
    <row r="13620" spans="1:45" x14ac:dyDescent="0.25">
      <c r="A13620" s="110"/>
      <c r="B13620" s="110"/>
      <c r="R13620" s="82"/>
      <c r="S13620"/>
      <c r="T13620"/>
      <c r="U13620"/>
      <c r="V13620" s="12"/>
      <c r="W13620" s="12"/>
      <c r="X13620" s="12"/>
      <c r="Y13620" s="12"/>
      <c r="AA13620" s="12"/>
      <c r="AB13620" s="12"/>
      <c r="AC13620" s="12"/>
      <c r="AD13620" s="12"/>
      <c r="AE13620" s="12"/>
      <c r="AF13620"/>
      <c r="AH13620"/>
      <c r="AI13620"/>
      <c r="AJ13620"/>
      <c r="AK13620"/>
      <c r="AL13620"/>
      <c r="AM13620"/>
      <c r="AN13620"/>
      <c r="AO13620"/>
      <c r="AP13620"/>
      <c r="AQ13620"/>
      <c r="AR13620"/>
      <c r="AS13620"/>
    </row>
    <row r="13621" spans="1:45" x14ac:dyDescent="0.25">
      <c r="A13621" s="110"/>
      <c r="B13621" s="110"/>
      <c r="R13621" s="82"/>
      <c r="S13621"/>
      <c r="T13621"/>
      <c r="U13621"/>
      <c r="V13621" s="12"/>
      <c r="W13621" s="12"/>
      <c r="X13621" s="12"/>
      <c r="Y13621" s="12"/>
      <c r="AA13621" s="12"/>
      <c r="AB13621" s="12"/>
      <c r="AC13621" s="12"/>
      <c r="AD13621" s="12"/>
      <c r="AE13621" s="12"/>
      <c r="AF13621"/>
      <c r="AH13621"/>
      <c r="AI13621"/>
      <c r="AJ13621"/>
      <c r="AK13621"/>
      <c r="AL13621"/>
      <c r="AM13621"/>
      <c r="AN13621"/>
      <c r="AO13621"/>
      <c r="AP13621"/>
      <c r="AQ13621"/>
      <c r="AR13621"/>
      <c r="AS13621"/>
    </row>
    <row r="13622" spans="1:45" x14ac:dyDescent="0.25">
      <c r="A13622" s="110"/>
      <c r="B13622" s="110"/>
      <c r="R13622" s="82"/>
      <c r="S13622"/>
      <c r="T13622"/>
      <c r="U13622"/>
      <c r="V13622" s="12"/>
      <c r="W13622" s="12"/>
      <c r="X13622" s="12"/>
      <c r="Y13622" s="12"/>
      <c r="AA13622" s="12"/>
      <c r="AB13622" s="12"/>
      <c r="AC13622" s="12"/>
      <c r="AD13622" s="12"/>
      <c r="AE13622" s="12"/>
      <c r="AF13622"/>
      <c r="AH13622"/>
      <c r="AI13622"/>
      <c r="AJ13622"/>
      <c r="AK13622"/>
      <c r="AL13622"/>
      <c r="AM13622"/>
      <c r="AN13622"/>
      <c r="AO13622"/>
      <c r="AP13622"/>
      <c r="AQ13622"/>
      <c r="AR13622"/>
      <c r="AS13622"/>
    </row>
    <row r="13623" spans="1:45" x14ac:dyDescent="0.25">
      <c r="A13623" s="110"/>
      <c r="B13623" s="110"/>
      <c r="R13623" s="82"/>
      <c r="S13623"/>
      <c r="T13623"/>
      <c r="U13623"/>
      <c r="V13623" s="12"/>
      <c r="W13623" s="12"/>
      <c r="X13623" s="12"/>
      <c r="Y13623" s="12"/>
      <c r="AA13623" s="12"/>
      <c r="AB13623" s="12"/>
      <c r="AC13623" s="12"/>
      <c r="AD13623" s="12"/>
      <c r="AE13623" s="12"/>
      <c r="AF13623"/>
      <c r="AH13623"/>
      <c r="AI13623"/>
      <c r="AJ13623"/>
      <c r="AK13623"/>
      <c r="AL13623"/>
      <c r="AM13623"/>
      <c r="AN13623"/>
      <c r="AO13623"/>
      <c r="AP13623"/>
      <c r="AQ13623"/>
      <c r="AR13623"/>
      <c r="AS13623"/>
    </row>
    <row r="13624" spans="1:45" x14ac:dyDescent="0.25">
      <c r="A13624" s="110"/>
      <c r="B13624" s="110"/>
      <c r="R13624" s="82"/>
      <c r="S13624"/>
      <c r="T13624"/>
      <c r="U13624"/>
      <c r="V13624" s="12"/>
      <c r="W13624" s="12"/>
      <c r="X13624" s="12"/>
      <c r="Y13624" s="12"/>
      <c r="AA13624" s="12"/>
      <c r="AB13624" s="12"/>
      <c r="AC13624" s="12"/>
      <c r="AD13624" s="12"/>
      <c r="AE13624" s="12"/>
      <c r="AF13624"/>
      <c r="AH13624"/>
      <c r="AI13624"/>
      <c r="AJ13624"/>
      <c r="AK13624"/>
      <c r="AL13624"/>
      <c r="AM13624"/>
      <c r="AN13624"/>
      <c r="AO13624"/>
      <c r="AP13624"/>
      <c r="AQ13624"/>
      <c r="AR13624"/>
      <c r="AS13624"/>
    </row>
    <row r="13625" spans="1:45" x14ac:dyDescent="0.25">
      <c r="A13625" s="110"/>
      <c r="B13625" s="110"/>
      <c r="R13625" s="82"/>
      <c r="S13625"/>
      <c r="T13625"/>
      <c r="U13625"/>
      <c r="V13625" s="12"/>
      <c r="W13625" s="12"/>
      <c r="X13625" s="12"/>
      <c r="Y13625" s="12"/>
      <c r="AA13625" s="12"/>
      <c r="AB13625" s="12"/>
      <c r="AC13625" s="12"/>
      <c r="AD13625" s="12"/>
      <c r="AE13625" s="12"/>
      <c r="AF13625"/>
      <c r="AH13625"/>
      <c r="AI13625"/>
      <c r="AJ13625"/>
      <c r="AK13625"/>
      <c r="AL13625"/>
      <c r="AM13625"/>
      <c r="AN13625"/>
      <c r="AO13625"/>
      <c r="AP13625"/>
      <c r="AQ13625"/>
      <c r="AR13625"/>
      <c r="AS13625"/>
    </row>
    <row r="13626" spans="1:45" x14ac:dyDescent="0.25">
      <c r="A13626" s="110"/>
      <c r="B13626" s="110"/>
      <c r="R13626" s="82"/>
      <c r="S13626"/>
      <c r="T13626"/>
      <c r="U13626"/>
      <c r="V13626" s="12"/>
      <c r="W13626" s="12"/>
      <c r="X13626" s="12"/>
      <c r="Y13626" s="12"/>
      <c r="AA13626" s="12"/>
      <c r="AB13626" s="12"/>
      <c r="AC13626" s="12"/>
      <c r="AD13626" s="12"/>
      <c r="AE13626" s="12"/>
      <c r="AF13626"/>
      <c r="AH13626"/>
      <c r="AI13626"/>
      <c r="AJ13626"/>
      <c r="AK13626"/>
      <c r="AL13626"/>
      <c r="AM13626"/>
      <c r="AN13626"/>
      <c r="AO13626"/>
      <c r="AP13626"/>
      <c r="AQ13626"/>
      <c r="AR13626"/>
      <c r="AS13626"/>
    </row>
    <row r="13627" spans="1:45" x14ac:dyDescent="0.25">
      <c r="A13627" s="110"/>
      <c r="B13627" s="110"/>
      <c r="R13627" s="82"/>
      <c r="S13627"/>
      <c r="T13627"/>
      <c r="U13627"/>
      <c r="V13627" s="12"/>
      <c r="W13627" s="12"/>
      <c r="X13627" s="12"/>
      <c r="Y13627" s="12"/>
      <c r="AA13627" s="12"/>
      <c r="AB13627" s="12"/>
      <c r="AC13627" s="12"/>
      <c r="AD13627" s="12"/>
      <c r="AE13627" s="12"/>
      <c r="AF13627"/>
      <c r="AH13627"/>
      <c r="AI13627"/>
      <c r="AJ13627"/>
      <c r="AK13627"/>
      <c r="AL13627"/>
      <c r="AM13627"/>
      <c r="AN13627"/>
      <c r="AO13627"/>
      <c r="AP13627"/>
      <c r="AQ13627"/>
      <c r="AR13627"/>
      <c r="AS13627"/>
    </row>
    <row r="13628" spans="1:45" x14ac:dyDescent="0.25">
      <c r="A13628" s="110"/>
      <c r="B13628" s="110"/>
      <c r="R13628" s="82"/>
      <c r="S13628"/>
      <c r="T13628"/>
      <c r="U13628"/>
      <c r="V13628" s="12"/>
      <c r="W13628" s="12"/>
      <c r="X13628" s="12"/>
      <c r="Y13628" s="12"/>
      <c r="AA13628" s="12"/>
      <c r="AB13628" s="12"/>
      <c r="AC13628" s="12"/>
      <c r="AD13628" s="12"/>
      <c r="AE13628" s="12"/>
      <c r="AF13628"/>
      <c r="AH13628"/>
      <c r="AI13628"/>
      <c r="AJ13628"/>
      <c r="AK13628"/>
      <c r="AL13628"/>
      <c r="AM13628"/>
      <c r="AN13628"/>
      <c r="AO13628"/>
      <c r="AP13628"/>
      <c r="AQ13628"/>
      <c r="AR13628"/>
      <c r="AS13628"/>
    </row>
    <row r="13629" spans="1:45" x14ac:dyDescent="0.25">
      <c r="A13629" s="110"/>
      <c r="B13629" s="110"/>
      <c r="R13629" s="82"/>
      <c r="S13629"/>
      <c r="T13629"/>
      <c r="U13629"/>
      <c r="V13629" s="12"/>
      <c r="W13629" s="12"/>
      <c r="X13629" s="12"/>
      <c r="Y13629" s="12"/>
      <c r="AA13629" s="12"/>
      <c r="AB13629" s="12"/>
      <c r="AC13629" s="12"/>
      <c r="AD13629" s="12"/>
      <c r="AE13629" s="12"/>
      <c r="AF13629"/>
      <c r="AH13629"/>
      <c r="AI13629"/>
      <c r="AJ13629"/>
      <c r="AK13629"/>
      <c r="AL13629"/>
      <c r="AM13629"/>
      <c r="AN13629"/>
      <c r="AO13629"/>
      <c r="AP13629"/>
      <c r="AQ13629"/>
      <c r="AR13629"/>
      <c r="AS13629"/>
    </row>
    <row r="13630" spans="1:45" x14ac:dyDescent="0.25">
      <c r="A13630" s="110"/>
      <c r="B13630" s="110"/>
      <c r="R13630" s="82"/>
      <c r="S13630"/>
      <c r="T13630"/>
      <c r="U13630"/>
      <c r="V13630" s="12"/>
      <c r="W13630" s="12"/>
      <c r="X13630" s="12"/>
      <c r="Y13630" s="12"/>
      <c r="AA13630" s="12"/>
      <c r="AB13630" s="12"/>
      <c r="AC13630" s="12"/>
      <c r="AD13630" s="12"/>
      <c r="AE13630" s="12"/>
      <c r="AF13630"/>
      <c r="AH13630"/>
      <c r="AI13630"/>
      <c r="AJ13630"/>
      <c r="AK13630"/>
      <c r="AL13630"/>
      <c r="AM13630"/>
      <c r="AN13630"/>
      <c r="AO13630"/>
      <c r="AP13630"/>
      <c r="AQ13630"/>
      <c r="AR13630"/>
      <c r="AS13630"/>
    </row>
    <row r="13631" spans="1:45" x14ac:dyDescent="0.25">
      <c r="A13631" s="110"/>
      <c r="B13631" s="110"/>
      <c r="R13631" s="82"/>
      <c r="S13631"/>
      <c r="T13631"/>
      <c r="U13631"/>
      <c r="V13631" s="12"/>
      <c r="W13631" s="12"/>
      <c r="X13631" s="12"/>
      <c r="Y13631" s="12"/>
      <c r="AA13631" s="12"/>
      <c r="AB13631" s="12"/>
      <c r="AC13631" s="12"/>
      <c r="AD13631" s="12"/>
      <c r="AE13631" s="12"/>
      <c r="AF13631"/>
      <c r="AH13631"/>
      <c r="AI13631"/>
      <c r="AJ13631"/>
      <c r="AK13631"/>
      <c r="AL13631"/>
      <c r="AM13631"/>
      <c r="AN13631"/>
      <c r="AO13631"/>
      <c r="AP13631"/>
      <c r="AQ13631"/>
      <c r="AR13631"/>
      <c r="AS13631"/>
    </row>
    <row r="13632" spans="1:45" x14ac:dyDescent="0.25">
      <c r="A13632" s="110"/>
      <c r="B13632" s="110"/>
      <c r="R13632" s="82"/>
      <c r="S13632"/>
      <c r="T13632"/>
      <c r="U13632"/>
      <c r="V13632" s="12"/>
      <c r="W13632" s="12"/>
      <c r="X13632" s="12"/>
      <c r="Y13632" s="12"/>
      <c r="AA13632" s="12"/>
      <c r="AB13632" s="12"/>
      <c r="AC13632" s="12"/>
      <c r="AD13632" s="12"/>
      <c r="AE13632" s="12"/>
      <c r="AF13632"/>
      <c r="AH13632"/>
      <c r="AI13632"/>
      <c r="AJ13632"/>
      <c r="AK13632"/>
      <c r="AL13632"/>
      <c r="AM13632"/>
      <c r="AN13632"/>
      <c r="AO13632"/>
      <c r="AP13632"/>
      <c r="AQ13632"/>
      <c r="AR13632"/>
      <c r="AS13632"/>
    </row>
    <row r="13633" spans="1:45" x14ac:dyDescent="0.25">
      <c r="A13633" s="110"/>
      <c r="B13633" s="110"/>
      <c r="R13633" s="82"/>
      <c r="S13633"/>
      <c r="T13633"/>
      <c r="U13633"/>
      <c r="V13633" s="12"/>
      <c r="W13633" s="12"/>
      <c r="X13633" s="12"/>
      <c r="Y13633" s="12"/>
      <c r="AA13633" s="12"/>
      <c r="AB13633" s="12"/>
      <c r="AC13633" s="12"/>
      <c r="AD13633" s="12"/>
      <c r="AE13633" s="12"/>
      <c r="AF13633"/>
      <c r="AH13633"/>
      <c r="AI13633"/>
      <c r="AJ13633"/>
      <c r="AK13633"/>
      <c r="AL13633"/>
      <c r="AM13633"/>
      <c r="AN13633"/>
      <c r="AO13633"/>
      <c r="AP13633"/>
      <c r="AQ13633"/>
      <c r="AR13633"/>
      <c r="AS13633"/>
    </row>
    <row r="13634" spans="1:45" x14ac:dyDescent="0.25">
      <c r="A13634" s="110"/>
      <c r="B13634" s="110"/>
      <c r="R13634" s="82"/>
      <c r="S13634"/>
      <c r="T13634"/>
      <c r="U13634"/>
      <c r="V13634" s="12"/>
      <c r="W13634" s="12"/>
      <c r="X13634" s="12"/>
      <c r="Y13634" s="12"/>
      <c r="AA13634" s="12"/>
      <c r="AB13634" s="12"/>
      <c r="AC13634" s="12"/>
      <c r="AD13634" s="12"/>
      <c r="AE13634" s="12"/>
      <c r="AF13634"/>
      <c r="AH13634"/>
      <c r="AI13634"/>
      <c r="AJ13634"/>
      <c r="AK13634"/>
      <c r="AL13634"/>
      <c r="AM13634"/>
      <c r="AN13634"/>
      <c r="AO13634"/>
      <c r="AP13634"/>
      <c r="AQ13634"/>
      <c r="AR13634"/>
      <c r="AS13634"/>
    </row>
    <row r="13635" spans="1:45" x14ac:dyDescent="0.25">
      <c r="A13635" s="110"/>
      <c r="B13635" s="110"/>
      <c r="R13635" s="82"/>
      <c r="S13635"/>
      <c r="T13635"/>
      <c r="U13635"/>
      <c r="V13635" s="12"/>
      <c r="W13635" s="12"/>
      <c r="X13635" s="12"/>
      <c r="Y13635" s="12"/>
      <c r="AA13635" s="12"/>
      <c r="AB13635" s="12"/>
      <c r="AC13635" s="12"/>
      <c r="AD13635" s="12"/>
      <c r="AE13635" s="12"/>
      <c r="AF13635"/>
      <c r="AH13635"/>
      <c r="AI13635"/>
      <c r="AJ13635"/>
      <c r="AK13635"/>
      <c r="AL13635"/>
      <c r="AM13635"/>
      <c r="AN13635"/>
      <c r="AO13635"/>
      <c r="AP13635"/>
      <c r="AQ13635"/>
      <c r="AR13635"/>
      <c r="AS13635"/>
    </row>
    <row r="13636" spans="1:45" x14ac:dyDescent="0.25">
      <c r="A13636" s="110"/>
      <c r="B13636" s="110"/>
      <c r="R13636" s="82"/>
      <c r="S13636"/>
      <c r="T13636"/>
      <c r="U13636"/>
      <c r="V13636" s="12"/>
      <c r="W13636" s="12"/>
      <c r="X13636" s="12"/>
      <c r="Y13636" s="12"/>
      <c r="AA13636" s="12"/>
      <c r="AB13636" s="12"/>
      <c r="AC13636" s="12"/>
      <c r="AD13636" s="12"/>
      <c r="AE13636" s="12"/>
      <c r="AF13636"/>
      <c r="AH13636"/>
      <c r="AI13636"/>
      <c r="AJ13636"/>
      <c r="AK13636"/>
      <c r="AL13636"/>
      <c r="AM13636"/>
      <c r="AN13636"/>
      <c r="AO13636"/>
      <c r="AP13636"/>
      <c r="AQ13636"/>
      <c r="AR13636"/>
      <c r="AS13636"/>
    </row>
    <row r="13637" spans="1:45" x14ac:dyDescent="0.25">
      <c r="A13637" s="110"/>
      <c r="B13637" s="110"/>
      <c r="R13637" s="82"/>
      <c r="S13637"/>
      <c r="T13637"/>
      <c r="U13637"/>
      <c r="V13637" s="12"/>
      <c r="W13637" s="12"/>
      <c r="X13637" s="12"/>
      <c r="Y13637" s="12"/>
      <c r="AA13637" s="12"/>
      <c r="AB13637" s="12"/>
      <c r="AC13637" s="12"/>
      <c r="AD13637" s="12"/>
      <c r="AE13637" s="12"/>
      <c r="AF13637"/>
      <c r="AH13637"/>
      <c r="AI13637"/>
      <c r="AJ13637"/>
      <c r="AK13637"/>
      <c r="AL13637"/>
      <c r="AM13637"/>
      <c r="AN13637"/>
      <c r="AO13637"/>
      <c r="AP13637"/>
      <c r="AQ13637"/>
      <c r="AR13637"/>
      <c r="AS13637"/>
    </row>
    <row r="13638" spans="1:45" x14ac:dyDescent="0.25">
      <c r="A13638" s="110"/>
      <c r="B13638" s="110"/>
      <c r="R13638" s="82"/>
      <c r="S13638"/>
      <c r="T13638"/>
      <c r="U13638"/>
      <c r="V13638" s="12"/>
      <c r="W13638" s="12"/>
      <c r="X13638" s="12"/>
      <c r="Y13638" s="12"/>
      <c r="AA13638" s="12"/>
      <c r="AB13638" s="12"/>
      <c r="AC13638" s="12"/>
      <c r="AD13638" s="12"/>
      <c r="AE13638" s="12"/>
      <c r="AF13638"/>
      <c r="AH13638"/>
      <c r="AI13638"/>
      <c r="AJ13638"/>
      <c r="AK13638"/>
      <c r="AL13638"/>
      <c r="AM13638"/>
      <c r="AN13638"/>
      <c r="AO13638"/>
      <c r="AP13638"/>
      <c r="AQ13638"/>
      <c r="AR13638"/>
      <c r="AS13638"/>
    </row>
    <row r="13639" spans="1:45" x14ac:dyDescent="0.25">
      <c r="A13639" s="110"/>
      <c r="B13639" s="110"/>
      <c r="R13639" s="82"/>
      <c r="S13639"/>
      <c r="T13639"/>
      <c r="U13639"/>
      <c r="V13639" s="12"/>
      <c r="W13639" s="12"/>
      <c r="X13639" s="12"/>
      <c r="Y13639" s="12"/>
      <c r="AA13639" s="12"/>
      <c r="AB13639" s="12"/>
      <c r="AC13639" s="12"/>
      <c r="AD13639" s="12"/>
      <c r="AE13639" s="12"/>
      <c r="AF13639"/>
      <c r="AH13639"/>
      <c r="AI13639"/>
      <c r="AJ13639"/>
      <c r="AK13639"/>
      <c r="AL13639"/>
      <c r="AM13639"/>
      <c r="AN13639"/>
      <c r="AO13639"/>
      <c r="AP13639"/>
      <c r="AQ13639"/>
      <c r="AR13639"/>
      <c r="AS13639"/>
    </row>
    <row r="13640" spans="1:45" x14ac:dyDescent="0.25">
      <c r="A13640" s="110"/>
      <c r="B13640" s="110"/>
      <c r="R13640" s="82"/>
      <c r="S13640"/>
      <c r="T13640"/>
      <c r="U13640"/>
      <c r="V13640" s="12"/>
      <c r="W13640" s="12"/>
      <c r="X13640" s="12"/>
      <c r="Y13640" s="12"/>
      <c r="AA13640" s="12"/>
      <c r="AB13640" s="12"/>
      <c r="AC13640" s="12"/>
      <c r="AD13640" s="12"/>
      <c r="AE13640" s="12"/>
      <c r="AF13640"/>
      <c r="AH13640"/>
      <c r="AI13640"/>
      <c r="AJ13640"/>
      <c r="AK13640"/>
      <c r="AL13640"/>
      <c r="AM13640"/>
      <c r="AN13640"/>
      <c r="AO13640"/>
      <c r="AP13640"/>
      <c r="AQ13640"/>
      <c r="AR13640"/>
      <c r="AS13640"/>
    </row>
    <row r="13641" spans="1:45" x14ac:dyDescent="0.25">
      <c r="A13641" s="110"/>
      <c r="B13641" s="110"/>
      <c r="R13641" s="82"/>
      <c r="S13641"/>
      <c r="T13641"/>
      <c r="U13641"/>
      <c r="V13641" s="12"/>
      <c r="W13641" s="12"/>
      <c r="X13641" s="12"/>
      <c r="Y13641" s="12"/>
      <c r="AA13641" s="12"/>
      <c r="AB13641" s="12"/>
      <c r="AC13641" s="12"/>
      <c r="AD13641" s="12"/>
      <c r="AE13641" s="12"/>
      <c r="AF13641"/>
      <c r="AH13641"/>
      <c r="AI13641"/>
      <c r="AJ13641"/>
      <c r="AK13641"/>
      <c r="AL13641"/>
      <c r="AM13641"/>
      <c r="AN13641"/>
      <c r="AO13641"/>
      <c r="AP13641"/>
      <c r="AQ13641"/>
      <c r="AR13641"/>
      <c r="AS13641"/>
    </row>
    <row r="13642" spans="1:45" x14ac:dyDescent="0.25">
      <c r="A13642" s="110"/>
      <c r="B13642" s="110"/>
      <c r="R13642" s="82"/>
      <c r="S13642"/>
      <c r="T13642"/>
      <c r="U13642"/>
      <c r="V13642" s="12"/>
      <c r="W13642" s="12"/>
      <c r="X13642" s="12"/>
      <c r="Y13642" s="12"/>
      <c r="AA13642" s="12"/>
      <c r="AB13642" s="12"/>
      <c r="AC13642" s="12"/>
      <c r="AD13642" s="12"/>
      <c r="AE13642" s="12"/>
      <c r="AF13642"/>
      <c r="AH13642"/>
      <c r="AI13642"/>
      <c r="AJ13642"/>
      <c r="AK13642"/>
      <c r="AL13642"/>
      <c r="AM13642"/>
      <c r="AN13642"/>
      <c r="AO13642"/>
      <c r="AP13642"/>
      <c r="AQ13642"/>
      <c r="AR13642"/>
      <c r="AS13642"/>
    </row>
    <row r="13643" spans="1:45" x14ac:dyDescent="0.25">
      <c r="A13643" s="110"/>
      <c r="B13643" s="110"/>
      <c r="R13643" s="82"/>
      <c r="S13643"/>
      <c r="T13643"/>
      <c r="U13643"/>
      <c r="V13643" s="12"/>
      <c r="W13643" s="12"/>
      <c r="X13643" s="12"/>
      <c r="Y13643" s="12"/>
      <c r="AA13643" s="12"/>
      <c r="AB13643" s="12"/>
      <c r="AC13643" s="12"/>
      <c r="AD13643" s="12"/>
      <c r="AE13643" s="12"/>
      <c r="AF13643"/>
      <c r="AH13643"/>
      <c r="AI13643"/>
      <c r="AJ13643"/>
      <c r="AK13643"/>
      <c r="AL13643"/>
      <c r="AM13643"/>
      <c r="AN13643"/>
      <c r="AO13643"/>
      <c r="AP13643"/>
      <c r="AQ13643"/>
      <c r="AR13643"/>
      <c r="AS13643"/>
    </row>
    <row r="13644" spans="1:45" x14ac:dyDescent="0.25">
      <c r="A13644" s="110"/>
      <c r="B13644" s="110"/>
      <c r="R13644" s="82"/>
      <c r="S13644"/>
      <c r="T13644"/>
      <c r="U13644"/>
      <c r="V13644" s="12"/>
      <c r="W13644" s="12"/>
      <c r="X13644" s="12"/>
      <c r="Y13644" s="12"/>
      <c r="AA13644" s="12"/>
      <c r="AB13644" s="12"/>
      <c r="AC13644" s="12"/>
      <c r="AD13644" s="12"/>
      <c r="AE13644" s="12"/>
      <c r="AF13644"/>
      <c r="AH13644"/>
      <c r="AI13644"/>
      <c r="AJ13644"/>
      <c r="AK13644"/>
      <c r="AL13644"/>
      <c r="AM13644"/>
      <c r="AN13644"/>
      <c r="AO13644"/>
      <c r="AP13644"/>
      <c r="AQ13644"/>
      <c r="AR13644"/>
      <c r="AS13644"/>
    </row>
    <row r="13645" spans="1:45" x14ac:dyDescent="0.25">
      <c r="A13645" s="110"/>
      <c r="B13645" s="110"/>
      <c r="R13645" s="82"/>
      <c r="S13645"/>
      <c r="T13645"/>
      <c r="U13645"/>
      <c r="V13645" s="12"/>
      <c r="W13645" s="12"/>
      <c r="X13645" s="12"/>
      <c r="Y13645" s="12"/>
      <c r="AA13645" s="12"/>
      <c r="AB13645" s="12"/>
      <c r="AC13645" s="12"/>
      <c r="AD13645" s="12"/>
      <c r="AE13645" s="12"/>
      <c r="AF13645"/>
      <c r="AH13645"/>
      <c r="AI13645"/>
      <c r="AJ13645"/>
      <c r="AK13645"/>
      <c r="AL13645"/>
      <c r="AM13645"/>
      <c r="AN13645"/>
      <c r="AO13645"/>
      <c r="AP13645"/>
      <c r="AQ13645"/>
      <c r="AR13645"/>
      <c r="AS13645"/>
    </row>
    <row r="13646" spans="1:45" x14ac:dyDescent="0.25">
      <c r="A13646" s="110"/>
      <c r="B13646" s="110"/>
      <c r="R13646" s="82"/>
      <c r="S13646"/>
      <c r="T13646"/>
      <c r="U13646"/>
      <c r="V13646" s="12"/>
      <c r="W13646" s="12"/>
      <c r="X13646" s="12"/>
      <c r="Y13646" s="12"/>
      <c r="AA13646" s="12"/>
      <c r="AB13646" s="12"/>
      <c r="AC13646" s="12"/>
      <c r="AD13646" s="12"/>
      <c r="AE13646" s="12"/>
      <c r="AF13646"/>
      <c r="AH13646"/>
      <c r="AI13646"/>
      <c r="AJ13646"/>
      <c r="AK13646"/>
      <c r="AL13646"/>
      <c r="AM13646"/>
      <c r="AN13646"/>
      <c r="AO13646"/>
      <c r="AP13646"/>
      <c r="AQ13646"/>
      <c r="AR13646"/>
      <c r="AS13646"/>
    </row>
    <row r="13647" spans="1:45" x14ac:dyDescent="0.25">
      <c r="A13647" s="110"/>
      <c r="B13647" s="110"/>
      <c r="R13647" s="82"/>
      <c r="S13647"/>
      <c r="T13647"/>
      <c r="U13647"/>
      <c r="V13647" s="12"/>
      <c r="W13647" s="12"/>
      <c r="X13647" s="12"/>
      <c r="Y13647" s="12"/>
      <c r="AA13647" s="12"/>
      <c r="AB13647" s="12"/>
      <c r="AC13647" s="12"/>
      <c r="AD13647" s="12"/>
      <c r="AE13647" s="12"/>
      <c r="AF13647"/>
      <c r="AH13647"/>
      <c r="AI13647"/>
      <c r="AJ13647"/>
      <c r="AK13647"/>
      <c r="AL13647"/>
      <c r="AM13647"/>
      <c r="AN13647"/>
      <c r="AO13647"/>
      <c r="AP13647"/>
      <c r="AQ13647"/>
      <c r="AR13647"/>
      <c r="AS13647"/>
    </row>
    <row r="13648" spans="1:45" x14ac:dyDescent="0.25">
      <c r="A13648" s="110"/>
      <c r="B13648" s="110"/>
      <c r="R13648" s="82"/>
      <c r="S13648"/>
      <c r="T13648"/>
      <c r="U13648"/>
      <c r="V13648" s="12"/>
      <c r="W13648" s="12"/>
      <c r="X13648" s="12"/>
      <c r="Y13648" s="12"/>
      <c r="AA13648" s="12"/>
      <c r="AB13648" s="12"/>
      <c r="AC13648" s="12"/>
      <c r="AD13648" s="12"/>
      <c r="AE13648" s="12"/>
      <c r="AF13648"/>
      <c r="AH13648"/>
      <c r="AI13648"/>
      <c r="AJ13648"/>
      <c r="AK13648"/>
      <c r="AL13648"/>
      <c r="AM13648"/>
      <c r="AN13648"/>
      <c r="AO13648"/>
      <c r="AP13648"/>
      <c r="AQ13648"/>
      <c r="AR13648"/>
      <c r="AS13648"/>
    </row>
    <row r="13649" spans="1:45" x14ac:dyDescent="0.25">
      <c r="A13649" s="110"/>
      <c r="B13649" s="110"/>
      <c r="R13649" s="82"/>
      <c r="S13649"/>
      <c r="T13649"/>
      <c r="U13649"/>
      <c r="V13649" s="12"/>
      <c r="W13649" s="12"/>
      <c r="X13649" s="12"/>
      <c r="Y13649" s="12"/>
      <c r="AA13649" s="12"/>
      <c r="AB13649" s="12"/>
      <c r="AC13649" s="12"/>
      <c r="AD13649" s="12"/>
      <c r="AE13649" s="12"/>
      <c r="AF13649"/>
      <c r="AH13649"/>
      <c r="AI13649"/>
      <c r="AJ13649"/>
      <c r="AK13649"/>
      <c r="AL13649"/>
      <c r="AM13649"/>
      <c r="AN13649"/>
      <c r="AO13649"/>
      <c r="AP13649"/>
      <c r="AQ13649"/>
      <c r="AR13649"/>
      <c r="AS13649"/>
    </row>
    <row r="13650" spans="1:45" x14ac:dyDescent="0.25">
      <c r="A13650" s="110"/>
      <c r="B13650" s="110"/>
      <c r="R13650" s="82"/>
      <c r="S13650"/>
      <c r="T13650"/>
      <c r="U13650"/>
      <c r="V13650" s="12"/>
      <c r="W13650" s="12"/>
      <c r="X13650" s="12"/>
      <c r="Y13650" s="12"/>
      <c r="AA13650" s="12"/>
      <c r="AB13650" s="12"/>
      <c r="AC13650" s="12"/>
      <c r="AD13650" s="12"/>
      <c r="AE13650" s="12"/>
      <c r="AF13650"/>
      <c r="AH13650"/>
      <c r="AI13650"/>
      <c r="AJ13650"/>
      <c r="AK13650"/>
      <c r="AL13650"/>
      <c r="AM13650"/>
      <c r="AN13650"/>
      <c r="AO13650"/>
      <c r="AP13650"/>
      <c r="AQ13650"/>
      <c r="AR13650"/>
      <c r="AS13650"/>
    </row>
    <row r="13651" spans="1:45" x14ac:dyDescent="0.25">
      <c r="A13651" s="110"/>
      <c r="B13651" s="110"/>
      <c r="R13651" s="82"/>
      <c r="S13651"/>
      <c r="T13651"/>
      <c r="U13651"/>
      <c r="V13651" s="12"/>
      <c r="W13651" s="12"/>
      <c r="X13651" s="12"/>
      <c r="Y13651" s="12"/>
      <c r="AA13651" s="12"/>
      <c r="AB13651" s="12"/>
      <c r="AC13651" s="12"/>
      <c r="AD13651" s="12"/>
      <c r="AE13651" s="12"/>
      <c r="AF13651"/>
      <c r="AH13651"/>
      <c r="AI13651"/>
      <c r="AJ13651"/>
      <c r="AK13651"/>
      <c r="AL13651"/>
      <c r="AM13651"/>
      <c r="AN13651"/>
      <c r="AO13651"/>
      <c r="AP13651"/>
      <c r="AQ13651"/>
      <c r="AR13651"/>
      <c r="AS13651"/>
    </row>
    <row r="13652" spans="1:45" x14ac:dyDescent="0.25">
      <c r="A13652" s="110"/>
      <c r="B13652" s="110"/>
      <c r="R13652" s="82"/>
      <c r="S13652"/>
      <c r="T13652"/>
      <c r="U13652"/>
      <c r="V13652" s="12"/>
      <c r="W13652" s="12"/>
      <c r="X13652" s="12"/>
      <c r="Y13652" s="12"/>
      <c r="AA13652" s="12"/>
      <c r="AB13652" s="12"/>
      <c r="AC13652" s="12"/>
      <c r="AD13652" s="12"/>
      <c r="AE13652" s="12"/>
      <c r="AF13652"/>
      <c r="AH13652"/>
      <c r="AI13652"/>
      <c r="AJ13652"/>
      <c r="AK13652"/>
      <c r="AL13652"/>
      <c r="AM13652"/>
      <c r="AN13652"/>
      <c r="AO13652"/>
      <c r="AP13652"/>
      <c r="AQ13652"/>
      <c r="AR13652"/>
      <c r="AS13652"/>
    </row>
    <row r="13653" spans="1:45" x14ac:dyDescent="0.25">
      <c r="A13653" s="110"/>
      <c r="B13653" s="110"/>
      <c r="R13653" s="82"/>
      <c r="S13653"/>
      <c r="T13653"/>
      <c r="U13653"/>
      <c r="V13653" s="12"/>
      <c r="W13653" s="12"/>
      <c r="X13653" s="12"/>
      <c r="Y13653" s="12"/>
      <c r="AA13653" s="12"/>
      <c r="AB13653" s="12"/>
      <c r="AC13653" s="12"/>
      <c r="AD13653" s="12"/>
      <c r="AE13653" s="12"/>
      <c r="AF13653"/>
      <c r="AH13653"/>
      <c r="AI13653"/>
      <c r="AJ13653"/>
      <c r="AK13653"/>
      <c r="AL13653"/>
      <c r="AM13653"/>
      <c r="AN13653"/>
      <c r="AO13653"/>
      <c r="AP13653"/>
      <c r="AQ13653"/>
      <c r="AR13653"/>
      <c r="AS13653"/>
    </row>
    <row r="13654" spans="1:45" x14ac:dyDescent="0.25">
      <c r="A13654" s="110"/>
      <c r="B13654" s="110"/>
      <c r="R13654" s="82"/>
      <c r="S13654"/>
      <c r="T13654"/>
      <c r="U13654"/>
      <c r="V13654" s="12"/>
      <c r="W13654" s="12"/>
      <c r="X13654" s="12"/>
      <c r="Y13654" s="12"/>
      <c r="AA13654" s="12"/>
      <c r="AB13654" s="12"/>
      <c r="AC13654" s="12"/>
      <c r="AD13654" s="12"/>
      <c r="AE13654" s="12"/>
      <c r="AF13654"/>
      <c r="AH13654"/>
      <c r="AI13654"/>
      <c r="AJ13654"/>
      <c r="AK13654"/>
      <c r="AL13654"/>
      <c r="AM13654"/>
      <c r="AN13654"/>
      <c r="AO13654"/>
      <c r="AP13654"/>
      <c r="AQ13654"/>
      <c r="AR13654"/>
      <c r="AS13654"/>
    </row>
    <row r="13655" spans="1:45" x14ac:dyDescent="0.25">
      <c r="A13655" s="110"/>
      <c r="B13655" s="110"/>
      <c r="R13655" s="82"/>
      <c r="S13655"/>
      <c r="T13655"/>
      <c r="U13655"/>
      <c r="V13655" s="12"/>
      <c r="W13655" s="12"/>
      <c r="X13655" s="12"/>
      <c r="Y13655" s="12"/>
      <c r="AA13655" s="12"/>
      <c r="AB13655" s="12"/>
      <c r="AC13655" s="12"/>
      <c r="AD13655" s="12"/>
      <c r="AE13655" s="12"/>
      <c r="AF13655"/>
      <c r="AH13655"/>
      <c r="AI13655"/>
      <c r="AJ13655"/>
      <c r="AK13655"/>
      <c r="AL13655"/>
      <c r="AM13655"/>
      <c r="AN13655"/>
      <c r="AO13655"/>
      <c r="AP13655"/>
      <c r="AQ13655"/>
      <c r="AR13655"/>
      <c r="AS13655"/>
    </row>
    <row r="13656" spans="1:45" x14ac:dyDescent="0.25">
      <c r="A13656" s="110"/>
      <c r="B13656" s="110"/>
      <c r="R13656" s="82"/>
      <c r="S13656"/>
      <c r="T13656"/>
      <c r="U13656"/>
      <c r="V13656" s="12"/>
      <c r="W13656" s="12"/>
      <c r="X13656" s="12"/>
      <c r="Y13656" s="12"/>
      <c r="AA13656" s="12"/>
      <c r="AB13656" s="12"/>
      <c r="AC13656" s="12"/>
      <c r="AD13656" s="12"/>
      <c r="AE13656" s="12"/>
      <c r="AF13656"/>
      <c r="AH13656"/>
      <c r="AI13656"/>
      <c r="AJ13656"/>
      <c r="AK13656"/>
      <c r="AL13656"/>
      <c r="AM13656"/>
      <c r="AN13656"/>
      <c r="AO13656"/>
      <c r="AP13656"/>
      <c r="AQ13656"/>
      <c r="AR13656"/>
      <c r="AS13656"/>
    </row>
    <row r="13657" spans="1:45" x14ac:dyDescent="0.25">
      <c r="A13657" s="110"/>
      <c r="B13657" s="110"/>
      <c r="R13657" s="82"/>
      <c r="S13657"/>
      <c r="T13657"/>
      <c r="U13657"/>
      <c r="V13657" s="12"/>
      <c r="W13657" s="12"/>
      <c r="X13657" s="12"/>
      <c r="Y13657" s="12"/>
      <c r="AA13657" s="12"/>
      <c r="AB13657" s="12"/>
      <c r="AC13657" s="12"/>
      <c r="AD13657" s="12"/>
      <c r="AE13657" s="12"/>
      <c r="AF13657"/>
      <c r="AH13657"/>
      <c r="AI13657"/>
      <c r="AJ13657"/>
      <c r="AK13657"/>
      <c r="AL13657"/>
      <c r="AM13657"/>
      <c r="AN13657"/>
      <c r="AO13657"/>
      <c r="AP13657"/>
      <c r="AQ13657"/>
      <c r="AR13657"/>
      <c r="AS13657"/>
    </row>
    <row r="13658" spans="1:45" x14ac:dyDescent="0.25">
      <c r="A13658" s="110"/>
      <c r="B13658" s="110"/>
      <c r="R13658" s="82"/>
      <c r="S13658"/>
      <c r="T13658"/>
      <c r="U13658"/>
      <c r="V13658" s="12"/>
      <c r="W13658" s="12"/>
      <c r="X13658" s="12"/>
      <c r="Y13658" s="12"/>
      <c r="AA13658" s="12"/>
      <c r="AB13658" s="12"/>
      <c r="AC13658" s="12"/>
      <c r="AD13658" s="12"/>
      <c r="AE13658" s="12"/>
      <c r="AF13658"/>
      <c r="AH13658"/>
      <c r="AI13658"/>
      <c r="AJ13658"/>
      <c r="AK13658"/>
      <c r="AL13658"/>
      <c r="AM13658"/>
      <c r="AN13658"/>
      <c r="AO13658"/>
      <c r="AP13658"/>
      <c r="AQ13658"/>
      <c r="AR13658"/>
      <c r="AS13658"/>
    </row>
    <row r="13659" spans="1:45" x14ac:dyDescent="0.25">
      <c r="A13659" s="110"/>
      <c r="B13659" s="110"/>
      <c r="R13659" s="82"/>
      <c r="S13659"/>
      <c r="T13659"/>
      <c r="U13659"/>
      <c r="V13659" s="12"/>
      <c r="W13659" s="12"/>
      <c r="X13659" s="12"/>
      <c r="Y13659" s="12"/>
      <c r="AA13659" s="12"/>
      <c r="AB13659" s="12"/>
      <c r="AC13659" s="12"/>
      <c r="AD13659" s="12"/>
      <c r="AE13659" s="12"/>
      <c r="AF13659"/>
      <c r="AH13659"/>
      <c r="AI13659"/>
      <c r="AJ13659"/>
      <c r="AK13659"/>
      <c r="AL13659"/>
      <c r="AM13659"/>
      <c r="AN13659"/>
      <c r="AO13659"/>
      <c r="AP13659"/>
      <c r="AQ13659"/>
      <c r="AR13659"/>
      <c r="AS13659"/>
    </row>
    <row r="13660" spans="1:45" x14ac:dyDescent="0.25">
      <c r="A13660" s="110"/>
      <c r="B13660" s="110"/>
      <c r="R13660" s="82"/>
      <c r="S13660"/>
      <c r="T13660"/>
      <c r="U13660"/>
      <c r="V13660" s="12"/>
      <c r="W13660" s="12"/>
      <c r="X13660" s="12"/>
      <c r="Y13660" s="12"/>
      <c r="AA13660" s="12"/>
      <c r="AB13660" s="12"/>
      <c r="AC13660" s="12"/>
      <c r="AD13660" s="12"/>
      <c r="AE13660" s="12"/>
      <c r="AF13660"/>
      <c r="AH13660"/>
      <c r="AI13660"/>
      <c r="AJ13660"/>
      <c r="AK13660"/>
      <c r="AL13660"/>
      <c r="AM13660"/>
      <c r="AN13660"/>
      <c r="AO13660"/>
      <c r="AP13660"/>
      <c r="AQ13660"/>
      <c r="AR13660"/>
      <c r="AS13660"/>
    </row>
    <row r="13661" spans="1:45" x14ac:dyDescent="0.25">
      <c r="A13661" s="110"/>
      <c r="B13661" s="110"/>
      <c r="R13661" s="82"/>
      <c r="S13661"/>
      <c r="T13661"/>
      <c r="U13661"/>
      <c r="V13661" s="12"/>
      <c r="W13661" s="12"/>
      <c r="X13661" s="12"/>
      <c r="Y13661" s="12"/>
      <c r="AA13661" s="12"/>
      <c r="AB13661" s="12"/>
      <c r="AC13661" s="12"/>
      <c r="AD13661" s="12"/>
      <c r="AE13661" s="12"/>
      <c r="AF13661"/>
      <c r="AH13661"/>
      <c r="AI13661"/>
      <c r="AJ13661"/>
      <c r="AK13661"/>
      <c r="AL13661"/>
      <c r="AM13661"/>
      <c r="AN13661"/>
      <c r="AO13661"/>
      <c r="AP13661"/>
      <c r="AQ13661"/>
      <c r="AR13661"/>
      <c r="AS13661"/>
    </row>
    <row r="13662" spans="1:45" x14ac:dyDescent="0.25">
      <c r="A13662" s="110"/>
      <c r="B13662" s="110"/>
      <c r="R13662" s="82"/>
      <c r="S13662"/>
      <c r="T13662"/>
      <c r="U13662"/>
      <c r="V13662" s="12"/>
      <c r="W13662" s="12"/>
      <c r="X13662" s="12"/>
      <c r="Y13662" s="12"/>
      <c r="AA13662" s="12"/>
      <c r="AB13662" s="12"/>
      <c r="AC13662" s="12"/>
      <c r="AD13662" s="12"/>
      <c r="AE13662" s="12"/>
      <c r="AF13662"/>
      <c r="AH13662"/>
      <c r="AI13662"/>
      <c r="AJ13662"/>
      <c r="AK13662"/>
      <c r="AL13662"/>
      <c r="AM13662"/>
      <c r="AN13662"/>
      <c r="AO13662"/>
      <c r="AP13662"/>
      <c r="AQ13662"/>
      <c r="AR13662"/>
      <c r="AS13662"/>
    </row>
    <row r="13663" spans="1:45" x14ac:dyDescent="0.25">
      <c r="A13663" s="110"/>
      <c r="B13663" s="110"/>
      <c r="R13663" s="82"/>
      <c r="S13663"/>
      <c r="T13663"/>
      <c r="U13663"/>
      <c r="V13663" s="12"/>
      <c r="W13663" s="12"/>
      <c r="X13663" s="12"/>
      <c r="Y13663" s="12"/>
      <c r="AA13663" s="12"/>
      <c r="AB13663" s="12"/>
      <c r="AC13663" s="12"/>
      <c r="AD13663" s="12"/>
      <c r="AE13663" s="12"/>
      <c r="AF13663"/>
      <c r="AH13663"/>
      <c r="AI13663"/>
      <c r="AJ13663"/>
      <c r="AK13663"/>
      <c r="AL13663"/>
      <c r="AM13663"/>
      <c r="AN13663"/>
      <c r="AO13663"/>
      <c r="AP13663"/>
      <c r="AQ13663"/>
      <c r="AR13663"/>
      <c r="AS13663"/>
    </row>
    <row r="13664" spans="1:45" x14ac:dyDescent="0.25">
      <c r="A13664" s="110"/>
      <c r="B13664" s="110"/>
      <c r="R13664" s="82"/>
      <c r="S13664"/>
      <c r="T13664"/>
      <c r="U13664"/>
      <c r="V13664" s="12"/>
      <c r="W13664" s="12"/>
      <c r="X13664" s="12"/>
      <c r="Y13664" s="12"/>
      <c r="AA13664" s="12"/>
      <c r="AB13664" s="12"/>
      <c r="AC13664" s="12"/>
      <c r="AD13664" s="12"/>
      <c r="AE13664" s="12"/>
      <c r="AF13664"/>
      <c r="AH13664"/>
      <c r="AI13664"/>
      <c r="AJ13664"/>
      <c r="AK13664"/>
      <c r="AL13664"/>
      <c r="AM13664"/>
      <c r="AN13664"/>
      <c r="AO13664"/>
      <c r="AP13664"/>
      <c r="AQ13664"/>
      <c r="AR13664"/>
      <c r="AS13664"/>
    </row>
    <row r="13665" spans="1:45" x14ac:dyDescent="0.25">
      <c r="A13665" s="110"/>
      <c r="B13665" s="110"/>
      <c r="R13665" s="82"/>
      <c r="S13665"/>
      <c r="T13665"/>
      <c r="U13665"/>
      <c r="V13665" s="12"/>
      <c r="W13665" s="12"/>
      <c r="X13665" s="12"/>
      <c r="Y13665" s="12"/>
      <c r="AA13665" s="12"/>
      <c r="AB13665" s="12"/>
      <c r="AC13665" s="12"/>
      <c r="AD13665" s="12"/>
      <c r="AE13665" s="12"/>
      <c r="AF13665"/>
      <c r="AH13665"/>
      <c r="AI13665"/>
      <c r="AJ13665"/>
      <c r="AK13665"/>
      <c r="AL13665"/>
      <c r="AM13665"/>
      <c r="AN13665"/>
      <c r="AO13665"/>
      <c r="AP13665"/>
      <c r="AQ13665"/>
      <c r="AR13665"/>
      <c r="AS13665"/>
    </row>
    <row r="13666" spans="1:45" x14ac:dyDescent="0.25">
      <c r="A13666" s="110"/>
      <c r="B13666" s="110"/>
      <c r="R13666" s="82"/>
      <c r="S13666"/>
      <c r="T13666"/>
      <c r="U13666"/>
      <c r="V13666" s="12"/>
      <c r="W13666" s="12"/>
      <c r="X13666" s="12"/>
      <c r="Y13666" s="12"/>
      <c r="AA13666" s="12"/>
      <c r="AB13666" s="12"/>
      <c r="AC13666" s="12"/>
      <c r="AD13666" s="12"/>
      <c r="AE13666" s="12"/>
      <c r="AF13666"/>
      <c r="AH13666"/>
      <c r="AI13666"/>
      <c r="AJ13666"/>
      <c r="AK13666"/>
      <c r="AL13666"/>
      <c r="AM13666"/>
      <c r="AN13666"/>
      <c r="AO13666"/>
      <c r="AP13666"/>
      <c r="AQ13666"/>
      <c r="AR13666"/>
      <c r="AS13666"/>
    </row>
    <row r="13667" spans="1:45" x14ac:dyDescent="0.25">
      <c r="A13667" s="110"/>
      <c r="B13667" s="110"/>
      <c r="R13667" s="82"/>
      <c r="S13667"/>
      <c r="T13667"/>
      <c r="U13667"/>
      <c r="V13667" s="12"/>
      <c r="W13667" s="12"/>
      <c r="X13667" s="12"/>
      <c r="Y13667" s="12"/>
      <c r="AA13667" s="12"/>
      <c r="AB13667" s="12"/>
      <c r="AC13667" s="12"/>
      <c r="AD13667" s="12"/>
      <c r="AE13667" s="12"/>
      <c r="AF13667"/>
      <c r="AH13667"/>
      <c r="AI13667"/>
      <c r="AJ13667"/>
      <c r="AK13667"/>
      <c r="AL13667"/>
      <c r="AM13667"/>
      <c r="AN13667"/>
      <c r="AO13667"/>
      <c r="AP13667"/>
      <c r="AQ13667"/>
      <c r="AR13667"/>
      <c r="AS13667"/>
    </row>
    <row r="13668" spans="1:45" x14ac:dyDescent="0.25">
      <c r="A13668" s="110"/>
      <c r="B13668" s="110"/>
      <c r="R13668" s="82"/>
      <c r="S13668"/>
      <c r="T13668"/>
      <c r="U13668"/>
      <c r="V13668" s="12"/>
      <c r="W13668" s="12"/>
      <c r="X13668" s="12"/>
      <c r="Y13668" s="12"/>
      <c r="AA13668" s="12"/>
      <c r="AB13668" s="12"/>
      <c r="AC13668" s="12"/>
      <c r="AD13668" s="12"/>
      <c r="AE13668" s="12"/>
      <c r="AF13668"/>
      <c r="AH13668"/>
      <c r="AI13668"/>
      <c r="AJ13668"/>
      <c r="AK13668"/>
      <c r="AL13668"/>
      <c r="AM13668"/>
      <c r="AN13668"/>
      <c r="AO13668"/>
      <c r="AP13668"/>
      <c r="AQ13668"/>
      <c r="AR13668"/>
      <c r="AS13668"/>
    </row>
    <row r="13669" spans="1:45" x14ac:dyDescent="0.25">
      <c r="A13669" s="110"/>
      <c r="B13669" s="110"/>
      <c r="R13669" s="82"/>
      <c r="S13669"/>
      <c r="T13669"/>
      <c r="U13669"/>
      <c r="V13669" s="12"/>
      <c r="W13669" s="12"/>
      <c r="X13669" s="12"/>
      <c r="Y13669" s="12"/>
      <c r="AA13669" s="12"/>
      <c r="AB13669" s="12"/>
      <c r="AC13669" s="12"/>
      <c r="AD13669" s="12"/>
      <c r="AE13669" s="12"/>
      <c r="AF13669"/>
      <c r="AH13669"/>
      <c r="AI13669"/>
      <c r="AJ13669"/>
      <c r="AK13669"/>
      <c r="AL13669"/>
      <c r="AM13669"/>
      <c r="AN13669"/>
      <c r="AO13669"/>
      <c r="AP13669"/>
      <c r="AQ13669"/>
      <c r="AR13669"/>
      <c r="AS13669"/>
    </row>
    <row r="13670" spans="1:45" x14ac:dyDescent="0.25">
      <c r="A13670" s="110"/>
      <c r="B13670" s="110"/>
      <c r="R13670" s="82"/>
      <c r="S13670"/>
      <c r="T13670"/>
      <c r="U13670"/>
      <c r="V13670" s="12"/>
      <c r="W13670" s="12"/>
      <c r="X13670" s="12"/>
      <c r="Y13670" s="12"/>
      <c r="AA13670" s="12"/>
      <c r="AB13670" s="12"/>
      <c r="AC13670" s="12"/>
      <c r="AD13670" s="12"/>
      <c r="AE13670" s="12"/>
      <c r="AF13670"/>
      <c r="AH13670"/>
      <c r="AI13670"/>
      <c r="AJ13670"/>
      <c r="AK13670"/>
      <c r="AL13670"/>
      <c r="AM13670"/>
      <c r="AN13670"/>
      <c r="AO13670"/>
      <c r="AP13670"/>
      <c r="AQ13670"/>
      <c r="AR13670"/>
      <c r="AS13670"/>
    </row>
    <row r="13671" spans="1:45" x14ac:dyDescent="0.25">
      <c r="A13671" s="110"/>
      <c r="B13671" s="110"/>
      <c r="R13671" s="82"/>
      <c r="S13671"/>
      <c r="T13671"/>
      <c r="U13671"/>
      <c r="V13671" s="12"/>
      <c r="W13671" s="12"/>
      <c r="X13671" s="12"/>
      <c r="Y13671" s="12"/>
      <c r="AA13671" s="12"/>
      <c r="AB13671" s="12"/>
      <c r="AC13671" s="12"/>
      <c r="AD13671" s="12"/>
      <c r="AE13671" s="12"/>
      <c r="AF13671"/>
      <c r="AH13671"/>
      <c r="AI13671"/>
      <c r="AJ13671"/>
      <c r="AK13671"/>
      <c r="AL13671"/>
      <c r="AM13671"/>
      <c r="AN13671"/>
      <c r="AO13671"/>
      <c r="AP13671"/>
      <c r="AQ13671"/>
      <c r="AR13671"/>
      <c r="AS13671"/>
    </row>
    <row r="13672" spans="1:45" x14ac:dyDescent="0.25">
      <c r="A13672" s="110"/>
      <c r="B13672" s="110"/>
      <c r="R13672" s="82"/>
      <c r="S13672"/>
      <c r="T13672"/>
      <c r="U13672"/>
      <c r="V13672" s="12"/>
      <c r="W13672" s="12"/>
      <c r="X13672" s="12"/>
      <c r="Y13672" s="12"/>
      <c r="AA13672" s="12"/>
      <c r="AB13672" s="12"/>
      <c r="AC13672" s="12"/>
      <c r="AD13672" s="12"/>
      <c r="AE13672" s="12"/>
      <c r="AF13672"/>
      <c r="AH13672"/>
      <c r="AI13672"/>
      <c r="AJ13672"/>
      <c r="AK13672"/>
      <c r="AL13672"/>
      <c r="AM13672"/>
      <c r="AN13672"/>
      <c r="AO13672"/>
      <c r="AP13672"/>
      <c r="AQ13672"/>
      <c r="AR13672"/>
      <c r="AS13672"/>
    </row>
    <row r="13673" spans="1:45" x14ac:dyDescent="0.25">
      <c r="A13673" s="110"/>
      <c r="B13673" s="110"/>
      <c r="R13673" s="82"/>
      <c r="S13673"/>
      <c r="T13673"/>
      <c r="U13673"/>
      <c r="V13673" s="12"/>
      <c r="W13673" s="12"/>
      <c r="X13673" s="12"/>
      <c r="Y13673" s="12"/>
      <c r="AA13673" s="12"/>
      <c r="AB13673" s="12"/>
      <c r="AC13673" s="12"/>
      <c r="AD13673" s="12"/>
      <c r="AE13673" s="12"/>
      <c r="AF13673"/>
      <c r="AH13673"/>
      <c r="AI13673"/>
      <c r="AJ13673"/>
      <c r="AK13673"/>
      <c r="AL13673"/>
      <c r="AM13673"/>
      <c r="AN13673"/>
      <c r="AO13673"/>
      <c r="AP13673"/>
      <c r="AQ13673"/>
      <c r="AR13673"/>
      <c r="AS13673"/>
    </row>
    <row r="13674" spans="1:45" x14ac:dyDescent="0.25">
      <c r="A13674" s="110"/>
      <c r="B13674" s="110"/>
      <c r="R13674" s="82"/>
      <c r="S13674"/>
      <c r="T13674"/>
      <c r="U13674"/>
      <c r="V13674" s="12"/>
      <c r="W13674" s="12"/>
      <c r="X13674" s="12"/>
      <c r="Y13674" s="12"/>
      <c r="AA13674" s="12"/>
      <c r="AB13674" s="12"/>
      <c r="AC13674" s="12"/>
      <c r="AD13674" s="12"/>
      <c r="AE13674" s="12"/>
      <c r="AF13674"/>
      <c r="AH13674"/>
      <c r="AI13674"/>
      <c r="AJ13674"/>
      <c r="AK13674"/>
      <c r="AL13674"/>
      <c r="AM13674"/>
      <c r="AN13674"/>
      <c r="AO13674"/>
      <c r="AP13674"/>
      <c r="AQ13674"/>
      <c r="AR13674"/>
      <c r="AS13674"/>
    </row>
    <row r="13675" spans="1:45" x14ac:dyDescent="0.25">
      <c r="A13675" s="110"/>
      <c r="B13675" s="110"/>
      <c r="R13675" s="82"/>
      <c r="S13675"/>
      <c r="T13675"/>
      <c r="U13675"/>
      <c r="V13675" s="12"/>
      <c r="W13675" s="12"/>
      <c r="X13675" s="12"/>
      <c r="Y13675" s="12"/>
      <c r="AA13675" s="12"/>
      <c r="AB13675" s="12"/>
      <c r="AC13675" s="12"/>
      <c r="AD13675" s="12"/>
      <c r="AE13675" s="12"/>
      <c r="AF13675"/>
      <c r="AH13675"/>
      <c r="AI13675"/>
      <c r="AJ13675"/>
      <c r="AK13675"/>
      <c r="AL13675"/>
      <c r="AM13675"/>
      <c r="AN13675"/>
      <c r="AO13675"/>
      <c r="AP13675"/>
      <c r="AQ13675"/>
      <c r="AR13675"/>
      <c r="AS13675"/>
    </row>
    <row r="13676" spans="1:45" x14ac:dyDescent="0.25">
      <c r="A13676" s="110"/>
      <c r="B13676" s="110"/>
      <c r="R13676" s="82"/>
      <c r="S13676"/>
      <c r="T13676"/>
      <c r="U13676"/>
      <c r="V13676" s="12"/>
      <c r="W13676" s="12"/>
      <c r="X13676" s="12"/>
      <c r="Y13676" s="12"/>
      <c r="AA13676" s="12"/>
      <c r="AB13676" s="12"/>
      <c r="AC13676" s="12"/>
      <c r="AD13676" s="12"/>
      <c r="AE13676" s="12"/>
      <c r="AF13676"/>
      <c r="AH13676"/>
      <c r="AI13676"/>
      <c r="AJ13676"/>
      <c r="AK13676"/>
      <c r="AL13676"/>
      <c r="AM13676"/>
      <c r="AN13676"/>
      <c r="AO13676"/>
      <c r="AP13676"/>
      <c r="AQ13676"/>
      <c r="AR13676"/>
      <c r="AS13676"/>
    </row>
    <row r="13677" spans="1:45" x14ac:dyDescent="0.25">
      <c r="A13677" s="110"/>
      <c r="B13677" s="110"/>
      <c r="R13677" s="82"/>
      <c r="S13677"/>
      <c r="T13677"/>
      <c r="U13677"/>
      <c r="V13677" s="12"/>
      <c r="W13677" s="12"/>
      <c r="X13677" s="12"/>
      <c r="Y13677" s="12"/>
      <c r="AA13677" s="12"/>
      <c r="AB13677" s="12"/>
      <c r="AC13677" s="12"/>
      <c r="AD13677" s="12"/>
      <c r="AE13677" s="12"/>
      <c r="AF13677"/>
      <c r="AH13677"/>
      <c r="AI13677"/>
      <c r="AJ13677"/>
      <c r="AK13677"/>
      <c r="AL13677"/>
      <c r="AM13677"/>
      <c r="AN13677"/>
      <c r="AO13677"/>
      <c r="AP13677"/>
      <c r="AQ13677"/>
      <c r="AR13677"/>
      <c r="AS13677"/>
    </row>
    <row r="13678" spans="1:45" x14ac:dyDescent="0.25">
      <c r="A13678" s="110"/>
      <c r="B13678" s="110"/>
      <c r="R13678" s="82"/>
      <c r="S13678"/>
      <c r="T13678"/>
      <c r="U13678"/>
      <c r="V13678" s="12"/>
      <c r="W13678" s="12"/>
      <c r="X13678" s="12"/>
      <c r="Y13678" s="12"/>
      <c r="AA13678" s="12"/>
      <c r="AB13678" s="12"/>
      <c r="AC13678" s="12"/>
      <c r="AD13678" s="12"/>
      <c r="AE13678" s="12"/>
      <c r="AF13678"/>
      <c r="AH13678"/>
      <c r="AI13678"/>
      <c r="AJ13678"/>
      <c r="AK13678"/>
      <c r="AL13678"/>
      <c r="AM13678"/>
      <c r="AN13678"/>
      <c r="AO13678"/>
      <c r="AP13678"/>
      <c r="AQ13678"/>
      <c r="AR13678"/>
      <c r="AS13678"/>
    </row>
    <row r="13679" spans="1:45" x14ac:dyDescent="0.25">
      <c r="A13679" s="110"/>
      <c r="B13679" s="110"/>
      <c r="R13679" s="82"/>
      <c r="S13679"/>
      <c r="T13679"/>
      <c r="U13679"/>
      <c r="V13679" s="12"/>
      <c r="W13679" s="12"/>
      <c r="X13679" s="12"/>
      <c r="Y13679" s="12"/>
      <c r="AA13679" s="12"/>
      <c r="AB13679" s="12"/>
      <c r="AC13679" s="12"/>
      <c r="AD13679" s="12"/>
      <c r="AE13679" s="12"/>
      <c r="AF13679"/>
      <c r="AH13679"/>
      <c r="AI13679"/>
      <c r="AJ13679"/>
      <c r="AK13679"/>
      <c r="AL13679"/>
      <c r="AM13679"/>
      <c r="AN13679"/>
      <c r="AO13679"/>
      <c r="AP13679"/>
      <c r="AQ13679"/>
      <c r="AR13679"/>
      <c r="AS13679"/>
    </row>
    <row r="13680" spans="1:45" x14ac:dyDescent="0.25">
      <c r="A13680" s="110"/>
      <c r="B13680" s="110"/>
      <c r="R13680" s="82"/>
      <c r="S13680"/>
      <c r="T13680"/>
      <c r="U13680"/>
      <c r="V13680" s="12"/>
      <c r="W13680" s="12"/>
      <c r="X13680" s="12"/>
      <c r="Y13680" s="12"/>
      <c r="AA13680" s="12"/>
      <c r="AB13680" s="12"/>
      <c r="AC13680" s="12"/>
      <c r="AD13680" s="12"/>
      <c r="AE13680" s="12"/>
      <c r="AF13680"/>
      <c r="AH13680"/>
      <c r="AI13680"/>
      <c r="AJ13680"/>
      <c r="AK13680"/>
      <c r="AL13680"/>
      <c r="AM13680"/>
      <c r="AN13680"/>
      <c r="AO13680"/>
      <c r="AP13680"/>
      <c r="AQ13680"/>
      <c r="AR13680"/>
      <c r="AS13680"/>
    </row>
    <row r="13681" spans="1:45" x14ac:dyDescent="0.25">
      <c r="A13681" s="110"/>
      <c r="B13681" s="110"/>
      <c r="R13681" s="82"/>
      <c r="S13681"/>
      <c r="T13681"/>
      <c r="U13681"/>
      <c r="V13681" s="12"/>
      <c r="W13681" s="12"/>
      <c r="X13681" s="12"/>
      <c r="Y13681" s="12"/>
      <c r="AA13681" s="12"/>
      <c r="AB13681" s="12"/>
      <c r="AC13681" s="12"/>
      <c r="AD13681" s="12"/>
      <c r="AE13681" s="12"/>
      <c r="AF13681"/>
      <c r="AH13681"/>
      <c r="AI13681"/>
      <c r="AJ13681"/>
      <c r="AK13681"/>
      <c r="AL13681"/>
      <c r="AM13681"/>
      <c r="AN13681"/>
      <c r="AO13681"/>
      <c r="AP13681"/>
      <c r="AQ13681"/>
      <c r="AR13681"/>
      <c r="AS13681"/>
    </row>
    <row r="13682" spans="1:45" x14ac:dyDescent="0.25">
      <c r="A13682" s="110"/>
      <c r="B13682" s="110"/>
      <c r="R13682" s="82"/>
      <c r="S13682"/>
      <c r="T13682"/>
      <c r="U13682"/>
      <c r="V13682" s="12"/>
      <c r="W13682" s="12"/>
      <c r="X13682" s="12"/>
      <c r="Y13682" s="12"/>
      <c r="AA13682" s="12"/>
      <c r="AB13682" s="12"/>
      <c r="AC13682" s="12"/>
      <c r="AD13682" s="12"/>
      <c r="AE13682" s="12"/>
      <c r="AF13682"/>
      <c r="AH13682"/>
      <c r="AI13682"/>
      <c r="AJ13682"/>
      <c r="AK13682"/>
      <c r="AL13682"/>
      <c r="AM13682"/>
      <c r="AN13682"/>
      <c r="AO13682"/>
      <c r="AP13682"/>
      <c r="AQ13682"/>
      <c r="AR13682"/>
      <c r="AS13682"/>
    </row>
    <row r="13683" spans="1:45" x14ac:dyDescent="0.25">
      <c r="A13683" s="110"/>
      <c r="B13683" s="110"/>
      <c r="R13683" s="82"/>
      <c r="S13683"/>
      <c r="T13683"/>
      <c r="U13683"/>
      <c r="V13683" s="12"/>
      <c r="W13683" s="12"/>
      <c r="X13683" s="12"/>
      <c r="Y13683" s="12"/>
      <c r="AA13683" s="12"/>
      <c r="AB13683" s="12"/>
      <c r="AC13683" s="12"/>
      <c r="AD13683" s="12"/>
      <c r="AE13683" s="12"/>
      <c r="AF13683"/>
      <c r="AH13683"/>
      <c r="AI13683"/>
      <c r="AJ13683"/>
      <c r="AK13683"/>
      <c r="AL13683"/>
      <c r="AM13683"/>
      <c r="AN13683"/>
      <c r="AO13683"/>
      <c r="AP13683"/>
      <c r="AQ13683"/>
      <c r="AR13683"/>
      <c r="AS13683"/>
    </row>
    <row r="13684" spans="1:45" x14ac:dyDescent="0.25">
      <c r="A13684" s="110"/>
      <c r="B13684" s="110"/>
      <c r="R13684" s="82"/>
      <c r="S13684"/>
      <c r="T13684"/>
      <c r="U13684"/>
      <c r="V13684" s="12"/>
      <c r="W13684" s="12"/>
      <c r="X13684" s="12"/>
      <c r="Y13684" s="12"/>
      <c r="AA13684" s="12"/>
      <c r="AB13684" s="12"/>
      <c r="AC13684" s="12"/>
      <c r="AD13684" s="12"/>
      <c r="AE13684" s="12"/>
      <c r="AF13684"/>
      <c r="AH13684"/>
      <c r="AI13684"/>
      <c r="AJ13684"/>
      <c r="AK13684"/>
      <c r="AL13684"/>
      <c r="AM13684"/>
      <c r="AN13684"/>
      <c r="AO13684"/>
      <c r="AP13684"/>
      <c r="AQ13684"/>
      <c r="AR13684"/>
      <c r="AS13684"/>
    </row>
    <row r="13685" spans="1:45" x14ac:dyDescent="0.25">
      <c r="A13685" s="110"/>
      <c r="B13685" s="110"/>
      <c r="R13685" s="82"/>
      <c r="S13685"/>
      <c r="T13685"/>
      <c r="U13685"/>
      <c r="V13685" s="12"/>
      <c r="W13685" s="12"/>
      <c r="X13685" s="12"/>
      <c r="Y13685" s="12"/>
      <c r="AA13685" s="12"/>
      <c r="AB13685" s="12"/>
      <c r="AC13685" s="12"/>
      <c r="AD13685" s="12"/>
      <c r="AE13685" s="12"/>
      <c r="AF13685"/>
      <c r="AH13685"/>
      <c r="AI13685"/>
      <c r="AJ13685"/>
      <c r="AK13685"/>
      <c r="AL13685"/>
      <c r="AM13685"/>
      <c r="AN13685"/>
      <c r="AO13685"/>
      <c r="AP13685"/>
      <c r="AQ13685"/>
      <c r="AR13685"/>
      <c r="AS13685"/>
    </row>
    <row r="13686" spans="1:45" x14ac:dyDescent="0.25">
      <c r="A13686" s="110"/>
      <c r="B13686" s="110"/>
      <c r="R13686" s="82"/>
      <c r="S13686"/>
      <c r="T13686"/>
      <c r="U13686"/>
      <c r="V13686" s="12"/>
      <c r="W13686" s="12"/>
      <c r="X13686" s="12"/>
      <c r="Y13686" s="12"/>
      <c r="AA13686" s="12"/>
      <c r="AB13686" s="12"/>
      <c r="AC13686" s="12"/>
      <c r="AD13686" s="12"/>
      <c r="AE13686" s="12"/>
      <c r="AF13686"/>
      <c r="AH13686"/>
      <c r="AI13686"/>
      <c r="AJ13686"/>
      <c r="AK13686"/>
      <c r="AL13686"/>
      <c r="AM13686"/>
      <c r="AN13686"/>
      <c r="AO13686"/>
      <c r="AP13686"/>
      <c r="AQ13686"/>
      <c r="AR13686"/>
      <c r="AS13686"/>
    </row>
    <row r="13687" spans="1:45" x14ac:dyDescent="0.25">
      <c r="A13687" s="110"/>
      <c r="B13687" s="110"/>
      <c r="R13687" s="82"/>
      <c r="S13687"/>
      <c r="T13687"/>
      <c r="U13687"/>
      <c r="V13687" s="12"/>
      <c r="W13687" s="12"/>
      <c r="X13687" s="12"/>
      <c r="Y13687" s="12"/>
      <c r="AA13687" s="12"/>
      <c r="AB13687" s="12"/>
      <c r="AC13687" s="12"/>
      <c r="AD13687" s="12"/>
      <c r="AE13687" s="12"/>
      <c r="AF13687"/>
      <c r="AH13687"/>
      <c r="AI13687"/>
      <c r="AJ13687"/>
      <c r="AK13687"/>
      <c r="AL13687"/>
      <c r="AM13687"/>
      <c r="AN13687"/>
      <c r="AO13687"/>
      <c r="AP13687"/>
      <c r="AQ13687"/>
      <c r="AR13687"/>
      <c r="AS13687"/>
    </row>
    <row r="13688" spans="1:45" x14ac:dyDescent="0.25">
      <c r="A13688" s="110"/>
      <c r="B13688" s="110"/>
      <c r="R13688" s="82"/>
      <c r="S13688"/>
      <c r="T13688"/>
      <c r="U13688"/>
      <c r="V13688" s="12"/>
      <c r="W13688" s="12"/>
      <c r="X13688" s="12"/>
      <c r="Y13688" s="12"/>
      <c r="AA13688" s="12"/>
      <c r="AB13688" s="12"/>
      <c r="AC13688" s="12"/>
      <c r="AD13688" s="12"/>
      <c r="AE13688" s="12"/>
      <c r="AF13688"/>
      <c r="AH13688"/>
      <c r="AI13688"/>
      <c r="AJ13688"/>
      <c r="AK13688"/>
      <c r="AL13688"/>
      <c r="AM13688"/>
      <c r="AN13688"/>
      <c r="AO13688"/>
      <c r="AP13688"/>
      <c r="AQ13688"/>
      <c r="AR13688"/>
      <c r="AS13688"/>
    </row>
    <row r="13689" spans="1:45" x14ac:dyDescent="0.25">
      <c r="A13689" s="110"/>
      <c r="B13689" s="110"/>
      <c r="R13689" s="82"/>
      <c r="S13689"/>
      <c r="T13689"/>
      <c r="U13689"/>
      <c r="V13689" s="12"/>
      <c r="W13689" s="12"/>
      <c r="X13689" s="12"/>
      <c r="Y13689" s="12"/>
      <c r="AA13689" s="12"/>
      <c r="AB13689" s="12"/>
      <c r="AC13689" s="12"/>
      <c r="AD13689" s="12"/>
      <c r="AE13689" s="12"/>
      <c r="AF13689"/>
      <c r="AH13689"/>
      <c r="AI13689"/>
      <c r="AJ13689"/>
      <c r="AK13689"/>
      <c r="AL13689"/>
      <c r="AM13689"/>
      <c r="AN13689"/>
      <c r="AO13689"/>
      <c r="AP13689"/>
      <c r="AQ13689"/>
      <c r="AR13689"/>
      <c r="AS13689"/>
    </row>
    <row r="13690" spans="1:45" x14ac:dyDescent="0.25">
      <c r="A13690" s="110"/>
      <c r="B13690" s="110"/>
      <c r="R13690" s="82"/>
      <c r="S13690"/>
      <c r="T13690"/>
      <c r="U13690"/>
      <c r="V13690" s="12"/>
      <c r="W13690" s="12"/>
      <c r="X13690" s="12"/>
      <c r="Y13690" s="12"/>
      <c r="AA13690" s="12"/>
      <c r="AB13690" s="12"/>
      <c r="AC13690" s="12"/>
      <c r="AD13690" s="12"/>
      <c r="AE13690" s="12"/>
      <c r="AF13690"/>
      <c r="AH13690"/>
      <c r="AI13690"/>
      <c r="AJ13690"/>
      <c r="AK13690"/>
      <c r="AL13690"/>
      <c r="AM13690"/>
      <c r="AN13690"/>
      <c r="AO13690"/>
      <c r="AP13690"/>
      <c r="AQ13690"/>
      <c r="AR13690"/>
      <c r="AS13690"/>
    </row>
    <row r="13691" spans="1:45" x14ac:dyDescent="0.25">
      <c r="A13691" s="110"/>
      <c r="B13691" s="110"/>
      <c r="R13691" s="82"/>
      <c r="S13691"/>
      <c r="T13691"/>
      <c r="U13691"/>
      <c r="V13691" s="12"/>
      <c r="W13691" s="12"/>
      <c r="X13691" s="12"/>
      <c r="Y13691" s="12"/>
      <c r="AA13691" s="12"/>
      <c r="AB13691" s="12"/>
      <c r="AC13691" s="12"/>
      <c r="AD13691" s="12"/>
      <c r="AE13691" s="12"/>
      <c r="AF13691"/>
      <c r="AH13691"/>
      <c r="AI13691"/>
      <c r="AJ13691"/>
      <c r="AK13691"/>
      <c r="AL13691"/>
      <c r="AM13691"/>
      <c r="AN13691"/>
      <c r="AO13691"/>
      <c r="AP13691"/>
      <c r="AQ13691"/>
      <c r="AR13691"/>
      <c r="AS13691"/>
    </row>
    <row r="13692" spans="1:45" x14ac:dyDescent="0.25">
      <c r="A13692" s="110"/>
      <c r="B13692" s="110"/>
      <c r="R13692" s="82"/>
      <c r="S13692"/>
      <c r="T13692"/>
      <c r="U13692"/>
      <c r="V13692" s="12"/>
      <c r="W13692" s="12"/>
      <c r="X13692" s="12"/>
      <c r="Y13692" s="12"/>
      <c r="AA13692" s="12"/>
      <c r="AB13692" s="12"/>
      <c r="AC13692" s="12"/>
      <c r="AD13692" s="12"/>
      <c r="AE13692" s="12"/>
      <c r="AF13692"/>
      <c r="AH13692"/>
      <c r="AI13692"/>
      <c r="AJ13692"/>
      <c r="AK13692"/>
      <c r="AL13692"/>
      <c r="AM13692"/>
      <c r="AN13692"/>
      <c r="AO13692"/>
      <c r="AP13692"/>
      <c r="AQ13692"/>
      <c r="AR13692"/>
      <c r="AS13692"/>
    </row>
    <row r="13693" spans="1:45" x14ac:dyDescent="0.25">
      <c r="A13693" s="110"/>
      <c r="B13693" s="110"/>
      <c r="R13693" s="82"/>
      <c r="S13693"/>
      <c r="T13693"/>
      <c r="U13693"/>
      <c r="V13693" s="12"/>
      <c r="W13693" s="12"/>
      <c r="X13693" s="12"/>
      <c r="Y13693" s="12"/>
      <c r="AA13693" s="12"/>
      <c r="AB13693" s="12"/>
      <c r="AC13693" s="12"/>
      <c r="AD13693" s="12"/>
      <c r="AE13693" s="12"/>
      <c r="AF13693"/>
      <c r="AH13693"/>
      <c r="AI13693"/>
      <c r="AJ13693"/>
      <c r="AK13693"/>
      <c r="AL13693"/>
      <c r="AM13693"/>
      <c r="AN13693"/>
      <c r="AO13693"/>
      <c r="AP13693"/>
      <c r="AQ13693"/>
      <c r="AR13693"/>
      <c r="AS13693"/>
    </row>
    <row r="13694" spans="1:45" x14ac:dyDescent="0.25">
      <c r="A13694" s="110"/>
      <c r="B13694" s="110"/>
      <c r="R13694" s="82"/>
      <c r="S13694"/>
      <c r="T13694"/>
      <c r="U13694"/>
      <c r="V13694" s="12"/>
      <c r="W13694" s="12"/>
      <c r="X13694" s="12"/>
      <c r="Y13694" s="12"/>
      <c r="AA13694" s="12"/>
      <c r="AB13694" s="12"/>
      <c r="AC13694" s="12"/>
      <c r="AD13694" s="12"/>
      <c r="AE13694" s="12"/>
      <c r="AF13694"/>
      <c r="AH13694"/>
      <c r="AI13694"/>
      <c r="AJ13694"/>
      <c r="AK13694"/>
      <c r="AL13694"/>
      <c r="AM13694"/>
      <c r="AN13694"/>
      <c r="AO13694"/>
      <c r="AP13694"/>
      <c r="AQ13694"/>
      <c r="AR13694"/>
      <c r="AS13694"/>
    </row>
    <row r="13695" spans="1:45" x14ac:dyDescent="0.25">
      <c r="A13695" s="110"/>
      <c r="B13695" s="110"/>
      <c r="R13695" s="82"/>
      <c r="S13695"/>
      <c r="T13695"/>
      <c r="U13695"/>
      <c r="V13695" s="12"/>
      <c r="W13695" s="12"/>
      <c r="X13695" s="12"/>
      <c r="Y13695" s="12"/>
      <c r="AA13695" s="12"/>
      <c r="AB13695" s="12"/>
      <c r="AC13695" s="12"/>
      <c r="AD13695" s="12"/>
      <c r="AE13695" s="12"/>
      <c r="AF13695"/>
      <c r="AH13695"/>
      <c r="AI13695"/>
      <c r="AJ13695"/>
      <c r="AK13695"/>
      <c r="AL13695"/>
      <c r="AM13695"/>
      <c r="AN13695"/>
      <c r="AO13695"/>
      <c r="AP13695"/>
      <c r="AQ13695"/>
      <c r="AR13695"/>
      <c r="AS13695"/>
    </row>
    <row r="13696" spans="1:45" x14ac:dyDescent="0.25">
      <c r="A13696" s="110"/>
      <c r="B13696" s="110"/>
      <c r="R13696" s="82"/>
      <c r="S13696"/>
      <c r="T13696"/>
      <c r="U13696"/>
      <c r="V13696" s="12"/>
      <c r="W13696" s="12"/>
      <c r="X13696" s="12"/>
      <c r="Y13696" s="12"/>
      <c r="AA13696" s="12"/>
      <c r="AB13696" s="12"/>
      <c r="AC13696" s="12"/>
      <c r="AD13696" s="12"/>
      <c r="AE13696" s="12"/>
      <c r="AF13696"/>
      <c r="AH13696"/>
      <c r="AI13696"/>
      <c r="AJ13696"/>
      <c r="AK13696"/>
      <c r="AL13696"/>
      <c r="AM13696"/>
      <c r="AN13696"/>
      <c r="AO13696"/>
      <c r="AP13696"/>
      <c r="AQ13696"/>
      <c r="AR13696"/>
      <c r="AS13696"/>
    </row>
    <row r="13697" spans="1:45" x14ac:dyDescent="0.25">
      <c r="A13697" s="110"/>
      <c r="B13697" s="110"/>
      <c r="R13697" s="82"/>
      <c r="S13697"/>
      <c r="T13697"/>
      <c r="U13697"/>
      <c r="V13697" s="12"/>
      <c r="W13697" s="12"/>
      <c r="X13697" s="12"/>
      <c r="Y13697" s="12"/>
      <c r="AA13697" s="12"/>
      <c r="AB13697" s="12"/>
      <c r="AC13697" s="12"/>
      <c r="AD13697" s="12"/>
      <c r="AE13697" s="12"/>
      <c r="AF13697"/>
      <c r="AH13697"/>
      <c r="AI13697"/>
      <c r="AJ13697"/>
      <c r="AK13697"/>
      <c r="AL13697"/>
      <c r="AM13697"/>
      <c r="AN13697"/>
      <c r="AO13697"/>
      <c r="AP13697"/>
      <c r="AQ13697"/>
      <c r="AR13697"/>
      <c r="AS13697"/>
    </row>
    <row r="13698" spans="1:45" x14ac:dyDescent="0.25">
      <c r="A13698" s="110"/>
      <c r="B13698" s="110"/>
      <c r="R13698" s="82"/>
      <c r="S13698"/>
      <c r="T13698"/>
      <c r="U13698"/>
      <c r="V13698" s="12"/>
      <c r="W13698" s="12"/>
      <c r="X13698" s="12"/>
      <c r="Y13698" s="12"/>
      <c r="AA13698" s="12"/>
      <c r="AB13698" s="12"/>
      <c r="AC13698" s="12"/>
      <c r="AD13698" s="12"/>
      <c r="AE13698" s="12"/>
      <c r="AF13698"/>
      <c r="AH13698"/>
      <c r="AI13698"/>
      <c r="AJ13698"/>
      <c r="AK13698"/>
      <c r="AL13698"/>
      <c r="AM13698"/>
      <c r="AN13698"/>
      <c r="AO13698"/>
      <c r="AP13698"/>
      <c r="AQ13698"/>
      <c r="AR13698"/>
      <c r="AS13698"/>
    </row>
    <row r="13699" spans="1:45" x14ac:dyDescent="0.25">
      <c r="A13699" s="110"/>
      <c r="B13699" s="110"/>
      <c r="R13699" s="82"/>
      <c r="S13699"/>
      <c r="T13699"/>
      <c r="U13699"/>
      <c r="V13699" s="12"/>
      <c r="W13699" s="12"/>
      <c r="X13699" s="12"/>
      <c r="Y13699" s="12"/>
      <c r="AA13699" s="12"/>
      <c r="AB13699" s="12"/>
      <c r="AC13699" s="12"/>
      <c r="AD13699" s="12"/>
      <c r="AE13699" s="12"/>
      <c r="AF13699"/>
      <c r="AH13699"/>
      <c r="AI13699"/>
      <c r="AJ13699"/>
      <c r="AK13699"/>
      <c r="AL13699"/>
      <c r="AM13699"/>
      <c r="AN13699"/>
      <c r="AO13699"/>
      <c r="AP13699"/>
      <c r="AQ13699"/>
      <c r="AR13699"/>
      <c r="AS13699"/>
    </row>
    <row r="13700" spans="1:45" x14ac:dyDescent="0.25">
      <c r="A13700" s="110"/>
      <c r="B13700" s="110"/>
      <c r="R13700" s="82"/>
      <c r="S13700"/>
      <c r="T13700"/>
      <c r="U13700"/>
      <c r="V13700" s="12"/>
      <c r="W13700" s="12"/>
      <c r="X13700" s="12"/>
      <c r="Y13700" s="12"/>
      <c r="AA13700" s="12"/>
      <c r="AB13700" s="12"/>
      <c r="AC13700" s="12"/>
      <c r="AD13700" s="12"/>
      <c r="AE13700" s="12"/>
      <c r="AF13700"/>
      <c r="AH13700"/>
      <c r="AI13700"/>
      <c r="AJ13700"/>
      <c r="AK13700"/>
      <c r="AL13700"/>
      <c r="AM13700"/>
      <c r="AN13700"/>
      <c r="AO13700"/>
      <c r="AP13700"/>
      <c r="AQ13700"/>
      <c r="AR13700"/>
      <c r="AS13700"/>
    </row>
    <row r="13701" spans="1:45" x14ac:dyDescent="0.25">
      <c r="A13701" s="110"/>
      <c r="B13701" s="110"/>
      <c r="R13701" s="82"/>
      <c r="S13701"/>
      <c r="T13701"/>
      <c r="U13701"/>
      <c r="V13701" s="12"/>
      <c r="W13701" s="12"/>
      <c r="X13701" s="12"/>
      <c r="Y13701" s="12"/>
      <c r="AA13701" s="12"/>
      <c r="AB13701" s="12"/>
      <c r="AC13701" s="12"/>
      <c r="AD13701" s="12"/>
      <c r="AE13701" s="12"/>
      <c r="AF13701"/>
      <c r="AH13701"/>
      <c r="AI13701"/>
      <c r="AJ13701"/>
      <c r="AK13701"/>
      <c r="AL13701"/>
      <c r="AM13701"/>
      <c r="AN13701"/>
      <c r="AO13701"/>
      <c r="AP13701"/>
      <c r="AQ13701"/>
      <c r="AR13701"/>
      <c r="AS13701"/>
    </row>
    <row r="13702" spans="1:45" x14ac:dyDescent="0.25">
      <c r="A13702" s="110"/>
      <c r="B13702" s="110"/>
      <c r="R13702" s="82"/>
      <c r="S13702"/>
      <c r="T13702"/>
      <c r="U13702"/>
      <c r="V13702" s="12"/>
      <c r="W13702" s="12"/>
      <c r="X13702" s="12"/>
      <c r="Y13702" s="12"/>
      <c r="AA13702" s="12"/>
      <c r="AB13702" s="12"/>
      <c r="AC13702" s="12"/>
      <c r="AD13702" s="12"/>
      <c r="AE13702" s="12"/>
      <c r="AF13702"/>
      <c r="AH13702"/>
      <c r="AI13702"/>
      <c r="AJ13702"/>
      <c r="AK13702"/>
      <c r="AL13702"/>
      <c r="AM13702"/>
      <c r="AN13702"/>
      <c r="AO13702"/>
      <c r="AP13702"/>
      <c r="AQ13702"/>
      <c r="AR13702"/>
      <c r="AS13702"/>
    </row>
    <row r="13703" spans="1:45" x14ac:dyDescent="0.25">
      <c r="A13703" s="110"/>
      <c r="B13703" s="110"/>
      <c r="R13703" s="82"/>
      <c r="S13703"/>
      <c r="T13703"/>
      <c r="U13703"/>
      <c r="V13703" s="12"/>
      <c r="W13703" s="12"/>
      <c r="X13703" s="12"/>
      <c r="Y13703" s="12"/>
      <c r="AA13703" s="12"/>
      <c r="AB13703" s="12"/>
      <c r="AC13703" s="12"/>
      <c r="AD13703" s="12"/>
      <c r="AE13703" s="12"/>
      <c r="AF13703"/>
      <c r="AH13703"/>
      <c r="AI13703"/>
      <c r="AJ13703"/>
      <c r="AK13703"/>
      <c r="AL13703"/>
      <c r="AM13703"/>
      <c r="AN13703"/>
      <c r="AO13703"/>
      <c r="AP13703"/>
      <c r="AQ13703"/>
      <c r="AR13703"/>
      <c r="AS13703"/>
    </row>
    <row r="13704" spans="1:45" x14ac:dyDescent="0.25">
      <c r="A13704" s="110"/>
      <c r="B13704" s="110"/>
      <c r="R13704" s="82"/>
      <c r="S13704"/>
      <c r="T13704"/>
      <c r="U13704"/>
      <c r="V13704" s="12"/>
      <c r="W13704" s="12"/>
      <c r="X13704" s="12"/>
      <c r="Y13704" s="12"/>
      <c r="AA13704" s="12"/>
      <c r="AB13704" s="12"/>
      <c r="AC13704" s="12"/>
      <c r="AD13704" s="12"/>
      <c r="AE13704" s="12"/>
      <c r="AF13704"/>
      <c r="AH13704"/>
      <c r="AI13704"/>
      <c r="AJ13704"/>
      <c r="AK13704"/>
      <c r="AL13704"/>
      <c r="AM13704"/>
      <c r="AN13704"/>
      <c r="AO13704"/>
      <c r="AP13704"/>
      <c r="AQ13704"/>
      <c r="AR13704"/>
      <c r="AS13704"/>
    </row>
    <row r="13705" spans="1:45" x14ac:dyDescent="0.25">
      <c r="A13705" s="110"/>
      <c r="B13705" s="110"/>
      <c r="R13705" s="82"/>
      <c r="S13705"/>
      <c r="T13705"/>
      <c r="U13705"/>
      <c r="V13705" s="12"/>
      <c r="W13705" s="12"/>
      <c r="X13705" s="12"/>
      <c r="Y13705" s="12"/>
      <c r="AA13705" s="12"/>
      <c r="AB13705" s="12"/>
      <c r="AC13705" s="12"/>
      <c r="AD13705" s="12"/>
      <c r="AE13705" s="12"/>
      <c r="AF13705"/>
      <c r="AH13705"/>
      <c r="AI13705"/>
      <c r="AJ13705"/>
      <c r="AK13705"/>
      <c r="AL13705"/>
      <c r="AM13705"/>
      <c r="AN13705"/>
      <c r="AO13705"/>
      <c r="AP13705"/>
      <c r="AQ13705"/>
      <c r="AR13705"/>
      <c r="AS13705"/>
    </row>
    <row r="13706" spans="1:45" x14ac:dyDescent="0.25">
      <c r="A13706" s="110"/>
      <c r="B13706" s="110"/>
      <c r="R13706" s="82"/>
      <c r="S13706"/>
      <c r="T13706"/>
      <c r="U13706"/>
      <c r="V13706" s="12"/>
      <c r="W13706" s="12"/>
      <c r="X13706" s="12"/>
      <c r="Y13706" s="12"/>
      <c r="AA13706" s="12"/>
      <c r="AB13706" s="12"/>
      <c r="AC13706" s="12"/>
      <c r="AD13706" s="12"/>
      <c r="AE13706" s="12"/>
      <c r="AF13706"/>
      <c r="AH13706"/>
      <c r="AI13706"/>
      <c r="AJ13706"/>
      <c r="AK13706"/>
      <c r="AL13706"/>
      <c r="AM13706"/>
      <c r="AN13706"/>
      <c r="AO13706"/>
      <c r="AP13706"/>
      <c r="AQ13706"/>
      <c r="AR13706"/>
      <c r="AS13706"/>
    </row>
    <row r="13707" spans="1:45" x14ac:dyDescent="0.25">
      <c r="A13707" s="110"/>
      <c r="B13707" s="110"/>
      <c r="R13707" s="82"/>
      <c r="S13707"/>
      <c r="T13707"/>
      <c r="U13707"/>
      <c r="V13707" s="12"/>
      <c r="W13707" s="12"/>
      <c r="X13707" s="12"/>
      <c r="Y13707" s="12"/>
      <c r="AA13707" s="12"/>
      <c r="AB13707" s="12"/>
      <c r="AC13707" s="12"/>
      <c r="AD13707" s="12"/>
      <c r="AE13707" s="12"/>
      <c r="AF13707"/>
      <c r="AH13707"/>
      <c r="AI13707"/>
      <c r="AJ13707"/>
      <c r="AK13707"/>
      <c r="AL13707"/>
      <c r="AM13707"/>
      <c r="AN13707"/>
      <c r="AO13707"/>
      <c r="AP13707"/>
      <c r="AQ13707"/>
      <c r="AR13707"/>
      <c r="AS13707"/>
    </row>
    <row r="13708" spans="1:45" x14ac:dyDescent="0.25">
      <c r="A13708" s="110"/>
      <c r="B13708" s="110"/>
      <c r="R13708" s="82"/>
      <c r="S13708"/>
      <c r="T13708"/>
      <c r="U13708"/>
      <c r="V13708" s="12"/>
      <c r="W13708" s="12"/>
      <c r="X13708" s="12"/>
      <c r="Y13708" s="12"/>
      <c r="AA13708" s="12"/>
      <c r="AB13708" s="12"/>
      <c r="AC13708" s="12"/>
      <c r="AD13708" s="12"/>
      <c r="AE13708" s="12"/>
      <c r="AF13708"/>
      <c r="AH13708"/>
      <c r="AI13708"/>
      <c r="AJ13708"/>
      <c r="AK13708"/>
      <c r="AL13708"/>
      <c r="AM13708"/>
      <c r="AN13708"/>
      <c r="AO13708"/>
      <c r="AP13708"/>
      <c r="AQ13708"/>
      <c r="AR13708"/>
      <c r="AS13708"/>
    </row>
    <row r="13709" spans="1:45" x14ac:dyDescent="0.25">
      <c r="A13709" s="110"/>
      <c r="B13709" s="110"/>
      <c r="R13709" s="82"/>
      <c r="S13709"/>
      <c r="T13709"/>
      <c r="U13709"/>
      <c r="V13709" s="12"/>
      <c r="W13709" s="12"/>
      <c r="X13709" s="12"/>
      <c r="Y13709" s="12"/>
      <c r="AA13709" s="12"/>
      <c r="AB13709" s="12"/>
      <c r="AC13709" s="12"/>
      <c r="AD13709" s="12"/>
      <c r="AE13709" s="12"/>
      <c r="AF13709"/>
      <c r="AH13709"/>
      <c r="AI13709"/>
      <c r="AJ13709"/>
      <c r="AK13709"/>
      <c r="AL13709"/>
      <c r="AM13709"/>
      <c r="AN13709"/>
      <c r="AO13709"/>
      <c r="AP13709"/>
      <c r="AQ13709"/>
      <c r="AR13709"/>
      <c r="AS13709"/>
    </row>
    <row r="13710" spans="1:45" x14ac:dyDescent="0.25">
      <c r="A13710" s="110"/>
      <c r="B13710" s="110"/>
      <c r="R13710" s="82"/>
      <c r="S13710"/>
      <c r="T13710"/>
      <c r="U13710"/>
      <c r="V13710" s="12"/>
      <c r="W13710" s="12"/>
      <c r="X13710" s="12"/>
      <c r="Y13710" s="12"/>
      <c r="AA13710" s="12"/>
      <c r="AB13710" s="12"/>
      <c r="AC13710" s="12"/>
      <c r="AD13710" s="12"/>
      <c r="AE13710" s="12"/>
      <c r="AF13710"/>
      <c r="AH13710"/>
      <c r="AI13710"/>
      <c r="AJ13710"/>
      <c r="AK13710"/>
      <c r="AL13710"/>
      <c r="AM13710"/>
      <c r="AN13710"/>
      <c r="AO13710"/>
      <c r="AP13710"/>
      <c r="AQ13710"/>
      <c r="AR13710"/>
      <c r="AS13710"/>
    </row>
    <row r="13711" spans="1:45" x14ac:dyDescent="0.25">
      <c r="A13711" s="110"/>
      <c r="B13711" s="110"/>
      <c r="R13711" s="82"/>
      <c r="S13711"/>
      <c r="T13711"/>
      <c r="U13711"/>
      <c r="V13711" s="12"/>
      <c r="W13711" s="12"/>
      <c r="X13711" s="12"/>
      <c r="Y13711" s="12"/>
      <c r="AA13711" s="12"/>
      <c r="AB13711" s="12"/>
      <c r="AC13711" s="12"/>
      <c r="AD13711" s="12"/>
      <c r="AE13711" s="12"/>
      <c r="AF13711"/>
      <c r="AH13711"/>
      <c r="AI13711"/>
      <c r="AJ13711"/>
      <c r="AK13711"/>
      <c r="AL13711"/>
      <c r="AM13711"/>
      <c r="AN13711"/>
      <c r="AO13711"/>
      <c r="AP13711"/>
      <c r="AQ13711"/>
      <c r="AR13711"/>
      <c r="AS13711"/>
    </row>
    <row r="13712" spans="1:45" x14ac:dyDescent="0.25">
      <c r="A13712" s="110"/>
      <c r="B13712" s="110"/>
      <c r="R13712" s="82"/>
      <c r="S13712"/>
      <c r="T13712"/>
      <c r="U13712"/>
      <c r="V13712" s="12"/>
      <c r="W13712" s="12"/>
      <c r="X13712" s="12"/>
      <c r="Y13712" s="12"/>
      <c r="AA13712" s="12"/>
      <c r="AB13712" s="12"/>
      <c r="AC13712" s="12"/>
      <c r="AD13712" s="12"/>
      <c r="AE13712" s="12"/>
      <c r="AF13712"/>
      <c r="AH13712"/>
      <c r="AI13712"/>
      <c r="AJ13712"/>
      <c r="AK13712"/>
      <c r="AL13712"/>
      <c r="AM13712"/>
      <c r="AN13712"/>
      <c r="AO13712"/>
      <c r="AP13712"/>
      <c r="AQ13712"/>
      <c r="AR13712"/>
      <c r="AS13712"/>
    </row>
    <row r="13713" spans="1:45" x14ac:dyDescent="0.25">
      <c r="A13713" s="110"/>
      <c r="B13713" s="110"/>
      <c r="R13713" s="82"/>
      <c r="S13713"/>
      <c r="T13713"/>
      <c r="U13713"/>
      <c r="V13713" s="12"/>
      <c r="W13713" s="12"/>
      <c r="X13713" s="12"/>
      <c r="Y13713" s="12"/>
      <c r="AA13713" s="12"/>
      <c r="AB13713" s="12"/>
      <c r="AC13713" s="12"/>
      <c r="AD13713" s="12"/>
      <c r="AE13713" s="12"/>
      <c r="AF13713"/>
      <c r="AH13713"/>
      <c r="AI13713"/>
      <c r="AJ13713"/>
      <c r="AK13713"/>
      <c r="AL13713"/>
      <c r="AM13713"/>
      <c r="AN13713"/>
      <c r="AO13713"/>
      <c r="AP13713"/>
      <c r="AQ13713"/>
      <c r="AR13713"/>
      <c r="AS13713"/>
    </row>
    <row r="13714" spans="1:45" x14ac:dyDescent="0.25">
      <c r="A13714" s="110"/>
      <c r="B13714" s="110"/>
      <c r="R13714" s="82"/>
      <c r="S13714"/>
      <c r="T13714"/>
      <c r="U13714"/>
      <c r="V13714" s="12"/>
      <c r="W13714" s="12"/>
      <c r="X13714" s="12"/>
      <c r="Y13714" s="12"/>
      <c r="AA13714" s="12"/>
      <c r="AB13714" s="12"/>
      <c r="AC13714" s="12"/>
      <c r="AD13714" s="12"/>
      <c r="AE13714" s="12"/>
      <c r="AF13714"/>
      <c r="AH13714"/>
      <c r="AI13714"/>
      <c r="AJ13714"/>
      <c r="AK13714"/>
      <c r="AL13714"/>
      <c r="AM13714"/>
      <c r="AN13714"/>
      <c r="AO13714"/>
      <c r="AP13714"/>
      <c r="AQ13714"/>
      <c r="AR13714"/>
      <c r="AS13714"/>
    </row>
    <row r="13715" spans="1:45" x14ac:dyDescent="0.25">
      <c r="A13715" s="110"/>
      <c r="B13715" s="110"/>
      <c r="R13715" s="82"/>
      <c r="S13715"/>
      <c r="T13715"/>
      <c r="U13715"/>
      <c r="V13715" s="12"/>
      <c r="W13715" s="12"/>
      <c r="X13715" s="12"/>
      <c r="Y13715" s="12"/>
      <c r="AA13715" s="12"/>
      <c r="AB13715" s="12"/>
      <c r="AC13715" s="12"/>
      <c r="AD13715" s="12"/>
      <c r="AE13715" s="12"/>
      <c r="AF13715"/>
      <c r="AH13715"/>
      <c r="AI13715"/>
      <c r="AJ13715"/>
      <c r="AK13715"/>
      <c r="AL13715"/>
      <c r="AM13715"/>
      <c r="AN13715"/>
      <c r="AO13715"/>
      <c r="AP13715"/>
      <c r="AQ13715"/>
      <c r="AR13715"/>
      <c r="AS13715"/>
    </row>
    <row r="13716" spans="1:45" x14ac:dyDescent="0.25">
      <c r="A13716" s="110"/>
      <c r="B13716" s="110"/>
      <c r="R13716" s="82"/>
      <c r="S13716"/>
      <c r="T13716"/>
      <c r="U13716"/>
      <c r="V13716" s="12"/>
      <c r="W13716" s="12"/>
      <c r="X13716" s="12"/>
      <c r="Y13716" s="12"/>
      <c r="AA13716" s="12"/>
      <c r="AB13716" s="12"/>
      <c r="AC13716" s="12"/>
      <c r="AD13716" s="12"/>
      <c r="AE13716" s="12"/>
      <c r="AF13716"/>
      <c r="AH13716"/>
      <c r="AI13716"/>
      <c r="AJ13716"/>
      <c r="AK13716"/>
      <c r="AL13716"/>
      <c r="AM13716"/>
      <c r="AN13716"/>
      <c r="AO13716"/>
      <c r="AP13716"/>
      <c r="AQ13716"/>
      <c r="AR13716"/>
      <c r="AS13716"/>
    </row>
    <row r="13717" spans="1:45" x14ac:dyDescent="0.25">
      <c r="A13717" s="110"/>
      <c r="B13717" s="110"/>
      <c r="R13717" s="82"/>
      <c r="S13717"/>
      <c r="T13717"/>
      <c r="U13717"/>
      <c r="V13717" s="12"/>
      <c r="W13717" s="12"/>
      <c r="X13717" s="12"/>
      <c r="Y13717" s="12"/>
      <c r="AA13717" s="12"/>
      <c r="AB13717" s="12"/>
      <c r="AC13717" s="12"/>
      <c r="AD13717" s="12"/>
      <c r="AE13717" s="12"/>
      <c r="AF13717"/>
      <c r="AH13717"/>
      <c r="AI13717"/>
      <c r="AJ13717"/>
      <c r="AK13717"/>
      <c r="AL13717"/>
      <c r="AM13717"/>
      <c r="AN13717"/>
      <c r="AO13717"/>
      <c r="AP13717"/>
      <c r="AQ13717"/>
      <c r="AR13717"/>
      <c r="AS13717"/>
    </row>
    <row r="13718" spans="1:45" x14ac:dyDescent="0.25">
      <c r="A13718" s="110"/>
      <c r="B13718" s="110"/>
      <c r="R13718" s="82"/>
      <c r="S13718"/>
      <c r="T13718"/>
      <c r="U13718"/>
      <c r="V13718" s="12"/>
      <c r="W13718" s="12"/>
      <c r="X13718" s="12"/>
      <c r="Y13718" s="12"/>
      <c r="AA13718" s="12"/>
      <c r="AB13718" s="12"/>
      <c r="AC13718" s="12"/>
      <c r="AD13718" s="12"/>
      <c r="AE13718" s="12"/>
      <c r="AF13718"/>
      <c r="AH13718"/>
      <c r="AI13718"/>
      <c r="AJ13718"/>
      <c r="AK13718"/>
      <c r="AL13718"/>
      <c r="AM13718"/>
      <c r="AN13718"/>
      <c r="AO13718"/>
      <c r="AP13718"/>
      <c r="AQ13718"/>
      <c r="AR13718"/>
      <c r="AS13718"/>
    </row>
    <row r="13719" spans="1:45" x14ac:dyDescent="0.25">
      <c r="A13719" s="110"/>
      <c r="B13719" s="110"/>
      <c r="R13719" s="82"/>
      <c r="S13719"/>
      <c r="T13719"/>
      <c r="U13719"/>
      <c r="V13719" s="12"/>
      <c r="W13719" s="12"/>
      <c r="X13719" s="12"/>
      <c r="Y13719" s="12"/>
      <c r="AA13719" s="12"/>
      <c r="AB13719" s="12"/>
      <c r="AC13719" s="12"/>
      <c r="AD13719" s="12"/>
      <c r="AE13719" s="12"/>
      <c r="AF13719"/>
      <c r="AH13719"/>
      <c r="AI13719"/>
      <c r="AJ13719"/>
      <c r="AK13719"/>
      <c r="AL13719"/>
      <c r="AM13719"/>
      <c r="AN13719"/>
      <c r="AO13719"/>
      <c r="AP13719"/>
      <c r="AQ13719"/>
      <c r="AR13719"/>
      <c r="AS13719"/>
    </row>
    <row r="13720" spans="1:45" x14ac:dyDescent="0.25">
      <c r="A13720" s="110"/>
      <c r="B13720" s="110"/>
      <c r="R13720" s="82"/>
      <c r="S13720"/>
      <c r="T13720"/>
      <c r="U13720"/>
      <c r="V13720" s="12"/>
      <c r="W13720" s="12"/>
      <c r="X13720" s="12"/>
      <c r="Y13720" s="12"/>
      <c r="AA13720" s="12"/>
      <c r="AB13720" s="12"/>
      <c r="AC13720" s="12"/>
      <c r="AD13720" s="12"/>
      <c r="AE13720" s="12"/>
      <c r="AF13720"/>
      <c r="AH13720"/>
      <c r="AI13720"/>
      <c r="AJ13720"/>
      <c r="AK13720"/>
      <c r="AL13720"/>
      <c r="AM13720"/>
      <c r="AN13720"/>
      <c r="AO13720"/>
      <c r="AP13720"/>
      <c r="AQ13720"/>
      <c r="AR13720"/>
      <c r="AS13720"/>
    </row>
    <row r="13721" spans="1:45" x14ac:dyDescent="0.25">
      <c r="A13721" s="110"/>
      <c r="B13721" s="110"/>
      <c r="R13721" s="82"/>
      <c r="S13721"/>
      <c r="T13721"/>
      <c r="U13721"/>
      <c r="V13721" s="12"/>
      <c r="W13721" s="12"/>
      <c r="X13721" s="12"/>
      <c r="Y13721" s="12"/>
      <c r="AA13721" s="12"/>
      <c r="AB13721" s="12"/>
      <c r="AC13721" s="12"/>
      <c r="AD13721" s="12"/>
      <c r="AE13721" s="12"/>
      <c r="AF13721"/>
      <c r="AH13721"/>
      <c r="AI13721"/>
      <c r="AJ13721"/>
      <c r="AK13721"/>
      <c r="AL13721"/>
      <c r="AM13721"/>
      <c r="AN13721"/>
      <c r="AO13721"/>
      <c r="AP13721"/>
      <c r="AQ13721"/>
      <c r="AR13721"/>
      <c r="AS13721"/>
    </row>
    <row r="13722" spans="1:45" x14ac:dyDescent="0.25">
      <c r="A13722" s="110"/>
      <c r="B13722" s="110"/>
      <c r="R13722" s="82"/>
      <c r="S13722"/>
      <c r="T13722"/>
      <c r="U13722"/>
      <c r="V13722" s="12"/>
      <c r="W13722" s="12"/>
      <c r="X13722" s="12"/>
      <c r="Y13722" s="12"/>
      <c r="AA13722" s="12"/>
      <c r="AB13722" s="12"/>
      <c r="AC13722" s="12"/>
      <c r="AD13722" s="12"/>
      <c r="AE13722" s="12"/>
      <c r="AF13722"/>
      <c r="AH13722"/>
      <c r="AI13722"/>
      <c r="AJ13722"/>
      <c r="AK13722"/>
      <c r="AL13722"/>
      <c r="AM13722"/>
      <c r="AN13722"/>
      <c r="AO13722"/>
      <c r="AP13722"/>
      <c r="AQ13722"/>
      <c r="AR13722"/>
      <c r="AS13722"/>
    </row>
    <row r="13723" spans="1:45" x14ac:dyDescent="0.25">
      <c r="A13723" s="110"/>
      <c r="B13723" s="110"/>
      <c r="R13723" s="82"/>
      <c r="S13723"/>
      <c r="T13723"/>
      <c r="U13723"/>
      <c r="V13723" s="12"/>
      <c r="W13723" s="12"/>
      <c r="X13723" s="12"/>
      <c r="Y13723" s="12"/>
      <c r="AA13723" s="12"/>
      <c r="AB13723" s="12"/>
      <c r="AC13723" s="12"/>
      <c r="AD13723" s="12"/>
      <c r="AE13723" s="12"/>
      <c r="AF13723"/>
      <c r="AH13723"/>
      <c r="AI13723"/>
      <c r="AJ13723"/>
      <c r="AK13723"/>
      <c r="AL13723"/>
      <c r="AM13723"/>
      <c r="AN13723"/>
      <c r="AO13723"/>
      <c r="AP13723"/>
      <c r="AQ13723"/>
      <c r="AR13723"/>
      <c r="AS13723"/>
    </row>
    <row r="13724" spans="1:45" x14ac:dyDescent="0.25">
      <c r="A13724" s="110"/>
      <c r="B13724" s="110"/>
      <c r="R13724" s="82"/>
      <c r="S13724"/>
      <c r="T13724"/>
      <c r="U13724"/>
      <c r="V13724" s="12"/>
      <c r="W13724" s="12"/>
      <c r="X13724" s="12"/>
      <c r="Y13724" s="12"/>
      <c r="AA13724" s="12"/>
      <c r="AB13724" s="12"/>
      <c r="AC13724" s="12"/>
      <c r="AD13724" s="12"/>
      <c r="AE13724" s="12"/>
      <c r="AF13724"/>
      <c r="AH13724"/>
      <c r="AI13724"/>
      <c r="AJ13724"/>
      <c r="AK13724"/>
      <c r="AL13724"/>
      <c r="AM13724"/>
      <c r="AN13724"/>
      <c r="AO13724"/>
      <c r="AP13724"/>
      <c r="AQ13724"/>
      <c r="AR13724"/>
      <c r="AS13724"/>
    </row>
    <row r="13725" spans="1:45" x14ac:dyDescent="0.25">
      <c r="A13725" s="110"/>
      <c r="B13725" s="110"/>
      <c r="R13725" s="82"/>
      <c r="S13725"/>
      <c r="T13725"/>
      <c r="U13725"/>
      <c r="V13725" s="12"/>
      <c r="W13725" s="12"/>
      <c r="X13725" s="12"/>
      <c r="Y13725" s="12"/>
      <c r="AA13725" s="12"/>
      <c r="AB13725" s="12"/>
      <c r="AC13725" s="12"/>
      <c r="AD13725" s="12"/>
      <c r="AE13725" s="12"/>
      <c r="AF13725"/>
      <c r="AH13725"/>
      <c r="AI13725"/>
      <c r="AJ13725"/>
      <c r="AK13725"/>
      <c r="AL13725"/>
      <c r="AM13725"/>
      <c r="AN13725"/>
      <c r="AO13725"/>
      <c r="AP13725"/>
      <c r="AQ13725"/>
      <c r="AR13725"/>
      <c r="AS13725"/>
    </row>
    <row r="13726" spans="1:45" x14ac:dyDescent="0.25">
      <c r="A13726" s="110"/>
      <c r="B13726" s="110"/>
      <c r="R13726" s="82"/>
      <c r="S13726"/>
      <c r="T13726"/>
      <c r="U13726"/>
      <c r="V13726" s="12"/>
      <c r="W13726" s="12"/>
      <c r="X13726" s="12"/>
      <c r="Y13726" s="12"/>
      <c r="AA13726" s="12"/>
      <c r="AB13726" s="12"/>
      <c r="AC13726" s="12"/>
      <c r="AD13726" s="12"/>
      <c r="AE13726" s="12"/>
      <c r="AF13726"/>
      <c r="AH13726"/>
      <c r="AI13726"/>
      <c r="AJ13726"/>
      <c r="AK13726"/>
      <c r="AL13726"/>
      <c r="AM13726"/>
      <c r="AN13726"/>
      <c r="AO13726"/>
      <c r="AP13726"/>
      <c r="AQ13726"/>
      <c r="AR13726"/>
      <c r="AS13726"/>
    </row>
    <row r="13727" spans="1:45" x14ac:dyDescent="0.25">
      <c r="A13727" s="110"/>
      <c r="B13727" s="110"/>
      <c r="R13727" s="82"/>
      <c r="S13727"/>
      <c r="T13727"/>
      <c r="U13727"/>
      <c r="V13727" s="12"/>
      <c r="W13727" s="12"/>
      <c r="X13727" s="12"/>
      <c r="Y13727" s="12"/>
      <c r="AA13727" s="12"/>
      <c r="AB13727" s="12"/>
      <c r="AC13727" s="12"/>
      <c r="AD13727" s="12"/>
      <c r="AE13727" s="12"/>
      <c r="AF13727"/>
      <c r="AH13727"/>
      <c r="AI13727"/>
      <c r="AJ13727"/>
      <c r="AK13727"/>
      <c r="AL13727"/>
      <c r="AM13727"/>
      <c r="AN13727"/>
      <c r="AO13727"/>
      <c r="AP13727"/>
      <c r="AQ13727"/>
      <c r="AR13727"/>
      <c r="AS13727"/>
    </row>
    <row r="13728" spans="1:45" x14ac:dyDescent="0.25">
      <c r="A13728" s="110"/>
      <c r="B13728" s="110"/>
      <c r="R13728" s="82"/>
      <c r="S13728"/>
      <c r="T13728"/>
      <c r="U13728"/>
      <c r="V13728" s="12"/>
      <c r="W13728" s="12"/>
      <c r="X13728" s="12"/>
      <c r="Y13728" s="12"/>
      <c r="AA13728" s="12"/>
      <c r="AB13728" s="12"/>
      <c r="AC13728" s="12"/>
      <c r="AD13728" s="12"/>
      <c r="AE13728" s="12"/>
      <c r="AF13728"/>
      <c r="AH13728"/>
      <c r="AI13728"/>
      <c r="AJ13728"/>
      <c r="AK13728"/>
      <c r="AL13728"/>
      <c r="AM13728"/>
      <c r="AN13728"/>
      <c r="AO13728"/>
      <c r="AP13728"/>
      <c r="AQ13728"/>
      <c r="AR13728"/>
      <c r="AS13728"/>
    </row>
    <row r="13729" spans="1:45" x14ac:dyDescent="0.25">
      <c r="A13729" s="110"/>
      <c r="B13729" s="110"/>
      <c r="R13729" s="82"/>
      <c r="S13729"/>
      <c r="T13729"/>
      <c r="U13729"/>
      <c r="V13729" s="12"/>
      <c r="W13729" s="12"/>
      <c r="X13729" s="12"/>
      <c r="Y13729" s="12"/>
      <c r="AA13729" s="12"/>
      <c r="AB13729" s="12"/>
      <c r="AC13729" s="12"/>
      <c r="AD13729" s="12"/>
      <c r="AE13729" s="12"/>
      <c r="AF13729"/>
      <c r="AH13729"/>
      <c r="AI13729"/>
      <c r="AJ13729"/>
      <c r="AK13729"/>
      <c r="AL13729"/>
      <c r="AM13729"/>
      <c r="AN13729"/>
      <c r="AO13729"/>
      <c r="AP13729"/>
      <c r="AQ13729"/>
      <c r="AR13729"/>
      <c r="AS13729"/>
    </row>
    <row r="13730" spans="1:45" x14ac:dyDescent="0.25">
      <c r="A13730" s="110"/>
      <c r="B13730" s="110"/>
      <c r="R13730" s="82"/>
      <c r="S13730"/>
      <c r="T13730"/>
      <c r="U13730"/>
      <c r="V13730" s="12"/>
      <c r="W13730" s="12"/>
      <c r="X13730" s="12"/>
      <c r="Y13730" s="12"/>
      <c r="AA13730" s="12"/>
      <c r="AB13730" s="12"/>
      <c r="AC13730" s="12"/>
      <c r="AD13730" s="12"/>
      <c r="AE13730" s="12"/>
      <c r="AF13730"/>
      <c r="AH13730"/>
      <c r="AI13730"/>
      <c r="AJ13730"/>
      <c r="AK13730"/>
      <c r="AL13730"/>
      <c r="AM13730"/>
      <c r="AN13730"/>
      <c r="AO13730"/>
      <c r="AP13730"/>
      <c r="AQ13730"/>
      <c r="AR13730"/>
      <c r="AS13730"/>
    </row>
    <row r="13731" spans="1:45" x14ac:dyDescent="0.25">
      <c r="A13731" s="110"/>
      <c r="B13731" s="110"/>
      <c r="R13731" s="82"/>
      <c r="S13731"/>
      <c r="T13731"/>
      <c r="U13731"/>
      <c r="V13731" s="12"/>
      <c r="W13731" s="12"/>
      <c r="X13731" s="12"/>
      <c r="Y13731" s="12"/>
      <c r="AA13731" s="12"/>
      <c r="AB13731" s="12"/>
      <c r="AC13731" s="12"/>
      <c r="AD13731" s="12"/>
      <c r="AE13731" s="12"/>
      <c r="AF13731"/>
      <c r="AH13731"/>
      <c r="AI13731"/>
      <c r="AJ13731"/>
      <c r="AK13731"/>
      <c r="AL13731"/>
      <c r="AM13731"/>
      <c r="AN13731"/>
      <c r="AO13731"/>
      <c r="AP13731"/>
      <c r="AQ13731"/>
      <c r="AR13731"/>
      <c r="AS13731"/>
    </row>
    <row r="13732" spans="1:45" x14ac:dyDescent="0.25">
      <c r="A13732" s="110"/>
      <c r="B13732" s="110"/>
      <c r="R13732" s="82"/>
      <c r="S13732"/>
      <c r="T13732"/>
      <c r="U13732"/>
      <c r="V13732" s="12"/>
      <c r="W13732" s="12"/>
      <c r="X13732" s="12"/>
      <c r="Y13732" s="12"/>
      <c r="AA13732" s="12"/>
      <c r="AB13732" s="12"/>
      <c r="AC13732" s="12"/>
      <c r="AD13732" s="12"/>
      <c r="AE13732" s="12"/>
      <c r="AF13732"/>
      <c r="AH13732"/>
      <c r="AI13732"/>
      <c r="AJ13732"/>
      <c r="AK13732"/>
      <c r="AL13732"/>
      <c r="AM13732"/>
      <c r="AN13732"/>
      <c r="AO13732"/>
      <c r="AP13732"/>
      <c r="AQ13732"/>
      <c r="AR13732"/>
      <c r="AS13732"/>
    </row>
    <row r="13733" spans="1:45" x14ac:dyDescent="0.25">
      <c r="A13733" s="110"/>
      <c r="B13733" s="110"/>
      <c r="R13733" s="82"/>
      <c r="S13733"/>
      <c r="T13733"/>
      <c r="U13733"/>
      <c r="V13733" s="12"/>
      <c r="W13733" s="12"/>
      <c r="X13733" s="12"/>
      <c r="Y13733" s="12"/>
      <c r="AA13733" s="12"/>
      <c r="AB13733" s="12"/>
      <c r="AC13733" s="12"/>
      <c r="AD13733" s="12"/>
      <c r="AE13733" s="12"/>
      <c r="AF13733"/>
      <c r="AH13733"/>
      <c r="AI13733"/>
      <c r="AJ13733"/>
      <c r="AK13733"/>
      <c r="AL13733"/>
      <c r="AM13733"/>
      <c r="AN13733"/>
      <c r="AO13733"/>
      <c r="AP13733"/>
      <c r="AQ13733"/>
      <c r="AR13733"/>
      <c r="AS13733"/>
    </row>
    <row r="13734" spans="1:45" x14ac:dyDescent="0.25">
      <c r="A13734" s="110"/>
      <c r="B13734" s="110"/>
      <c r="R13734" s="82"/>
      <c r="S13734"/>
      <c r="T13734"/>
      <c r="U13734"/>
      <c r="V13734" s="12"/>
      <c r="W13734" s="12"/>
      <c r="X13734" s="12"/>
      <c r="Y13734" s="12"/>
      <c r="AA13734" s="12"/>
      <c r="AB13734" s="12"/>
      <c r="AC13734" s="12"/>
      <c r="AD13734" s="12"/>
      <c r="AE13734" s="12"/>
      <c r="AF13734"/>
      <c r="AH13734"/>
      <c r="AI13734"/>
      <c r="AJ13734"/>
      <c r="AK13734"/>
      <c r="AL13734"/>
      <c r="AM13734"/>
      <c r="AN13734"/>
      <c r="AO13734"/>
      <c r="AP13734"/>
      <c r="AQ13734"/>
      <c r="AR13734"/>
      <c r="AS13734"/>
    </row>
    <row r="13735" spans="1:45" x14ac:dyDescent="0.25">
      <c r="A13735" s="110"/>
      <c r="B13735" s="110"/>
      <c r="R13735" s="82"/>
      <c r="S13735"/>
      <c r="T13735"/>
      <c r="U13735"/>
      <c r="V13735" s="12"/>
      <c r="W13735" s="12"/>
      <c r="X13735" s="12"/>
      <c r="Y13735" s="12"/>
      <c r="AA13735" s="12"/>
      <c r="AB13735" s="12"/>
      <c r="AC13735" s="12"/>
      <c r="AD13735" s="12"/>
      <c r="AE13735" s="12"/>
      <c r="AF13735"/>
      <c r="AH13735"/>
      <c r="AI13735"/>
      <c r="AJ13735"/>
      <c r="AK13735"/>
      <c r="AL13735"/>
      <c r="AM13735"/>
      <c r="AN13735"/>
      <c r="AO13735"/>
      <c r="AP13735"/>
      <c r="AQ13735"/>
      <c r="AR13735"/>
      <c r="AS13735"/>
    </row>
    <row r="13736" spans="1:45" x14ac:dyDescent="0.25">
      <c r="A13736" s="110"/>
      <c r="B13736" s="110"/>
      <c r="R13736" s="82"/>
      <c r="S13736"/>
      <c r="T13736"/>
      <c r="U13736"/>
      <c r="V13736" s="12"/>
      <c r="W13736" s="12"/>
      <c r="X13736" s="12"/>
      <c r="Y13736" s="12"/>
      <c r="AA13736" s="12"/>
      <c r="AB13736" s="12"/>
      <c r="AC13736" s="12"/>
      <c r="AD13736" s="12"/>
      <c r="AE13736" s="12"/>
      <c r="AF13736"/>
      <c r="AH13736"/>
      <c r="AI13736"/>
      <c r="AJ13736"/>
      <c r="AK13736"/>
      <c r="AL13736"/>
      <c r="AM13736"/>
      <c r="AN13736"/>
      <c r="AO13736"/>
      <c r="AP13736"/>
      <c r="AQ13736"/>
      <c r="AR13736"/>
      <c r="AS13736"/>
    </row>
    <row r="13737" spans="1:45" x14ac:dyDescent="0.25">
      <c r="A13737" s="110"/>
      <c r="B13737" s="110"/>
      <c r="R13737" s="82"/>
      <c r="S13737"/>
      <c r="T13737"/>
      <c r="U13737"/>
      <c r="V13737" s="12"/>
      <c r="W13737" s="12"/>
      <c r="X13737" s="12"/>
      <c r="Y13737" s="12"/>
      <c r="AA13737" s="12"/>
      <c r="AB13737" s="12"/>
      <c r="AC13737" s="12"/>
      <c r="AD13737" s="12"/>
      <c r="AE13737" s="12"/>
      <c r="AF13737"/>
      <c r="AH13737"/>
      <c r="AI13737"/>
      <c r="AJ13737"/>
      <c r="AK13737"/>
      <c r="AL13737"/>
      <c r="AM13737"/>
      <c r="AN13737"/>
      <c r="AO13737"/>
      <c r="AP13737"/>
      <c r="AQ13737"/>
      <c r="AR13737"/>
      <c r="AS13737"/>
    </row>
    <row r="13738" spans="1:45" x14ac:dyDescent="0.25">
      <c r="A13738" s="110"/>
      <c r="B13738" s="110"/>
      <c r="R13738" s="82"/>
      <c r="S13738"/>
      <c r="T13738"/>
      <c r="U13738"/>
      <c r="V13738" s="12"/>
      <c r="W13738" s="12"/>
      <c r="X13738" s="12"/>
      <c r="Y13738" s="12"/>
      <c r="AA13738" s="12"/>
      <c r="AB13738" s="12"/>
      <c r="AC13738" s="12"/>
      <c r="AD13738" s="12"/>
      <c r="AE13738" s="12"/>
      <c r="AF13738"/>
      <c r="AH13738"/>
      <c r="AI13738"/>
      <c r="AJ13738"/>
      <c r="AK13738"/>
      <c r="AL13738"/>
      <c r="AM13738"/>
      <c r="AN13738"/>
      <c r="AO13738"/>
      <c r="AP13738"/>
      <c r="AQ13738"/>
      <c r="AR13738"/>
      <c r="AS13738"/>
    </row>
    <row r="13739" spans="1:45" x14ac:dyDescent="0.25">
      <c r="A13739" s="110"/>
      <c r="B13739" s="110"/>
      <c r="R13739" s="82"/>
      <c r="S13739"/>
      <c r="T13739"/>
      <c r="U13739"/>
      <c r="V13739" s="12"/>
      <c r="W13739" s="12"/>
      <c r="X13739" s="12"/>
      <c r="Y13739" s="12"/>
      <c r="AA13739" s="12"/>
      <c r="AB13739" s="12"/>
      <c r="AC13739" s="12"/>
      <c r="AD13739" s="12"/>
      <c r="AE13739" s="12"/>
      <c r="AF13739"/>
      <c r="AH13739"/>
      <c r="AI13739"/>
      <c r="AJ13739"/>
      <c r="AK13739"/>
      <c r="AL13739"/>
      <c r="AM13739"/>
      <c r="AN13739"/>
      <c r="AO13739"/>
      <c r="AP13739"/>
      <c r="AQ13739"/>
      <c r="AR13739"/>
      <c r="AS13739"/>
    </row>
    <row r="13740" spans="1:45" x14ac:dyDescent="0.25">
      <c r="A13740" s="110"/>
      <c r="B13740" s="110"/>
      <c r="R13740" s="82"/>
      <c r="S13740"/>
      <c r="T13740"/>
      <c r="U13740"/>
      <c r="V13740" s="12"/>
      <c r="W13740" s="12"/>
      <c r="X13740" s="12"/>
      <c r="Y13740" s="12"/>
      <c r="AA13740" s="12"/>
      <c r="AB13740" s="12"/>
      <c r="AC13740" s="12"/>
      <c r="AD13740" s="12"/>
      <c r="AE13740" s="12"/>
      <c r="AF13740"/>
      <c r="AH13740"/>
      <c r="AI13740"/>
      <c r="AJ13740"/>
      <c r="AK13740"/>
      <c r="AL13740"/>
      <c r="AM13740"/>
      <c r="AN13740"/>
      <c r="AO13740"/>
      <c r="AP13740"/>
      <c r="AQ13740"/>
      <c r="AR13740"/>
      <c r="AS13740"/>
    </row>
    <row r="13741" spans="1:45" x14ac:dyDescent="0.25">
      <c r="A13741" s="110"/>
      <c r="B13741" s="110"/>
      <c r="R13741" s="82"/>
      <c r="S13741"/>
      <c r="T13741"/>
      <c r="U13741"/>
      <c r="V13741" s="12"/>
      <c r="W13741" s="12"/>
      <c r="X13741" s="12"/>
      <c r="Y13741" s="12"/>
      <c r="AA13741" s="12"/>
      <c r="AB13741" s="12"/>
      <c r="AC13741" s="12"/>
      <c r="AD13741" s="12"/>
      <c r="AE13741" s="12"/>
      <c r="AF13741"/>
      <c r="AH13741"/>
      <c r="AI13741"/>
      <c r="AJ13741"/>
      <c r="AK13741"/>
      <c r="AL13741"/>
      <c r="AM13741"/>
      <c r="AN13741"/>
      <c r="AO13741"/>
      <c r="AP13741"/>
      <c r="AQ13741"/>
      <c r="AR13741"/>
      <c r="AS13741"/>
    </row>
    <row r="13742" spans="1:45" x14ac:dyDescent="0.25">
      <c r="A13742" s="110"/>
      <c r="B13742" s="110"/>
      <c r="R13742" s="82"/>
      <c r="S13742"/>
      <c r="T13742"/>
      <c r="U13742"/>
      <c r="V13742" s="12"/>
      <c r="W13742" s="12"/>
      <c r="X13742" s="12"/>
      <c r="Y13742" s="12"/>
      <c r="AA13742" s="12"/>
      <c r="AB13742" s="12"/>
      <c r="AC13742" s="12"/>
      <c r="AD13742" s="12"/>
      <c r="AE13742" s="12"/>
      <c r="AF13742"/>
      <c r="AH13742"/>
      <c r="AI13742"/>
      <c r="AJ13742"/>
      <c r="AK13742"/>
      <c r="AL13742"/>
      <c r="AM13742"/>
      <c r="AN13742"/>
      <c r="AO13742"/>
      <c r="AP13742"/>
      <c r="AQ13742"/>
      <c r="AR13742"/>
      <c r="AS13742"/>
    </row>
    <row r="13743" spans="1:45" x14ac:dyDescent="0.25">
      <c r="A13743" s="110"/>
      <c r="B13743" s="110"/>
      <c r="R13743" s="82"/>
      <c r="S13743"/>
      <c r="T13743"/>
      <c r="U13743"/>
      <c r="V13743" s="12"/>
      <c r="W13743" s="12"/>
      <c r="X13743" s="12"/>
      <c r="Y13743" s="12"/>
      <c r="AA13743" s="12"/>
      <c r="AB13743" s="12"/>
      <c r="AC13743" s="12"/>
      <c r="AD13743" s="12"/>
      <c r="AE13743" s="12"/>
      <c r="AF13743"/>
      <c r="AH13743"/>
      <c r="AI13743"/>
      <c r="AJ13743"/>
      <c r="AK13743"/>
      <c r="AL13743"/>
      <c r="AM13743"/>
      <c r="AN13743"/>
      <c r="AO13743"/>
      <c r="AP13743"/>
      <c r="AQ13743"/>
      <c r="AR13743"/>
      <c r="AS13743"/>
    </row>
    <row r="13744" spans="1:45" x14ac:dyDescent="0.25">
      <c r="A13744" s="110"/>
      <c r="B13744" s="110"/>
      <c r="R13744" s="82"/>
      <c r="S13744"/>
      <c r="T13744"/>
      <c r="U13744"/>
      <c r="V13744" s="12"/>
      <c r="W13744" s="12"/>
      <c r="X13744" s="12"/>
      <c r="Y13744" s="12"/>
      <c r="AA13744" s="12"/>
      <c r="AB13744" s="12"/>
      <c r="AC13744" s="12"/>
      <c r="AD13744" s="12"/>
      <c r="AE13744" s="12"/>
      <c r="AF13744"/>
      <c r="AH13744"/>
      <c r="AI13744"/>
      <c r="AJ13744"/>
      <c r="AK13744"/>
      <c r="AL13744"/>
      <c r="AM13744"/>
      <c r="AN13744"/>
      <c r="AO13744"/>
      <c r="AP13744"/>
      <c r="AQ13744"/>
      <c r="AR13744"/>
      <c r="AS13744"/>
    </row>
    <row r="13745" spans="1:45" x14ac:dyDescent="0.25">
      <c r="A13745" s="110"/>
      <c r="B13745" s="110"/>
      <c r="R13745" s="82"/>
      <c r="S13745"/>
      <c r="T13745"/>
      <c r="U13745"/>
      <c r="V13745" s="12"/>
      <c r="W13745" s="12"/>
      <c r="X13745" s="12"/>
      <c r="Y13745" s="12"/>
      <c r="AA13745" s="12"/>
      <c r="AB13745" s="12"/>
      <c r="AC13745" s="12"/>
      <c r="AD13745" s="12"/>
      <c r="AE13745" s="12"/>
      <c r="AF13745"/>
      <c r="AH13745"/>
      <c r="AI13745"/>
      <c r="AJ13745"/>
      <c r="AK13745"/>
      <c r="AL13745"/>
      <c r="AM13745"/>
      <c r="AN13745"/>
      <c r="AO13745"/>
      <c r="AP13745"/>
      <c r="AQ13745"/>
      <c r="AR13745"/>
      <c r="AS13745"/>
    </row>
    <row r="13746" spans="1:45" x14ac:dyDescent="0.25">
      <c r="A13746" s="110"/>
      <c r="B13746" s="110"/>
      <c r="R13746" s="82"/>
      <c r="S13746"/>
      <c r="T13746"/>
      <c r="U13746"/>
      <c r="V13746" s="12"/>
      <c r="W13746" s="12"/>
      <c r="X13746" s="12"/>
      <c r="Y13746" s="12"/>
      <c r="AA13746" s="12"/>
      <c r="AB13746" s="12"/>
      <c r="AC13746" s="12"/>
      <c r="AD13746" s="12"/>
      <c r="AE13746" s="12"/>
      <c r="AF13746"/>
      <c r="AH13746"/>
      <c r="AI13746"/>
      <c r="AJ13746"/>
      <c r="AK13746"/>
      <c r="AL13746"/>
      <c r="AM13746"/>
      <c r="AN13746"/>
      <c r="AO13746"/>
      <c r="AP13746"/>
      <c r="AQ13746"/>
      <c r="AR13746"/>
      <c r="AS13746"/>
    </row>
    <row r="13747" spans="1:45" x14ac:dyDescent="0.25">
      <c r="A13747" s="110"/>
      <c r="B13747" s="110"/>
      <c r="R13747" s="82"/>
      <c r="S13747"/>
      <c r="T13747"/>
      <c r="U13747"/>
      <c r="V13747" s="12"/>
      <c r="W13747" s="12"/>
      <c r="X13747" s="12"/>
      <c r="Y13747" s="12"/>
      <c r="AA13747" s="12"/>
      <c r="AB13747" s="12"/>
      <c r="AC13747" s="12"/>
      <c r="AD13747" s="12"/>
      <c r="AE13747" s="12"/>
      <c r="AF13747"/>
      <c r="AH13747"/>
      <c r="AI13747"/>
      <c r="AJ13747"/>
      <c r="AK13747"/>
      <c r="AL13747"/>
      <c r="AM13747"/>
      <c r="AN13747"/>
      <c r="AO13747"/>
      <c r="AP13747"/>
      <c r="AQ13747"/>
      <c r="AR13747"/>
      <c r="AS13747"/>
    </row>
    <row r="13748" spans="1:45" x14ac:dyDescent="0.25">
      <c r="A13748" s="110"/>
      <c r="B13748" s="110"/>
      <c r="R13748" s="82"/>
      <c r="S13748"/>
      <c r="T13748"/>
      <c r="U13748"/>
      <c r="V13748" s="12"/>
      <c r="W13748" s="12"/>
      <c r="X13748" s="12"/>
      <c r="Y13748" s="12"/>
      <c r="AA13748" s="12"/>
      <c r="AB13748" s="12"/>
      <c r="AC13748" s="12"/>
      <c r="AD13748" s="12"/>
      <c r="AE13748" s="12"/>
      <c r="AF13748"/>
      <c r="AH13748"/>
      <c r="AI13748"/>
      <c r="AJ13748"/>
      <c r="AK13748"/>
      <c r="AL13748"/>
      <c r="AM13748"/>
      <c r="AN13748"/>
      <c r="AO13748"/>
      <c r="AP13748"/>
      <c r="AQ13748"/>
      <c r="AR13748"/>
      <c r="AS13748"/>
    </row>
    <row r="13749" spans="1:45" x14ac:dyDescent="0.25">
      <c r="A13749" s="110"/>
      <c r="B13749" s="110"/>
      <c r="R13749" s="82"/>
      <c r="S13749"/>
      <c r="T13749"/>
      <c r="U13749"/>
      <c r="V13749" s="12"/>
      <c r="W13749" s="12"/>
      <c r="X13749" s="12"/>
      <c r="Y13749" s="12"/>
      <c r="AA13749" s="12"/>
      <c r="AB13749" s="12"/>
      <c r="AC13749" s="12"/>
      <c r="AD13749" s="12"/>
      <c r="AE13749" s="12"/>
      <c r="AF13749"/>
      <c r="AH13749"/>
      <c r="AI13749"/>
      <c r="AJ13749"/>
      <c r="AK13749"/>
      <c r="AL13749"/>
      <c r="AM13749"/>
      <c r="AN13749"/>
      <c r="AO13749"/>
      <c r="AP13749"/>
      <c r="AQ13749"/>
      <c r="AR13749"/>
      <c r="AS13749"/>
    </row>
    <row r="13750" spans="1:45" x14ac:dyDescent="0.25">
      <c r="A13750" s="110"/>
      <c r="B13750" s="110"/>
      <c r="R13750" s="82"/>
      <c r="S13750"/>
      <c r="T13750"/>
      <c r="U13750"/>
      <c r="V13750" s="12"/>
      <c r="W13750" s="12"/>
      <c r="X13750" s="12"/>
      <c r="Y13750" s="12"/>
      <c r="AA13750" s="12"/>
      <c r="AB13750" s="12"/>
      <c r="AC13750" s="12"/>
      <c r="AD13750" s="12"/>
      <c r="AE13750" s="12"/>
      <c r="AF13750"/>
      <c r="AH13750"/>
      <c r="AI13750"/>
      <c r="AJ13750"/>
      <c r="AK13750"/>
      <c r="AL13750"/>
      <c r="AM13750"/>
      <c r="AN13750"/>
      <c r="AO13750"/>
      <c r="AP13750"/>
      <c r="AQ13750"/>
      <c r="AR13750"/>
      <c r="AS13750"/>
    </row>
    <row r="13751" spans="1:45" x14ac:dyDescent="0.25">
      <c r="A13751" s="110"/>
      <c r="B13751" s="110"/>
      <c r="R13751" s="82"/>
      <c r="S13751"/>
      <c r="T13751"/>
      <c r="U13751"/>
      <c r="V13751" s="12"/>
      <c r="W13751" s="12"/>
      <c r="X13751" s="12"/>
      <c r="Y13751" s="12"/>
      <c r="AA13751" s="12"/>
      <c r="AB13751" s="12"/>
      <c r="AC13751" s="12"/>
      <c r="AD13751" s="12"/>
      <c r="AE13751" s="12"/>
      <c r="AF13751"/>
      <c r="AH13751"/>
      <c r="AI13751"/>
      <c r="AJ13751"/>
      <c r="AK13751"/>
      <c r="AL13751"/>
      <c r="AM13751"/>
      <c r="AN13751"/>
      <c r="AO13751"/>
      <c r="AP13751"/>
      <c r="AQ13751"/>
      <c r="AR13751"/>
      <c r="AS13751"/>
    </row>
    <row r="13752" spans="1:45" x14ac:dyDescent="0.25">
      <c r="A13752" s="110"/>
      <c r="B13752" s="110"/>
      <c r="R13752" s="82"/>
      <c r="S13752"/>
      <c r="T13752"/>
      <c r="U13752"/>
      <c r="V13752" s="12"/>
      <c r="W13752" s="12"/>
      <c r="X13752" s="12"/>
      <c r="Y13752" s="12"/>
      <c r="AA13752" s="12"/>
      <c r="AB13752" s="12"/>
      <c r="AC13752" s="12"/>
      <c r="AD13752" s="12"/>
      <c r="AE13752" s="12"/>
      <c r="AF13752"/>
      <c r="AH13752"/>
      <c r="AI13752"/>
      <c r="AJ13752"/>
      <c r="AK13752"/>
      <c r="AL13752"/>
      <c r="AM13752"/>
      <c r="AN13752"/>
      <c r="AO13752"/>
      <c r="AP13752"/>
      <c r="AQ13752"/>
      <c r="AR13752"/>
      <c r="AS13752"/>
    </row>
    <row r="13753" spans="1:45" x14ac:dyDescent="0.25">
      <c r="A13753" s="110"/>
      <c r="B13753" s="110"/>
      <c r="R13753" s="82"/>
      <c r="S13753"/>
      <c r="T13753"/>
      <c r="U13753"/>
      <c r="V13753" s="12"/>
      <c r="W13753" s="12"/>
      <c r="X13753" s="12"/>
      <c r="Y13753" s="12"/>
      <c r="AA13753" s="12"/>
      <c r="AB13753" s="12"/>
      <c r="AC13753" s="12"/>
      <c r="AD13753" s="12"/>
      <c r="AE13753" s="12"/>
      <c r="AF13753"/>
      <c r="AH13753"/>
      <c r="AI13753"/>
      <c r="AJ13753"/>
      <c r="AK13753"/>
      <c r="AL13753"/>
      <c r="AM13753"/>
      <c r="AN13753"/>
      <c r="AO13753"/>
      <c r="AP13753"/>
      <c r="AQ13753"/>
      <c r="AR13753"/>
      <c r="AS13753"/>
    </row>
    <row r="13754" spans="1:45" x14ac:dyDescent="0.25">
      <c r="A13754" s="110"/>
      <c r="B13754" s="110"/>
      <c r="R13754" s="82"/>
      <c r="S13754"/>
      <c r="T13754"/>
      <c r="U13754"/>
      <c r="V13754" s="12"/>
      <c r="W13754" s="12"/>
      <c r="X13754" s="12"/>
      <c r="Y13754" s="12"/>
      <c r="AA13754" s="12"/>
      <c r="AB13754" s="12"/>
      <c r="AC13754" s="12"/>
      <c r="AD13754" s="12"/>
      <c r="AE13754" s="12"/>
      <c r="AF13754"/>
      <c r="AH13754"/>
      <c r="AI13754"/>
      <c r="AJ13754"/>
      <c r="AK13754"/>
      <c r="AL13754"/>
      <c r="AM13754"/>
      <c r="AN13754"/>
      <c r="AO13754"/>
      <c r="AP13754"/>
      <c r="AQ13754"/>
      <c r="AR13754"/>
      <c r="AS13754"/>
    </row>
    <row r="13755" spans="1:45" x14ac:dyDescent="0.25">
      <c r="A13755" s="110"/>
      <c r="B13755" s="110"/>
      <c r="R13755" s="82"/>
      <c r="S13755"/>
      <c r="T13755"/>
      <c r="U13755"/>
      <c r="V13755" s="12"/>
      <c r="W13755" s="12"/>
      <c r="X13755" s="12"/>
      <c r="Y13755" s="12"/>
      <c r="AA13755" s="12"/>
      <c r="AB13755" s="12"/>
      <c r="AC13755" s="12"/>
      <c r="AD13755" s="12"/>
      <c r="AE13755" s="12"/>
      <c r="AF13755"/>
      <c r="AH13755"/>
      <c r="AI13755"/>
      <c r="AJ13755"/>
      <c r="AK13755"/>
      <c r="AL13755"/>
      <c r="AM13755"/>
      <c r="AN13755"/>
      <c r="AO13755"/>
      <c r="AP13755"/>
      <c r="AQ13755"/>
      <c r="AR13755"/>
      <c r="AS13755"/>
    </row>
    <row r="13756" spans="1:45" x14ac:dyDescent="0.25">
      <c r="A13756" s="110"/>
      <c r="B13756" s="110"/>
      <c r="R13756" s="82"/>
      <c r="S13756"/>
      <c r="T13756"/>
      <c r="U13756"/>
      <c r="V13756" s="12"/>
      <c r="W13756" s="12"/>
      <c r="X13756" s="12"/>
      <c r="Y13756" s="12"/>
      <c r="AA13756" s="12"/>
      <c r="AB13756" s="12"/>
      <c r="AC13756" s="12"/>
      <c r="AD13756" s="12"/>
      <c r="AE13756" s="12"/>
      <c r="AF13756"/>
      <c r="AH13756"/>
      <c r="AI13756"/>
      <c r="AJ13756"/>
      <c r="AK13756"/>
      <c r="AL13756"/>
      <c r="AM13756"/>
      <c r="AN13756"/>
      <c r="AO13756"/>
      <c r="AP13756"/>
      <c r="AQ13756"/>
      <c r="AR13756"/>
      <c r="AS13756"/>
    </row>
    <row r="13757" spans="1:45" x14ac:dyDescent="0.25">
      <c r="A13757" s="110"/>
      <c r="B13757" s="110"/>
      <c r="R13757" s="82"/>
      <c r="S13757"/>
      <c r="T13757"/>
      <c r="U13757"/>
      <c r="V13757" s="12"/>
      <c r="W13757" s="12"/>
      <c r="X13757" s="12"/>
      <c r="Y13757" s="12"/>
      <c r="AA13757" s="12"/>
      <c r="AB13757" s="12"/>
      <c r="AC13757" s="12"/>
      <c r="AD13757" s="12"/>
      <c r="AE13757" s="12"/>
      <c r="AF13757"/>
      <c r="AH13757"/>
      <c r="AI13757"/>
      <c r="AJ13757"/>
      <c r="AK13757"/>
      <c r="AL13757"/>
      <c r="AM13757"/>
      <c r="AN13757"/>
      <c r="AO13757"/>
      <c r="AP13757"/>
      <c r="AQ13757"/>
      <c r="AR13757"/>
      <c r="AS13757"/>
    </row>
    <row r="13758" spans="1:45" x14ac:dyDescent="0.25">
      <c r="A13758" s="110"/>
      <c r="B13758" s="110"/>
      <c r="R13758" s="82"/>
      <c r="S13758"/>
      <c r="T13758"/>
      <c r="U13758"/>
      <c r="V13758" s="12"/>
      <c r="W13758" s="12"/>
      <c r="X13758" s="12"/>
      <c r="Y13758" s="12"/>
      <c r="AA13758" s="12"/>
      <c r="AB13758" s="12"/>
      <c r="AC13758" s="12"/>
      <c r="AD13758" s="12"/>
      <c r="AE13758" s="12"/>
      <c r="AF13758"/>
      <c r="AH13758"/>
      <c r="AI13758"/>
      <c r="AJ13758"/>
      <c r="AK13758"/>
      <c r="AL13758"/>
      <c r="AM13758"/>
      <c r="AN13758"/>
      <c r="AO13758"/>
      <c r="AP13758"/>
      <c r="AQ13758"/>
      <c r="AR13758"/>
      <c r="AS13758"/>
    </row>
    <row r="13759" spans="1:45" x14ac:dyDescent="0.25">
      <c r="A13759" s="110"/>
      <c r="B13759" s="110"/>
      <c r="R13759" s="82"/>
      <c r="S13759"/>
      <c r="T13759"/>
      <c r="U13759"/>
      <c r="V13759" s="12"/>
      <c r="W13759" s="12"/>
      <c r="X13759" s="12"/>
      <c r="Y13759" s="12"/>
      <c r="AA13759" s="12"/>
      <c r="AB13759" s="12"/>
      <c r="AC13759" s="12"/>
      <c r="AD13759" s="12"/>
      <c r="AE13759" s="12"/>
      <c r="AF13759"/>
      <c r="AH13759"/>
      <c r="AI13759"/>
      <c r="AJ13759"/>
      <c r="AK13759"/>
      <c r="AL13759"/>
      <c r="AM13759"/>
      <c r="AN13759"/>
      <c r="AO13759"/>
      <c r="AP13759"/>
      <c r="AQ13759"/>
      <c r="AR13759"/>
      <c r="AS13759"/>
    </row>
    <row r="13760" spans="1:45" x14ac:dyDescent="0.25">
      <c r="A13760" s="110"/>
      <c r="B13760" s="110"/>
      <c r="R13760" s="82"/>
      <c r="S13760"/>
      <c r="T13760"/>
      <c r="U13760"/>
      <c r="V13760" s="12"/>
      <c r="W13760" s="12"/>
      <c r="X13760" s="12"/>
      <c r="Y13760" s="12"/>
      <c r="AA13760" s="12"/>
      <c r="AB13760" s="12"/>
      <c r="AC13760" s="12"/>
      <c r="AD13760" s="12"/>
      <c r="AE13760" s="12"/>
      <c r="AF13760"/>
      <c r="AH13760"/>
      <c r="AI13760"/>
      <c r="AJ13760"/>
      <c r="AK13760"/>
      <c r="AL13760"/>
      <c r="AM13760"/>
      <c r="AN13760"/>
      <c r="AO13760"/>
      <c r="AP13760"/>
      <c r="AQ13760"/>
      <c r="AR13760"/>
      <c r="AS13760"/>
    </row>
    <row r="13761" spans="1:45" x14ac:dyDescent="0.25">
      <c r="A13761" s="110"/>
      <c r="B13761" s="110"/>
      <c r="R13761" s="82"/>
      <c r="S13761"/>
      <c r="T13761"/>
      <c r="U13761"/>
      <c r="V13761" s="12"/>
      <c r="W13761" s="12"/>
      <c r="X13761" s="12"/>
      <c r="Y13761" s="12"/>
      <c r="AA13761" s="12"/>
      <c r="AB13761" s="12"/>
      <c r="AC13761" s="12"/>
      <c r="AD13761" s="12"/>
      <c r="AE13761" s="12"/>
      <c r="AF13761"/>
      <c r="AH13761"/>
      <c r="AI13761"/>
      <c r="AJ13761"/>
      <c r="AK13761"/>
      <c r="AL13761"/>
      <c r="AM13761"/>
      <c r="AN13761"/>
      <c r="AO13761"/>
      <c r="AP13761"/>
      <c r="AQ13761"/>
      <c r="AR13761"/>
      <c r="AS13761"/>
    </row>
    <row r="13762" spans="1:45" x14ac:dyDescent="0.25">
      <c r="A13762" s="110"/>
      <c r="B13762" s="110"/>
      <c r="R13762" s="82"/>
      <c r="S13762"/>
      <c r="T13762"/>
      <c r="U13762"/>
      <c r="V13762" s="12"/>
      <c r="W13762" s="12"/>
      <c r="X13762" s="12"/>
      <c r="Y13762" s="12"/>
      <c r="AA13762" s="12"/>
      <c r="AB13762" s="12"/>
      <c r="AC13762" s="12"/>
      <c r="AD13762" s="12"/>
      <c r="AE13762" s="12"/>
      <c r="AF13762"/>
      <c r="AH13762"/>
      <c r="AI13762"/>
      <c r="AJ13762"/>
      <c r="AK13762"/>
      <c r="AL13762"/>
      <c r="AM13762"/>
      <c r="AN13762"/>
      <c r="AO13762"/>
      <c r="AP13762"/>
      <c r="AQ13762"/>
      <c r="AR13762"/>
      <c r="AS13762"/>
    </row>
    <row r="13763" spans="1:45" x14ac:dyDescent="0.25">
      <c r="A13763" s="110"/>
      <c r="B13763" s="110"/>
      <c r="R13763" s="82"/>
      <c r="S13763"/>
      <c r="T13763"/>
      <c r="U13763"/>
      <c r="V13763" s="12"/>
      <c r="W13763" s="12"/>
      <c r="X13763" s="12"/>
      <c r="Y13763" s="12"/>
      <c r="AA13763" s="12"/>
      <c r="AB13763" s="12"/>
      <c r="AC13763" s="12"/>
      <c r="AD13763" s="12"/>
      <c r="AE13763" s="12"/>
      <c r="AF13763"/>
      <c r="AH13763"/>
      <c r="AI13763"/>
      <c r="AJ13763"/>
      <c r="AK13763"/>
      <c r="AL13763"/>
      <c r="AM13763"/>
      <c r="AN13763"/>
      <c r="AO13763"/>
      <c r="AP13763"/>
      <c r="AQ13763"/>
      <c r="AR13763"/>
      <c r="AS13763"/>
    </row>
    <row r="13764" spans="1:45" x14ac:dyDescent="0.25">
      <c r="A13764" s="110"/>
      <c r="B13764" s="110"/>
      <c r="R13764" s="82"/>
      <c r="S13764"/>
      <c r="T13764"/>
      <c r="U13764"/>
      <c r="V13764" s="12"/>
      <c r="W13764" s="12"/>
      <c r="X13764" s="12"/>
      <c r="Y13764" s="12"/>
      <c r="AA13764" s="12"/>
      <c r="AB13764" s="12"/>
      <c r="AC13764" s="12"/>
      <c r="AD13764" s="12"/>
      <c r="AE13764" s="12"/>
      <c r="AF13764"/>
      <c r="AH13764"/>
      <c r="AI13764"/>
      <c r="AJ13764"/>
      <c r="AK13764"/>
      <c r="AL13764"/>
      <c r="AM13764"/>
      <c r="AN13764"/>
      <c r="AO13764"/>
      <c r="AP13764"/>
      <c r="AQ13764"/>
      <c r="AR13764"/>
      <c r="AS13764"/>
    </row>
    <row r="13765" spans="1:45" x14ac:dyDescent="0.25">
      <c r="A13765" s="110"/>
      <c r="B13765" s="110"/>
      <c r="R13765" s="82"/>
      <c r="S13765"/>
      <c r="T13765"/>
      <c r="U13765"/>
      <c r="V13765" s="12"/>
      <c r="W13765" s="12"/>
      <c r="X13765" s="12"/>
      <c r="Y13765" s="12"/>
      <c r="AA13765" s="12"/>
      <c r="AB13765" s="12"/>
      <c r="AC13765" s="12"/>
      <c r="AD13765" s="12"/>
      <c r="AE13765" s="12"/>
      <c r="AF13765"/>
      <c r="AH13765"/>
      <c r="AI13765"/>
      <c r="AJ13765"/>
      <c r="AK13765"/>
      <c r="AL13765"/>
      <c r="AM13765"/>
      <c r="AN13765"/>
      <c r="AO13765"/>
      <c r="AP13765"/>
      <c r="AQ13765"/>
      <c r="AR13765"/>
      <c r="AS13765"/>
    </row>
    <row r="13766" spans="1:45" x14ac:dyDescent="0.25">
      <c r="A13766" s="110"/>
      <c r="B13766" s="110"/>
      <c r="R13766" s="82"/>
      <c r="S13766"/>
      <c r="T13766"/>
      <c r="U13766"/>
      <c r="V13766" s="12"/>
      <c r="W13766" s="12"/>
      <c r="X13766" s="12"/>
      <c r="Y13766" s="12"/>
      <c r="AA13766" s="12"/>
      <c r="AB13766" s="12"/>
      <c r="AC13766" s="12"/>
      <c r="AD13766" s="12"/>
      <c r="AE13766" s="12"/>
      <c r="AF13766"/>
      <c r="AH13766"/>
      <c r="AI13766"/>
      <c r="AJ13766"/>
      <c r="AK13766"/>
      <c r="AL13766"/>
      <c r="AM13766"/>
      <c r="AN13766"/>
      <c r="AO13766"/>
      <c r="AP13766"/>
      <c r="AQ13766"/>
      <c r="AR13766"/>
      <c r="AS13766"/>
    </row>
    <row r="13767" spans="1:45" x14ac:dyDescent="0.25">
      <c r="A13767" s="110"/>
      <c r="B13767" s="110"/>
      <c r="R13767" s="82"/>
      <c r="S13767"/>
      <c r="T13767"/>
      <c r="U13767"/>
      <c r="V13767" s="12"/>
      <c r="W13767" s="12"/>
      <c r="X13767" s="12"/>
      <c r="Y13767" s="12"/>
      <c r="AA13767" s="12"/>
      <c r="AB13767" s="12"/>
      <c r="AC13767" s="12"/>
      <c r="AD13767" s="12"/>
      <c r="AE13767" s="12"/>
      <c r="AF13767"/>
      <c r="AH13767"/>
      <c r="AI13767"/>
      <c r="AJ13767"/>
      <c r="AK13767"/>
      <c r="AL13767"/>
      <c r="AM13767"/>
      <c r="AN13767"/>
      <c r="AO13767"/>
      <c r="AP13767"/>
      <c r="AQ13767"/>
      <c r="AR13767"/>
      <c r="AS13767"/>
    </row>
    <row r="13768" spans="1:45" x14ac:dyDescent="0.25">
      <c r="A13768" s="110"/>
      <c r="B13768" s="110"/>
      <c r="R13768" s="82"/>
      <c r="S13768"/>
      <c r="T13768"/>
      <c r="U13768"/>
      <c r="V13768" s="12"/>
      <c r="W13768" s="12"/>
      <c r="X13768" s="12"/>
      <c r="Y13768" s="12"/>
      <c r="AA13768" s="12"/>
      <c r="AB13768" s="12"/>
      <c r="AC13768" s="12"/>
      <c r="AD13768" s="12"/>
      <c r="AE13768" s="12"/>
      <c r="AF13768"/>
      <c r="AH13768"/>
      <c r="AI13768"/>
      <c r="AJ13768"/>
      <c r="AK13768"/>
      <c r="AL13768"/>
      <c r="AM13768"/>
      <c r="AN13768"/>
      <c r="AO13768"/>
      <c r="AP13768"/>
      <c r="AQ13768"/>
      <c r="AR13768"/>
      <c r="AS13768"/>
    </row>
    <row r="13769" spans="1:45" x14ac:dyDescent="0.25">
      <c r="A13769" s="110"/>
      <c r="B13769" s="110"/>
      <c r="R13769" s="82"/>
      <c r="S13769"/>
      <c r="T13769"/>
      <c r="U13769"/>
      <c r="V13769" s="12"/>
      <c r="W13769" s="12"/>
      <c r="X13769" s="12"/>
      <c r="Y13769" s="12"/>
      <c r="AA13769" s="12"/>
      <c r="AB13769" s="12"/>
      <c r="AC13769" s="12"/>
      <c r="AD13769" s="12"/>
      <c r="AE13769" s="12"/>
      <c r="AF13769"/>
      <c r="AH13769"/>
      <c r="AI13769"/>
      <c r="AJ13769"/>
      <c r="AK13769"/>
      <c r="AL13769"/>
      <c r="AM13769"/>
      <c r="AN13769"/>
      <c r="AO13769"/>
      <c r="AP13769"/>
      <c r="AQ13769"/>
      <c r="AR13769"/>
      <c r="AS13769"/>
    </row>
    <row r="13770" spans="1:45" x14ac:dyDescent="0.25">
      <c r="A13770" s="110"/>
      <c r="B13770" s="110"/>
      <c r="R13770" s="82"/>
      <c r="S13770"/>
      <c r="T13770"/>
      <c r="U13770"/>
      <c r="V13770" s="12"/>
      <c r="W13770" s="12"/>
      <c r="X13770" s="12"/>
      <c r="Y13770" s="12"/>
      <c r="AA13770" s="12"/>
      <c r="AB13770" s="12"/>
      <c r="AC13770" s="12"/>
      <c r="AD13770" s="12"/>
      <c r="AE13770" s="12"/>
      <c r="AF13770"/>
      <c r="AH13770"/>
      <c r="AI13770"/>
      <c r="AJ13770"/>
      <c r="AK13770"/>
      <c r="AL13770"/>
      <c r="AM13770"/>
      <c r="AN13770"/>
      <c r="AO13770"/>
      <c r="AP13770"/>
      <c r="AQ13770"/>
      <c r="AR13770"/>
      <c r="AS13770"/>
    </row>
    <row r="13771" spans="1:45" x14ac:dyDescent="0.25">
      <c r="A13771" s="110"/>
      <c r="B13771" s="110"/>
      <c r="R13771" s="82"/>
      <c r="S13771"/>
      <c r="T13771"/>
      <c r="U13771"/>
      <c r="V13771" s="12"/>
      <c r="W13771" s="12"/>
      <c r="X13771" s="12"/>
      <c r="Y13771" s="12"/>
      <c r="AA13771" s="12"/>
      <c r="AB13771" s="12"/>
      <c r="AC13771" s="12"/>
      <c r="AD13771" s="12"/>
      <c r="AE13771" s="12"/>
      <c r="AF13771"/>
      <c r="AH13771"/>
      <c r="AI13771"/>
      <c r="AJ13771"/>
      <c r="AK13771"/>
      <c r="AL13771"/>
      <c r="AM13771"/>
      <c r="AN13771"/>
      <c r="AO13771"/>
      <c r="AP13771"/>
      <c r="AQ13771"/>
      <c r="AR13771"/>
      <c r="AS13771"/>
    </row>
    <row r="13772" spans="1:45" x14ac:dyDescent="0.25">
      <c r="A13772" s="110"/>
      <c r="B13772" s="110"/>
      <c r="R13772" s="82"/>
      <c r="S13772"/>
      <c r="T13772"/>
      <c r="U13772"/>
      <c r="V13772" s="12"/>
      <c r="W13772" s="12"/>
      <c r="X13772" s="12"/>
      <c r="Y13772" s="12"/>
      <c r="AA13772" s="12"/>
      <c r="AB13772" s="12"/>
      <c r="AC13772" s="12"/>
      <c r="AD13772" s="12"/>
      <c r="AE13772" s="12"/>
      <c r="AF13772"/>
      <c r="AH13772"/>
      <c r="AI13772"/>
      <c r="AJ13772"/>
      <c r="AK13772"/>
      <c r="AL13772"/>
      <c r="AM13772"/>
      <c r="AN13772"/>
      <c r="AO13772"/>
      <c r="AP13772"/>
      <c r="AQ13772"/>
      <c r="AR13772"/>
      <c r="AS13772"/>
    </row>
    <row r="13773" spans="1:45" x14ac:dyDescent="0.25">
      <c r="A13773" s="110"/>
      <c r="B13773" s="110"/>
      <c r="R13773" s="82"/>
      <c r="S13773"/>
      <c r="T13773"/>
      <c r="U13773"/>
      <c r="V13773" s="12"/>
      <c r="W13773" s="12"/>
      <c r="X13773" s="12"/>
      <c r="Y13773" s="12"/>
      <c r="AA13773" s="12"/>
      <c r="AB13773" s="12"/>
      <c r="AC13773" s="12"/>
      <c r="AD13773" s="12"/>
      <c r="AE13773" s="12"/>
      <c r="AF13773"/>
      <c r="AH13773"/>
      <c r="AI13773"/>
      <c r="AJ13773"/>
      <c r="AK13773"/>
      <c r="AL13773"/>
      <c r="AM13773"/>
      <c r="AN13773"/>
      <c r="AO13773"/>
      <c r="AP13773"/>
      <c r="AQ13773"/>
      <c r="AR13773"/>
      <c r="AS13773"/>
    </row>
    <row r="13774" spans="1:45" x14ac:dyDescent="0.25">
      <c r="A13774" s="110"/>
      <c r="B13774" s="110"/>
      <c r="R13774" s="82"/>
      <c r="S13774"/>
      <c r="T13774"/>
      <c r="U13774"/>
      <c r="V13774" s="12"/>
      <c r="W13774" s="12"/>
      <c r="X13774" s="12"/>
      <c r="Y13774" s="12"/>
      <c r="AA13774" s="12"/>
      <c r="AB13774" s="12"/>
      <c r="AC13774" s="12"/>
      <c r="AD13774" s="12"/>
      <c r="AE13774" s="12"/>
      <c r="AF13774"/>
      <c r="AH13774"/>
      <c r="AI13774"/>
      <c r="AJ13774"/>
      <c r="AK13774"/>
      <c r="AL13774"/>
      <c r="AM13774"/>
      <c r="AN13774"/>
      <c r="AO13774"/>
      <c r="AP13774"/>
      <c r="AQ13774"/>
      <c r="AR13774"/>
      <c r="AS13774"/>
    </row>
    <row r="13775" spans="1:45" x14ac:dyDescent="0.25">
      <c r="A13775" s="110"/>
      <c r="B13775" s="110"/>
      <c r="R13775" s="82"/>
      <c r="S13775"/>
      <c r="T13775"/>
      <c r="U13775"/>
      <c r="V13775" s="12"/>
      <c r="W13775" s="12"/>
      <c r="X13775" s="12"/>
      <c r="Y13775" s="12"/>
      <c r="AA13775" s="12"/>
      <c r="AB13775" s="12"/>
      <c r="AC13775" s="12"/>
      <c r="AD13775" s="12"/>
      <c r="AE13775" s="12"/>
      <c r="AF13775"/>
      <c r="AH13775"/>
      <c r="AI13775"/>
      <c r="AJ13775"/>
      <c r="AK13775"/>
      <c r="AL13775"/>
      <c r="AM13775"/>
      <c r="AN13775"/>
      <c r="AO13775"/>
      <c r="AP13775"/>
      <c r="AQ13775"/>
      <c r="AR13775"/>
      <c r="AS13775"/>
    </row>
    <row r="13776" spans="1:45" x14ac:dyDescent="0.25">
      <c r="A13776" s="110"/>
      <c r="B13776" s="110"/>
      <c r="R13776" s="82"/>
      <c r="S13776"/>
      <c r="T13776"/>
      <c r="U13776"/>
      <c r="V13776" s="12"/>
      <c r="W13776" s="12"/>
      <c r="X13776" s="12"/>
      <c r="Y13776" s="12"/>
      <c r="AA13776" s="12"/>
      <c r="AB13776" s="12"/>
      <c r="AC13776" s="12"/>
      <c r="AD13776" s="12"/>
      <c r="AE13776" s="12"/>
      <c r="AF13776"/>
      <c r="AH13776"/>
      <c r="AI13776"/>
      <c r="AJ13776"/>
      <c r="AK13776"/>
      <c r="AL13776"/>
      <c r="AM13776"/>
      <c r="AN13776"/>
      <c r="AO13776"/>
      <c r="AP13776"/>
      <c r="AQ13776"/>
      <c r="AR13776"/>
      <c r="AS13776"/>
    </row>
    <row r="13777" spans="1:45" x14ac:dyDescent="0.25">
      <c r="A13777" s="110"/>
      <c r="B13777" s="110"/>
      <c r="R13777" s="82"/>
      <c r="S13777"/>
      <c r="T13777"/>
      <c r="U13777"/>
      <c r="V13777" s="12"/>
      <c r="W13777" s="12"/>
      <c r="X13777" s="12"/>
      <c r="Y13777" s="12"/>
      <c r="AA13777" s="12"/>
      <c r="AB13777" s="12"/>
      <c r="AC13777" s="12"/>
      <c r="AD13777" s="12"/>
      <c r="AE13777" s="12"/>
      <c r="AF13777"/>
      <c r="AH13777"/>
      <c r="AI13777"/>
      <c r="AJ13777"/>
      <c r="AK13777"/>
      <c r="AL13777"/>
      <c r="AM13777"/>
      <c r="AN13777"/>
      <c r="AO13777"/>
      <c r="AP13777"/>
      <c r="AQ13777"/>
      <c r="AR13777"/>
      <c r="AS13777"/>
    </row>
    <row r="13778" spans="1:45" x14ac:dyDescent="0.25">
      <c r="A13778" s="110"/>
      <c r="B13778" s="110"/>
      <c r="R13778" s="82"/>
      <c r="S13778"/>
      <c r="T13778"/>
      <c r="U13778"/>
      <c r="V13778" s="12"/>
      <c r="W13778" s="12"/>
      <c r="X13778" s="12"/>
      <c r="Y13778" s="12"/>
      <c r="AA13778" s="12"/>
      <c r="AB13778" s="12"/>
      <c r="AC13778" s="12"/>
      <c r="AD13778" s="12"/>
      <c r="AE13778" s="12"/>
      <c r="AF13778"/>
      <c r="AH13778"/>
      <c r="AI13778"/>
      <c r="AJ13778"/>
      <c r="AK13778"/>
      <c r="AL13778"/>
      <c r="AM13778"/>
      <c r="AN13778"/>
      <c r="AO13778"/>
      <c r="AP13778"/>
      <c r="AQ13778"/>
      <c r="AR13778"/>
      <c r="AS13778"/>
    </row>
    <row r="13779" spans="1:45" x14ac:dyDescent="0.25">
      <c r="A13779" s="110"/>
      <c r="B13779" s="110"/>
      <c r="R13779" s="82"/>
      <c r="S13779"/>
      <c r="T13779"/>
      <c r="U13779"/>
      <c r="V13779" s="12"/>
      <c r="W13779" s="12"/>
      <c r="X13779" s="12"/>
      <c r="Y13779" s="12"/>
      <c r="AA13779" s="12"/>
      <c r="AB13779" s="12"/>
      <c r="AC13779" s="12"/>
      <c r="AD13779" s="12"/>
      <c r="AE13779" s="12"/>
      <c r="AF13779"/>
      <c r="AH13779"/>
      <c r="AI13779"/>
      <c r="AJ13779"/>
      <c r="AK13779"/>
      <c r="AL13779"/>
      <c r="AM13779"/>
      <c r="AN13779"/>
      <c r="AO13779"/>
      <c r="AP13779"/>
      <c r="AQ13779"/>
      <c r="AR13779"/>
      <c r="AS13779"/>
    </row>
    <row r="13780" spans="1:45" x14ac:dyDescent="0.25">
      <c r="A13780" s="110"/>
      <c r="B13780" s="110"/>
      <c r="R13780" s="82"/>
      <c r="S13780"/>
      <c r="T13780"/>
      <c r="U13780"/>
      <c r="V13780" s="12"/>
      <c r="W13780" s="12"/>
      <c r="X13780" s="12"/>
      <c r="Y13780" s="12"/>
      <c r="AA13780" s="12"/>
      <c r="AB13780" s="12"/>
      <c r="AC13780" s="12"/>
      <c r="AD13780" s="12"/>
      <c r="AE13780" s="12"/>
      <c r="AF13780"/>
      <c r="AH13780"/>
      <c r="AI13780"/>
      <c r="AJ13780"/>
      <c r="AK13780"/>
      <c r="AL13780"/>
      <c r="AM13780"/>
      <c r="AN13780"/>
      <c r="AO13780"/>
      <c r="AP13780"/>
      <c r="AQ13780"/>
      <c r="AR13780"/>
      <c r="AS13780"/>
    </row>
    <row r="13781" spans="1:45" x14ac:dyDescent="0.25">
      <c r="A13781" s="110"/>
      <c r="B13781" s="110"/>
      <c r="R13781" s="82"/>
      <c r="S13781"/>
      <c r="T13781"/>
      <c r="U13781"/>
      <c r="V13781" s="12"/>
      <c r="W13781" s="12"/>
      <c r="X13781" s="12"/>
      <c r="Y13781" s="12"/>
      <c r="AA13781" s="12"/>
      <c r="AB13781" s="12"/>
      <c r="AC13781" s="12"/>
      <c r="AD13781" s="12"/>
      <c r="AE13781" s="12"/>
      <c r="AF13781"/>
      <c r="AH13781"/>
      <c r="AI13781"/>
      <c r="AJ13781"/>
      <c r="AK13781"/>
      <c r="AL13781"/>
      <c r="AM13781"/>
      <c r="AN13781"/>
      <c r="AO13781"/>
      <c r="AP13781"/>
      <c r="AQ13781"/>
      <c r="AR13781"/>
      <c r="AS13781"/>
    </row>
    <row r="13782" spans="1:45" x14ac:dyDescent="0.25">
      <c r="A13782" s="110"/>
      <c r="B13782" s="110"/>
      <c r="R13782" s="82"/>
      <c r="S13782"/>
      <c r="T13782"/>
      <c r="U13782"/>
      <c r="V13782" s="12"/>
      <c r="W13782" s="12"/>
      <c r="X13782" s="12"/>
      <c r="Y13782" s="12"/>
      <c r="AA13782" s="12"/>
      <c r="AB13782" s="12"/>
      <c r="AC13782" s="12"/>
      <c r="AD13782" s="12"/>
      <c r="AE13782" s="12"/>
      <c r="AF13782"/>
      <c r="AH13782"/>
      <c r="AI13782"/>
      <c r="AJ13782"/>
      <c r="AK13782"/>
      <c r="AL13782"/>
      <c r="AM13782"/>
      <c r="AN13782"/>
      <c r="AO13782"/>
      <c r="AP13782"/>
      <c r="AQ13782"/>
      <c r="AR13782"/>
      <c r="AS13782"/>
    </row>
    <row r="13783" spans="1:45" x14ac:dyDescent="0.25">
      <c r="A13783" s="110"/>
      <c r="B13783" s="110"/>
      <c r="R13783" s="82"/>
      <c r="S13783"/>
      <c r="T13783"/>
      <c r="U13783"/>
      <c r="V13783" s="12"/>
      <c r="W13783" s="12"/>
      <c r="X13783" s="12"/>
      <c r="Y13783" s="12"/>
      <c r="AA13783" s="12"/>
      <c r="AB13783" s="12"/>
      <c r="AC13783" s="12"/>
      <c r="AD13783" s="12"/>
      <c r="AE13783" s="12"/>
      <c r="AF13783"/>
      <c r="AH13783"/>
      <c r="AI13783"/>
      <c r="AJ13783"/>
      <c r="AK13783"/>
      <c r="AL13783"/>
      <c r="AM13783"/>
      <c r="AN13783"/>
      <c r="AO13783"/>
      <c r="AP13783"/>
      <c r="AQ13783"/>
      <c r="AR13783"/>
      <c r="AS13783"/>
    </row>
    <row r="13784" spans="1:45" x14ac:dyDescent="0.25">
      <c r="A13784" s="110"/>
      <c r="B13784" s="110"/>
      <c r="R13784" s="82"/>
      <c r="S13784"/>
      <c r="T13784"/>
      <c r="U13784"/>
      <c r="V13784" s="12"/>
      <c r="W13784" s="12"/>
      <c r="X13784" s="12"/>
      <c r="Y13784" s="12"/>
      <c r="AA13784" s="12"/>
      <c r="AB13784" s="12"/>
      <c r="AC13784" s="12"/>
      <c r="AD13784" s="12"/>
      <c r="AE13784" s="12"/>
      <c r="AF13784"/>
      <c r="AH13784"/>
      <c r="AI13784"/>
      <c r="AJ13784"/>
      <c r="AK13784"/>
      <c r="AL13784"/>
      <c r="AM13784"/>
      <c r="AN13784"/>
      <c r="AO13784"/>
      <c r="AP13784"/>
      <c r="AQ13784"/>
      <c r="AR13784"/>
      <c r="AS13784"/>
    </row>
    <row r="13785" spans="1:45" x14ac:dyDescent="0.25">
      <c r="A13785" s="110"/>
      <c r="B13785" s="110"/>
      <c r="R13785" s="82"/>
      <c r="S13785"/>
      <c r="T13785"/>
      <c r="U13785"/>
      <c r="V13785" s="12"/>
      <c r="W13785" s="12"/>
      <c r="X13785" s="12"/>
      <c r="Y13785" s="12"/>
      <c r="AA13785" s="12"/>
      <c r="AB13785" s="12"/>
      <c r="AC13785" s="12"/>
      <c r="AD13785" s="12"/>
      <c r="AE13785" s="12"/>
      <c r="AF13785"/>
      <c r="AH13785"/>
      <c r="AI13785"/>
      <c r="AJ13785"/>
      <c r="AK13785"/>
      <c r="AL13785"/>
      <c r="AM13785"/>
      <c r="AN13785"/>
      <c r="AO13785"/>
      <c r="AP13785"/>
      <c r="AQ13785"/>
      <c r="AR13785"/>
      <c r="AS13785"/>
    </row>
    <row r="13786" spans="1:45" x14ac:dyDescent="0.25">
      <c r="A13786" s="110"/>
      <c r="B13786" s="110"/>
      <c r="R13786" s="82"/>
      <c r="S13786"/>
      <c r="T13786"/>
      <c r="U13786"/>
      <c r="V13786" s="12"/>
      <c r="W13786" s="12"/>
      <c r="X13786" s="12"/>
      <c r="Y13786" s="12"/>
      <c r="AA13786" s="12"/>
      <c r="AB13786" s="12"/>
      <c r="AC13786" s="12"/>
      <c r="AD13786" s="12"/>
      <c r="AE13786" s="12"/>
      <c r="AF13786"/>
      <c r="AH13786"/>
      <c r="AI13786"/>
      <c r="AJ13786"/>
      <c r="AK13786"/>
      <c r="AL13786"/>
      <c r="AM13786"/>
      <c r="AN13786"/>
      <c r="AO13786"/>
      <c r="AP13786"/>
      <c r="AQ13786"/>
      <c r="AR13786"/>
      <c r="AS13786"/>
    </row>
    <row r="13787" spans="1:45" x14ac:dyDescent="0.25">
      <c r="A13787" s="110"/>
      <c r="B13787" s="110"/>
      <c r="R13787" s="82"/>
      <c r="S13787"/>
      <c r="T13787"/>
      <c r="U13787"/>
      <c r="V13787" s="12"/>
      <c r="W13787" s="12"/>
      <c r="X13787" s="12"/>
      <c r="Y13787" s="12"/>
      <c r="AA13787" s="12"/>
      <c r="AB13787" s="12"/>
      <c r="AC13787" s="12"/>
      <c r="AD13787" s="12"/>
      <c r="AE13787" s="12"/>
      <c r="AF13787"/>
      <c r="AH13787"/>
      <c r="AI13787"/>
      <c r="AJ13787"/>
      <c r="AK13787"/>
      <c r="AL13787"/>
      <c r="AM13787"/>
      <c r="AN13787"/>
      <c r="AO13787"/>
      <c r="AP13787"/>
      <c r="AQ13787"/>
      <c r="AR13787"/>
      <c r="AS13787"/>
    </row>
    <row r="13788" spans="1:45" x14ac:dyDescent="0.25">
      <c r="A13788" s="110"/>
      <c r="B13788" s="110"/>
      <c r="R13788" s="82"/>
      <c r="S13788"/>
      <c r="T13788"/>
      <c r="U13788"/>
      <c r="V13788" s="12"/>
      <c r="W13788" s="12"/>
      <c r="X13788" s="12"/>
      <c r="Y13788" s="12"/>
      <c r="AA13788" s="12"/>
      <c r="AB13788" s="12"/>
      <c r="AC13788" s="12"/>
      <c r="AD13788" s="12"/>
      <c r="AE13788" s="12"/>
      <c r="AF13788"/>
      <c r="AH13788"/>
      <c r="AI13788"/>
      <c r="AJ13788"/>
      <c r="AK13788"/>
      <c r="AL13788"/>
      <c r="AM13788"/>
      <c r="AN13788"/>
      <c r="AO13788"/>
      <c r="AP13788"/>
      <c r="AQ13788"/>
      <c r="AR13788"/>
      <c r="AS13788"/>
    </row>
    <row r="13789" spans="1:45" x14ac:dyDescent="0.25">
      <c r="A13789" s="110"/>
      <c r="B13789" s="110"/>
      <c r="R13789" s="82"/>
      <c r="S13789"/>
      <c r="T13789"/>
      <c r="U13789"/>
      <c r="V13789" s="12"/>
      <c r="W13789" s="12"/>
      <c r="X13789" s="12"/>
      <c r="Y13789" s="12"/>
      <c r="AA13789" s="12"/>
      <c r="AB13789" s="12"/>
      <c r="AC13789" s="12"/>
      <c r="AD13789" s="12"/>
      <c r="AE13789" s="12"/>
      <c r="AF13789"/>
      <c r="AH13789"/>
      <c r="AI13789"/>
      <c r="AJ13789"/>
      <c r="AK13789"/>
      <c r="AL13789"/>
      <c r="AM13789"/>
      <c r="AN13789"/>
      <c r="AO13789"/>
      <c r="AP13789"/>
      <c r="AQ13789"/>
      <c r="AR13789"/>
      <c r="AS13789"/>
    </row>
    <row r="13790" spans="1:45" x14ac:dyDescent="0.25">
      <c r="A13790" s="110"/>
      <c r="B13790" s="110"/>
      <c r="R13790" s="82"/>
      <c r="S13790"/>
      <c r="T13790"/>
      <c r="U13790"/>
      <c r="V13790" s="12"/>
      <c r="W13790" s="12"/>
      <c r="X13790" s="12"/>
      <c r="Y13790" s="12"/>
      <c r="AA13790" s="12"/>
      <c r="AB13790" s="12"/>
      <c r="AC13790" s="12"/>
      <c r="AD13790" s="12"/>
      <c r="AE13790" s="12"/>
      <c r="AF13790"/>
      <c r="AH13790"/>
      <c r="AI13790"/>
      <c r="AJ13790"/>
      <c r="AK13790"/>
      <c r="AL13790"/>
      <c r="AM13790"/>
      <c r="AN13790"/>
      <c r="AO13790"/>
      <c r="AP13790"/>
      <c r="AQ13790"/>
      <c r="AR13790"/>
      <c r="AS13790"/>
    </row>
    <row r="13791" spans="1:45" x14ac:dyDescent="0.25">
      <c r="A13791" s="110"/>
      <c r="B13791" s="110"/>
      <c r="R13791" s="82"/>
      <c r="S13791"/>
      <c r="T13791"/>
      <c r="U13791"/>
      <c r="V13791" s="12"/>
      <c r="W13791" s="12"/>
      <c r="X13791" s="12"/>
      <c r="Y13791" s="12"/>
      <c r="AA13791" s="12"/>
      <c r="AB13791" s="12"/>
      <c r="AC13791" s="12"/>
      <c r="AD13791" s="12"/>
      <c r="AE13791" s="12"/>
      <c r="AF13791"/>
      <c r="AH13791"/>
      <c r="AI13791"/>
      <c r="AJ13791"/>
      <c r="AK13791"/>
      <c r="AL13791"/>
      <c r="AM13791"/>
      <c r="AN13791"/>
      <c r="AO13791"/>
      <c r="AP13791"/>
      <c r="AQ13791"/>
      <c r="AR13791"/>
      <c r="AS13791"/>
    </row>
    <row r="13792" spans="1:45" x14ac:dyDescent="0.25">
      <c r="A13792" s="110"/>
      <c r="B13792" s="110"/>
      <c r="R13792" s="82"/>
      <c r="S13792"/>
      <c r="T13792"/>
      <c r="U13792"/>
      <c r="V13792" s="12"/>
      <c r="W13792" s="12"/>
      <c r="X13792" s="12"/>
      <c r="Y13792" s="12"/>
      <c r="AA13792" s="12"/>
      <c r="AB13792" s="12"/>
      <c r="AC13792" s="12"/>
      <c r="AD13792" s="12"/>
      <c r="AE13792" s="12"/>
      <c r="AF13792"/>
      <c r="AH13792"/>
      <c r="AI13792"/>
      <c r="AJ13792"/>
      <c r="AK13792"/>
      <c r="AL13792"/>
      <c r="AM13792"/>
      <c r="AN13792"/>
      <c r="AO13792"/>
      <c r="AP13792"/>
      <c r="AQ13792"/>
      <c r="AR13792"/>
      <c r="AS13792"/>
    </row>
    <row r="13793" spans="1:45" x14ac:dyDescent="0.25">
      <c r="A13793" s="110"/>
      <c r="B13793" s="110"/>
      <c r="R13793" s="82"/>
      <c r="S13793"/>
      <c r="T13793"/>
      <c r="U13793"/>
      <c r="V13793" s="12"/>
      <c r="W13793" s="12"/>
      <c r="X13793" s="12"/>
      <c r="Y13793" s="12"/>
      <c r="AA13793" s="12"/>
      <c r="AB13793" s="12"/>
      <c r="AC13793" s="12"/>
      <c r="AD13793" s="12"/>
      <c r="AE13793" s="12"/>
      <c r="AF13793"/>
      <c r="AH13793"/>
      <c r="AI13793"/>
      <c r="AJ13793"/>
      <c r="AK13793"/>
      <c r="AL13793"/>
      <c r="AM13793"/>
      <c r="AN13793"/>
      <c r="AO13793"/>
      <c r="AP13793"/>
      <c r="AQ13793"/>
      <c r="AR13793"/>
      <c r="AS13793"/>
    </row>
    <row r="13794" spans="1:45" x14ac:dyDescent="0.25">
      <c r="A13794" s="110"/>
      <c r="B13794" s="110"/>
      <c r="R13794" s="82"/>
      <c r="S13794"/>
      <c r="T13794"/>
      <c r="U13794"/>
      <c r="V13794" s="12"/>
      <c r="W13794" s="12"/>
      <c r="X13794" s="12"/>
      <c r="Y13794" s="12"/>
      <c r="AA13794" s="12"/>
      <c r="AB13794" s="12"/>
      <c r="AC13794" s="12"/>
      <c r="AD13794" s="12"/>
      <c r="AE13794" s="12"/>
      <c r="AF13794"/>
      <c r="AH13794"/>
      <c r="AI13794"/>
      <c r="AJ13794"/>
      <c r="AK13794"/>
      <c r="AL13794"/>
      <c r="AM13794"/>
      <c r="AN13794"/>
      <c r="AO13794"/>
      <c r="AP13794"/>
      <c r="AQ13794"/>
      <c r="AR13794"/>
      <c r="AS13794"/>
    </row>
    <row r="13795" spans="1:45" x14ac:dyDescent="0.25">
      <c r="A13795" s="110"/>
      <c r="B13795" s="110"/>
      <c r="R13795" s="82"/>
      <c r="S13795"/>
      <c r="T13795"/>
      <c r="U13795"/>
      <c r="V13795" s="12"/>
      <c r="W13795" s="12"/>
      <c r="X13795" s="12"/>
      <c r="Y13795" s="12"/>
      <c r="AA13795" s="12"/>
      <c r="AB13795" s="12"/>
      <c r="AC13795" s="12"/>
      <c r="AD13795" s="12"/>
      <c r="AE13795" s="12"/>
      <c r="AF13795"/>
      <c r="AH13795"/>
      <c r="AI13795"/>
      <c r="AJ13795"/>
      <c r="AK13795"/>
      <c r="AL13795"/>
      <c r="AM13795"/>
      <c r="AN13795"/>
      <c r="AO13795"/>
      <c r="AP13795"/>
      <c r="AQ13795"/>
      <c r="AR13795"/>
      <c r="AS13795"/>
    </row>
    <row r="13796" spans="1:45" x14ac:dyDescent="0.25">
      <c r="A13796" s="110"/>
      <c r="B13796" s="110"/>
      <c r="R13796" s="82"/>
      <c r="S13796"/>
      <c r="T13796"/>
      <c r="U13796"/>
      <c r="V13796" s="12"/>
      <c r="W13796" s="12"/>
      <c r="X13796" s="12"/>
      <c r="Y13796" s="12"/>
      <c r="AA13796" s="12"/>
      <c r="AB13796" s="12"/>
      <c r="AC13796" s="12"/>
      <c r="AD13796" s="12"/>
      <c r="AE13796" s="12"/>
      <c r="AF13796"/>
      <c r="AH13796"/>
      <c r="AI13796"/>
      <c r="AJ13796"/>
      <c r="AK13796"/>
      <c r="AL13796"/>
      <c r="AM13796"/>
      <c r="AN13796"/>
      <c r="AO13796"/>
      <c r="AP13796"/>
      <c r="AQ13796"/>
      <c r="AR13796"/>
      <c r="AS13796"/>
    </row>
    <row r="13797" spans="1:45" x14ac:dyDescent="0.25">
      <c r="A13797" s="110"/>
      <c r="B13797" s="110"/>
      <c r="R13797" s="82"/>
      <c r="S13797"/>
      <c r="T13797"/>
      <c r="U13797"/>
      <c r="V13797" s="12"/>
      <c r="W13797" s="12"/>
      <c r="X13797" s="12"/>
      <c r="Y13797" s="12"/>
      <c r="AA13797" s="12"/>
      <c r="AB13797" s="12"/>
      <c r="AC13797" s="12"/>
      <c r="AD13797" s="12"/>
      <c r="AE13797" s="12"/>
      <c r="AF13797"/>
      <c r="AH13797"/>
      <c r="AI13797"/>
      <c r="AJ13797"/>
      <c r="AK13797"/>
      <c r="AL13797"/>
      <c r="AM13797"/>
      <c r="AN13797"/>
      <c r="AO13797"/>
      <c r="AP13797"/>
      <c r="AQ13797"/>
      <c r="AR13797"/>
      <c r="AS13797"/>
    </row>
    <row r="13798" spans="1:45" x14ac:dyDescent="0.25">
      <c r="A13798" s="110"/>
      <c r="B13798" s="110"/>
      <c r="R13798" s="82"/>
      <c r="S13798"/>
      <c r="T13798"/>
      <c r="U13798"/>
      <c r="V13798" s="12"/>
      <c r="W13798" s="12"/>
      <c r="X13798" s="12"/>
      <c r="Y13798" s="12"/>
      <c r="AA13798" s="12"/>
      <c r="AB13798" s="12"/>
      <c r="AC13798" s="12"/>
      <c r="AD13798" s="12"/>
      <c r="AE13798" s="12"/>
      <c r="AF13798"/>
      <c r="AH13798"/>
      <c r="AI13798"/>
      <c r="AJ13798"/>
      <c r="AK13798"/>
      <c r="AL13798"/>
      <c r="AM13798"/>
      <c r="AN13798"/>
      <c r="AO13798"/>
      <c r="AP13798"/>
      <c r="AQ13798"/>
      <c r="AR13798"/>
      <c r="AS13798"/>
    </row>
    <row r="13799" spans="1:45" x14ac:dyDescent="0.25">
      <c r="A13799" s="110"/>
      <c r="B13799" s="110"/>
      <c r="R13799" s="82"/>
      <c r="S13799"/>
      <c r="T13799"/>
      <c r="U13799"/>
      <c r="V13799" s="12"/>
      <c r="W13799" s="12"/>
      <c r="X13799" s="12"/>
      <c r="Y13799" s="12"/>
      <c r="AA13799" s="12"/>
      <c r="AB13799" s="12"/>
      <c r="AC13799" s="12"/>
      <c r="AD13799" s="12"/>
      <c r="AE13799" s="12"/>
      <c r="AF13799"/>
      <c r="AH13799"/>
      <c r="AI13799"/>
      <c r="AJ13799"/>
      <c r="AK13799"/>
      <c r="AL13799"/>
      <c r="AM13799"/>
      <c r="AN13799"/>
      <c r="AO13799"/>
      <c r="AP13799"/>
      <c r="AQ13799"/>
      <c r="AR13799"/>
      <c r="AS13799"/>
    </row>
    <row r="13800" spans="1:45" x14ac:dyDescent="0.25">
      <c r="A13800" s="110"/>
      <c r="B13800" s="110"/>
      <c r="R13800" s="82"/>
      <c r="S13800"/>
      <c r="T13800"/>
      <c r="U13800"/>
      <c r="V13800" s="12"/>
      <c r="W13800" s="12"/>
      <c r="X13800" s="12"/>
      <c r="Y13800" s="12"/>
      <c r="AA13800" s="12"/>
      <c r="AB13800" s="12"/>
      <c r="AC13800" s="12"/>
      <c r="AD13800" s="12"/>
      <c r="AE13800" s="12"/>
      <c r="AF13800"/>
      <c r="AH13800"/>
      <c r="AI13800"/>
      <c r="AJ13800"/>
      <c r="AK13800"/>
      <c r="AL13800"/>
      <c r="AM13800"/>
      <c r="AN13800"/>
      <c r="AO13800"/>
      <c r="AP13800"/>
      <c r="AQ13800"/>
      <c r="AR13800"/>
      <c r="AS13800"/>
    </row>
    <row r="13801" spans="1:45" x14ac:dyDescent="0.25">
      <c r="A13801" s="110"/>
      <c r="B13801" s="110"/>
      <c r="R13801" s="82"/>
      <c r="S13801"/>
      <c r="T13801"/>
      <c r="U13801"/>
      <c r="V13801" s="12"/>
      <c r="W13801" s="12"/>
      <c r="X13801" s="12"/>
      <c r="Y13801" s="12"/>
      <c r="AA13801" s="12"/>
      <c r="AB13801" s="12"/>
      <c r="AC13801" s="12"/>
      <c r="AD13801" s="12"/>
      <c r="AE13801" s="12"/>
      <c r="AF13801"/>
      <c r="AH13801"/>
      <c r="AI13801"/>
      <c r="AJ13801"/>
      <c r="AK13801"/>
      <c r="AL13801"/>
      <c r="AM13801"/>
      <c r="AN13801"/>
      <c r="AO13801"/>
      <c r="AP13801"/>
      <c r="AQ13801"/>
      <c r="AR13801"/>
      <c r="AS13801"/>
    </row>
    <row r="13802" spans="1:45" x14ac:dyDescent="0.25">
      <c r="A13802" s="110"/>
      <c r="B13802" s="110"/>
      <c r="R13802" s="82"/>
      <c r="S13802"/>
      <c r="T13802"/>
      <c r="U13802"/>
      <c r="V13802" s="12"/>
      <c r="W13802" s="12"/>
      <c r="X13802" s="12"/>
      <c r="Y13802" s="12"/>
      <c r="AA13802" s="12"/>
      <c r="AB13802" s="12"/>
      <c r="AC13802" s="12"/>
      <c r="AD13802" s="12"/>
      <c r="AE13802" s="12"/>
      <c r="AF13802"/>
      <c r="AH13802"/>
      <c r="AI13802"/>
      <c r="AJ13802"/>
      <c r="AK13802"/>
      <c r="AL13802"/>
      <c r="AM13802"/>
      <c r="AN13802"/>
      <c r="AO13802"/>
      <c r="AP13802"/>
      <c r="AQ13802"/>
      <c r="AR13802"/>
      <c r="AS13802"/>
    </row>
    <row r="13803" spans="1:45" x14ac:dyDescent="0.25">
      <c r="A13803" s="110"/>
      <c r="B13803" s="110"/>
      <c r="R13803" s="82"/>
      <c r="S13803"/>
      <c r="T13803"/>
      <c r="U13803"/>
      <c r="V13803" s="12"/>
      <c r="W13803" s="12"/>
      <c r="X13803" s="12"/>
      <c r="Y13803" s="12"/>
      <c r="AA13803" s="12"/>
      <c r="AB13803" s="12"/>
      <c r="AC13803" s="12"/>
      <c r="AD13803" s="12"/>
      <c r="AE13803" s="12"/>
      <c r="AF13803"/>
      <c r="AH13803"/>
      <c r="AI13803"/>
      <c r="AJ13803"/>
      <c r="AK13803"/>
      <c r="AL13803"/>
      <c r="AM13803"/>
      <c r="AN13803"/>
      <c r="AO13803"/>
      <c r="AP13803"/>
      <c r="AQ13803"/>
      <c r="AR13803"/>
      <c r="AS13803"/>
    </row>
    <row r="13804" spans="1:45" x14ac:dyDescent="0.25">
      <c r="A13804" s="110"/>
      <c r="B13804" s="110"/>
      <c r="R13804" s="82"/>
      <c r="S13804"/>
      <c r="T13804"/>
      <c r="U13804"/>
      <c r="V13804" s="12"/>
      <c r="W13804" s="12"/>
      <c r="X13804" s="12"/>
      <c r="Y13804" s="12"/>
      <c r="AA13804" s="12"/>
      <c r="AB13804" s="12"/>
      <c r="AC13804" s="12"/>
      <c r="AD13804" s="12"/>
      <c r="AE13804" s="12"/>
      <c r="AF13804"/>
      <c r="AH13804"/>
      <c r="AI13804"/>
      <c r="AJ13804"/>
      <c r="AK13804"/>
      <c r="AL13804"/>
      <c r="AM13804"/>
      <c r="AN13804"/>
      <c r="AO13804"/>
      <c r="AP13804"/>
      <c r="AQ13804"/>
      <c r="AR13804"/>
      <c r="AS13804"/>
    </row>
    <row r="13805" spans="1:45" x14ac:dyDescent="0.25">
      <c r="A13805" s="110"/>
      <c r="B13805" s="110"/>
      <c r="R13805" s="82"/>
      <c r="S13805"/>
      <c r="T13805"/>
      <c r="U13805"/>
      <c r="V13805" s="12"/>
      <c r="W13805" s="12"/>
      <c r="X13805" s="12"/>
      <c r="Y13805" s="12"/>
      <c r="AA13805" s="12"/>
      <c r="AB13805" s="12"/>
      <c r="AC13805" s="12"/>
      <c r="AD13805" s="12"/>
      <c r="AE13805" s="12"/>
      <c r="AF13805"/>
      <c r="AH13805"/>
      <c r="AI13805"/>
      <c r="AJ13805"/>
      <c r="AK13805"/>
      <c r="AL13805"/>
      <c r="AM13805"/>
      <c r="AN13805"/>
      <c r="AO13805"/>
      <c r="AP13805"/>
      <c r="AQ13805"/>
      <c r="AR13805"/>
      <c r="AS13805"/>
    </row>
    <row r="13806" spans="1:45" x14ac:dyDescent="0.25">
      <c r="A13806" s="110"/>
      <c r="B13806" s="110"/>
      <c r="R13806" s="82"/>
      <c r="S13806"/>
      <c r="T13806"/>
      <c r="U13806"/>
      <c r="V13806" s="12"/>
      <c r="W13806" s="12"/>
      <c r="X13806" s="12"/>
      <c r="Y13806" s="12"/>
      <c r="AA13806" s="12"/>
      <c r="AB13806" s="12"/>
      <c r="AC13806" s="12"/>
      <c r="AD13806" s="12"/>
      <c r="AE13806" s="12"/>
      <c r="AF13806"/>
      <c r="AH13806"/>
      <c r="AI13806"/>
      <c r="AJ13806"/>
      <c r="AK13806"/>
      <c r="AL13806"/>
      <c r="AM13806"/>
      <c r="AN13806"/>
      <c r="AO13806"/>
      <c r="AP13806"/>
      <c r="AQ13806"/>
      <c r="AR13806"/>
      <c r="AS13806"/>
    </row>
    <row r="13807" spans="1:45" x14ac:dyDescent="0.25">
      <c r="A13807" s="110"/>
      <c r="B13807" s="110"/>
      <c r="R13807" s="82"/>
      <c r="S13807"/>
      <c r="T13807"/>
      <c r="U13807"/>
      <c r="V13807" s="12"/>
      <c r="W13807" s="12"/>
      <c r="X13807" s="12"/>
      <c r="Y13807" s="12"/>
      <c r="AA13807" s="12"/>
      <c r="AB13807" s="12"/>
      <c r="AC13807" s="12"/>
      <c r="AD13807" s="12"/>
      <c r="AE13807" s="12"/>
      <c r="AF13807"/>
      <c r="AH13807"/>
      <c r="AI13807"/>
      <c r="AJ13807"/>
      <c r="AK13807"/>
      <c r="AL13807"/>
      <c r="AM13807"/>
      <c r="AN13807"/>
      <c r="AO13807"/>
      <c r="AP13807"/>
      <c r="AQ13807"/>
      <c r="AR13807"/>
      <c r="AS13807"/>
    </row>
    <row r="13808" spans="1:45" x14ac:dyDescent="0.25">
      <c r="A13808" s="110"/>
      <c r="B13808" s="110"/>
      <c r="R13808" s="82"/>
      <c r="S13808"/>
      <c r="T13808"/>
      <c r="U13808"/>
      <c r="V13808" s="12"/>
      <c r="W13808" s="12"/>
      <c r="X13808" s="12"/>
      <c r="Y13808" s="12"/>
      <c r="AA13808" s="12"/>
      <c r="AB13808" s="12"/>
      <c r="AC13808" s="12"/>
      <c r="AD13808" s="12"/>
      <c r="AE13808" s="12"/>
      <c r="AF13808"/>
      <c r="AH13808"/>
      <c r="AI13808"/>
      <c r="AJ13808"/>
      <c r="AK13808"/>
      <c r="AL13808"/>
      <c r="AM13808"/>
      <c r="AN13808"/>
      <c r="AO13808"/>
      <c r="AP13808"/>
      <c r="AQ13808"/>
      <c r="AR13808"/>
      <c r="AS13808"/>
    </row>
    <row r="13809" spans="1:45" x14ac:dyDescent="0.25">
      <c r="A13809" s="110"/>
      <c r="B13809" s="110"/>
      <c r="R13809" s="82"/>
      <c r="S13809"/>
      <c r="T13809"/>
      <c r="U13809"/>
      <c r="V13809" s="12"/>
      <c r="W13809" s="12"/>
      <c r="X13809" s="12"/>
      <c r="Y13809" s="12"/>
      <c r="AA13809" s="12"/>
      <c r="AB13809" s="12"/>
      <c r="AC13809" s="12"/>
      <c r="AD13809" s="12"/>
      <c r="AE13809" s="12"/>
      <c r="AF13809"/>
      <c r="AH13809"/>
      <c r="AI13809"/>
      <c r="AJ13809"/>
      <c r="AK13809"/>
      <c r="AL13809"/>
      <c r="AM13809"/>
      <c r="AN13809"/>
      <c r="AO13809"/>
      <c r="AP13809"/>
      <c r="AQ13809"/>
      <c r="AR13809"/>
      <c r="AS13809"/>
    </row>
    <row r="13810" spans="1:45" x14ac:dyDescent="0.25">
      <c r="A13810" s="110"/>
      <c r="B13810" s="110"/>
      <c r="R13810" s="82"/>
      <c r="S13810"/>
      <c r="T13810"/>
      <c r="U13810"/>
      <c r="V13810" s="12"/>
      <c r="W13810" s="12"/>
      <c r="X13810" s="12"/>
      <c r="Y13810" s="12"/>
      <c r="AA13810" s="12"/>
      <c r="AB13810" s="12"/>
      <c r="AC13810" s="12"/>
      <c r="AD13810" s="12"/>
      <c r="AE13810" s="12"/>
      <c r="AF13810"/>
      <c r="AH13810"/>
      <c r="AI13810"/>
      <c r="AJ13810"/>
      <c r="AK13810"/>
      <c r="AL13810"/>
      <c r="AM13810"/>
      <c r="AN13810"/>
      <c r="AO13810"/>
      <c r="AP13810"/>
      <c r="AQ13810"/>
      <c r="AR13810"/>
      <c r="AS13810"/>
    </row>
    <row r="13811" spans="1:45" x14ac:dyDescent="0.25">
      <c r="A13811" s="110"/>
      <c r="B13811" s="110"/>
      <c r="R13811" s="82"/>
      <c r="S13811"/>
      <c r="T13811"/>
      <c r="U13811"/>
      <c r="V13811" s="12"/>
      <c r="W13811" s="12"/>
      <c r="X13811" s="12"/>
      <c r="Y13811" s="12"/>
      <c r="AA13811" s="12"/>
      <c r="AB13811" s="12"/>
      <c r="AC13811" s="12"/>
      <c r="AD13811" s="12"/>
      <c r="AE13811" s="12"/>
      <c r="AF13811"/>
      <c r="AH13811"/>
      <c r="AI13811"/>
      <c r="AJ13811"/>
      <c r="AK13811"/>
      <c r="AL13811"/>
      <c r="AM13811"/>
      <c r="AN13811"/>
      <c r="AO13811"/>
      <c r="AP13811"/>
      <c r="AQ13811"/>
      <c r="AR13811"/>
      <c r="AS13811"/>
    </row>
    <row r="13812" spans="1:45" x14ac:dyDescent="0.25">
      <c r="A13812" s="110"/>
      <c r="B13812" s="110"/>
      <c r="R13812" s="82"/>
      <c r="S13812"/>
      <c r="T13812"/>
      <c r="U13812"/>
      <c r="V13812" s="12"/>
      <c r="W13812" s="12"/>
      <c r="X13812" s="12"/>
      <c r="Y13812" s="12"/>
      <c r="AA13812" s="12"/>
      <c r="AB13812" s="12"/>
      <c r="AC13812" s="12"/>
      <c r="AD13812" s="12"/>
      <c r="AE13812" s="12"/>
      <c r="AF13812"/>
      <c r="AH13812"/>
      <c r="AI13812"/>
      <c r="AJ13812"/>
      <c r="AK13812"/>
      <c r="AL13812"/>
      <c r="AM13812"/>
      <c r="AN13812"/>
      <c r="AO13812"/>
      <c r="AP13812"/>
      <c r="AQ13812"/>
      <c r="AR13812"/>
      <c r="AS13812"/>
    </row>
    <row r="13813" spans="1:45" x14ac:dyDescent="0.25">
      <c r="A13813" s="110"/>
      <c r="B13813" s="110"/>
      <c r="R13813" s="82"/>
      <c r="S13813"/>
      <c r="T13813"/>
      <c r="U13813"/>
      <c r="V13813" s="12"/>
      <c r="W13813" s="12"/>
      <c r="X13813" s="12"/>
      <c r="Y13813" s="12"/>
      <c r="AA13813" s="12"/>
      <c r="AB13813" s="12"/>
      <c r="AC13813" s="12"/>
      <c r="AD13813" s="12"/>
      <c r="AE13813" s="12"/>
      <c r="AF13813"/>
      <c r="AH13813"/>
      <c r="AI13813"/>
      <c r="AJ13813"/>
      <c r="AK13813"/>
      <c r="AL13813"/>
      <c r="AM13813"/>
      <c r="AN13813"/>
      <c r="AO13813"/>
      <c r="AP13813"/>
      <c r="AQ13813"/>
      <c r="AR13813"/>
      <c r="AS13813"/>
    </row>
    <row r="13814" spans="1:45" x14ac:dyDescent="0.25">
      <c r="A13814" s="110"/>
      <c r="B13814" s="110"/>
      <c r="R13814" s="82"/>
      <c r="S13814"/>
      <c r="T13814"/>
      <c r="U13814"/>
      <c r="V13814" s="12"/>
      <c r="W13814" s="12"/>
      <c r="X13814" s="12"/>
      <c r="Y13814" s="12"/>
      <c r="AA13814" s="12"/>
      <c r="AB13814" s="12"/>
      <c r="AC13814" s="12"/>
      <c r="AD13814" s="12"/>
      <c r="AE13814" s="12"/>
      <c r="AF13814"/>
      <c r="AH13814"/>
      <c r="AI13814"/>
      <c r="AJ13814"/>
      <c r="AK13814"/>
      <c r="AL13814"/>
      <c r="AM13814"/>
      <c r="AN13814"/>
      <c r="AO13814"/>
      <c r="AP13814"/>
      <c r="AQ13814"/>
      <c r="AR13814"/>
      <c r="AS13814"/>
    </row>
    <row r="13815" spans="1:45" x14ac:dyDescent="0.25">
      <c r="A13815" s="110"/>
      <c r="B13815" s="110"/>
      <c r="R13815" s="82"/>
      <c r="S13815"/>
      <c r="T13815"/>
      <c r="U13815"/>
      <c r="V13815" s="12"/>
      <c r="W13815" s="12"/>
      <c r="X13815" s="12"/>
      <c r="Y13815" s="12"/>
      <c r="AA13815" s="12"/>
      <c r="AB13815" s="12"/>
      <c r="AC13815" s="12"/>
      <c r="AD13815" s="12"/>
      <c r="AE13815" s="12"/>
      <c r="AF13815"/>
      <c r="AH13815"/>
      <c r="AI13815"/>
      <c r="AJ13815"/>
      <c r="AK13815"/>
      <c r="AL13815"/>
      <c r="AM13815"/>
      <c r="AN13815"/>
      <c r="AO13815"/>
      <c r="AP13815"/>
      <c r="AQ13815"/>
      <c r="AR13815"/>
      <c r="AS13815"/>
    </row>
    <row r="13816" spans="1:45" x14ac:dyDescent="0.25">
      <c r="A13816" s="110"/>
      <c r="B13816" s="110"/>
      <c r="R13816" s="82"/>
      <c r="S13816"/>
      <c r="T13816"/>
      <c r="U13816"/>
      <c r="V13816" s="12"/>
      <c r="W13816" s="12"/>
      <c r="X13816" s="12"/>
      <c r="Y13816" s="12"/>
      <c r="AA13816" s="12"/>
      <c r="AB13816" s="12"/>
      <c r="AC13816" s="12"/>
      <c r="AD13816" s="12"/>
      <c r="AE13816" s="12"/>
      <c r="AF13816"/>
      <c r="AH13816"/>
      <c r="AI13816"/>
      <c r="AJ13816"/>
      <c r="AK13816"/>
      <c r="AL13816"/>
      <c r="AM13816"/>
      <c r="AN13816"/>
      <c r="AO13816"/>
      <c r="AP13816"/>
      <c r="AQ13816"/>
      <c r="AR13816"/>
      <c r="AS13816"/>
    </row>
    <row r="13817" spans="1:45" x14ac:dyDescent="0.25">
      <c r="A13817" s="110"/>
      <c r="B13817" s="110"/>
      <c r="R13817" s="82"/>
      <c r="S13817"/>
      <c r="T13817"/>
      <c r="U13817"/>
      <c r="V13817" s="12"/>
      <c r="W13817" s="12"/>
      <c r="X13817" s="12"/>
      <c r="Y13817" s="12"/>
      <c r="AA13817" s="12"/>
      <c r="AB13817" s="12"/>
      <c r="AC13817" s="12"/>
      <c r="AD13817" s="12"/>
      <c r="AE13817" s="12"/>
      <c r="AF13817"/>
      <c r="AH13817"/>
      <c r="AI13817"/>
      <c r="AJ13817"/>
      <c r="AK13817"/>
      <c r="AL13817"/>
      <c r="AM13817"/>
      <c r="AN13817"/>
      <c r="AO13817"/>
      <c r="AP13817"/>
      <c r="AQ13817"/>
      <c r="AR13817"/>
      <c r="AS13817"/>
    </row>
    <row r="13818" spans="1:45" x14ac:dyDescent="0.25">
      <c r="A13818" s="110"/>
      <c r="B13818" s="110"/>
      <c r="R13818" s="82"/>
      <c r="S13818"/>
      <c r="T13818"/>
      <c r="U13818"/>
      <c r="V13818" s="12"/>
      <c r="W13818" s="12"/>
      <c r="X13818" s="12"/>
      <c r="Y13818" s="12"/>
      <c r="AA13818" s="12"/>
      <c r="AB13818" s="12"/>
      <c r="AC13818" s="12"/>
      <c r="AD13818" s="12"/>
      <c r="AE13818" s="12"/>
      <c r="AF13818"/>
      <c r="AH13818"/>
      <c r="AI13818"/>
      <c r="AJ13818"/>
      <c r="AK13818"/>
      <c r="AL13818"/>
      <c r="AM13818"/>
      <c r="AN13818"/>
      <c r="AO13818"/>
      <c r="AP13818"/>
      <c r="AQ13818"/>
      <c r="AR13818"/>
      <c r="AS13818"/>
    </row>
    <row r="13819" spans="1:45" x14ac:dyDescent="0.25">
      <c r="A13819" s="110"/>
      <c r="B13819" s="110"/>
      <c r="R13819" s="82"/>
      <c r="S13819"/>
      <c r="T13819"/>
      <c r="U13819"/>
      <c r="V13819" s="12"/>
      <c r="W13819" s="12"/>
      <c r="X13819" s="12"/>
      <c r="Y13819" s="12"/>
      <c r="AA13819" s="12"/>
      <c r="AB13819" s="12"/>
      <c r="AC13819" s="12"/>
      <c r="AD13819" s="12"/>
      <c r="AE13819" s="12"/>
      <c r="AF13819"/>
      <c r="AH13819"/>
      <c r="AI13819"/>
      <c r="AJ13819"/>
      <c r="AK13819"/>
      <c r="AL13819"/>
      <c r="AM13819"/>
      <c r="AN13819"/>
      <c r="AO13819"/>
      <c r="AP13819"/>
      <c r="AQ13819"/>
      <c r="AR13819"/>
      <c r="AS13819"/>
    </row>
    <row r="13820" spans="1:45" x14ac:dyDescent="0.25">
      <c r="A13820" s="110"/>
      <c r="B13820" s="110"/>
      <c r="R13820" s="82"/>
      <c r="S13820"/>
      <c r="T13820"/>
      <c r="U13820"/>
      <c r="V13820" s="12"/>
      <c r="W13820" s="12"/>
      <c r="X13820" s="12"/>
      <c r="Y13820" s="12"/>
      <c r="AA13820" s="12"/>
      <c r="AB13820" s="12"/>
      <c r="AC13820" s="12"/>
      <c r="AD13820" s="12"/>
      <c r="AE13820" s="12"/>
      <c r="AF13820"/>
      <c r="AH13820"/>
      <c r="AI13820"/>
      <c r="AJ13820"/>
      <c r="AK13820"/>
      <c r="AL13820"/>
      <c r="AM13820"/>
      <c r="AN13820"/>
      <c r="AO13820"/>
      <c r="AP13820"/>
      <c r="AQ13820"/>
      <c r="AR13820"/>
      <c r="AS13820"/>
    </row>
    <row r="13821" spans="1:45" x14ac:dyDescent="0.25">
      <c r="A13821" s="110"/>
      <c r="B13821" s="110"/>
      <c r="R13821" s="82"/>
      <c r="S13821"/>
      <c r="T13821"/>
      <c r="U13821"/>
      <c r="V13821" s="12"/>
      <c r="W13821" s="12"/>
      <c r="X13821" s="12"/>
      <c r="Y13821" s="12"/>
      <c r="AA13821" s="12"/>
      <c r="AB13821" s="12"/>
      <c r="AC13821" s="12"/>
      <c r="AD13821" s="12"/>
      <c r="AE13821" s="12"/>
      <c r="AF13821"/>
      <c r="AH13821"/>
      <c r="AI13821"/>
      <c r="AJ13821"/>
      <c r="AK13821"/>
      <c r="AL13821"/>
      <c r="AM13821"/>
      <c r="AN13821"/>
      <c r="AO13821"/>
      <c r="AP13821"/>
      <c r="AQ13821"/>
      <c r="AR13821"/>
      <c r="AS13821"/>
    </row>
    <row r="13822" spans="1:45" x14ac:dyDescent="0.25">
      <c r="A13822" s="110"/>
      <c r="B13822" s="110"/>
      <c r="R13822" s="82"/>
      <c r="S13822"/>
      <c r="T13822"/>
      <c r="U13822"/>
      <c r="V13822" s="12"/>
      <c r="W13822" s="12"/>
      <c r="X13822" s="12"/>
      <c r="Y13822" s="12"/>
      <c r="AA13822" s="12"/>
      <c r="AB13822" s="12"/>
      <c r="AC13822" s="12"/>
      <c r="AD13822" s="12"/>
      <c r="AE13822" s="12"/>
      <c r="AF13822"/>
      <c r="AH13822"/>
      <c r="AI13822"/>
      <c r="AJ13822"/>
      <c r="AK13822"/>
      <c r="AL13822"/>
      <c r="AM13822"/>
      <c r="AN13822"/>
      <c r="AO13822"/>
      <c r="AP13822"/>
      <c r="AQ13822"/>
      <c r="AR13822"/>
      <c r="AS13822"/>
    </row>
    <row r="13823" spans="1:45" x14ac:dyDescent="0.25">
      <c r="A13823" s="110"/>
      <c r="B13823" s="110"/>
      <c r="R13823" s="82"/>
      <c r="S13823"/>
      <c r="T13823"/>
      <c r="U13823"/>
      <c r="V13823" s="12"/>
      <c r="W13823" s="12"/>
      <c r="X13823" s="12"/>
      <c r="Y13823" s="12"/>
      <c r="AA13823" s="12"/>
      <c r="AB13823" s="12"/>
      <c r="AC13823" s="12"/>
      <c r="AD13823" s="12"/>
      <c r="AE13823" s="12"/>
      <c r="AF13823"/>
      <c r="AH13823"/>
      <c r="AI13823"/>
      <c r="AJ13823"/>
      <c r="AK13823"/>
      <c r="AL13823"/>
      <c r="AM13823"/>
      <c r="AN13823"/>
      <c r="AO13823"/>
      <c r="AP13823"/>
      <c r="AQ13823"/>
      <c r="AR13823"/>
      <c r="AS13823"/>
    </row>
    <row r="13824" spans="1:45" x14ac:dyDescent="0.25">
      <c r="A13824" s="110"/>
      <c r="B13824" s="110"/>
      <c r="R13824" s="82"/>
      <c r="S13824"/>
      <c r="T13824"/>
      <c r="U13824"/>
      <c r="V13824" s="12"/>
      <c r="W13824" s="12"/>
      <c r="X13824" s="12"/>
      <c r="Y13824" s="12"/>
      <c r="AA13824" s="12"/>
      <c r="AB13824" s="12"/>
      <c r="AC13824" s="12"/>
      <c r="AD13824" s="12"/>
      <c r="AE13824" s="12"/>
      <c r="AF13824"/>
      <c r="AH13824"/>
      <c r="AI13824"/>
      <c r="AJ13824"/>
      <c r="AK13824"/>
      <c r="AL13824"/>
      <c r="AM13824"/>
      <c r="AN13824"/>
      <c r="AO13824"/>
      <c r="AP13824"/>
      <c r="AQ13824"/>
      <c r="AR13824"/>
      <c r="AS13824"/>
    </row>
    <row r="13825" spans="1:45" x14ac:dyDescent="0.25">
      <c r="A13825" s="110"/>
      <c r="B13825" s="110"/>
      <c r="R13825" s="82"/>
      <c r="S13825"/>
      <c r="T13825"/>
      <c r="U13825"/>
      <c r="V13825" s="12"/>
      <c r="W13825" s="12"/>
      <c r="X13825" s="12"/>
      <c r="Y13825" s="12"/>
      <c r="AA13825" s="12"/>
      <c r="AB13825" s="12"/>
      <c r="AC13825" s="12"/>
      <c r="AD13825" s="12"/>
      <c r="AE13825" s="12"/>
      <c r="AF13825"/>
      <c r="AH13825"/>
      <c r="AI13825"/>
      <c r="AJ13825"/>
      <c r="AK13825"/>
      <c r="AL13825"/>
      <c r="AM13825"/>
      <c r="AN13825"/>
      <c r="AO13825"/>
      <c r="AP13825"/>
      <c r="AQ13825"/>
      <c r="AR13825"/>
      <c r="AS13825"/>
    </row>
    <row r="13826" spans="1:45" x14ac:dyDescent="0.25">
      <c r="A13826" s="110"/>
      <c r="B13826" s="110"/>
      <c r="R13826" s="82"/>
      <c r="S13826"/>
      <c r="T13826"/>
      <c r="U13826"/>
      <c r="V13826" s="12"/>
      <c r="W13826" s="12"/>
      <c r="X13826" s="12"/>
      <c r="Y13826" s="12"/>
      <c r="AA13826" s="12"/>
      <c r="AB13826" s="12"/>
      <c r="AC13826" s="12"/>
      <c r="AD13826" s="12"/>
      <c r="AE13826" s="12"/>
      <c r="AF13826"/>
      <c r="AH13826"/>
      <c r="AI13826"/>
      <c r="AJ13826"/>
      <c r="AK13826"/>
      <c r="AL13826"/>
      <c r="AM13826"/>
      <c r="AN13826"/>
      <c r="AO13826"/>
      <c r="AP13826"/>
      <c r="AQ13826"/>
      <c r="AR13826"/>
      <c r="AS13826"/>
    </row>
    <row r="13827" spans="1:45" x14ac:dyDescent="0.25">
      <c r="A13827" s="110"/>
      <c r="B13827" s="110"/>
      <c r="R13827" s="82"/>
      <c r="S13827"/>
      <c r="T13827"/>
      <c r="U13827"/>
      <c r="V13827" s="12"/>
      <c r="W13827" s="12"/>
      <c r="X13827" s="12"/>
      <c r="Y13827" s="12"/>
      <c r="AA13827" s="12"/>
      <c r="AB13827" s="12"/>
      <c r="AC13827" s="12"/>
      <c r="AD13827" s="12"/>
      <c r="AE13827" s="12"/>
      <c r="AF13827"/>
      <c r="AH13827"/>
      <c r="AI13827"/>
      <c r="AJ13827"/>
      <c r="AK13827"/>
      <c r="AL13827"/>
      <c r="AM13827"/>
      <c r="AN13827"/>
      <c r="AO13827"/>
      <c r="AP13827"/>
      <c r="AQ13827"/>
      <c r="AR13827"/>
      <c r="AS13827"/>
    </row>
    <row r="13828" spans="1:45" x14ac:dyDescent="0.25">
      <c r="A13828" s="110"/>
      <c r="B13828" s="110"/>
      <c r="R13828" s="82"/>
      <c r="S13828"/>
      <c r="T13828"/>
      <c r="U13828"/>
      <c r="V13828" s="12"/>
      <c r="W13828" s="12"/>
      <c r="X13828" s="12"/>
      <c r="Y13828" s="12"/>
      <c r="AA13828" s="12"/>
      <c r="AB13828" s="12"/>
      <c r="AC13828" s="12"/>
      <c r="AD13828" s="12"/>
      <c r="AE13828" s="12"/>
      <c r="AF13828"/>
      <c r="AH13828"/>
      <c r="AI13828"/>
      <c r="AJ13828"/>
      <c r="AK13828"/>
      <c r="AL13828"/>
      <c r="AM13828"/>
      <c r="AN13828"/>
      <c r="AO13828"/>
      <c r="AP13828"/>
      <c r="AQ13828"/>
      <c r="AR13828"/>
      <c r="AS13828"/>
    </row>
    <row r="13829" spans="1:45" x14ac:dyDescent="0.25">
      <c r="A13829" s="110"/>
      <c r="B13829" s="110"/>
      <c r="R13829" s="82"/>
      <c r="S13829"/>
      <c r="T13829"/>
      <c r="U13829"/>
      <c r="V13829" s="12"/>
      <c r="W13829" s="12"/>
      <c r="X13829" s="12"/>
      <c r="Y13829" s="12"/>
      <c r="AA13829" s="12"/>
      <c r="AB13829" s="12"/>
      <c r="AC13829" s="12"/>
      <c r="AD13829" s="12"/>
      <c r="AE13829" s="12"/>
      <c r="AF13829"/>
      <c r="AH13829"/>
      <c r="AI13829"/>
      <c r="AJ13829"/>
      <c r="AK13829"/>
      <c r="AL13829"/>
      <c r="AM13829"/>
      <c r="AN13829"/>
      <c r="AO13829"/>
      <c r="AP13829"/>
      <c r="AQ13829"/>
      <c r="AR13829"/>
      <c r="AS13829"/>
    </row>
    <row r="13830" spans="1:45" x14ac:dyDescent="0.25">
      <c r="A13830" s="110"/>
      <c r="B13830" s="110"/>
      <c r="R13830" s="82"/>
      <c r="S13830"/>
      <c r="T13830"/>
      <c r="U13830"/>
      <c r="V13830" s="12"/>
      <c r="W13830" s="12"/>
      <c r="X13830" s="12"/>
      <c r="Y13830" s="12"/>
      <c r="AA13830" s="12"/>
      <c r="AB13830" s="12"/>
      <c r="AC13830" s="12"/>
      <c r="AD13830" s="12"/>
      <c r="AE13830" s="12"/>
      <c r="AF13830"/>
      <c r="AH13830"/>
      <c r="AI13830"/>
      <c r="AJ13830"/>
      <c r="AK13830"/>
      <c r="AL13830"/>
      <c r="AM13830"/>
      <c r="AN13830"/>
      <c r="AO13830"/>
      <c r="AP13830"/>
      <c r="AQ13830"/>
      <c r="AR13830"/>
      <c r="AS13830"/>
    </row>
    <row r="13831" spans="1:45" x14ac:dyDescent="0.25">
      <c r="A13831" s="110"/>
      <c r="B13831" s="110"/>
      <c r="R13831" s="82"/>
      <c r="S13831"/>
      <c r="T13831"/>
      <c r="U13831"/>
      <c r="V13831" s="12"/>
      <c r="W13831" s="12"/>
      <c r="X13831" s="12"/>
      <c r="Y13831" s="12"/>
      <c r="AA13831" s="12"/>
      <c r="AB13831" s="12"/>
      <c r="AC13831" s="12"/>
      <c r="AD13831" s="12"/>
      <c r="AE13831" s="12"/>
      <c r="AF13831"/>
      <c r="AH13831"/>
      <c r="AI13831"/>
      <c r="AJ13831"/>
      <c r="AK13831"/>
      <c r="AL13831"/>
      <c r="AM13831"/>
      <c r="AN13831"/>
      <c r="AO13831"/>
      <c r="AP13831"/>
      <c r="AQ13831"/>
      <c r="AR13831"/>
      <c r="AS13831"/>
    </row>
    <row r="13832" spans="1:45" x14ac:dyDescent="0.25">
      <c r="A13832" s="110"/>
      <c r="B13832" s="110"/>
      <c r="R13832" s="82"/>
      <c r="S13832"/>
      <c r="T13832"/>
      <c r="U13832"/>
      <c r="V13832" s="12"/>
      <c r="W13832" s="12"/>
      <c r="X13832" s="12"/>
      <c r="Y13832" s="12"/>
      <c r="AA13832" s="12"/>
      <c r="AB13832" s="12"/>
      <c r="AC13832" s="12"/>
      <c r="AD13832" s="12"/>
      <c r="AE13832" s="12"/>
      <c r="AF13832"/>
      <c r="AH13832"/>
      <c r="AI13832"/>
      <c r="AJ13832"/>
      <c r="AK13832"/>
      <c r="AL13832"/>
      <c r="AM13832"/>
      <c r="AN13832"/>
      <c r="AO13832"/>
      <c r="AP13832"/>
      <c r="AQ13832"/>
      <c r="AR13832"/>
      <c r="AS13832"/>
    </row>
    <row r="13833" spans="1:45" x14ac:dyDescent="0.25">
      <c r="A13833" s="110"/>
      <c r="B13833" s="110"/>
      <c r="R13833" s="82"/>
      <c r="S13833"/>
      <c r="T13833"/>
      <c r="U13833"/>
      <c r="V13833" s="12"/>
      <c r="W13833" s="12"/>
      <c r="X13833" s="12"/>
      <c r="Y13833" s="12"/>
      <c r="AA13833" s="12"/>
      <c r="AB13833" s="12"/>
      <c r="AC13833" s="12"/>
      <c r="AD13833" s="12"/>
      <c r="AE13833" s="12"/>
      <c r="AF13833"/>
      <c r="AH13833"/>
      <c r="AI13833"/>
      <c r="AJ13833"/>
      <c r="AK13833"/>
      <c r="AL13833"/>
      <c r="AM13833"/>
      <c r="AN13833"/>
      <c r="AO13833"/>
      <c r="AP13833"/>
      <c r="AQ13833"/>
      <c r="AR13833"/>
      <c r="AS13833"/>
    </row>
    <row r="13834" spans="1:45" x14ac:dyDescent="0.25">
      <c r="A13834" s="110"/>
      <c r="B13834" s="110"/>
      <c r="R13834" s="82"/>
      <c r="S13834"/>
      <c r="T13834"/>
      <c r="U13834"/>
      <c r="V13834" s="12"/>
      <c r="W13834" s="12"/>
      <c r="X13834" s="12"/>
      <c r="Y13834" s="12"/>
      <c r="AA13834" s="12"/>
      <c r="AB13834" s="12"/>
      <c r="AC13834" s="12"/>
      <c r="AD13834" s="12"/>
      <c r="AE13834" s="12"/>
      <c r="AF13834"/>
      <c r="AH13834"/>
      <c r="AI13834"/>
      <c r="AJ13834"/>
      <c r="AK13834"/>
      <c r="AL13834"/>
      <c r="AM13834"/>
      <c r="AN13834"/>
      <c r="AO13834"/>
      <c r="AP13834"/>
      <c r="AQ13834"/>
      <c r="AR13834"/>
      <c r="AS13834"/>
    </row>
    <row r="13835" spans="1:45" x14ac:dyDescent="0.25">
      <c r="A13835" s="110"/>
      <c r="B13835" s="110"/>
      <c r="R13835" s="82"/>
      <c r="S13835"/>
      <c r="T13835"/>
      <c r="U13835"/>
      <c r="V13835" s="12"/>
      <c r="W13835" s="12"/>
      <c r="X13835" s="12"/>
      <c r="Y13835" s="12"/>
      <c r="AA13835" s="12"/>
      <c r="AB13835" s="12"/>
      <c r="AC13835" s="12"/>
      <c r="AD13835" s="12"/>
      <c r="AE13835" s="12"/>
      <c r="AF13835"/>
      <c r="AH13835"/>
      <c r="AI13835"/>
      <c r="AJ13835"/>
      <c r="AK13835"/>
      <c r="AL13835"/>
      <c r="AM13835"/>
      <c r="AN13835"/>
      <c r="AO13835"/>
      <c r="AP13835"/>
      <c r="AQ13835"/>
      <c r="AR13835"/>
      <c r="AS13835"/>
    </row>
    <row r="13836" spans="1:45" x14ac:dyDescent="0.25">
      <c r="A13836" s="110"/>
      <c r="B13836" s="110"/>
      <c r="R13836" s="82"/>
      <c r="S13836"/>
      <c r="T13836"/>
      <c r="U13836"/>
      <c r="V13836" s="12"/>
      <c r="W13836" s="12"/>
      <c r="X13836" s="12"/>
      <c r="Y13836" s="12"/>
      <c r="AA13836" s="12"/>
      <c r="AB13836" s="12"/>
      <c r="AC13836" s="12"/>
      <c r="AD13836" s="12"/>
      <c r="AE13836" s="12"/>
      <c r="AF13836"/>
      <c r="AH13836"/>
      <c r="AI13836"/>
      <c r="AJ13836"/>
      <c r="AK13836"/>
      <c r="AL13836"/>
      <c r="AM13836"/>
      <c r="AN13836"/>
      <c r="AO13836"/>
      <c r="AP13836"/>
      <c r="AQ13836"/>
      <c r="AR13836"/>
      <c r="AS13836"/>
    </row>
    <row r="13837" spans="1:45" x14ac:dyDescent="0.25">
      <c r="A13837" s="110"/>
      <c r="B13837" s="110"/>
      <c r="R13837" s="82"/>
      <c r="S13837"/>
      <c r="T13837"/>
      <c r="U13837"/>
      <c r="V13837" s="12"/>
      <c r="W13837" s="12"/>
      <c r="X13837" s="12"/>
      <c r="Y13837" s="12"/>
      <c r="AA13837" s="12"/>
      <c r="AB13837" s="12"/>
      <c r="AC13837" s="12"/>
      <c r="AD13837" s="12"/>
      <c r="AE13837" s="12"/>
      <c r="AF13837"/>
      <c r="AH13837"/>
      <c r="AI13837"/>
      <c r="AJ13837"/>
      <c r="AK13837"/>
      <c r="AL13837"/>
      <c r="AM13837"/>
      <c r="AN13837"/>
      <c r="AO13837"/>
      <c r="AP13837"/>
      <c r="AQ13837"/>
      <c r="AR13837"/>
      <c r="AS13837"/>
    </row>
    <row r="13838" spans="1:45" x14ac:dyDescent="0.25">
      <c r="A13838" s="110"/>
      <c r="B13838" s="110"/>
      <c r="R13838" s="82"/>
      <c r="S13838"/>
      <c r="T13838"/>
      <c r="U13838"/>
      <c r="V13838" s="12"/>
      <c r="W13838" s="12"/>
      <c r="X13838" s="12"/>
      <c r="Y13838" s="12"/>
      <c r="AA13838" s="12"/>
      <c r="AB13838" s="12"/>
      <c r="AC13838" s="12"/>
      <c r="AD13838" s="12"/>
      <c r="AE13838" s="12"/>
      <c r="AF13838"/>
      <c r="AH13838"/>
      <c r="AI13838"/>
      <c r="AJ13838"/>
      <c r="AK13838"/>
      <c r="AL13838"/>
      <c r="AM13838"/>
      <c r="AN13838"/>
      <c r="AO13838"/>
      <c r="AP13838"/>
      <c r="AQ13838"/>
      <c r="AR13838"/>
      <c r="AS13838"/>
    </row>
    <row r="13839" spans="1:45" x14ac:dyDescent="0.25">
      <c r="A13839" s="110"/>
      <c r="B13839" s="110"/>
      <c r="R13839" s="82"/>
      <c r="S13839"/>
      <c r="T13839"/>
      <c r="U13839"/>
      <c r="V13839" s="12"/>
      <c r="W13839" s="12"/>
      <c r="X13839" s="12"/>
      <c r="Y13839" s="12"/>
      <c r="AA13839" s="12"/>
      <c r="AB13839" s="12"/>
      <c r="AC13839" s="12"/>
      <c r="AD13839" s="12"/>
      <c r="AE13839" s="12"/>
      <c r="AF13839"/>
      <c r="AH13839"/>
      <c r="AI13839"/>
      <c r="AJ13839"/>
      <c r="AK13839"/>
      <c r="AL13839"/>
      <c r="AM13839"/>
      <c r="AN13839"/>
      <c r="AO13839"/>
      <c r="AP13839"/>
      <c r="AQ13839"/>
      <c r="AR13839"/>
      <c r="AS13839"/>
    </row>
    <row r="13840" spans="1:45" x14ac:dyDescent="0.25">
      <c r="A13840" s="110"/>
      <c r="B13840" s="110"/>
      <c r="R13840" s="82"/>
      <c r="S13840"/>
      <c r="T13840"/>
      <c r="U13840"/>
      <c r="V13840" s="12"/>
      <c r="W13840" s="12"/>
      <c r="X13840" s="12"/>
      <c r="Y13840" s="12"/>
      <c r="AA13840" s="12"/>
      <c r="AB13840" s="12"/>
      <c r="AC13840" s="12"/>
      <c r="AD13840" s="12"/>
      <c r="AE13840" s="12"/>
      <c r="AF13840"/>
      <c r="AH13840"/>
      <c r="AI13840"/>
      <c r="AJ13840"/>
      <c r="AK13840"/>
      <c r="AL13840"/>
      <c r="AM13840"/>
      <c r="AN13840"/>
      <c r="AO13840"/>
      <c r="AP13840"/>
      <c r="AQ13840"/>
      <c r="AR13840"/>
      <c r="AS13840"/>
    </row>
    <row r="13841" spans="1:45" x14ac:dyDescent="0.25">
      <c r="A13841" s="110"/>
      <c r="B13841" s="110"/>
      <c r="R13841" s="82"/>
      <c r="S13841"/>
      <c r="T13841"/>
      <c r="U13841"/>
      <c r="V13841" s="12"/>
      <c r="W13841" s="12"/>
      <c r="X13841" s="12"/>
      <c r="Y13841" s="12"/>
      <c r="AA13841" s="12"/>
      <c r="AB13841" s="12"/>
      <c r="AC13841" s="12"/>
      <c r="AD13841" s="12"/>
      <c r="AE13841" s="12"/>
      <c r="AF13841"/>
      <c r="AH13841"/>
      <c r="AI13841"/>
      <c r="AJ13841"/>
      <c r="AK13841"/>
      <c r="AL13841"/>
      <c r="AM13841"/>
      <c r="AN13841"/>
      <c r="AO13841"/>
      <c r="AP13841"/>
      <c r="AQ13841"/>
      <c r="AR13841"/>
      <c r="AS13841"/>
    </row>
    <row r="13842" spans="1:45" x14ac:dyDescent="0.25">
      <c r="A13842" s="110"/>
      <c r="B13842" s="110"/>
      <c r="R13842" s="82"/>
      <c r="S13842"/>
      <c r="T13842"/>
      <c r="U13842"/>
      <c r="V13842" s="12"/>
      <c r="W13842" s="12"/>
      <c r="X13842" s="12"/>
      <c r="Y13842" s="12"/>
      <c r="AA13842" s="12"/>
      <c r="AB13842" s="12"/>
      <c r="AC13842" s="12"/>
      <c r="AD13842" s="12"/>
      <c r="AE13842" s="12"/>
      <c r="AF13842"/>
      <c r="AH13842"/>
      <c r="AI13842"/>
      <c r="AJ13842"/>
      <c r="AK13842"/>
      <c r="AL13842"/>
      <c r="AM13842"/>
      <c r="AN13842"/>
      <c r="AO13842"/>
      <c r="AP13842"/>
      <c r="AQ13842"/>
      <c r="AR13842"/>
      <c r="AS13842"/>
    </row>
    <row r="13843" spans="1:45" x14ac:dyDescent="0.25">
      <c r="A13843" s="110"/>
      <c r="B13843" s="110"/>
      <c r="R13843" s="82"/>
      <c r="S13843"/>
      <c r="T13843"/>
      <c r="U13843"/>
      <c r="V13843" s="12"/>
      <c r="W13843" s="12"/>
      <c r="X13843" s="12"/>
      <c r="Y13843" s="12"/>
      <c r="AA13843" s="12"/>
      <c r="AB13843" s="12"/>
      <c r="AC13843" s="12"/>
      <c r="AD13843" s="12"/>
      <c r="AE13843" s="12"/>
      <c r="AF13843"/>
      <c r="AH13843"/>
      <c r="AI13843"/>
      <c r="AJ13843"/>
      <c r="AK13843"/>
      <c r="AL13843"/>
      <c r="AM13843"/>
      <c r="AN13843"/>
      <c r="AO13843"/>
      <c r="AP13843"/>
      <c r="AQ13843"/>
      <c r="AR13843"/>
      <c r="AS13843"/>
    </row>
    <row r="13844" spans="1:45" x14ac:dyDescent="0.25">
      <c r="A13844" s="110"/>
      <c r="B13844" s="110"/>
      <c r="R13844" s="82"/>
      <c r="S13844"/>
      <c r="T13844"/>
      <c r="U13844"/>
      <c r="V13844" s="12"/>
      <c r="W13844" s="12"/>
      <c r="X13844" s="12"/>
      <c r="Y13844" s="12"/>
      <c r="AA13844" s="12"/>
      <c r="AB13844" s="12"/>
      <c r="AC13844" s="12"/>
      <c r="AD13844" s="12"/>
      <c r="AE13844" s="12"/>
      <c r="AF13844"/>
      <c r="AH13844"/>
      <c r="AI13844"/>
      <c r="AJ13844"/>
      <c r="AK13844"/>
      <c r="AL13844"/>
      <c r="AM13844"/>
      <c r="AN13844"/>
      <c r="AO13844"/>
      <c r="AP13844"/>
      <c r="AQ13844"/>
      <c r="AR13844"/>
      <c r="AS13844"/>
    </row>
    <row r="13845" spans="1:45" x14ac:dyDescent="0.25">
      <c r="A13845" s="110"/>
      <c r="B13845" s="110"/>
      <c r="R13845" s="82"/>
      <c r="S13845"/>
      <c r="T13845"/>
      <c r="U13845"/>
      <c r="V13845" s="12"/>
      <c r="W13845" s="12"/>
      <c r="X13845" s="12"/>
      <c r="Y13845" s="12"/>
      <c r="AA13845" s="12"/>
      <c r="AB13845" s="12"/>
      <c r="AC13845" s="12"/>
      <c r="AD13845" s="12"/>
      <c r="AE13845" s="12"/>
      <c r="AF13845"/>
      <c r="AH13845"/>
      <c r="AI13845"/>
      <c r="AJ13845"/>
      <c r="AK13845"/>
      <c r="AL13845"/>
      <c r="AM13845"/>
      <c r="AN13845"/>
      <c r="AO13845"/>
      <c r="AP13845"/>
      <c r="AQ13845"/>
      <c r="AR13845"/>
      <c r="AS13845"/>
    </row>
    <row r="13846" spans="1:45" x14ac:dyDescent="0.25">
      <c r="A13846" s="110"/>
      <c r="B13846" s="110"/>
      <c r="R13846" s="82"/>
      <c r="S13846"/>
      <c r="T13846"/>
      <c r="U13846"/>
      <c r="V13846" s="12"/>
      <c r="W13846" s="12"/>
      <c r="X13846" s="12"/>
      <c r="Y13846" s="12"/>
      <c r="AA13846" s="12"/>
      <c r="AB13846" s="12"/>
      <c r="AC13846" s="12"/>
      <c r="AD13846" s="12"/>
      <c r="AE13846" s="12"/>
      <c r="AF13846"/>
      <c r="AH13846"/>
      <c r="AI13846"/>
      <c r="AJ13846"/>
      <c r="AK13846"/>
      <c r="AL13846"/>
      <c r="AM13846"/>
      <c r="AN13846"/>
      <c r="AO13846"/>
      <c r="AP13846"/>
      <c r="AQ13846"/>
      <c r="AR13846"/>
      <c r="AS13846"/>
    </row>
    <row r="13847" spans="1:45" x14ac:dyDescent="0.25">
      <c r="A13847" s="110"/>
      <c r="B13847" s="110"/>
      <c r="R13847" s="82"/>
      <c r="S13847"/>
      <c r="T13847"/>
      <c r="U13847"/>
      <c r="V13847" s="12"/>
      <c r="W13847" s="12"/>
      <c r="X13847" s="12"/>
      <c r="Y13847" s="12"/>
      <c r="AA13847" s="12"/>
      <c r="AB13847" s="12"/>
      <c r="AC13847" s="12"/>
      <c r="AD13847" s="12"/>
      <c r="AE13847" s="12"/>
      <c r="AF13847"/>
      <c r="AH13847"/>
      <c r="AI13847"/>
      <c r="AJ13847"/>
      <c r="AK13847"/>
      <c r="AL13847"/>
      <c r="AM13847"/>
      <c r="AN13847"/>
      <c r="AO13847"/>
      <c r="AP13847"/>
      <c r="AQ13847"/>
      <c r="AR13847"/>
      <c r="AS13847"/>
    </row>
    <row r="13848" spans="1:45" x14ac:dyDescent="0.25">
      <c r="A13848" s="110"/>
      <c r="B13848" s="110"/>
      <c r="R13848" s="82"/>
      <c r="S13848"/>
      <c r="T13848"/>
      <c r="U13848"/>
      <c r="V13848" s="12"/>
      <c r="W13848" s="12"/>
      <c r="X13848" s="12"/>
      <c r="Y13848" s="12"/>
      <c r="AA13848" s="12"/>
      <c r="AB13848" s="12"/>
      <c r="AC13848" s="12"/>
      <c r="AD13848" s="12"/>
      <c r="AE13848" s="12"/>
      <c r="AF13848"/>
      <c r="AH13848"/>
      <c r="AI13848"/>
      <c r="AJ13848"/>
      <c r="AK13848"/>
      <c r="AL13848"/>
      <c r="AM13848"/>
      <c r="AN13848"/>
      <c r="AO13848"/>
      <c r="AP13848"/>
      <c r="AQ13848"/>
      <c r="AR13848"/>
      <c r="AS13848"/>
    </row>
    <row r="13849" spans="1:45" x14ac:dyDescent="0.25">
      <c r="A13849" s="110"/>
      <c r="B13849" s="110"/>
      <c r="R13849" s="82"/>
      <c r="S13849"/>
      <c r="T13849"/>
      <c r="U13849"/>
      <c r="V13849" s="12"/>
      <c r="W13849" s="12"/>
      <c r="X13849" s="12"/>
      <c r="Y13849" s="12"/>
      <c r="AA13849" s="12"/>
      <c r="AB13849" s="12"/>
      <c r="AC13849" s="12"/>
      <c r="AD13849" s="12"/>
      <c r="AE13849" s="12"/>
      <c r="AF13849"/>
      <c r="AH13849"/>
      <c r="AI13849"/>
      <c r="AJ13849"/>
      <c r="AK13849"/>
      <c r="AL13849"/>
      <c r="AM13849"/>
      <c r="AN13849"/>
      <c r="AO13849"/>
      <c r="AP13849"/>
      <c r="AQ13849"/>
      <c r="AR13849"/>
      <c r="AS13849"/>
    </row>
    <row r="13850" spans="1:45" x14ac:dyDescent="0.25">
      <c r="A13850" s="110"/>
      <c r="B13850" s="110"/>
      <c r="R13850" s="82"/>
      <c r="S13850"/>
      <c r="T13850"/>
      <c r="U13850"/>
      <c r="V13850" s="12"/>
      <c r="W13850" s="12"/>
      <c r="X13850" s="12"/>
      <c r="Y13850" s="12"/>
      <c r="AA13850" s="12"/>
      <c r="AB13850" s="12"/>
      <c r="AC13850" s="12"/>
      <c r="AD13850" s="12"/>
      <c r="AE13850" s="12"/>
      <c r="AF13850"/>
      <c r="AH13850"/>
      <c r="AI13850"/>
      <c r="AJ13850"/>
      <c r="AK13850"/>
      <c r="AL13850"/>
      <c r="AM13850"/>
      <c r="AN13850"/>
      <c r="AO13850"/>
      <c r="AP13850"/>
      <c r="AQ13850"/>
      <c r="AR13850"/>
      <c r="AS13850"/>
    </row>
    <row r="13851" spans="1:45" x14ac:dyDescent="0.25">
      <c r="A13851" s="110"/>
      <c r="B13851" s="110"/>
      <c r="R13851" s="82"/>
      <c r="S13851"/>
      <c r="T13851"/>
      <c r="U13851"/>
      <c r="V13851" s="12"/>
      <c r="W13851" s="12"/>
      <c r="X13851" s="12"/>
      <c r="Y13851" s="12"/>
      <c r="AA13851" s="12"/>
      <c r="AB13851" s="12"/>
      <c r="AC13851" s="12"/>
      <c r="AD13851" s="12"/>
      <c r="AE13851" s="12"/>
      <c r="AF13851"/>
      <c r="AH13851"/>
      <c r="AI13851"/>
      <c r="AJ13851"/>
      <c r="AK13851"/>
      <c r="AL13851"/>
      <c r="AM13851"/>
      <c r="AN13851"/>
      <c r="AO13851"/>
      <c r="AP13851"/>
      <c r="AQ13851"/>
      <c r="AR13851"/>
      <c r="AS13851"/>
    </row>
    <row r="13852" spans="1:45" x14ac:dyDescent="0.25">
      <c r="A13852" s="110"/>
      <c r="B13852" s="110"/>
      <c r="R13852" s="82"/>
      <c r="S13852"/>
      <c r="T13852"/>
      <c r="U13852"/>
      <c r="V13852" s="12"/>
      <c r="W13852" s="12"/>
      <c r="X13852" s="12"/>
      <c r="Y13852" s="12"/>
      <c r="AA13852" s="12"/>
      <c r="AB13852" s="12"/>
      <c r="AC13852" s="12"/>
      <c r="AD13852" s="12"/>
      <c r="AE13852" s="12"/>
      <c r="AF13852"/>
      <c r="AH13852"/>
      <c r="AI13852"/>
      <c r="AJ13852"/>
      <c r="AK13852"/>
      <c r="AL13852"/>
      <c r="AM13852"/>
      <c r="AN13852"/>
      <c r="AO13852"/>
      <c r="AP13852"/>
      <c r="AQ13852"/>
      <c r="AR13852"/>
      <c r="AS13852"/>
    </row>
    <row r="13853" spans="1:45" x14ac:dyDescent="0.25">
      <c r="A13853" s="110"/>
      <c r="B13853" s="110"/>
      <c r="R13853" s="82"/>
      <c r="S13853"/>
      <c r="T13853"/>
      <c r="U13853"/>
      <c r="V13853" s="12"/>
      <c r="W13853" s="12"/>
      <c r="X13853" s="12"/>
      <c r="Y13853" s="12"/>
      <c r="AA13853" s="12"/>
      <c r="AB13853" s="12"/>
      <c r="AC13853" s="12"/>
      <c r="AD13853" s="12"/>
      <c r="AE13853" s="12"/>
      <c r="AF13853"/>
      <c r="AH13853"/>
      <c r="AI13853"/>
      <c r="AJ13853"/>
      <c r="AK13853"/>
      <c r="AL13853"/>
      <c r="AM13853"/>
      <c r="AN13853"/>
      <c r="AO13853"/>
      <c r="AP13853"/>
      <c r="AQ13853"/>
      <c r="AR13853"/>
      <c r="AS13853"/>
    </row>
    <row r="13854" spans="1:45" x14ac:dyDescent="0.25">
      <c r="A13854" s="110"/>
      <c r="B13854" s="110"/>
      <c r="R13854" s="82"/>
      <c r="S13854"/>
      <c r="T13854"/>
      <c r="U13854"/>
      <c r="V13854" s="12"/>
      <c r="W13854" s="12"/>
      <c r="X13854" s="12"/>
      <c r="Y13854" s="12"/>
      <c r="AA13854" s="12"/>
      <c r="AB13854" s="12"/>
      <c r="AC13854" s="12"/>
      <c r="AD13854" s="12"/>
      <c r="AE13854" s="12"/>
      <c r="AF13854"/>
      <c r="AH13854"/>
      <c r="AI13854"/>
      <c r="AJ13854"/>
      <c r="AK13854"/>
      <c r="AL13854"/>
      <c r="AM13854"/>
      <c r="AN13854"/>
      <c r="AO13854"/>
      <c r="AP13854"/>
      <c r="AQ13854"/>
      <c r="AR13854"/>
      <c r="AS13854"/>
    </row>
    <row r="13855" spans="1:45" x14ac:dyDescent="0.25">
      <c r="A13855" s="110"/>
      <c r="B13855" s="110"/>
      <c r="R13855" s="82"/>
      <c r="S13855"/>
      <c r="T13855"/>
      <c r="U13855"/>
      <c r="V13855" s="12"/>
      <c r="W13855" s="12"/>
      <c r="X13855" s="12"/>
      <c r="Y13855" s="12"/>
      <c r="AA13855" s="12"/>
      <c r="AB13855" s="12"/>
      <c r="AC13855" s="12"/>
      <c r="AD13855" s="12"/>
      <c r="AE13855" s="12"/>
      <c r="AF13855"/>
      <c r="AH13855"/>
      <c r="AI13855"/>
      <c r="AJ13855"/>
      <c r="AK13855"/>
      <c r="AL13855"/>
      <c r="AM13855"/>
      <c r="AN13855"/>
      <c r="AO13855"/>
      <c r="AP13855"/>
      <c r="AQ13855"/>
      <c r="AR13855"/>
      <c r="AS13855"/>
    </row>
    <row r="13856" spans="1:45" x14ac:dyDescent="0.25">
      <c r="A13856" s="110"/>
      <c r="B13856" s="110"/>
      <c r="R13856" s="82"/>
      <c r="S13856"/>
      <c r="T13856"/>
      <c r="U13856"/>
      <c r="V13856" s="12"/>
      <c r="W13856" s="12"/>
      <c r="X13856" s="12"/>
      <c r="Y13856" s="12"/>
      <c r="AA13856" s="12"/>
      <c r="AB13856" s="12"/>
      <c r="AC13856" s="12"/>
      <c r="AD13856" s="12"/>
      <c r="AE13856" s="12"/>
      <c r="AF13856"/>
      <c r="AH13856"/>
      <c r="AI13856"/>
      <c r="AJ13856"/>
      <c r="AK13856"/>
      <c r="AL13856"/>
      <c r="AM13856"/>
      <c r="AN13856"/>
      <c r="AO13856"/>
      <c r="AP13856"/>
      <c r="AQ13856"/>
      <c r="AR13856"/>
      <c r="AS13856"/>
    </row>
    <row r="13857" spans="1:45" x14ac:dyDescent="0.25">
      <c r="A13857" s="110"/>
      <c r="B13857" s="110"/>
      <c r="R13857" s="82"/>
      <c r="S13857"/>
      <c r="T13857"/>
      <c r="U13857"/>
      <c r="V13857" s="12"/>
      <c r="W13857" s="12"/>
      <c r="X13857" s="12"/>
      <c r="Y13857" s="12"/>
      <c r="AA13857" s="12"/>
      <c r="AB13857" s="12"/>
      <c r="AC13857" s="12"/>
      <c r="AD13857" s="12"/>
      <c r="AE13857" s="12"/>
      <c r="AF13857"/>
      <c r="AH13857"/>
      <c r="AI13857"/>
      <c r="AJ13857"/>
      <c r="AK13857"/>
      <c r="AL13857"/>
      <c r="AM13857"/>
      <c r="AN13857"/>
      <c r="AO13857"/>
      <c r="AP13857"/>
      <c r="AQ13857"/>
      <c r="AR13857"/>
      <c r="AS13857"/>
    </row>
    <row r="13858" spans="1:45" x14ac:dyDescent="0.25">
      <c r="A13858" s="110"/>
      <c r="B13858" s="110"/>
      <c r="R13858" s="82"/>
      <c r="S13858"/>
      <c r="T13858"/>
      <c r="U13858"/>
      <c r="V13858" s="12"/>
      <c r="W13858" s="12"/>
      <c r="X13858" s="12"/>
      <c r="Y13858" s="12"/>
      <c r="AA13858" s="12"/>
      <c r="AB13858" s="12"/>
      <c r="AC13858" s="12"/>
      <c r="AD13858" s="12"/>
      <c r="AE13858" s="12"/>
      <c r="AF13858"/>
      <c r="AH13858"/>
      <c r="AI13858"/>
      <c r="AJ13858"/>
      <c r="AK13858"/>
      <c r="AL13858"/>
      <c r="AM13858"/>
      <c r="AN13858"/>
      <c r="AO13858"/>
      <c r="AP13858"/>
      <c r="AQ13858"/>
      <c r="AR13858"/>
      <c r="AS13858"/>
    </row>
    <row r="13859" spans="1:45" x14ac:dyDescent="0.25">
      <c r="A13859" s="110"/>
      <c r="B13859" s="110"/>
      <c r="R13859" s="82"/>
      <c r="S13859"/>
      <c r="T13859"/>
      <c r="U13859"/>
      <c r="V13859" s="12"/>
      <c r="W13859" s="12"/>
      <c r="X13859" s="12"/>
      <c r="Y13859" s="12"/>
      <c r="AA13859" s="12"/>
      <c r="AB13859" s="12"/>
      <c r="AC13859" s="12"/>
      <c r="AD13859" s="12"/>
      <c r="AE13859" s="12"/>
      <c r="AF13859"/>
      <c r="AH13859"/>
      <c r="AI13859"/>
      <c r="AJ13859"/>
      <c r="AK13859"/>
      <c r="AL13859"/>
      <c r="AM13859"/>
      <c r="AN13859"/>
      <c r="AO13859"/>
      <c r="AP13859"/>
      <c r="AQ13859"/>
      <c r="AR13859"/>
      <c r="AS13859"/>
    </row>
    <row r="13860" spans="1:45" x14ac:dyDescent="0.25">
      <c r="A13860" s="110"/>
      <c r="B13860" s="110"/>
      <c r="R13860" s="82"/>
      <c r="S13860"/>
      <c r="T13860"/>
      <c r="U13860"/>
      <c r="V13860" s="12"/>
      <c r="W13860" s="12"/>
      <c r="X13860" s="12"/>
      <c r="Y13860" s="12"/>
      <c r="AA13860" s="12"/>
      <c r="AB13860" s="12"/>
      <c r="AC13860" s="12"/>
      <c r="AD13860" s="12"/>
      <c r="AE13860" s="12"/>
      <c r="AF13860"/>
      <c r="AH13860"/>
      <c r="AI13860"/>
      <c r="AJ13860"/>
      <c r="AK13860"/>
      <c r="AL13860"/>
      <c r="AM13860"/>
      <c r="AN13860"/>
      <c r="AO13860"/>
      <c r="AP13860"/>
      <c r="AQ13860"/>
      <c r="AR13860"/>
      <c r="AS13860"/>
    </row>
    <row r="13861" spans="1:45" x14ac:dyDescent="0.25">
      <c r="A13861" s="110"/>
      <c r="B13861" s="110"/>
      <c r="R13861" s="82"/>
      <c r="S13861"/>
      <c r="T13861"/>
      <c r="U13861"/>
      <c r="V13861" s="12"/>
      <c r="W13861" s="12"/>
      <c r="X13861" s="12"/>
      <c r="Y13861" s="12"/>
      <c r="AA13861" s="12"/>
      <c r="AB13861" s="12"/>
      <c r="AC13861" s="12"/>
      <c r="AD13861" s="12"/>
      <c r="AE13861" s="12"/>
      <c r="AF13861"/>
      <c r="AH13861"/>
      <c r="AI13861"/>
      <c r="AJ13861"/>
      <c r="AK13861"/>
      <c r="AL13861"/>
      <c r="AM13861"/>
      <c r="AN13861"/>
      <c r="AO13861"/>
      <c r="AP13861"/>
      <c r="AQ13861"/>
      <c r="AR13861"/>
      <c r="AS13861"/>
    </row>
    <row r="13862" spans="1:45" x14ac:dyDescent="0.25">
      <c r="A13862" s="110"/>
      <c r="B13862" s="110"/>
      <c r="R13862" s="82"/>
      <c r="S13862"/>
      <c r="T13862"/>
      <c r="U13862"/>
      <c r="V13862" s="12"/>
      <c r="W13862" s="12"/>
      <c r="X13862" s="12"/>
      <c r="Y13862" s="12"/>
      <c r="AA13862" s="12"/>
      <c r="AB13862" s="12"/>
      <c r="AC13862" s="12"/>
      <c r="AD13862" s="12"/>
      <c r="AE13862" s="12"/>
      <c r="AF13862"/>
      <c r="AH13862"/>
      <c r="AI13862"/>
      <c r="AJ13862"/>
      <c r="AK13862"/>
      <c r="AL13862"/>
      <c r="AM13862"/>
      <c r="AN13862"/>
      <c r="AO13862"/>
      <c r="AP13862"/>
      <c r="AQ13862"/>
      <c r="AR13862"/>
      <c r="AS13862"/>
    </row>
    <row r="13863" spans="1:45" x14ac:dyDescent="0.25">
      <c r="A13863" s="110"/>
      <c r="B13863" s="110"/>
      <c r="R13863" s="82"/>
      <c r="S13863"/>
      <c r="T13863"/>
      <c r="U13863"/>
      <c r="V13863" s="12"/>
      <c r="W13863" s="12"/>
      <c r="X13863" s="12"/>
      <c r="Y13863" s="12"/>
      <c r="AA13863" s="12"/>
      <c r="AB13863" s="12"/>
      <c r="AC13863" s="12"/>
      <c r="AD13863" s="12"/>
      <c r="AE13863" s="12"/>
      <c r="AF13863"/>
      <c r="AH13863"/>
      <c r="AI13863"/>
      <c r="AJ13863"/>
      <c r="AK13863"/>
      <c r="AL13863"/>
      <c r="AM13863"/>
      <c r="AN13863"/>
      <c r="AO13863"/>
      <c r="AP13863"/>
      <c r="AQ13863"/>
      <c r="AR13863"/>
      <c r="AS13863"/>
    </row>
    <row r="13864" spans="1:45" x14ac:dyDescent="0.25">
      <c r="A13864" s="110"/>
      <c r="B13864" s="110"/>
      <c r="R13864" s="82"/>
      <c r="S13864"/>
      <c r="T13864"/>
      <c r="U13864"/>
      <c r="V13864" s="12"/>
      <c r="W13864" s="12"/>
      <c r="X13864" s="12"/>
      <c r="Y13864" s="12"/>
      <c r="AA13864" s="12"/>
      <c r="AB13864" s="12"/>
      <c r="AC13864" s="12"/>
      <c r="AD13864" s="12"/>
      <c r="AE13864" s="12"/>
      <c r="AF13864"/>
      <c r="AH13864"/>
      <c r="AI13864"/>
      <c r="AJ13864"/>
      <c r="AK13864"/>
      <c r="AL13864"/>
      <c r="AM13864"/>
      <c r="AN13864"/>
      <c r="AO13864"/>
      <c r="AP13864"/>
      <c r="AQ13864"/>
      <c r="AR13864"/>
      <c r="AS13864"/>
    </row>
    <row r="13865" spans="1:45" x14ac:dyDescent="0.25">
      <c r="A13865" s="110"/>
      <c r="B13865" s="110"/>
      <c r="R13865" s="82"/>
      <c r="S13865"/>
      <c r="T13865"/>
      <c r="U13865"/>
      <c r="V13865" s="12"/>
      <c r="W13865" s="12"/>
      <c r="X13865" s="12"/>
      <c r="Y13865" s="12"/>
      <c r="AA13865" s="12"/>
      <c r="AB13865" s="12"/>
      <c r="AC13865" s="12"/>
      <c r="AD13865" s="12"/>
      <c r="AE13865" s="12"/>
      <c r="AF13865"/>
      <c r="AH13865"/>
      <c r="AI13865"/>
      <c r="AJ13865"/>
      <c r="AK13865"/>
      <c r="AL13865"/>
      <c r="AM13865"/>
      <c r="AN13865"/>
      <c r="AO13865"/>
      <c r="AP13865"/>
      <c r="AQ13865"/>
      <c r="AR13865"/>
      <c r="AS13865"/>
    </row>
    <row r="13866" spans="1:45" x14ac:dyDescent="0.25">
      <c r="A13866" s="110"/>
      <c r="B13866" s="110"/>
      <c r="R13866" s="82"/>
      <c r="S13866"/>
      <c r="T13866"/>
      <c r="U13866"/>
      <c r="V13866" s="12"/>
      <c r="W13866" s="12"/>
      <c r="X13866" s="12"/>
      <c r="Y13866" s="12"/>
      <c r="AA13866" s="12"/>
      <c r="AB13866" s="12"/>
      <c r="AC13866" s="12"/>
      <c r="AD13866" s="12"/>
      <c r="AE13866" s="12"/>
      <c r="AF13866"/>
      <c r="AH13866"/>
      <c r="AI13866"/>
      <c r="AJ13866"/>
      <c r="AK13866"/>
      <c r="AL13866"/>
      <c r="AM13866"/>
      <c r="AN13866"/>
      <c r="AO13866"/>
      <c r="AP13866"/>
      <c r="AQ13866"/>
      <c r="AR13866"/>
      <c r="AS13866"/>
    </row>
    <row r="13867" spans="1:45" x14ac:dyDescent="0.25">
      <c r="A13867" s="110"/>
      <c r="B13867" s="110"/>
      <c r="R13867" s="82"/>
      <c r="S13867"/>
      <c r="T13867"/>
      <c r="U13867"/>
      <c r="V13867" s="12"/>
      <c r="W13867" s="12"/>
      <c r="X13867" s="12"/>
      <c r="Y13867" s="12"/>
      <c r="AA13867" s="12"/>
      <c r="AB13867" s="12"/>
      <c r="AC13867" s="12"/>
      <c r="AD13867" s="12"/>
      <c r="AE13867" s="12"/>
      <c r="AF13867"/>
      <c r="AH13867"/>
      <c r="AI13867"/>
      <c r="AJ13867"/>
      <c r="AK13867"/>
      <c r="AL13867"/>
      <c r="AM13867"/>
      <c r="AN13867"/>
      <c r="AO13867"/>
      <c r="AP13867"/>
      <c r="AQ13867"/>
      <c r="AR13867"/>
      <c r="AS13867"/>
    </row>
    <row r="13868" spans="1:45" x14ac:dyDescent="0.25">
      <c r="A13868" s="110"/>
      <c r="B13868" s="110"/>
      <c r="R13868" s="82"/>
      <c r="S13868"/>
      <c r="T13868"/>
      <c r="U13868"/>
      <c r="V13868" s="12"/>
      <c r="W13868" s="12"/>
      <c r="X13868" s="12"/>
      <c r="Y13868" s="12"/>
      <c r="AA13868" s="12"/>
      <c r="AB13868" s="12"/>
      <c r="AC13868" s="12"/>
      <c r="AD13868" s="12"/>
      <c r="AE13868" s="12"/>
      <c r="AF13868"/>
      <c r="AH13868"/>
      <c r="AI13868"/>
      <c r="AJ13868"/>
      <c r="AK13868"/>
      <c r="AL13868"/>
      <c r="AM13868"/>
      <c r="AN13868"/>
      <c r="AO13868"/>
      <c r="AP13868"/>
      <c r="AQ13868"/>
      <c r="AR13868"/>
      <c r="AS13868"/>
    </row>
    <row r="13869" spans="1:45" x14ac:dyDescent="0.25">
      <c r="A13869" s="110"/>
      <c r="B13869" s="110"/>
      <c r="R13869" s="82"/>
      <c r="S13869"/>
      <c r="T13869"/>
      <c r="U13869"/>
      <c r="V13869" s="12"/>
      <c r="W13869" s="12"/>
      <c r="X13869" s="12"/>
      <c r="Y13869" s="12"/>
      <c r="AA13869" s="12"/>
      <c r="AB13869" s="12"/>
      <c r="AC13869" s="12"/>
      <c r="AD13869" s="12"/>
      <c r="AE13869" s="12"/>
      <c r="AF13869"/>
      <c r="AH13869"/>
      <c r="AI13869"/>
      <c r="AJ13869"/>
      <c r="AK13869"/>
      <c r="AL13869"/>
      <c r="AM13869"/>
      <c r="AN13869"/>
      <c r="AO13869"/>
      <c r="AP13869"/>
      <c r="AQ13869"/>
      <c r="AR13869"/>
      <c r="AS13869"/>
    </row>
    <row r="13870" spans="1:45" x14ac:dyDescent="0.25">
      <c r="A13870" s="110"/>
      <c r="B13870" s="110"/>
      <c r="R13870" s="82"/>
      <c r="S13870"/>
      <c r="T13870"/>
      <c r="U13870"/>
      <c r="V13870" s="12"/>
      <c r="W13870" s="12"/>
      <c r="X13870" s="12"/>
      <c r="Y13870" s="12"/>
      <c r="AA13870" s="12"/>
      <c r="AB13870" s="12"/>
      <c r="AC13870" s="12"/>
      <c r="AD13870" s="12"/>
      <c r="AE13870" s="12"/>
      <c r="AF13870"/>
      <c r="AH13870"/>
      <c r="AI13870"/>
      <c r="AJ13870"/>
      <c r="AK13870"/>
      <c r="AL13870"/>
      <c r="AM13870"/>
      <c r="AN13870"/>
      <c r="AO13870"/>
      <c r="AP13870"/>
      <c r="AQ13870"/>
      <c r="AR13870"/>
      <c r="AS13870"/>
    </row>
    <row r="13871" spans="1:45" x14ac:dyDescent="0.25">
      <c r="A13871" s="110"/>
      <c r="B13871" s="110"/>
      <c r="R13871" s="82"/>
      <c r="S13871"/>
      <c r="T13871"/>
      <c r="U13871"/>
      <c r="V13871" s="12"/>
      <c r="W13871" s="12"/>
      <c r="X13871" s="12"/>
      <c r="Y13871" s="12"/>
      <c r="AA13871" s="12"/>
      <c r="AB13871" s="12"/>
      <c r="AC13871" s="12"/>
      <c r="AD13871" s="12"/>
      <c r="AE13871" s="12"/>
      <c r="AF13871"/>
      <c r="AH13871"/>
      <c r="AI13871"/>
      <c r="AJ13871"/>
      <c r="AK13871"/>
      <c r="AL13871"/>
      <c r="AM13871"/>
      <c r="AN13871"/>
      <c r="AO13871"/>
      <c r="AP13871"/>
      <c r="AQ13871"/>
      <c r="AR13871"/>
      <c r="AS13871"/>
    </row>
    <row r="13872" spans="1:45" x14ac:dyDescent="0.25">
      <c r="A13872" s="110"/>
      <c r="B13872" s="110"/>
      <c r="R13872" s="82"/>
      <c r="S13872"/>
      <c r="T13872"/>
      <c r="U13872"/>
      <c r="V13872" s="12"/>
      <c r="W13872" s="12"/>
      <c r="X13872" s="12"/>
      <c r="Y13872" s="12"/>
      <c r="AA13872" s="12"/>
      <c r="AB13872" s="12"/>
      <c r="AC13872" s="12"/>
      <c r="AD13872" s="12"/>
      <c r="AE13872" s="12"/>
      <c r="AF13872"/>
      <c r="AH13872"/>
      <c r="AI13872"/>
      <c r="AJ13872"/>
      <c r="AK13872"/>
      <c r="AL13872"/>
      <c r="AM13872"/>
      <c r="AN13872"/>
      <c r="AO13872"/>
      <c r="AP13872"/>
      <c r="AQ13872"/>
      <c r="AR13872"/>
      <c r="AS13872"/>
    </row>
    <row r="13873" spans="1:45" x14ac:dyDescent="0.25">
      <c r="A13873" s="110"/>
      <c r="B13873" s="110"/>
      <c r="R13873" s="82"/>
      <c r="S13873"/>
      <c r="T13873"/>
      <c r="U13873"/>
      <c r="V13873" s="12"/>
      <c r="W13873" s="12"/>
      <c r="X13873" s="12"/>
      <c r="Y13873" s="12"/>
      <c r="AA13873" s="12"/>
      <c r="AB13873" s="12"/>
      <c r="AC13873" s="12"/>
      <c r="AD13873" s="12"/>
      <c r="AE13873" s="12"/>
      <c r="AF13873"/>
      <c r="AH13873"/>
      <c r="AI13873"/>
      <c r="AJ13873"/>
      <c r="AK13873"/>
      <c r="AL13873"/>
      <c r="AM13873"/>
      <c r="AN13873"/>
      <c r="AO13873"/>
      <c r="AP13873"/>
      <c r="AQ13873"/>
      <c r="AR13873"/>
      <c r="AS13873"/>
    </row>
    <row r="13874" spans="1:45" x14ac:dyDescent="0.25">
      <c r="A13874" s="110"/>
      <c r="B13874" s="110"/>
      <c r="R13874" s="82"/>
      <c r="S13874"/>
      <c r="T13874"/>
      <c r="U13874"/>
      <c r="V13874" s="12"/>
      <c r="W13874" s="12"/>
      <c r="X13874" s="12"/>
      <c r="Y13874" s="12"/>
      <c r="AA13874" s="12"/>
      <c r="AB13874" s="12"/>
      <c r="AC13874" s="12"/>
      <c r="AD13874" s="12"/>
      <c r="AE13874" s="12"/>
      <c r="AF13874"/>
      <c r="AH13874"/>
      <c r="AI13874"/>
      <c r="AJ13874"/>
      <c r="AK13874"/>
      <c r="AL13874"/>
      <c r="AM13874"/>
      <c r="AN13874"/>
      <c r="AO13874"/>
      <c r="AP13874"/>
      <c r="AQ13874"/>
      <c r="AR13874"/>
      <c r="AS13874"/>
    </row>
    <row r="13875" spans="1:45" x14ac:dyDescent="0.25">
      <c r="A13875" s="110"/>
      <c r="B13875" s="110"/>
      <c r="R13875" s="82"/>
      <c r="S13875"/>
      <c r="T13875"/>
      <c r="U13875"/>
      <c r="V13875" s="12"/>
      <c r="W13875" s="12"/>
      <c r="X13875" s="12"/>
      <c r="Y13875" s="12"/>
      <c r="AA13875" s="12"/>
      <c r="AB13875" s="12"/>
      <c r="AC13875" s="12"/>
      <c r="AD13875" s="12"/>
      <c r="AE13875" s="12"/>
      <c r="AF13875"/>
      <c r="AH13875"/>
      <c r="AI13875"/>
      <c r="AJ13875"/>
      <c r="AK13875"/>
      <c r="AL13875"/>
      <c r="AM13875"/>
      <c r="AN13875"/>
      <c r="AO13875"/>
      <c r="AP13875"/>
      <c r="AQ13875"/>
      <c r="AR13875"/>
      <c r="AS13875"/>
    </row>
    <row r="13876" spans="1:45" x14ac:dyDescent="0.25">
      <c r="A13876" s="110"/>
      <c r="B13876" s="110"/>
      <c r="R13876" s="82"/>
      <c r="S13876"/>
      <c r="T13876"/>
      <c r="U13876"/>
      <c r="V13876" s="12"/>
      <c r="W13876" s="12"/>
      <c r="X13876" s="12"/>
      <c r="Y13876" s="12"/>
      <c r="AA13876" s="12"/>
      <c r="AB13876" s="12"/>
      <c r="AC13876" s="12"/>
      <c r="AD13876" s="12"/>
      <c r="AE13876" s="12"/>
      <c r="AF13876"/>
      <c r="AH13876"/>
      <c r="AI13876"/>
      <c r="AJ13876"/>
      <c r="AK13876"/>
      <c r="AL13876"/>
      <c r="AM13876"/>
      <c r="AN13876"/>
      <c r="AO13876"/>
      <c r="AP13876"/>
      <c r="AQ13876"/>
      <c r="AR13876"/>
      <c r="AS13876"/>
    </row>
    <row r="13877" spans="1:45" x14ac:dyDescent="0.25">
      <c r="A13877" s="110"/>
      <c r="B13877" s="110"/>
      <c r="R13877" s="82"/>
      <c r="S13877"/>
      <c r="T13877"/>
      <c r="U13877"/>
      <c r="V13877" s="12"/>
      <c r="W13877" s="12"/>
      <c r="X13877" s="12"/>
      <c r="Y13877" s="12"/>
      <c r="AA13877" s="12"/>
      <c r="AB13877" s="12"/>
      <c r="AC13877" s="12"/>
      <c r="AD13877" s="12"/>
      <c r="AE13877" s="12"/>
      <c r="AF13877"/>
      <c r="AH13877"/>
      <c r="AI13877"/>
      <c r="AJ13877"/>
      <c r="AK13877"/>
      <c r="AL13877"/>
      <c r="AM13877"/>
      <c r="AN13877"/>
      <c r="AO13877"/>
      <c r="AP13877"/>
      <c r="AQ13877"/>
      <c r="AR13877"/>
      <c r="AS13877"/>
    </row>
    <row r="13878" spans="1:45" x14ac:dyDescent="0.25">
      <c r="A13878" s="110"/>
      <c r="B13878" s="110"/>
      <c r="R13878" s="82"/>
      <c r="S13878"/>
      <c r="T13878"/>
      <c r="U13878"/>
      <c r="V13878" s="12"/>
      <c r="W13878" s="12"/>
      <c r="X13878" s="12"/>
      <c r="Y13878" s="12"/>
      <c r="AA13878" s="12"/>
      <c r="AB13878" s="12"/>
      <c r="AC13878" s="12"/>
      <c r="AD13878" s="12"/>
      <c r="AE13878" s="12"/>
      <c r="AF13878"/>
      <c r="AH13878"/>
      <c r="AI13878"/>
      <c r="AJ13878"/>
      <c r="AK13878"/>
      <c r="AL13878"/>
      <c r="AM13878"/>
      <c r="AN13878"/>
      <c r="AO13878"/>
      <c r="AP13878"/>
      <c r="AQ13878"/>
      <c r="AR13878"/>
      <c r="AS13878"/>
    </row>
    <row r="13879" spans="1:45" x14ac:dyDescent="0.25">
      <c r="A13879" s="110"/>
      <c r="B13879" s="110"/>
      <c r="R13879" s="82"/>
      <c r="S13879"/>
      <c r="T13879"/>
      <c r="U13879"/>
      <c r="V13879" s="12"/>
      <c r="W13879" s="12"/>
      <c r="X13879" s="12"/>
      <c r="Y13879" s="12"/>
      <c r="AA13879" s="12"/>
      <c r="AB13879" s="12"/>
      <c r="AC13879" s="12"/>
      <c r="AD13879" s="12"/>
      <c r="AE13879" s="12"/>
      <c r="AF13879"/>
      <c r="AH13879"/>
      <c r="AI13879"/>
      <c r="AJ13879"/>
      <c r="AK13879"/>
      <c r="AL13879"/>
      <c r="AM13879"/>
      <c r="AN13879"/>
      <c r="AO13879"/>
      <c r="AP13879"/>
      <c r="AQ13879"/>
      <c r="AR13879"/>
      <c r="AS13879"/>
    </row>
    <row r="13880" spans="1:45" x14ac:dyDescent="0.25">
      <c r="A13880" s="110"/>
      <c r="B13880" s="110"/>
      <c r="R13880" s="82"/>
      <c r="S13880"/>
      <c r="T13880"/>
      <c r="U13880"/>
      <c r="V13880" s="12"/>
      <c r="W13880" s="12"/>
      <c r="X13880" s="12"/>
      <c r="Y13880" s="12"/>
      <c r="AA13880" s="12"/>
      <c r="AB13880" s="12"/>
      <c r="AC13880" s="12"/>
      <c r="AD13880" s="12"/>
      <c r="AE13880" s="12"/>
      <c r="AF13880"/>
      <c r="AH13880"/>
      <c r="AI13880"/>
      <c r="AJ13880"/>
      <c r="AK13880"/>
      <c r="AL13880"/>
      <c r="AM13880"/>
      <c r="AN13880"/>
      <c r="AO13880"/>
      <c r="AP13880"/>
      <c r="AQ13880"/>
      <c r="AR13880"/>
      <c r="AS13880"/>
    </row>
    <row r="13881" spans="1:45" x14ac:dyDescent="0.25">
      <c r="A13881" s="110"/>
      <c r="B13881" s="110"/>
      <c r="R13881" s="82"/>
      <c r="S13881"/>
      <c r="T13881"/>
      <c r="U13881"/>
      <c r="V13881" s="12"/>
      <c r="W13881" s="12"/>
      <c r="X13881" s="12"/>
      <c r="Y13881" s="12"/>
      <c r="AA13881" s="12"/>
      <c r="AB13881" s="12"/>
      <c r="AC13881" s="12"/>
      <c r="AD13881" s="12"/>
      <c r="AE13881" s="12"/>
      <c r="AF13881"/>
      <c r="AH13881"/>
      <c r="AI13881"/>
      <c r="AJ13881"/>
      <c r="AK13881"/>
      <c r="AL13881"/>
      <c r="AM13881"/>
      <c r="AN13881"/>
      <c r="AO13881"/>
      <c r="AP13881"/>
      <c r="AQ13881"/>
      <c r="AR13881"/>
      <c r="AS13881"/>
    </row>
    <row r="13882" spans="1:45" x14ac:dyDescent="0.25">
      <c r="A13882" s="110"/>
      <c r="B13882" s="110"/>
      <c r="R13882" s="82"/>
      <c r="S13882"/>
      <c r="T13882"/>
      <c r="U13882"/>
      <c r="V13882" s="12"/>
      <c r="W13882" s="12"/>
      <c r="X13882" s="12"/>
      <c r="Y13882" s="12"/>
      <c r="AA13882" s="12"/>
      <c r="AB13882" s="12"/>
      <c r="AC13882" s="12"/>
      <c r="AD13882" s="12"/>
      <c r="AE13882" s="12"/>
      <c r="AF13882"/>
      <c r="AH13882"/>
      <c r="AI13882"/>
      <c r="AJ13882"/>
      <c r="AK13882"/>
      <c r="AL13882"/>
      <c r="AM13882"/>
      <c r="AN13882"/>
      <c r="AO13882"/>
      <c r="AP13882"/>
      <c r="AQ13882"/>
      <c r="AR13882"/>
      <c r="AS13882"/>
    </row>
    <row r="13883" spans="1:45" x14ac:dyDescent="0.25">
      <c r="A13883" s="110"/>
      <c r="B13883" s="110"/>
      <c r="R13883" s="82"/>
      <c r="S13883"/>
      <c r="T13883"/>
      <c r="U13883"/>
      <c r="V13883" s="12"/>
      <c r="W13883" s="12"/>
      <c r="X13883" s="12"/>
      <c r="Y13883" s="12"/>
      <c r="AA13883" s="12"/>
      <c r="AB13883" s="12"/>
      <c r="AC13883" s="12"/>
      <c r="AD13883" s="12"/>
      <c r="AE13883" s="12"/>
      <c r="AF13883"/>
      <c r="AH13883"/>
      <c r="AI13883"/>
      <c r="AJ13883"/>
      <c r="AK13883"/>
      <c r="AL13883"/>
      <c r="AM13883"/>
      <c r="AN13883"/>
      <c r="AO13883"/>
      <c r="AP13883"/>
      <c r="AQ13883"/>
      <c r="AR13883"/>
      <c r="AS13883"/>
    </row>
    <row r="13884" spans="1:45" x14ac:dyDescent="0.25">
      <c r="A13884" s="110"/>
      <c r="B13884" s="110"/>
      <c r="R13884" s="82"/>
      <c r="S13884"/>
      <c r="T13884"/>
      <c r="U13884"/>
      <c r="V13884" s="12"/>
      <c r="W13884" s="12"/>
      <c r="X13884" s="12"/>
      <c r="Y13884" s="12"/>
      <c r="AA13884" s="12"/>
      <c r="AB13884" s="12"/>
      <c r="AC13884" s="12"/>
      <c r="AD13884" s="12"/>
      <c r="AE13884" s="12"/>
      <c r="AF13884"/>
      <c r="AH13884"/>
      <c r="AI13884"/>
      <c r="AJ13884"/>
      <c r="AK13884"/>
      <c r="AL13884"/>
      <c r="AM13884"/>
      <c r="AN13884"/>
      <c r="AO13884"/>
      <c r="AP13884"/>
      <c r="AQ13884"/>
      <c r="AR13884"/>
      <c r="AS13884"/>
    </row>
    <row r="13885" spans="1:45" x14ac:dyDescent="0.25">
      <c r="A13885" s="110"/>
      <c r="B13885" s="110"/>
      <c r="R13885" s="82"/>
      <c r="S13885"/>
      <c r="T13885"/>
      <c r="U13885"/>
      <c r="V13885" s="12"/>
      <c r="W13885" s="12"/>
      <c r="X13885" s="12"/>
      <c r="Y13885" s="12"/>
      <c r="AA13885" s="12"/>
      <c r="AB13885" s="12"/>
      <c r="AC13885" s="12"/>
      <c r="AD13885" s="12"/>
      <c r="AE13885" s="12"/>
      <c r="AF13885"/>
      <c r="AH13885"/>
      <c r="AI13885"/>
      <c r="AJ13885"/>
      <c r="AK13885"/>
      <c r="AL13885"/>
      <c r="AM13885"/>
      <c r="AN13885"/>
      <c r="AO13885"/>
      <c r="AP13885"/>
      <c r="AQ13885"/>
      <c r="AR13885"/>
      <c r="AS13885"/>
    </row>
    <row r="13886" spans="1:45" x14ac:dyDescent="0.25">
      <c r="A13886" s="110"/>
      <c r="B13886" s="110"/>
      <c r="R13886" s="82"/>
      <c r="S13886"/>
      <c r="T13886"/>
      <c r="U13886"/>
      <c r="V13886" s="12"/>
      <c r="W13886" s="12"/>
      <c r="X13886" s="12"/>
      <c r="Y13886" s="12"/>
      <c r="AA13886" s="12"/>
      <c r="AB13886" s="12"/>
      <c r="AC13886" s="12"/>
      <c r="AD13886" s="12"/>
      <c r="AE13886" s="12"/>
      <c r="AF13886"/>
      <c r="AH13886"/>
      <c r="AI13886"/>
      <c r="AJ13886"/>
      <c r="AK13886"/>
      <c r="AL13886"/>
      <c r="AM13886"/>
      <c r="AN13886"/>
      <c r="AO13886"/>
      <c r="AP13886"/>
      <c r="AQ13886"/>
      <c r="AR13886"/>
      <c r="AS13886"/>
    </row>
    <row r="13887" spans="1:45" x14ac:dyDescent="0.25">
      <c r="A13887" s="110"/>
      <c r="B13887" s="110"/>
      <c r="R13887" s="82"/>
      <c r="S13887"/>
      <c r="T13887"/>
      <c r="U13887"/>
      <c r="V13887" s="12"/>
      <c r="W13887" s="12"/>
      <c r="X13887" s="12"/>
      <c r="Y13887" s="12"/>
      <c r="AA13887" s="12"/>
      <c r="AB13887" s="12"/>
      <c r="AC13887" s="12"/>
      <c r="AD13887" s="12"/>
      <c r="AE13887" s="12"/>
      <c r="AF13887"/>
      <c r="AH13887"/>
      <c r="AI13887"/>
      <c r="AJ13887"/>
      <c r="AK13887"/>
      <c r="AL13887"/>
      <c r="AM13887"/>
      <c r="AN13887"/>
      <c r="AO13887"/>
      <c r="AP13887"/>
      <c r="AQ13887"/>
      <c r="AR13887"/>
      <c r="AS13887"/>
    </row>
    <row r="13888" spans="1:45" x14ac:dyDescent="0.25">
      <c r="A13888" s="110"/>
      <c r="B13888" s="110"/>
      <c r="R13888" s="82"/>
      <c r="S13888"/>
      <c r="T13888"/>
      <c r="U13888"/>
      <c r="V13888" s="12"/>
      <c r="W13888" s="12"/>
      <c r="X13888" s="12"/>
      <c r="Y13888" s="12"/>
      <c r="AA13888" s="12"/>
      <c r="AB13888" s="12"/>
      <c r="AC13888" s="12"/>
      <c r="AD13888" s="12"/>
      <c r="AE13888" s="12"/>
      <c r="AF13888"/>
      <c r="AH13888"/>
      <c r="AI13888"/>
      <c r="AJ13888"/>
      <c r="AK13888"/>
      <c r="AL13888"/>
      <c r="AM13888"/>
      <c r="AN13888"/>
      <c r="AO13888"/>
      <c r="AP13888"/>
      <c r="AQ13888"/>
      <c r="AR13888"/>
      <c r="AS13888"/>
    </row>
    <row r="13889" spans="1:45" x14ac:dyDescent="0.25">
      <c r="A13889" s="110"/>
      <c r="B13889" s="110"/>
      <c r="R13889" s="82"/>
      <c r="S13889"/>
      <c r="T13889"/>
      <c r="U13889"/>
      <c r="V13889" s="12"/>
      <c r="W13889" s="12"/>
      <c r="X13889" s="12"/>
      <c r="Y13889" s="12"/>
      <c r="AA13889" s="12"/>
      <c r="AB13889" s="12"/>
      <c r="AC13889" s="12"/>
      <c r="AD13889" s="12"/>
      <c r="AE13889" s="12"/>
      <c r="AF13889"/>
      <c r="AH13889"/>
      <c r="AI13889"/>
      <c r="AJ13889"/>
      <c r="AK13889"/>
      <c r="AL13889"/>
      <c r="AM13889"/>
      <c r="AN13889"/>
      <c r="AO13889"/>
      <c r="AP13889"/>
      <c r="AQ13889"/>
      <c r="AR13889"/>
      <c r="AS13889"/>
    </row>
    <row r="13890" spans="1:45" x14ac:dyDescent="0.25">
      <c r="A13890" s="110"/>
      <c r="B13890" s="110"/>
      <c r="R13890" s="82"/>
      <c r="S13890"/>
      <c r="T13890"/>
      <c r="U13890"/>
      <c r="V13890" s="12"/>
      <c r="W13890" s="12"/>
      <c r="X13890" s="12"/>
      <c r="Y13890" s="12"/>
      <c r="AA13890" s="12"/>
      <c r="AB13890" s="12"/>
      <c r="AC13890" s="12"/>
      <c r="AD13890" s="12"/>
      <c r="AE13890" s="12"/>
      <c r="AF13890"/>
      <c r="AH13890"/>
      <c r="AI13890"/>
      <c r="AJ13890"/>
      <c r="AK13890"/>
      <c r="AL13890"/>
      <c r="AM13890"/>
      <c r="AN13890"/>
      <c r="AO13890"/>
      <c r="AP13890"/>
      <c r="AQ13890"/>
      <c r="AR13890"/>
      <c r="AS13890"/>
    </row>
    <row r="13891" spans="1:45" x14ac:dyDescent="0.25">
      <c r="A13891" s="110"/>
      <c r="B13891" s="110"/>
      <c r="R13891" s="82"/>
      <c r="S13891"/>
      <c r="T13891"/>
      <c r="U13891"/>
      <c r="V13891" s="12"/>
      <c r="W13891" s="12"/>
      <c r="X13891" s="12"/>
      <c r="Y13891" s="12"/>
      <c r="AA13891" s="12"/>
      <c r="AB13891" s="12"/>
      <c r="AC13891" s="12"/>
      <c r="AD13891" s="12"/>
      <c r="AE13891" s="12"/>
      <c r="AF13891"/>
      <c r="AH13891"/>
      <c r="AI13891"/>
      <c r="AJ13891"/>
      <c r="AK13891"/>
      <c r="AL13891"/>
      <c r="AM13891"/>
      <c r="AN13891"/>
      <c r="AO13891"/>
      <c r="AP13891"/>
      <c r="AQ13891"/>
      <c r="AR13891"/>
      <c r="AS13891"/>
    </row>
    <row r="13892" spans="1:45" x14ac:dyDescent="0.25">
      <c r="A13892" s="110"/>
      <c r="B13892" s="110"/>
      <c r="R13892" s="82"/>
      <c r="S13892"/>
      <c r="T13892"/>
      <c r="U13892"/>
      <c r="V13892" s="12"/>
      <c r="W13892" s="12"/>
      <c r="X13892" s="12"/>
      <c r="Y13892" s="12"/>
      <c r="AA13892" s="12"/>
      <c r="AB13892" s="12"/>
      <c r="AC13892" s="12"/>
      <c r="AD13892" s="12"/>
      <c r="AE13892" s="12"/>
      <c r="AF13892"/>
      <c r="AH13892"/>
      <c r="AI13892"/>
      <c r="AJ13892"/>
      <c r="AK13892"/>
      <c r="AL13892"/>
      <c r="AM13892"/>
      <c r="AN13892"/>
      <c r="AO13892"/>
      <c r="AP13892"/>
      <c r="AQ13892"/>
      <c r="AR13892"/>
      <c r="AS13892"/>
    </row>
    <row r="13893" spans="1:45" x14ac:dyDescent="0.25">
      <c r="A13893" s="110"/>
      <c r="B13893" s="110"/>
      <c r="R13893" s="82"/>
      <c r="S13893"/>
      <c r="T13893"/>
      <c r="U13893"/>
      <c r="V13893" s="12"/>
      <c r="W13893" s="12"/>
      <c r="X13893" s="12"/>
      <c r="Y13893" s="12"/>
      <c r="AA13893" s="12"/>
      <c r="AB13893" s="12"/>
      <c r="AC13893" s="12"/>
      <c r="AD13893" s="12"/>
      <c r="AE13893" s="12"/>
      <c r="AF13893"/>
      <c r="AH13893"/>
      <c r="AI13893"/>
      <c r="AJ13893"/>
      <c r="AK13893"/>
      <c r="AL13893"/>
      <c r="AM13893"/>
      <c r="AN13893"/>
      <c r="AO13893"/>
      <c r="AP13893"/>
      <c r="AQ13893"/>
      <c r="AR13893"/>
      <c r="AS13893"/>
    </row>
    <row r="13894" spans="1:45" x14ac:dyDescent="0.25">
      <c r="A13894" s="110"/>
      <c r="B13894" s="110"/>
      <c r="R13894" s="82"/>
      <c r="S13894"/>
      <c r="T13894"/>
      <c r="U13894"/>
      <c r="V13894" s="12"/>
      <c r="W13894" s="12"/>
      <c r="X13894" s="12"/>
      <c r="Y13894" s="12"/>
      <c r="AA13894" s="12"/>
      <c r="AB13894" s="12"/>
      <c r="AC13894" s="12"/>
      <c r="AD13894" s="12"/>
      <c r="AE13894" s="12"/>
      <c r="AF13894"/>
      <c r="AH13894"/>
      <c r="AI13894"/>
      <c r="AJ13894"/>
      <c r="AK13894"/>
      <c r="AL13894"/>
      <c r="AM13894"/>
      <c r="AN13894"/>
      <c r="AO13894"/>
      <c r="AP13894"/>
      <c r="AQ13894"/>
      <c r="AR13894"/>
      <c r="AS13894"/>
    </row>
    <row r="13895" spans="1:45" x14ac:dyDescent="0.25">
      <c r="A13895" s="110"/>
      <c r="B13895" s="110"/>
      <c r="R13895" s="82"/>
      <c r="S13895"/>
      <c r="T13895"/>
      <c r="U13895"/>
      <c r="V13895" s="12"/>
      <c r="W13895" s="12"/>
      <c r="X13895" s="12"/>
      <c r="Y13895" s="12"/>
      <c r="AA13895" s="12"/>
      <c r="AB13895" s="12"/>
      <c r="AC13895" s="12"/>
      <c r="AD13895" s="12"/>
      <c r="AE13895" s="12"/>
      <c r="AF13895"/>
      <c r="AH13895"/>
      <c r="AI13895"/>
      <c r="AJ13895"/>
      <c r="AK13895"/>
      <c r="AL13895"/>
      <c r="AM13895"/>
      <c r="AN13895"/>
      <c r="AO13895"/>
      <c r="AP13895"/>
      <c r="AQ13895"/>
      <c r="AR13895"/>
      <c r="AS13895"/>
    </row>
    <row r="13896" spans="1:45" x14ac:dyDescent="0.25">
      <c r="A13896" s="110"/>
      <c r="B13896" s="110"/>
      <c r="R13896" s="82"/>
      <c r="S13896"/>
      <c r="T13896"/>
      <c r="U13896"/>
      <c r="V13896" s="12"/>
      <c r="W13896" s="12"/>
      <c r="X13896" s="12"/>
      <c r="Y13896" s="12"/>
      <c r="AA13896" s="12"/>
      <c r="AB13896" s="12"/>
      <c r="AC13896" s="12"/>
      <c r="AD13896" s="12"/>
      <c r="AE13896" s="12"/>
      <c r="AF13896"/>
      <c r="AH13896"/>
      <c r="AI13896"/>
      <c r="AJ13896"/>
      <c r="AK13896"/>
      <c r="AL13896"/>
      <c r="AM13896"/>
      <c r="AN13896"/>
      <c r="AO13896"/>
      <c r="AP13896"/>
      <c r="AQ13896"/>
      <c r="AR13896"/>
      <c r="AS13896"/>
    </row>
    <row r="13897" spans="1:45" x14ac:dyDescent="0.25">
      <c r="A13897" s="110"/>
      <c r="B13897" s="110"/>
      <c r="R13897" s="82"/>
      <c r="S13897"/>
      <c r="T13897"/>
      <c r="U13897"/>
      <c r="V13897" s="12"/>
      <c r="W13897" s="12"/>
      <c r="X13897" s="12"/>
      <c r="Y13897" s="12"/>
      <c r="AA13897" s="12"/>
      <c r="AB13897" s="12"/>
      <c r="AC13897" s="12"/>
      <c r="AD13897" s="12"/>
      <c r="AE13897" s="12"/>
      <c r="AF13897"/>
      <c r="AH13897"/>
      <c r="AI13897"/>
      <c r="AJ13897"/>
      <c r="AK13897"/>
      <c r="AL13897"/>
      <c r="AM13897"/>
      <c r="AN13897"/>
      <c r="AO13897"/>
      <c r="AP13897"/>
      <c r="AQ13897"/>
      <c r="AR13897"/>
      <c r="AS13897"/>
    </row>
    <row r="13898" spans="1:45" x14ac:dyDescent="0.25">
      <c r="A13898" s="110"/>
      <c r="B13898" s="110"/>
      <c r="R13898" s="82"/>
      <c r="S13898"/>
      <c r="T13898"/>
      <c r="U13898"/>
      <c r="V13898" s="12"/>
      <c r="W13898" s="12"/>
      <c r="X13898" s="12"/>
      <c r="Y13898" s="12"/>
      <c r="AA13898" s="12"/>
      <c r="AB13898" s="12"/>
      <c r="AC13898" s="12"/>
      <c r="AD13898" s="12"/>
      <c r="AE13898" s="12"/>
      <c r="AF13898"/>
      <c r="AH13898"/>
      <c r="AI13898"/>
      <c r="AJ13898"/>
      <c r="AK13898"/>
      <c r="AL13898"/>
      <c r="AM13898"/>
      <c r="AN13898"/>
      <c r="AO13898"/>
      <c r="AP13898"/>
      <c r="AQ13898"/>
      <c r="AR13898"/>
      <c r="AS13898"/>
    </row>
    <row r="13899" spans="1:45" x14ac:dyDescent="0.25">
      <c r="A13899" s="110"/>
      <c r="B13899" s="110"/>
      <c r="R13899" s="82"/>
      <c r="S13899"/>
      <c r="T13899"/>
      <c r="U13899"/>
      <c r="V13899" s="12"/>
      <c r="W13899" s="12"/>
      <c r="X13899" s="12"/>
      <c r="Y13899" s="12"/>
      <c r="AA13899" s="12"/>
      <c r="AB13899" s="12"/>
      <c r="AC13899" s="12"/>
      <c r="AD13899" s="12"/>
      <c r="AE13899" s="12"/>
      <c r="AF13899"/>
      <c r="AH13899"/>
      <c r="AI13899"/>
      <c r="AJ13899"/>
      <c r="AK13899"/>
      <c r="AL13899"/>
      <c r="AM13899"/>
      <c r="AN13899"/>
      <c r="AO13899"/>
      <c r="AP13899"/>
      <c r="AQ13899"/>
      <c r="AR13899"/>
      <c r="AS13899"/>
    </row>
    <row r="13900" spans="1:45" x14ac:dyDescent="0.25">
      <c r="A13900" s="110"/>
      <c r="B13900" s="110"/>
      <c r="R13900" s="82"/>
      <c r="S13900"/>
      <c r="T13900"/>
      <c r="U13900"/>
      <c r="V13900" s="12"/>
      <c r="W13900" s="12"/>
      <c r="X13900" s="12"/>
      <c r="Y13900" s="12"/>
      <c r="AA13900" s="12"/>
      <c r="AB13900" s="12"/>
      <c r="AC13900" s="12"/>
      <c r="AD13900" s="12"/>
      <c r="AE13900" s="12"/>
      <c r="AF13900"/>
      <c r="AH13900"/>
      <c r="AI13900"/>
      <c r="AJ13900"/>
      <c r="AK13900"/>
      <c r="AL13900"/>
      <c r="AM13900"/>
      <c r="AN13900"/>
      <c r="AO13900"/>
      <c r="AP13900"/>
      <c r="AQ13900"/>
      <c r="AR13900"/>
      <c r="AS13900"/>
    </row>
    <row r="13901" spans="1:45" x14ac:dyDescent="0.25">
      <c r="A13901" s="110"/>
      <c r="B13901" s="110"/>
      <c r="R13901" s="82"/>
      <c r="S13901"/>
      <c r="T13901"/>
      <c r="U13901"/>
      <c r="V13901" s="12"/>
      <c r="W13901" s="12"/>
      <c r="X13901" s="12"/>
      <c r="Y13901" s="12"/>
      <c r="AA13901" s="12"/>
      <c r="AB13901" s="12"/>
      <c r="AC13901" s="12"/>
      <c r="AD13901" s="12"/>
      <c r="AE13901" s="12"/>
      <c r="AF13901"/>
      <c r="AH13901"/>
      <c r="AI13901"/>
      <c r="AJ13901"/>
      <c r="AK13901"/>
      <c r="AL13901"/>
      <c r="AM13901"/>
      <c r="AN13901"/>
      <c r="AO13901"/>
      <c r="AP13901"/>
      <c r="AQ13901"/>
      <c r="AR13901"/>
      <c r="AS13901"/>
    </row>
    <row r="13902" spans="1:45" x14ac:dyDescent="0.25">
      <c r="A13902" s="110"/>
      <c r="B13902" s="110"/>
      <c r="R13902" s="82"/>
      <c r="S13902"/>
      <c r="T13902"/>
      <c r="U13902"/>
      <c r="V13902" s="12"/>
      <c r="W13902" s="12"/>
      <c r="X13902" s="12"/>
      <c r="Y13902" s="12"/>
      <c r="AA13902" s="12"/>
      <c r="AB13902" s="12"/>
      <c r="AC13902" s="12"/>
      <c r="AD13902" s="12"/>
      <c r="AE13902" s="12"/>
      <c r="AF13902"/>
      <c r="AH13902"/>
      <c r="AI13902"/>
      <c r="AJ13902"/>
      <c r="AK13902"/>
      <c r="AL13902"/>
      <c r="AM13902"/>
      <c r="AN13902"/>
      <c r="AO13902"/>
      <c r="AP13902"/>
      <c r="AQ13902"/>
      <c r="AR13902"/>
      <c r="AS13902"/>
    </row>
    <row r="13903" spans="1:45" x14ac:dyDescent="0.25">
      <c r="A13903" s="110"/>
      <c r="B13903" s="110"/>
      <c r="R13903" s="82"/>
      <c r="S13903"/>
      <c r="T13903"/>
      <c r="U13903"/>
      <c r="V13903" s="12"/>
      <c r="W13903" s="12"/>
      <c r="X13903" s="12"/>
      <c r="Y13903" s="12"/>
      <c r="AA13903" s="12"/>
      <c r="AB13903" s="12"/>
      <c r="AC13903" s="12"/>
      <c r="AD13903" s="12"/>
      <c r="AE13903" s="12"/>
      <c r="AF13903"/>
      <c r="AH13903"/>
      <c r="AI13903"/>
      <c r="AJ13903"/>
      <c r="AK13903"/>
      <c r="AL13903"/>
      <c r="AM13903"/>
      <c r="AN13903"/>
      <c r="AO13903"/>
      <c r="AP13903"/>
      <c r="AQ13903"/>
      <c r="AR13903"/>
      <c r="AS13903"/>
    </row>
    <row r="13904" spans="1:45" x14ac:dyDescent="0.25">
      <c r="A13904" s="110"/>
      <c r="B13904" s="110"/>
      <c r="R13904" s="82"/>
      <c r="S13904"/>
      <c r="T13904"/>
      <c r="U13904"/>
      <c r="V13904" s="12"/>
      <c r="W13904" s="12"/>
      <c r="X13904" s="12"/>
      <c r="Y13904" s="12"/>
      <c r="AA13904" s="12"/>
      <c r="AB13904" s="12"/>
      <c r="AC13904" s="12"/>
      <c r="AD13904" s="12"/>
      <c r="AE13904" s="12"/>
      <c r="AF13904"/>
      <c r="AH13904"/>
      <c r="AI13904"/>
      <c r="AJ13904"/>
      <c r="AK13904"/>
      <c r="AL13904"/>
      <c r="AM13904"/>
      <c r="AN13904"/>
      <c r="AO13904"/>
      <c r="AP13904"/>
      <c r="AQ13904"/>
      <c r="AR13904"/>
      <c r="AS13904"/>
    </row>
    <row r="13905" spans="1:45" x14ac:dyDescent="0.25">
      <c r="A13905" s="110"/>
      <c r="B13905" s="110"/>
      <c r="R13905" s="82"/>
      <c r="S13905"/>
      <c r="T13905"/>
      <c r="U13905"/>
      <c r="V13905" s="12"/>
      <c r="W13905" s="12"/>
      <c r="X13905" s="12"/>
      <c r="Y13905" s="12"/>
      <c r="AA13905" s="12"/>
      <c r="AB13905" s="12"/>
      <c r="AC13905" s="12"/>
      <c r="AD13905" s="12"/>
      <c r="AE13905" s="12"/>
      <c r="AF13905"/>
      <c r="AH13905"/>
      <c r="AI13905"/>
      <c r="AJ13905"/>
      <c r="AK13905"/>
      <c r="AL13905"/>
      <c r="AM13905"/>
      <c r="AN13905"/>
      <c r="AO13905"/>
      <c r="AP13905"/>
      <c r="AQ13905"/>
      <c r="AR13905"/>
      <c r="AS13905"/>
    </row>
    <row r="13906" spans="1:45" x14ac:dyDescent="0.25">
      <c r="A13906" s="110"/>
      <c r="B13906" s="110"/>
      <c r="R13906" s="82"/>
      <c r="S13906"/>
      <c r="T13906"/>
      <c r="U13906"/>
      <c r="V13906" s="12"/>
      <c r="W13906" s="12"/>
      <c r="X13906" s="12"/>
      <c r="Y13906" s="12"/>
      <c r="AA13906" s="12"/>
      <c r="AB13906" s="12"/>
      <c r="AC13906" s="12"/>
      <c r="AD13906" s="12"/>
      <c r="AE13906" s="12"/>
      <c r="AF13906"/>
      <c r="AH13906"/>
      <c r="AI13906"/>
      <c r="AJ13906"/>
      <c r="AK13906"/>
      <c r="AL13906"/>
      <c r="AM13906"/>
      <c r="AN13906"/>
      <c r="AO13906"/>
      <c r="AP13906"/>
      <c r="AQ13906"/>
      <c r="AR13906"/>
      <c r="AS13906"/>
    </row>
    <row r="13907" spans="1:45" x14ac:dyDescent="0.25">
      <c r="A13907" s="110"/>
      <c r="B13907" s="110"/>
      <c r="R13907" s="82"/>
      <c r="S13907"/>
      <c r="T13907"/>
      <c r="U13907"/>
      <c r="V13907" s="12"/>
      <c r="W13907" s="12"/>
      <c r="X13907" s="12"/>
      <c r="Y13907" s="12"/>
      <c r="AA13907" s="12"/>
      <c r="AB13907" s="12"/>
      <c r="AC13907" s="12"/>
      <c r="AD13907" s="12"/>
      <c r="AE13907" s="12"/>
      <c r="AF13907"/>
      <c r="AH13907"/>
      <c r="AI13907"/>
      <c r="AJ13907"/>
      <c r="AK13907"/>
      <c r="AL13907"/>
      <c r="AM13907"/>
      <c r="AN13907"/>
      <c r="AO13907"/>
      <c r="AP13907"/>
      <c r="AQ13907"/>
      <c r="AR13907"/>
      <c r="AS13907"/>
    </row>
    <row r="13908" spans="1:45" x14ac:dyDescent="0.25">
      <c r="A13908" s="110"/>
      <c r="B13908" s="110"/>
      <c r="R13908" s="82"/>
      <c r="S13908"/>
      <c r="T13908"/>
      <c r="U13908"/>
      <c r="V13908" s="12"/>
      <c r="W13908" s="12"/>
      <c r="X13908" s="12"/>
      <c r="Y13908" s="12"/>
      <c r="AA13908" s="12"/>
      <c r="AB13908" s="12"/>
      <c r="AC13908" s="12"/>
      <c r="AD13908" s="12"/>
      <c r="AE13908" s="12"/>
      <c r="AF13908"/>
      <c r="AH13908"/>
      <c r="AI13908"/>
      <c r="AJ13908"/>
      <c r="AK13908"/>
      <c r="AL13908"/>
      <c r="AM13908"/>
      <c r="AN13908"/>
      <c r="AO13908"/>
      <c r="AP13908"/>
      <c r="AQ13908"/>
      <c r="AR13908"/>
      <c r="AS13908"/>
    </row>
    <row r="13909" spans="1:45" x14ac:dyDescent="0.25">
      <c r="A13909" s="110"/>
      <c r="B13909" s="110"/>
      <c r="R13909" s="82"/>
      <c r="S13909"/>
      <c r="T13909"/>
      <c r="U13909"/>
      <c r="V13909" s="12"/>
      <c r="W13909" s="12"/>
      <c r="X13909" s="12"/>
      <c r="Y13909" s="12"/>
      <c r="AA13909" s="12"/>
      <c r="AB13909" s="12"/>
      <c r="AC13909" s="12"/>
      <c r="AD13909" s="12"/>
      <c r="AE13909" s="12"/>
      <c r="AF13909"/>
      <c r="AH13909"/>
      <c r="AI13909"/>
      <c r="AJ13909"/>
      <c r="AK13909"/>
      <c r="AL13909"/>
      <c r="AM13909"/>
      <c r="AN13909"/>
      <c r="AO13909"/>
      <c r="AP13909"/>
      <c r="AQ13909"/>
      <c r="AR13909"/>
      <c r="AS13909"/>
    </row>
    <row r="13910" spans="1:45" x14ac:dyDescent="0.25">
      <c r="A13910" s="110"/>
      <c r="B13910" s="110"/>
      <c r="R13910" s="82"/>
      <c r="S13910"/>
      <c r="T13910"/>
      <c r="U13910"/>
      <c r="V13910" s="12"/>
      <c r="W13910" s="12"/>
      <c r="X13910" s="12"/>
      <c r="Y13910" s="12"/>
      <c r="AA13910" s="12"/>
      <c r="AB13910" s="12"/>
      <c r="AC13910" s="12"/>
      <c r="AD13910" s="12"/>
      <c r="AE13910" s="12"/>
      <c r="AF13910"/>
      <c r="AH13910"/>
      <c r="AI13910"/>
      <c r="AJ13910"/>
      <c r="AK13910"/>
      <c r="AL13910"/>
      <c r="AM13910"/>
      <c r="AN13910"/>
      <c r="AO13910"/>
      <c r="AP13910"/>
      <c r="AQ13910"/>
      <c r="AR13910"/>
      <c r="AS13910"/>
    </row>
    <row r="13911" spans="1:45" x14ac:dyDescent="0.25">
      <c r="A13911" s="110"/>
      <c r="B13911" s="110"/>
      <c r="R13911" s="82"/>
      <c r="S13911"/>
      <c r="T13911"/>
      <c r="U13911"/>
      <c r="V13911" s="12"/>
      <c r="W13911" s="12"/>
      <c r="X13911" s="12"/>
      <c r="Y13911" s="12"/>
      <c r="AA13911" s="12"/>
      <c r="AB13911" s="12"/>
      <c r="AC13911" s="12"/>
      <c r="AD13911" s="12"/>
      <c r="AE13911" s="12"/>
      <c r="AF13911"/>
      <c r="AH13911"/>
      <c r="AI13911"/>
      <c r="AJ13911"/>
      <c r="AK13911"/>
      <c r="AL13911"/>
      <c r="AM13911"/>
      <c r="AN13911"/>
      <c r="AO13911"/>
      <c r="AP13911"/>
      <c r="AQ13911"/>
      <c r="AR13911"/>
      <c r="AS13911"/>
    </row>
    <row r="13912" spans="1:45" x14ac:dyDescent="0.25">
      <c r="A13912" s="110"/>
      <c r="B13912" s="110"/>
      <c r="R13912" s="82"/>
      <c r="S13912"/>
      <c r="T13912"/>
      <c r="U13912"/>
      <c r="V13912" s="12"/>
      <c r="W13912" s="12"/>
      <c r="X13912" s="12"/>
      <c r="Y13912" s="12"/>
      <c r="AA13912" s="12"/>
      <c r="AB13912" s="12"/>
      <c r="AC13912" s="12"/>
      <c r="AD13912" s="12"/>
      <c r="AE13912" s="12"/>
      <c r="AF13912"/>
      <c r="AH13912"/>
      <c r="AI13912"/>
      <c r="AJ13912"/>
      <c r="AK13912"/>
      <c r="AL13912"/>
      <c r="AM13912"/>
      <c r="AN13912"/>
      <c r="AO13912"/>
      <c r="AP13912"/>
      <c r="AQ13912"/>
      <c r="AR13912"/>
      <c r="AS13912"/>
    </row>
    <row r="13913" spans="1:45" x14ac:dyDescent="0.25">
      <c r="A13913" s="110"/>
      <c r="B13913" s="110"/>
      <c r="R13913" s="82"/>
      <c r="S13913"/>
      <c r="T13913"/>
      <c r="U13913"/>
      <c r="V13913" s="12"/>
      <c r="W13913" s="12"/>
      <c r="X13913" s="12"/>
      <c r="Y13913" s="12"/>
      <c r="AA13913" s="12"/>
      <c r="AB13913" s="12"/>
      <c r="AC13913" s="12"/>
      <c r="AD13913" s="12"/>
      <c r="AE13913" s="12"/>
      <c r="AF13913"/>
      <c r="AH13913"/>
      <c r="AI13913"/>
      <c r="AJ13913"/>
      <c r="AK13913"/>
      <c r="AL13913"/>
      <c r="AM13913"/>
      <c r="AN13913"/>
      <c r="AO13913"/>
      <c r="AP13913"/>
      <c r="AQ13913"/>
      <c r="AR13913"/>
      <c r="AS13913"/>
    </row>
    <row r="13914" spans="1:45" x14ac:dyDescent="0.25">
      <c r="A13914" s="110"/>
      <c r="B13914" s="110"/>
      <c r="R13914" s="82"/>
      <c r="S13914"/>
      <c r="T13914"/>
      <c r="U13914"/>
      <c r="V13914" s="12"/>
      <c r="W13914" s="12"/>
      <c r="X13914" s="12"/>
      <c r="Y13914" s="12"/>
      <c r="AA13914" s="12"/>
      <c r="AB13914" s="12"/>
      <c r="AC13914" s="12"/>
      <c r="AD13914" s="12"/>
      <c r="AE13914" s="12"/>
      <c r="AF13914"/>
      <c r="AH13914"/>
      <c r="AI13914"/>
      <c r="AJ13914"/>
      <c r="AK13914"/>
      <c r="AL13914"/>
      <c r="AM13914"/>
      <c r="AN13914"/>
      <c r="AO13914"/>
      <c r="AP13914"/>
      <c r="AQ13914"/>
      <c r="AR13914"/>
      <c r="AS13914"/>
    </row>
    <row r="13915" spans="1:45" x14ac:dyDescent="0.25">
      <c r="A13915" s="110"/>
      <c r="B13915" s="110"/>
      <c r="R13915" s="82"/>
      <c r="S13915"/>
      <c r="T13915"/>
      <c r="U13915"/>
      <c r="V13915" s="12"/>
      <c r="W13915" s="12"/>
      <c r="X13915" s="12"/>
      <c r="Y13915" s="12"/>
      <c r="AA13915" s="12"/>
      <c r="AB13915" s="12"/>
      <c r="AC13915" s="12"/>
      <c r="AD13915" s="12"/>
      <c r="AE13915" s="12"/>
      <c r="AF13915"/>
      <c r="AH13915"/>
      <c r="AI13915"/>
      <c r="AJ13915"/>
      <c r="AK13915"/>
      <c r="AL13915"/>
      <c r="AM13915"/>
      <c r="AN13915"/>
      <c r="AO13915"/>
      <c r="AP13915"/>
      <c r="AQ13915"/>
      <c r="AR13915"/>
      <c r="AS13915"/>
    </row>
    <row r="13916" spans="1:45" x14ac:dyDescent="0.25">
      <c r="A13916" s="110"/>
      <c r="B13916" s="110"/>
      <c r="R13916" s="82"/>
      <c r="S13916"/>
      <c r="T13916"/>
      <c r="U13916"/>
      <c r="V13916" s="12"/>
      <c r="W13916" s="12"/>
      <c r="X13916" s="12"/>
      <c r="Y13916" s="12"/>
      <c r="AA13916" s="12"/>
      <c r="AB13916" s="12"/>
      <c r="AC13916" s="12"/>
      <c r="AD13916" s="12"/>
      <c r="AE13916" s="12"/>
      <c r="AF13916"/>
      <c r="AH13916"/>
      <c r="AI13916"/>
      <c r="AJ13916"/>
      <c r="AK13916"/>
      <c r="AL13916"/>
      <c r="AM13916"/>
      <c r="AN13916"/>
      <c r="AO13916"/>
      <c r="AP13916"/>
      <c r="AQ13916"/>
      <c r="AR13916"/>
      <c r="AS13916"/>
    </row>
    <row r="13917" spans="1:45" x14ac:dyDescent="0.25">
      <c r="A13917" s="110"/>
      <c r="B13917" s="110"/>
      <c r="R13917" s="82"/>
      <c r="S13917"/>
      <c r="T13917"/>
      <c r="U13917"/>
      <c r="V13917" s="12"/>
      <c r="W13917" s="12"/>
      <c r="X13917" s="12"/>
      <c r="Y13917" s="12"/>
      <c r="AA13917" s="12"/>
      <c r="AB13917" s="12"/>
      <c r="AC13917" s="12"/>
      <c r="AD13917" s="12"/>
      <c r="AE13917" s="12"/>
      <c r="AF13917"/>
      <c r="AH13917"/>
      <c r="AI13917"/>
      <c r="AJ13917"/>
      <c r="AK13917"/>
      <c r="AL13917"/>
      <c r="AM13917"/>
      <c r="AN13917"/>
      <c r="AO13917"/>
      <c r="AP13917"/>
      <c r="AQ13917"/>
      <c r="AR13917"/>
      <c r="AS13917"/>
    </row>
    <row r="13918" spans="1:45" x14ac:dyDescent="0.25">
      <c r="A13918" s="110"/>
      <c r="B13918" s="110"/>
      <c r="R13918" s="82"/>
      <c r="S13918"/>
      <c r="T13918"/>
      <c r="U13918"/>
      <c r="V13918" s="12"/>
      <c r="W13918" s="12"/>
      <c r="X13918" s="12"/>
      <c r="Y13918" s="12"/>
      <c r="AA13918" s="12"/>
      <c r="AB13918" s="12"/>
      <c r="AC13918" s="12"/>
      <c r="AD13918" s="12"/>
      <c r="AE13918" s="12"/>
      <c r="AF13918"/>
      <c r="AH13918"/>
      <c r="AI13918"/>
      <c r="AJ13918"/>
      <c r="AK13918"/>
      <c r="AL13918"/>
      <c r="AM13918"/>
      <c r="AN13918"/>
      <c r="AO13918"/>
      <c r="AP13918"/>
      <c r="AQ13918"/>
      <c r="AR13918"/>
      <c r="AS13918"/>
    </row>
    <row r="13919" spans="1:45" x14ac:dyDescent="0.25">
      <c r="A13919" s="110"/>
      <c r="B13919" s="110"/>
      <c r="R13919" s="82"/>
      <c r="S13919"/>
      <c r="T13919"/>
      <c r="U13919"/>
      <c r="V13919" s="12"/>
      <c r="W13919" s="12"/>
      <c r="X13919" s="12"/>
      <c r="Y13919" s="12"/>
      <c r="AA13919" s="12"/>
      <c r="AB13919" s="12"/>
      <c r="AC13919" s="12"/>
      <c r="AD13919" s="12"/>
      <c r="AE13919" s="12"/>
      <c r="AF13919"/>
      <c r="AH13919"/>
      <c r="AI13919"/>
      <c r="AJ13919"/>
      <c r="AK13919"/>
      <c r="AL13919"/>
      <c r="AM13919"/>
      <c r="AN13919"/>
      <c r="AO13919"/>
      <c r="AP13919"/>
      <c r="AQ13919"/>
      <c r="AR13919"/>
      <c r="AS13919"/>
    </row>
    <row r="13920" spans="1:45" x14ac:dyDescent="0.25">
      <c r="A13920" s="110"/>
      <c r="B13920" s="110"/>
      <c r="R13920" s="82"/>
      <c r="S13920"/>
      <c r="T13920"/>
      <c r="U13920"/>
      <c r="V13920" s="12"/>
      <c r="W13920" s="12"/>
      <c r="X13920" s="12"/>
      <c r="Y13920" s="12"/>
      <c r="AA13920" s="12"/>
      <c r="AB13920" s="12"/>
      <c r="AC13920" s="12"/>
      <c r="AD13920" s="12"/>
      <c r="AE13920" s="12"/>
      <c r="AF13920"/>
      <c r="AH13920"/>
      <c r="AI13920"/>
      <c r="AJ13920"/>
      <c r="AK13920"/>
      <c r="AL13920"/>
      <c r="AM13920"/>
      <c r="AN13920"/>
      <c r="AO13920"/>
      <c r="AP13920"/>
      <c r="AQ13920"/>
      <c r="AR13920"/>
      <c r="AS13920"/>
    </row>
    <row r="13921" spans="1:45" x14ac:dyDescent="0.25">
      <c r="A13921" s="110"/>
      <c r="B13921" s="110"/>
      <c r="R13921" s="82"/>
      <c r="S13921"/>
      <c r="T13921"/>
      <c r="U13921"/>
      <c r="V13921" s="12"/>
      <c r="W13921" s="12"/>
      <c r="X13921" s="12"/>
      <c r="Y13921" s="12"/>
      <c r="AA13921" s="12"/>
      <c r="AB13921" s="12"/>
      <c r="AC13921" s="12"/>
      <c r="AD13921" s="12"/>
      <c r="AE13921" s="12"/>
      <c r="AF13921"/>
      <c r="AH13921"/>
      <c r="AI13921"/>
      <c r="AJ13921"/>
      <c r="AK13921"/>
      <c r="AL13921"/>
      <c r="AM13921"/>
      <c r="AN13921"/>
      <c r="AO13921"/>
      <c r="AP13921"/>
      <c r="AQ13921"/>
      <c r="AR13921"/>
      <c r="AS13921"/>
    </row>
    <row r="13922" spans="1:45" x14ac:dyDescent="0.25">
      <c r="A13922" s="110"/>
      <c r="B13922" s="110"/>
      <c r="R13922" s="82"/>
      <c r="S13922"/>
      <c r="T13922"/>
      <c r="U13922"/>
      <c r="V13922" s="12"/>
      <c r="W13922" s="12"/>
      <c r="X13922" s="12"/>
      <c r="Y13922" s="12"/>
      <c r="AA13922" s="12"/>
      <c r="AB13922" s="12"/>
      <c r="AC13922" s="12"/>
      <c r="AD13922" s="12"/>
      <c r="AE13922" s="12"/>
      <c r="AF13922"/>
      <c r="AH13922"/>
      <c r="AI13922"/>
      <c r="AJ13922"/>
      <c r="AK13922"/>
      <c r="AL13922"/>
      <c r="AM13922"/>
      <c r="AN13922"/>
      <c r="AO13922"/>
      <c r="AP13922"/>
      <c r="AQ13922"/>
      <c r="AR13922"/>
      <c r="AS13922"/>
    </row>
    <row r="13923" spans="1:45" x14ac:dyDescent="0.25">
      <c r="A13923" s="110"/>
      <c r="B13923" s="110"/>
      <c r="R13923" s="82"/>
      <c r="S13923"/>
      <c r="T13923"/>
      <c r="U13923"/>
      <c r="V13923" s="12"/>
      <c r="W13923" s="12"/>
      <c r="X13923" s="12"/>
      <c r="Y13923" s="12"/>
      <c r="AA13923" s="12"/>
      <c r="AB13923" s="12"/>
      <c r="AC13923" s="12"/>
      <c r="AD13923" s="12"/>
      <c r="AE13923" s="12"/>
      <c r="AF13923"/>
      <c r="AH13923"/>
      <c r="AI13923"/>
      <c r="AJ13923"/>
      <c r="AK13923"/>
      <c r="AL13923"/>
      <c r="AM13923"/>
      <c r="AN13923"/>
      <c r="AO13923"/>
      <c r="AP13923"/>
      <c r="AQ13923"/>
      <c r="AR13923"/>
      <c r="AS13923"/>
    </row>
    <row r="13924" spans="1:45" x14ac:dyDescent="0.25">
      <c r="A13924" s="110"/>
      <c r="B13924" s="110"/>
      <c r="R13924" s="82"/>
      <c r="S13924"/>
      <c r="T13924"/>
      <c r="U13924"/>
      <c r="V13924" s="12"/>
      <c r="W13924" s="12"/>
      <c r="X13924" s="12"/>
      <c r="Y13924" s="12"/>
      <c r="AA13924" s="12"/>
      <c r="AB13924" s="12"/>
      <c r="AC13924" s="12"/>
      <c r="AD13924" s="12"/>
      <c r="AE13924" s="12"/>
      <c r="AF13924"/>
      <c r="AH13924"/>
      <c r="AI13924"/>
      <c r="AJ13924"/>
      <c r="AK13924"/>
      <c r="AL13924"/>
      <c r="AM13924"/>
      <c r="AN13924"/>
      <c r="AO13924"/>
      <c r="AP13924"/>
      <c r="AQ13924"/>
      <c r="AR13924"/>
      <c r="AS13924"/>
    </row>
    <row r="13925" spans="1:45" x14ac:dyDescent="0.25">
      <c r="A13925" s="110"/>
      <c r="B13925" s="110"/>
      <c r="R13925" s="82"/>
      <c r="S13925"/>
      <c r="T13925"/>
      <c r="U13925"/>
      <c r="V13925" s="12"/>
      <c r="W13925" s="12"/>
      <c r="X13925" s="12"/>
      <c r="Y13925" s="12"/>
      <c r="AA13925" s="12"/>
      <c r="AB13925" s="12"/>
      <c r="AC13925" s="12"/>
      <c r="AD13925" s="12"/>
      <c r="AE13925" s="12"/>
      <c r="AF13925"/>
      <c r="AH13925"/>
      <c r="AI13925"/>
      <c r="AJ13925"/>
      <c r="AK13925"/>
      <c r="AL13925"/>
      <c r="AM13925"/>
      <c r="AN13925"/>
      <c r="AO13925"/>
      <c r="AP13925"/>
      <c r="AQ13925"/>
      <c r="AR13925"/>
      <c r="AS13925"/>
    </row>
    <row r="13926" spans="1:45" x14ac:dyDescent="0.25">
      <c r="A13926" s="110"/>
      <c r="B13926" s="110"/>
      <c r="R13926" s="82"/>
      <c r="S13926"/>
      <c r="T13926"/>
      <c r="U13926"/>
      <c r="V13926" s="12"/>
      <c r="W13926" s="12"/>
      <c r="X13926" s="12"/>
      <c r="Y13926" s="12"/>
      <c r="AA13926" s="12"/>
      <c r="AB13926" s="12"/>
      <c r="AC13926" s="12"/>
      <c r="AD13926" s="12"/>
      <c r="AE13926" s="12"/>
      <c r="AF13926"/>
      <c r="AH13926"/>
      <c r="AI13926"/>
      <c r="AJ13926"/>
      <c r="AK13926"/>
      <c r="AL13926"/>
      <c r="AM13926"/>
      <c r="AN13926"/>
      <c r="AO13926"/>
      <c r="AP13926"/>
      <c r="AQ13926"/>
      <c r="AR13926"/>
      <c r="AS13926"/>
    </row>
    <row r="13927" spans="1:45" x14ac:dyDescent="0.25">
      <c r="A13927" s="110"/>
      <c r="B13927" s="110"/>
      <c r="R13927" s="82"/>
      <c r="S13927"/>
      <c r="T13927"/>
      <c r="U13927"/>
      <c r="V13927" s="12"/>
      <c r="W13927" s="12"/>
      <c r="X13927" s="12"/>
      <c r="Y13927" s="12"/>
      <c r="AA13927" s="12"/>
      <c r="AB13927" s="12"/>
      <c r="AC13927" s="12"/>
      <c r="AD13927" s="12"/>
      <c r="AE13927" s="12"/>
      <c r="AF13927"/>
      <c r="AH13927"/>
      <c r="AI13927"/>
      <c r="AJ13927"/>
      <c r="AK13927"/>
      <c r="AL13927"/>
      <c r="AM13927"/>
      <c r="AN13927"/>
      <c r="AO13927"/>
      <c r="AP13927"/>
      <c r="AQ13927"/>
      <c r="AR13927"/>
      <c r="AS13927"/>
    </row>
    <row r="13928" spans="1:45" x14ac:dyDescent="0.25">
      <c r="A13928" s="110"/>
      <c r="B13928" s="110"/>
      <c r="R13928" s="82"/>
      <c r="S13928"/>
      <c r="T13928"/>
      <c r="U13928"/>
      <c r="V13928" s="12"/>
      <c r="W13928" s="12"/>
      <c r="X13928" s="12"/>
      <c r="Y13928" s="12"/>
      <c r="AA13928" s="12"/>
      <c r="AB13928" s="12"/>
      <c r="AC13928" s="12"/>
      <c r="AD13928" s="12"/>
      <c r="AE13928" s="12"/>
      <c r="AF13928"/>
      <c r="AH13928"/>
      <c r="AI13928"/>
      <c r="AJ13928"/>
      <c r="AK13928"/>
      <c r="AL13928"/>
      <c r="AM13928"/>
      <c r="AN13928"/>
      <c r="AO13928"/>
      <c r="AP13928"/>
      <c r="AQ13928"/>
      <c r="AR13928"/>
      <c r="AS13928"/>
    </row>
    <row r="13929" spans="1:45" x14ac:dyDescent="0.25">
      <c r="A13929" s="110"/>
      <c r="B13929" s="110"/>
      <c r="R13929" s="82"/>
      <c r="S13929"/>
      <c r="T13929"/>
      <c r="U13929"/>
      <c r="V13929" s="12"/>
      <c r="W13929" s="12"/>
      <c r="X13929" s="12"/>
      <c r="Y13929" s="12"/>
      <c r="AA13929" s="12"/>
      <c r="AB13929" s="12"/>
      <c r="AC13929" s="12"/>
      <c r="AD13929" s="12"/>
      <c r="AE13929" s="12"/>
      <c r="AF13929"/>
      <c r="AH13929"/>
      <c r="AI13929"/>
      <c r="AJ13929"/>
      <c r="AK13929"/>
      <c r="AL13929"/>
      <c r="AM13929"/>
      <c r="AN13929"/>
      <c r="AO13929"/>
      <c r="AP13929"/>
      <c r="AQ13929"/>
      <c r="AR13929"/>
      <c r="AS13929"/>
    </row>
    <row r="13930" spans="1:45" x14ac:dyDescent="0.25">
      <c r="A13930" s="110"/>
      <c r="B13930" s="110"/>
      <c r="R13930" s="82"/>
      <c r="S13930"/>
      <c r="T13930"/>
      <c r="U13930"/>
      <c r="V13930" s="12"/>
      <c r="W13930" s="12"/>
      <c r="X13930" s="12"/>
      <c r="Y13930" s="12"/>
      <c r="AA13930" s="12"/>
      <c r="AB13930" s="12"/>
      <c r="AC13930" s="12"/>
      <c r="AD13930" s="12"/>
      <c r="AE13930" s="12"/>
      <c r="AF13930"/>
      <c r="AH13930"/>
      <c r="AI13930"/>
      <c r="AJ13930"/>
      <c r="AK13930"/>
      <c r="AL13930"/>
      <c r="AM13930"/>
      <c r="AN13930"/>
      <c r="AO13930"/>
      <c r="AP13930"/>
      <c r="AQ13930"/>
      <c r="AR13930"/>
      <c r="AS13930"/>
    </row>
    <row r="13931" spans="1:45" x14ac:dyDescent="0.25">
      <c r="A13931" s="110"/>
      <c r="B13931" s="110"/>
      <c r="R13931" s="82"/>
      <c r="S13931"/>
      <c r="T13931"/>
      <c r="U13931"/>
      <c r="V13931" s="12"/>
      <c r="W13931" s="12"/>
      <c r="X13931" s="12"/>
      <c r="Y13931" s="12"/>
      <c r="AA13931" s="12"/>
      <c r="AB13931" s="12"/>
      <c r="AC13931" s="12"/>
      <c r="AD13931" s="12"/>
      <c r="AE13931" s="12"/>
      <c r="AF13931"/>
      <c r="AH13931"/>
      <c r="AI13931"/>
      <c r="AJ13931"/>
      <c r="AK13931"/>
      <c r="AL13931"/>
      <c r="AM13931"/>
      <c r="AN13931"/>
      <c r="AO13931"/>
      <c r="AP13931"/>
      <c r="AQ13931"/>
      <c r="AR13931"/>
      <c r="AS13931"/>
    </row>
    <row r="13932" spans="1:45" x14ac:dyDescent="0.25">
      <c r="A13932" s="110"/>
      <c r="B13932" s="110"/>
      <c r="R13932" s="82"/>
      <c r="S13932"/>
      <c r="T13932"/>
      <c r="U13932"/>
      <c r="V13932" s="12"/>
      <c r="W13932" s="12"/>
      <c r="X13932" s="12"/>
      <c r="Y13932" s="12"/>
      <c r="AA13932" s="12"/>
      <c r="AB13932" s="12"/>
      <c r="AC13932" s="12"/>
      <c r="AD13932" s="12"/>
      <c r="AE13932" s="12"/>
      <c r="AF13932"/>
      <c r="AH13932"/>
      <c r="AI13932"/>
      <c r="AJ13932"/>
      <c r="AK13932"/>
      <c r="AL13932"/>
      <c r="AM13932"/>
      <c r="AN13932"/>
      <c r="AO13932"/>
      <c r="AP13932"/>
      <c r="AQ13932"/>
      <c r="AR13932"/>
      <c r="AS13932"/>
    </row>
    <row r="13933" spans="1:45" x14ac:dyDescent="0.25">
      <c r="A13933" s="110"/>
      <c r="B13933" s="110"/>
      <c r="R13933" s="82"/>
      <c r="S13933"/>
      <c r="T13933"/>
      <c r="U13933"/>
      <c r="V13933" s="12"/>
      <c r="W13933" s="12"/>
      <c r="X13933" s="12"/>
      <c r="Y13933" s="12"/>
      <c r="AA13933" s="12"/>
      <c r="AB13933" s="12"/>
      <c r="AC13933" s="12"/>
      <c r="AD13933" s="12"/>
      <c r="AE13933" s="12"/>
      <c r="AF13933"/>
      <c r="AH13933"/>
      <c r="AI13933"/>
      <c r="AJ13933"/>
      <c r="AK13933"/>
      <c r="AL13933"/>
      <c r="AM13933"/>
      <c r="AN13933"/>
      <c r="AO13933"/>
      <c r="AP13933"/>
      <c r="AQ13933"/>
      <c r="AR13933"/>
      <c r="AS13933"/>
    </row>
    <row r="13934" spans="1:45" x14ac:dyDescent="0.25">
      <c r="A13934" s="110"/>
      <c r="B13934" s="110"/>
      <c r="R13934" s="82"/>
      <c r="S13934"/>
      <c r="T13934"/>
      <c r="U13934"/>
      <c r="V13934" s="12"/>
      <c r="W13934" s="12"/>
      <c r="X13934" s="12"/>
      <c r="Y13934" s="12"/>
      <c r="AA13934" s="12"/>
      <c r="AB13934" s="12"/>
      <c r="AC13934" s="12"/>
      <c r="AD13934" s="12"/>
      <c r="AE13934" s="12"/>
      <c r="AF13934"/>
      <c r="AH13934"/>
      <c r="AI13934"/>
      <c r="AJ13934"/>
      <c r="AK13934"/>
      <c r="AL13934"/>
      <c r="AM13934"/>
      <c r="AN13934"/>
      <c r="AO13934"/>
      <c r="AP13934"/>
      <c r="AQ13934"/>
      <c r="AR13934"/>
      <c r="AS13934"/>
    </row>
    <row r="13935" spans="1:45" x14ac:dyDescent="0.25">
      <c r="A13935" s="110"/>
      <c r="B13935" s="110"/>
      <c r="R13935" s="82"/>
      <c r="S13935"/>
      <c r="T13935"/>
      <c r="U13935"/>
      <c r="V13935" s="12"/>
      <c r="W13935" s="12"/>
      <c r="X13935" s="12"/>
      <c r="Y13935" s="12"/>
      <c r="AA13935" s="12"/>
      <c r="AB13935" s="12"/>
      <c r="AC13935" s="12"/>
      <c r="AD13935" s="12"/>
      <c r="AE13935" s="12"/>
      <c r="AF13935"/>
      <c r="AH13935"/>
      <c r="AI13935"/>
      <c r="AJ13935"/>
      <c r="AK13935"/>
      <c r="AL13935"/>
      <c r="AM13935"/>
      <c r="AN13935"/>
      <c r="AO13935"/>
      <c r="AP13935"/>
      <c r="AQ13935"/>
      <c r="AR13935"/>
      <c r="AS13935"/>
    </row>
    <row r="13936" spans="1:45" x14ac:dyDescent="0.25">
      <c r="A13936" s="110"/>
      <c r="B13936" s="110"/>
      <c r="R13936" s="82"/>
      <c r="S13936"/>
      <c r="T13936"/>
      <c r="U13936"/>
      <c r="V13936" s="12"/>
      <c r="W13936" s="12"/>
      <c r="X13936" s="12"/>
      <c r="Y13936" s="12"/>
      <c r="AA13936" s="12"/>
      <c r="AB13936" s="12"/>
      <c r="AC13936" s="12"/>
      <c r="AD13936" s="12"/>
      <c r="AE13936" s="12"/>
      <c r="AF13936"/>
      <c r="AH13936"/>
      <c r="AI13936"/>
      <c r="AJ13936"/>
      <c r="AK13936"/>
      <c r="AL13936"/>
      <c r="AM13936"/>
      <c r="AN13936"/>
      <c r="AO13936"/>
      <c r="AP13936"/>
      <c r="AQ13936"/>
      <c r="AR13936"/>
      <c r="AS13936"/>
    </row>
    <row r="13937" spans="1:45" x14ac:dyDescent="0.25">
      <c r="A13937" s="110"/>
      <c r="B13937" s="110"/>
      <c r="R13937" s="82"/>
      <c r="S13937"/>
      <c r="T13937"/>
      <c r="U13937"/>
      <c r="V13937" s="12"/>
      <c r="W13937" s="12"/>
      <c r="X13937" s="12"/>
      <c r="Y13937" s="12"/>
      <c r="AA13937" s="12"/>
      <c r="AB13937" s="12"/>
      <c r="AC13937" s="12"/>
      <c r="AD13937" s="12"/>
      <c r="AE13937" s="12"/>
      <c r="AF13937"/>
      <c r="AH13937"/>
      <c r="AI13937"/>
      <c r="AJ13937"/>
      <c r="AK13937"/>
      <c r="AL13937"/>
      <c r="AM13937"/>
      <c r="AN13937"/>
      <c r="AO13937"/>
      <c r="AP13937"/>
      <c r="AQ13937"/>
      <c r="AR13937"/>
      <c r="AS13937"/>
    </row>
    <row r="13938" spans="1:45" x14ac:dyDescent="0.25">
      <c r="A13938" s="110"/>
      <c r="B13938" s="110"/>
      <c r="R13938" s="82"/>
      <c r="S13938"/>
      <c r="T13938"/>
      <c r="U13938"/>
      <c r="V13938" s="12"/>
      <c r="W13938" s="12"/>
      <c r="X13938" s="12"/>
      <c r="Y13938" s="12"/>
      <c r="AA13938" s="12"/>
      <c r="AB13938" s="12"/>
      <c r="AC13938" s="12"/>
      <c r="AD13938" s="12"/>
      <c r="AE13938" s="12"/>
      <c r="AF13938"/>
      <c r="AH13938"/>
      <c r="AI13938"/>
      <c r="AJ13938"/>
      <c r="AK13938"/>
      <c r="AL13938"/>
      <c r="AM13938"/>
      <c r="AN13938"/>
      <c r="AO13938"/>
      <c r="AP13938"/>
      <c r="AQ13938"/>
      <c r="AR13938"/>
      <c r="AS13938"/>
    </row>
    <row r="13939" spans="1:45" x14ac:dyDescent="0.25">
      <c r="A13939" s="110"/>
      <c r="B13939" s="110"/>
      <c r="R13939" s="82"/>
      <c r="S13939"/>
      <c r="T13939"/>
      <c r="U13939"/>
      <c r="V13939" s="12"/>
      <c r="W13939" s="12"/>
      <c r="X13939" s="12"/>
      <c r="Y13939" s="12"/>
      <c r="AA13939" s="12"/>
      <c r="AB13939" s="12"/>
      <c r="AC13939" s="12"/>
      <c r="AD13939" s="12"/>
      <c r="AE13939" s="12"/>
      <c r="AF13939"/>
      <c r="AH13939"/>
      <c r="AI13939"/>
      <c r="AJ13939"/>
      <c r="AK13939"/>
      <c r="AL13939"/>
      <c r="AM13939"/>
      <c r="AN13939"/>
      <c r="AO13939"/>
      <c r="AP13939"/>
      <c r="AQ13939"/>
      <c r="AR13939"/>
      <c r="AS13939"/>
    </row>
    <row r="13940" spans="1:45" x14ac:dyDescent="0.25">
      <c r="A13940" s="110"/>
      <c r="B13940" s="110"/>
      <c r="R13940" s="82"/>
      <c r="S13940"/>
      <c r="T13940"/>
      <c r="U13940"/>
      <c r="V13940" s="12"/>
      <c r="W13940" s="12"/>
      <c r="X13940" s="12"/>
      <c r="Y13940" s="12"/>
      <c r="AA13940" s="12"/>
      <c r="AB13940" s="12"/>
      <c r="AC13940" s="12"/>
      <c r="AD13940" s="12"/>
      <c r="AE13940" s="12"/>
      <c r="AF13940"/>
      <c r="AH13940"/>
      <c r="AI13940"/>
      <c r="AJ13940"/>
      <c r="AK13940"/>
      <c r="AL13940"/>
      <c r="AM13940"/>
      <c r="AN13940"/>
      <c r="AO13940"/>
      <c r="AP13940"/>
      <c r="AQ13940"/>
      <c r="AR13940"/>
      <c r="AS13940"/>
    </row>
    <row r="13941" spans="1:45" x14ac:dyDescent="0.25">
      <c r="A13941" s="110"/>
      <c r="B13941" s="110"/>
      <c r="R13941" s="82"/>
      <c r="S13941"/>
      <c r="T13941"/>
      <c r="U13941"/>
      <c r="V13941" s="12"/>
      <c r="W13941" s="12"/>
      <c r="X13941" s="12"/>
      <c r="Y13941" s="12"/>
      <c r="AA13941" s="12"/>
      <c r="AB13941" s="12"/>
      <c r="AC13941" s="12"/>
      <c r="AD13941" s="12"/>
      <c r="AE13941" s="12"/>
      <c r="AF13941"/>
      <c r="AH13941"/>
      <c r="AI13941"/>
      <c r="AJ13941"/>
      <c r="AK13941"/>
      <c r="AL13941"/>
      <c r="AM13941"/>
      <c r="AN13941"/>
      <c r="AO13941"/>
      <c r="AP13941"/>
      <c r="AQ13941"/>
      <c r="AR13941"/>
      <c r="AS13941"/>
    </row>
    <row r="13942" spans="1:45" x14ac:dyDescent="0.25">
      <c r="A13942" s="110"/>
      <c r="B13942" s="110"/>
      <c r="R13942" s="82"/>
      <c r="S13942"/>
      <c r="T13942"/>
      <c r="U13942"/>
      <c r="V13942" s="12"/>
      <c r="W13942" s="12"/>
      <c r="X13942" s="12"/>
      <c r="Y13942" s="12"/>
      <c r="AA13942" s="12"/>
      <c r="AB13942" s="12"/>
      <c r="AC13942" s="12"/>
      <c r="AD13942" s="12"/>
      <c r="AE13942" s="12"/>
      <c r="AF13942"/>
      <c r="AH13942"/>
      <c r="AI13942"/>
      <c r="AJ13942"/>
      <c r="AK13942"/>
      <c r="AL13942"/>
      <c r="AM13942"/>
      <c r="AN13942"/>
      <c r="AO13942"/>
      <c r="AP13942"/>
      <c r="AQ13942"/>
      <c r="AR13942"/>
      <c r="AS13942"/>
    </row>
    <row r="13943" spans="1:45" x14ac:dyDescent="0.25">
      <c r="A13943" s="110"/>
      <c r="B13943" s="110"/>
      <c r="R13943" s="82"/>
      <c r="S13943"/>
      <c r="T13943"/>
      <c r="U13943"/>
      <c r="V13943" s="12"/>
      <c r="W13943" s="12"/>
      <c r="X13943" s="12"/>
      <c r="Y13943" s="12"/>
      <c r="AA13943" s="12"/>
      <c r="AB13943" s="12"/>
      <c r="AC13943" s="12"/>
      <c r="AD13943" s="12"/>
      <c r="AE13943" s="12"/>
      <c r="AF13943"/>
      <c r="AH13943"/>
      <c r="AI13943"/>
      <c r="AJ13943"/>
      <c r="AK13943"/>
      <c r="AL13943"/>
      <c r="AM13943"/>
      <c r="AN13943"/>
      <c r="AO13943"/>
      <c r="AP13943"/>
      <c r="AQ13943"/>
      <c r="AR13943"/>
      <c r="AS13943"/>
    </row>
    <row r="13944" spans="1:45" x14ac:dyDescent="0.25">
      <c r="A13944" s="110"/>
      <c r="B13944" s="110"/>
      <c r="R13944" s="82"/>
      <c r="S13944"/>
      <c r="T13944"/>
      <c r="U13944"/>
      <c r="V13944" s="12"/>
      <c r="W13944" s="12"/>
      <c r="X13944" s="12"/>
      <c r="Y13944" s="12"/>
      <c r="AA13944" s="12"/>
      <c r="AB13944" s="12"/>
      <c r="AC13944" s="12"/>
      <c r="AD13944" s="12"/>
      <c r="AE13944" s="12"/>
      <c r="AF13944"/>
      <c r="AH13944"/>
      <c r="AI13944"/>
      <c r="AJ13944"/>
      <c r="AK13944"/>
      <c r="AL13944"/>
      <c r="AM13944"/>
      <c r="AN13944"/>
      <c r="AO13944"/>
      <c r="AP13944"/>
      <c r="AQ13944"/>
      <c r="AR13944"/>
      <c r="AS13944"/>
    </row>
    <row r="13945" spans="1:45" x14ac:dyDescent="0.25">
      <c r="A13945" s="110"/>
      <c r="B13945" s="110"/>
      <c r="R13945" s="82"/>
      <c r="S13945"/>
      <c r="T13945"/>
      <c r="U13945"/>
      <c r="V13945" s="12"/>
      <c r="W13945" s="12"/>
      <c r="X13945" s="12"/>
      <c r="Y13945" s="12"/>
      <c r="AA13945" s="12"/>
      <c r="AB13945" s="12"/>
      <c r="AC13945" s="12"/>
      <c r="AD13945" s="12"/>
      <c r="AE13945" s="12"/>
      <c r="AF13945"/>
      <c r="AH13945"/>
      <c r="AI13945"/>
      <c r="AJ13945"/>
      <c r="AK13945"/>
      <c r="AL13945"/>
      <c r="AM13945"/>
      <c r="AN13945"/>
      <c r="AO13945"/>
      <c r="AP13945"/>
      <c r="AQ13945"/>
      <c r="AR13945"/>
      <c r="AS13945"/>
    </row>
    <row r="13946" spans="1:45" x14ac:dyDescent="0.25">
      <c r="A13946" s="110"/>
      <c r="B13946" s="110"/>
      <c r="R13946" s="82"/>
      <c r="S13946"/>
      <c r="T13946"/>
      <c r="U13946"/>
      <c r="V13946" s="12"/>
      <c r="W13946" s="12"/>
      <c r="X13946" s="12"/>
      <c r="Y13946" s="12"/>
      <c r="AA13946" s="12"/>
      <c r="AB13946" s="12"/>
      <c r="AC13946" s="12"/>
      <c r="AD13946" s="12"/>
      <c r="AE13946" s="12"/>
      <c r="AF13946"/>
      <c r="AH13946"/>
      <c r="AI13946"/>
      <c r="AJ13946"/>
      <c r="AK13946"/>
      <c r="AL13946"/>
      <c r="AM13946"/>
      <c r="AN13946"/>
      <c r="AO13946"/>
      <c r="AP13946"/>
      <c r="AQ13946"/>
      <c r="AR13946"/>
      <c r="AS13946"/>
    </row>
    <row r="13947" spans="1:45" x14ac:dyDescent="0.25">
      <c r="A13947" s="110"/>
      <c r="B13947" s="110"/>
      <c r="R13947" s="82"/>
      <c r="S13947"/>
      <c r="T13947"/>
      <c r="U13947"/>
      <c r="V13947" s="12"/>
      <c r="W13947" s="12"/>
      <c r="X13947" s="12"/>
      <c r="Y13947" s="12"/>
      <c r="AA13947" s="12"/>
      <c r="AB13947" s="12"/>
      <c r="AC13947" s="12"/>
      <c r="AD13947" s="12"/>
      <c r="AE13947" s="12"/>
      <c r="AF13947"/>
      <c r="AH13947"/>
      <c r="AI13947"/>
      <c r="AJ13947"/>
      <c r="AK13947"/>
      <c r="AL13947"/>
      <c r="AM13947"/>
      <c r="AN13947"/>
      <c r="AO13947"/>
      <c r="AP13947"/>
      <c r="AQ13947"/>
      <c r="AR13947"/>
      <c r="AS13947"/>
    </row>
    <row r="13948" spans="1:45" x14ac:dyDescent="0.25">
      <c r="A13948" s="110"/>
      <c r="B13948" s="110"/>
      <c r="R13948" s="82"/>
      <c r="S13948"/>
      <c r="T13948"/>
      <c r="U13948"/>
      <c r="V13948" s="12"/>
      <c r="W13948" s="12"/>
      <c r="X13948" s="12"/>
      <c r="Y13948" s="12"/>
      <c r="AA13948" s="12"/>
      <c r="AB13948" s="12"/>
      <c r="AC13948" s="12"/>
      <c r="AD13948" s="12"/>
      <c r="AE13948" s="12"/>
      <c r="AF13948"/>
      <c r="AH13948"/>
      <c r="AI13948"/>
      <c r="AJ13948"/>
      <c r="AK13948"/>
      <c r="AL13948"/>
      <c r="AM13948"/>
      <c r="AN13948"/>
      <c r="AO13948"/>
      <c r="AP13948"/>
      <c r="AQ13948"/>
      <c r="AR13948"/>
      <c r="AS13948"/>
    </row>
    <row r="13949" spans="1:45" x14ac:dyDescent="0.25">
      <c r="A13949" s="110"/>
      <c r="B13949" s="110"/>
      <c r="R13949" s="82"/>
      <c r="S13949"/>
      <c r="T13949"/>
      <c r="U13949"/>
      <c r="V13949" s="12"/>
      <c r="W13949" s="12"/>
      <c r="X13949" s="12"/>
      <c r="Y13949" s="12"/>
      <c r="AA13949" s="12"/>
      <c r="AB13949" s="12"/>
      <c r="AC13949" s="12"/>
      <c r="AD13949" s="12"/>
      <c r="AE13949" s="12"/>
      <c r="AF13949"/>
      <c r="AH13949"/>
      <c r="AI13949"/>
      <c r="AJ13949"/>
      <c r="AK13949"/>
      <c r="AL13949"/>
      <c r="AM13949"/>
      <c r="AN13949"/>
      <c r="AO13949"/>
      <c r="AP13949"/>
      <c r="AQ13949"/>
      <c r="AR13949"/>
      <c r="AS13949"/>
    </row>
    <row r="13950" spans="1:45" x14ac:dyDescent="0.25">
      <c r="A13950" s="110"/>
      <c r="B13950" s="110"/>
      <c r="R13950" s="82"/>
      <c r="S13950"/>
      <c r="T13950"/>
      <c r="U13950"/>
      <c r="V13950" s="12"/>
      <c r="W13950" s="12"/>
      <c r="X13950" s="12"/>
      <c r="Y13950" s="12"/>
      <c r="AA13950" s="12"/>
      <c r="AB13950" s="12"/>
      <c r="AC13950" s="12"/>
      <c r="AD13950" s="12"/>
      <c r="AE13950" s="12"/>
      <c r="AF13950"/>
      <c r="AH13950"/>
      <c r="AI13950"/>
      <c r="AJ13950"/>
      <c r="AK13950"/>
      <c r="AL13950"/>
      <c r="AM13950"/>
      <c r="AN13950"/>
      <c r="AO13950"/>
      <c r="AP13950"/>
      <c r="AQ13950"/>
      <c r="AR13950"/>
      <c r="AS13950"/>
    </row>
    <row r="13951" spans="1:45" x14ac:dyDescent="0.25">
      <c r="A13951" s="110"/>
      <c r="B13951" s="110"/>
      <c r="R13951" s="82"/>
      <c r="S13951"/>
      <c r="T13951"/>
      <c r="U13951"/>
      <c r="V13951" s="12"/>
      <c r="W13951" s="12"/>
      <c r="X13951" s="12"/>
      <c r="Y13951" s="12"/>
      <c r="AA13951" s="12"/>
      <c r="AB13951" s="12"/>
      <c r="AC13951" s="12"/>
      <c r="AD13951" s="12"/>
      <c r="AE13951" s="12"/>
      <c r="AF13951"/>
      <c r="AH13951"/>
      <c r="AI13951"/>
      <c r="AJ13951"/>
      <c r="AK13951"/>
      <c r="AL13951"/>
      <c r="AM13951"/>
      <c r="AN13951"/>
      <c r="AO13951"/>
      <c r="AP13951"/>
      <c r="AQ13951"/>
      <c r="AR13951"/>
      <c r="AS13951"/>
    </row>
    <row r="13952" spans="1:45" x14ac:dyDescent="0.25">
      <c r="A13952" s="110"/>
      <c r="B13952" s="110"/>
      <c r="R13952" s="82"/>
      <c r="S13952"/>
      <c r="T13952"/>
      <c r="U13952"/>
      <c r="V13952" s="12"/>
      <c r="W13952" s="12"/>
      <c r="X13952" s="12"/>
      <c r="Y13952" s="12"/>
      <c r="AA13952" s="12"/>
      <c r="AB13952" s="12"/>
      <c r="AC13952" s="12"/>
      <c r="AD13952" s="12"/>
      <c r="AE13952" s="12"/>
      <c r="AF13952"/>
      <c r="AH13952"/>
      <c r="AI13952"/>
      <c r="AJ13952"/>
      <c r="AK13952"/>
      <c r="AL13952"/>
      <c r="AM13952"/>
      <c r="AN13952"/>
      <c r="AO13952"/>
      <c r="AP13952"/>
      <c r="AQ13952"/>
      <c r="AR13952"/>
      <c r="AS13952"/>
    </row>
    <row r="13953" spans="1:45" x14ac:dyDescent="0.25">
      <c r="A13953" s="110"/>
      <c r="B13953" s="110"/>
      <c r="R13953" s="82"/>
      <c r="S13953"/>
      <c r="T13953"/>
      <c r="U13953"/>
      <c r="V13953" s="12"/>
      <c r="W13953" s="12"/>
      <c r="X13953" s="12"/>
      <c r="Y13953" s="12"/>
      <c r="AA13953" s="12"/>
      <c r="AB13953" s="12"/>
      <c r="AC13953" s="12"/>
      <c r="AD13953" s="12"/>
      <c r="AE13953" s="12"/>
      <c r="AF13953"/>
      <c r="AH13953"/>
      <c r="AI13953"/>
      <c r="AJ13953"/>
      <c r="AK13953"/>
      <c r="AL13953"/>
      <c r="AM13953"/>
      <c r="AN13953"/>
      <c r="AO13953"/>
      <c r="AP13953"/>
      <c r="AQ13953"/>
      <c r="AR13953"/>
      <c r="AS13953"/>
    </row>
    <row r="13954" spans="1:45" x14ac:dyDescent="0.25">
      <c r="A13954" s="110"/>
      <c r="B13954" s="110"/>
      <c r="R13954" s="82"/>
      <c r="S13954"/>
      <c r="T13954"/>
      <c r="U13954"/>
      <c r="V13954" s="12"/>
      <c r="W13954" s="12"/>
      <c r="X13954" s="12"/>
      <c r="Y13954" s="12"/>
      <c r="AA13954" s="12"/>
      <c r="AB13954" s="12"/>
      <c r="AC13954" s="12"/>
      <c r="AD13954" s="12"/>
      <c r="AE13954" s="12"/>
      <c r="AF13954"/>
      <c r="AH13954"/>
      <c r="AI13954"/>
      <c r="AJ13954"/>
      <c r="AK13954"/>
      <c r="AL13954"/>
      <c r="AM13954"/>
      <c r="AN13954"/>
      <c r="AO13954"/>
      <c r="AP13954"/>
      <c r="AQ13954"/>
      <c r="AR13954"/>
      <c r="AS13954"/>
    </row>
    <row r="13955" spans="1:45" x14ac:dyDescent="0.25">
      <c r="A13955" s="110"/>
      <c r="B13955" s="110"/>
      <c r="R13955" s="82"/>
      <c r="S13955"/>
      <c r="T13955"/>
      <c r="U13955"/>
      <c r="V13955" s="12"/>
      <c r="W13955" s="12"/>
      <c r="X13955" s="12"/>
      <c r="Y13955" s="12"/>
      <c r="AA13955" s="12"/>
      <c r="AB13955" s="12"/>
      <c r="AC13955" s="12"/>
      <c r="AD13955" s="12"/>
      <c r="AE13955" s="12"/>
      <c r="AF13955"/>
      <c r="AH13955"/>
      <c r="AI13955"/>
      <c r="AJ13955"/>
      <c r="AK13955"/>
      <c r="AL13955"/>
      <c r="AM13955"/>
      <c r="AN13955"/>
      <c r="AO13955"/>
      <c r="AP13955"/>
      <c r="AQ13955"/>
      <c r="AR13955"/>
      <c r="AS13955"/>
    </row>
    <row r="13956" spans="1:45" x14ac:dyDescent="0.25">
      <c r="A13956" s="110"/>
      <c r="B13956" s="110"/>
      <c r="R13956" s="82"/>
      <c r="S13956"/>
      <c r="T13956"/>
      <c r="U13956"/>
      <c r="V13956" s="12"/>
      <c r="W13956" s="12"/>
      <c r="X13956" s="12"/>
      <c r="Y13956" s="12"/>
      <c r="AA13956" s="12"/>
      <c r="AB13956" s="12"/>
      <c r="AC13956" s="12"/>
      <c r="AD13956" s="12"/>
      <c r="AE13956" s="12"/>
      <c r="AF13956"/>
      <c r="AH13956"/>
      <c r="AI13956"/>
      <c r="AJ13956"/>
      <c r="AK13956"/>
      <c r="AL13956"/>
      <c r="AM13956"/>
      <c r="AN13956"/>
      <c r="AO13956"/>
      <c r="AP13956"/>
      <c r="AQ13956"/>
      <c r="AR13956"/>
      <c r="AS13956"/>
    </row>
    <row r="13957" spans="1:45" x14ac:dyDescent="0.25">
      <c r="A13957" s="110"/>
      <c r="B13957" s="110"/>
      <c r="R13957" s="82"/>
      <c r="S13957"/>
      <c r="T13957"/>
      <c r="U13957"/>
      <c r="V13957" s="12"/>
      <c r="W13957" s="12"/>
      <c r="X13957" s="12"/>
      <c r="Y13957" s="12"/>
      <c r="AA13957" s="12"/>
      <c r="AB13957" s="12"/>
      <c r="AC13957" s="12"/>
      <c r="AD13957" s="12"/>
      <c r="AE13957" s="12"/>
      <c r="AF13957"/>
      <c r="AH13957"/>
      <c r="AI13957"/>
      <c r="AJ13957"/>
      <c r="AK13957"/>
      <c r="AL13957"/>
      <c r="AM13957"/>
      <c r="AN13957"/>
      <c r="AO13957"/>
      <c r="AP13957"/>
      <c r="AQ13957"/>
      <c r="AR13957"/>
      <c r="AS13957"/>
    </row>
    <row r="13958" spans="1:45" x14ac:dyDescent="0.25">
      <c r="A13958" s="110"/>
      <c r="B13958" s="110"/>
      <c r="R13958" s="82"/>
      <c r="S13958"/>
      <c r="T13958"/>
      <c r="U13958"/>
      <c r="V13958" s="12"/>
      <c r="W13958" s="12"/>
      <c r="X13958" s="12"/>
      <c r="Y13958" s="12"/>
      <c r="AA13958" s="12"/>
      <c r="AB13958" s="12"/>
      <c r="AC13958" s="12"/>
      <c r="AD13958" s="12"/>
      <c r="AE13958" s="12"/>
      <c r="AF13958"/>
      <c r="AH13958"/>
      <c r="AI13958"/>
      <c r="AJ13958"/>
      <c r="AK13958"/>
      <c r="AL13958"/>
      <c r="AM13958"/>
      <c r="AN13958"/>
      <c r="AO13958"/>
      <c r="AP13958"/>
      <c r="AQ13958"/>
      <c r="AR13958"/>
      <c r="AS13958"/>
    </row>
    <row r="13959" spans="1:45" x14ac:dyDescent="0.25">
      <c r="A13959" s="110"/>
      <c r="B13959" s="110"/>
      <c r="R13959" s="82"/>
      <c r="S13959"/>
      <c r="T13959"/>
      <c r="U13959"/>
      <c r="V13959" s="12"/>
      <c r="W13959" s="12"/>
      <c r="X13959" s="12"/>
      <c r="Y13959" s="12"/>
      <c r="AA13959" s="12"/>
      <c r="AB13959" s="12"/>
      <c r="AC13959" s="12"/>
      <c r="AD13959" s="12"/>
      <c r="AE13959" s="12"/>
      <c r="AF13959"/>
      <c r="AH13959"/>
      <c r="AI13959"/>
      <c r="AJ13959"/>
      <c r="AK13959"/>
      <c r="AL13959"/>
      <c r="AM13959"/>
      <c r="AN13959"/>
      <c r="AO13959"/>
      <c r="AP13959"/>
      <c r="AQ13959"/>
      <c r="AR13959"/>
      <c r="AS13959"/>
    </row>
    <row r="13960" spans="1:45" x14ac:dyDescent="0.25">
      <c r="A13960" s="110"/>
      <c r="B13960" s="110"/>
      <c r="R13960" s="82"/>
      <c r="S13960"/>
      <c r="T13960"/>
      <c r="U13960"/>
      <c r="V13960" s="12"/>
      <c r="W13960" s="12"/>
      <c r="X13960" s="12"/>
      <c r="Y13960" s="12"/>
      <c r="AA13960" s="12"/>
      <c r="AB13960" s="12"/>
      <c r="AC13960" s="12"/>
      <c r="AD13960" s="12"/>
      <c r="AE13960" s="12"/>
      <c r="AF13960"/>
      <c r="AH13960"/>
      <c r="AI13960"/>
      <c r="AJ13960"/>
      <c r="AK13960"/>
      <c r="AL13960"/>
      <c r="AM13960"/>
      <c r="AN13960"/>
      <c r="AO13960"/>
      <c r="AP13960"/>
      <c r="AQ13960"/>
      <c r="AR13960"/>
      <c r="AS13960"/>
    </row>
    <row r="13961" spans="1:45" x14ac:dyDescent="0.25">
      <c r="A13961" s="110"/>
      <c r="B13961" s="110"/>
      <c r="R13961" s="82"/>
      <c r="S13961"/>
      <c r="T13961"/>
      <c r="U13961"/>
      <c r="V13961" s="12"/>
      <c r="W13961" s="12"/>
      <c r="X13961" s="12"/>
      <c r="Y13961" s="12"/>
      <c r="AA13961" s="12"/>
      <c r="AB13961" s="12"/>
      <c r="AC13961" s="12"/>
      <c r="AD13961" s="12"/>
      <c r="AE13961" s="12"/>
      <c r="AF13961"/>
      <c r="AH13961"/>
      <c r="AI13961"/>
      <c r="AJ13961"/>
      <c r="AK13961"/>
      <c r="AL13961"/>
      <c r="AM13961"/>
      <c r="AN13961"/>
      <c r="AO13961"/>
      <c r="AP13961"/>
      <c r="AQ13961"/>
      <c r="AR13961"/>
      <c r="AS13961"/>
    </row>
    <row r="13962" spans="1:45" x14ac:dyDescent="0.25">
      <c r="A13962" s="110"/>
      <c r="B13962" s="110"/>
      <c r="R13962" s="82"/>
      <c r="S13962"/>
      <c r="T13962"/>
      <c r="U13962"/>
      <c r="V13962" s="12"/>
      <c r="W13962" s="12"/>
      <c r="X13962" s="12"/>
      <c r="Y13962" s="12"/>
      <c r="AA13962" s="12"/>
      <c r="AB13962" s="12"/>
      <c r="AC13962" s="12"/>
      <c r="AD13962" s="12"/>
      <c r="AE13962" s="12"/>
      <c r="AF13962"/>
      <c r="AH13962"/>
      <c r="AI13962"/>
      <c r="AJ13962"/>
      <c r="AK13962"/>
      <c r="AL13962"/>
      <c r="AM13962"/>
      <c r="AN13962"/>
      <c r="AO13962"/>
      <c r="AP13962"/>
      <c r="AQ13962"/>
      <c r="AR13962"/>
      <c r="AS13962"/>
    </row>
    <row r="13963" spans="1:45" x14ac:dyDescent="0.25">
      <c r="A13963" s="110"/>
      <c r="B13963" s="110"/>
      <c r="R13963" s="82"/>
      <c r="S13963"/>
      <c r="T13963"/>
      <c r="U13963"/>
      <c r="V13963" s="12"/>
      <c r="W13963" s="12"/>
      <c r="X13963" s="12"/>
      <c r="Y13963" s="12"/>
      <c r="AA13963" s="12"/>
      <c r="AB13963" s="12"/>
      <c r="AC13963" s="12"/>
      <c r="AD13963" s="12"/>
      <c r="AE13963" s="12"/>
      <c r="AF13963"/>
      <c r="AH13963"/>
      <c r="AI13963"/>
      <c r="AJ13963"/>
      <c r="AK13963"/>
      <c r="AL13963"/>
      <c r="AM13963"/>
      <c r="AN13963"/>
      <c r="AO13963"/>
      <c r="AP13963"/>
      <c r="AQ13963"/>
      <c r="AR13963"/>
      <c r="AS13963"/>
    </row>
    <row r="13964" spans="1:45" x14ac:dyDescent="0.25">
      <c r="A13964" s="110"/>
      <c r="B13964" s="110"/>
      <c r="R13964" s="82"/>
      <c r="S13964"/>
      <c r="T13964"/>
      <c r="U13964"/>
      <c r="V13964" s="12"/>
      <c r="W13964" s="12"/>
      <c r="X13964" s="12"/>
      <c r="Y13964" s="12"/>
      <c r="AA13964" s="12"/>
      <c r="AB13964" s="12"/>
      <c r="AC13964" s="12"/>
      <c r="AD13964" s="12"/>
      <c r="AE13964" s="12"/>
      <c r="AF13964"/>
      <c r="AH13964"/>
      <c r="AI13964"/>
      <c r="AJ13964"/>
      <c r="AK13964"/>
      <c r="AL13964"/>
      <c r="AM13964"/>
      <c r="AN13964"/>
      <c r="AO13964"/>
      <c r="AP13964"/>
      <c r="AQ13964"/>
      <c r="AR13964"/>
      <c r="AS13964"/>
    </row>
    <row r="13965" spans="1:45" x14ac:dyDescent="0.25">
      <c r="A13965" s="110"/>
      <c r="B13965" s="110"/>
      <c r="R13965" s="82"/>
      <c r="S13965"/>
      <c r="T13965"/>
      <c r="U13965"/>
      <c r="V13965" s="12"/>
      <c r="W13965" s="12"/>
      <c r="X13965" s="12"/>
      <c r="Y13965" s="12"/>
      <c r="AA13965" s="12"/>
      <c r="AB13965" s="12"/>
      <c r="AC13965" s="12"/>
      <c r="AD13965" s="12"/>
      <c r="AE13965" s="12"/>
      <c r="AF13965"/>
      <c r="AH13965"/>
      <c r="AI13965"/>
      <c r="AJ13965"/>
      <c r="AK13965"/>
      <c r="AL13965"/>
      <c r="AM13965"/>
      <c r="AN13965"/>
      <c r="AO13965"/>
      <c r="AP13965"/>
      <c r="AQ13965"/>
      <c r="AR13965"/>
      <c r="AS13965"/>
    </row>
    <row r="13966" spans="1:45" x14ac:dyDescent="0.25">
      <c r="A13966" s="110"/>
      <c r="B13966" s="110"/>
      <c r="R13966" s="82"/>
      <c r="S13966"/>
      <c r="T13966"/>
      <c r="U13966"/>
      <c r="V13966" s="12"/>
      <c r="W13966" s="12"/>
      <c r="X13966" s="12"/>
      <c r="Y13966" s="12"/>
      <c r="AA13966" s="12"/>
      <c r="AB13966" s="12"/>
      <c r="AC13966" s="12"/>
      <c r="AD13966" s="12"/>
      <c r="AE13966" s="12"/>
      <c r="AF13966"/>
      <c r="AH13966"/>
      <c r="AI13966"/>
      <c r="AJ13966"/>
      <c r="AK13966"/>
      <c r="AL13966"/>
      <c r="AM13966"/>
      <c r="AN13966"/>
      <c r="AO13966"/>
      <c r="AP13966"/>
      <c r="AQ13966"/>
      <c r="AR13966"/>
      <c r="AS13966"/>
    </row>
    <row r="13967" spans="1:45" x14ac:dyDescent="0.25">
      <c r="A13967" s="110"/>
      <c r="B13967" s="110"/>
      <c r="R13967" s="82"/>
      <c r="S13967"/>
      <c r="T13967"/>
      <c r="U13967"/>
      <c r="V13967" s="12"/>
      <c r="W13967" s="12"/>
      <c r="X13967" s="12"/>
      <c r="Y13967" s="12"/>
      <c r="AA13967" s="12"/>
      <c r="AB13967" s="12"/>
      <c r="AC13967" s="12"/>
      <c r="AD13967" s="12"/>
      <c r="AE13967" s="12"/>
      <c r="AF13967"/>
      <c r="AH13967"/>
      <c r="AI13967"/>
      <c r="AJ13967"/>
      <c r="AK13967"/>
      <c r="AL13967"/>
      <c r="AM13967"/>
      <c r="AN13967"/>
      <c r="AO13967"/>
      <c r="AP13967"/>
      <c r="AQ13967"/>
      <c r="AR13967"/>
      <c r="AS13967"/>
    </row>
    <row r="13968" spans="1:45" x14ac:dyDescent="0.25">
      <c r="A13968" s="110"/>
      <c r="B13968" s="110"/>
      <c r="R13968" s="82"/>
      <c r="S13968"/>
      <c r="T13968"/>
      <c r="U13968"/>
      <c r="V13968" s="12"/>
      <c r="W13968" s="12"/>
      <c r="X13968" s="12"/>
      <c r="Y13968" s="12"/>
      <c r="AA13968" s="12"/>
      <c r="AB13968" s="12"/>
      <c r="AC13968" s="12"/>
      <c r="AD13968" s="12"/>
      <c r="AE13968" s="12"/>
      <c r="AF13968"/>
      <c r="AH13968"/>
      <c r="AI13968"/>
      <c r="AJ13968"/>
      <c r="AK13968"/>
      <c r="AL13968"/>
      <c r="AM13968"/>
      <c r="AN13968"/>
      <c r="AO13968"/>
      <c r="AP13968"/>
      <c r="AQ13968"/>
      <c r="AR13968"/>
      <c r="AS13968"/>
    </row>
    <row r="13969" spans="1:45" x14ac:dyDescent="0.25">
      <c r="A13969" s="110"/>
      <c r="B13969" s="110"/>
      <c r="R13969" s="82"/>
      <c r="S13969"/>
      <c r="T13969"/>
      <c r="U13969"/>
      <c r="V13969" s="12"/>
      <c r="W13969" s="12"/>
      <c r="X13969" s="12"/>
      <c r="Y13969" s="12"/>
      <c r="AA13969" s="12"/>
      <c r="AB13969" s="12"/>
      <c r="AC13969" s="12"/>
      <c r="AD13969" s="12"/>
      <c r="AE13969" s="12"/>
      <c r="AF13969"/>
      <c r="AH13969"/>
      <c r="AI13969"/>
      <c r="AJ13969"/>
      <c r="AK13969"/>
      <c r="AL13969"/>
      <c r="AM13969"/>
      <c r="AN13969"/>
      <c r="AO13969"/>
      <c r="AP13969"/>
      <c r="AQ13969"/>
      <c r="AR13969"/>
      <c r="AS13969"/>
    </row>
    <row r="13970" spans="1:45" x14ac:dyDescent="0.25">
      <c r="A13970" s="110"/>
      <c r="B13970" s="110"/>
      <c r="R13970" s="82"/>
      <c r="S13970"/>
      <c r="T13970"/>
      <c r="U13970"/>
      <c r="V13970" s="12"/>
      <c r="W13970" s="12"/>
      <c r="X13970" s="12"/>
      <c r="Y13970" s="12"/>
      <c r="AA13970" s="12"/>
      <c r="AB13970" s="12"/>
      <c r="AC13970" s="12"/>
      <c r="AD13970" s="12"/>
      <c r="AE13970" s="12"/>
      <c r="AF13970"/>
      <c r="AH13970"/>
      <c r="AI13970"/>
      <c r="AJ13970"/>
      <c r="AK13970"/>
      <c r="AL13970"/>
      <c r="AM13970"/>
      <c r="AN13970"/>
      <c r="AO13970"/>
      <c r="AP13970"/>
      <c r="AQ13970"/>
      <c r="AR13970"/>
      <c r="AS13970"/>
    </row>
    <row r="13971" spans="1:45" x14ac:dyDescent="0.25">
      <c r="A13971" s="110"/>
      <c r="B13971" s="110"/>
      <c r="R13971" s="82"/>
      <c r="S13971"/>
      <c r="T13971"/>
      <c r="U13971"/>
      <c r="V13971" s="12"/>
      <c r="W13971" s="12"/>
      <c r="X13971" s="12"/>
      <c r="Y13971" s="12"/>
      <c r="AA13971" s="12"/>
      <c r="AB13971" s="12"/>
      <c r="AC13971" s="12"/>
      <c r="AD13971" s="12"/>
      <c r="AE13971" s="12"/>
      <c r="AF13971"/>
      <c r="AH13971"/>
      <c r="AI13971"/>
      <c r="AJ13971"/>
      <c r="AK13971"/>
      <c r="AL13971"/>
      <c r="AM13971"/>
      <c r="AN13971"/>
      <c r="AO13971"/>
      <c r="AP13971"/>
      <c r="AQ13971"/>
      <c r="AR13971"/>
      <c r="AS13971"/>
    </row>
    <row r="13972" spans="1:45" x14ac:dyDescent="0.25">
      <c r="A13972" s="110"/>
      <c r="B13972" s="110"/>
      <c r="R13972" s="82"/>
      <c r="S13972"/>
      <c r="T13972"/>
      <c r="U13972"/>
      <c r="V13972" s="12"/>
      <c r="W13972" s="12"/>
      <c r="X13972" s="12"/>
      <c r="Y13972" s="12"/>
      <c r="AA13972" s="12"/>
      <c r="AB13972" s="12"/>
      <c r="AC13972" s="12"/>
      <c r="AD13972" s="12"/>
      <c r="AE13972" s="12"/>
      <c r="AF13972"/>
      <c r="AH13972"/>
      <c r="AI13972"/>
      <c r="AJ13972"/>
      <c r="AK13972"/>
      <c r="AL13972"/>
      <c r="AM13972"/>
      <c r="AN13972"/>
      <c r="AO13972"/>
      <c r="AP13972"/>
      <c r="AQ13972"/>
      <c r="AR13972"/>
      <c r="AS13972"/>
    </row>
    <row r="13973" spans="1:45" x14ac:dyDescent="0.25">
      <c r="A13973" s="110"/>
      <c r="B13973" s="110"/>
      <c r="R13973" s="82"/>
      <c r="S13973"/>
      <c r="T13973"/>
      <c r="U13973"/>
      <c r="V13973" s="12"/>
      <c r="W13973" s="12"/>
      <c r="X13973" s="12"/>
      <c r="Y13973" s="12"/>
      <c r="AA13973" s="12"/>
      <c r="AB13973" s="12"/>
      <c r="AC13973" s="12"/>
      <c r="AD13973" s="12"/>
      <c r="AE13973" s="12"/>
      <c r="AF13973"/>
      <c r="AH13973"/>
      <c r="AI13973"/>
      <c r="AJ13973"/>
      <c r="AK13973"/>
      <c r="AL13973"/>
      <c r="AM13973"/>
      <c r="AN13973"/>
      <c r="AO13973"/>
      <c r="AP13973"/>
      <c r="AQ13973"/>
      <c r="AR13973"/>
      <c r="AS13973"/>
    </row>
    <row r="13974" spans="1:45" x14ac:dyDescent="0.25">
      <c r="A13974" s="110"/>
      <c r="B13974" s="110"/>
      <c r="R13974" s="82"/>
      <c r="S13974"/>
      <c r="T13974"/>
      <c r="U13974"/>
      <c r="V13974" s="12"/>
      <c r="W13974" s="12"/>
      <c r="X13974" s="12"/>
      <c r="Y13974" s="12"/>
      <c r="AA13974" s="12"/>
      <c r="AB13974" s="12"/>
      <c r="AC13974" s="12"/>
      <c r="AD13974" s="12"/>
      <c r="AE13974" s="12"/>
      <c r="AF13974"/>
      <c r="AH13974"/>
      <c r="AI13974"/>
      <c r="AJ13974"/>
      <c r="AK13974"/>
      <c r="AL13974"/>
      <c r="AM13974"/>
      <c r="AN13974"/>
      <c r="AO13974"/>
      <c r="AP13974"/>
      <c r="AQ13974"/>
      <c r="AR13974"/>
      <c r="AS13974"/>
    </row>
    <row r="13975" spans="1:45" x14ac:dyDescent="0.25">
      <c r="A13975" s="110"/>
      <c r="B13975" s="110"/>
      <c r="R13975" s="82"/>
      <c r="S13975"/>
      <c r="T13975"/>
      <c r="U13975"/>
      <c r="V13975" s="12"/>
      <c r="W13975" s="12"/>
      <c r="X13975" s="12"/>
      <c r="Y13975" s="12"/>
      <c r="AA13975" s="12"/>
      <c r="AB13975" s="12"/>
      <c r="AC13975" s="12"/>
      <c r="AD13975" s="12"/>
      <c r="AE13975" s="12"/>
      <c r="AF13975"/>
      <c r="AH13975"/>
      <c r="AI13975"/>
      <c r="AJ13975"/>
      <c r="AK13975"/>
      <c r="AL13975"/>
      <c r="AM13975"/>
      <c r="AN13975"/>
      <c r="AO13975"/>
      <c r="AP13975"/>
      <c r="AQ13975"/>
      <c r="AR13975"/>
      <c r="AS13975"/>
    </row>
    <row r="13976" spans="1:45" x14ac:dyDescent="0.25">
      <c r="A13976" s="110"/>
      <c r="B13976" s="110"/>
      <c r="R13976" s="82"/>
      <c r="S13976"/>
      <c r="T13976"/>
      <c r="U13976"/>
      <c r="V13976" s="12"/>
      <c r="W13976" s="12"/>
      <c r="X13976" s="12"/>
      <c r="Y13976" s="12"/>
      <c r="AA13976" s="12"/>
      <c r="AB13976" s="12"/>
      <c r="AC13976" s="12"/>
      <c r="AD13976" s="12"/>
      <c r="AE13976" s="12"/>
      <c r="AF13976"/>
      <c r="AH13976"/>
      <c r="AI13976"/>
      <c r="AJ13976"/>
      <c r="AK13976"/>
      <c r="AL13976"/>
      <c r="AM13976"/>
      <c r="AN13976"/>
      <c r="AO13976"/>
      <c r="AP13976"/>
      <c r="AQ13976"/>
      <c r="AR13976"/>
      <c r="AS13976"/>
    </row>
    <row r="13977" spans="1:45" x14ac:dyDescent="0.25">
      <c r="A13977" s="110"/>
      <c r="B13977" s="110"/>
      <c r="R13977" s="82"/>
      <c r="S13977"/>
      <c r="T13977"/>
      <c r="U13977"/>
      <c r="V13977" s="12"/>
      <c r="W13977" s="12"/>
      <c r="X13977" s="12"/>
      <c r="Y13977" s="12"/>
      <c r="AA13977" s="12"/>
      <c r="AB13977" s="12"/>
      <c r="AC13977" s="12"/>
      <c r="AD13977" s="12"/>
      <c r="AE13977" s="12"/>
      <c r="AF13977"/>
      <c r="AH13977"/>
      <c r="AI13977"/>
      <c r="AJ13977"/>
      <c r="AK13977"/>
      <c r="AL13977"/>
      <c r="AM13977"/>
      <c r="AN13977"/>
      <c r="AO13977"/>
      <c r="AP13977"/>
      <c r="AQ13977"/>
      <c r="AR13977"/>
      <c r="AS13977"/>
    </row>
    <row r="13978" spans="1:45" x14ac:dyDescent="0.25">
      <c r="A13978" s="110"/>
      <c r="B13978" s="110"/>
      <c r="R13978" s="82"/>
      <c r="S13978"/>
      <c r="T13978"/>
      <c r="U13978"/>
      <c r="V13978" s="12"/>
      <c r="W13978" s="12"/>
      <c r="X13978" s="12"/>
      <c r="Y13978" s="12"/>
      <c r="AA13978" s="12"/>
      <c r="AB13978" s="12"/>
      <c r="AC13978" s="12"/>
      <c r="AD13978" s="12"/>
      <c r="AE13978" s="12"/>
      <c r="AF13978"/>
      <c r="AH13978"/>
      <c r="AI13978"/>
      <c r="AJ13978"/>
      <c r="AK13978"/>
      <c r="AL13978"/>
      <c r="AM13978"/>
      <c r="AN13978"/>
      <c r="AO13978"/>
      <c r="AP13978"/>
      <c r="AQ13978"/>
      <c r="AR13978"/>
      <c r="AS13978"/>
    </row>
    <row r="13979" spans="1:45" x14ac:dyDescent="0.25">
      <c r="A13979" s="110"/>
      <c r="B13979" s="110"/>
      <c r="R13979" s="82"/>
      <c r="S13979"/>
      <c r="T13979"/>
      <c r="U13979"/>
      <c r="V13979" s="12"/>
      <c r="W13979" s="12"/>
      <c r="X13979" s="12"/>
      <c r="Y13979" s="12"/>
      <c r="AA13979" s="12"/>
      <c r="AB13979" s="12"/>
      <c r="AC13979" s="12"/>
      <c r="AD13979" s="12"/>
      <c r="AE13979" s="12"/>
      <c r="AF13979"/>
      <c r="AH13979"/>
      <c r="AI13979"/>
      <c r="AJ13979"/>
      <c r="AK13979"/>
      <c r="AL13979"/>
      <c r="AM13979"/>
      <c r="AN13979"/>
      <c r="AO13979"/>
      <c r="AP13979"/>
      <c r="AQ13979"/>
      <c r="AR13979"/>
      <c r="AS13979"/>
    </row>
    <row r="13980" spans="1:45" x14ac:dyDescent="0.25">
      <c r="A13980" s="110"/>
      <c r="B13980" s="110"/>
      <c r="R13980" s="82"/>
      <c r="S13980"/>
      <c r="T13980"/>
      <c r="U13980"/>
      <c r="V13980" s="12"/>
      <c r="W13980" s="12"/>
      <c r="X13980" s="12"/>
      <c r="Y13980" s="12"/>
      <c r="AA13980" s="12"/>
      <c r="AB13980" s="12"/>
      <c r="AC13980" s="12"/>
      <c r="AD13980" s="12"/>
      <c r="AE13980" s="12"/>
      <c r="AF13980"/>
      <c r="AH13980"/>
      <c r="AI13980"/>
      <c r="AJ13980"/>
      <c r="AK13980"/>
      <c r="AL13980"/>
      <c r="AM13980"/>
      <c r="AN13980"/>
      <c r="AO13980"/>
      <c r="AP13980"/>
      <c r="AQ13980"/>
      <c r="AR13980"/>
      <c r="AS13980"/>
    </row>
    <row r="13981" spans="1:45" x14ac:dyDescent="0.25">
      <c r="A13981" s="110"/>
      <c r="B13981" s="110"/>
      <c r="R13981" s="82"/>
      <c r="S13981"/>
      <c r="T13981"/>
      <c r="U13981"/>
      <c r="V13981" s="12"/>
      <c r="W13981" s="12"/>
      <c r="X13981" s="12"/>
      <c r="Y13981" s="12"/>
      <c r="AA13981" s="12"/>
      <c r="AB13981" s="12"/>
      <c r="AC13981" s="12"/>
      <c r="AD13981" s="12"/>
      <c r="AE13981" s="12"/>
      <c r="AF13981"/>
      <c r="AH13981"/>
      <c r="AI13981"/>
      <c r="AJ13981"/>
      <c r="AK13981"/>
      <c r="AL13981"/>
      <c r="AM13981"/>
      <c r="AN13981"/>
      <c r="AO13981"/>
      <c r="AP13981"/>
      <c r="AQ13981"/>
      <c r="AR13981"/>
      <c r="AS13981"/>
    </row>
    <row r="13982" spans="1:45" x14ac:dyDescent="0.25">
      <c r="A13982" s="110"/>
      <c r="B13982" s="110"/>
      <c r="R13982" s="82"/>
      <c r="S13982"/>
      <c r="T13982"/>
      <c r="U13982"/>
      <c r="V13982" s="12"/>
      <c r="W13982" s="12"/>
      <c r="X13982" s="12"/>
      <c r="Y13982" s="12"/>
      <c r="AA13982" s="12"/>
      <c r="AB13982" s="12"/>
      <c r="AC13982" s="12"/>
      <c r="AD13982" s="12"/>
      <c r="AE13982" s="12"/>
      <c r="AF13982"/>
      <c r="AH13982"/>
      <c r="AI13982"/>
      <c r="AJ13982"/>
      <c r="AK13982"/>
      <c r="AL13982"/>
      <c r="AM13982"/>
      <c r="AN13982"/>
      <c r="AO13982"/>
      <c r="AP13982"/>
      <c r="AQ13982"/>
      <c r="AR13982"/>
      <c r="AS13982"/>
    </row>
    <row r="13983" spans="1:45" x14ac:dyDescent="0.25">
      <c r="A13983" s="110"/>
      <c r="B13983" s="110"/>
      <c r="R13983" s="82"/>
      <c r="S13983"/>
      <c r="T13983"/>
      <c r="U13983"/>
      <c r="V13983" s="12"/>
      <c r="W13983" s="12"/>
      <c r="X13983" s="12"/>
      <c r="Y13983" s="12"/>
      <c r="AA13983" s="12"/>
      <c r="AB13983" s="12"/>
      <c r="AC13983" s="12"/>
      <c r="AD13983" s="12"/>
      <c r="AE13983" s="12"/>
      <c r="AF13983"/>
      <c r="AH13983"/>
      <c r="AI13983"/>
      <c r="AJ13983"/>
      <c r="AK13983"/>
      <c r="AL13983"/>
      <c r="AM13983"/>
      <c r="AN13983"/>
      <c r="AO13983"/>
      <c r="AP13983"/>
      <c r="AQ13983"/>
      <c r="AR13983"/>
      <c r="AS13983"/>
    </row>
    <row r="13984" spans="1:45" x14ac:dyDescent="0.25">
      <c r="A13984" s="110"/>
      <c r="B13984" s="110"/>
      <c r="R13984" s="82"/>
      <c r="S13984"/>
      <c r="T13984"/>
      <c r="U13984"/>
      <c r="V13984" s="12"/>
      <c r="W13984" s="12"/>
      <c r="X13984" s="12"/>
      <c r="Y13984" s="12"/>
      <c r="AA13984" s="12"/>
      <c r="AB13984" s="12"/>
      <c r="AC13984" s="12"/>
      <c r="AD13984" s="12"/>
      <c r="AE13984" s="12"/>
      <c r="AF13984"/>
      <c r="AH13984"/>
      <c r="AI13984"/>
      <c r="AJ13984"/>
      <c r="AK13984"/>
      <c r="AL13984"/>
      <c r="AM13984"/>
      <c r="AN13984"/>
      <c r="AO13984"/>
      <c r="AP13984"/>
      <c r="AQ13984"/>
      <c r="AR13984"/>
      <c r="AS13984"/>
    </row>
    <row r="13985" spans="1:45" x14ac:dyDescent="0.25">
      <c r="A13985" s="110"/>
      <c r="B13985" s="110"/>
      <c r="R13985" s="82"/>
      <c r="S13985"/>
      <c r="T13985"/>
      <c r="U13985"/>
      <c r="V13985" s="12"/>
      <c r="W13985" s="12"/>
      <c r="X13985" s="12"/>
      <c r="Y13985" s="12"/>
      <c r="AA13985" s="12"/>
      <c r="AB13985" s="12"/>
      <c r="AC13985" s="12"/>
      <c r="AD13985" s="12"/>
      <c r="AE13985" s="12"/>
      <c r="AF13985"/>
      <c r="AH13985"/>
      <c r="AI13985"/>
      <c r="AJ13985"/>
      <c r="AK13985"/>
      <c r="AL13985"/>
      <c r="AM13985"/>
      <c r="AN13985"/>
      <c r="AO13985"/>
      <c r="AP13985"/>
      <c r="AQ13985"/>
      <c r="AR13985"/>
      <c r="AS13985"/>
    </row>
    <row r="13986" spans="1:45" x14ac:dyDescent="0.25">
      <c r="A13986" s="110"/>
      <c r="B13986" s="110"/>
      <c r="R13986" s="82"/>
      <c r="S13986"/>
      <c r="T13986"/>
      <c r="U13986"/>
      <c r="V13986" s="12"/>
      <c r="W13986" s="12"/>
      <c r="X13986" s="12"/>
      <c r="Y13986" s="12"/>
      <c r="AA13986" s="12"/>
      <c r="AB13986" s="12"/>
      <c r="AC13986" s="12"/>
      <c r="AD13986" s="12"/>
      <c r="AE13986" s="12"/>
      <c r="AF13986"/>
      <c r="AH13986"/>
      <c r="AI13986"/>
      <c r="AJ13986"/>
      <c r="AK13986"/>
      <c r="AL13986"/>
      <c r="AM13986"/>
      <c r="AN13986"/>
      <c r="AO13986"/>
      <c r="AP13986"/>
      <c r="AQ13986"/>
      <c r="AR13986"/>
      <c r="AS13986"/>
    </row>
    <row r="13987" spans="1:45" x14ac:dyDescent="0.25">
      <c r="A13987" s="110"/>
      <c r="B13987" s="110"/>
      <c r="R13987" s="82"/>
      <c r="S13987"/>
      <c r="T13987"/>
      <c r="U13987"/>
      <c r="V13987" s="12"/>
      <c r="W13987" s="12"/>
      <c r="X13987" s="12"/>
      <c r="Y13987" s="12"/>
      <c r="AA13987" s="12"/>
      <c r="AB13987" s="12"/>
      <c r="AC13987" s="12"/>
      <c r="AD13987" s="12"/>
      <c r="AE13987" s="12"/>
      <c r="AF13987"/>
      <c r="AH13987"/>
      <c r="AI13987"/>
      <c r="AJ13987"/>
      <c r="AK13987"/>
      <c r="AL13987"/>
      <c r="AM13987"/>
      <c r="AN13987"/>
      <c r="AO13987"/>
      <c r="AP13987"/>
      <c r="AQ13987"/>
      <c r="AR13987"/>
      <c r="AS13987"/>
    </row>
    <row r="13988" spans="1:45" x14ac:dyDescent="0.25">
      <c r="A13988" s="110"/>
      <c r="B13988" s="110"/>
      <c r="R13988" s="82"/>
      <c r="S13988"/>
      <c r="T13988"/>
      <c r="U13988"/>
      <c r="V13988" s="12"/>
      <c r="W13988" s="12"/>
      <c r="X13988" s="12"/>
      <c r="Y13988" s="12"/>
      <c r="AA13988" s="12"/>
      <c r="AB13988" s="12"/>
      <c r="AC13988" s="12"/>
      <c r="AD13988" s="12"/>
      <c r="AE13988" s="12"/>
      <c r="AF13988"/>
      <c r="AH13988"/>
      <c r="AI13988"/>
      <c r="AJ13988"/>
      <c r="AK13988"/>
      <c r="AL13988"/>
      <c r="AM13988"/>
      <c r="AN13988"/>
      <c r="AO13988"/>
      <c r="AP13988"/>
      <c r="AQ13988"/>
      <c r="AR13988"/>
      <c r="AS13988"/>
    </row>
    <row r="13989" spans="1:45" x14ac:dyDescent="0.25">
      <c r="A13989" s="110"/>
      <c r="B13989" s="110"/>
      <c r="R13989" s="82"/>
      <c r="S13989"/>
      <c r="T13989"/>
      <c r="U13989"/>
      <c r="V13989" s="12"/>
      <c r="W13989" s="12"/>
      <c r="X13989" s="12"/>
      <c r="Y13989" s="12"/>
      <c r="AA13989" s="12"/>
      <c r="AB13989" s="12"/>
      <c r="AC13989" s="12"/>
      <c r="AD13989" s="12"/>
      <c r="AE13989" s="12"/>
      <c r="AF13989"/>
      <c r="AH13989"/>
      <c r="AI13989"/>
      <c r="AJ13989"/>
      <c r="AK13989"/>
      <c r="AL13989"/>
      <c r="AM13989"/>
      <c r="AN13989"/>
      <c r="AO13989"/>
      <c r="AP13989"/>
      <c r="AQ13989"/>
      <c r="AR13989"/>
      <c r="AS13989"/>
    </row>
    <row r="13990" spans="1:45" x14ac:dyDescent="0.25">
      <c r="A13990" s="110"/>
      <c r="B13990" s="110"/>
      <c r="R13990" s="82"/>
      <c r="S13990"/>
      <c r="T13990"/>
      <c r="U13990"/>
      <c r="V13990" s="12"/>
      <c r="W13990" s="12"/>
      <c r="X13990" s="12"/>
      <c r="Y13990" s="12"/>
      <c r="AA13990" s="12"/>
      <c r="AB13990" s="12"/>
      <c r="AC13990" s="12"/>
      <c r="AD13990" s="12"/>
      <c r="AE13990" s="12"/>
      <c r="AF13990"/>
      <c r="AH13990"/>
      <c r="AI13990"/>
      <c r="AJ13990"/>
      <c r="AK13990"/>
      <c r="AL13990"/>
      <c r="AM13990"/>
      <c r="AN13990"/>
      <c r="AO13990"/>
      <c r="AP13990"/>
      <c r="AQ13990"/>
      <c r="AR13990"/>
      <c r="AS13990"/>
    </row>
    <row r="13991" spans="1:45" x14ac:dyDescent="0.25">
      <c r="A13991" s="110"/>
      <c r="B13991" s="110"/>
      <c r="R13991" s="82"/>
      <c r="S13991"/>
      <c r="T13991"/>
      <c r="U13991"/>
      <c r="V13991" s="12"/>
      <c r="W13991" s="12"/>
      <c r="X13991" s="12"/>
      <c r="Y13991" s="12"/>
      <c r="AA13991" s="12"/>
      <c r="AB13991" s="12"/>
      <c r="AC13991" s="12"/>
      <c r="AD13991" s="12"/>
      <c r="AE13991" s="12"/>
      <c r="AF13991"/>
      <c r="AH13991"/>
      <c r="AI13991"/>
      <c r="AJ13991"/>
      <c r="AK13991"/>
      <c r="AL13991"/>
      <c r="AM13991"/>
      <c r="AN13991"/>
      <c r="AO13991"/>
      <c r="AP13991"/>
      <c r="AQ13991"/>
      <c r="AR13991"/>
      <c r="AS13991"/>
    </row>
    <row r="13992" spans="1:45" x14ac:dyDescent="0.25">
      <c r="A13992" s="110"/>
      <c r="B13992" s="110"/>
      <c r="R13992" s="82"/>
      <c r="S13992"/>
      <c r="T13992"/>
      <c r="U13992"/>
      <c r="V13992" s="12"/>
      <c r="W13992" s="12"/>
      <c r="X13992" s="12"/>
      <c r="Y13992" s="12"/>
      <c r="AA13992" s="12"/>
      <c r="AB13992" s="12"/>
      <c r="AC13992" s="12"/>
      <c r="AD13992" s="12"/>
      <c r="AE13992" s="12"/>
      <c r="AF13992"/>
      <c r="AH13992"/>
      <c r="AI13992"/>
      <c r="AJ13992"/>
      <c r="AK13992"/>
      <c r="AL13992"/>
      <c r="AM13992"/>
      <c r="AN13992"/>
      <c r="AO13992"/>
      <c r="AP13992"/>
      <c r="AQ13992"/>
      <c r="AR13992"/>
      <c r="AS13992"/>
    </row>
    <row r="13993" spans="1:45" x14ac:dyDescent="0.25">
      <c r="A13993" s="110"/>
      <c r="B13993" s="110"/>
      <c r="R13993" s="82"/>
      <c r="S13993"/>
      <c r="T13993"/>
      <c r="U13993"/>
      <c r="V13993" s="12"/>
      <c r="W13993" s="12"/>
      <c r="X13993" s="12"/>
      <c r="Y13993" s="12"/>
      <c r="AA13993" s="12"/>
      <c r="AB13993" s="12"/>
      <c r="AC13993" s="12"/>
      <c r="AD13993" s="12"/>
      <c r="AE13993" s="12"/>
      <c r="AF13993"/>
      <c r="AH13993"/>
      <c r="AI13993"/>
      <c r="AJ13993"/>
      <c r="AK13993"/>
      <c r="AL13993"/>
      <c r="AM13993"/>
      <c r="AN13993"/>
      <c r="AO13993"/>
      <c r="AP13993"/>
      <c r="AQ13993"/>
      <c r="AR13993"/>
      <c r="AS13993"/>
    </row>
    <row r="13994" spans="1:45" x14ac:dyDescent="0.25">
      <c r="A13994" s="110"/>
      <c r="B13994" s="110"/>
      <c r="R13994" s="82"/>
      <c r="S13994"/>
      <c r="T13994"/>
      <c r="U13994"/>
      <c r="V13994" s="12"/>
      <c r="W13994" s="12"/>
      <c r="X13994" s="12"/>
      <c r="Y13994" s="12"/>
      <c r="AA13994" s="12"/>
      <c r="AB13994" s="12"/>
      <c r="AC13994" s="12"/>
      <c r="AD13994" s="12"/>
      <c r="AE13994" s="12"/>
      <c r="AF13994"/>
      <c r="AH13994"/>
      <c r="AI13994"/>
      <c r="AJ13994"/>
      <c r="AK13994"/>
      <c r="AL13994"/>
      <c r="AM13994"/>
      <c r="AN13994"/>
      <c r="AO13994"/>
      <c r="AP13994"/>
      <c r="AQ13994"/>
      <c r="AR13994"/>
      <c r="AS13994"/>
    </row>
    <row r="13995" spans="1:45" x14ac:dyDescent="0.25">
      <c r="A13995" s="110"/>
      <c r="B13995" s="110"/>
      <c r="R13995" s="82"/>
      <c r="S13995"/>
      <c r="T13995"/>
      <c r="U13995"/>
      <c r="V13995" s="12"/>
      <c r="W13995" s="12"/>
      <c r="X13995" s="12"/>
      <c r="Y13995" s="12"/>
      <c r="AA13995" s="12"/>
      <c r="AB13995" s="12"/>
      <c r="AC13995" s="12"/>
      <c r="AD13995" s="12"/>
      <c r="AE13995" s="12"/>
      <c r="AF13995"/>
      <c r="AH13995"/>
      <c r="AI13995"/>
      <c r="AJ13995"/>
      <c r="AK13995"/>
      <c r="AL13995"/>
      <c r="AM13995"/>
      <c r="AN13995"/>
      <c r="AO13995"/>
      <c r="AP13995"/>
      <c r="AQ13995"/>
      <c r="AR13995"/>
      <c r="AS13995"/>
    </row>
    <row r="13996" spans="1:45" x14ac:dyDescent="0.25">
      <c r="A13996" s="110"/>
      <c r="B13996" s="110"/>
      <c r="R13996" s="82"/>
      <c r="S13996"/>
      <c r="T13996"/>
      <c r="U13996"/>
      <c r="V13996" s="12"/>
      <c r="W13996" s="12"/>
      <c r="X13996" s="12"/>
      <c r="Y13996" s="12"/>
      <c r="AA13996" s="12"/>
      <c r="AB13996" s="12"/>
      <c r="AC13996" s="12"/>
      <c r="AD13996" s="12"/>
      <c r="AE13996" s="12"/>
      <c r="AF13996"/>
      <c r="AH13996"/>
      <c r="AI13996"/>
      <c r="AJ13996"/>
      <c r="AK13996"/>
      <c r="AL13996"/>
      <c r="AM13996"/>
      <c r="AN13996"/>
      <c r="AO13996"/>
      <c r="AP13996"/>
      <c r="AQ13996"/>
      <c r="AR13996"/>
      <c r="AS13996"/>
    </row>
    <row r="13997" spans="1:45" x14ac:dyDescent="0.25">
      <c r="A13997" s="110"/>
      <c r="B13997" s="110"/>
      <c r="R13997" s="82"/>
      <c r="S13997"/>
      <c r="T13997"/>
      <c r="U13997"/>
      <c r="V13997" s="12"/>
      <c r="W13997" s="12"/>
      <c r="X13997" s="12"/>
      <c r="Y13997" s="12"/>
      <c r="AA13997" s="12"/>
      <c r="AB13997" s="12"/>
      <c r="AC13997" s="12"/>
      <c r="AD13997" s="12"/>
      <c r="AE13997" s="12"/>
      <c r="AF13997"/>
      <c r="AH13997"/>
      <c r="AI13997"/>
      <c r="AJ13997"/>
      <c r="AK13997"/>
      <c r="AL13997"/>
      <c r="AM13997"/>
      <c r="AN13997"/>
      <c r="AO13997"/>
      <c r="AP13997"/>
      <c r="AQ13997"/>
      <c r="AR13997"/>
      <c r="AS13997"/>
    </row>
    <row r="13998" spans="1:45" x14ac:dyDescent="0.25">
      <c r="A13998" s="110"/>
      <c r="B13998" s="110"/>
      <c r="R13998" s="82"/>
      <c r="S13998"/>
      <c r="T13998"/>
      <c r="U13998"/>
      <c r="V13998" s="12"/>
      <c r="W13998" s="12"/>
      <c r="X13998" s="12"/>
      <c r="Y13998" s="12"/>
      <c r="AA13998" s="12"/>
      <c r="AB13998" s="12"/>
      <c r="AC13998" s="12"/>
      <c r="AD13998" s="12"/>
      <c r="AE13998" s="12"/>
      <c r="AF13998"/>
      <c r="AH13998"/>
      <c r="AI13998"/>
      <c r="AJ13998"/>
      <c r="AK13998"/>
      <c r="AL13998"/>
      <c r="AM13998"/>
      <c r="AN13998"/>
      <c r="AO13998"/>
      <c r="AP13998"/>
      <c r="AQ13998"/>
      <c r="AR13998"/>
      <c r="AS13998"/>
    </row>
    <row r="13999" spans="1:45" x14ac:dyDescent="0.25">
      <c r="A13999" s="110"/>
      <c r="B13999" s="110"/>
      <c r="R13999" s="82"/>
      <c r="S13999"/>
      <c r="T13999"/>
      <c r="U13999"/>
      <c r="V13999" s="12"/>
      <c r="W13999" s="12"/>
      <c r="X13999" s="12"/>
      <c r="Y13999" s="12"/>
      <c r="AA13999" s="12"/>
      <c r="AB13999" s="12"/>
      <c r="AC13999" s="12"/>
      <c r="AD13999" s="12"/>
      <c r="AE13999" s="12"/>
      <c r="AF13999"/>
      <c r="AH13999"/>
      <c r="AI13999"/>
      <c r="AJ13999"/>
      <c r="AK13999"/>
      <c r="AL13999"/>
      <c r="AM13999"/>
      <c r="AN13999"/>
      <c r="AO13999"/>
      <c r="AP13999"/>
      <c r="AQ13999"/>
      <c r="AR13999"/>
      <c r="AS13999"/>
    </row>
    <row r="14000" spans="1:45" x14ac:dyDescent="0.25">
      <c r="A14000" s="110"/>
      <c r="B14000" s="110"/>
      <c r="R14000" s="82"/>
      <c r="S14000"/>
      <c r="T14000"/>
      <c r="U14000"/>
      <c r="V14000" s="12"/>
      <c r="W14000" s="12"/>
      <c r="X14000" s="12"/>
      <c r="Y14000" s="12"/>
      <c r="AA14000" s="12"/>
      <c r="AB14000" s="12"/>
      <c r="AC14000" s="12"/>
      <c r="AD14000" s="12"/>
      <c r="AE14000" s="12"/>
      <c r="AF14000"/>
      <c r="AH14000"/>
      <c r="AI14000"/>
      <c r="AJ14000"/>
      <c r="AK14000"/>
      <c r="AL14000"/>
      <c r="AM14000"/>
      <c r="AN14000"/>
      <c r="AO14000"/>
      <c r="AP14000"/>
      <c r="AQ14000"/>
      <c r="AR14000"/>
      <c r="AS14000"/>
    </row>
    <row r="14001" spans="1:45" x14ac:dyDescent="0.25">
      <c r="A14001" s="110"/>
      <c r="B14001" s="110"/>
      <c r="R14001" s="82"/>
      <c r="S14001"/>
      <c r="T14001"/>
      <c r="U14001"/>
      <c r="V14001" s="12"/>
      <c r="W14001" s="12"/>
      <c r="X14001" s="12"/>
      <c r="Y14001" s="12"/>
      <c r="AA14001" s="12"/>
      <c r="AB14001" s="12"/>
      <c r="AC14001" s="12"/>
      <c r="AD14001" s="12"/>
      <c r="AE14001" s="12"/>
      <c r="AF14001"/>
      <c r="AH14001"/>
      <c r="AI14001"/>
      <c r="AJ14001"/>
      <c r="AK14001"/>
      <c r="AL14001"/>
      <c r="AM14001"/>
      <c r="AN14001"/>
      <c r="AO14001"/>
      <c r="AP14001"/>
      <c r="AQ14001"/>
      <c r="AR14001"/>
      <c r="AS14001"/>
    </row>
    <row r="14002" spans="1:45" x14ac:dyDescent="0.25">
      <c r="A14002" s="110"/>
      <c r="B14002" s="110"/>
      <c r="R14002" s="82"/>
      <c r="S14002"/>
      <c r="T14002"/>
      <c r="U14002"/>
      <c r="V14002" s="12"/>
      <c r="W14002" s="12"/>
      <c r="X14002" s="12"/>
      <c r="Y14002" s="12"/>
      <c r="AA14002" s="12"/>
      <c r="AB14002" s="12"/>
      <c r="AC14002" s="12"/>
      <c r="AD14002" s="12"/>
      <c r="AE14002" s="12"/>
      <c r="AF14002"/>
      <c r="AH14002"/>
      <c r="AI14002"/>
      <c r="AJ14002"/>
      <c r="AK14002"/>
      <c r="AL14002"/>
      <c r="AM14002"/>
      <c r="AN14002"/>
      <c r="AO14002"/>
      <c r="AP14002"/>
      <c r="AQ14002"/>
      <c r="AR14002"/>
      <c r="AS14002"/>
    </row>
    <row r="14003" spans="1:45" x14ac:dyDescent="0.25">
      <c r="A14003" s="110"/>
      <c r="B14003" s="110"/>
      <c r="R14003" s="82"/>
      <c r="S14003"/>
      <c r="T14003"/>
      <c r="U14003"/>
      <c r="V14003" s="12"/>
      <c r="W14003" s="12"/>
      <c r="X14003" s="12"/>
      <c r="Y14003" s="12"/>
      <c r="AA14003" s="12"/>
      <c r="AB14003" s="12"/>
      <c r="AC14003" s="12"/>
      <c r="AD14003" s="12"/>
      <c r="AE14003" s="12"/>
      <c r="AF14003"/>
      <c r="AH14003"/>
      <c r="AI14003"/>
      <c r="AJ14003"/>
      <c r="AK14003"/>
      <c r="AL14003"/>
      <c r="AM14003"/>
      <c r="AN14003"/>
      <c r="AO14003"/>
      <c r="AP14003"/>
      <c r="AQ14003"/>
      <c r="AR14003"/>
      <c r="AS14003"/>
    </row>
    <row r="14004" spans="1:45" x14ac:dyDescent="0.25">
      <c r="A14004" s="110"/>
      <c r="B14004" s="110"/>
      <c r="R14004" s="82"/>
      <c r="S14004"/>
      <c r="T14004"/>
      <c r="U14004"/>
      <c r="V14004" s="12"/>
      <c r="W14004" s="12"/>
      <c r="X14004" s="12"/>
      <c r="Y14004" s="12"/>
      <c r="AA14004" s="12"/>
      <c r="AB14004" s="12"/>
      <c r="AC14004" s="12"/>
      <c r="AD14004" s="12"/>
      <c r="AE14004" s="12"/>
      <c r="AF14004"/>
      <c r="AH14004"/>
      <c r="AI14004"/>
      <c r="AJ14004"/>
      <c r="AK14004"/>
      <c r="AL14004"/>
      <c r="AM14004"/>
      <c r="AN14004"/>
      <c r="AO14004"/>
      <c r="AP14004"/>
      <c r="AQ14004"/>
      <c r="AR14004"/>
      <c r="AS14004"/>
    </row>
    <row r="14005" spans="1:45" x14ac:dyDescent="0.25">
      <c r="A14005" s="110"/>
      <c r="B14005" s="110"/>
      <c r="R14005" s="82"/>
      <c r="S14005"/>
      <c r="T14005"/>
      <c r="U14005"/>
      <c r="V14005" s="12"/>
      <c r="W14005" s="12"/>
      <c r="X14005" s="12"/>
      <c r="Y14005" s="12"/>
      <c r="AA14005" s="12"/>
      <c r="AB14005" s="12"/>
      <c r="AC14005" s="12"/>
      <c r="AD14005" s="12"/>
      <c r="AE14005" s="12"/>
      <c r="AF14005"/>
      <c r="AH14005"/>
      <c r="AI14005"/>
      <c r="AJ14005"/>
      <c r="AK14005"/>
      <c r="AL14005"/>
      <c r="AM14005"/>
      <c r="AN14005"/>
      <c r="AO14005"/>
      <c r="AP14005"/>
      <c r="AQ14005"/>
      <c r="AR14005"/>
      <c r="AS14005"/>
    </row>
    <row r="14006" spans="1:45" x14ac:dyDescent="0.25">
      <c r="A14006" s="110"/>
      <c r="B14006" s="110"/>
      <c r="R14006" s="82"/>
      <c r="S14006"/>
      <c r="T14006"/>
      <c r="U14006"/>
      <c r="V14006" s="12"/>
      <c r="W14006" s="12"/>
      <c r="X14006" s="12"/>
      <c r="Y14006" s="12"/>
      <c r="AA14006" s="12"/>
      <c r="AB14006" s="12"/>
      <c r="AC14006" s="12"/>
      <c r="AD14006" s="12"/>
      <c r="AE14006" s="12"/>
      <c r="AF14006"/>
      <c r="AH14006"/>
      <c r="AI14006"/>
      <c r="AJ14006"/>
      <c r="AK14006"/>
      <c r="AL14006"/>
      <c r="AM14006"/>
      <c r="AN14006"/>
      <c r="AO14006"/>
      <c r="AP14006"/>
      <c r="AQ14006"/>
      <c r="AR14006"/>
      <c r="AS14006"/>
    </row>
    <row r="14007" spans="1:45" x14ac:dyDescent="0.25">
      <c r="A14007" s="110"/>
      <c r="B14007" s="110"/>
      <c r="R14007" s="82"/>
      <c r="S14007"/>
      <c r="T14007"/>
      <c r="U14007"/>
      <c r="V14007" s="12"/>
      <c r="W14007" s="12"/>
      <c r="X14007" s="12"/>
      <c r="Y14007" s="12"/>
      <c r="AA14007" s="12"/>
      <c r="AB14007" s="12"/>
      <c r="AC14007" s="12"/>
      <c r="AD14007" s="12"/>
      <c r="AE14007" s="12"/>
      <c r="AF14007"/>
      <c r="AH14007"/>
      <c r="AI14007"/>
      <c r="AJ14007"/>
      <c r="AK14007"/>
      <c r="AL14007"/>
      <c r="AM14007"/>
      <c r="AN14007"/>
      <c r="AO14007"/>
      <c r="AP14007"/>
      <c r="AQ14007"/>
      <c r="AR14007"/>
      <c r="AS14007"/>
    </row>
    <row r="14008" spans="1:45" x14ac:dyDescent="0.25">
      <c r="A14008" s="110"/>
      <c r="B14008" s="110"/>
      <c r="R14008" s="82"/>
      <c r="S14008"/>
      <c r="T14008"/>
      <c r="U14008"/>
      <c r="V14008" s="12"/>
      <c r="W14008" s="12"/>
      <c r="X14008" s="12"/>
      <c r="Y14008" s="12"/>
      <c r="AA14008" s="12"/>
      <c r="AB14008" s="12"/>
      <c r="AC14008" s="12"/>
      <c r="AD14008" s="12"/>
      <c r="AE14008" s="12"/>
      <c r="AF14008"/>
      <c r="AH14008"/>
      <c r="AI14008"/>
      <c r="AJ14008"/>
      <c r="AK14008"/>
      <c r="AL14008"/>
      <c r="AM14008"/>
      <c r="AN14008"/>
      <c r="AO14008"/>
      <c r="AP14008"/>
      <c r="AQ14008"/>
      <c r="AR14008"/>
      <c r="AS14008"/>
    </row>
    <row r="14009" spans="1:45" x14ac:dyDescent="0.25">
      <c r="A14009" s="110"/>
      <c r="B14009" s="110"/>
      <c r="R14009" s="82"/>
      <c r="S14009"/>
      <c r="T14009"/>
      <c r="U14009"/>
      <c r="V14009" s="12"/>
      <c r="W14009" s="12"/>
      <c r="X14009" s="12"/>
      <c r="Y14009" s="12"/>
      <c r="AA14009" s="12"/>
      <c r="AB14009" s="12"/>
      <c r="AC14009" s="12"/>
      <c r="AD14009" s="12"/>
      <c r="AE14009" s="12"/>
      <c r="AF14009"/>
      <c r="AH14009"/>
      <c r="AI14009"/>
      <c r="AJ14009"/>
      <c r="AK14009"/>
      <c r="AL14009"/>
      <c r="AM14009"/>
      <c r="AN14009"/>
      <c r="AO14009"/>
      <c r="AP14009"/>
      <c r="AQ14009"/>
      <c r="AR14009"/>
      <c r="AS14009"/>
    </row>
    <row r="14010" spans="1:45" x14ac:dyDescent="0.25">
      <c r="A14010" s="110"/>
      <c r="B14010" s="110"/>
      <c r="R14010" s="82"/>
      <c r="S14010"/>
      <c r="T14010"/>
      <c r="U14010"/>
      <c r="V14010" s="12"/>
      <c r="W14010" s="12"/>
      <c r="X14010" s="12"/>
      <c r="Y14010" s="12"/>
      <c r="AA14010" s="12"/>
      <c r="AB14010" s="12"/>
      <c r="AC14010" s="12"/>
      <c r="AD14010" s="12"/>
      <c r="AE14010" s="12"/>
      <c r="AF14010"/>
      <c r="AH14010"/>
      <c r="AI14010"/>
      <c r="AJ14010"/>
      <c r="AK14010"/>
      <c r="AL14010"/>
      <c r="AM14010"/>
      <c r="AN14010"/>
      <c r="AO14010"/>
      <c r="AP14010"/>
      <c r="AQ14010"/>
      <c r="AR14010"/>
      <c r="AS14010"/>
    </row>
    <row r="14011" spans="1:45" x14ac:dyDescent="0.25">
      <c r="A14011" s="110"/>
      <c r="B14011" s="110"/>
      <c r="R14011" s="82"/>
      <c r="S14011"/>
      <c r="T14011"/>
      <c r="U14011"/>
      <c r="V14011" s="12"/>
      <c r="W14011" s="12"/>
      <c r="X14011" s="12"/>
      <c r="Y14011" s="12"/>
      <c r="AA14011" s="12"/>
      <c r="AB14011" s="12"/>
      <c r="AC14011" s="12"/>
      <c r="AD14011" s="12"/>
      <c r="AE14011" s="12"/>
      <c r="AF14011"/>
      <c r="AH14011"/>
      <c r="AI14011"/>
      <c r="AJ14011"/>
      <c r="AK14011"/>
      <c r="AL14011"/>
      <c r="AM14011"/>
      <c r="AN14011"/>
      <c r="AO14011"/>
      <c r="AP14011"/>
      <c r="AQ14011"/>
      <c r="AR14011"/>
      <c r="AS14011"/>
    </row>
    <row r="14012" spans="1:45" x14ac:dyDescent="0.25">
      <c r="A14012" s="110"/>
      <c r="B14012" s="110"/>
      <c r="R14012" s="82"/>
      <c r="S14012"/>
      <c r="T14012"/>
      <c r="U14012"/>
      <c r="V14012" s="12"/>
      <c r="W14012" s="12"/>
      <c r="X14012" s="12"/>
      <c r="Y14012" s="12"/>
      <c r="AA14012" s="12"/>
      <c r="AB14012" s="12"/>
      <c r="AC14012" s="12"/>
      <c r="AD14012" s="12"/>
      <c r="AE14012" s="12"/>
      <c r="AF14012"/>
      <c r="AH14012"/>
      <c r="AI14012"/>
      <c r="AJ14012"/>
      <c r="AK14012"/>
      <c r="AL14012"/>
      <c r="AM14012"/>
      <c r="AN14012"/>
      <c r="AO14012"/>
      <c r="AP14012"/>
      <c r="AQ14012"/>
      <c r="AR14012"/>
      <c r="AS14012"/>
    </row>
    <row r="14013" spans="1:45" x14ac:dyDescent="0.25">
      <c r="A14013" s="110"/>
      <c r="B14013" s="110"/>
      <c r="R14013" s="82"/>
      <c r="S14013"/>
      <c r="T14013"/>
      <c r="U14013"/>
      <c r="V14013" s="12"/>
      <c r="W14013" s="12"/>
      <c r="X14013" s="12"/>
      <c r="Y14013" s="12"/>
      <c r="AA14013" s="12"/>
      <c r="AB14013" s="12"/>
      <c r="AC14013" s="12"/>
      <c r="AD14013" s="12"/>
      <c r="AE14013" s="12"/>
      <c r="AF14013"/>
      <c r="AH14013"/>
      <c r="AI14013"/>
      <c r="AJ14013"/>
      <c r="AK14013"/>
      <c r="AL14013"/>
      <c r="AM14013"/>
      <c r="AN14013"/>
      <c r="AO14013"/>
      <c r="AP14013"/>
      <c r="AQ14013"/>
      <c r="AR14013"/>
      <c r="AS14013"/>
    </row>
    <row r="14014" spans="1:45" x14ac:dyDescent="0.25">
      <c r="A14014" s="110"/>
      <c r="B14014" s="110"/>
      <c r="R14014" s="82"/>
      <c r="S14014"/>
      <c r="T14014"/>
      <c r="U14014"/>
      <c r="V14014" s="12"/>
      <c r="W14014" s="12"/>
      <c r="X14014" s="12"/>
      <c r="Y14014" s="12"/>
      <c r="AA14014" s="12"/>
      <c r="AB14014" s="12"/>
      <c r="AC14014" s="12"/>
      <c r="AD14014" s="12"/>
      <c r="AE14014" s="12"/>
      <c r="AF14014"/>
      <c r="AH14014"/>
      <c r="AI14014"/>
      <c r="AJ14014"/>
      <c r="AK14014"/>
      <c r="AL14014"/>
      <c r="AM14014"/>
      <c r="AN14014"/>
      <c r="AO14014"/>
      <c r="AP14014"/>
      <c r="AQ14014"/>
      <c r="AR14014"/>
      <c r="AS14014"/>
    </row>
    <row r="14015" spans="1:45" x14ac:dyDescent="0.25">
      <c r="A14015" s="110"/>
      <c r="B14015" s="110"/>
      <c r="R14015" s="82"/>
      <c r="S14015"/>
      <c r="T14015"/>
      <c r="U14015"/>
      <c r="V14015" s="12"/>
      <c r="W14015" s="12"/>
      <c r="X14015" s="12"/>
      <c r="Y14015" s="12"/>
      <c r="AA14015" s="12"/>
      <c r="AB14015" s="12"/>
      <c r="AC14015" s="12"/>
      <c r="AD14015" s="12"/>
      <c r="AE14015" s="12"/>
      <c r="AF14015"/>
      <c r="AH14015"/>
      <c r="AI14015"/>
      <c r="AJ14015"/>
      <c r="AK14015"/>
      <c r="AL14015"/>
      <c r="AM14015"/>
      <c r="AN14015"/>
      <c r="AO14015"/>
      <c r="AP14015"/>
      <c r="AQ14015"/>
      <c r="AR14015"/>
      <c r="AS14015"/>
    </row>
    <row r="14016" spans="1:45" x14ac:dyDescent="0.25">
      <c r="A14016" s="110"/>
      <c r="B14016" s="110"/>
      <c r="R14016" s="82"/>
      <c r="S14016"/>
      <c r="T14016"/>
      <c r="U14016"/>
      <c r="V14016" s="12"/>
      <c r="W14016" s="12"/>
      <c r="X14016" s="12"/>
      <c r="Y14016" s="12"/>
      <c r="AA14016" s="12"/>
      <c r="AB14016" s="12"/>
      <c r="AC14016" s="12"/>
      <c r="AD14016" s="12"/>
      <c r="AE14016" s="12"/>
      <c r="AF14016"/>
      <c r="AH14016"/>
      <c r="AI14016"/>
      <c r="AJ14016"/>
      <c r="AK14016"/>
      <c r="AL14016"/>
      <c r="AM14016"/>
      <c r="AN14016"/>
      <c r="AO14016"/>
      <c r="AP14016"/>
      <c r="AQ14016"/>
      <c r="AR14016"/>
      <c r="AS14016"/>
    </row>
    <row r="14017" spans="1:45" x14ac:dyDescent="0.25">
      <c r="A14017" s="110"/>
      <c r="B14017" s="110"/>
      <c r="R14017" s="82"/>
      <c r="S14017"/>
      <c r="T14017"/>
      <c r="U14017"/>
      <c r="V14017" s="12"/>
      <c r="W14017" s="12"/>
      <c r="X14017" s="12"/>
      <c r="Y14017" s="12"/>
      <c r="AA14017" s="12"/>
      <c r="AB14017" s="12"/>
      <c r="AC14017" s="12"/>
      <c r="AD14017" s="12"/>
      <c r="AE14017" s="12"/>
      <c r="AF14017"/>
      <c r="AH14017"/>
      <c r="AI14017"/>
      <c r="AJ14017"/>
      <c r="AK14017"/>
      <c r="AL14017"/>
      <c r="AM14017"/>
      <c r="AN14017"/>
      <c r="AO14017"/>
      <c r="AP14017"/>
      <c r="AQ14017"/>
      <c r="AR14017"/>
      <c r="AS14017"/>
    </row>
    <row r="14018" spans="1:45" x14ac:dyDescent="0.25">
      <c r="A14018" s="110"/>
      <c r="B14018" s="110"/>
      <c r="R14018" s="82"/>
      <c r="S14018"/>
      <c r="T14018"/>
      <c r="U14018"/>
      <c r="V14018" s="12"/>
      <c r="W14018" s="12"/>
      <c r="X14018" s="12"/>
      <c r="Y14018" s="12"/>
      <c r="AA14018" s="12"/>
      <c r="AB14018" s="12"/>
      <c r="AC14018" s="12"/>
      <c r="AD14018" s="12"/>
      <c r="AE14018" s="12"/>
      <c r="AF14018"/>
      <c r="AH14018"/>
      <c r="AI14018"/>
      <c r="AJ14018"/>
      <c r="AK14018"/>
      <c r="AL14018"/>
      <c r="AM14018"/>
      <c r="AN14018"/>
      <c r="AO14018"/>
      <c r="AP14018"/>
      <c r="AQ14018"/>
      <c r="AR14018"/>
      <c r="AS14018"/>
    </row>
    <row r="14019" spans="1:45" x14ac:dyDescent="0.25">
      <c r="A14019" s="110"/>
      <c r="B14019" s="110"/>
      <c r="R14019" s="82"/>
      <c r="S14019"/>
      <c r="T14019"/>
      <c r="U14019"/>
      <c r="V14019" s="12"/>
      <c r="W14019" s="12"/>
      <c r="X14019" s="12"/>
      <c r="Y14019" s="12"/>
      <c r="AA14019" s="12"/>
      <c r="AB14019" s="12"/>
      <c r="AC14019" s="12"/>
      <c r="AD14019" s="12"/>
      <c r="AE14019" s="12"/>
      <c r="AF14019"/>
      <c r="AH14019"/>
      <c r="AI14019"/>
      <c r="AJ14019"/>
      <c r="AK14019"/>
      <c r="AL14019"/>
      <c r="AM14019"/>
      <c r="AN14019"/>
      <c r="AO14019"/>
      <c r="AP14019"/>
      <c r="AQ14019"/>
      <c r="AR14019"/>
      <c r="AS14019"/>
    </row>
    <row r="14020" spans="1:45" x14ac:dyDescent="0.25">
      <c r="A14020" s="110"/>
      <c r="B14020" s="110"/>
      <c r="R14020" s="82"/>
      <c r="S14020"/>
      <c r="T14020"/>
      <c r="U14020"/>
      <c r="V14020" s="12"/>
      <c r="W14020" s="12"/>
      <c r="X14020" s="12"/>
      <c r="Y14020" s="12"/>
      <c r="AA14020" s="12"/>
      <c r="AB14020" s="12"/>
      <c r="AC14020" s="12"/>
      <c r="AD14020" s="12"/>
      <c r="AE14020" s="12"/>
      <c r="AF14020"/>
      <c r="AH14020"/>
      <c r="AI14020"/>
      <c r="AJ14020"/>
      <c r="AK14020"/>
      <c r="AL14020"/>
      <c r="AM14020"/>
      <c r="AN14020"/>
      <c r="AO14020"/>
      <c r="AP14020"/>
      <c r="AQ14020"/>
      <c r="AR14020"/>
      <c r="AS14020"/>
    </row>
    <row r="14021" spans="1:45" x14ac:dyDescent="0.25">
      <c r="A14021" s="110"/>
      <c r="B14021" s="110"/>
      <c r="R14021" s="82"/>
      <c r="S14021"/>
      <c r="T14021"/>
      <c r="U14021"/>
      <c r="V14021" s="12"/>
      <c r="W14021" s="12"/>
      <c r="X14021" s="12"/>
      <c r="Y14021" s="12"/>
      <c r="AA14021" s="12"/>
      <c r="AB14021" s="12"/>
      <c r="AC14021" s="12"/>
      <c r="AD14021" s="12"/>
      <c r="AE14021" s="12"/>
      <c r="AF14021"/>
      <c r="AH14021"/>
      <c r="AI14021"/>
      <c r="AJ14021"/>
      <c r="AK14021"/>
      <c r="AL14021"/>
      <c r="AM14021"/>
      <c r="AN14021"/>
      <c r="AO14021"/>
      <c r="AP14021"/>
      <c r="AQ14021"/>
      <c r="AR14021"/>
      <c r="AS14021"/>
    </row>
    <row r="14022" spans="1:45" x14ac:dyDescent="0.25">
      <c r="A14022" s="110"/>
      <c r="B14022" s="110"/>
      <c r="R14022" s="82"/>
      <c r="S14022"/>
      <c r="T14022"/>
      <c r="U14022"/>
      <c r="V14022" s="12"/>
      <c r="W14022" s="12"/>
      <c r="X14022" s="12"/>
      <c r="Y14022" s="12"/>
      <c r="AA14022" s="12"/>
      <c r="AB14022" s="12"/>
      <c r="AC14022" s="12"/>
      <c r="AD14022" s="12"/>
      <c r="AE14022" s="12"/>
      <c r="AF14022"/>
      <c r="AH14022"/>
      <c r="AI14022"/>
      <c r="AJ14022"/>
      <c r="AK14022"/>
      <c r="AL14022"/>
      <c r="AM14022"/>
      <c r="AN14022"/>
      <c r="AO14022"/>
      <c r="AP14022"/>
      <c r="AQ14022"/>
      <c r="AR14022"/>
      <c r="AS14022"/>
    </row>
    <row r="14023" spans="1:45" x14ac:dyDescent="0.25">
      <c r="A14023" s="110"/>
      <c r="B14023" s="110"/>
      <c r="R14023" s="82"/>
      <c r="S14023"/>
      <c r="T14023"/>
      <c r="U14023"/>
      <c r="V14023" s="12"/>
      <c r="W14023" s="12"/>
      <c r="X14023" s="12"/>
      <c r="Y14023" s="12"/>
      <c r="AA14023" s="12"/>
      <c r="AB14023" s="12"/>
      <c r="AC14023" s="12"/>
      <c r="AD14023" s="12"/>
      <c r="AE14023" s="12"/>
      <c r="AF14023"/>
      <c r="AH14023"/>
      <c r="AI14023"/>
      <c r="AJ14023"/>
      <c r="AK14023"/>
      <c r="AL14023"/>
      <c r="AM14023"/>
      <c r="AN14023"/>
      <c r="AO14023"/>
      <c r="AP14023"/>
      <c r="AQ14023"/>
      <c r="AR14023"/>
      <c r="AS14023"/>
    </row>
    <row r="14024" spans="1:45" x14ac:dyDescent="0.25">
      <c r="A14024" s="110"/>
      <c r="B14024" s="110"/>
      <c r="R14024" s="82"/>
      <c r="S14024"/>
      <c r="T14024"/>
      <c r="U14024"/>
      <c r="V14024" s="12"/>
      <c r="W14024" s="12"/>
      <c r="X14024" s="12"/>
      <c r="Y14024" s="12"/>
      <c r="AA14024" s="12"/>
      <c r="AB14024" s="12"/>
      <c r="AC14024" s="12"/>
      <c r="AD14024" s="12"/>
      <c r="AE14024" s="12"/>
      <c r="AF14024"/>
      <c r="AH14024"/>
      <c r="AI14024"/>
      <c r="AJ14024"/>
      <c r="AK14024"/>
      <c r="AL14024"/>
      <c r="AM14024"/>
      <c r="AN14024"/>
      <c r="AO14024"/>
      <c r="AP14024"/>
      <c r="AQ14024"/>
      <c r="AR14024"/>
      <c r="AS14024"/>
    </row>
    <row r="14025" spans="1:45" x14ac:dyDescent="0.25">
      <c r="A14025" s="110"/>
      <c r="B14025" s="110"/>
      <c r="R14025" s="82"/>
      <c r="S14025"/>
      <c r="T14025"/>
      <c r="U14025"/>
      <c r="V14025" s="12"/>
      <c r="W14025" s="12"/>
      <c r="X14025" s="12"/>
      <c r="Y14025" s="12"/>
      <c r="AA14025" s="12"/>
      <c r="AB14025" s="12"/>
      <c r="AC14025" s="12"/>
      <c r="AD14025" s="12"/>
      <c r="AE14025" s="12"/>
      <c r="AF14025"/>
      <c r="AH14025"/>
      <c r="AI14025"/>
      <c r="AJ14025"/>
      <c r="AK14025"/>
      <c r="AL14025"/>
      <c r="AM14025"/>
      <c r="AN14025"/>
      <c r="AO14025"/>
      <c r="AP14025"/>
      <c r="AQ14025"/>
      <c r="AR14025"/>
      <c r="AS14025"/>
    </row>
    <row r="14026" spans="1:45" x14ac:dyDescent="0.25">
      <c r="A14026" s="110"/>
      <c r="B14026" s="110"/>
      <c r="R14026" s="82"/>
      <c r="S14026"/>
      <c r="T14026"/>
      <c r="U14026"/>
      <c r="V14026" s="12"/>
      <c r="W14026" s="12"/>
      <c r="X14026" s="12"/>
      <c r="Y14026" s="12"/>
      <c r="AA14026" s="12"/>
      <c r="AB14026" s="12"/>
      <c r="AC14026" s="12"/>
      <c r="AD14026" s="12"/>
      <c r="AE14026" s="12"/>
      <c r="AF14026"/>
      <c r="AH14026"/>
      <c r="AI14026"/>
      <c r="AJ14026"/>
      <c r="AK14026"/>
      <c r="AL14026"/>
      <c r="AM14026"/>
      <c r="AN14026"/>
      <c r="AO14026"/>
      <c r="AP14026"/>
      <c r="AQ14026"/>
      <c r="AR14026"/>
      <c r="AS14026"/>
    </row>
    <row r="14027" spans="1:45" x14ac:dyDescent="0.25">
      <c r="A14027" s="110"/>
      <c r="B14027" s="110"/>
      <c r="R14027" s="82"/>
      <c r="S14027"/>
      <c r="T14027"/>
      <c r="U14027"/>
      <c r="V14027" s="12"/>
      <c r="W14027" s="12"/>
      <c r="X14027" s="12"/>
      <c r="Y14027" s="12"/>
      <c r="AA14027" s="12"/>
      <c r="AB14027" s="12"/>
      <c r="AC14027" s="12"/>
      <c r="AD14027" s="12"/>
      <c r="AE14027" s="12"/>
      <c r="AF14027"/>
      <c r="AH14027"/>
      <c r="AI14027"/>
      <c r="AJ14027"/>
      <c r="AK14027"/>
      <c r="AL14027"/>
      <c r="AM14027"/>
      <c r="AN14027"/>
      <c r="AO14027"/>
      <c r="AP14027"/>
      <c r="AQ14027"/>
      <c r="AR14027"/>
      <c r="AS14027"/>
    </row>
    <row r="14028" spans="1:45" x14ac:dyDescent="0.25">
      <c r="A14028" s="110"/>
      <c r="B14028" s="110"/>
      <c r="R14028" s="82"/>
      <c r="S14028"/>
      <c r="T14028"/>
      <c r="U14028"/>
      <c r="V14028" s="12"/>
      <c r="W14028" s="12"/>
      <c r="X14028" s="12"/>
      <c r="Y14028" s="12"/>
      <c r="AA14028" s="12"/>
      <c r="AB14028" s="12"/>
      <c r="AC14028" s="12"/>
      <c r="AD14028" s="12"/>
      <c r="AE14028" s="12"/>
      <c r="AF14028"/>
      <c r="AH14028"/>
      <c r="AI14028"/>
      <c r="AJ14028"/>
      <c r="AK14028"/>
      <c r="AL14028"/>
      <c r="AM14028"/>
      <c r="AN14028"/>
      <c r="AO14028"/>
      <c r="AP14028"/>
      <c r="AQ14028"/>
      <c r="AR14028"/>
      <c r="AS14028"/>
    </row>
    <row r="14029" spans="1:45" x14ac:dyDescent="0.25">
      <c r="A14029" s="110"/>
      <c r="B14029" s="110"/>
      <c r="R14029" s="82"/>
      <c r="S14029"/>
      <c r="T14029"/>
      <c r="U14029"/>
      <c r="V14029" s="12"/>
      <c r="W14029" s="12"/>
      <c r="X14029" s="12"/>
      <c r="Y14029" s="12"/>
      <c r="AA14029" s="12"/>
      <c r="AB14029" s="12"/>
      <c r="AC14029" s="12"/>
      <c r="AD14029" s="12"/>
      <c r="AE14029" s="12"/>
      <c r="AF14029"/>
      <c r="AH14029"/>
      <c r="AI14029"/>
      <c r="AJ14029"/>
      <c r="AK14029"/>
      <c r="AL14029"/>
      <c r="AM14029"/>
      <c r="AN14029"/>
      <c r="AO14029"/>
      <c r="AP14029"/>
      <c r="AQ14029"/>
      <c r="AR14029"/>
      <c r="AS14029"/>
    </row>
    <row r="14030" spans="1:45" x14ac:dyDescent="0.25">
      <c r="A14030" s="110"/>
      <c r="B14030" s="110"/>
      <c r="R14030" s="82"/>
      <c r="S14030"/>
      <c r="T14030"/>
      <c r="U14030"/>
      <c r="V14030" s="12"/>
      <c r="W14030" s="12"/>
      <c r="X14030" s="12"/>
      <c r="Y14030" s="12"/>
      <c r="AA14030" s="12"/>
      <c r="AB14030" s="12"/>
      <c r="AC14030" s="12"/>
      <c r="AD14030" s="12"/>
      <c r="AE14030" s="12"/>
      <c r="AF14030"/>
      <c r="AH14030"/>
      <c r="AI14030"/>
      <c r="AJ14030"/>
      <c r="AK14030"/>
      <c r="AL14030"/>
      <c r="AM14030"/>
      <c r="AN14030"/>
      <c r="AO14030"/>
      <c r="AP14030"/>
      <c r="AQ14030"/>
      <c r="AR14030"/>
      <c r="AS14030"/>
    </row>
    <row r="14031" spans="1:45" x14ac:dyDescent="0.25">
      <c r="A14031" s="110"/>
      <c r="B14031" s="110"/>
      <c r="R14031" s="82"/>
      <c r="S14031"/>
      <c r="T14031"/>
      <c r="U14031"/>
      <c r="V14031" s="12"/>
      <c r="W14031" s="12"/>
      <c r="X14031" s="12"/>
      <c r="Y14031" s="12"/>
      <c r="AA14031" s="12"/>
      <c r="AB14031" s="12"/>
      <c r="AC14031" s="12"/>
      <c r="AD14031" s="12"/>
      <c r="AE14031" s="12"/>
      <c r="AF14031"/>
      <c r="AH14031"/>
      <c r="AI14031"/>
      <c r="AJ14031"/>
      <c r="AK14031"/>
      <c r="AL14031"/>
      <c r="AM14031"/>
      <c r="AN14031"/>
      <c r="AO14031"/>
      <c r="AP14031"/>
      <c r="AQ14031"/>
      <c r="AR14031"/>
      <c r="AS14031"/>
    </row>
    <row r="14032" spans="1:45" x14ac:dyDescent="0.25">
      <c r="A14032" s="110"/>
      <c r="B14032" s="110"/>
      <c r="R14032" s="82"/>
      <c r="S14032"/>
      <c r="T14032"/>
      <c r="U14032"/>
      <c r="V14032" s="12"/>
      <c r="W14032" s="12"/>
      <c r="X14032" s="12"/>
      <c r="Y14032" s="12"/>
      <c r="AA14032" s="12"/>
      <c r="AB14032" s="12"/>
      <c r="AC14032" s="12"/>
      <c r="AD14032" s="12"/>
      <c r="AE14032" s="12"/>
      <c r="AF14032"/>
      <c r="AH14032"/>
      <c r="AI14032"/>
      <c r="AJ14032"/>
      <c r="AK14032"/>
      <c r="AL14032"/>
      <c r="AM14032"/>
      <c r="AN14032"/>
      <c r="AO14032"/>
      <c r="AP14032"/>
      <c r="AQ14032"/>
      <c r="AR14032"/>
      <c r="AS14032"/>
    </row>
    <row r="14033" spans="1:45" x14ac:dyDescent="0.25">
      <c r="A14033" s="110"/>
      <c r="B14033" s="110"/>
      <c r="R14033" s="82"/>
      <c r="S14033"/>
      <c r="T14033"/>
      <c r="U14033"/>
      <c r="V14033" s="12"/>
      <c r="W14033" s="12"/>
      <c r="X14033" s="12"/>
      <c r="Y14033" s="12"/>
      <c r="AA14033" s="12"/>
      <c r="AB14033" s="12"/>
      <c r="AC14033" s="12"/>
      <c r="AD14033" s="12"/>
      <c r="AE14033" s="12"/>
      <c r="AF14033"/>
      <c r="AH14033"/>
      <c r="AI14033"/>
      <c r="AJ14033"/>
      <c r="AK14033"/>
      <c r="AL14033"/>
      <c r="AM14033"/>
      <c r="AN14033"/>
      <c r="AO14033"/>
      <c r="AP14033"/>
      <c r="AQ14033"/>
      <c r="AR14033"/>
      <c r="AS14033"/>
    </row>
    <row r="14034" spans="1:45" x14ac:dyDescent="0.25">
      <c r="A14034" s="110"/>
      <c r="B14034" s="110"/>
      <c r="R14034" s="82"/>
      <c r="S14034"/>
      <c r="T14034"/>
      <c r="U14034"/>
      <c r="V14034" s="12"/>
      <c r="W14034" s="12"/>
      <c r="X14034" s="12"/>
      <c r="Y14034" s="12"/>
      <c r="AA14034" s="12"/>
      <c r="AB14034" s="12"/>
      <c r="AC14034" s="12"/>
      <c r="AD14034" s="12"/>
      <c r="AE14034" s="12"/>
      <c r="AF14034"/>
      <c r="AH14034"/>
      <c r="AI14034"/>
      <c r="AJ14034"/>
      <c r="AK14034"/>
      <c r="AL14034"/>
      <c r="AM14034"/>
      <c r="AN14034"/>
      <c r="AO14034"/>
      <c r="AP14034"/>
      <c r="AQ14034"/>
      <c r="AR14034"/>
      <c r="AS14034"/>
    </row>
    <row r="14035" spans="1:45" x14ac:dyDescent="0.25">
      <c r="A14035" s="110"/>
      <c r="B14035" s="110"/>
      <c r="R14035" s="82"/>
      <c r="S14035"/>
      <c r="T14035"/>
      <c r="U14035"/>
      <c r="V14035" s="12"/>
      <c r="W14035" s="12"/>
      <c r="X14035" s="12"/>
      <c r="Y14035" s="12"/>
      <c r="AA14035" s="12"/>
      <c r="AB14035" s="12"/>
      <c r="AC14035" s="12"/>
      <c r="AD14035" s="12"/>
      <c r="AE14035" s="12"/>
      <c r="AF14035"/>
      <c r="AH14035"/>
      <c r="AI14035"/>
      <c r="AJ14035"/>
      <c r="AK14035"/>
      <c r="AL14035"/>
      <c r="AM14035"/>
      <c r="AN14035"/>
      <c r="AO14035"/>
      <c r="AP14035"/>
      <c r="AQ14035"/>
      <c r="AR14035"/>
      <c r="AS14035"/>
    </row>
    <row r="14036" spans="1:45" x14ac:dyDescent="0.25">
      <c r="A14036" s="110"/>
      <c r="B14036" s="110"/>
      <c r="R14036" s="82"/>
      <c r="S14036"/>
      <c r="T14036"/>
      <c r="U14036"/>
      <c r="V14036" s="12"/>
      <c r="W14036" s="12"/>
      <c r="X14036" s="12"/>
      <c r="Y14036" s="12"/>
      <c r="AA14036" s="12"/>
      <c r="AB14036" s="12"/>
      <c r="AC14036" s="12"/>
      <c r="AD14036" s="12"/>
      <c r="AE14036" s="12"/>
      <c r="AF14036"/>
      <c r="AH14036"/>
      <c r="AI14036"/>
      <c r="AJ14036"/>
      <c r="AK14036"/>
      <c r="AL14036"/>
      <c r="AM14036"/>
      <c r="AN14036"/>
      <c r="AO14036"/>
      <c r="AP14036"/>
      <c r="AQ14036"/>
      <c r="AR14036"/>
      <c r="AS14036"/>
    </row>
    <row r="14037" spans="1:45" x14ac:dyDescent="0.25">
      <c r="A14037" s="110"/>
      <c r="B14037" s="110"/>
      <c r="R14037" s="82"/>
      <c r="S14037"/>
      <c r="T14037"/>
      <c r="U14037"/>
      <c r="V14037" s="12"/>
      <c r="W14037" s="12"/>
      <c r="X14037" s="12"/>
      <c r="Y14037" s="12"/>
      <c r="AA14037" s="12"/>
      <c r="AB14037" s="12"/>
      <c r="AC14037" s="12"/>
      <c r="AD14037" s="12"/>
      <c r="AE14037" s="12"/>
      <c r="AF14037"/>
      <c r="AH14037"/>
      <c r="AI14037"/>
      <c r="AJ14037"/>
      <c r="AK14037"/>
      <c r="AL14037"/>
      <c r="AM14037"/>
      <c r="AN14037"/>
      <c r="AO14037"/>
      <c r="AP14037"/>
      <c r="AQ14037"/>
      <c r="AR14037"/>
      <c r="AS14037"/>
    </row>
    <row r="14038" spans="1:45" x14ac:dyDescent="0.25">
      <c r="A14038" s="110"/>
      <c r="B14038" s="110"/>
      <c r="R14038" s="82"/>
      <c r="S14038"/>
      <c r="T14038"/>
      <c r="U14038"/>
      <c r="V14038" s="12"/>
      <c r="W14038" s="12"/>
      <c r="X14038" s="12"/>
      <c r="Y14038" s="12"/>
      <c r="AA14038" s="12"/>
      <c r="AB14038" s="12"/>
      <c r="AC14038" s="12"/>
      <c r="AD14038" s="12"/>
      <c r="AE14038" s="12"/>
      <c r="AF14038"/>
      <c r="AH14038"/>
      <c r="AI14038"/>
      <c r="AJ14038"/>
      <c r="AK14038"/>
      <c r="AL14038"/>
      <c r="AM14038"/>
      <c r="AN14038"/>
      <c r="AO14038"/>
      <c r="AP14038"/>
      <c r="AQ14038"/>
      <c r="AR14038"/>
      <c r="AS14038"/>
    </row>
    <row r="14039" spans="1:45" x14ac:dyDescent="0.25">
      <c r="A14039" s="110"/>
      <c r="B14039" s="110"/>
      <c r="R14039" s="82"/>
      <c r="S14039"/>
      <c r="T14039"/>
      <c r="U14039"/>
      <c r="V14039" s="12"/>
      <c r="W14039" s="12"/>
      <c r="X14039" s="12"/>
      <c r="Y14039" s="12"/>
      <c r="AA14039" s="12"/>
      <c r="AB14039" s="12"/>
      <c r="AC14039" s="12"/>
      <c r="AD14039" s="12"/>
      <c r="AE14039" s="12"/>
      <c r="AF14039"/>
      <c r="AH14039"/>
      <c r="AI14039"/>
      <c r="AJ14039"/>
      <c r="AK14039"/>
      <c r="AL14039"/>
      <c r="AM14039"/>
      <c r="AN14039"/>
      <c r="AO14039"/>
      <c r="AP14039"/>
      <c r="AQ14039"/>
      <c r="AR14039"/>
      <c r="AS14039"/>
    </row>
    <row r="14040" spans="1:45" x14ac:dyDescent="0.25">
      <c r="A14040" s="110"/>
      <c r="B14040" s="110"/>
      <c r="R14040" s="82"/>
      <c r="S14040"/>
      <c r="T14040"/>
      <c r="U14040"/>
      <c r="V14040" s="12"/>
      <c r="W14040" s="12"/>
      <c r="X14040" s="12"/>
      <c r="Y14040" s="12"/>
      <c r="AA14040" s="12"/>
      <c r="AB14040" s="12"/>
      <c r="AC14040" s="12"/>
      <c r="AD14040" s="12"/>
      <c r="AE14040" s="12"/>
      <c r="AF14040"/>
      <c r="AH14040"/>
      <c r="AI14040"/>
      <c r="AJ14040"/>
      <c r="AK14040"/>
      <c r="AL14040"/>
      <c r="AM14040"/>
      <c r="AN14040"/>
      <c r="AO14040"/>
      <c r="AP14040"/>
      <c r="AQ14040"/>
      <c r="AR14040"/>
      <c r="AS14040"/>
    </row>
    <row r="14041" spans="1:45" x14ac:dyDescent="0.25">
      <c r="A14041" s="110"/>
      <c r="B14041" s="110"/>
      <c r="R14041" s="82"/>
      <c r="S14041"/>
      <c r="T14041"/>
      <c r="U14041"/>
      <c r="V14041" s="12"/>
      <c r="W14041" s="12"/>
      <c r="X14041" s="12"/>
      <c r="Y14041" s="12"/>
      <c r="AA14041" s="12"/>
      <c r="AB14041" s="12"/>
      <c r="AC14041" s="12"/>
      <c r="AD14041" s="12"/>
      <c r="AE14041" s="12"/>
      <c r="AF14041"/>
      <c r="AH14041"/>
      <c r="AI14041"/>
      <c r="AJ14041"/>
      <c r="AK14041"/>
      <c r="AL14041"/>
      <c r="AM14041"/>
      <c r="AN14041"/>
      <c r="AO14041"/>
      <c r="AP14041"/>
      <c r="AQ14041"/>
      <c r="AR14041"/>
      <c r="AS14041"/>
    </row>
    <row r="14042" spans="1:45" x14ac:dyDescent="0.25">
      <c r="A14042" s="110"/>
      <c r="B14042" s="110"/>
      <c r="R14042" s="82"/>
      <c r="S14042"/>
      <c r="T14042"/>
      <c r="U14042"/>
      <c r="V14042" s="12"/>
      <c r="W14042" s="12"/>
      <c r="X14042" s="12"/>
      <c r="Y14042" s="12"/>
      <c r="AA14042" s="12"/>
      <c r="AB14042" s="12"/>
      <c r="AC14042" s="12"/>
      <c r="AD14042" s="12"/>
      <c r="AE14042" s="12"/>
      <c r="AF14042"/>
      <c r="AH14042"/>
      <c r="AI14042"/>
      <c r="AJ14042"/>
      <c r="AK14042"/>
      <c r="AL14042"/>
      <c r="AM14042"/>
      <c r="AN14042"/>
      <c r="AO14042"/>
      <c r="AP14042"/>
      <c r="AQ14042"/>
      <c r="AR14042"/>
      <c r="AS14042"/>
    </row>
    <row r="14043" spans="1:45" x14ac:dyDescent="0.25">
      <c r="A14043" s="110"/>
      <c r="B14043" s="110"/>
      <c r="R14043" s="82"/>
      <c r="S14043"/>
      <c r="T14043"/>
      <c r="U14043"/>
      <c r="V14043" s="12"/>
      <c r="W14043" s="12"/>
      <c r="X14043" s="12"/>
      <c r="Y14043" s="12"/>
      <c r="AA14043" s="12"/>
      <c r="AB14043" s="12"/>
      <c r="AC14043" s="12"/>
      <c r="AD14043" s="12"/>
      <c r="AE14043" s="12"/>
      <c r="AF14043"/>
      <c r="AH14043"/>
      <c r="AI14043"/>
      <c r="AJ14043"/>
      <c r="AK14043"/>
      <c r="AL14043"/>
      <c r="AM14043"/>
      <c r="AN14043"/>
      <c r="AO14043"/>
      <c r="AP14043"/>
      <c r="AQ14043"/>
      <c r="AR14043"/>
      <c r="AS14043"/>
    </row>
    <row r="14044" spans="1:45" x14ac:dyDescent="0.25">
      <c r="A14044" s="110"/>
      <c r="B14044" s="110"/>
      <c r="R14044" s="82"/>
      <c r="S14044"/>
      <c r="T14044"/>
      <c r="U14044"/>
      <c r="V14044" s="12"/>
      <c r="W14044" s="12"/>
      <c r="X14044" s="12"/>
      <c r="Y14044" s="12"/>
      <c r="AA14044" s="12"/>
      <c r="AB14044" s="12"/>
      <c r="AC14044" s="12"/>
      <c r="AD14044" s="12"/>
      <c r="AE14044" s="12"/>
      <c r="AF14044"/>
      <c r="AH14044"/>
      <c r="AI14044"/>
      <c r="AJ14044"/>
      <c r="AK14044"/>
      <c r="AL14044"/>
      <c r="AM14044"/>
      <c r="AN14044"/>
      <c r="AO14044"/>
      <c r="AP14044"/>
      <c r="AQ14044"/>
      <c r="AR14044"/>
      <c r="AS14044"/>
    </row>
    <row r="14045" spans="1:45" x14ac:dyDescent="0.25">
      <c r="A14045" s="110"/>
      <c r="B14045" s="110"/>
      <c r="R14045" s="82"/>
      <c r="S14045"/>
      <c r="T14045"/>
      <c r="U14045"/>
      <c r="V14045" s="12"/>
      <c r="W14045" s="12"/>
      <c r="X14045" s="12"/>
      <c r="Y14045" s="12"/>
      <c r="AA14045" s="12"/>
      <c r="AB14045" s="12"/>
      <c r="AC14045" s="12"/>
      <c r="AD14045" s="12"/>
      <c r="AE14045" s="12"/>
      <c r="AF14045"/>
      <c r="AH14045"/>
      <c r="AI14045"/>
      <c r="AJ14045"/>
      <c r="AK14045"/>
      <c r="AL14045"/>
      <c r="AM14045"/>
      <c r="AN14045"/>
      <c r="AO14045"/>
      <c r="AP14045"/>
      <c r="AQ14045"/>
      <c r="AR14045"/>
      <c r="AS14045"/>
    </row>
    <row r="14046" spans="1:45" x14ac:dyDescent="0.25">
      <c r="A14046" s="110"/>
      <c r="B14046" s="110"/>
      <c r="R14046" s="82"/>
      <c r="S14046"/>
      <c r="T14046"/>
      <c r="U14046"/>
      <c r="V14046" s="12"/>
      <c r="W14046" s="12"/>
      <c r="X14046" s="12"/>
      <c r="Y14046" s="12"/>
      <c r="AA14046" s="12"/>
      <c r="AB14046" s="12"/>
      <c r="AC14046" s="12"/>
      <c r="AD14046" s="12"/>
      <c r="AE14046" s="12"/>
      <c r="AF14046"/>
      <c r="AH14046"/>
      <c r="AI14046"/>
      <c r="AJ14046"/>
      <c r="AK14046"/>
      <c r="AL14046"/>
      <c r="AM14046"/>
      <c r="AN14046"/>
      <c r="AO14046"/>
      <c r="AP14046"/>
      <c r="AQ14046"/>
      <c r="AR14046"/>
      <c r="AS14046"/>
    </row>
    <row r="14047" spans="1:45" x14ac:dyDescent="0.25">
      <c r="A14047" s="110"/>
      <c r="B14047" s="110"/>
      <c r="R14047" s="82"/>
      <c r="S14047"/>
      <c r="T14047"/>
      <c r="U14047"/>
      <c r="V14047" s="12"/>
      <c r="W14047" s="12"/>
      <c r="X14047" s="12"/>
      <c r="Y14047" s="12"/>
      <c r="AA14047" s="12"/>
      <c r="AB14047" s="12"/>
      <c r="AC14047" s="12"/>
      <c r="AD14047" s="12"/>
      <c r="AE14047" s="12"/>
      <c r="AF14047"/>
      <c r="AH14047"/>
      <c r="AI14047"/>
      <c r="AJ14047"/>
      <c r="AK14047"/>
      <c r="AL14047"/>
      <c r="AM14047"/>
      <c r="AN14047"/>
      <c r="AO14047"/>
      <c r="AP14047"/>
      <c r="AQ14047"/>
      <c r="AR14047"/>
      <c r="AS14047"/>
    </row>
    <row r="14048" spans="1:45" x14ac:dyDescent="0.25">
      <c r="A14048" s="110"/>
      <c r="B14048" s="110"/>
      <c r="R14048" s="82"/>
      <c r="S14048"/>
      <c r="T14048"/>
      <c r="U14048"/>
      <c r="V14048" s="12"/>
      <c r="W14048" s="12"/>
      <c r="X14048" s="12"/>
      <c r="Y14048" s="12"/>
      <c r="AA14048" s="12"/>
      <c r="AB14048" s="12"/>
      <c r="AC14048" s="12"/>
      <c r="AD14048" s="12"/>
      <c r="AE14048" s="12"/>
      <c r="AF14048"/>
      <c r="AH14048"/>
      <c r="AI14048"/>
      <c r="AJ14048"/>
      <c r="AK14048"/>
      <c r="AL14048"/>
      <c r="AM14048"/>
      <c r="AN14048"/>
      <c r="AO14048"/>
      <c r="AP14048"/>
      <c r="AQ14048"/>
      <c r="AR14048"/>
      <c r="AS14048"/>
    </row>
    <row r="14049" spans="1:45" x14ac:dyDescent="0.25">
      <c r="A14049" s="110"/>
      <c r="B14049" s="110"/>
      <c r="R14049" s="82"/>
      <c r="S14049"/>
      <c r="T14049"/>
      <c r="U14049"/>
      <c r="V14049" s="12"/>
      <c r="W14049" s="12"/>
      <c r="X14049" s="12"/>
      <c r="Y14049" s="12"/>
      <c r="AA14049" s="12"/>
      <c r="AB14049" s="12"/>
      <c r="AC14049" s="12"/>
      <c r="AD14049" s="12"/>
      <c r="AE14049" s="12"/>
      <c r="AF14049"/>
      <c r="AH14049"/>
      <c r="AI14049"/>
      <c r="AJ14049"/>
      <c r="AK14049"/>
      <c r="AL14049"/>
      <c r="AM14049"/>
      <c r="AN14049"/>
      <c r="AO14049"/>
      <c r="AP14049"/>
      <c r="AQ14049"/>
      <c r="AR14049"/>
      <c r="AS14049"/>
    </row>
    <row r="14050" spans="1:45" x14ac:dyDescent="0.25">
      <c r="A14050" s="110"/>
      <c r="B14050" s="110"/>
      <c r="R14050" s="82"/>
      <c r="S14050"/>
      <c r="T14050"/>
      <c r="U14050"/>
      <c r="V14050" s="12"/>
      <c r="W14050" s="12"/>
      <c r="X14050" s="12"/>
      <c r="Y14050" s="12"/>
      <c r="AA14050" s="12"/>
      <c r="AB14050" s="12"/>
      <c r="AC14050" s="12"/>
      <c r="AD14050" s="12"/>
      <c r="AE14050" s="12"/>
      <c r="AF14050"/>
      <c r="AH14050"/>
      <c r="AI14050"/>
      <c r="AJ14050"/>
      <c r="AK14050"/>
      <c r="AL14050"/>
      <c r="AM14050"/>
      <c r="AN14050"/>
      <c r="AO14050"/>
      <c r="AP14050"/>
      <c r="AQ14050"/>
      <c r="AR14050"/>
      <c r="AS14050"/>
    </row>
    <row r="14051" spans="1:45" x14ac:dyDescent="0.25">
      <c r="A14051" s="110"/>
      <c r="B14051" s="110"/>
      <c r="R14051" s="82"/>
      <c r="S14051"/>
      <c r="T14051"/>
      <c r="U14051"/>
      <c r="V14051" s="12"/>
      <c r="W14051" s="12"/>
      <c r="X14051" s="12"/>
      <c r="Y14051" s="12"/>
      <c r="AA14051" s="12"/>
      <c r="AB14051" s="12"/>
      <c r="AC14051" s="12"/>
      <c r="AD14051" s="12"/>
      <c r="AE14051" s="12"/>
      <c r="AF14051"/>
      <c r="AH14051"/>
      <c r="AI14051"/>
      <c r="AJ14051"/>
      <c r="AK14051"/>
      <c r="AL14051"/>
      <c r="AM14051"/>
      <c r="AN14051"/>
      <c r="AO14051"/>
      <c r="AP14051"/>
      <c r="AQ14051"/>
      <c r="AR14051"/>
      <c r="AS14051"/>
    </row>
    <row r="14052" spans="1:45" x14ac:dyDescent="0.25">
      <c r="A14052" s="110"/>
      <c r="B14052" s="110"/>
      <c r="R14052" s="82"/>
      <c r="S14052"/>
      <c r="T14052"/>
      <c r="U14052"/>
      <c r="V14052" s="12"/>
      <c r="W14052" s="12"/>
      <c r="X14052" s="12"/>
      <c r="Y14052" s="12"/>
      <c r="AA14052" s="12"/>
      <c r="AB14052" s="12"/>
      <c r="AC14052" s="12"/>
      <c r="AD14052" s="12"/>
      <c r="AE14052" s="12"/>
      <c r="AF14052"/>
      <c r="AH14052"/>
      <c r="AI14052"/>
      <c r="AJ14052"/>
      <c r="AK14052"/>
      <c r="AL14052"/>
      <c r="AM14052"/>
      <c r="AN14052"/>
      <c r="AO14052"/>
      <c r="AP14052"/>
      <c r="AQ14052"/>
      <c r="AR14052"/>
      <c r="AS14052"/>
    </row>
    <row r="14053" spans="1:45" x14ac:dyDescent="0.25">
      <c r="A14053" s="110"/>
      <c r="B14053" s="110"/>
      <c r="R14053" s="82"/>
      <c r="S14053"/>
      <c r="T14053"/>
      <c r="U14053"/>
      <c r="V14053" s="12"/>
      <c r="W14053" s="12"/>
      <c r="X14053" s="12"/>
      <c r="Y14053" s="12"/>
      <c r="AA14053" s="12"/>
      <c r="AB14053" s="12"/>
      <c r="AC14053" s="12"/>
      <c r="AD14053" s="12"/>
      <c r="AE14053" s="12"/>
      <c r="AF14053"/>
      <c r="AH14053"/>
      <c r="AI14053"/>
      <c r="AJ14053"/>
      <c r="AK14053"/>
      <c r="AL14053"/>
      <c r="AM14053"/>
      <c r="AN14053"/>
      <c r="AO14053"/>
      <c r="AP14053"/>
      <c r="AQ14053"/>
      <c r="AR14053"/>
      <c r="AS14053"/>
    </row>
    <row r="14054" spans="1:45" x14ac:dyDescent="0.25">
      <c r="A14054" s="110"/>
      <c r="B14054" s="110"/>
      <c r="R14054" s="82"/>
      <c r="S14054"/>
      <c r="T14054"/>
      <c r="U14054"/>
      <c r="V14054" s="12"/>
      <c r="W14054" s="12"/>
      <c r="X14054" s="12"/>
      <c r="Y14054" s="12"/>
      <c r="AA14054" s="12"/>
      <c r="AB14054" s="12"/>
      <c r="AC14054" s="12"/>
      <c r="AD14054" s="12"/>
      <c r="AE14054" s="12"/>
      <c r="AF14054"/>
      <c r="AH14054"/>
      <c r="AI14054"/>
      <c r="AJ14054"/>
      <c r="AK14054"/>
      <c r="AL14054"/>
      <c r="AM14054"/>
      <c r="AN14054"/>
      <c r="AO14054"/>
      <c r="AP14054"/>
      <c r="AQ14054"/>
      <c r="AR14054"/>
      <c r="AS14054"/>
    </row>
    <row r="14055" spans="1:45" x14ac:dyDescent="0.25">
      <c r="A14055" s="110"/>
      <c r="B14055" s="110"/>
      <c r="R14055" s="82"/>
      <c r="S14055"/>
      <c r="T14055"/>
      <c r="U14055"/>
      <c r="V14055" s="12"/>
      <c r="W14055" s="12"/>
      <c r="X14055" s="12"/>
      <c r="Y14055" s="12"/>
      <c r="AA14055" s="12"/>
      <c r="AB14055" s="12"/>
      <c r="AC14055" s="12"/>
      <c r="AD14055" s="12"/>
      <c r="AE14055" s="12"/>
      <c r="AF14055"/>
      <c r="AH14055"/>
      <c r="AI14055"/>
      <c r="AJ14055"/>
      <c r="AK14055"/>
      <c r="AL14055"/>
      <c r="AM14055"/>
      <c r="AN14055"/>
      <c r="AO14055"/>
      <c r="AP14055"/>
      <c r="AQ14055"/>
      <c r="AR14055"/>
      <c r="AS14055"/>
    </row>
    <row r="14056" spans="1:45" x14ac:dyDescent="0.25">
      <c r="A14056" s="110"/>
      <c r="B14056" s="110"/>
      <c r="R14056" s="82"/>
      <c r="S14056"/>
      <c r="T14056"/>
      <c r="U14056"/>
      <c r="V14056" s="12"/>
      <c r="W14056" s="12"/>
      <c r="X14056" s="12"/>
      <c r="Y14056" s="12"/>
      <c r="AA14056" s="12"/>
      <c r="AB14056" s="12"/>
      <c r="AC14056" s="12"/>
      <c r="AD14056" s="12"/>
      <c r="AE14056" s="12"/>
      <c r="AF14056"/>
      <c r="AH14056"/>
      <c r="AI14056"/>
      <c r="AJ14056"/>
      <c r="AK14056"/>
      <c r="AL14056"/>
      <c r="AM14056"/>
      <c r="AN14056"/>
      <c r="AO14056"/>
      <c r="AP14056"/>
      <c r="AQ14056"/>
      <c r="AR14056"/>
      <c r="AS14056"/>
    </row>
    <row r="14057" spans="1:45" x14ac:dyDescent="0.25">
      <c r="A14057" s="110"/>
      <c r="B14057" s="110"/>
      <c r="R14057" s="82"/>
      <c r="S14057"/>
      <c r="T14057"/>
      <c r="U14057"/>
      <c r="V14057" s="12"/>
      <c r="W14057" s="12"/>
      <c r="X14057" s="12"/>
      <c r="Y14057" s="12"/>
      <c r="AA14057" s="12"/>
      <c r="AB14057" s="12"/>
      <c r="AC14057" s="12"/>
      <c r="AD14057" s="12"/>
      <c r="AE14057" s="12"/>
      <c r="AF14057"/>
      <c r="AH14057"/>
      <c r="AI14057"/>
      <c r="AJ14057"/>
      <c r="AK14057"/>
      <c r="AL14057"/>
      <c r="AM14057"/>
      <c r="AN14057"/>
      <c r="AO14057"/>
      <c r="AP14057"/>
      <c r="AQ14057"/>
      <c r="AR14057"/>
      <c r="AS14057"/>
    </row>
    <row r="14058" spans="1:45" x14ac:dyDescent="0.25">
      <c r="A14058" s="110"/>
      <c r="B14058" s="110"/>
      <c r="R14058" s="82"/>
      <c r="S14058"/>
      <c r="T14058"/>
      <c r="U14058"/>
      <c r="V14058" s="12"/>
      <c r="W14058" s="12"/>
      <c r="X14058" s="12"/>
      <c r="Y14058" s="12"/>
      <c r="AA14058" s="12"/>
      <c r="AB14058" s="12"/>
      <c r="AC14058" s="12"/>
      <c r="AD14058" s="12"/>
      <c r="AE14058" s="12"/>
      <c r="AF14058"/>
      <c r="AH14058"/>
      <c r="AI14058"/>
      <c r="AJ14058"/>
      <c r="AK14058"/>
      <c r="AL14058"/>
      <c r="AM14058"/>
      <c r="AN14058"/>
      <c r="AO14058"/>
      <c r="AP14058"/>
      <c r="AQ14058"/>
      <c r="AR14058"/>
      <c r="AS14058"/>
    </row>
    <row r="14059" spans="1:45" x14ac:dyDescent="0.25">
      <c r="A14059" s="110"/>
      <c r="B14059" s="110"/>
      <c r="R14059" s="82"/>
      <c r="S14059"/>
      <c r="T14059"/>
      <c r="U14059"/>
      <c r="V14059" s="12"/>
      <c r="W14059" s="12"/>
      <c r="X14059" s="12"/>
      <c r="Y14059" s="12"/>
      <c r="AA14059" s="12"/>
      <c r="AB14059" s="12"/>
      <c r="AC14059" s="12"/>
      <c r="AD14059" s="12"/>
      <c r="AE14059" s="12"/>
      <c r="AF14059"/>
      <c r="AH14059"/>
      <c r="AI14059"/>
      <c r="AJ14059"/>
      <c r="AK14059"/>
      <c r="AL14059"/>
      <c r="AM14059"/>
      <c r="AN14059"/>
      <c r="AO14059"/>
      <c r="AP14059"/>
      <c r="AQ14059"/>
      <c r="AR14059"/>
      <c r="AS14059"/>
    </row>
    <row r="14060" spans="1:45" x14ac:dyDescent="0.25">
      <c r="A14060" s="110"/>
      <c r="B14060" s="110"/>
      <c r="R14060" s="82"/>
      <c r="S14060"/>
      <c r="T14060"/>
      <c r="U14060"/>
      <c r="V14060" s="12"/>
      <c r="W14060" s="12"/>
      <c r="X14060" s="12"/>
      <c r="Y14060" s="12"/>
      <c r="AA14060" s="12"/>
      <c r="AB14060" s="12"/>
      <c r="AC14060" s="12"/>
      <c r="AD14060" s="12"/>
      <c r="AE14060" s="12"/>
      <c r="AF14060"/>
      <c r="AH14060"/>
      <c r="AI14060"/>
      <c r="AJ14060"/>
      <c r="AK14060"/>
      <c r="AL14060"/>
      <c r="AM14060"/>
      <c r="AN14060"/>
      <c r="AO14060"/>
      <c r="AP14060"/>
      <c r="AQ14060"/>
      <c r="AR14060"/>
      <c r="AS14060"/>
    </row>
    <row r="14061" spans="1:45" x14ac:dyDescent="0.25">
      <c r="A14061" s="110"/>
      <c r="B14061" s="110"/>
      <c r="R14061" s="82"/>
      <c r="S14061"/>
      <c r="T14061"/>
      <c r="U14061"/>
      <c r="V14061" s="12"/>
      <c r="W14061" s="12"/>
      <c r="X14061" s="12"/>
      <c r="Y14061" s="12"/>
      <c r="AA14061" s="12"/>
      <c r="AB14061" s="12"/>
      <c r="AC14061" s="12"/>
      <c r="AD14061" s="12"/>
      <c r="AE14061" s="12"/>
      <c r="AF14061"/>
      <c r="AH14061"/>
      <c r="AI14061"/>
      <c r="AJ14061"/>
      <c r="AK14061"/>
      <c r="AL14061"/>
      <c r="AM14061"/>
      <c r="AN14061"/>
      <c r="AO14061"/>
      <c r="AP14061"/>
      <c r="AQ14061"/>
      <c r="AR14061"/>
      <c r="AS14061"/>
    </row>
    <row r="14062" spans="1:45" x14ac:dyDescent="0.25">
      <c r="A14062" s="110"/>
      <c r="B14062" s="110"/>
      <c r="R14062" s="82"/>
      <c r="S14062"/>
      <c r="T14062"/>
      <c r="U14062"/>
      <c r="V14062" s="12"/>
      <c r="W14062" s="12"/>
      <c r="X14062" s="12"/>
      <c r="Y14062" s="12"/>
      <c r="AA14062" s="12"/>
      <c r="AB14062" s="12"/>
      <c r="AC14062" s="12"/>
      <c r="AD14062" s="12"/>
      <c r="AE14062" s="12"/>
      <c r="AF14062"/>
      <c r="AH14062"/>
      <c r="AI14062"/>
      <c r="AJ14062"/>
      <c r="AK14062"/>
      <c r="AL14062"/>
      <c r="AM14062"/>
      <c r="AN14062"/>
      <c r="AO14062"/>
      <c r="AP14062"/>
      <c r="AQ14062"/>
      <c r="AR14062"/>
      <c r="AS14062"/>
    </row>
    <row r="14063" spans="1:45" x14ac:dyDescent="0.25">
      <c r="A14063" s="110"/>
      <c r="B14063" s="110"/>
      <c r="R14063" s="82"/>
      <c r="S14063"/>
      <c r="T14063"/>
      <c r="U14063"/>
      <c r="V14063" s="12"/>
      <c r="W14063" s="12"/>
      <c r="X14063" s="12"/>
      <c r="Y14063" s="12"/>
      <c r="AA14063" s="12"/>
      <c r="AB14063" s="12"/>
      <c r="AC14063" s="12"/>
      <c r="AD14063" s="12"/>
      <c r="AE14063" s="12"/>
      <c r="AF14063"/>
      <c r="AH14063"/>
      <c r="AI14063"/>
      <c r="AJ14063"/>
      <c r="AK14063"/>
      <c r="AL14063"/>
      <c r="AM14063"/>
      <c r="AN14063"/>
      <c r="AO14063"/>
      <c r="AP14063"/>
      <c r="AQ14063"/>
      <c r="AR14063"/>
      <c r="AS14063"/>
    </row>
    <row r="14064" spans="1:45" x14ac:dyDescent="0.25">
      <c r="A14064" s="110"/>
      <c r="B14064" s="110"/>
      <c r="R14064" s="82"/>
      <c r="S14064"/>
      <c r="T14064"/>
      <c r="U14064"/>
      <c r="V14064" s="12"/>
      <c r="W14064" s="12"/>
      <c r="X14064" s="12"/>
      <c r="Y14064" s="12"/>
      <c r="AA14064" s="12"/>
      <c r="AB14064" s="12"/>
      <c r="AC14064" s="12"/>
      <c r="AD14064" s="12"/>
      <c r="AE14064" s="12"/>
      <c r="AF14064"/>
      <c r="AH14064"/>
      <c r="AI14064"/>
      <c r="AJ14064"/>
      <c r="AK14064"/>
      <c r="AL14064"/>
      <c r="AM14064"/>
      <c r="AN14064"/>
      <c r="AO14064"/>
      <c r="AP14064"/>
      <c r="AQ14064"/>
      <c r="AR14064"/>
      <c r="AS14064"/>
    </row>
    <row r="14065" spans="1:45" x14ac:dyDescent="0.25">
      <c r="A14065" s="110"/>
      <c r="B14065" s="110"/>
      <c r="R14065" s="82"/>
      <c r="S14065"/>
      <c r="T14065"/>
      <c r="U14065"/>
      <c r="V14065" s="12"/>
      <c r="W14065" s="12"/>
      <c r="X14065" s="12"/>
      <c r="Y14065" s="12"/>
      <c r="AA14065" s="12"/>
      <c r="AB14065" s="12"/>
      <c r="AC14065" s="12"/>
      <c r="AD14065" s="12"/>
      <c r="AE14065" s="12"/>
      <c r="AF14065"/>
      <c r="AH14065"/>
      <c r="AI14065"/>
      <c r="AJ14065"/>
      <c r="AK14065"/>
      <c r="AL14065"/>
      <c r="AM14065"/>
      <c r="AN14065"/>
      <c r="AO14065"/>
      <c r="AP14065"/>
      <c r="AQ14065"/>
      <c r="AR14065"/>
      <c r="AS14065"/>
    </row>
    <row r="14066" spans="1:45" x14ac:dyDescent="0.25">
      <c r="A14066" s="110"/>
      <c r="B14066" s="110"/>
      <c r="R14066" s="82"/>
      <c r="S14066"/>
      <c r="T14066"/>
      <c r="U14066"/>
      <c r="V14066" s="12"/>
      <c r="W14066" s="12"/>
      <c r="X14066" s="12"/>
      <c r="Y14066" s="12"/>
      <c r="AA14066" s="12"/>
      <c r="AB14066" s="12"/>
      <c r="AC14066" s="12"/>
      <c r="AD14066" s="12"/>
      <c r="AE14066" s="12"/>
      <c r="AF14066"/>
      <c r="AH14066"/>
      <c r="AI14066"/>
      <c r="AJ14066"/>
      <c r="AK14066"/>
      <c r="AL14066"/>
      <c r="AM14066"/>
      <c r="AN14066"/>
      <c r="AO14066"/>
      <c r="AP14066"/>
      <c r="AQ14066"/>
      <c r="AR14066"/>
      <c r="AS14066"/>
    </row>
    <row r="14067" spans="1:45" x14ac:dyDescent="0.25">
      <c r="A14067" s="110"/>
      <c r="B14067" s="110"/>
      <c r="R14067" s="82"/>
      <c r="S14067"/>
      <c r="T14067"/>
      <c r="U14067"/>
      <c r="V14067" s="12"/>
      <c r="W14067" s="12"/>
      <c r="X14067" s="12"/>
      <c r="Y14067" s="12"/>
      <c r="AA14067" s="12"/>
      <c r="AB14067" s="12"/>
      <c r="AC14067" s="12"/>
      <c r="AD14067" s="12"/>
      <c r="AE14067" s="12"/>
      <c r="AF14067"/>
      <c r="AH14067"/>
      <c r="AI14067"/>
      <c r="AJ14067"/>
      <c r="AK14067"/>
      <c r="AL14067"/>
      <c r="AM14067"/>
      <c r="AN14067"/>
      <c r="AO14067"/>
      <c r="AP14067"/>
      <c r="AQ14067"/>
      <c r="AR14067"/>
      <c r="AS14067"/>
    </row>
    <row r="14068" spans="1:45" x14ac:dyDescent="0.25">
      <c r="A14068" s="110"/>
      <c r="B14068" s="110"/>
      <c r="R14068" s="82"/>
      <c r="S14068"/>
      <c r="T14068"/>
      <c r="U14068"/>
      <c r="V14068" s="12"/>
      <c r="W14068" s="12"/>
      <c r="X14068" s="12"/>
      <c r="Y14068" s="12"/>
      <c r="AA14068" s="12"/>
      <c r="AB14068" s="12"/>
      <c r="AC14068" s="12"/>
      <c r="AD14068" s="12"/>
      <c r="AE14068" s="12"/>
      <c r="AF14068"/>
      <c r="AH14068"/>
      <c r="AI14068"/>
      <c r="AJ14068"/>
      <c r="AK14068"/>
      <c r="AL14068"/>
      <c r="AM14068"/>
      <c r="AN14068"/>
      <c r="AO14068"/>
      <c r="AP14068"/>
      <c r="AQ14068"/>
      <c r="AR14068"/>
      <c r="AS14068"/>
    </row>
    <row r="14069" spans="1:45" x14ac:dyDescent="0.25">
      <c r="A14069" s="110"/>
      <c r="B14069" s="110"/>
      <c r="R14069" s="82"/>
      <c r="S14069"/>
      <c r="T14069"/>
      <c r="U14069"/>
      <c r="V14069" s="12"/>
      <c r="W14069" s="12"/>
      <c r="X14069" s="12"/>
      <c r="Y14069" s="12"/>
      <c r="AA14069" s="12"/>
      <c r="AB14069" s="12"/>
      <c r="AC14069" s="12"/>
      <c r="AD14069" s="12"/>
      <c r="AE14069" s="12"/>
      <c r="AF14069"/>
      <c r="AH14069"/>
      <c r="AI14069"/>
      <c r="AJ14069"/>
      <c r="AK14069"/>
      <c r="AL14069"/>
      <c r="AM14069"/>
      <c r="AN14069"/>
      <c r="AO14069"/>
      <c r="AP14069"/>
      <c r="AQ14069"/>
      <c r="AR14069"/>
      <c r="AS14069"/>
    </row>
    <row r="14070" spans="1:45" x14ac:dyDescent="0.25">
      <c r="A14070" s="110"/>
      <c r="B14070" s="110"/>
      <c r="R14070" s="82"/>
      <c r="S14070"/>
      <c r="T14070"/>
      <c r="U14070"/>
      <c r="V14070" s="12"/>
      <c r="W14070" s="12"/>
      <c r="X14070" s="12"/>
      <c r="Y14070" s="12"/>
      <c r="AA14070" s="12"/>
      <c r="AB14070" s="12"/>
      <c r="AC14070" s="12"/>
      <c r="AD14070" s="12"/>
      <c r="AE14070" s="12"/>
      <c r="AF14070"/>
      <c r="AH14070"/>
      <c r="AI14070"/>
      <c r="AJ14070"/>
      <c r="AK14070"/>
      <c r="AL14070"/>
      <c r="AM14070"/>
      <c r="AN14070"/>
      <c r="AO14070"/>
      <c r="AP14070"/>
      <c r="AQ14070"/>
      <c r="AR14070"/>
      <c r="AS14070"/>
    </row>
    <row r="14071" spans="1:45" x14ac:dyDescent="0.25">
      <c r="A14071" s="110"/>
      <c r="B14071" s="110"/>
      <c r="R14071" s="82"/>
      <c r="S14071"/>
      <c r="T14071"/>
      <c r="U14071"/>
      <c r="V14071" s="12"/>
      <c r="W14071" s="12"/>
      <c r="X14071" s="12"/>
      <c r="Y14071" s="12"/>
      <c r="AA14071" s="12"/>
      <c r="AB14071" s="12"/>
      <c r="AC14071" s="12"/>
      <c r="AD14071" s="12"/>
      <c r="AE14071" s="12"/>
      <c r="AF14071"/>
      <c r="AH14071"/>
      <c r="AI14071"/>
      <c r="AJ14071"/>
      <c r="AK14071"/>
      <c r="AL14071"/>
      <c r="AM14071"/>
      <c r="AN14071"/>
      <c r="AO14071"/>
      <c r="AP14071"/>
      <c r="AQ14071"/>
      <c r="AR14071"/>
      <c r="AS14071"/>
    </row>
    <row r="14072" spans="1:45" x14ac:dyDescent="0.25">
      <c r="A14072" s="110"/>
      <c r="B14072" s="110"/>
      <c r="R14072" s="82"/>
      <c r="S14072"/>
      <c r="T14072"/>
      <c r="U14072"/>
      <c r="V14072" s="12"/>
      <c r="W14072" s="12"/>
      <c r="X14072" s="12"/>
      <c r="Y14072" s="12"/>
      <c r="AA14072" s="12"/>
      <c r="AB14072" s="12"/>
      <c r="AC14072" s="12"/>
      <c r="AD14072" s="12"/>
      <c r="AE14072" s="12"/>
      <c r="AF14072"/>
      <c r="AH14072"/>
      <c r="AI14072"/>
      <c r="AJ14072"/>
      <c r="AK14072"/>
      <c r="AL14072"/>
      <c r="AM14072"/>
      <c r="AN14072"/>
      <c r="AO14072"/>
      <c r="AP14072"/>
      <c r="AQ14072"/>
      <c r="AR14072"/>
      <c r="AS14072"/>
    </row>
    <row r="14073" spans="1:45" x14ac:dyDescent="0.25">
      <c r="A14073" s="110"/>
      <c r="B14073" s="110"/>
      <c r="R14073" s="82"/>
      <c r="S14073"/>
      <c r="T14073"/>
      <c r="U14073"/>
      <c r="V14073" s="12"/>
      <c r="W14073" s="12"/>
      <c r="X14073" s="12"/>
      <c r="Y14073" s="12"/>
      <c r="AA14073" s="12"/>
      <c r="AB14073" s="12"/>
      <c r="AC14073" s="12"/>
      <c r="AD14073" s="12"/>
      <c r="AE14073" s="12"/>
      <c r="AF14073"/>
      <c r="AH14073"/>
      <c r="AI14073"/>
      <c r="AJ14073"/>
      <c r="AK14073"/>
      <c r="AL14073"/>
      <c r="AM14073"/>
      <c r="AN14073"/>
      <c r="AO14073"/>
      <c r="AP14073"/>
      <c r="AQ14073"/>
      <c r="AR14073"/>
      <c r="AS14073"/>
    </row>
    <row r="14074" spans="1:45" x14ac:dyDescent="0.25">
      <c r="A14074" s="110"/>
      <c r="B14074" s="110"/>
      <c r="R14074" s="82"/>
      <c r="S14074"/>
      <c r="T14074"/>
      <c r="U14074"/>
      <c r="V14074" s="12"/>
      <c r="W14074" s="12"/>
      <c r="X14074" s="12"/>
      <c r="Y14074" s="12"/>
      <c r="AA14074" s="12"/>
      <c r="AB14074" s="12"/>
      <c r="AC14074" s="12"/>
      <c r="AD14074" s="12"/>
      <c r="AE14074" s="12"/>
      <c r="AF14074"/>
      <c r="AH14074"/>
      <c r="AI14074"/>
      <c r="AJ14074"/>
      <c r="AK14074"/>
      <c r="AL14074"/>
      <c r="AM14074"/>
      <c r="AN14074"/>
      <c r="AO14074"/>
      <c r="AP14074"/>
      <c r="AQ14074"/>
      <c r="AR14074"/>
      <c r="AS14074"/>
    </row>
    <row r="14075" spans="1:45" x14ac:dyDescent="0.25">
      <c r="A14075" s="110"/>
      <c r="B14075" s="110"/>
      <c r="R14075" s="82"/>
      <c r="S14075"/>
      <c r="T14075"/>
      <c r="U14075"/>
      <c r="V14075" s="12"/>
      <c r="W14075" s="12"/>
      <c r="X14075" s="12"/>
      <c r="Y14075" s="12"/>
      <c r="AA14075" s="12"/>
      <c r="AB14075" s="12"/>
      <c r="AC14075" s="12"/>
      <c r="AD14075" s="12"/>
      <c r="AE14075" s="12"/>
      <c r="AF14075"/>
      <c r="AH14075"/>
      <c r="AI14075"/>
      <c r="AJ14075"/>
      <c r="AK14075"/>
      <c r="AL14075"/>
      <c r="AM14075"/>
      <c r="AN14075"/>
      <c r="AO14075"/>
      <c r="AP14075"/>
      <c r="AQ14075"/>
      <c r="AR14075"/>
      <c r="AS14075"/>
    </row>
    <row r="14076" spans="1:45" x14ac:dyDescent="0.25">
      <c r="A14076" s="110"/>
      <c r="B14076" s="110"/>
      <c r="R14076" s="82"/>
      <c r="S14076"/>
      <c r="T14076"/>
      <c r="U14076"/>
      <c r="V14076" s="12"/>
      <c r="W14076" s="12"/>
      <c r="X14076" s="12"/>
      <c r="Y14076" s="12"/>
      <c r="AA14076" s="12"/>
      <c r="AB14076" s="12"/>
      <c r="AC14076" s="12"/>
      <c r="AD14076" s="12"/>
      <c r="AE14076" s="12"/>
      <c r="AF14076"/>
      <c r="AH14076"/>
      <c r="AI14076"/>
      <c r="AJ14076"/>
      <c r="AK14076"/>
      <c r="AL14076"/>
      <c r="AM14076"/>
      <c r="AN14076"/>
      <c r="AO14076"/>
      <c r="AP14076"/>
      <c r="AQ14076"/>
      <c r="AR14076"/>
      <c r="AS14076"/>
    </row>
    <row r="14077" spans="1:45" x14ac:dyDescent="0.25">
      <c r="A14077" s="110"/>
      <c r="B14077" s="110"/>
      <c r="R14077" s="82"/>
      <c r="S14077"/>
      <c r="T14077"/>
      <c r="U14077"/>
      <c r="V14077" s="12"/>
      <c r="W14077" s="12"/>
      <c r="X14077" s="12"/>
      <c r="Y14077" s="12"/>
      <c r="AA14077" s="12"/>
      <c r="AB14077" s="12"/>
      <c r="AC14077" s="12"/>
      <c r="AD14077" s="12"/>
      <c r="AE14077" s="12"/>
      <c r="AF14077"/>
      <c r="AH14077"/>
      <c r="AI14077"/>
      <c r="AJ14077"/>
      <c r="AK14077"/>
      <c r="AL14077"/>
      <c r="AM14077"/>
      <c r="AN14077"/>
      <c r="AO14077"/>
      <c r="AP14077"/>
      <c r="AQ14077"/>
      <c r="AR14077"/>
      <c r="AS14077"/>
    </row>
    <row r="14078" spans="1:45" x14ac:dyDescent="0.25">
      <c r="A14078" s="110"/>
      <c r="B14078" s="110"/>
      <c r="R14078" s="82"/>
      <c r="S14078"/>
      <c r="T14078"/>
      <c r="U14078"/>
      <c r="V14078" s="12"/>
      <c r="W14078" s="12"/>
      <c r="X14078" s="12"/>
      <c r="Y14078" s="12"/>
      <c r="AA14078" s="12"/>
      <c r="AB14078" s="12"/>
      <c r="AC14078" s="12"/>
      <c r="AD14078" s="12"/>
      <c r="AE14078" s="12"/>
      <c r="AF14078"/>
      <c r="AH14078"/>
      <c r="AI14078"/>
      <c r="AJ14078"/>
      <c r="AK14078"/>
      <c r="AL14078"/>
      <c r="AM14078"/>
      <c r="AN14078"/>
      <c r="AO14078"/>
      <c r="AP14078"/>
      <c r="AQ14078"/>
      <c r="AR14078"/>
      <c r="AS14078"/>
    </row>
    <row r="14079" spans="1:45" x14ac:dyDescent="0.25">
      <c r="A14079" s="110"/>
      <c r="B14079" s="110"/>
      <c r="R14079" s="82"/>
      <c r="S14079"/>
      <c r="T14079"/>
      <c r="U14079"/>
      <c r="V14079" s="12"/>
      <c r="W14079" s="12"/>
      <c r="X14079" s="12"/>
      <c r="Y14079" s="12"/>
      <c r="AA14079" s="12"/>
      <c r="AB14079" s="12"/>
      <c r="AC14079" s="12"/>
      <c r="AD14079" s="12"/>
      <c r="AE14079" s="12"/>
      <c r="AF14079"/>
      <c r="AH14079"/>
      <c r="AI14079"/>
      <c r="AJ14079"/>
      <c r="AK14079"/>
      <c r="AL14079"/>
      <c r="AM14079"/>
      <c r="AN14079"/>
      <c r="AO14079"/>
      <c r="AP14079"/>
      <c r="AQ14079"/>
      <c r="AR14079"/>
      <c r="AS14079"/>
    </row>
    <row r="14080" spans="1:45" x14ac:dyDescent="0.25">
      <c r="A14080" s="110"/>
      <c r="B14080" s="110"/>
      <c r="R14080" s="82"/>
      <c r="S14080"/>
      <c r="T14080"/>
      <c r="U14080"/>
      <c r="V14080" s="12"/>
      <c r="W14080" s="12"/>
      <c r="X14080" s="12"/>
      <c r="Y14080" s="12"/>
      <c r="AA14080" s="12"/>
      <c r="AB14080" s="12"/>
      <c r="AC14080" s="12"/>
      <c r="AD14080" s="12"/>
      <c r="AE14080" s="12"/>
      <c r="AF14080"/>
      <c r="AH14080"/>
      <c r="AI14080"/>
      <c r="AJ14080"/>
      <c r="AK14080"/>
      <c r="AL14080"/>
      <c r="AM14080"/>
      <c r="AN14080"/>
      <c r="AO14080"/>
      <c r="AP14080"/>
      <c r="AQ14080"/>
      <c r="AR14080"/>
      <c r="AS14080"/>
    </row>
    <row r="14081" spans="1:45" x14ac:dyDescent="0.25">
      <c r="A14081" s="110"/>
      <c r="B14081" s="110"/>
      <c r="R14081" s="82"/>
      <c r="S14081"/>
      <c r="T14081"/>
      <c r="U14081"/>
      <c r="V14081" s="12"/>
      <c r="W14081" s="12"/>
      <c r="X14081" s="12"/>
      <c r="Y14081" s="12"/>
      <c r="AA14081" s="12"/>
      <c r="AB14081" s="12"/>
      <c r="AC14081" s="12"/>
      <c r="AD14081" s="12"/>
      <c r="AE14081" s="12"/>
      <c r="AF14081"/>
      <c r="AH14081"/>
      <c r="AI14081"/>
      <c r="AJ14081"/>
      <c r="AK14081"/>
      <c r="AL14081"/>
      <c r="AM14081"/>
      <c r="AN14081"/>
      <c r="AO14081"/>
      <c r="AP14081"/>
      <c r="AQ14081"/>
      <c r="AR14081"/>
      <c r="AS14081"/>
    </row>
    <row r="14082" spans="1:45" x14ac:dyDescent="0.25">
      <c r="A14082" s="110"/>
      <c r="B14082" s="110"/>
      <c r="R14082" s="82"/>
      <c r="S14082"/>
      <c r="T14082"/>
      <c r="U14082"/>
      <c r="V14082" s="12"/>
      <c r="W14082" s="12"/>
      <c r="X14082" s="12"/>
      <c r="Y14082" s="12"/>
      <c r="AA14082" s="12"/>
      <c r="AB14082" s="12"/>
      <c r="AC14082" s="12"/>
      <c r="AD14082" s="12"/>
      <c r="AE14082" s="12"/>
      <c r="AF14082"/>
      <c r="AH14082"/>
      <c r="AI14082"/>
      <c r="AJ14082"/>
      <c r="AK14082"/>
      <c r="AL14082"/>
      <c r="AM14082"/>
      <c r="AN14082"/>
      <c r="AO14082"/>
      <c r="AP14082"/>
      <c r="AQ14082"/>
      <c r="AR14082"/>
      <c r="AS14082"/>
    </row>
    <row r="14083" spans="1:45" x14ac:dyDescent="0.25">
      <c r="A14083" s="110"/>
      <c r="B14083" s="110"/>
      <c r="R14083" s="82"/>
      <c r="S14083"/>
      <c r="T14083"/>
      <c r="U14083"/>
      <c r="V14083" s="12"/>
      <c r="W14083" s="12"/>
      <c r="X14083" s="12"/>
      <c r="Y14083" s="12"/>
      <c r="AA14083" s="12"/>
      <c r="AB14083" s="12"/>
      <c r="AC14083" s="12"/>
      <c r="AD14083" s="12"/>
      <c r="AE14083" s="12"/>
      <c r="AF14083"/>
      <c r="AH14083"/>
      <c r="AI14083"/>
      <c r="AJ14083"/>
      <c r="AK14083"/>
      <c r="AL14083"/>
      <c r="AM14083"/>
      <c r="AN14083"/>
      <c r="AO14083"/>
      <c r="AP14083"/>
      <c r="AQ14083"/>
      <c r="AR14083"/>
      <c r="AS14083"/>
    </row>
    <row r="14084" spans="1:45" x14ac:dyDescent="0.25">
      <c r="A14084" s="110"/>
      <c r="B14084" s="110"/>
      <c r="R14084" s="82"/>
      <c r="S14084"/>
      <c r="T14084"/>
      <c r="U14084"/>
      <c r="V14084" s="12"/>
      <c r="W14084" s="12"/>
      <c r="X14084" s="12"/>
      <c r="Y14084" s="12"/>
      <c r="AA14084" s="12"/>
      <c r="AB14084" s="12"/>
      <c r="AC14084" s="12"/>
      <c r="AD14084" s="12"/>
      <c r="AE14084" s="12"/>
      <c r="AF14084"/>
      <c r="AH14084"/>
      <c r="AI14084"/>
      <c r="AJ14084"/>
      <c r="AK14084"/>
      <c r="AL14084"/>
      <c r="AM14084"/>
      <c r="AN14084"/>
      <c r="AO14084"/>
      <c r="AP14084"/>
      <c r="AQ14084"/>
      <c r="AR14084"/>
      <c r="AS14084"/>
    </row>
    <row r="14085" spans="1:45" x14ac:dyDescent="0.25">
      <c r="A14085" s="110"/>
      <c r="B14085" s="110"/>
      <c r="R14085" s="82"/>
      <c r="S14085"/>
      <c r="T14085"/>
      <c r="U14085"/>
      <c r="V14085" s="12"/>
      <c r="W14085" s="12"/>
      <c r="X14085" s="12"/>
      <c r="Y14085" s="12"/>
      <c r="AA14085" s="12"/>
      <c r="AB14085" s="12"/>
      <c r="AC14085" s="12"/>
      <c r="AD14085" s="12"/>
      <c r="AE14085" s="12"/>
      <c r="AF14085"/>
      <c r="AH14085"/>
      <c r="AI14085"/>
      <c r="AJ14085"/>
      <c r="AK14085"/>
      <c r="AL14085"/>
      <c r="AM14085"/>
      <c r="AN14085"/>
      <c r="AO14085"/>
      <c r="AP14085"/>
      <c r="AQ14085"/>
      <c r="AR14085"/>
      <c r="AS14085"/>
    </row>
    <row r="14086" spans="1:45" x14ac:dyDescent="0.25">
      <c r="A14086" s="110"/>
      <c r="B14086" s="110"/>
      <c r="R14086" s="82"/>
      <c r="S14086"/>
      <c r="T14086"/>
      <c r="U14086"/>
      <c r="V14086" s="12"/>
      <c r="W14086" s="12"/>
      <c r="X14086" s="12"/>
      <c r="Y14086" s="12"/>
      <c r="AA14086" s="12"/>
      <c r="AB14086" s="12"/>
      <c r="AC14086" s="12"/>
      <c r="AD14086" s="12"/>
      <c r="AE14086" s="12"/>
      <c r="AF14086"/>
      <c r="AH14086"/>
      <c r="AI14086"/>
      <c r="AJ14086"/>
      <c r="AK14086"/>
      <c r="AL14086"/>
      <c r="AM14086"/>
      <c r="AN14086"/>
      <c r="AO14086"/>
      <c r="AP14086"/>
      <c r="AQ14086"/>
      <c r="AR14086"/>
      <c r="AS14086"/>
    </row>
    <row r="14087" spans="1:45" x14ac:dyDescent="0.25">
      <c r="A14087" s="110"/>
      <c r="B14087" s="110"/>
      <c r="R14087" s="82"/>
      <c r="S14087"/>
      <c r="T14087"/>
      <c r="U14087"/>
      <c r="V14087" s="12"/>
      <c r="W14087" s="12"/>
      <c r="X14087" s="12"/>
      <c r="Y14087" s="12"/>
      <c r="AA14087" s="12"/>
      <c r="AB14087" s="12"/>
      <c r="AC14087" s="12"/>
      <c r="AD14087" s="12"/>
      <c r="AE14087" s="12"/>
      <c r="AF14087"/>
      <c r="AH14087"/>
      <c r="AI14087"/>
      <c r="AJ14087"/>
      <c r="AK14087"/>
      <c r="AL14087"/>
      <c r="AM14087"/>
      <c r="AN14087"/>
      <c r="AO14087"/>
      <c r="AP14087"/>
      <c r="AQ14087"/>
      <c r="AR14087"/>
      <c r="AS14087"/>
    </row>
    <row r="14088" spans="1:45" x14ac:dyDescent="0.25">
      <c r="A14088" s="110"/>
      <c r="B14088" s="110"/>
      <c r="R14088" s="82"/>
      <c r="S14088"/>
      <c r="T14088"/>
      <c r="U14088"/>
      <c r="V14088" s="12"/>
      <c r="W14088" s="12"/>
      <c r="X14088" s="12"/>
      <c r="Y14088" s="12"/>
      <c r="AA14088" s="12"/>
      <c r="AB14088" s="12"/>
      <c r="AC14088" s="12"/>
      <c r="AD14088" s="12"/>
      <c r="AE14088" s="12"/>
      <c r="AF14088"/>
      <c r="AH14088"/>
      <c r="AI14088"/>
      <c r="AJ14088"/>
      <c r="AK14088"/>
      <c r="AL14088"/>
      <c r="AM14088"/>
      <c r="AN14088"/>
      <c r="AO14088"/>
      <c r="AP14088"/>
      <c r="AQ14088"/>
      <c r="AR14088"/>
      <c r="AS14088"/>
    </row>
    <row r="14089" spans="1:45" x14ac:dyDescent="0.25">
      <c r="A14089" s="110"/>
      <c r="B14089" s="110"/>
      <c r="R14089" s="82"/>
      <c r="S14089"/>
      <c r="T14089"/>
      <c r="U14089"/>
      <c r="V14089" s="12"/>
      <c r="W14089" s="12"/>
      <c r="X14089" s="12"/>
      <c r="Y14089" s="12"/>
      <c r="AA14089" s="12"/>
      <c r="AB14089" s="12"/>
      <c r="AC14089" s="12"/>
      <c r="AD14089" s="12"/>
      <c r="AE14089" s="12"/>
      <c r="AF14089"/>
      <c r="AH14089"/>
      <c r="AI14089"/>
      <c r="AJ14089"/>
      <c r="AK14089"/>
      <c r="AL14089"/>
      <c r="AM14089"/>
      <c r="AN14089"/>
      <c r="AO14089"/>
      <c r="AP14089"/>
      <c r="AQ14089"/>
      <c r="AR14089"/>
      <c r="AS14089"/>
    </row>
    <row r="14090" spans="1:45" x14ac:dyDescent="0.25">
      <c r="A14090" s="110"/>
      <c r="B14090" s="110"/>
      <c r="R14090" s="82"/>
      <c r="S14090"/>
      <c r="T14090"/>
      <c r="U14090"/>
      <c r="V14090" s="12"/>
      <c r="W14090" s="12"/>
      <c r="X14090" s="12"/>
      <c r="Y14090" s="12"/>
      <c r="AA14090" s="12"/>
      <c r="AB14090" s="12"/>
      <c r="AC14090" s="12"/>
      <c r="AD14090" s="12"/>
      <c r="AE14090" s="12"/>
      <c r="AF14090"/>
      <c r="AH14090"/>
      <c r="AI14090"/>
      <c r="AJ14090"/>
      <c r="AK14090"/>
      <c r="AL14090"/>
      <c r="AM14090"/>
      <c r="AN14090"/>
      <c r="AO14090"/>
      <c r="AP14090"/>
      <c r="AQ14090"/>
      <c r="AR14090"/>
      <c r="AS14090"/>
    </row>
    <row r="14091" spans="1:45" x14ac:dyDescent="0.25">
      <c r="A14091" s="110"/>
      <c r="B14091" s="110"/>
      <c r="R14091" s="82"/>
      <c r="S14091"/>
      <c r="T14091"/>
      <c r="U14091"/>
      <c r="V14091" s="12"/>
      <c r="W14091" s="12"/>
      <c r="X14091" s="12"/>
      <c r="Y14091" s="12"/>
      <c r="AA14091" s="12"/>
      <c r="AB14091" s="12"/>
      <c r="AC14091" s="12"/>
      <c r="AD14091" s="12"/>
      <c r="AE14091" s="12"/>
      <c r="AF14091"/>
      <c r="AH14091"/>
      <c r="AI14091"/>
      <c r="AJ14091"/>
      <c r="AK14091"/>
      <c r="AL14091"/>
      <c r="AM14091"/>
      <c r="AN14091"/>
      <c r="AO14091"/>
      <c r="AP14091"/>
      <c r="AQ14091"/>
      <c r="AR14091"/>
      <c r="AS14091"/>
    </row>
    <row r="14092" spans="1:45" x14ac:dyDescent="0.25">
      <c r="A14092" s="110"/>
      <c r="B14092" s="110"/>
      <c r="R14092" s="82"/>
      <c r="S14092"/>
      <c r="T14092"/>
      <c r="U14092"/>
      <c r="V14092" s="12"/>
      <c r="W14092" s="12"/>
      <c r="X14092" s="12"/>
      <c r="Y14092" s="12"/>
      <c r="AA14092" s="12"/>
      <c r="AB14092" s="12"/>
      <c r="AC14092" s="12"/>
      <c r="AD14092" s="12"/>
      <c r="AE14092" s="12"/>
      <c r="AF14092"/>
      <c r="AH14092"/>
      <c r="AI14092"/>
      <c r="AJ14092"/>
      <c r="AK14092"/>
      <c r="AL14092"/>
      <c r="AM14092"/>
      <c r="AN14092"/>
      <c r="AO14092"/>
      <c r="AP14092"/>
      <c r="AQ14092"/>
      <c r="AR14092"/>
      <c r="AS14092"/>
    </row>
    <row r="14093" spans="1:45" x14ac:dyDescent="0.25">
      <c r="A14093" s="110"/>
      <c r="B14093" s="110"/>
      <c r="R14093" s="82"/>
      <c r="S14093"/>
      <c r="T14093"/>
      <c r="U14093"/>
      <c r="V14093" s="12"/>
      <c r="W14093" s="12"/>
      <c r="X14093" s="12"/>
      <c r="Y14093" s="12"/>
      <c r="AA14093" s="12"/>
      <c r="AB14093" s="12"/>
      <c r="AC14093" s="12"/>
      <c r="AD14093" s="12"/>
      <c r="AE14093" s="12"/>
      <c r="AF14093"/>
      <c r="AH14093"/>
      <c r="AI14093"/>
      <c r="AJ14093"/>
      <c r="AK14093"/>
      <c r="AL14093"/>
      <c r="AM14093"/>
      <c r="AN14093"/>
      <c r="AO14093"/>
      <c r="AP14093"/>
      <c r="AQ14093"/>
      <c r="AR14093"/>
      <c r="AS14093"/>
    </row>
    <row r="14094" spans="1:45" x14ac:dyDescent="0.25">
      <c r="A14094" s="110"/>
      <c r="B14094" s="110"/>
      <c r="R14094" s="82"/>
      <c r="S14094"/>
      <c r="T14094"/>
      <c r="U14094"/>
      <c r="V14094" s="12"/>
      <c r="W14094" s="12"/>
      <c r="X14094" s="12"/>
      <c r="Y14094" s="12"/>
      <c r="AA14094" s="12"/>
      <c r="AB14094" s="12"/>
      <c r="AC14094" s="12"/>
      <c r="AD14094" s="12"/>
      <c r="AE14094" s="12"/>
      <c r="AF14094"/>
      <c r="AH14094"/>
      <c r="AI14094"/>
      <c r="AJ14094"/>
      <c r="AK14094"/>
      <c r="AL14094"/>
      <c r="AM14094"/>
      <c r="AN14094"/>
      <c r="AO14094"/>
      <c r="AP14094"/>
      <c r="AQ14094"/>
      <c r="AR14094"/>
      <c r="AS14094"/>
    </row>
    <row r="14095" spans="1:45" x14ac:dyDescent="0.25">
      <c r="A14095" s="110"/>
      <c r="B14095" s="110"/>
      <c r="R14095" s="82"/>
      <c r="S14095"/>
      <c r="T14095"/>
      <c r="U14095"/>
      <c r="V14095" s="12"/>
      <c r="W14095" s="12"/>
      <c r="X14095" s="12"/>
      <c r="Y14095" s="12"/>
      <c r="AA14095" s="12"/>
      <c r="AB14095" s="12"/>
      <c r="AC14095" s="12"/>
      <c r="AD14095" s="12"/>
      <c r="AE14095" s="12"/>
      <c r="AF14095"/>
      <c r="AH14095"/>
      <c r="AI14095"/>
      <c r="AJ14095"/>
      <c r="AK14095"/>
      <c r="AL14095"/>
      <c r="AM14095"/>
      <c r="AN14095"/>
      <c r="AO14095"/>
      <c r="AP14095"/>
      <c r="AQ14095"/>
      <c r="AR14095"/>
      <c r="AS14095"/>
    </row>
    <row r="14096" spans="1:45" x14ac:dyDescent="0.25">
      <c r="A14096" s="110"/>
      <c r="B14096" s="110"/>
      <c r="R14096" s="82"/>
      <c r="S14096"/>
      <c r="T14096"/>
      <c r="U14096"/>
      <c r="V14096" s="12"/>
      <c r="W14096" s="12"/>
      <c r="X14096" s="12"/>
      <c r="Y14096" s="12"/>
      <c r="AA14096" s="12"/>
      <c r="AB14096" s="12"/>
      <c r="AC14096" s="12"/>
      <c r="AD14096" s="12"/>
      <c r="AE14096" s="12"/>
      <c r="AF14096"/>
      <c r="AH14096"/>
      <c r="AI14096"/>
      <c r="AJ14096"/>
      <c r="AK14096"/>
      <c r="AL14096"/>
      <c r="AM14096"/>
      <c r="AN14096"/>
      <c r="AO14096"/>
      <c r="AP14096"/>
      <c r="AQ14096"/>
      <c r="AR14096"/>
      <c r="AS14096"/>
    </row>
    <row r="14097" spans="1:45" x14ac:dyDescent="0.25">
      <c r="A14097" s="110"/>
      <c r="B14097" s="110"/>
      <c r="R14097" s="82"/>
      <c r="S14097"/>
      <c r="T14097"/>
      <c r="U14097"/>
      <c r="V14097" s="12"/>
      <c r="W14097" s="12"/>
      <c r="X14097" s="12"/>
      <c r="Y14097" s="12"/>
      <c r="AA14097" s="12"/>
      <c r="AB14097" s="12"/>
      <c r="AC14097" s="12"/>
      <c r="AD14097" s="12"/>
      <c r="AE14097" s="12"/>
      <c r="AF14097"/>
      <c r="AH14097"/>
      <c r="AI14097"/>
      <c r="AJ14097"/>
      <c r="AK14097"/>
      <c r="AL14097"/>
      <c r="AM14097"/>
      <c r="AN14097"/>
      <c r="AO14097"/>
      <c r="AP14097"/>
      <c r="AQ14097"/>
      <c r="AR14097"/>
      <c r="AS14097"/>
    </row>
    <row r="14098" spans="1:45" x14ac:dyDescent="0.25">
      <c r="A14098" s="110"/>
      <c r="B14098" s="110"/>
      <c r="R14098" s="82"/>
      <c r="S14098"/>
      <c r="T14098"/>
      <c r="U14098"/>
      <c r="V14098" s="12"/>
      <c r="W14098" s="12"/>
      <c r="X14098" s="12"/>
      <c r="Y14098" s="12"/>
      <c r="AA14098" s="12"/>
      <c r="AB14098" s="12"/>
      <c r="AC14098" s="12"/>
      <c r="AD14098" s="12"/>
      <c r="AE14098" s="12"/>
      <c r="AF14098"/>
      <c r="AH14098"/>
      <c r="AI14098"/>
      <c r="AJ14098"/>
      <c r="AK14098"/>
      <c r="AL14098"/>
      <c r="AM14098"/>
      <c r="AN14098"/>
      <c r="AO14098"/>
      <c r="AP14098"/>
      <c r="AQ14098"/>
      <c r="AR14098"/>
      <c r="AS14098"/>
    </row>
    <row r="14099" spans="1:45" x14ac:dyDescent="0.25">
      <c r="A14099" s="110"/>
      <c r="B14099" s="110"/>
      <c r="R14099" s="82"/>
      <c r="S14099"/>
      <c r="T14099"/>
      <c r="U14099"/>
      <c r="V14099" s="12"/>
      <c r="W14099" s="12"/>
      <c r="X14099" s="12"/>
      <c r="Y14099" s="12"/>
      <c r="AA14099" s="12"/>
      <c r="AB14099" s="12"/>
      <c r="AC14099" s="12"/>
      <c r="AD14099" s="12"/>
      <c r="AE14099" s="12"/>
      <c r="AF14099"/>
      <c r="AH14099"/>
      <c r="AI14099"/>
      <c r="AJ14099"/>
      <c r="AK14099"/>
      <c r="AL14099"/>
      <c r="AM14099"/>
      <c r="AN14099"/>
      <c r="AO14099"/>
      <c r="AP14099"/>
      <c r="AQ14099"/>
      <c r="AR14099"/>
      <c r="AS14099"/>
    </row>
    <row r="14100" spans="1:45" x14ac:dyDescent="0.25">
      <c r="A14100" s="110"/>
      <c r="B14100" s="110"/>
      <c r="R14100" s="82"/>
      <c r="S14100"/>
      <c r="T14100"/>
      <c r="U14100"/>
      <c r="V14100" s="12"/>
      <c r="W14100" s="12"/>
      <c r="X14100" s="12"/>
      <c r="Y14100" s="12"/>
      <c r="AA14100" s="12"/>
      <c r="AB14100" s="12"/>
      <c r="AC14100" s="12"/>
      <c r="AD14100" s="12"/>
      <c r="AE14100" s="12"/>
      <c r="AF14100"/>
      <c r="AH14100"/>
      <c r="AI14100"/>
      <c r="AJ14100"/>
      <c r="AK14100"/>
      <c r="AL14100"/>
      <c r="AM14100"/>
      <c r="AN14100"/>
      <c r="AO14100"/>
      <c r="AP14100"/>
      <c r="AQ14100"/>
      <c r="AR14100"/>
      <c r="AS14100"/>
    </row>
    <row r="14101" spans="1:45" x14ac:dyDescent="0.25">
      <c r="A14101" s="110"/>
      <c r="B14101" s="110"/>
      <c r="R14101" s="82"/>
      <c r="S14101"/>
      <c r="T14101"/>
      <c r="U14101"/>
      <c r="V14101" s="12"/>
      <c r="W14101" s="12"/>
      <c r="X14101" s="12"/>
      <c r="Y14101" s="12"/>
      <c r="AA14101" s="12"/>
      <c r="AB14101" s="12"/>
      <c r="AC14101" s="12"/>
      <c r="AD14101" s="12"/>
      <c r="AE14101" s="12"/>
      <c r="AF14101"/>
      <c r="AH14101"/>
      <c r="AI14101"/>
      <c r="AJ14101"/>
      <c r="AK14101"/>
      <c r="AL14101"/>
      <c r="AM14101"/>
      <c r="AN14101"/>
      <c r="AO14101"/>
      <c r="AP14101"/>
      <c r="AQ14101"/>
      <c r="AR14101"/>
      <c r="AS14101"/>
    </row>
    <row r="14102" spans="1:45" x14ac:dyDescent="0.25">
      <c r="A14102" s="110"/>
      <c r="B14102" s="110"/>
      <c r="R14102" s="82"/>
      <c r="S14102"/>
      <c r="T14102"/>
      <c r="U14102"/>
      <c r="V14102" s="12"/>
      <c r="W14102" s="12"/>
      <c r="X14102" s="12"/>
      <c r="Y14102" s="12"/>
      <c r="AA14102" s="12"/>
      <c r="AB14102" s="12"/>
      <c r="AC14102" s="12"/>
      <c r="AD14102" s="12"/>
      <c r="AE14102" s="12"/>
      <c r="AF14102"/>
      <c r="AH14102"/>
      <c r="AI14102"/>
      <c r="AJ14102"/>
      <c r="AK14102"/>
      <c r="AL14102"/>
      <c r="AM14102"/>
      <c r="AN14102"/>
      <c r="AO14102"/>
      <c r="AP14102"/>
      <c r="AQ14102"/>
      <c r="AR14102"/>
      <c r="AS14102"/>
    </row>
    <row r="14103" spans="1:45" x14ac:dyDescent="0.25">
      <c r="A14103" s="110"/>
      <c r="B14103" s="110"/>
      <c r="R14103" s="82"/>
      <c r="S14103"/>
      <c r="T14103"/>
      <c r="U14103"/>
      <c r="V14103" s="12"/>
      <c r="W14103" s="12"/>
      <c r="X14103" s="12"/>
      <c r="Y14103" s="12"/>
      <c r="AA14103" s="12"/>
      <c r="AB14103" s="12"/>
      <c r="AC14103" s="12"/>
      <c r="AD14103" s="12"/>
      <c r="AE14103" s="12"/>
      <c r="AF14103"/>
      <c r="AH14103"/>
      <c r="AI14103"/>
      <c r="AJ14103"/>
      <c r="AK14103"/>
      <c r="AL14103"/>
      <c r="AM14103"/>
      <c r="AN14103"/>
      <c r="AO14103"/>
      <c r="AP14103"/>
      <c r="AQ14103"/>
      <c r="AR14103"/>
      <c r="AS14103"/>
    </row>
    <row r="14104" spans="1:45" x14ac:dyDescent="0.25">
      <c r="A14104" s="110"/>
      <c r="B14104" s="110"/>
      <c r="R14104" s="82"/>
      <c r="S14104"/>
      <c r="T14104"/>
      <c r="U14104"/>
      <c r="V14104" s="12"/>
      <c r="W14104" s="12"/>
      <c r="X14104" s="12"/>
      <c r="Y14104" s="12"/>
      <c r="AA14104" s="12"/>
      <c r="AB14104" s="12"/>
      <c r="AC14104" s="12"/>
      <c r="AD14104" s="12"/>
      <c r="AE14104" s="12"/>
      <c r="AF14104"/>
      <c r="AH14104"/>
      <c r="AI14104"/>
      <c r="AJ14104"/>
      <c r="AK14104"/>
      <c r="AL14104"/>
      <c r="AM14104"/>
      <c r="AN14104"/>
      <c r="AO14104"/>
      <c r="AP14104"/>
      <c r="AQ14104"/>
      <c r="AR14104"/>
      <c r="AS14104"/>
    </row>
    <row r="14105" spans="1:45" x14ac:dyDescent="0.25">
      <c r="A14105" s="110"/>
      <c r="B14105" s="110"/>
      <c r="R14105" s="82"/>
      <c r="S14105"/>
      <c r="T14105"/>
      <c r="U14105"/>
      <c r="V14105" s="12"/>
      <c r="W14105" s="12"/>
      <c r="X14105" s="12"/>
      <c r="Y14105" s="12"/>
      <c r="AA14105" s="12"/>
      <c r="AB14105" s="12"/>
      <c r="AC14105" s="12"/>
      <c r="AD14105" s="12"/>
      <c r="AE14105" s="12"/>
      <c r="AF14105"/>
      <c r="AH14105"/>
      <c r="AI14105"/>
      <c r="AJ14105"/>
      <c r="AK14105"/>
      <c r="AL14105"/>
      <c r="AM14105"/>
      <c r="AN14105"/>
      <c r="AO14105"/>
      <c r="AP14105"/>
      <c r="AQ14105"/>
      <c r="AR14105"/>
      <c r="AS14105"/>
    </row>
    <row r="14106" spans="1:45" x14ac:dyDescent="0.25">
      <c r="A14106" s="110"/>
      <c r="B14106" s="110"/>
      <c r="R14106" s="82"/>
      <c r="S14106"/>
      <c r="T14106"/>
      <c r="U14106"/>
      <c r="V14106" s="12"/>
      <c r="W14106" s="12"/>
      <c r="X14106" s="12"/>
      <c r="Y14106" s="12"/>
      <c r="AA14106" s="12"/>
      <c r="AB14106" s="12"/>
      <c r="AC14106" s="12"/>
      <c r="AD14106" s="12"/>
      <c r="AE14106" s="12"/>
      <c r="AF14106"/>
      <c r="AH14106"/>
      <c r="AI14106"/>
      <c r="AJ14106"/>
      <c r="AK14106"/>
      <c r="AL14106"/>
      <c r="AM14106"/>
      <c r="AN14106"/>
      <c r="AO14106"/>
      <c r="AP14106"/>
      <c r="AQ14106"/>
      <c r="AR14106"/>
      <c r="AS14106"/>
    </row>
    <row r="14107" spans="1:45" x14ac:dyDescent="0.25">
      <c r="A14107" s="110"/>
      <c r="B14107" s="110"/>
      <c r="R14107" s="82"/>
      <c r="S14107"/>
      <c r="T14107"/>
      <c r="U14107"/>
      <c r="V14107" s="12"/>
      <c r="W14107" s="12"/>
      <c r="X14107" s="12"/>
      <c r="Y14107" s="12"/>
      <c r="AA14107" s="12"/>
      <c r="AB14107" s="12"/>
      <c r="AC14107" s="12"/>
      <c r="AD14107" s="12"/>
      <c r="AE14107" s="12"/>
      <c r="AF14107"/>
      <c r="AH14107"/>
      <c r="AI14107"/>
      <c r="AJ14107"/>
      <c r="AK14107"/>
      <c r="AL14107"/>
      <c r="AM14107"/>
      <c r="AN14107"/>
      <c r="AO14107"/>
      <c r="AP14107"/>
      <c r="AQ14107"/>
      <c r="AR14107"/>
      <c r="AS14107"/>
    </row>
    <row r="14108" spans="1:45" x14ac:dyDescent="0.25">
      <c r="A14108" s="110"/>
      <c r="B14108" s="110"/>
      <c r="R14108" s="82"/>
      <c r="S14108"/>
      <c r="T14108"/>
      <c r="U14108"/>
      <c r="V14108" s="12"/>
      <c r="W14108" s="12"/>
      <c r="X14108" s="12"/>
      <c r="Y14108" s="12"/>
      <c r="AA14108" s="12"/>
      <c r="AB14108" s="12"/>
      <c r="AC14108" s="12"/>
      <c r="AD14108" s="12"/>
      <c r="AE14108" s="12"/>
      <c r="AF14108"/>
      <c r="AH14108"/>
      <c r="AI14108"/>
      <c r="AJ14108"/>
      <c r="AK14108"/>
      <c r="AL14108"/>
      <c r="AM14108"/>
      <c r="AN14108"/>
      <c r="AO14108"/>
      <c r="AP14108"/>
      <c r="AQ14108"/>
      <c r="AR14108"/>
      <c r="AS14108"/>
    </row>
    <row r="14109" spans="1:45" x14ac:dyDescent="0.25">
      <c r="A14109" s="110"/>
      <c r="B14109" s="110"/>
      <c r="R14109" s="82"/>
      <c r="S14109"/>
      <c r="T14109"/>
      <c r="U14109"/>
      <c r="V14109" s="12"/>
      <c r="W14109" s="12"/>
      <c r="X14109" s="12"/>
      <c r="Y14109" s="12"/>
      <c r="AA14109" s="12"/>
      <c r="AB14109" s="12"/>
      <c r="AC14109" s="12"/>
      <c r="AD14109" s="12"/>
      <c r="AE14109" s="12"/>
      <c r="AF14109"/>
      <c r="AH14109"/>
      <c r="AI14109"/>
      <c r="AJ14109"/>
      <c r="AK14109"/>
      <c r="AL14109"/>
      <c r="AM14109"/>
      <c r="AN14109"/>
      <c r="AO14109"/>
      <c r="AP14109"/>
      <c r="AQ14109"/>
      <c r="AR14109"/>
      <c r="AS14109"/>
    </row>
    <row r="14110" spans="1:45" x14ac:dyDescent="0.25">
      <c r="A14110" s="110"/>
      <c r="B14110" s="110"/>
      <c r="R14110" s="82"/>
      <c r="S14110"/>
      <c r="T14110"/>
      <c r="U14110"/>
      <c r="V14110" s="12"/>
      <c r="W14110" s="12"/>
      <c r="X14110" s="12"/>
      <c r="Y14110" s="12"/>
      <c r="AA14110" s="12"/>
      <c r="AB14110" s="12"/>
      <c r="AC14110" s="12"/>
      <c r="AD14110" s="12"/>
      <c r="AE14110" s="12"/>
      <c r="AF14110"/>
      <c r="AH14110"/>
      <c r="AI14110"/>
      <c r="AJ14110"/>
      <c r="AK14110"/>
      <c r="AL14110"/>
      <c r="AM14110"/>
      <c r="AN14110"/>
      <c r="AO14110"/>
      <c r="AP14110"/>
      <c r="AQ14110"/>
      <c r="AR14110"/>
      <c r="AS14110"/>
    </row>
    <row r="14111" spans="1:45" x14ac:dyDescent="0.25">
      <c r="A14111" s="110"/>
      <c r="B14111" s="110"/>
      <c r="R14111" s="82"/>
      <c r="S14111"/>
      <c r="T14111"/>
      <c r="U14111"/>
      <c r="V14111" s="12"/>
      <c r="W14111" s="12"/>
      <c r="X14111" s="12"/>
      <c r="Y14111" s="12"/>
      <c r="AA14111" s="12"/>
      <c r="AB14111" s="12"/>
      <c r="AC14111" s="12"/>
      <c r="AD14111" s="12"/>
      <c r="AE14111" s="12"/>
      <c r="AF14111"/>
      <c r="AH14111"/>
      <c r="AI14111"/>
      <c r="AJ14111"/>
      <c r="AK14111"/>
      <c r="AL14111"/>
      <c r="AM14111"/>
      <c r="AN14111"/>
      <c r="AO14111"/>
      <c r="AP14111"/>
      <c r="AQ14111"/>
      <c r="AR14111"/>
      <c r="AS14111"/>
    </row>
    <row r="14112" spans="1:45" x14ac:dyDescent="0.25">
      <c r="A14112" s="110"/>
      <c r="B14112" s="110"/>
      <c r="R14112" s="82"/>
      <c r="S14112"/>
      <c r="T14112"/>
      <c r="U14112"/>
      <c r="V14112" s="12"/>
      <c r="W14112" s="12"/>
      <c r="X14112" s="12"/>
      <c r="Y14112" s="12"/>
      <c r="AA14112" s="12"/>
      <c r="AB14112" s="12"/>
      <c r="AC14112" s="12"/>
      <c r="AD14112" s="12"/>
      <c r="AE14112" s="12"/>
      <c r="AF14112"/>
      <c r="AH14112"/>
      <c r="AI14112"/>
      <c r="AJ14112"/>
      <c r="AK14112"/>
      <c r="AL14112"/>
      <c r="AM14112"/>
      <c r="AN14112"/>
      <c r="AO14112"/>
      <c r="AP14112"/>
      <c r="AQ14112"/>
      <c r="AR14112"/>
      <c r="AS14112"/>
    </row>
    <row r="14113" spans="1:45" x14ac:dyDescent="0.25">
      <c r="A14113" s="110"/>
      <c r="B14113" s="110"/>
      <c r="R14113" s="82"/>
      <c r="S14113"/>
      <c r="T14113"/>
      <c r="U14113"/>
      <c r="V14113" s="12"/>
      <c r="W14113" s="12"/>
      <c r="X14113" s="12"/>
      <c r="Y14113" s="12"/>
      <c r="AA14113" s="12"/>
      <c r="AB14113" s="12"/>
      <c r="AC14113" s="12"/>
      <c r="AD14113" s="12"/>
      <c r="AE14113" s="12"/>
      <c r="AF14113"/>
      <c r="AH14113"/>
      <c r="AI14113"/>
      <c r="AJ14113"/>
      <c r="AK14113"/>
      <c r="AL14113"/>
      <c r="AM14113"/>
      <c r="AN14113"/>
      <c r="AO14113"/>
      <c r="AP14113"/>
      <c r="AQ14113"/>
      <c r="AR14113"/>
      <c r="AS14113"/>
    </row>
    <row r="14114" spans="1:45" x14ac:dyDescent="0.25">
      <c r="A14114" s="110"/>
      <c r="B14114" s="110"/>
      <c r="R14114" s="82"/>
      <c r="S14114"/>
      <c r="T14114"/>
      <c r="U14114"/>
      <c r="V14114" s="12"/>
      <c r="W14114" s="12"/>
      <c r="X14114" s="12"/>
      <c r="Y14114" s="12"/>
      <c r="AA14114" s="12"/>
      <c r="AB14114" s="12"/>
      <c r="AC14114" s="12"/>
      <c r="AD14114" s="12"/>
      <c r="AE14114" s="12"/>
      <c r="AF14114"/>
      <c r="AH14114"/>
      <c r="AI14114"/>
      <c r="AJ14114"/>
      <c r="AK14114"/>
      <c r="AL14114"/>
      <c r="AM14114"/>
      <c r="AN14114"/>
      <c r="AO14114"/>
      <c r="AP14114"/>
      <c r="AQ14114"/>
      <c r="AR14114"/>
      <c r="AS14114"/>
    </row>
    <row r="14115" spans="1:45" x14ac:dyDescent="0.25">
      <c r="A14115" s="110"/>
      <c r="B14115" s="110"/>
      <c r="R14115" s="82"/>
      <c r="S14115"/>
      <c r="T14115"/>
      <c r="U14115"/>
      <c r="V14115" s="12"/>
      <c r="W14115" s="12"/>
      <c r="X14115" s="12"/>
      <c r="Y14115" s="12"/>
      <c r="AA14115" s="12"/>
      <c r="AB14115" s="12"/>
      <c r="AC14115" s="12"/>
      <c r="AD14115" s="12"/>
      <c r="AE14115" s="12"/>
      <c r="AF14115"/>
      <c r="AH14115"/>
      <c r="AI14115"/>
      <c r="AJ14115"/>
      <c r="AK14115"/>
      <c r="AL14115"/>
      <c r="AM14115"/>
      <c r="AN14115"/>
      <c r="AO14115"/>
      <c r="AP14115"/>
      <c r="AQ14115"/>
      <c r="AR14115"/>
      <c r="AS14115"/>
    </row>
    <row r="14116" spans="1:45" x14ac:dyDescent="0.25">
      <c r="A14116" s="110"/>
      <c r="B14116" s="110"/>
      <c r="R14116" s="82"/>
      <c r="S14116"/>
      <c r="T14116"/>
      <c r="U14116"/>
      <c r="V14116" s="12"/>
      <c r="W14116" s="12"/>
      <c r="X14116" s="12"/>
      <c r="Y14116" s="12"/>
      <c r="AA14116" s="12"/>
      <c r="AB14116" s="12"/>
      <c r="AC14116" s="12"/>
      <c r="AD14116" s="12"/>
      <c r="AE14116" s="12"/>
      <c r="AF14116"/>
      <c r="AH14116"/>
      <c r="AI14116"/>
      <c r="AJ14116"/>
      <c r="AK14116"/>
      <c r="AL14116"/>
      <c r="AM14116"/>
      <c r="AN14116"/>
      <c r="AO14116"/>
      <c r="AP14116"/>
      <c r="AQ14116"/>
      <c r="AR14116"/>
      <c r="AS14116"/>
    </row>
    <row r="14117" spans="1:45" x14ac:dyDescent="0.25">
      <c r="A14117" s="110"/>
      <c r="B14117" s="110"/>
      <c r="R14117" s="82"/>
      <c r="S14117"/>
      <c r="T14117"/>
      <c r="U14117"/>
      <c r="V14117" s="12"/>
      <c r="W14117" s="12"/>
      <c r="X14117" s="12"/>
      <c r="Y14117" s="12"/>
      <c r="AA14117" s="12"/>
      <c r="AB14117" s="12"/>
      <c r="AC14117" s="12"/>
      <c r="AD14117" s="12"/>
      <c r="AE14117" s="12"/>
      <c r="AF14117"/>
      <c r="AH14117"/>
      <c r="AI14117"/>
      <c r="AJ14117"/>
      <c r="AK14117"/>
      <c r="AL14117"/>
      <c r="AM14117"/>
      <c r="AN14117"/>
      <c r="AO14117"/>
      <c r="AP14117"/>
      <c r="AQ14117"/>
      <c r="AR14117"/>
      <c r="AS14117"/>
    </row>
    <row r="14118" spans="1:45" x14ac:dyDescent="0.25">
      <c r="A14118" s="110"/>
      <c r="B14118" s="110"/>
      <c r="R14118" s="82"/>
      <c r="S14118"/>
      <c r="T14118"/>
      <c r="U14118"/>
      <c r="V14118" s="12"/>
      <c r="W14118" s="12"/>
      <c r="X14118" s="12"/>
      <c r="Y14118" s="12"/>
      <c r="AA14118" s="12"/>
      <c r="AB14118" s="12"/>
      <c r="AC14118" s="12"/>
      <c r="AD14118" s="12"/>
      <c r="AE14118" s="12"/>
      <c r="AF14118"/>
      <c r="AH14118"/>
      <c r="AI14118"/>
      <c r="AJ14118"/>
      <c r="AK14118"/>
      <c r="AL14118"/>
      <c r="AM14118"/>
      <c r="AN14118"/>
      <c r="AO14118"/>
      <c r="AP14118"/>
      <c r="AQ14118"/>
      <c r="AR14118"/>
      <c r="AS14118"/>
    </row>
    <row r="14119" spans="1:45" x14ac:dyDescent="0.25">
      <c r="A14119" s="110"/>
      <c r="B14119" s="110"/>
      <c r="R14119" s="82"/>
      <c r="S14119"/>
      <c r="T14119"/>
      <c r="U14119"/>
      <c r="V14119" s="12"/>
      <c r="W14119" s="12"/>
      <c r="X14119" s="12"/>
      <c r="Y14119" s="12"/>
      <c r="AA14119" s="12"/>
      <c r="AB14119" s="12"/>
      <c r="AC14119" s="12"/>
      <c r="AD14119" s="12"/>
      <c r="AE14119" s="12"/>
      <c r="AF14119"/>
      <c r="AH14119"/>
      <c r="AI14119"/>
      <c r="AJ14119"/>
      <c r="AK14119"/>
      <c r="AL14119"/>
      <c r="AM14119"/>
      <c r="AN14119"/>
      <c r="AO14119"/>
      <c r="AP14119"/>
      <c r="AQ14119"/>
      <c r="AR14119"/>
      <c r="AS14119"/>
    </row>
    <row r="14120" spans="1:45" x14ac:dyDescent="0.25">
      <c r="A14120" s="110"/>
      <c r="B14120" s="110"/>
      <c r="R14120" s="82"/>
      <c r="S14120"/>
      <c r="T14120"/>
      <c r="U14120"/>
      <c r="V14120" s="12"/>
      <c r="W14120" s="12"/>
      <c r="X14120" s="12"/>
      <c r="Y14120" s="12"/>
      <c r="AA14120" s="12"/>
      <c r="AB14120" s="12"/>
      <c r="AC14120" s="12"/>
      <c r="AD14120" s="12"/>
      <c r="AE14120" s="12"/>
      <c r="AF14120"/>
      <c r="AH14120"/>
      <c r="AI14120"/>
      <c r="AJ14120"/>
      <c r="AK14120"/>
      <c r="AL14120"/>
      <c r="AM14120"/>
      <c r="AN14120"/>
      <c r="AO14120"/>
      <c r="AP14120"/>
      <c r="AQ14120"/>
      <c r="AR14120"/>
      <c r="AS14120"/>
    </row>
    <row r="14121" spans="1:45" x14ac:dyDescent="0.25">
      <c r="A14121" s="110"/>
      <c r="B14121" s="110"/>
      <c r="R14121" s="82"/>
      <c r="S14121"/>
      <c r="T14121"/>
      <c r="U14121"/>
      <c r="V14121" s="12"/>
      <c r="W14121" s="12"/>
      <c r="X14121" s="12"/>
      <c r="Y14121" s="12"/>
      <c r="AA14121" s="12"/>
      <c r="AB14121" s="12"/>
      <c r="AC14121" s="12"/>
      <c r="AD14121" s="12"/>
      <c r="AE14121" s="12"/>
      <c r="AF14121"/>
      <c r="AH14121"/>
      <c r="AI14121"/>
      <c r="AJ14121"/>
      <c r="AK14121"/>
      <c r="AL14121"/>
      <c r="AM14121"/>
      <c r="AN14121"/>
      <c r="AO14121"/>
      <c r="AP14121"/>
      <c r="AQ14121"/>
      <c r="AR14121"/>
      <c r="AS14121"/>
    </row>
    <row r="14122" spans="1:45" x14ac:dyDescent="0.25">
      <c r="A14122" s="110"/>
      <c r="B14122" s="110"/>
      <c r="R14122" s="82"/>
      <c r="S14122"/>
      <c r="T14122"/>
      <c r="U14122"/>
      <c r="V14122" s="12"/>
      <c r="W14122" s="12"/>
      <c r="X14122" s="12"/>
      <c r="Y14122" s="12"/>
      <c r="AA14122" s="12"/>
      <c r="AB14122" s="12"/>
      <c r="AC14122" s="12"/>
      <c r="AD14122" s="12"/>
      <c r="AE14122" s="12"/>
      <c r="AF14122"/>
      <c r="AH14122"/>
      <c r="AI14122"/>
      <c r="AJ14122"/>
      <c r="AK14122"/>
      <c r="AL14122"/>
      <c r="AM14122"/>
      <c r="AN14122"/>
      <c r="AO14122"/>
      <c r="AP14122"/>
      <c r="AQ14122"/>
      <c r="AR14122"/>
      <c r="AS14122"/>
    </row>
    <row r="14123" spans="1:45" x14ac:dyDescent="0.25">
      <c r="A14123" s="110"/>
      <c r="B14123" s="110"/>
      <c r="R14123" s="82"/>
      <c r="S14123"/>
      <c r="T14123"/>
      <c r="U14123"/>
      <c r="V14123" s="12"/>
      <c r="W14123" s="12"/>
      <c r="X14123" s="12"/>
      <c r="Y14123" s="12"/>
      <c r="AA14123" s="12"/>
      <c r="AB14123" s="12"/>
      <c r="AC14123" s="12"/>
      <c r="AD14123" s="12"/>
      <c r="AE14123" s="12"/>
      <c r="AF14123"/>
      <c r="AH14123"/>
      <c r="AI14123"/>
      <c r="AJ14123"/>
      <c r="AK14123"/>
      <c r="AL14123"/>
      <c r="AM14123"/>
      <c r="AN14123"/>
      <c r="AO14123"/>
      <c r="AP14123"/>
      <c r="AQ14123"/>
      <c r="AR14123"/>
      <c r="AS14123"/>
    </row>
    <row r="14124" spans="1:45" x14ac:dyDescent="0.25">
      <c r="A14124" s="110"/>
      <c r="B14124" s="110"/>
      <c r="R14124" s="82"/>
      <c r="S14124"/>
      <c r="T14124"/>
      <c r="U14124"/>
      <c r="V14124" s="12"/>
      <c r="W14124" s="12"/>
      <c r="X14124" s="12"/>
      <c r="Y14124" s="12"/>
      <c r="AA14124" s="12"/>
      <c r="AB14124" s="12"/>
      <c r="AC14124" s="12"/>
      <c r="AD14124" s="12"/>
      <c r="AE14124" s="12"/>
      <c r="AF14124"/>
      <c r="AH14124"/>
      <c r="AI14124"/>
      <c r="AJ14124"/>
      <c r="AK14124"/>
      <c r="AL14124"/>
      <c r="AM14124"/>
      <c r="AN14124"/>
      <c r="AO14124"/>
      <c r="AP14124"/>
      <c r="AQ14124"/>
      <c r="AR14124"/>
      <c r="AS14124"/>
    </row>
    <row r="14125" spans="1:45" x14ac:dyDescent="0.25">
      <c r="A14125" s="110"/>
      <c r="B14125" s="110"/>
      <c r="R14125" s="82"/>
      <c r="S14125"/>
      <c r="T14125"/>
      <c r="U14125"/>
      <c r="V14125" s="12"/>
      <c r="W14125" s="12"/>
      <c r="X14125" s="12"/>
      <c r="Y14125" s="12"/>
      <c r="AA14125" s="12"/>
      <c r="AB14125" s="12"/>
      <c r="AC14125" s="12"/>
      <c r="AD14125" s="12"/>
      <c r="AE14125" s="12"/>
      <c r="AF14125"/>
      <c r="AH14125"/>
      <c r="AI14125"/>
      <c r="AJ14125"/>
      <c r="AK14125"/>
      <c r="AL14125"/>
      <c r="AM14125"/>
      <c r="AN14125"/>
      <c r="AO14125"/>
      <c r="AP14125"/>
      <c r="AQ14125"/>
      <c r="AR14125"/>
      <c r="AS14125"/>
    </row>
    <row r="14126" spans="1:45" x14ac:dyDescent="0.25">
      <c r="A14126" s="110"/>
      <c r="B14126" s="110"/>
      <c r="R14126" s="82"/>
      <c r="S14126"/>
      <c r="T14126"/>
      <c r="U14126"/>
      <c r="V14126" s="12"/>
      <c r="W14126" s="12"/>
      <c r="X14126" s="12"/>
      <c r="Y14126" s="12"/>
      <c r="AA14126" s="12"/>
      <c r="AB14126" s="12"/>
      <c r="AC14126" s="12"/>
      <c r="AD14126" s="12"/>
      <c r="AE14126" s="12"/>
      <c r="AF14126"/>
      <c r="AH14126"/>
      <c r="AI14126"/>
      <c r="AJ14126"/>
      <c r="AK14126"/>
      <c r="AL14126"/>
      <c r="AM14126"/>
      <c r="AN14126"/>
      <c r="AO14126"/>
      <c r="AP14126"/>
      <c r="AQ14126"/>
      <c r="AR14126"/>
      <c r="AS14126"/>
    </row>
    <row r="14127" spans="1:45" x14ac:dyDescent="0.25">
      <c r="A14127" s="110"/>
      <c r="B14127" s="110"/>
      <c r="R14127" s="82"/>
      <c r="S14127"/>
      <c r="T14127"/>
      <c r="U14127"/>
      <c r="V14127" s="12"/>
      <c r="W14127" s="12"/>
      <c r="X14127" s="12"/>
      <c r="Y14127" s="12"/>
      <c r="AA14127" s="12"/>
      <c r="AB14127" s="12"/>
      <c r="AC14127" s="12"/>
      <c r="AD14127" s="12"/>
      <c r="AE14127" s="12"/>
      <c r="AF14127"/>
      <c r="AH14127"/>
      <c r="AI14127"/>
      <c r="AJ14127"/>
      <c r="AK14127"/>
      <c r="AL14127"/>
      <c r="AM14127"/>
      <c r="AN14127"/>
      <c r="AO14127"/>
      <c r="AP14127"/>
      <c r="AQ14127"/>
      <c r="AR14127"/>
      <c r="AS14127"/>
    </row>
    <row r="14128" spans="1:45" x14ac:dyDescent="0.25">
      <c r="A14128" s="110"/>
      <c r="B14128" s="110"/>
      <c r="R14128" s="82"/>
      <c r="S14128"/>
      <c r="T14128"/>
      <c r="U14128"/>
      <c r="V14128" s="12"/>
      <c r="W14128" s="12"/>
      <c r="X14128" s="12"/>
      <c r="Y14128" s="12"/>
      <c r="AA14128" s="12"/>
      <c r="AB14128" s="12"/>
      <c r="AC14128" s="12"/>
      <c r="AD14128" s="12"/>
      <c r="AE14128" s="12"/>
      <c r="AF14128"/>
      <c r="AH14128"/>
      <c r="AI14128"/>
      <c r="AJ14128"/>
      <c r="AK14128"/>
      <c r="AL14128"/>
      <c r="AM14128"/>
      <c r="AN14128"/>
      <c r="AO14128"/>
      <c r="AP14128"/>
      <c r="AQ14128"/>
      <c r="AR14128"/>
      <c r="AS14128"/>
    </row>
    <row r="14129" spans="1:45" x14ac:dyDescent="0.25">
      <c r="A14129" s="110"/>
      <c r="B14129" s="110"/>
      <c r="R14129" s="82"/>
      <c r="S14129"/>
      <c r="T14129"/>
      <c r="U14129"/>
      <c r="V14129" s="12"/>
      <c r="W14129" s="12"/>
      <c r="X14129" s="12"/>
      <c r="Y14129" s="12"/>
      <c r="AA14129" s="12"/>
      <c r="AB14129" s="12"/>
      <c r="AC14129" s="12"/>
      <c r="AD14129" s="12"/>
      <c r="AE14129" s="12"/>
      <c r="AF14129"/>
      <c r="AH14129"/>
      <c r="AI14129"/>
      <c r="AJ14129"/>
      <c r="AK14129"/>
      <c r="AL14129"/>
      <c r="AM14129"/>
      <c r="AN14129"/>
      <c r="AO14129"/>
      <c r="AP14129"/>
      <c r="AQ14129"/>
      <c r="AR14129"/>
      <c r="AS14129"/>
    </row>
    <row r="14130" spans="1:45" x14ac:dyDescent="0.25">
      <c r="A14130" s="110"/>
      <c r="B14130" s="110"/>
      <c r="R14130" s="82"/>
      <c r="S14130"/>
      <c r="T14130"/>
      <c r="U14130"/>
      <c r="V14130" s="12"/>
      <c r="W14130" s="12"/>
      <c r="X14130" s="12"/>
      <c r="Y14130" s="12"/>
      <c r="AA14130" s="12"/>
      <c r="AB14130" s="12"/>
      <c r="AC14130" s="12"/>
      <c r="AD14130" s="12"/>
      <c r="AE14130" s="12"/>
      <c r="AF14130"/>
      <c r="AH14130"/>
      <c r="AI14130"/>
      <c r="AJ14130"/>
      <c r="AK14130"/>
      <c r="AL14130"/>
      <c r="AM14130"/>
      <c r="AN14130"/>
      <c r="AO14130"/>
      <c r="AP14130"/>
      <c r="AQ14130"/>
      <c r="AR14130"/>
      <c r="AS14130"/>
    </row>
    <row r="14131" spans="1:45" x14ac:dyDescent="0.25">
      <c r="A14131" s="110"/>
      <c r="B14131" s="110"/>
      <c r="R14131" s="82"/>
      <c r="S14131"/>
      <c r="T14131"/>
      <c r="U14131"/>
      <c r="V14131" s="12"/>
      <c r="W14131" s="12"/>
      <c r="X14131" s="12"/>
      <c r="Y14131" s="12"/>
      <c r="AA14131" s="12"/>
      <c r="AB14131" s="12"/>
      <c r="AC14131" s="12"/>
      <c r="AD14131" s="12"/>
      <c r="AE14131" s="12"/>
      <c r="AF14131"/>
      <c r="AH14131"/>
      <c r="AI14131"/>
      <c r="AJ14131"/>
      <c r="AK14131"/>
      <c r="AL14131"/>
      <c r="AM14131"/>
      <c r="AN14131"/>
      <c r="AO14131"/>
      <c r="AP14131"/>
      <c r="AQ14131"/>
      <c r="AR14131"/>
      <c r="AS14131"/>
    </row>
    <row r="14132" spans="1:45" x14ac:dyDescent="0.25">
      <c r="A14132" s="110"/>
      <c r="B14132" s="110"/>
      <c r="R14132" s="82"/>
      <c r="S14132"/>
      <c r="T14132"/>
      <c r="U14132"/>
      <c r="V14132" s="12"/>
      <c r="W14132" s="12"/>
      <c r="X14132" s="12"/>
      <c r="Y14132" s="12"/>
      <c r="AA14132" s="12"/>
      <c r="AB14132" s="12"/>
      <c r="AC14132" s="12"/>
      <c r="AD14132" s="12"/>
      <c r="AE14132" s="12"/>
      <c r="AF14132"/>
      <c r="AH14132"/>
      <c r="AI14132"/>
      <c r="AJ14132"/>
      <c r="AK14132"/>
      <c r="AL14132"/>
      <c r="AM14132"/>
      <c r="AN14132"/>
      <c r="AO14132"/>
      <c r="AP14132"/>
      <c r="AQ14132"/>
      <c r="AR14132"/>
      <c r="AS14132"/>
    </row>
    <row r="14133" spans="1:45" x14ac:dyDescent="0.25">
      <c r="A14133" s="110"/>
      <c r="B14133" s="110"/>
      <c r="R14133" s="82"/>
      <c r="S14133"/>
      <c r="T14133"/>
      <c r="U14133"/>
      <c r="V14133" s="12"/>
      <c r="W14133" s="12"/>
      <c r="X14133" s="12"/>
      <c r="Y14133" s="12"/>
      <c r="AA14133" s="12"/>
      <c r="AB14133" s="12"/>
      <c r="AC14133" s="12"/>
      <c r="AD14133" s="12"/>
      <c r="AE14133" s="12"/>
      <c r="AF14133"/>
      <c r="AH14133"/>
      <c r="AI14133"/>
      <c r="AJ14133"/>
      <c r="AK14133"/>
      <c r="AL14133"/>
      <c r="AM14133"/>
      <c r="AN14133"/>
      <c r="AO14133"/>
      <c r="AP14133"/>
      <c r="AQ14133"/>
      <c r="AR14133"/>
      <c r="AS14133"/>
    </row>
    <row r="14134" spans="1:45" x14ac:dyDescent="0.25">
      <c r="A14134" s="110"/>
      <c r="B14134" s="110"/>
      <c r="R14134" s="82"/>
      <c r="S14134"/>
      <c r="T14134"/>
      <c r="U14134"/>
      <c r="V14134" s="12"/>
      <c r="W14134" s="12"/>
      <c r="X14134" s="12"/>
      <c r="Y14134" s="12"/>
      <c r="AA14134" s="12"/>
      <c r="AB14134" s="12"/>
      <c r="AC14134" s="12"/>
      <c r="AD14134" s="12"/>
      <c r="AE14134" s="12"/>
      <c r="AF14134"/>
      <c r="AH14134"/>
      <c r="AI14134"/>
      <c r="AJ14134"/>
      <c r="AK14134"/>
      <c r="AL14134"/>
      <c r="AM14134"/>
      <c r="AN14134"/>
      <c r="AO14134"/>
      <c r="AP14134"/>
      <c r="AQ14134"/>
      <c r="AR14134"/>
      <c r="AS14134"/>
    </row>
    <row r="14135" spans="1:45" x14ac:dyDescent="0.25">
      <c r="A14135" s="110"/>
      <c r="B14135" s="110"/>
      <c r="R14135" s="82"/>
      <c r="S14135"/>
      <c r="T14135"/>
      <c r="U14135"/>
      <c r="V14135" s="12"/>
      <c r="W14135" s="12"/>
      <c r="X14135" s="12"/>
      <c r="Y14135" s="12"/>
      <c r="AA14135" s="12"/>
      <c r="AB14135" s="12"/>
      <c r="AC14135" s="12"/>
      <c r="AD14135" s="12"/>
      <c r="AE14135" s="12"/>
      <c r="AF14135"/>
      <c r="AH14135"/>
      <c r="AI14135"/>
      <c r="AJ14135"/>
      <c r="AK14135"/>
      <c r="AL14135"/>
      <c r="AM14135"/>
      <c r="AN14135"/>
      <c r="AO14135"/>
      <c r="AP14135"/>
      <c r="AQ14135"/>
      <c r="AR14135"/>
      <c r="AS14135"/>
    </row>
    <row r="14136" spans="1:45" x14ac:dyDescent="0.25">
      <c r="A14136" s="110"/>
      <c r="B14136" s="110"/>
      <c r="R14136" s="82"/>
      <c r="S14136"/>
      <c r="T14136"/>
      <c r="U14136"/>
      <c r="V14136" s="12"/>
      <c r="W14136" s="12"/>
      <c r="X14136" s="12"/>
      <c r="Y14136" s="12"/>
      <c r="AA14136" s="12"/>
      <c r="AB14136" s="12"/>
      <c r="AC14136" s="12"/>
      <c r="AD14136" s="12"/>
      <c r="AE14136" s="12"/>
      <c r="AF14136"/>
      <c r="AH14136"/>
      <c r="AI14136"/>
      <c r="AJ14136"/>
      <c r="AK14136"/>
      <c r="AL14136"/>
      <c r="AM14136"/>
      <c r="AN14136"/>
      <c r="AO14136"/>
      <c r="AP14136"/>
      <c r="AQ14136"/>
      <c r="AR14136"/>
      <c r="AS14136"/>
    </row>
    <row r="14137" spans="1:45" x14ac:dyDescent="0.25">
      <c r="A14137" s="110"/>
      <c r="B14137" s="110"/>
      <c r="R14137" s="82"/>
      <c r="S14137"/>
      <c r="T14137"/>
      <c r="U14137"/>
      <c r="V14137" s="12"/>
      <c r="W14137" s="12"/>
      <c r="X14137" s="12"/>
      <c r="Y14137" s="12"/>
      <c r="AA14137" s="12"/>
      <c r="AB14137" s="12"/>
      <c r="AC14137" s="12"/>
      <c r="AD14137" s="12"/>
      <c r="AE14137" s="12"/>
      <c r="AF14137"/>
      <c r="AH14137"/>
      <c r="AI14137"/>
      <c r="AJ14137"/>
      <c r="AK14137"/>
      <c r="AL14137"/>
      <c r="AM14137"/>
      <c r="AN14137"/>
      <c r="AO14137"/>
      <c r="AP14137"/>
      <c r="AQ14137"/>
      <c r="AR14137"/>
      <c r="AS14137"/>
    </row>
    <row r="14138" spans="1:45" x14ac:dyDescent="0.25">
      <c r="A14138" s="110"/>
      <c r="B14138" s="110"/>
      <c r="R14138" s="82"/>
      <c r="S14138"/>
      <c r="T14138"/>
      <c r="U14138"/>
      <c r="V14138" s="12"/>
      <c r="W14138" s="12"/>
      <c r="X14138" s="12"/>
      <c r="Y14138" s="12"/>
      <c r="AA14138" s="12"/>
      <c r="AB14138" s="12"/>
      <c r="AC14138" s="12"/>
      <c r="AD14138" s="12"/>
      <c r="AE14138" s="12"/>
      <c r="AF14138"/>
      <c r="AH14138"/>
      <c r="AI14138"/>
      <c r="AJ14138"/>
      <c r="AK14138"/>
      <c r="AL14138"/>
      <c r="AM14138"/>
      <c r="AN14138"/>
      <c r="AO14138"/>
      <c r="AP14138"/>
      <c r="AQ14138"/>
      <c r="AR14138"/>
      <c r="AS14138"/>
    </row>
    <row r="14139" spans="1:45" x14ac:dyDescent="0.25">
      <c r="A14139" s="110"/>
      <c r="B14139" s="110"/>
      <c r="R14139" s="82"/>
      <c r="S14139"/>
      <c r="T14139"/>
      <c r="U14139"/>
      <c r="V14139" s="12"/>
      <c r="W14139" s="12"/>
      <c r="X14139" s="12"/>
      <c r="Y14139" s="12"/>
      <c r="AA14139" s="12"/>
      <c r="AB14139" s="12"/>
      <c r="AC14139" s="12"/>
      <c r="AD14139" s="12"/>
      <c r="AE14139" s="12"/>
      <c r="AF14139"/>
      <c r="AH14139"/>
      <c r="AI14139"/>
      <c r="AJ14139"/>
      <c r="AK14139"/>
      <c r="AL14139"/>
      <c r="AM14139"/>
      <c r="AN14139"/>
      <c r="AO14139"/>
      <c r="AP14139"/>
      <c r="AQ14139"/>
      <c r="AR14139"/>
      <c r="AS14139"/>
    </row>
    <row r="14140" spans="1:45" x14ac:dyDescent="0.25">
      <c r="A14140" s="110"/>
      <c r="B14140" s="110"/>
      <c r="R14140" s="82"/>
      <c r="S14140"/>
      <c r="T14140"/>
      <c r="U14140"/>
      <c r="V14140" s="12"/>
      <c r="W14140" s="12"/>
      <c r="X14140" s="12"/>
      <c r="Y14140" s="12"/>
      <c r="AA14140" s="12"/>
      <c r="AB14140" s="12"/>
      <c r="AC14140" s="12"/>
      <c r="AD14140" s="12"/>
      <c r="AE14140" s="12"/>
      <c r="AF14140"/>
      <c r="AH14140"/>
      <c r="AI14140"/>
      <c r="AJ14140"/>
      <c r="AK14140"/>
      <c r="AL14140"/>
      <c r="AM14140"/>
      <c r="AN14140"/>
      <c r="AO14140"/>
      <c r="AP14140"/>
      <c r="AQ14140"/>
      <c r="AR14140"/>
      <c r="AS14140"/>
    </row>
    <row r="14141" spans="1:45" x14ac:dyDescent="0.25">
      <c r="A14141" s="110"/>
      <c r="B14141" s="110"/>
      <c r="R14141" s="82"/>
      <c r="S14141"/>
      <c r="T14141"/>
      <c r="U14141"/>
      <c r="V14141" s="12"/>
      <c r="W14141" s="12"/>
      <c r="X14141" s="12"/>
      <c r="Y14141" s="12"/>
      <c r="AA14141" s="12"/>
      <c r="AB14141" s="12"/>
      <c r="AC14141" s="12"/>
      <c r="AD14141" s="12"/>
      <c r="AE14141" s="12"/>
      <c r="AF14141"/>
      <c r="AH14141"/>
      <c r="AI14141"/>
      <c r="AJ14141"/>
      <c r="AK14141"/>
      <c r="AL14141"/>
      <c r="AM14141"/>
      <c r="AN14141"/>
      <c r="AO14141"/>
      <c r="AP14141"/>
      <c r="AQ14141"/>
      <c r="AR14141"/>
      <c r="AS14141"/>
    </row>
    <row r="14142" spans="1:45" x14ac:dyDescent="0.25">
      <c r="A14142" s="110"/>
      <c r="B14142" s="110"/>
      <c r="R14142" s="82"/>
      <c r="S14142"/>
      <c r="T14142"/>
      <c r="U14142"/>
      <c r="V14142" s="12"/>
      <c r="W14142" s="12"/>
      <c r="X14142" s="12"/>
      <c r="Y14142" s="12"/>
      <c r="AA14142" s="12"/>
      <c r="AB14142" s="12"/>
      <c r="AC14142" s="12"/>
      <c r="AD14142" s="12"/>
      <c r="AE14142" s="12"/>
      <c r="AF14142"/>
      <c r="AH14142"/>
      <c r="AI14142"/>
      <c r="AJ14142"/>
      <c r="AK14142"/>
      <c r="AL14142"/>
      <c r="AM14142"/>
      <c r="AN14142"/>
      <c r="AO14142"/>
      <c r="AP14142"/>
      <c r="AQ14142"/>
      <c r="AR14142"/>
      <c r="AS14142"/>
    </row>
    <row r="14143" spans="1:45" x14ac:dyDescent="0.25">
      <c r="A14143" s="110"/>
      <c r="B14143" s="110"/>
      <c r="R14143" s="82"/>
      <c r="S14143"/>
      <c r="T14143"/>
      <c r="U14143"/>
      <c r="V14143" s="12"/>
      <c r="W14143" s="12"/>
      <c r="X14143" s="12"/>
      <c r="Y14143" s="12"/>
      <c r="AA14143" s="12"/>
      <c r="AB14143" s="12"/>
      <c r="AC14143" s="12"/>
      <c r="AD14143" s="12"/>
      <c r="AE14143" s="12"/>
      <c r="AF14143"/>
      <c r="AH14143"/>
      <c r="AI14143"/>
      <c r="AJ14143"/>
      <c r="AK14143"/>
      <c r="AL14143"/>
      <c r="AM14143"/>
      <c r="AN14143"/>
      <c r="AO14143"/>
      <c r="AP14143"/>
      <c r="AQ14143"/>
      <c r="AR14143"/>
      <c r="AS14143"/>
    </row>
    <row r="14144" spans="1:45" x14ac:dyDescent="0.25">
      <c r="A14144" s="110"/>
      <c r="B14144" s="110"/>
      <c r="R14144" s="82"/>
      <c r="S14144"/>
      <c r="T14144"/>
      <c r="U14144"/>
      <c r="V14144" s="12"/>
      <c r="W14144" s="12"/>
      <c r="X14144" s="12"/>
      <c r="Y14144" s="12"/>
      <c r="AA14144" s="12"/>
      <c r="AB14144" s="12"/>
      <c r="AC14144" s="12"/>
      <c r="AD14144" s="12"/>
      <c r="AE14144" s="12"/>
      <c r="AF14144"/>
      <c r="AH14144"/>
      <c r="AI14144"/>
      <c r="AJ14144"/>
      <c r="AK14144"/>
      <c r="AL14144"/>
      <c r="AM14144"/>
      <c r="AN14144"/>
      <c r="AO14144"/>
      <c r="AP14144"/>
      <c r="AQ14144"/>
      <c r="AR14144"/>
      <c r="AS14144"/>
    </row>
    <row r="14145" spans="1:45" x14ac:dyDescent="0.25">
      <c r="A14145" s="110"/>
      <c r="B14145" s="110"/>
      <c r="R14145" s="82"/>
      <c r="S14145"/>
      <c r="T14145"/>
      <c r="U14145"/>
      <c r="V14145" s="12"/>
      <c r="W14145" s="12"/>
      <c r="X14145" s="12"/>
      <c r="Y14145" s="12"/>
      <c r="AA14145" s="12"/>
      <c r="AB14145" s="12"/>
      <c r="AC14145" s="12"/>
      <c r="AD14145" s="12"/>
      <c r="AE14145" s="12"/>
      <c r="AF14145"/>
      <c r="AH14145"/>
      <c r="AI14145"/>
      <c r="AJ14145"/>
      <c r="AK14145"/>
      <c r="AL14145"/>
      <c r="AM14145"/>
      <c r="AN14145"/>
      <c r="AO14145"/>
      <c r="AP14145"/>
      <c r="AQ14145"/>
      <c r="AR14145"/>
      <c r="AS14145"/>
    </row>
    <row r="14146" spans="1:45" x14ac:dyDescent="0.25">
      <c r="A14146" s="110"/>
      <c r="B14146" s="110"/>
      <c r="R14146" s="82"/>
      <c r="S14146"/>
      <c r="T14146"/>
      <c r="U14146"/>
      <c r="V14146" s="12"/>
      <c r="W14146" s="12"/>
      <c r="X14146" s="12"/>
      <c r="Y14146" s="12"/>
      <c r="AA14146" s="12"/>
      <c r="AB14146" s="12"/>
      <c r="AC14146" s="12"/>
      <c r="AD14146" s="12"/>
      <c r="AE14146" s="12"/>
      <c r="AF14146"/>
      <c r="AH14146"/>
      <c r="AI14146"/>
      <c r="AJ14146"/>
      <c r="AK14146"/>
      <c r="AL14146"/>
      <c r="AM14146"/>
      <c r="AN14146"/>
      <c r="AO14146"/>
      <c r="AP14146"/>
      <c r="AQ14146"/>
      <c r="AR14146"/>
      <c r="AS14146"/>
    </row>
    <row r="14147" spans="1:45" x14ac:dyDescent="0.25">
      <c r="A14147" s="110"/>
      <c r="B14147" s="110"/>
      <c r="R14147" s="82"/>
      <c r="S14147"/>
      <c r="T14147"/>
      <c r="U14147"/>
      <c r="V14147" s="12"/>
      <c r="W14147" s="12"/>
      <c r="X14147" s="12"/>
      <c r="Y14147" s="12"/>
      <c r="AA14147" s="12"/>
      <c r="AB14147" s="12"/>
      <c r="AC14147" s="12"/>
      <c r="AD14147" s="12"/>
      <c r="AE14147" s="12"/>
      <c r="AF14147"/>
      <c r="AH14147"/>
      <c r="AI14147"/>
      <c r="AJ14147"/>
      <c r="AK14147"/>
      <c r="AL14147"/>
      <c r="AM14147"/>
      <c r="AN14147"/>
      <c r="AO14147"/>
      <c r="AP14147"/>
      <c r="AQ14147"/>
      <c r="AR14147"/>
      <c r="AS14147"/>
    </row>
    <row r="14148" spans="1:45" x14ac:dyDescent="0.25">
      <c r="A14148" s="110"/>
      <c r="B14148" s="110"/>
      <c r="R14148" s="82"/>
      <c r="S14148"/>
      <c r="T14148"/>
      <c r="U14148"/>
      <c r="V14148" s="12"/>
      <c r="W14148" s="12"/>
      <c r="X14148" s="12"/>
      <c r="Y14148" s="12"/>
      <c r="AA14148" s="12"/>
      <c r="AB14148" s="12"/>
      <c r="AC14148" s="12"/>
      <c r="AD14148" s="12"/>
      <c r="AE14148" s="12"/>
      <c r="AF14148"/>
      <c r="AH14148"/>
      <c r="AI14148"/>
      <c r="AJ14148"/>
      <c r="AK14148"/>
      <c r="AL14148"/>
      <c r="AM14148"/>
      <c r="AN14148"/>
      <c r="AO14148"/>
      <c r="AP14148"/>
      <c r="AQ14148"/>
      <c r="AR14148"/>
      <c r="AS14148"/>
    </row>
    <row r="14149" spans="1:45" x14ac:dyDescent="0.25">
      <c r="A14149" s="110"/>
      <c r="B14149" s="110"/>
      <c r="R14149" s="82"/>
      <c r="S14149"/>
      <c r="T14149"/>
      <c r="U14149"/>
      <c r="V14149" s="12"/>
      <c r="W14149" s="12"/>
      <c r="X14149" s="12"/>
      <c r="Y14149" s="12"/>
      <c r="AA14149" s="12"/>
      <c r="AB14149" s="12"/>
      <c r="AC14149" s="12"/>
      <c r="AD14149" s="12"/>
      <c r="AE14149" s="12"/>
      <c r="AF14149"/>
      <c r="AH14149"/>
      <c r="AI14149"/>
      <c r="AJ14149"/>
      <c r="AK14149"/>
      <c r="AL14149"/>
      <c r="AM14149"/>
      <c r="AN14149"/>
      <c r="AO14149"/>
      <c r="AP14149"/>
      <c r="AQ14149"/>
      <c r="AR14149"/>
      <c r="AS14149"/>
    </row>
    <row r="14150" spans="1:45" x14ac:dyDescent="0.25">
      <c r="A14150" s="110"/>
      <c r="B14150" s="110"/>
      <c r="R14150" s="82"/>
      <c r="S14150"/>
      <c r="T14150"/>
      <c r="U14150"/>
      <c r="V14150" s="12"/>
      <c r="W14150" s="12"/>
      <c r="X14150" s="12"/>
      <c r="Y14150" s="12"/>
      <c r="AA14150" s="12"/>
      <c r="AB14150" s="12"/>
      <c r="AC14150" s="12"/>
      <c r="AD14150" s="12"/>
      <c r="AE14150" s="12"/>
      <c r="AF14150"/>
      <c r="AH14150"/>
      <c r="AI14150"/>
      <c r="AJ14150"/>
      <c r="AK14150"/>
      <c r="AL14150"/>
      <c r="AM14150"/>
      <c r="AN14150"/>
      <c r="AO14150"/>
      <c r="AP14150"/>
      <c r="AQ14150"/>
      <c r="AR14150"/>
      <c r="AS14150"/>
    </row>
    <row r="14151" spans="1:45" x14ac:dyDescent="0.25">
      <c r="A14151" s="110"/>
      <c r="B14151" s="110"/>
      <c r="R14151" s="82"/>
      <c r="S14151"/>
      <c r="T14151"/>
      <c r="U14151"/>
      <c r="V14151" s="12"/>
      <c r="W14151" s="12"/>
      <c r="X14151" s="12"/>
      <c r="Y14151" s="12"/>
      <c r="AA14151" s="12"/>
      <c r="AB14151" s="12"/>
      <c r="AC14151" s="12"/>
      <c r="AD14151" s="12"/>
      <c r="AE14151" s="12"/>
      <c r="AF14151"/>
      <c r="AH14151"/>
      <c r="AI14151"/>
      <c r="AJ14151"/>
      <c r="AK14151"/>
      <c r="AL14151"/>
      <c r="AM14151"/>
      <c r="AN14151"/>
      <c r="AO14151"/>
      <c r="AP14151"/>
      <c r="AQ14151"/>
      <c r="AR14151"/>
      <c r="AS14151"/>
    </row>
    <row r="14152" spans="1:45" x14ac:dyDescent="0.25">
      <c r="A14152" s="110"/>
      <c r="B14152" s="110"/>
      <c r="R14152" s="82"/>
      <c r="S14152"/>
      <c r="T14152"/>
      <c r="U14152"/>
      <c r="V14152" s="12"/>
      <c r="W14152" s="12"/>
      <c r="X14152" s="12"/>
      <c r="Y14152" s="12"/>
      <c r="AA14152" s="12"/>
      <c r="AB14152" s="12"/>
      <c r="AC14152" s="12"/>
      <c r="AD14152" s="12"/>
      <c r="AE14152" s="12"/>
      <c r="AF14152"/>
      <c r="AH14152"/>
      <c r="AI14152"/>
      <c r="AJ14152"/>
      <c r="AK14152"/>
      <c r="AL14152"/>
      <c r="AM14152"/>
      <c r="AN14152"/>
      <c r="AO14152"/>
      <c r="AP14152"/>
      <c r="AQ14152"/>
      <c r="AR14152"/>
      <c r="AS14152"/>
    </row>
    <row r="14153" spans="1:45" x14ac:dyDescent="0.25">
      <c r="A14153" s="110"/>
      <c r="B14153" s="110"/>
      <c r="R14153" s="82"/>
      <c r="S14153"/>
      <c r="T14153"/>
      <c r="U14153"/>
      <c r="V14153" s="12"/>
      <c r="W14153" s="12"/>
      <c r="X14153" s="12"/>
      <c r="Y14153" s="12"/>
      <c r="AA14153" s="12"/>
      <c r="AB14153" s="12"/>
      <c r="AC14153" s="12"/>
      <c r="AD14153" s="12"/>
      <c r="AE14153" s="12"/>
      <c r="AF14153"/>
      <c r="AH14153"/>
      <c r="AI14153"/>
      <c r="AJ14153"/>
      <c r="AK14153"/>
      <c r="AL14153"/>
      <c r="AM14153"/>
      <c r="AN14153"/>
      <c r="AO14153"/>
      <c r="AP14153"/>
      <c r="AQ14153"/>
      <c r="AR14153"/>
      <c r="AS14153"/>
    </row>
    <row r="14154" spans="1:45" x14ac:dyDescent="0.25">
      <c r="A14154" s="110"/>
      <c r="B14154" s="110"/>
      <c r="R14154" s="82"/>
      <c r="S14154"/>
      <c r="T14154"/>
      <c r="U14154"/>
      <c r="V14154" s="12"/>
      <c r="W14154" s="12"/>
      <c r="X14154" s="12"/>
      <c r="Y14154" s="12"/>
      <c r="AA14154" s="12"/>
      <c r="AB14154" s="12"/>
      <c r="AC14154" s="12"/>
      <c r="AD14154" s="12"/>
      <c r="AE14154" s="12"/>
      <c r="AF14154"/>
      <c r="AH14154"/>
      <c r="AI14154"/>
      <c r="AJ14154"/>
      <c r="AK14154"/>
      <c r="AL14154"/>
      <c r="AM14154"/>
      <c r="AN14154"/>
      <c r="AO14154"/>
      <c r="AP14154"/>
      <c r="AQ14154"/>
      <c r="AR14154"/>
      <c r="AS14154"/>
    </row>
    <row r="14155" spans="1:45" x14ac:dyDescent="0.25">
      <c r="A14155" s="110"/>
      <c r="B14155" s="110"/>
      <c r="R14155" s="82"/>
      <c r="S14155"/>
      <c r="T14155"/>
      <c r="U14155"/>
      <c r="V14155" s="12"/>
      <c r="W14155" s="12"/>
      <c r="X14155" s="12"/>
      <c r="Y14155" s="12"/>
      <c r="AA14155" s="12"/>
      <c r="AB14155" s="12"/>
      <c r="AC14155" s="12"/>
      <c r="AD14155" s="12"/>
      <c r="AE14155" s="12"/>
      <c r="AF14155"/>
      <c r="AH14155"/>
      <c r="AI14155"/>
      <c r="AJ14155"/>
      <c r="AK14155"/>
      <c r="AL14155"/>
      <c r="AM14155"/>
      <c r="AN14155"/>
      <c r="AO14155"/>
      <c r="AP14155"/>
      <c r="AQ14155"/>
      <c r="AR14155"/>
      <c r="AS14155"/>
    </row>
    <row r="14156" spans="1:45" x14ac:dyDescent="0.25">
      <c r="A14156" s="110"/>
      <c r="B14156" s="110"/>
      <c r="R14156" s="82"/>
      <c r="S14156"/>
      <c r="T14156"/>
      <c r="U14156"/>
      <c r="V14156" s="12"/>
      <c r="W14156" s="12"/>
      <c r="X14156" s="12"/>
      <c r="Y14156" s="12"/>
      <c r="AA14156" s="12"/>
      <c r="AB14156" s="12"/>
      <c r="AC14156" s="12"/>
      <c r="AD14156" s="12"/>
      <c r="AE14156" s="12"/>
      <c r="AF14156"/>
      <c r="AH14156"/>
      <c r="AI14156"/>
      <c r="AJ14156"/>
      <c r="AK14156"/>
      <c r="AL14156"/>
      <c r="AM14156"/>
      <c r="AN14156"/>
      <c r="AO14156"/>
      <c r="AP14156"/>
      <c r="AQ14156"/>
      <c r="AR14156"/>
      <c r="AS14156"/>
    </row>
    <row r="14157" spans="1:45" x14ac:dyDescent="0.25">
      <c r="A14157" s="110"/>
      <c r="B14157" s="110"/>
      <c r="R14157" s="82"/>
      <c r="S14157"/>
      <c r="T14157"/>
      <c r="U14157"/>
      <c r="V14157" s="12"/>
      <c r="W14157" s="12"/>
      <c r="X14157" s="12"/>
      <c r="Y14157" s="12"/>
      <c r="AA14157" s="12"/>
      <c r="AB14157" s="12"/>
      <c r="AC14157" s="12"/>
      <c r="AD14157" s="12"/>
      <c r="AE14157" s="12"/>
      <c r="AF14157"/>
      <c r="AH14157"/>
      <c r="AI14157"/>
      <c r="AJ14157"/>
      <c r="AK14157"/>
      <c r="AL14157"/>
      <c r="AM14157"/>
      <c r="AN14157"/>
      <c r="AO14157"/>
      <c r="AP14157"/>
      <c r="AQ14157"/>
      <c r="AR14157"/>
      <c r="AS14157"/>
    </row>
    <row r="14158" spans="1:45" x14ac:dyDescent="0.25">
      <c r="A14158" s="110"/>
      <c r="B14158" s="110"/>
      <c r="R14158" s="82"/>
      <c r="S14158"/>
      <c r="T14158"/>
      <c r="U14158"/>
      <c r="V14158" s="12"/>
      <c r="W14158" s="12"/>
      <c r="X14158" s="12"/>
      <c r="Y14158" s="12"/>
      <c r="AA14158" s="12"/>
      <c r="AB14158" s="12"/>
      <c r="AC14158" s="12"/>
      <c r="AD14158" s="12"/>
      <c r="AE14158" s="12"/>
      <c r="AF14158"/>
      <c r="AH14158"/>
      <c r="AI14158"/>
      <c r="AJ14158"/>
      <c r="AK14158"/>
      <c r="AL14158"/>
      <c r="AM14158"/>
      <c r="AN14158"/>
      <c r="AO14158"/>
      <c r="AP14158"/>
      <c r="AQ14158"/>
      <c r="AR14158"/>
      <c r="AS14158"/>
    </row>
    <row r="14159" spans="1:45" x14ac:dyDescent="0.25">
      <c r="A14159" s="110"/>
      <c r="B14159" s="110"/>
      <c r="R14159" s="82"/>
      <c r="S14159"/>
      <c r="T14159"/>
      <c r="U14159"/>
      <c r="V14159" s="12"/>
      <c r="W14159" s="12"/>
      <c r="X14159" s="12"/>
      <c r="Y14159" s="12"/>
      <c r="AA14159" s="12"/>
      <c r="AB14159" s="12"/>
      <c r="AC14159" s="12"/>
      <c r="AD14159" s="12"/>
      <c r="AE14159" s="12"/>
      <c r="AF14159"/>
      <c r="AH14159"/>
      <c r="AI14159"/>
      <c r="AJ14159"/>
      <c r="AK14159"/>
      <c r="AL14159"/>
      <c r="AM14159"/>
      <c r="AN14159"/>
      <c r="AO14159"/>
      <c r="AP14159"/>
      <c r="AQ14159"/>
      <c r="AR14159"/>
      <c r="AS14159"/>
    </row>
    <row r="14160" spans="1:45" x14ac:dyDescent="0.25">
      <c r="A14160" s="110"/>
      <c r="B14160" s="110"/>
      <c r="R14160" s="82"/>
      <c r="S14160"/>
      <c r="T14160"/>
      <c r="U14160"/>
      <c r="V14160" s="12"/>
      <c r="W14160" s="12"/>
      <c r="X14160" s="12"/>
      <c r="Y14160" s="12"/>
      <c r="AA14160" s="12"/>
      <c r="AB14160" s="12"/>
      <c r="AC14160" s="12"/>
      <c r="AD14160" s="12"/>
      <c r="AE14160" s="12"/>
      <c r="AF14160"/>
      <c r="AH14160"/>
      <c r="AI14160"/>
      <c r="AJ14160"/>
      <c r="AK14160"/>
      <c r="AL14160"/>
      <c r="AM14160"/>
      <c r="AN14160"/>
      <c r="AO14160"/>
      <c r="AP14160"/>
      <c r="AQ14160"/>
      <c r="AR14160"/>
      <c r="AS14160"/>
    </row>
    <row r="14161" spans="1:45" x14ac:dyDescent="0.25">
      <c r="A14161" s="110"/>
      <c r="B14161" s="110"/>
      <c r="R14161" s="82"/>
      <c r="S14161"/>
      <c r="T14161"/>
      <c r="U14161"/>
      <c r="V14161" s="12"/>
      <c r="W14161" s="12"/>
      <c r="X14161" s="12"/>
      <c r="Y14161" s="12"/>
      <c r="AA14161" s="12"/>
      <c r="AB14161" s="12"/>
      <c r="AC14161" s="12"/>
      <c r="AD14161" s="12"/>
      <c r="AE14161" s="12"/>
      <c r="AF14161"/>
      <c r="AH14161"/>
      <c r="AI14161"/>
      <c r="AJ14161"/>
      <c r="AK14161"/>
      <c r="AL14161"/>
      <c r="AM14161"/>
      <c r="AN14161"/>
      <c r="AO14161"/>
      <c r="AP14161"/>
      <c r="AQ14161"/>
      <c r="AR14161"/>
      <c r="AS14161"/>
    </row>
    <row r="14162" spans="1:45" x14ac:dyDescent="0.25">
      <c r="A14162" s="110"/>
      <c r="B14162" s="110"/>
      <c r="R14162" s="82"/>
      <c r="S14162"/>
      <c r="T14162"/>
      <c r="U14162"/>
      <c r="V14162" s="12"/>
      <c r="W14162" s="12"/>
      <c r="X14162" s="12"/>
      <c r="Y14162" s="12"/>
      <c r="AA14162" s="12"/>
      <c r="AB14162" s="12"/>
      <c r="AC14162" s="12"/>
      <c r="AD14162" s="12"/>
      <c r="AE14162" s="12"/>
      <c r="AF14162"/>
      <c r="AH14162"/>
      <c r="AI14162"/>
      <c r="AJ14162"/>
      <c r="AK14162"/>
      <c r="AL14162"/>
      <c r="AM14162"/>
      <c r="AN14162"/>
      <c r="AO14162"/>
      <c r="AP14162"/>
      <c r="AQ14162"/>
      <c r="AR14162"/>
      <c r="AS14162"/>
    </row>
    <row r="14163" spans="1:45" x14ac:dyDescent="0.25">
      <c r="A14163" s="110"/>
      <c r="B14163" s="110"/>
      <c r="R14163" s="82"/>
      <c r="S14163"/>
      <c r="T14163"/>
      <c r="U14163"/>
      <c r="V14163" s="12"/>
      <c r="W14163" s="12"/>
      <c r="X14163" s="12"/>
      <c r="Y14163" s="12"/>
      <c r="AA14163" s="12"/>
      <c r="AB14163" s="12"/>
      <c r="AC14163" s="12"/>
      <c r="AD14163" s="12"/>
      <c r="AE14163" s="12"/>
      <c r="AF14163"/>
      <c r="AH14163"/>
      <c r="AI14163"/>
      <c r="AJ14163"/>
      <c r="AK14163"/>
      <c r="AL14163"/>
      <c r="AM14163"/>
      <c r="AN14163"/>
      <c r="AO14163"/>
      <c r="AP14163"/>
      <c r="AQ14163"/>
      <c r="AR14163"/>
      <c r="AS14163"/>
    </row>
    <row r="14164" spans="1:45" x14ac:dyDescent="0.25">
      <c r="A14164" s="110"/>
      <c r="B14164" s="110"/>
      <c r="R14164" s="82"/>
      <c r="S14164"/>
      <c r="T14164"/>
      <c r="U14164"/>
      <c r="V14164" s="12"/>
      <c r="W14164" s="12"/>
      <c r="X14164" s="12"/>
      <c r="Y14164" s="12"/>
      <c r="AA14164" s="12"/>
      <c r="AB14164" s="12"/>
      <c r="AC14164" s="12"/>
      <c r="AD14164" s="12"/>
      <c r="AE14164" s="12"/>
      <c r="AF14164"/>
      <c r="AH14164"/>
      <c r="AI14164"/>
      <c r="AJ14164"/>
      <c r="AK14164"/>
      <c r="AL14164"/>
      <c r="AM14164"/>
      <c r="AN14164"/>
      <c r="AO14164"/>
      <c r="AP14164"/>
      <c r="AQ14164"/>
      <c r="AR14164"/>
      <c r="AS14164"/>
    </row>
    <row r="14165" spans="1:45" x14ac:dyDescent="0.25">
      <c r="A14165" s="110"/>
      <c r="B14165" s="110"/>
      <c r="R14165" s="82"/>
      <c r="S14165"/>
      <c r="T14165"/>
      <c r="U14165"/>
      <c r="V14165" s="12"/>
      <c r="W14165" s="12"/>
      <c r="X14165" s="12"/>
      <c r="Y14165" s="12"/>
      <c r="AA14165" s="12"/>
      <c r="AB14165" s="12"/>
      <c r="AC14165" s="12"/>
      <c r="AD14165" s="12"/>
      <c r="AE14165" s="12"/>
      <c r="AF14165"/>
      <c r="AH14165"/>
      <c r="AI14165"/>
      <c r="AJ14165"/>
      <c r="AK14165"/>
      <c r="AL14165"/>
      <c r="AM14165"/>
      <c r="AN14165"/>
      <c r="AO14165"/>
      <c r="AP14165"/>
      <c r="AQ14165"/>
      <c r="AR14165"/>
      <c r="AS14165"/>
    </row>
    <row r="14166" spans="1:45" x14ac:dyDescent="0.25">
      <c r="A14166" s="110"/>
      <c r="B14166" s="110"/>
      <c r="R14166" s="82"/>
      <c r="S14166"/>
      <c r="T14166"/>
      <c r="U14166"/>
      <c r="V14166" s="12"/>
      <c r="W14166" s="12"/>
      <c r="X14166" s="12"/>
      <c r="Y14166" s="12"/>
      <c r="AA14166" s="12"/>
      <c r="AB14166" s="12"/>
      <c r="AC14166" s="12"/>
      <c r="AD14166" s="12"/>
      <c r="AE14166" s="12"/>
      <c r="AF14166"/>
      <c r="AH14166"/>
      <c r="AI14166"/>
      <c r="AJ14166"/>
      <c r="AK14166"/>
      <c r="AL14166"/>
      <c r="AM14166"/>
      <c r="AN14166"/>
      <c r="AO14166"/>
      <c r="AP14166"/>
      <c r="AQ14166"/>
      <c r="AR14166"/>
      <c r="AS14166"/>
    </row>
    <row r="14167" spans="1:45" x14ac:dyDescent="0.25">
      <c r="A14167" s="110"/>
      <c r="B14167" s="110"/>
      <c r="R14167" s="82"/>
      <c r="S14167"/>
      <c r="T14167"/>
      <c r="U14167"/>
      <c r="V14167" s="12"/>
      <c r="W14167" s="12"/>
      <c r="X14167" s="12"/>
      <c r="Y14167" s="12"/>
      <c r="AA14167" s="12"/>
      <c r="AB14167" s="12"/>
      <c r="AC14167" s="12"/>
      <c r="AD14167" s="12"/>
      <c r="AE14167" s="12"/>
      <c r="AF14167"/>
      <c r="AH14167"/>
      <c r="AI14167"/>
      <c r="AJ14167"/>
      <c r="AK14167"/>
      <c r="AL14167"/>
      <c r="AM14167"/>
      <c r="AN14167"/>
      <c r="AO14167"/>
      <c r="AP14167"/>
      <c r="AQ14167"/>
      <c r="AR14167"/>
      <c r="AS14167"/>
    </row>
    <row r="14168" spans="1:45" x14ac:dyDescent="0.25">
      <c r="A14168" s="110"/>
      <c r="B14168" s="110"/>
      <c r="R14168" s="82"/>
      <c r="S14168"/>
      <c r="T14168"/>
      <c r="U14168"/>
      <c r="V14168" s="12"/>
      <c r="W14168" s="12"/>
      <c r="X14168" s="12"/>
      <c r="Y14168" s="12"/>
      <c r="AA14168" s="12"/>
      <c r="AB14168" s="12"/>
      <c r="AC14168" s="12"/>
      <c r="AD14168" s="12"/>
      <c r="AE14168" s="12"/>
      <c r="AF14168"/>
      <c r="AH14168"/>
      <c r="AI14168"/>
      <c r="AJ14168"/>
      <c r="AK14168"/>
      <c r="AL14168"/>
      <c r="AM14168"/>
      <c r="AN14168"/>
      <c r="AO14168"/>
      <c r="AP14168"/>
      <c r="AQ14168"/>
      <c r="AR14168"/>
      <c r="AS14168"/>
    </row>
    <row r="14169" spans="1:45" x14ac:dyDescent="0.25">
      <c r="A14169" s="110"/>
      <c r="B14169" s="110"/>
      <c r="R14169" s="82"/>
      <c r="S14169"/>
      <c r="T14169"/>
      <c r="U14169"/>
      <c r="V14169" s="12"/>
      <c r="W14169" s="12"/>
      <c r="X14169" s="12"/>
      <c r="Y14169" s="12"/>
      <c r="AA14169" s="12"/>
      <c r="AB14169" s="12"/>
      <c r="AC14169" s="12"/>
      <c r="AD14169" s="12"/>
      <c r="AE14169" s="12"/>
      <c r="AF14169"/>
      <c r="AH14169"/>
      <c r="AI14169"/>
      <c r="AJ14169"/>
      <c r="AK14169"/>
      <c r="AL14169"/>
      <c r="AM14169"/>
      <c r="AN14169"/>
      <c r="AO14169"/>
      <c r="AP14169"/>
      <c r="AQ14169"/>
      <c r="AR14169"/>
      <c r="AS14169"/>
    </row>
    <row r="14170" spans="1:45" x14ac:dyDescent="0.25">
      <c r="A14170" s="110"/>
      <c r="B14170" s="110"/>
      <c r="R14170" s="82"/>
      <c r="S14170"/>
      <c r="T14170"/>
      <c r="U14170"/>
      <c r="V14170" s="12"/>
      <c r="W14170" s="12"/>
      <c r="X14170" s="12"/>
      <c r="Y14170" s="12"/>
      <c r="AA14170" s="12"/>
      <c r="AB14170" s="12"/>
      <c r="AC14170" s="12"/>
      <c r="AD14170" s="12"/>
      <c r="AE14170" s="12"/>
      <c r="AF14170"/>
      <c r="AH14170"/>
      <c r="AI14170"/>
      <c r="AJ14170"/>
      <c r="AK14170"/>
      <c r="AL14170"/>
      <c r="AM14170"/>
      <c r="AN14170"/>
      <c r="AO14170"/>
      <c r="AP14170"/>
      <c r="AQ14170"/>
      <c r="AR14170"/>
      <c r="AS14170"/>
    </row>
    <row r="14171" spans="1:45" x14ac:dyDescent="0.25">
      <c r="A14171" s="110"/>
      <c r="B14171" s="110"/>
      <c r="R14171" s="82"/>
      <c r="S14171"/>
      <c r="T14171"/>
      <c r="U14171"/>
      <c r="V14171" s="12"/>
      <c r="W14171" s="12"/>
      <c r="X14171" s="12"/>
      <c r="Y14171" s="12"/>
      <c r="AA14171" s="12"/>
      <c r="AB14171" s="12"/>
      <c r="AC14171" s="12"/>
      <c r="AD14171" s="12"/>
      <c r="AE14171" s="12"/>
      <c r="AF14171"/>
      <c r="AH14171"/>
      <c r="AI14171"/>
      <c r="AJ14171"/>
      <c r="AK14171"/>
      <c r="AL14171"/>
      <c r="AM14171"/>
      <c r="AN14171"/>
      <c r="AO14171"/>
      <c r="AP14171"/>
      <c r="AQ14171"/>
      <c r="AR14171"/>
      <c r="AS14171"/>
    </row>
    <row r="14172" spans="1:45" x14ac:dyDescent="0.25">
      <c r="A14172" s="110"/>
      <c r="B14172" s="110"/>
      <c r="R14172" s="82"/>
      <c r="S14172"/>
      <c r="T14172"/>
      <c r="U14172"/>
      <c r="V14172" s="12"/>
      <c r="W14172" s="12"/>
      <c r="X14172" s="12"/>
      <c r="Y14172" s="12"/>
      <c r="AA14172" s="12"/>
      <c r="AB14172" s="12"/>
      <c r="AC14172" s="12"/>
      <c r="AD14172" s="12"/>
      <c r="AE14172" s="12"/>
      <c r="AF14172"/>
      <c r="AH14172"/>
      <c r="AI14172"/>
      <c r="AJ14172"/>
      <c r="AK14172"/>
      <c r="AL14172"/>
      <c r="AM14172"/>
      <c r="AN14172"/>
      <c r="AO14172"/>
      <c r="AP14172"/>
      <c r="AQ14172"/>
      <c r="AR14172"/>
      <c r="AS14172"/>
    </row>
    <row r="14173" spans="1:45" x14ac:dyDescent="0.25">
      <c r="A14173" s="110"/>
      <c r="B14173" s="110"/>
      <c r="R14173" s="82"/>
      <c r="S14173"/>
      <c r="T14173"/>
      <c r="U14173"/>
      <c r="V14173" s="12"/>
      <c r="W14173" s="12"/>
      <c r="X14173" s="12"/>
      <c r="Y14173" s="12"/>
      <c r="AA14173" s="12"/>
      <c r="AB14173" s="12"/>
      <c r="AC14173" s="12"/>
      <c r="AD14173" s="12"/>
      <c r="AE14173" s="12"/>
      <c r="AF14173"/>
      <c r="AH14173"/>
      <c r="AI14173"/>
      <c r="AJ14173"/>
      <c r="AK14173"/>
      <c r="AL14173"/>
      <c r="AM14173"/>
      <c r="AN14173"/>
      <c r="AO14173"/>
      <c r="AP14173"/>
      <c r="AQ14173"/>
      <c r="AR14173"/>
      <c r="AS14173"/>
    </row>
    <row r="14174" spans="1:45" x14ac:dyDescent="0.25">
      <c r="A14174" s="110"/>
      <c r="B14174" s="110"/>
      <c r="R14174" s="82"/>
      <c r="S14174"/>
      <c r="T14174"/>
      <c r="U14174"/>
      <c r="V14174" s="12"/>
      <c r="W14174" s="12"/>
      <c r="X14174" s="12"/>
      <c r="Y14174" s="12"/>
      <c r="AA14174" s="12"/>
      <c r="AB14174" s="12"/>
      <c r="AC14174" s="12"/>
      <c r="AD14174" s="12"/>
      <c r="AE14174" s="12"/>
      <c r="AF14174"/>
      <c r="AH14174"/>
      <c r="AI14174"/>
      <c r="AJ14174"/>
      <c r="AK14174"/>
      <c r="AL14174"/>
      <c r="AM14174"/>
      <c r="AN14174"/>
      <c r="AO14174"/>
      <c r="AP14174"/>
      <c r="AQ14174"/>
      <c r="AR14174"/>
      <c r="AS14174"/>
    </row>
    <row r="14175" spans="1:45" x14ac:dyDescent="0.25">
      <c r="A14175" s="110"/>
      <c r="B14175" s="110"/>
      <c r="R14175" s="82"/>
      <c r="S14175"/>
      <c r="T14175"/>
      <c r="U14175"/>
      <c r="V14175" s="12"/>
      <c r="W14175" s="12"/>
      <c r="X14175" s="12"/>
      <c r="Y14175" s="12"/>
      <c r="AA14175" s="12"/>
      <c r="AB14175" s="12"/>
      <c r="AC14175" s="12"/>
      <c r="AD14175" s="12"/>
      <c r="AE14175" s="12"/>
      <c r="AF14175"/>
      <c r="AH14175"/>
      <c r="AI14175"/>
      <c r="AJ14175"/>
      <c r="AK14175"/>
      <c r="AL14175"/>
      <c r="AM14175"/>
      <c r="AN14175"/>
      <c r="AO14175"/>
      <c r="AP14175"/>
      <c r="AQ14175"/>
      <c r="AR14175"/>
      <c r="AS14175"/>
    </row>
    <row r="14176" spans="1:45" x14ac:dyDescent="0.25">
      <c r="A14176" s="110"/>
      <c r="B14176" s="110"/>
      <c r="R14176" s="82"/>
      <c r="S14176"/>
      <c r="T14176"/>
      <c r="U14176"/>
      <c r="V14176" s="12"/>
      <c r="W14176" s="12"/>
      <c r="X14176" s="12"/>
      <c r="Y14176" s="12"/>
      <c r="AA14176" s="12"/>
      <c r="AB14176" s="12"/>
      <c r="AC14176" s="12"/>
      <c r="AD14176" s="12"/>
      <c r="AE14176" s="12"/>
      <c r="AF14176"/>
      <c r="AH14176"/>
      <c r="AI14176"/>
      <c r="AJ14176"/>
      <c r="AK14176"/>
      <c r="AL14176"/>
      <c r="AM14176"/>
      <c r="AN14176"/>
      <c r="AO14176"/>
      <c r="AP14176"/>
      <c r="AQ14176"/>
      <c r="AR14176"/>
      <c r="AS14176"/>
    </row>
    <row r="14177" spans="1:45" x14ac:dyDescent="0.25">
      <c r="A14177" s="110"/>
      <c r="B14177" s="110"/>
      <c r="R14177" s="82"/>
      <c r="S14177"/>
      <c r="T14177"/>
      <c r="U14177"/>
      <c r="V14177" s="12"/>
      <c r="W14177" s="12"/>
      <c r="X14177" s="12"/>
      <c r="Y14177" s="12"/>
      <c r="AA14177" s="12"/>
      <c r="AB14177" s="12"/>
      <c r="AC14177" s="12"/>
      <c r="AD14177" s="12"/>
      <c r="AE14177" s="12"/>
      <c r="AF14177"/>
      <c r="AH14177"/>
      <c r="AI14177"/>
      <c r="AJ14177"/>
      <c r="AK14177"/>
      <c r="AL14177"/>
      <c r="AM14177"/>
      <c r="AN14177"/>
      <c r="AO14177"/>
      <c r="AP14177"/>
      <c r="AQ14177"/>
      <c r="AR14177"/>
      <c r="AS14177"/>
    </row>
    <row r="14178" spans="1:45" x14ac:dyDescent="0.25">
      <c r="A14178" s="110"/>
      <c r="B14178" s="110"/>
      <c r="R14178" s="82"/>
      <c r="S14178"/>
      <c r="T14178"/>
      <c r="U14178"/>
      <c r="V14178" s="12"/>
      <c r="W14178" s="12"/>
      <c r="X14178" s="12"/>
      <c r="Y14178" s="12"/>
      <c r="AA14178" s="12"/>
      <c r="AB14178" s="12"/>
      <c r="AC14178" s="12"/>
      <c r="AD14178" s="12"/>
      <c r="AE14178" s="12"/>
      <c r="AF14178"/>
      <c r="AH14178"/>
      <c r="AI14178"/>
      <c r="AJ14178"/>
      <c r="AK14178"/>
      <c r="AL14178"/>
      <c r="AM14178"/>
      <c r="AN14178"/>
      <c r="AO14178"/>
      <c r="AP14178"/>
      <c r="AQ14178"/>
      <c r="AR14178"/>
      <c r="AS14178"/>
    </row>
    <row r="14179" spans="1:45" x14ac:dyDescent="0.25">
      <c r="A14179" s="110"/>
      <c r="B14179" s="110"/>
      <c r="R14179" s="82"/>
      <c r="S14179"/>
      <c r="T14179"/>
      <c r="U14179"/>
      <c r="V14179" s="12"/>
      <c r="W14179" s="12"/>
      <c r="X14179" s="12"/>
      <c r="Y14179" s="12"/>
      <c r="AA14179" s="12"/>
      <c r="AB14179" s="12"/>
      <c r="AC14179" s="12"/>
      <c r="AD14179" s="12"/>
      <c r="AE14179" s="12"/>
      <c r="AF14179"/>
      <c r="AH14179"/>
      <c r="AI14179"/>
      <c r="AJ14179"/>
      <c r="AK14179"/>
      <c r="AL14179"/>
      <c r="AM14179"/>
      <c r="AN14179"/>
      <c r="AO14179"/>
      <c r="AP14179"/>
      <c r="AQ14179"/>
      <c r="AR14179"/>
      <c r="AS14179"/>
    </row>
    <row r="14180" spans="1:45" x14ac:dyDescent="0.25">
      <c r="A14180" s="110"/>
      <c r="B14180" s="110"/>
      <c r="R14180" s="82"/>
      <c r="S14180"/>
      <c r="T14180"/>
      <c r="U14180"/>
      <c r="V14180" s="12"/>
      <c r="W14180" s="12"/>
      <c r="X14180" s="12"/>
      <c r="Y14180" s="12"/>
      <c r="AA14180" s="12"/>
      <c r="AB14180" s="12"/>
      <c r="AC14180" s="12"/>
      <c r="AD14180" s="12"/>
      <c r="AE14180" s="12"/>
      <c r="AF14180"/>
      <c r="AH14180"/>
      <c r="AI14180"/>
      <c r="AJ14180"/>
      <c r="AK14180"/>
      <c r="AL14180"/>
      <c r="AM14180"/>
      <c r="AN14180"/>
      <c r="AO14180"/>
      <c r="AP14180"/>
      <c r="AQ14180"/>
      <c r="AR14180"/>
      <c r="AS14180"/>
    </row>
    <row r="14181" spans="1:45" x14ac:dyDescent="0.25">
      <c r="A14181" s="110"/>
      <c r="B14181" s="110"/>
      <c r="R14181" s="82"/>
      <c r="S14181"/>
      <c r="T14181"/>
      <c r="U14181"/>
      <c r="V14181" s="12"/>
      <c r="W14181" s="12"/>
      <c r="X14181" s="12"/>
      <c r="Y14181" s="12"/>
      <c r="AA14181" s="12"/>
      <c r="AB14181" s="12"/>
      <c r="AC14181" s="12"/>
      <c r="AD14181" s="12"/>
      <c r="AE14181" s="12"/>
      <c r="AF14181"/>
      <c r="AH14181"/>
      <c r="AI14181"/>
      <c r="AJ14181"/>
      <c r="AK14181"/>
      <c r="AL14181"/>
      <c r="AM14181"/>
      <c r="AN14181"/>
      <c r="AO14181"/>
      <c r="AP14181"/>
      <c r="AQ14181"/>
      <c r="AR14181"/>
      <c r="AS14181"/>
    </row>
    <row r="14182" spans="1:45" x14ac:dyDescent="0.25">
      <c r="A14182" s="110"/>
      <c r="B14182" s="110"/>
      <c r="R14182" s="82"/>
      <c r="S14182"/>
      <c r="T14182"/>
      <c r="U14182"/>
      <c r="V14182" s="12"/>
      <c r="W14182" s="12"/>
      <c r="X14182" s="12"/>
      <c r="Y14182" s="12"/>
      <c r="AA14182" s="12"/>
      <c r="AB14182" s="12"/>
      <c r="AC14182" s="12"/>
      <c r="AD14182" s="12"/>
      <c r="AE14182" s="12"/>
      <c r="AF14182"/>
      <c r="AH14182"/>
      <c r="AI14182"/>
      <c r="AJ14182"/>
      <c r="AK14182"/>
      <c r="AL14182"/>
      <c r="AM14182"/>
      <c r="AN14182"/>
      <c r="AO14182"/>
      <c r="AP14182"/>
      <c r="AQ14182"/>
      <c r="AR14182"/>
      <c r="AS14182"/>
    </row>
    <row r="14183" spans="1:45" x14ac:dyDescent="0.25">
      <c r="A14183" s="110"/>
      <c r="B14183" s="110"/>
      <c r="R14183" s="82"/>
      <c r="S14183"/>
      <c r="T14183"/>
      <c r="U14183"/>
      <c r="V14183" s="12"/>
      <c r="W14183" s="12"/>
      <c r="X14183" s="12"/>
      <c r="Y14183" s="12"/>
      <c r="AA14183" s="12"/>
      <c r="AB14183" s="12"/>
      <c r="AC14183" s="12"/>
      <c r="AD14183" s="12"/>
      <c r="AE14183" s="12"/>
      <c r="AF14183"/>
      <c r="AH14183"/>
      <c r="AI14183"/>
      <c r="AJ14183"/>
      <c r="AK14183"/>
      <c r="AL14183"/>
      <c r="AM14183"/>
      <c r="AN14183"/>
      <c r="AO14183"/>
      <c r="AP14183"/>
      <c r="AQ14183"/>
      <c r="AR14183"/>
      <c r="AS14183"/>
    </row>
    <row r="14184" spans="1:45" x14ac:dyDescent="0.25">
      <c r="A14184" s="110"/>
      <c r="B14184" s="110"/>
      <c r="R14184" s="82"/>
      <c r="S14184"/>
      <c r="T14184"/>
      <c r="U14184"/>
      <c r="V14184" s="12"/>
      <c r="W14184" s="12"/>
      <c r="X14184" s="12"/>
      <c r="Y14184" s="12"/>
      <c r="AA14184" s="12"/>
      <c r="AB14184" s="12"/>
      <c r="AC14184" s="12"/>
      <c r="AD14184" s="12"/>
      <c r="AE14184" s="12"/>
      <c r="AF14184"/>
      <c r="AH14184"/>
      <c r="AI14184"/>
      <c r="AJ14184"/>
      <c r="AK14184"/>
      <c r="AL14184"/>
      <c r="AM14184"/>
      <c r="AN14184"/>
      <c r="AO14184"/>
      <c r="AP14184"/>
      <c r="AQ14184"/>
      <c r="AR14184"/>
      <c r="AS14184"/>
    </row>
    <row r="14185" spans="1:45" x14ac:dyDescent="0.25">
      <c r="A14185" s="110"/>
      <c r="B14185" s="110"/>
      <c r="R14185" s="82"/>
      <c r="S14185"/>
      <c r="T14185"/>
      <c r="U14185"/>
      <c r="V14185" s="12"/>
      <c r="W14185" s="12"/>
      <c r="X14185" s="12"/>
      <c r="Y14185" s="12"/>
      <c r="AA14185" s="12"/>
      <c r="AB14185" s="12"/>
      <c r="AC14185" s="12"/>
      <c r="AD14185" s="12"/>
      <c r="AE14185" s="12"/>
      <c r="AF14185"/>
      <c r="AH14185"/>
      <c r="AI14185"/>
      <c r="AJ14185"/>
      <c r="AK14185"/>
      <c r="AL14185"/>
      <c r="AM14185"/>
      <c r="AN14185"/>
      <c r="AO14185"/>
      <c r="AP14185"/>
      <c r="AQ14185"/>
      <c r="AR14185"/>
      <c r="AS14185"/>
    </row>
    <row r="14186" spans="1:45" x14ac:dyDescent="0.25">
      <c r="A14186" s="110"/>
      <c r="B14186" s="110"/>
      <c r="R14186" s="82"/>
      <c r="S14186"/>
      <c r="T14186"/>
      <c r="U14186"/>
      <c r="V14186" s="12"/>
      <c r="W14186" s="12"/>
      <c r="X14186" s="12"/>
      <c r="Y14186" s="12"/>
      <c r="AA14186" s="12"/>
      <c r="AB14186" s="12"/>
      <c r="AC14186" s="12"/>
      <c r="AD14186" s="12"/>
      <c r="AE14186" s="12"/>
      <c r="AF14186"/>
      <c r="AH14186"/>
      <c r="AI14186"/>
      <c r="AJ14186"/>
      <c r="AK14186"/>
      <c r="AL14186"/>
      <c r="AM14186"/>
      <c r="AN14186"/>
      <c r="AO14186"/>
      <c r="AP14186"/>
      <c r="AQ14186"/>
      <c r="AR14186"/>
      <c r="AS14186"/>
    </row>
    <row r="14187" spans="1:45" x14ac:dyDescent="0.25">
      <c r="A14187" s="110"/>
      <c r="B14187" s="110"/>
      <c r="R14187" s="82"/>
      <c r="S14187"/>
      <c r="T14187"/>
      <c r="U14187"/>
      <c r="V14187" s="12"/>
      <c r="W14187" s="12"/>
      <c r="X14187" s="12"/>
      <c r="Y14187" s="12"/>
      <c r="AA14187" s="12"/>
      <c r="AB14187" s="12"/>
      <c r="AC14187" s="12"/>
      <c r="AD14187" s="12"/>
      <c r="AE14187" s="12"/>
      <c r="AF14187"/>
      <c r="AH14187"/>
      <c r="AI14187"/>
      <c r="AJ14187"/>
      <c r="AK14187"/>
      <c r="AL14187"/>
      <c r="AM14187"/>
      <c r="AN14187"/>
      <c r="AO14187"/>
      <c r="AP14187"/>
      <c r="AQ14187"/>
      <c r="AR14187"/>
      <c r="AS14187"/>
    </row>
    <row r="14188" spans="1:45" x14ac:dyDescent="0.25">
      <c r="A14188" s="110"/>
      <c r="B14188" s="110"/>
      <c r="R14188" s="82"/>
      <c r="S14188"/>
      <c r="T14188"/>
      <c r="U14188"/>
      <c r="V14188" s="12"/>
      <c r="W14188" s="12"/>
      <c r="X14188" s="12"/>
      <c r="Y14188" s="12"/>
      <c r="AA14188" s="12"/>
      <c r="AB14188" s="12"/>
      <c r="AC14188" s="12"/>
      <c r="AD14188" s="12"/>
      <c r="AE14188" s="12"/>
      <c r="AF14188"/>
      <c r="AH14188"/>
      <c r="AI14188"/>
      <c r="AJ14188"/>
      <c r="AK14188"/>
      <c r="AL14188"/>
      <c r="AM14188"/>
      <c r="AN14188"/>
      <c r="AO14188"/>
      <c r="AP14188"/>
      <c r="AQ14188"/>
      <c r="AR14188"/>
      <c r="AS14188"/>
    </row>
    <row r="14189" spans="1:45" x14ac:dyDescent="0.25">
      <c r="A14189" s="110"/>
      <c r="B14189" s="110"/>
      <c r="R14189" s="82"/>
      <c r="S14189"/>
      <c r="T14189"/>
      <c r="U14189"/>
      <c r="V14189" s="12"/>
      <c r="W14189" s="12"/>
      <c r="X14189" s="12"/>
      <c r="Y14189" s="12"/>
      <c r="AA14189" s="12"/>
      <c r="AB14189" s="12"/>
      <c r="AC14189" s="12"/>
      <c r="AD14189" s="12"/>
      <c r="AE14189" s="12"/>
      <c r="AF14189"/>
      <c r="AH14189"/>
      <c r="AI14189"/>
      <c r="AJ14189"/>
      <c r="AK14189"/>
      <c r="AL14189"/>
      <c r="AM14189"/>
      <c r="AN14189"/>
      <c r="AO14189"/>
      <c r="AP14189"/>
      <c r="AQ14189"/>
      <c r="AR14189"/>
      <c r="AS14189"/>
    </row>
    <row r="14190" spans="1:45" x14ac:dyDescent="0.25">
      <c r="A14190" s="110"/>
      <c r="B14190" s="110"/>
      <c r="R14190" s="82"/>
      <c r="S14190"/>
      <c r="T14190"/>
      <c r="U14190"/>
      <c r="V14190" s="12"/>
      <c r="W14190" s="12"/>
      <c r="X14190" s="12"/>
      <c r="Y14190" s="12"/>
      <c r="AA14190" s="12"/>
      <c r="AB14190" s="12"/>
      <c r="AC14190" s="12"/>
      <c r="AD14190" s="12"/>
      <c r="AE14190" s="12"/>
      <c r="AF14190"/>
      <c r="AH14190"/>
      <c r="AI14190"/>
      <c r="AJ14190"/>
      <c r="AK14190"/>
      <c r="AL14190"/>
      <c r="AM14190"/>
      <c r="AN14190"/>
      <c r="AO14190"/>
      <c r="AP14190"/>
      <c r="AQ14190"/>
      <c r="AR14190"/>
      <c r="AS14190"/>
    </row>
    <row r="14191" spans="1:45" x14ac:dyDescent="0.25">
      <c r="A14191" s="110"/>
      <c r="B14191" s="110"/>
      <c r="R14191" s="82"/>
      <c r="S14191"/>
      <c r="T14191"/>
      <c r="U14191"/>
      <c r="V14191" s="12"/>
      <c r="W14191" s="12"/>
      <c r="X14191" s="12"/>
      <c r="Y14191" s="12"/>
      <c r="AA14191" s="12"/>
      <c r="AB14191" s="12"/>
      <c r="AC14191" s="12"/>
      <c r="AD14191" s="12"/>
      <c r="AE14191" s="12"/>
      <c r="AF14191"/>
      <c r="AH14191"/>
      <c r="AI14191"/>
      <c r="AJ14191"/>
      <c r="AK14191"/>
      <c r="AL14191"/>
      <c r="AM14191"/>
      <c r="AN14191"/>
      <c r="AO14191"/>
      <c r="AP14191"/>
      <c r="AQ14191"/>
      <c r="AR14191"/>
      <c r="AS14191"/>
    </row>
    <row r="14192" spans="1:45" x14ac:dyDescent="0.25">
      <c r="A14192" s="110"/>
      <c r="B14192" s="110"/>
      <c r="R14192" s="82"/>
      <c r="S14192"/>
      <c r="T14192"/>
      <c r="U14192"/>
      <c r="V14192" s="12"/>
      <c r="W14192" s="12"/>
      <c r="X14192" s="12"/>
      <c r="Y14192" s="12"/>
      <c r="AA14192" s="12"/>
      <c r="AB14192" s="12"/>
      <c r="AC14192" s="12"/>
      <c r="AD14192" s="12"/>
      <c r="AE14192" s="12"/>
      <c r="AF14192"/>
      <c r="AH14192"/>
      <c r="AI14192"/>
      <c r="AJ14192"/>
      <c r="AK14192"/>
      <c r="AL14192"/>
      <c r="AM14192"/>
      <c r="AN14192"/>
      <c r="AO14192"/>
      <c r="AP14192"/>
      <c r="AQ14192"/>
      <c r="AR14192"/>
      <c r="AS14192"/>
    </row>
    <row r="14193" spans="1:45" x14ac:dyDescent="0.25">
      <c r="A14193" s="110"/>
      <c r="B14193" s="110"/>
      <c r="R14193" s="82"/>
      <c r="S14193"/>
      <c r="T14193"/>
      <c r="U14193"/>
      <c r="V14193" s="12"/>
      <c r="W14193" s="12"/>
      <c r="X14193" s="12"/>
      <c r="Y14193" s="12"/>
      <c r="AA14193" s="12"/>
      <c r="AB14193" s="12"/>
      <c r="AC14193" s="12"/>
      <c r="AD14193" s="12"/>
      <c r="AE14193" s="12"/>
      <c r="AF14193"/>
      <c r="AH14193"/>
      <c r="AI14193"/>
      <c r="AJ14193"/>
      <c r="AK14193"/>
      <c r="AL14193"/>
      <c r="AM14193"/>
      <c r="AN14193"/>
      <c r="AO14193"/>
      <c r="AP14193"/>
      <c r="AQ14193"/>
      <c r="AR14193"/>
      <c r="AS14193"/>
    </row>
    <row r="14194" spans="1:45" x14ac:dyDescent="0.25">
      <c r="A14194" s="110"/>
      <c r="B14194" s="110"/>
      <c r="R14194" s="82"/>
      <c r="S14194"/>
      <c r="T14194"/>
      <c r="U14194"/>
      <c r="V14194" s="12"/>
      <c r="W14194" s="12"/>
      <c r="X14194" s="12"/>
      <c r="Y14194" s="12"/>
      <c r="AA14194" s="12"/>
      <c r="AB14194" s="12"/>
      <c r="AC14194" s="12"/>
      <c r="AD14194" s="12"/>
      <c r="AE14194" s="12"/>
      <c r="AF14194"/>
      <c r="AH14194"/>
      <c r="AI14194"/>
      <c r="AJ14194"/>
      <c r="AK14194"/>
      <c r="AL14194"/>
      <c r="AM14194"/>
      <c r="AN14194"/>
      <c r="AO14194"/>
      <c r="AP14194"/>
      <c r="AQ14194"/>
      <c r="AR14194"/>
      <c r="AS14194"/>
    </row>
    <row r="14195" spans="1:45" x14ac:dyDescent="0.25">
      <c r="A14195" s="110"/>
      <c r="B14195" s="110"/>
      <c r="R14195" s="82"/>
      <c r="S14195"/>
      <c r="T14195"/>
      <c r="U14195"/>
      <c r="V14195" s="12"/>
      <c r="W14195" s="12"/>
      <c r="X14195" s="12"/>
      <c r="Y14195" s="12"/>
      <c r="AA14195" s="12"/>
      <c r="AB14195" s="12"/>
      <c r="AC14195" s="12"/>
      <c r="AD14195" s="12"/>
      <c r="AE14195" s="12"/>
      <c r="AF14195"/>
      <c r="AH14195"/>
      <c r="AI14195"/>
      <c r="AJ14195"/>
      <c r="AK14195"/>
      <c r="AL14195"/>
      <c r="AM14195"/>
      <c r="AN14195"/>
      <c r="AO14195"/>
      <c r="AP14195"/>
      <c r="AQ14195"/>
      <c r="AR14195"/>
      <c r="AS14195"/>
    </row>
    <row r="14196" spans="1:45" x14ac:dyDescent="0.25">
      <c r="A14196" s="110"/>
      <c r="B14196" s="110"/>
      <c r="R14196" s="82"/>
      <c r="S14196"/>
      <c r="T14196"/>
      <c r="U14196"/>
      <c r="V14196" s="12"/>
      <c r="W14196" s="12"/>
      <c r="X14196" s="12"/>
      <c r="Y14196" s="12"/>
      <c r="AA14196" s="12"/>
      <c r="AB14196" s="12"/>
      <c r="AC14196" s="12"/>
      <c r="AD14196" s="12"/>
      <c r="AE14196" s="12"/>
      <c r="AF14196"/>
      <c r="AH14196"/>
      <c r="AI14196"/>
      <c r="AJ14196"/>
      <c r="AK14196"/>
      <c r="AL14196"/>
      <c r="AM14196"/>
      <c r="AN14196"/>
      <c r="AO14196"/>
      <c r="AP14196"/>
      <c r="AQ14196"/>
      <c r="AR14196"/>
      <c r="AS14196"/>
    </row>
    <row r="14197" spans="1:45" x14ac:dyDescent="0.25">
      <c r="A14197" s="110"/>
      <c r="B14197" s="110"/>
      <c r="R14197" s="82"/>
      <c r="S14197"/>
      <c r="T14197"/>
      <c r="U14197"/>
      <c r="V14197" s="12"/>
      <c r="W14197" s="12"/>
      <c r="X14197" s="12"/>
      <c r="Y14197" s="12"/>
      <c r="AA14197" s="12"/>
      <c r="AB14197" s="12"/>
      <c r="AC14197" s="12"/>
      <c r="AD14197" s="12"/>
      <c r="AE14197" s="12"/>
      <c r="AF14197"/>
      <c r="AH14197"/>
      <c r="AI14197"/>
      <c r="AJ14197"/>
      <c r="AK14197"/>
      <c r="AL14197"/>
      <c r="AM14197"/>
      <c r="AN14197"/>
      <c r="AO14197"/>
      <c r="AP14197"/>
      <c r="AQ14197"/>
      <c r="AR14197"/>
      <c r="AS14197"/>
    </row>
    <row r="14198" spans="1:45" x14ac:dyDescent="0.25">
      <c r="A14198" s="110"/>
      <c r="B14198" s="110"/>
      <c r="R14198" s="82"/>
      <c r="S14198"/>
      <c r="T14198"/>
      <c r="U14198"/>
      <c r="V14198" s="12"/>
      <c r="W14198" s="12"/>
      <c r="X14198" s="12"/>
      <c r="Y14198" s="12"/>
      <c r="AA14198" s="12"/>
      <c r="AB14198" s="12"/>
      <c r="AC14198" s="12"/>
      <c r="AD14198" s="12"/>
      <c r="AE14198" s="12"/>
      <c r="AF14198"/>
      <c r="AH14198"/>
      <c r="AI14198"/>
      <c r="AJ14198"/>
      <c r="AK14198"/>
      <c r="AL14198"/>
      <c r="AM14198"/>
      <c r="AN14198"/>
      <c r="AO14198"/>
      <c r="AP14198"/>
      <c r="AQ14198"/>
      <c r="AR14198"/>
      <c r="AS14198"/>
    </row>
    <row r="14199" spans="1:45" x14ac:dyDescent="0.25">
      <c r="A14199" s="110"/>
      <c r="B14199" s="110"/>
      <c r="R14199" s="82"/>
      <c r="S14199"/>
      <c r="T14199"/>
      <c r="U14199"/>
      <c r="V14199" s="12"/>
      <c r="W14199" s="12"/>
      <c r="X14199" s="12"/>
      <c r="Y14199" s="12"/>
      <c r="AA14199" s="12"/>
      <c r="AB14199" s="12"/>
      <c r="AC14199" s="12"/>
      <c r="AD14199" s="12"/>
      <c r="AE14199" s="12"/>
      <c r="AF14199"/>
      <c r="AH14199"/>
      <c r="AI14199"/>
      <c r="AJ14199"/>
      <c r="AK14199"/>
      <c r="AL14199"/>
      <c r="AM14199"/>
      <c r="AN14199"/>
      <c r="AO14199"/>
      <c r="AP14199"/>
      <c r="AQ14199"/>
      <c r="AR14199"/>
      <c r="AS14199"/>
    </row>
    <row r="14200" spans="1:45" x14ac:dyDescent="0.25">
      <c r="A14200" s="110"/>
      <c r="B14200" s="110"/>
      <c r="R14200" s="82"/>
      <c r="S14200"/>
      <c r="T14200"/>
      <c r="U14200"/>
      <c r="V14200" s="12"/>
      <c r="W14200" s="12"/>
      <c r="X14200" s="12"/>
      <c r="Y14200" s="12"/>
      <c r="AA14200" s="12"/>
      <c r="AB14200" s="12"/>
      <c r="AC14200" s="12"/>
      <c r="AD14200" s="12"/>
      <c r="AE14200" s="12"/>
      <c r="AF14200"/>
      <c r="AH14200"/>
      <c r="AI14200"/>
      <c r="AJ14200"/>
      <c r="AK14200"/>
      <c r="AL14200"/>
      <c r="AM14200"/>
      <c r="AN14200"/>
      <c r="AO14200"/>
      <c r="AP14200"/>
      <c r="AQ14200"/>
      <c r="AR14200"/>
      <c r="AS14200"/>
    </row>
    <row r="14201" spans="1:45" x14ac:dyDescent="0.25">
      <c r="A14201" s="110"/>
      <c r="B14201" s="110"/>
      <c r="R14201" s="82"/>
      <c r="S14201"/>
      <c r="T14201"/>
      <c r="U14201"/>
      <c r="V14201" s="12"/>
      <c r="W14201" s="12"/>
      <c r="X14201" s="12"/>
      <c r="Y14201" s="12"/>
      <c r="AA14201" s="12"/>
      <c r="AB14201" s="12"/>
      <c r="AC14201" s="12"/>
      <c r="AD14201" s="12"/>
      <c r="AE14201" s="12"/>
      <c r="AF14201"/>
      <c r="AH14201"/>
      <c r="AI14201"/>
      <c r="AJ14201"/>
      <c r="AK14201"/>
      <c r="AL14201"/>
      <c r="AM14201"/>
      <c r="AN14201"/>
      <c r="AO14201"/>
      <c r="AP14201"/>
      <c r="AQ14201"/>
      <c r="AR14201"/>
      <c r="AS14201"/>
    </row>
    <row r="14202" spans="1:45" x14ac:dyDescent="0.25">
      <c r="A14202" s="110"/>
      <c r="B14202" s="110"/>
      <c r="R14202" s="82"/>
      <c r="S14202"/>
      <c r="T14202"/>
      <c r="U14202"/>
      <c r="V14202" s="12"/>
      <c r="W14202" s="12"/>
      <c r="X14202" s="12"/>
      <c r="Y14202" s="12"/>
      <c r="AA14202" s="12"/>
      <c r="AB14202" s="12"/>
      <c r="AC14202" s="12"/>
      <c r="AD14202" s="12"/>
      <c r="AE14202" s="12"/>
      <c r="AF14202"/>
      <c r="AH14202"/>
      <c r="AI14202"/>
      <c r="AJ14202"/>
      <c r="AK14202"/>
      <c r="AL14202"/>
      <c r="AM14202"/>
      <c r="AN14202"/>
      <c r="AO14202"/>
      <c r="AP14202"/>
      <c r="AQ14202"/>
      <c r="AR14202"/>
      <c r="AS14202"/>
    </row>
    <row r="14203" spans="1:45" x14ac:dyDescent="0.25">
      <c r="A14203" s="110"/>
      <c r="B14203" s="110"/>
      <c r="R14203" s="82"/>
      <c r="S14203"/>
      <c r="T14203"/>
      <c r="U14203"/>
      <c r="V14203" s="12"/>
      <c r="W14203" s="12"/>
      <c r="X14203" s="12"/>
      <c r="Y14203" s="12"/>
      <c r="AA14203" s="12"/>
      <c r="AB14203" s="12"/>
      <c r="AC14203" s="12"/>
      <c r="AD14203" s="12"/>
      <c r="AE14203" s="12"/>
      <c r="AF14203"/>
      <c r="AH14203"/>
      <c r="AI14203"/>
      <c r="AJ14203"/>
      <c r="AK14203"/>
      <c r="AL14203"/>
      <c r="AM14203"/>
      <c r="AN14203"/>
      <c r="AO14203"/>
      <c r="AP14203"/>
      <c r="AQ14203"/>
      <c r="AR14203"/>
      <c r="AS14203"/>
    </row>
    <row r="14204" spans="1:45" x14ac:dyDescent="0.25">
      <c r="A14204" s="110"/>
      <c r="B14204" s="110"/>
      <c r="R14204" s="82"/>
      <c r="S14204"/>
      <c r="T14204"/>
      <c r="U14204"/>
      <c r="V14204" s="12"/>
      <c r="W14204" s="12"/>
      <c r="X14204" s="12"/>
      <c r="Y14204" s="12"/>
      <c r="AA14204" s="12"/>
      <c r="AB14204" s="12"/>
      <c r="AC14204" s="12"/>
      <c r="AD14204" s="12"/>
      <c r="AE14204" s="12"/>
      <c r="AF14204"/>
      <c r="AH14204"/>
      <c r="AI14204"/>
      <c r="AJ14204"/>
      <c r="AK14204"/>
      <c r="AL14204"/>
      <c r="AM14204"/>
      <c r="AN14204"/>
      <c r="AO14204"/>
      <c r="AP14204"/>
      <c r="AQ14204"/>
      <c r="AR14204"/>
      <c r="AS14204"/>
    </row>
    <row r="14205" spans="1:45" x14ac:dyDescent="0.25">
      <c r="A14205" s="110"/>
      <c r="B14205" s="110"/>
      <c r="R14205" s="82"/>
      <c r="S14205"/>
      <c r="T14205"/>
      <c r="U14205"/>
      <c r="V14205" s="12"/>
      <c r="W14205" s="12"/>
      <c r="X14205" s="12"/>
      <c r="Y14205" s="12"/>
      <c r="AA14205" s="12"/>
      <c r="AB14205" s="12"/>
      <c r="AC14205" s="12"/>
      <c r="AD14205" s="12"/>
      <c r="AE14205" s="12"/>
      <c r="AF14205"/>
      <c r="AH14205"/>
      <c r="AI14205"/>
      <c r="AJ14205"/>
      <c r="AK14205"/>
      <c r="AL14205"/>
      <c r="AM14205"/>
      <c r="AN14205"/>
      <c r="AO14205"/>
      <c r="AP14205"/>
      <c r="AQ14205"/>
      <c r="AR14205"/>
      <c r="AS14205"/>
    </row>
    <row r="14206" spans="1:45" x14ac:dyDescent="0.25">
      <c r="A14206" s="110"/>
      <c r="B14206" s="110"/>
      <c r="R14206" s="82"/>
      <c r="S14206"/>
      <c r="T14206"/>
      <c r="U14206"/>
      <c r="V14206" s="12"/>
      <c r="W14206" s="12"/>
      <c r="X14206" s="12"/>
      <c r="Y14206" s="12"/>
      <c r="AA14206" s="12"/>
      <c r="AB14206" s="12"/>
      <c r="AC14206" s="12"/>
      <c r="AD14206" s="12"/>
      <c r="AE14206" s="12"/>
      <c r="AF14206"/>
      <c r="AH14206"/>
      <c r="AI14206"/>
      <c r="AJ14206"/>
      <c r="AK14206"/>
      <c r="AL14206"/>
      <c r="AM14206"/>
      <c r="AN14206"/>
      <c r="AO14206"/>
      <c r="AP14206"/>
      <c r="AQ14206"/>
      <c r="AR14206"/>
      <c r="AS14206"/>
    </row>
    <row r="14207" spans="1:45" x14ac:dyDescent="0.25">
      <c r="A14207" s="110"/>
      <c r="B14207" s="110"/>
      <c r="R14207" s="82"/>
      <c r="S14207"/>
      <c r="T14207"/>
      <c r="U14207"/>
      <c r="V14207" s="12"/>
      <c r="W14207" s="12"/>
      <c r="X14207" s="12"/>
      <c r="Y14207" s="12"/>
      <c r="AA14207" s="12"/>
      <c r="AB14207" s="12"/>
      <c r="AC14207" s="12"/>
      <c r="AD14207" s="12"/>
      <c r="AE14207" s="12"/>
      <c r="AF14207"/>
      <c r="AH14207"/>
      <c r="AI14207"/>
      <c r="AJ14207"/>
      <c r="AK14207"/>
      <c r="AL14207"/>
      <c r="AM14207"/>
      <c r="AN14207"/>
      <c r="AO14207"/>
      <c r="AP14207"/>
      <c r="AQ14207"/>
      <c r="AR14207"/>
      <c r="AS14207"/>
    </row>
    <row r="14208" spans="1:45" x14ac:dyDescent="0.25">
      <c r="A14208" s="110"/>
      <c r="B14208" s="110"/>
      <c r="R14208" s="82"/>
      <c r="S14208"/>
      <c r="T14208"/>
      <c r="U14208"/>
      <c r="V14208" s="12"/>
      <c r="W14208" s="12"/>
      <c r="X14208" s="12"/>
      <c r="Y14208" s="12"/>
      <c r="AA14208" s="12"/>
      <c r="AB14208" s="12"/>
      <c r="AC14208" s="12"/>
      <c r="AD14208" s="12"/>
      <c r="AE14208" s="12"/>
      <c r="AF14208"/>
      <c r="AH14208"/>
      <c r="AI14208"/>
      <c r="AJ14208"/>
      <c r="AK14208"/>
      <c r="AL14208"/>
      <c r="AM14208"/>
      <c r="AN14208"/>
      <c r="AO14208"/>
      <c r="AP14208"/>
      <c r="AQ14208"/>
      <c r="AR14208"/>
      <c r="AS14208"/>
    </row>
    <row r="14209" spans="1:45" x14ac:dyDescent="0.25">
      <c r="A14209" s="110"/>
      <c r="B14209" s="110"/>
      <c r="R14209" s="82"/>
      <c r="S14209"/>
      <c r="T14209"/>
      <c r="U14209"/>
      <c r="V14209" s="12"/>
      <c r="W14209" s="12"/>
      <c r="X14209" s="12"/>
      <c r="Y14209" s="12"/>
      <c r="AA14209" s="12"/>
      <c r="AB14209" s="12"/>
      <c r="AC14209" s="12"/>
      <c r="AD14209" s="12"/>
      <c r="AE14209" s="12"/>
      <c r="AF14209"/>
      <c r="AH14209"/>
      <c r="AI14209"/>
      <c r="AJ14209"/>
      <c r="AK14209"/>
      <c r="AL14209"/>
      <c r="AM14209"/>
      <c r="AN14209"/>
      <c r="AO14209"/>
      <c r="AP14209"/>
      <c r="AQ14209"/>
      <c r="AR14209"/>
      <c r="AS14209"/>
    </row>
    <row r="14210" spans="1:45" x14ac:dyDescent="0.25">
      <c r="A14210" s="110"/>
      <c r="B14210" s="110"/>
      <c r="R14210" s="82"/>
      <c r="S14210"/>
      <c r="T14210"/>
      <c r="U14210"/>
      <c r="V14210" s="12"/>
      <c r="W14210" s="12"/>
      <c r="X14210" s="12"/>
      <c r="Y14210" s="12"/>
      <c r="AA14210" s="12"/>
      <c r="AB14210" s="12"/>
      <c r="AC14210" s="12"/>
      <c r="AD14210" s="12"/>
      <c r="AE14210" s="12"/>
      <c r="AF14210"/>
      <c r="AH14210"/>
      <c r="AI14210"/>
      <c r="AJ14210"/>
      <c r="AK14210"/>
      <c r="AL14210"/>
      <c r="AM14210"/>
      <c r="AN14210"/>
      <c r="AO14210"/>
      <c r="AP14210"/>
      <c r="AQ14210"/>
      <c r="AR14210"/>
      <c r="AS14210"/>
    </row>
    <row r="14211" spans="1:45" x14ac:dyDescent="0.25">
      <c r="A14211" s="110"/>
      <c r="B14211" s="110"/>
      <c r="R14211" s="82"/>
      <c r="S14211"/>
      <c r="T14211"/>
      <c r="U14211"/>
      <c r="V14211" s="12"/>
      <c r="W14211" s="12"/>
      <c r="X14211" s="12"/>
      <c r="Y14211" s="12"/>
      <c r="AA14211" s="12"/>
      <c r="AB14211" s="12"/>
      <c r="AC14211" s="12"/>
      <c r="AD14211" s="12"/>
      <c r="AE14211" s="12"/>
      <c r="AF14211"/>
      <c r="AH14211"/>
      <c r="AI14211"/>
      <c r="AJ14211"/>
      <c r="AK14211"/>
      <c r="AL14211"/>
      <c r="AM14211"/>
      <c r="AN14211"/>
      <c r="AO14211"/>
      <c r="AP14211"/>
      <c r="AQ14211"/>
      <c r="AR14211"/>
      <c r="AS14211"/>
    </row>
    <row r="14212" spans="1:45" x14ac:dyDescent="0.25">
      <c r="A14212" s="110"/>
      <c r="B14212" s="110"/>
      <c r="R14212" s="82"/>
      <c r="S14212"/>
      <c r="T14212"/>
      <c r="U14212"/>
      <c r="V14212" s="12"/>
      <c r="W14212" s="12"/>
      <c r="X14212" s="12"/>
      <c r="Y14212" s="12"/>
      <c r="AA14212" s="12"/>
      <c r="AB14212" s="12"/>
      <c r="AC14212" s="12"/>
      <c r="AD14212" s="12"/>
      <c r="AE14212" s="12"/>
      <c r="AF14212"/>
      <c r="AH14212"/>
      <c r="AI14212"/>
      <c r="AJ14212"/>
      <c r="AK14212"/>
      <c r="AL14212"/>
      <c r="AM14212"/>
      <c r="AN14212"/>
      <c r="AO14212"/>
      <c r="AP14212"/>
      <c r="AQ14212"/>
      <c r="AR14212"/>
      <c r="AS14212"/>
    </row>
    <row r="14213" spans="1:45" x14ac:dyDescent="0.25">
      <c r="A14213" s="110"/>
      <c r="B14213" s="110"/>
      <c r="R14213" s="82"/>
      <c r="S14213"/>
      <c r="T14213"/>
      <c r="U14213"/>
      <c r="V14213" s="12"/>
      <c r="W14213" s="12"/>
      <c r="X14213" s="12"/>
      <c r="Y14213" s="12"/>
      <c r="AA14213" s="12"/>
      <c r="AB14213" s="12"/>
      <c r="AC14213" s="12"/>
      <c r="AD14213" s="12"/>
      <c r="AE14213" s="12"/>
      <c r="AF14213"/>
      <c r="AH14213"/>
      <c r="AI14213"/>
      <c r="AJ14213"/>
      <c r="AK14213"/>
      <c r="AL14213"/>
      <c r="AM14213"/>
      <c r="AN14213"/>
      <c r="AO14213"/>
      <c r="AP14213"/>
      <c r="AQ14213"/>
      <c r="AR14213"/>
      <c r="AS14213"/>
    </row>
    <row r="14214" spans="1:45" x14ac:dyDescent="0.25">
      <c r="A14214" s="110"/>
      <c r="B14214" s="110"/>
      <c r="R14214" s="82"/>
      <c r="S14214"/>
      <c r="T14214"/>
      <c r="U14214"/>
      <c r="V14214" s="12"/>
      <c r="W14214" s="12"/>
      <c r="X14214" s="12"/>
      <c r="Y14214" s="12"/>
      <c r="AA14214" s="12"/>
      <c r="AB14214" s="12"/>
      <c r="AC14214" s="12"/>
      <c r="AD14214" s="12"/>
      <c r="AE14214" s="12"/>
      <c r="AF14214"/>
      <c r="AH14214"/>
      <c r="AI14214"/>
      <c r="AJ14214"/>
      <c r="AK14214"/>
      <c r="AL14214"/>
      <c r="AM14214"/>
      <c r="AN14214"/>
      <c r="AO14214"/>
      <c r="AP14214"/>
      <c r="AQ14214"/>
      <c r="AR14214"/>
      <c r="AS14214"/>
    </row>
    <row r="14215" spans="1:45" x14ac:dyDescent="0.25">
      <c r="A14215" s="110"/>
      <c r="B14215" s="110"/>
      <c r="R14215" s="82"/>
      <c r="S14215"/>
      <c r="T14215"/>
      <c r="U14215"/>
      <c r="V14215" s="12"/>
      <c r="W14215" s="12"/>
      <c r="X14215" s="12"/>
      <c r="Y14215" s="12"/>
      <c r="AA14215" s="12"/>
      <c r="AB14215" s="12"/>
      <c r="AC14215" s="12"/>
      <c r="AD14215" s="12"/>
      <c r="AE14215" s="12"/>
      <c r="AF14215"/>
      <c r="AH14215"/>
      <c r="AI14215"/>
      <c r="AJ14215"/>
      <c r="AK14215"/>
      <c r="AL14215"/>
      <c r="AM14215"/>
      <c r="AN14215"/>
      <c r="AO14215"/>
      <c r="AP14215"/>
      <c r="AQ14215"/>
      <c r="AR14215"/>
      <c r="AS14215"/>
    </row>
    <row r="14216" spans="1:45" x14ac:dyDescent="0.25">
      <c r="A14216" s="110"/>
      <c r="B14216" s="110"/>
      <c r="R14216" s="82"/>
      <c r="S14216"/>
      <c r="T14216"/>
      <c r="U14216"/>
      <c r="V14216" s="12"/>
      <c r="W14216" s="12"/>
      <c r="X14216" s="12"/>
      <c r="Y14216" s="12"/>
      <c r="AA14216" s="12"/>
      <c r="AB14216" s="12"/>
      <c r="AC14216" s="12"/>
      <c r="AD14216" s="12"/>
      <c r="AE14216" s="12"/>
      <c r="AF14216"/>
      <c r="AH14216"/>
      <c r="AI14216"/>
      <c r="AJ14216"/>
      <c r="AK14216"/>
      <c r="AL14216"/>
      <c r="AM14216"/>
      <c r="AN14216"/>
      <c r="AO14216"/>
      <c r="AP14216"/>
      <c r="AQ14216"/>
      <c r="AR14216"/>
      <c r="AS14216"/>
    </row>
    <row r="14217" spans="1:45" x14ac:dyDescent="0.25">
      <c r="A14217" s="110"/>
      <c r="B14217" s="110"/>
      <c r="R14217" s="82"/>
      <c r="S14217"/>
      <c r="T14217"/>
      <c r="U14217"/>
      <c r="V14217" s="12"/>
      <c r="W14217" s="12"/>
      <c r="X14217" s="12"/>
      <c r="Y14217" s="12"/>
      <c r="AA14217" s="12"/>
      <c r="AB14217" s="12"/>
      <c r="AC14217" s="12"/>
      <c r="AD14217" s="12"/>
      <c r="AE14217" s="12"/>
      <c r="AF14217"/>
      <c r="AH14217"/>
      <c r="AI14217"/>
      <c r="AJ14217"/>
      <c r="AK14217"/>
      <c r="AL14217"/>
      <c r="AM14217"/>
      <c r="AN14217"/>
      <c r="AO14217"/>
      <c r="AP14217"/>
      <c r="AQ14217"/>
      <c r="AR14217"/>
      <c r="AS14217"/>
    </row>
    <row r="14218" spans="1:45" x14ac:dyDescent="0.25">
      <c r="A14218" s="110"/>
      <c r="B14218" s="110"/>
      <c r="R14218" s="82"/>
      <c r="S14218"/>
      <c r="T14218"/>
      <c r="U14218"/>
      <c r="V14218" s="12"/>
      <c r="W14218" s="12"/>
      <c r="X14218" s="12"/>
      <c r="Y14218" s="12"/>
      <c r="AA14218" s="12"/>
      <c r="AB14218" s="12"/>
      <c r="AC14218" s="12"/>
      <c r="AD14218" s="12"/>
      <c r="AE14218" s="12"/>
      <c r="AF14218"/>
      <c r="AH14218"/>
      <c r="AI14218"/>
      <c r="AJ14218"/>
      <c r="AK14218"/>
      <c r="AL14218"/>
      <c r="AM14218"/>
      <c r="AN14218"/>
      <c r="AO14218"/>
      <c r="AP14218"/>
      <c r="AQ14218"/>
      <c r="AR14218"/>
      <c r="AS14218"/>
    </row>
    <row r="14219" spans="1:45" x14ac:dyDescent="0.25">
      <c r="A14219" s="110"/>
      <c r="B14219" s="110"/>
      <c r="R14219" s="82"/>
      <c r="S14219"/>
      <c r="T14219"/>
      <c r="U14219"/>
      <c r="V14219" s="12"/>
      <c r="W14219" s="12"/>
      <c r="X14219" s="12"/>
      <c r="Y14219" s="12"/>
      <c r="AA14219" s="12"/>
      <c r="AB14219" s="12"/>
      <c r="AC14219" s="12"/>
      <c r="AD14219" s="12"/>
      <c r="AE14219" s="12"/>
      <c r="AF14219"/>
      <c r="AH14219"/>
      <c r="AI14219"/>
      <c r="AJ14219"/>
      <c r="AK14219"/>
      <c r="AL14219"/>
      <c r="AM14219"/>
      <c r="AN14219"/>
      <c r="AO14219"/>
      <c r="AP14219"/>
      <c r="AQ14219"/>
      <c r="AR14219"/>
      <c r="AS14219"/>
    </row>
    <row r="14220" spans="1:45" x14ac:dyDescent="0.25">
      <c r="A14220" s="110"/>
      <c r="B14220" s="110"/>
      <c r="R14220" s="82"/>
      <c r="S14220"/>
      <c r="T14220"/>
      <c r="U14220"/>
      <c r="V14220" s="12"/>
      <c r="W14220" s="12"/>
      <c r="X14220" s="12"/>
      <c r="Y14220" s="12"/>
      <c r="AA14220" s="12"/>
      <c r="AB14220" s="12"/>
      <c r="AC14220" s="12"/>
      <c r="AD14220" s="12"/>
      <c r="AE14220" s="12"/>
      <c r="AF14220"/>
      <c r="AH14220"/>
      <c r="AI14220"/>
      <c r="AJ14220"/>
      <c r="AK14220"/>
      <c r="AL14220"/>
      <c r="AM14220"/>
      <c r="AN14220"/>
      <c r="AO14220"/>
      <c r="AP14220"/>
      <c r="AQ14220"/>
      <c r="AR14220"/>
      <c r="AS14220"/>
    </row>
    <row r="14221" spans="1:45" x14ac:dyDescent="0.25">
      <c r="A14221" s="110"/>
      <c r="B14221" s="110"/>
      <c r="R14221" s="82"/>
      <c r="S14221"/>
      <c r="T14221"/>
      <c r="U14221"/>
      <c r="V14221" s="12"/>
      <c r="W14221" s="12"/>
      <c r="X14221" s="12"/>
      <c r="Y14221" s="12"/>
      <c r="AA14221" s="12"/>
      <c r="AB14221" s="12"/>
      <c r="AC14221" s="12"/>
      <c r="AD14221" s="12"/>
      <c r="AE14221" s="12"/>
      <c r="AF14221"/>
      <c r="AH14221"/>
      <c r="AI14221"/>
      <c r="AJ14221"/>
      <c r="AK14221"/>
      <c r="AL14221"/>
      <c r="AM14221"/>
      <c r="AN14221"/>
      <c r="AO14221"/>
      <c r="AP14221"/>
      <c r="AQ14221"/>
      <c r="AR14221"/>
      <c r="AS14221"/>
    </row>
    <row r="14222" spans="1:45" x14ac:dyDescent="0.25">
      <c r="A14222" s="110"/>
      <c r="B14222" s="110"/>
      <c r="R14222" s="82"/>
      <c r="S14222"/>
      <c r="T14222"/>
      <c r="U14222"/>
      <c r="V14222" s="12"/>
      <c r="W14222" s="12"/>
      <c r="X14222" s="12"/>
      <c r="Y14222" s="12"/>
      <c r="AA14222" s="12"/>
      <c r="AB14222" s="12"/>
      <c r="AC14222" s="12"/>
      <c r="AD14222" s="12"/>
      <c r="AE14222" s="12"/>
      <c r="AF14222"/>
      <c r="AH14222"/>
      <c r="AI14222"/>
      <c r="AJ14222"/>
      <c r="AK14222"/>
      <c r="AL14222"/>
      <c r="AM14222"/>
      <c r="AN14222"/>
      <c r="AO14222"/>
      <c r="AP14222"/>
      <c r="AQ14222"/>
      <c r="AR14222"/>
      <c r="AS14222"/>
    </row>
    <row r="14223" spans="1:45" x14ac:dyDescent="0.25">
      <c r="A14223" s="110"/>
      <c r="B14223" s="110"/>
      <c r="R14223" s="82"/>
      <c r="S14223"/>
      <c r="T14223"/>
      <c r="U14223"/>
      <c r="V14223" s="12"/>
      <c r="W14223" s="12"/>
      <c r="X14223" s="12"/>
      <c r="Y14223" s="12"/>
      <c r="AA14223" s="12"/>
      <c r="AB14223" s="12"/>
      <c r="AC14223" s="12"/>
      <c r="AD14223" s="12"/>
      <c r="AE14223" s="12"/>
      <c r="AF14223"/>
      <c r="AH14223"/>
      <c r="AI14223"/>
      <c r="AJ14223"/>
      <c r="AK14223"/>
      <c r="AL14223"/>
      <c r="AM14223"/>
      <c r="AN14223"/>
      <c r="AO14223"/>
      <c r="AP14223"/>
      <c r="AQ14223"/>
      <c r="AR14223"/>
      <c r="AS14223"/>
    </row>
    <row r="14224" spans="1:45" x14ac:dyDescent="0.25">
      <c r="A14224" s="110"/>
      <c r="B14224" s="110"/>
      <c r="R14224" s="82"/>
      <c r="S14224"/>
      <c r="T14224"/>
      <c r="U14224"/>
      <c r="V14224" s="12"/>
      <c r="W14224" s="12"/>
      <c r="X14224" s="12"/>
      <c r="Y14224" s="12"/>
      <c r="AA14224" s="12"/>
      <c r="AB14224" s="12"/>
      <c r="AC14224" s="12"/>
      <c r="AD14224" s="12"/>
      <c r="AE14224" s="12"/>
      <c r="AF14224"/>
      <c r="AH14224"/>
      <c r="AI14224"/>
      <c r="AJ14224"/>
      <c r="AK14224"/>
      <c r="AL14224"/>
      <c r="AM14224"/>
      <c r="AN14224"/>
      <c r="AO14224"/>
      <c r="AP14224"/>
      <c r="AQ14224"/>
      <c r="AR14224"/>
      <c r="AS14224"/>
    </row>
    <row r="14225" spans="1:45" x14ac:dyDescent="0.25">
      <c r="A14225" s="110"/>
      <c r="B14225" s="110"/>
      <c r="R14225" s="82"/>
      <c r="S14225"/>
      <c r="T14225"/>
      <c r="U14225"/>
      <c r="V14225" s="12"/>
      <c r="W14225" s="12"/>
      <c r="X14225" s="12"/>
      <c r="Y14225" s="12"/>
      <c r="AA14225" s="12"/>
      <c r="AB14225" s="12"/>
      <c r="AC14225" s="12"/>
      <c r="AD14225" s="12"/>
      <c r="AE14225" s="12"/>
      <c r="AF14225"/>
      <c r="AH14225"/>
      <c r="AI14225"/>
      <c r="AJ14225"/>
      <c r="AK14225"/>
      <c r="AL14225"/>
      <c r="AM14225"/>
      <c r="AN14225"/>
      <c r="AO14225"/>
      <c r="AP14225"/>
      <c r="AQ14225"/>
      <c r="AR14225"/>
      <c r="AS14225"/>
    </row>
    <row r="14226" spans="1:45" x14ac:dyDescent="0.25">
      <c r="A14226" s="110"/>
      <c r="B14226" s="110"/>
      <c r="R14226" s="82"/>
      <c r="S14226"/>
      <c r="T14226"/>
      <c r="U14226"/>
      <c r="V14226" s="12"/>
      <c r="W14226" s="12"/>
      <c r="X14226" s="12"/>
      <c r="Y14226" s="12"/>
      <c r="AA14226" s="12"/>
      <c r="AB14226" s="12"/>
      <c r="AC14226" s="12"/>
      <c r="AD14226" s="12"/>
      <c r="AE14226" s="12"/>
      <c r="AF14226"/>
      <c r="AH14226"/>
      <c r="AI14226"/>
      <c r="AJ14226"/>
      <c r="AK14226"/>
      <c r="AL14226"/>
      <c r="AM14226"/>
      <c r="AN14226"/>
      <c r="AO14226"/>
      <c r="AP14226"/>
      <c r="AQ14226"/>
      <c r="AR14226"/>
      <c r="AS14226"/>
    </row>
    <row r="14227" spans="1:45" x14ac:dyDescent="0.25">
      <c r="A14227" s="110"/>
      <c r="B14227" s="110"/>
      <c r="R14227" s="82"/>
      <c r="S14227"/>
      <c r="T14227"/>
      <c r="U14227"/>
      <c r="V14227" s="12"/>
      <c r="W14227" s="12"/>
      <c r="X14227" s="12"/>
      <c r="Y14227" s="12"/>
      <c r="AA14227" s="12"/>
      <c r="AB14227" s="12"/>
      <c r="AC14227" s="12"/>
      <c r="AD14227" s="12"/>
      <c r="AE14227" s="12"/>
      <c r="AF14227"/>
      <c r="AH14227"/>
      <c r="AI14227"/>
      <c r="AJ14227"/>
      <c r="AK14227"/>
      <c r="AL14227"/>
      <c r="AM14227"/>
      <c r="AN14227"/>
      <c r="AO14227"/>
      <c r="AP14227"/>
      <c r="AQ14227"/>
      <c r="AR14227"/>
      <c r="AS14227"/>
    </row>
    <row r="14228" spans="1:45" x14ac:dyDescent="0.25">
      <c r="A14228" s="110"/>
      <c r="B14228" s="110"/>
      <c r="R14228" s="82"/>
      <c r="S14228"/>
      <c r="T14228"/>
      <c r="U14228"/>
      <c r="V14228" s="12"/>
      <c r="W14228" s="12"/>
      <c r="X14228" s="12"/>
      <c r="Y14228" s="12"/>
      <c r="AA14228" s="12"/>
      <c r="AB14228" s="12"/>
      <c r="AC14228" s="12"/>
      <c r="AD14228" s="12"/>
      <c r="AE14228" s="12"/>
      <c r="AF14228"/>
      <c r="AH14228"/>
      <c r="AI14228"/>
      <c r="AJ14228"/>
      <c r="AK14228"/>
      <c r="AL14228"/>
      <c r="AM14228"/>
      <c r="AN14228"/>
      <c r="AO14228"/>
      <c r="AP14228"/>
      <c r="AQ14228"/>
      <c r="AR14228"/>
      <c r="AS14228"/>
    </row>
    <row r="14229" spans="1:45" x14ac:dyDescent="0.25">
      <c r="A14229" s="110"/>
      <c r="B14229" s="110"/>
      <c r="R14229" s="82"/>
      <c r="S14229"/>
      <c r="T14229"/>
      <c r="U14229"/>
      <c r="V14229" s="12"/>
      <c r="W14229" s="12"/>
      <c r="X14229" s="12"/>
      <c r="Y14229" s="12"/>
      <c r="AA14229" s="12"/>
      <c r="AB14229" s="12"/>
      <c r="AC14229" s="12"/>
      <c r="AD14229" s="12"/>
      <c r="AE14229" s="12"/>
      <c r="AF14229"/>
      <c r="AH14229"/>
      <c r="AI14229"/>
      <c r="AJ14229"/>
      <c r="AK14229"/>
      <c r="AL14229"/>
      <c r="AM14229"/>
      <c r="AN14229"/>
      <c r="AO14229"/>
      <c r="AP14229"/>
      <c r="AQ14229"/>
      <c r="AR14229"/>
      <c r="AS14229"/>
    </row>
    <row r="14230" spans="1:45" x14ac:dyDescent="0.25">
      <c r="A14230" s="110"/>
      <c r="B14230" s="110"/>
      <c r="R14230" s="82"/>
      <c r="S14230"/>
      <c r="T14230"/>
      <c r="U14230"/>
      <c r="V14230" s="12"/>
      <c r="W14230" s="12"/>
      <c r="X14230" s="12"/>
      <c r="Y14230" s="12"/>
      <c r="AA14230" s="12"/>
      <c r="AB14230" s="12"/>
      <c r="AC14230" s="12"/>
      <c r="AD14230" s="12"/>
      <c r="AE14230" s="12"/>
      <c r="AF14230"/>
      <c r="AH14230"/>
      <c r="AI14230"/>
      <c r="AJ14230"/>
      <c r="AK14230"/>
      <c r="AL14230"/>
      <c r="AM14230"/>
      <c r="AN14230"/>
      <c r="AO14230"/>
      <c r="AP14230"/>
      <c r="AQ14230"/>
      <c r="AR14230"/>
      <c r="AS14230"/>
    </row>
    <row r="14231" spans="1:45" x14ac:dyDescent="0.25">
      <c r="A14231" s="110"/>
      <c r="B14231" s="110"/>
      <c r="R14231" s="82"/>
      <c r="S14231"/>
      <c r="T14231"/>
      <c r="U14231"/>
      <c r="V14231" s="12"/>
      <c r="W14231" s="12"/>
      <c r="X14231" s="12"/>
      <c r="Y14231" s="12"/>
      <c r="AA14231" s="12"/>
      <c r="AB14231" s="12"/>
      <c r="AC14231" s="12"/>
      <c r="AD14231" s="12"/>
      <c r="AE14231" s="12"/>
      <c r="AF14231"/>
      <c r="AH14231"/>
      <c r="AI14231"/>
      <c r="AJ14231"/>
      <c r="AK14231"/>
      <c r="AL14231"/>
      <c r="AM14231"/>
      <c r="AN14231"/>
      <c r="AO14231"/>
      <c r="AP14231"/>
      <c r="AQ14231"/>
      <c r="AR14231"/>
      <c r="AS14231"/>
    </row>
    <row r="14232" spans="1:45" x14ac:dyDescent="0.25">
      <c r="A14232" s="110"/>
      <c r="B14232" s="110"/>
      <c r="R14232" s="82"/>
      <c r="S14232"/>
      <c r="T14232"/>
      <c r="U14232"/>
      <c r="V14232" s="12"/>
      <c r="W14232" s="12"/>
      <c r="X14232" s="12"/>
      <c r="Y14232" s="12"/>
      <c r="AA14232" s="12"/>
      <c r="AB14232" s="12"/>
      <c r="AC14232" s="12"/>
      <c r="AD14232" s="12"/>
      <c r="AE14232" s="12"/>
      <c r="AF14232"/>
      <c r="AH14232"/>
      <c r="AI14232"/>
      <c r="AJ14232"/>
      <c r="AK14232"/>
      <c r="AL14232"/>
      <c r="AM14232"/>
      <c r="AN14232"/>
      <c r="AO14232"/>
      <c r="AP14232"/>
      <c r="AQ14232"/>
      <c r="AR14232"/>
      <c r="AS14232"/>
    </row>
    <row r="14233" spans="1:45" x14ac:dyDescent="0.25">
      <c r="A14233" s="110"/>
      <c r="B14233" s="110"/>
      <c r="R14233" s="82"/>
      <c r="S14233"/>
      <c r="T14233"/>
      <c r="U14233"/>
      <c r="V14233" s="12"/>
      <c r="W14233" s="12"/>
      <c r="X14233" s="12"/>
      <c r="Y14233" s="12"/>
      <c r="AA14233" s="12"/>
      <c r="AB14233" s="12"/>
      <c r="AC14233" s="12"/>
      <c r="AD14233" s="12"/>
      <c r="AE14233" s="12"/>
      <c r="AF14233"/>
      <c r="AH14233"/>
      <c r="AI14233"/>
      <c r="AJ14233"/>
      <c r="AK14233"/>
      <c r="AL14233"/>
      <c r="AM14233"/>
      <c r="AN14233"/>
      <c r="AO14233"/>
      <c r="AP14233"/>
      <c r="AQ14233"/>
      <c r="AR14233"/>
      <c r="AS14233"/>
    </row>
    <row r="14234" spans="1:45" x14ac:dyDescent="0.25">
      <c r="A14234" s="110"/>
      <c r="B14234" s="110"/>
      <c r="R14234" s="82"/>
      <c r="S14234"/>
      <c r="T14234"/>
      <c r="U14234"/>
      <c r="V14234" s="12"/>
      <c r="W14234" s="12"/>
      <c r="X14234" s="12"/>
      <c r="Y14234" s="12"/>
      <c r="AA14234" s="12"/>
      <c r="AB14234" s="12"/>
      <c r="AC14234" s="12"/>
      <c r="AD14234" s="12"/>
      <c r="AE14234" s="12"/>
      <c r="AF14234"/>
      <c r="AH14234"/>
      <c r="AI14234"/>
      <c r="AJ14234"/>
      <c r="AK14234"/>
      <c r="AL14234"/>
      <c r="AM14234"/>
      <c r="AN14234"/>
      <c r="AO14234"/>
      <c r="AP14234"/>
      <c r="AQ14234"/>
      <c r="AR14234"/>
      <c r="AS14234"/>
    </row>
    <row r="14235" spans="1:45" x14ac:dyDescent="0.25">
      <c r="A14235" s="110"/>
      <c r="B14235" s="110"/>
      <c r="R14235" s="82"/>
      <c r="S14235"/>
      <c r="T14235"/>
      <c r="U14235"/>
      <c r="V14235" s="12"/>
      <c r="W14235" s="12"/>
      <c r="X14235" s="12"/>
      <c r="Y14235" s="12"/>
      <c r="AA14235" s="12"/>
      <c r="AB14235" s="12"/>
      <c r="AC14235" s="12"/>
      <c r="AD14235" s="12"/>
      <c r="AE14235" s="12"/>
      <c r="AF14235"/>
      <c r="AH14235"/>
      <c r="AI14235"/>
      <c r="AJ14235"/>
      <c r="AK14235"/>
      <c r="AL14235"/>
      <c r="AM14235"/>
      <c r="AN14235"/>
      <c r="AO14235"/>
      <c r="AP14235"/>
      <c r="AQ14235"/>
      <c r="AR14235"/>
      <c r="AS14235"/>
    </row>
    <row r="14236" spans="1:45" x14ac:dyDescent="0.25">
      <c r="A14236" s="110"/>
      <c r="B14236" s="110"/>
      <c r="R14236" s="82"/>
      <c r="S14236"/>
      <c r="T14236"/>
      <c r="U14236"/>
      <c r="V14236" s="12"/>
      <c r="W14236" s="12"/>
      <c r="X14236" s="12"/>
      <c r="Y14236" s="12"/>
      <c r="AA14236" s="12"/>
      <c r="AB14236" s="12"/>
      <c r="AC14236" s="12"/>
      <c r="AD14236" s="12"/>
      <c r="AE14236" s="12"/>
      <c r="AF14236"/>
      <c r="AH14236"/>
      <c r="AI14236"/>
      <c r="AJ14236"/>
      <c r="AK14236"/>
      <c r="AL14236"/>
      <c r="AM14236"/>
      <c r="AN14236"/>
      <c r="AO14236"/>
      <c r="AP14236"/>
      <c r="AQ14236"/>
      <c r="AR14236"/>
      <c r="AS14236"/>
    </row>
    <row r="14237" spans="1:45" x14ac:dyDescent="0.25">
      <c r="A14237" s="110"/>
      <c r="B14237" s="110"/>
      <c r="R14237" s="82"/>
      <c r="S14237"/>
      <c r="T14237"/>
      <c r="U14237"/>
      <c r="V14237" s="12"/>
      <c r="W14237" s="12"/>
      <c r="X14237" s="12"/>
      <c r="Y14237" s="12"/>
      <c r="AA14237" s="12"/>
      <c r="AB14237" s="12"/>
      <c r="AC14237" s="12"/>
      <c r="AD14237" s="12"/>
      <c r="AE14237" s="12"/>
      <c r="AF14237"/>
      <c r="AH14237"/>
      <c r="AI14237"/>
      <c r="AJ14237"/>
      <c r="AK14237"/>
      <c r="AL14237"/>
      <c r="AM14237"/>
      <c r="AN14237"/>
      <c r="AO14237"/>
      <c r="AP14237"/>
      <c r="AQ14237"/>
      <c r="AR14237"/>
      <c r="AS14237"/>
    </row>
    <row r="14238" spans="1:45" x14ac:dyDescent="0.25">
      <c r="A14238" s="110"/>
      <c r="B14238" s="110"/>
      <c r="R14238" s="82"/>
      <c r="S14238"/>
      <c r="T14238"/>
      <c r="U14238"/>
      <c r="V14238" s="12"/>
      <c r="W14238" s="12"/>
      <c r="X14238" s="12"/>
      <c r="Y14238" s="12"/>
      <c r="AA14238" s="12"/>
      <c r="AB14238" s="12"/>
      <c r="AC14238" s="12"/>
      <c r="AD14238" s="12"/>
      <c r="AE14238" s="12"/>
      <c r="AF14238"/>
      <c r="AH14238"/>
      <c r="AI14238"/>
      <c r="AJ14238"/>
      <c r="AK14238"/>
      <c r="AL14238"/>
      <c r="AM14238"/>
      <c r="AN14238"/>
      <c r="AO14238"/>
      <c r="AP14238"/>
      <c r="AQ14238"/>
      <c r="AR14238"/>
      <c r="AS14238"/>
    </row>
    <row r="14239" spans="1:45" x14ac:dyDescent="0.25">
      <c r="A14239" s="110"/>
      <c r="B14239" s="110"/>
      <c r="R14239" s="82"/>
      <c r="S14239"/>
      <c r="T14239"/>
      <c r="U14239"/>
      <c r="V14239" s="12"/>
      <c r="W14239" s="12"/>
      <c r="X14239" s="12"/>
      <c r="Y14239" s="12"/>
      <c r="AA14239" s="12"/>
      <c r="AB14239" s="12"/>
      <c r="AC14239" s="12"/>
      <c r="AD14239" s="12"/>
      <c r="AE14239" s="12"/>
      <c r="AF14239"/>
      <c r="AH14239"/>
      <c r="AI14239"/>
      <c r="AJ14239"/>
      <c r="AK14239"/>
      <c r="AL14239"/>
      <c r="AM14239"/>
      <c r="AN14239"/>
      <c r="AO14239"/>
      <c r="AP14239"/>
      <c r="AQ14239"/>
      <c r="AR14239"/>
      <c r="AS14239"/>
    </row>
    <row r="14240" spans="1:45" x14ac:dyDescent="0.25">
      <c r="A14240" s="110"/>
      <c r="B14240" s="110"/>
      <c r="R14240" s="82"/>
      <c r="S14240"/>
      <c r="T14240"/>
      <c r="U14240"/>
      <c r="V14240" s="12"/>
      <c r="W14240" s="12"/>
      <c r="X14240" s="12"/>
      <c r="Y14240" s="12"/>
      <c r="AA14240" s="12"/>
      <c r="AB14240" s="12"/>
      <c r="AC14240" s="12"/>
      <c r="AD14240" s="12"/>
      <c r="AE14240" s="12"/>
      <c r="AF14240"/>
      <c r="AH14240"/>
      <c r="AI14240"/>
      <c r="AJ14240"/>
      <c r="AK14240"/>
      <c r="AL14240"/>
      <c r="AM14240"/>
      <c r="AN14240"/>
      <c r="AO14240"/>
      <c r="AP14240"/>
      <c r="AQ14240"/>
      <c r="AR14240"/>
      <c r="AS14240"/>
    </row>
    <row r="14241" spans="1:45" x14ac:dyDescent="0.25">
      <c r="A14241" s="110"/>
      <c r="B14241" s="110"/>
      <c r="R14241" s="82"/>
      <c r="S14241"/>
      <c r="T14241"/>
      <c r="U14241"/>
      <c r="V14241" s="12"/>
      <c r="W14241" s="12"/>
      <c r="X14241" s="12"/>
      <c r="Y14241" s="12"/>
      <c r="AA14241" s="12"/>
      <c r="AB14241" s="12"/>
      <c r="AC14241" s="12"/>
      <c r="AD14241" s="12"/>
      <c r="AE14241" s="12"/>
      <c r="AF14241"/>
      <c r="AH14241"/>
      <c r="AI14241"/>
      <c r="AJ14241"/>
      <c r="AK14241"/>
      <c r="AL14241"/>
      <c r="AM14241"/>
      <c r="AN14241"/>
      <c r="AO14241"/>
      <c r="AP14241"/>
      <c r="AQ14241"/>
      <c r="AR14241"/>
      <c r="AS14241"/>
    </row>
    <row r="14242" spans="1:45" x14ac:dyDescent="0.25">
      <c r="A14242" s="110"/>
      <c r="B14242" s="110"/>
      <c r="R14242" s="82"/>
      <c r="S14242"/>
      <c r="T14242"/>
      <c r="U14242"/>
      <c r="V14242" s="12"/>
      <c r="W14242" s="12"/>
      <c r="X14242" s="12"/>
      <c r="Y14242" s="12"/>
      <c r="AA14242" s="12"/>
      <c r="AB14242" s="12"/>
      <c r="AC14242" s="12"/>
      <c r="AD14242" s="12"/>
      <c r="AE14242" s="12"/>
      <c r="AF14242"/>
      <c r="AH14242"/>
      <c r="AI14242"/>
      <c r="AJ14242"/>
      <c r="AK14242"/>
      <c r="AL14242"/>
      <c r="AM14242"/>
      <c r="AN14242"/>
      <c r="AO14242"/>
      <c r="AP14242"/>
      <c r="AQ14242"/>
      <c r="AR14242"/>
      <c r="AS14242"/>
    </row>
    <row r="14243" spans="1:45" x14ac:dyDescent="0.25">
      <c r="A14243" s="110"/>
      <c r="B14243" s="110"/>
      <c r="R14243" s="82"/>
      <c r="S14243"/>
      <c r="T14243"/>
      <c r="U14243"/>
      <c r="V14243" s="12"/>
      <c r="W14243" s="12"/>
      <c r="X14243" s="12"/>
      <c r="Y14243" s="12"/>
      <c r="AA14243" s="12"/>
      <c r="AB14243" s="12"/>
      <c r="AC14243" s="12"/>
      <c r="AD14243" s="12"/>
      <c r="AE14243" s="12"/>
      <c r="AF14243"/>
      <c r="AH14243"/>
      <c r="AI14243"/>
      <c r="AJ14243"/>
      <c r="AK14243"/>
      <c r="AL14243"/>
      <c r="AM14243"/>
      <c r="AN14243"/>
      <c r="AO14243"/>
      <c r="AP14243"/>
      <c r="AQ14243"/>
      <c r="AR14243"/>
      <c r="AS14243"/>
    </row>
    <row r="14244" spans="1:45" x14ac:dyDescent="0.25">
      <c r="A14244" s="110"/>
      <c r="B14244" s="110"/>
      <c r="R14244" s="82"/>
      <c r="S14244"/>
      <c r="T14244"/>
      <c r="U14244"/>
      <c r="V14244" s="12"/>
      <c r="W14244" s="12"/>
      <c r="X14244" s="12"/>
      <c r="Y14244" s="12"/>
      <c r="AA14244" s="12"/>
      <c r="AB14244" s="12"/>
      <c r="AC14244" s="12"/>
      <c r="AD14244" s="12"/>
      <c r="AE14244" s="12"/>
      <c r="AF14244"/>
      <c r="AH14244"/>
      <c r="AI14244"/>
      <c r="AJ14244"/>
      <c r="AK14244"/>
      <c r="AL14244"/>
      <c r="AM14244"/>
      <c r="AN14244"/>
      <c r="AO14244"/>
      <c r="AP14244"/>
      <c r="AQ14244"/>
      <c r="AR14244"/>
      <c r="AS14244"/>
    </row>
    <row r="14245" spans="1:45" x14ac:dyDescent="0.25">
      <c r="A14245" s="110"/>
      <c r="B14245" s="110"/>
      <c r="R14245" s="82"/>
      <c r="S14245"/>
      <c r="T14245"/>
      <c r="U14245"/>
      <c r="V14245" s="12"/>
      <c r="W14245" s="12"/>
      <c r="X14245" s="12"/>
      <c r="Y14245" s="12"/>
      <c r="AA14245" s="12"/>
      <c r="AB14245" s="12"/>
      <c r="AC14245" s="12"/>
      <c r="AD14245" s="12"/>
      <c r="AE14245" s="12"/>
      <c r="AF14245"/>
      <c r="AH14245"/>
      <c r="AI14245"/>
      <c r="AJ14245"/>
      <c r="AK14245"/>
      <c r="AL14245"/>
      <c r="AM14245"/>
      <c r="AN14245"/>
      <c r="AO14245"/>
      <c r="AP14245"/>
      <c r="AQ14245"/>
      <c r="AR14245"/>
      <c r="AS14245"/>
    </row>
    <row r="14246" spans="1:45" x14ac:dyDescent="0.25">
      <c r="A14246" s="110"/>
      <c r="B14246" s="110"/>
      <c r="R14246" s="82"/>
      <c r="S14246"/>
      <c r="T14246"/>
      <c r="U14246"/>
      <c r="V14246" s="12"/>
      <c r="W14246" s="12"/>
      <c r="X14246" s="12"/>
      <c r="Y14246" s="12"/>
      <c r="AA14246" s="12"/>
      <c r="AB14246" s="12"/>
      <c r="AC14246" s="12"/>
      <c r="AD14246" s="12"/>
      <c r="AE14246" s="12"/>
      <c r="AF14246"/>
      <c r="AH14246"/>
      <c r="AI14246"/>
      <c r="AJ14246"/>
      <c r="AK14246"/>
      <c r="AL14246"/>
      <c r="AM14246"/>
      <c r="AN14246"/>
      <c r="AO14246"/>
      <c r="AP14246"/>
      <c r="AQ14246"/>
      <c r="AR14246"/>
      <c r="AS14246"/>
    </row>
    <row r="14247" spans="1:45" x14ac:dyDescent="0.25">
      <c r="A14247" s="110"/>
      <c r="B14247" s="110"/>
      <c r="R14247" s="82"/>
      <c r="S14247"/>
      <c r="T14247"/>
      <c r="U14247"/>
      <c r="V14247" s="12"/>
      <c r="W14247" s="12"/>
      <c r="X14247" s="12"/>
      <c r="Y14247" s="12"/>
      <c r="AA14247" s="12"/>
      <c r="AB14247" s="12"/>
      <c r="AC14247" s="12"/>
      <c r="AD14247" s="12"/>
      <c r="AE14247" s="12"/>
      <c r="AF14247"/>
      <c r="AH14247"/>
      <c r="AI14247"/>
      <c r="AJ14247"/>
      <c r="AK14247"/>
      <c r="AL14247"/>
      <c r="AM14247"/>
      <c r="AN14247"/>
      <c r="AO14247"/>
      <c r="AP14247"/>
      <c r="AQ14247"/>
      <c r="AR14247"/>
      <c r="AS14247"/>
    </row>
    <row r="14248" spans="1:45" x14ac:dyDescent="0.25">
      <c r="A14248" s="110"/>
      <c r="B14248" s="110"/>
      <c r="R14248" s="82"/>
      <c r="S14248"/>
      <c r="T14248"/>
      <c r="U14248"/>
      <c r="V14248" s="12"/>
      <c r="W14248" s="12"/>
      <c r="X14248" s="12"/>
      <c r="Y14248" s="12"/>
      <c r="AA14248" s="12"/>
      <c r="AB14248" s="12"/>
      <c r="AC14248" s="12"/>
      <c r="AD14248" s="12"/>
      <c r="AE14248" s="12"/>
      <c r="AF14248"/>
      <c r="AH14248"/>
      <c r="AI14248"/>
      <c r="AJ14248"/>
      <c r="AK14248"/>
      <c r="AL14248"/>
      <c r="AM14248"/>
      <c r="AN14248"/>
      <c r="AO14248"/>
      <c r="AP14248"/>
      <c r="AQ14248"/>
      <c r="AR14248"/>
      <c r="AS14248"/>
    </row>
    <row r="14249" spans="1:45" x14ac:dyDescent="0.25">
      <c r="A14249" s="110"/>
      <c r="B14249" s="110"/>
      <c r="R14249" s="82"/>
      <c r="S14249"/>
      <c r="T14249"/>
      <c r="U14249"/>
      <c r="V14249" s="12"/>
      <c r="W14249" s="12"/>
      <c r="X14249" s="12"/>
      <c r="Y14249" s="12"/>
      <c r="AA14249" s="12"/>
      <c r="AB14249" s="12"/>
      <c r="AC14249" s="12"/>
      <c r="AD14249" s="12"/>
      <c r="AE14249" s="12"/>
      <c r="AF14249"/>
      <c r="AH14249"/>
      <c r="AI14249"/>
      <c r="AJ14249"/>
      <c r="AK14249"/>
      <c r="AL14249"/>
      <c r="AM14249"/>
      <c r="AN14249"/>
      <c r="AO14249"/>
      <c r="AP14249"/>
      <c r="AQ14249"/>
      <c r="AR14249"/>
      <c r="AS14249"/>
    </row>
    <row r="14250" spans="1:45" x14ac:dyDescent="0.25">
      <c r="A14250" s="110"/>
      <c r="B14250" s="110"/>
      <c r="R14250" s="82"/>
      <c r="S14250"/>
      <c r="T14250"/>
      <c r="U14250"/>
      <c r="V14250" s="12"/>
      <c r="W14250" s="12"/>
      <c r="X14250" s="12"/>
      <c r="Y14250" s="12"/>
      <c r="AA14250" s="12"/>
      <c r="AB14250" s="12"/>
      <c r="AC14250" s="12"/>
      <c r="AD14250" s="12"/>
      <c r="AE14250" s="12"/>
      <c r="AF14250"/>
      <c r="AH14250"/>
      <c r="AI14250"/>
      <c r="AJ14250"/>
      <c r="AK14250"/>
      <c r="AL14250"/>
      <c r="AM14250"/>
      <c r="AN14250"/>
      <c r="AO14250"/>
      <c r="AP14250"/>
      <c r="AQ14250"/>
      <c r="AR14250"/>
      <c r="AS14250"/>
    </row>
    <row r="14251" spans="1:45" x14ac:dyDescent="0.25">
      <c r="A14251" s="110"/>
      <c r="B14251" s="110"/>
      <c r="R14251" s="82"/>
      <c r="S14251"/>
      <c r="T14251"/>
      <c r="U14251"/>
      <c r="V14251" s="12"/>
      <c r="W14251" s="12"/>
      <c r="X14251" s="12"/>
      <c r="Y14251" s="12"/>
      <c r="AA14251" s="12"/>
      <c r="AB14251" s="12"/>
      <c r="AC14251" s="12"/>
      <c r="AD14251" s="12"/>
      <c r="AE14251" s="12"/>
      <c r="AF14251"/>
      <c r="AH14251"/>
      <c r="AI14251"/>
      <c r="AJ14251"/>
      <c r="AK14251"/>
      <c r="AL14251"/>
      <c r="AM14251"/>
      <c r="AN14251"/>
      <c r="AO14251"/>
      <c r="AP14251"/>
      <c r="AQ14251"/>
      <c r="AR14251"/>
      <c r="AS14251"/>
    </row>
    <row r="14252" spans="1:45" x14ac:dyDescent="0.25">
      <c r="A14252" s="110"/>
      <c r="B14252" s="110"/>
      <c r="R14252" s="82"/>
      <c r="S14252"/>
      <c r="T14252"/>
      <c r="U14252"/>
      <c r="V14252" s="12"/>
      <c r="W14252" s="12"/>
      <c r="X14252" s="12"/>
      <c r="Y14252" s="12"/>
      <c r="AA14252" s="12"/>
      <c r="AB14252" s="12"/>
      <c r="AC14252" s="12"/>
      <c r="AD14252" s="12"/>
      <c r="AE14252" s="12"/>
      <c r="AF14252"/>
      <c r="AH14252"/>
      <c r="AI14252"/>
      <c r="AJ14252"/>
      <c r="AK14252"/>
      <c r="AL14252"/>
      <c r="AM14252"/>
      <c r="AN14252"/>
      <c r="AO14252"/>
      <c r="AP14252"/>
      <c r="AQ14252"/>
      <c r="AR14252"/>
      <c r="AS14252"/>
    </row>
    <row r="14253" spans="1:45" x14ac:dyDescent="0.25">
      <c r="A14253" s="110"/>
      <c r="B14253" s="110"/>
      <c r="R14253" s="82"/>
      <c r="S14253"/>
      <c r="T14253"/>
      <c r="U14253"/>
      <c r="V14253" s="12"/>
      <c r="W14253" s="12"/>
      <c r="X14253" s="12"/>
      <c r="Y14253" s="12"/>
      <c r="AA14253" s="12"/>
      <c r="AB14253" s="12"/>
      <c r="AC14253" s="12"/>
      <c r="AD14253" s="12"/>
      <c r="AE14253" s="12"/>
      <c r="AF14253"/>
      <c r="AH14253"/>
      <c r="AI14253"/>
      <c r="AJ14253"/>
      <c r="AK14253"/>
      <c r="AL14253"/>
      <c r="AM14253"/>
      <c r="AN14253"/>
      <c r="AO14253"/>
      <c r="AP14253"/>
      <c r="AQ14253"/>
      <c r="AR14253"/>
      <c r="AS14253"/>
    </row>
    <row r="14254" spans="1:45" x14ac:dyDescent="0.25">
      <c r="A14254" s="110"/>
      <c r="B14254" s="110"/>
      <c r="R14254" s="82"/>
      <c r="S14254"/>
      <c r="T14254"/>
      <c r="U14254"/>
      <c r="V14254" s="12"/>
      <c r="W14254" s="12"/>
      <c r="X14254" s="12"/>
      <c r="Y14254" s="12"/>
      <c r="AA14254" s="12"/>
      <c r="AB14254" s="12"/>
      <c r="AC14254" s="12"/>
      <c r="AD14254" s="12"/>
      <c r="AE14254" s="12"/>
      <c r="AF14254"/>
      <c r="AH14254"/>
      <c r="AI14254"/>
      <c r="AJ14254"/>
      <c r="AK14254"/>
      <c r="AL14254"/>
      <c r="AM14254"/>
      <c r="AN14254"/>
      <c r="AO14254"/>
      <c r="AP14254"/>
      <c r="AQ14254"/>
      <c r="AR14254"/>
      <c r="AS14254"/>
    </row>
    <row r="14255" spans="1:45" x14ac:dyDescent="0.25">
      <c r="A14255" s="110"/>
      <c r="B14255" s="110"/>
      <c r="R14255" s="82"/>
      <c r="S14255"/>
      <c r="T14255"/>
      <c r="U14255"/>
      <c r="V14255" s="12"/>
      <c r="W14255" s="12"/>
      <c r="X14255" s="12"/>
      <c r="Y14255" s="12"/>
      <c r="AA14255" s="12"/>
      <c r="AB14255" s="12"/>
      <c r="AC14255" s="12"/>
      <c r="AD14255" s="12"/>
      <c r="AE14255" s="12"/>
      <c r="AF14255"/>
      <c r="AH14255"/>
      <c r="AI14255"/>
      <c r="AJ14255"/>
      <c r="AK14255"/>
      <c r="AL14255"/>
      <c r="AM14255"/>
      <c r="AN14255"/>
      <c r="AO14255"/>
      <c r="AP14255"/>
      <c r="AQ14255"/>
      <c r="AR14255"/>
      <c r="AS14255"/>
    </row>
    <row r="14256" spans="1:45" x14ac:dyDescent="0.25">
      <c r="A14256" s="110"/>
      <c r="B14256" s="110"/>
      <c r="R14256" s="82"/>
      <c r="S14256"/>
      <c r="T14256"/>
      <c r="U14256"/>
      <c r="V14256" s="12"/>
      <c r="W14256" s="12"/>
      <c r="X14256" s="12"/>
      <c r="Y14256" s="12"/>
      <c r="AA14256" s="12"/>
      <c r="AB14256" s="12"/>
      <c r="AC14256" s="12"/>
      <c r="AD14256" s="12"/>
      <c r="AE14256" s="12"/>
      <c r="AF14256"/>
      <c r="AH14256"/>
      <c r="AI14256"/>
      <c r="AJ14256"/>
      <c r="AK14256"/>
      <c r="AL14256"/>
      <c r="AM14256"/>
      <c r="AN14256"/>
      <c r="AO14256"/>
      <c r="AP14256"/>
      <c r="AQ14256"/>
      <c r="AR14256"/>
      <c r="AS14256"/>
    </row>
    <row r="14257" spans="1:45" x14ac:dyDescent="0.25">
      <c r="A14257" s="110"/>
      <c r="B14257" s="110"/>
      <c r="R14257" s="82"/>
      <c r="S14257"/>
      <c r="T14257"/>
      <c r="U14257"/>
      <c r="V14257" s="12"/>
      <c r="W14257" s="12"/>
      <c r="X14257" s="12"/>
      <c r="Y14257" s="12"/>
      <c r="AA14257" s="12"/>
      <c r="AB14257" s="12"/>
      <c r="AC14257" s="12"/>
      <c r="AD14257" s="12"/>
      <c r="AE14257" s="12"/>
      <c r="AF14257"/>
      <c r="AH14257"/>
      <c r="AI14257"/>
      <c r="AJ14257"/>
      <c r="AK14257"/>
      <c r="AL14257"/>
      <c r="AM14257"/>
      <c r="AN14257"/>
      <c r="AO14257"/>
      <c r="AP14257"/>
      <c r="AQ14257"/>
      <c r="AR14257"/>
      <c r="AS14257"/>
    </row>
    <row r="14258" spans="1:45" x14ac:dyDescent="0.25">
      <c r="A14258" s="110"/>
      <c r="B14258" s="110"/>
      <c r="R14258" s="82"/>
      <c r="S14258"/>
      <c r="T14258"/>
      <c r="U14258"/>
      <c r="V14258" s="12"/>
      <c r="W14258" s="12"/>
      <c r="X14258" s="12"/>
      <c r="Y14258" s="12"/>
      <c r="AA14258" s="12"/>
      <c r="AB14258" s="12"/>
      <c r="AC14258" s="12"/>
      <c r="AD14258" s="12"/>
      <c r="AE14258" s="12"/>
      <c r="AF14258"/>
      <c r="AH14258"/>
      <c r="AI14258"/>
      <c r="AJ14258"/>
      <c r="AK14258"/>
      <c r="AL14258"/>
      <c r="AM14258"/>
      <c r="AN14258"/>
      <c r="AO14258"/>
      <c r="AP14258"/>
      <c r="AQ14258"/>
      <c r="AR14258"/>
      <c r="AS14258"/>
    </row>
    <row r="14259" spans="1:45" x14ac:dyDescent="0.25">
      <c r="A14259" s="110"/>
      <c r="B14259" s="110"/>
      <c r="R14259" s="82"/>
      <c r="S14259"/>
      <c r="T14259"/>
      <c r="U14259"/>
      <c r="V14259" s="12"/>
      <c r="W14259" s="12"/>
      <c r="X14259" s="12"/>
      <c r="Y14259" s="12"/>
      <c r="AA14259" s="12"/>
      <c r="AB14259" s="12"/>
      <c r="AC14259" s="12"/>
      <c r="AD14259" s="12"/>
      <c r="AE14259" s="12"/>
      <c r="AF14259"/>
      <c r="AH14259"/>
      <c r="AI14259"/>
      <c r="AJ14259"/>
      <c r="AK14259"/>
      <c r="AL14259"/>
      <c r="AM14259"/>
      <c r="AN14259"/>
      <c r="AO14259"/>
      <c r="AP14259"/>
      <c r="AQ14259"/>
      <c r="AR14259"/>
      <c r="AS14259"/>
    </row>
    <row r="14260" spans="1:45" x14ac:dyDescent="0.25">
      <c r="A14260" s="110"/>
      <c r="B14260" s="110"/>
      <c r="R14260" s="82"/>
      <c r="S14260"/>
      <c r="T14260"/>
      <c r="U14260"/>
      <c r="V14260" s="12"/>
      <c r="W14260" s="12"/>
      <c r="X14260" s="12"/>
      <c r="Y14260" s="12"/>
      <c r="AA14260" s="12"/>
      <c r="AB14260" s="12"/>
      <c r="AC14260" s="12"/>
      <c r="AD14260" s="12"/>
      <c r="AE14260" s="12"/>
      <c r="AF14260"/>
      <c r="AH14260"/>
      <c r="AI14260"/>
      <c r="AJ14260"/>
      <c r="AK14260"/>
      <c r="AL14260"/>
      <c r="AM14260"/>
      <c r="AN14260"/>
      <c r="AO14260"/>
      <c r="AP14260"/>
      <c r="AQ14260"/>
      <c r="AR14260"/>
      <c r="AS14260"/>
    </row>
    <row r="14261" spans="1:45" x14ac:dyDescent="0.25">
      <c r="A14261" s="110"/>
      <c r="B14261" s="110"/>
      <c r="R14261" s="82"/>
      <c r="S14261"/>
      <c r="T14261"/>
      <c r="U14261"/>
      <c r="V14261" s="12"/>
      <c r="W14261" s="12"/>
      <c r="X14261" s="12"/>
      <c r="Y14261" s="12"/>
      <c r="AA14261" s="12"/>
      <c r="AB14261" s="12"/>
      <c r="AC14261" s="12"/>
      <c r="AD14261" s="12"/>
      <c r="AE14261" s="12"/>
      <c r="AF14261"/>
      <c r="AH14261"/>
      <c r="AI14261"/>
      <c r="AJ14261"/>
      <c r="AK14261"/>
      <c r="AL14261"/>
      <c r="AM14261"/>
      <c r="AN14261"/>
      <c r="AO14261"/>
      <c r="AP14261"/>
      <c r="AQ14261"/>
      <c r="AR14261"/>
      <c r="AS14261"/>
    </row>
    <row r="14262" spans="1:45" x14ac:dyDescent="0.25">
      <c r="A14262" s="110"/>
      <c r="B14262" s="110"/>
      <c r="R14262" s="82"/>
      <c r="S14262"/>
      <c r="T14262"/>
      <c r="U14262"/>
      <c r="V14262" s="12"/>
      <c r="W14262" s="12"/>
      <c r="X14262" s="12"/>
      <c r="Y14262" s="12"/>
      <c r="AA14262" s="12"/>
      <c r="AB14262" s="12"/>
      <c r="AC14262" s="12"/>
      <c r="AD14262" s="12"/>
      <c r="AE14262" s="12"/>
      <c r="AF14262"/>
      <c r="AH14262"/>
      <c r="AI14262"/>
      <c r="AJ14262"/>
      <c r="AK14262"/>
      <c r="AL14262"/>
      <c r="AM14262"/>
      <c r="AN14262"/>
      <c r="AO14262"/>
      <c r="AP14262"/>
      <c r="AQ14262"/>
      <c r="AR14262"/>
      <c r="AS14262"/>
    </row>
    <row r="14263" spans="1:45" x14ac:dyDescent="0.25">
      <c r="A14263" s="110"/>
      <c r="B14263" s="110"/>
      <c r="R14263" s="82"/>
      <c r="S14263"/>
      <c r="T14263"/>
      <c r="U14263"/>
      <c r="V14263" s="12"/>
      <c r="W14263" s="12"/>
      <c r="X14263" s="12"/>
      <c r="Y14263" s="12"/>
      <c r="AA14263" s="12"/>
      <c r="AB14263" s="12"/>
      <c r="AC14263" s="12"/>
      <c r="AD14263" s="12"/>
      <c r="AE14263" s="12"/>
      <c r="AF14263"/>
      <c r="AH14263"/>
      <c r="AI14263"/>
      <c r="AJ14263"/>
      <c r="AK14263"/>
      <c r="AL14263"/>
      <c r="AM14263"/>
      <c r="AN14263"/>
      <c r="AO14263"/>
      <c r="AP14263"/>
      <c r="AQ14263"/>
      <c r="AR14263"/>
      <c r="AS14263"/>
    </row>
    <row r="14264" spans="1:45" x14ac:dyDescent="0.25">
      <c r="A14264" s="110"/>
      <c r="B14264" s="110"/>
      <c r="R14264" s="82"/>
      <c r="S14264"/>
      <c r="T14264"/>
      <c r="U14264"/>
      <c r="V14264" s="12"/>
      <c r="W14264" s="12"/>
      <c r="X14264" s="12"/>
      <c r="Y14264" s="12"/>
      <c r="AA14264" s="12"/>
      <c r="AB14264" s="12"/>
      <c r="AC14264" s="12"/>
      <c r="AD14264" s="12"/>
      <c r="AE14264" s="12"/>
      <c r="AF14264"/>
      <c r="AH14264"/>
      <c r="AI14264"/>
      <c r="AJ14264"/>
      <c r="AK14264"/>
      <c r="AL14264"/>
      <c r="AM14264"/>
      <c r="AN14264"/>
      <c r="AO14264"/>
      <c r="AP14264"/>
      <c r="AQ14264"/>
      <c r="AR14264"/>
      <c r="AS14264"/>
    </row>
    <row r="14265" spans="1:45" x14ac:dyDescent="0.25">
      <c r="A14265" s="110"/>
      <c r="B14265" s="110"/>
      <c r="R14265" s="82"/>
      <c r="S14265"/>
      <c r="T14265"/>
      <c r="U14265"/>
      <c r="V14265" s="12"/>
      <c r="W14265" s="12"/>
      <c r="X14265" s="12"/>
      <c r="Y14265" s="12"/>
      <c r="AA14265" s="12"/>
      <c r="AB14265" s="12"/>
      <c r="AC14265" s="12"/>
      <c r="AD14265" s="12"/>
      <c r="AE14265" s="12"/>
      <c r="AF14265"/>
      <c r="AH14265"/>
      <c r="AI14265"/>
      <c r="AJ14265"/>
      <c r="AK14265"/>
      <c r="AL14265"/>
      <c r="AM14265"/>
      <c r="AN14265"/>
      <c r="AO14265"/>
      <c r="AP14265"/>
      <c r="AQ14265"/>
      <c r="AR14265"/>
      <c r="AS14265"/>
    </row>
    <row r="14266" spans="1:45" x14ac:dyDescent="0.25">
      <c r="A14266" s="110"/>
      <c r="B14266" s="110"/>
      <c r="R14266" s="82"/>
      <c r="S14266"/>
      <c r="T14266"/>
      <c r="U14266"/>
      <c r="V14266" s="12"/>
      <c r="W14266" s="12"/>
      <c r="X14266" s="12"/>
      <c r="Y14266" s="12"/>
      <c r="AA14266" s="12"/>
      <c r="AB14266" s="12"/>
      <c r="AC14266" s="12"/>
      <c r="AD14266" s="12"/>
      <c r="AE14266" s="12"/>
      <c r="AF14266"/>
      <c r="AH14266"/>
      <c r="AI14266"/>
      <c r="AJ14266"/>
      <c r="AK14266"/>
      <c r="AL14266"/>
      <c r="AM14266"/>
      <c r="AN14266"/>
      <c r="AO14266"/>
      <c r="AP14266"/>
      <c r="AQ14266"/>
      <c r="AR14266"/>
      <c r="AS14266"/>
    </row>
    <row r="14267" spans="1:45" x14ac:dyDescent="0.25">
      <c r="A14267" s="110"/>
      <c r="B14267" s="110"/>
      <c r="R14267" s="82"/>
      <c r="S14267"/>
      <c r="T14267"/>
      <c r="U14267"/>
      <c r="V14267" s="12"/>
      <c r="W14267" s="12"/>
      <c r="X14267" s="12"/>
      <c r="Y14267" s="12"/>
      <c r="AA14267" s="12"/>
      <c r="AB14267" s="12"/>
      <c r="AC14267" s="12"/>
      <c r="AD14267" s="12"/>
      <c r="AE14267" s="12"/>
      <c r="AF14267"/>
      <c r="AH14267"/>
      <c r="AI14267"/>
      <c r="AJ14267"/>
      <c r="AK14267"/>
      <c r="AL14267"/>
      <c r="AM14267"/>
      <c r="AN14267"/>
      <c r="AO14267"/>
      <c r="AP14267"/>
      <c r="AQ14267"/>
      <c r="AR14267"/>
      <c r="AS14267"/>
    </row>
    <row r="14268" spans="1:45" x14ac:dyDescent="0.25">
      <c r="A14268" s="110"/>
      <c r="B14268" s="110"/>
      <c r="R14268" s="82"/>
      <c r="S14268"/>
      <c r="T14268"/>
      <c r="U14268"/>
      <c r="V14268" s="12"/>
      <c r="W14268" s="12"/>
      <c r="X14268" s="12"/>
      <c r="Y14268" s="12"/>
      <c r="AA14268" s="12"/>
      <c r="AB14268" s="12"/>
      <c r="AC14268" s="12"/>
      <c r="AD14268" s="12"/>
      <c r="AE14268" s="12"/>
      <c r="AF14268"/>
      <c r="AH14268"/>
      <c r="AI14268"/>
      <c r="AJ14268"/>
      <c r="AK14268"/>
      <c r="AL14268"/>
      <c r="AM14268"/>
      <c r="AN14268"/>
      <c r="AO14268"/>
      <c r="AP14268"/>
      <c r="AQ14268"/>
      <c r="AR14268"/>
      <c r="AS14268"/>
    </row>
    <row r="14269" spans="1:45" x14ac:dyDescent="0.25">
      <c r="A14269" s="110"/>
      <c r="B14269" s="110"/>
      <c r="R14269" s="82"/>
      <c r="S14269"/>
      <c r="T14269"/>
      <c r="U14269"/>
      <c r="V14269" s="12"/>
      <c r="W14269" s="12"/>
      <c r="X14269" s="12"/>
      <c r="Y14269" s="12"/>
      <c r="AA14269" s="12"/>
      <c r="AB14269" s="12"/>
      <c r="AC14269" s="12"/>
      <c r="AD14269" s="12"/>
      <c r="AE14269" s="12"/>
      <c r="AF14269"/>
      <c r="AH14269"/>
      <c r="AI14269"/>
      <c r="AJ14269"/>
      <c r="AK14269"/>
      <c r="AL14269"/>
      <c r="AM14269"/>
      <c r="AN14269"/>
      <c r="AO14269"/>
      <c r="AP14269"/>
      <c r="AQ14269"/>
      <c r="AR14269"/>
      <c r="AS14269"/>
    </row>
    <row r="14270" spans="1:45" x14ac:dyDescent="0.25">
      <c r="A14270" s="110"/>
      <c r="B14270" s="110"/>
      <c r="R14270" s="82"/>
      <c r="S14270"/>
      <c r="T14270"/>
      <c r="U14270"/>
      <c r="V14270" s="12"/>
      <c r="W14270" s="12"/>
      <c r="X14270" s="12"/>
      <c r="Y14270" s="12"/>
      <c r="AA14270" s="12"/>
      <c r="AB14270" s="12"/>
      <c r="AC14270" s="12"/>
      <c r="AD14270" s="12"/>
      <c r="AE14270" s="12"/>
      <c r="AF14270"/>
      <c r="AH14270"/>
      <c r="AI14270"/>
      <c r="AJ14270"/>
      <c r="AK14270"/>
      <c r="AL14270"/>
      <c r="AM14270"/>
      <c r="AN14270"/>
      <c r="AO14270"/>
      <c r="AP14270"/>
      <c r="AQ14270"/>
      <c r="AR14270"/>
      <c r="AS14270"/>
    </row>
    <row r="14271" spans="1:45" x14ac:dyDescent="0.25">
      <c r="A14271" s="110"/>
      <c r="B14271" s="110"/>
      <c r="R14271" s="82"/>
      <c r="S14271"/>
      <c r="T14271"/>
      <c r="U14271"/>
      <c r="V14271" s="12"/>
      <c r="W14271" s="12"/>
      <c r="X14271" s="12"/>
      <c r="Y14271" s="12"/>
      <c r="AA14271" s="12"/>
      <c r="AB14271" s="12"/>
      <c r="AC14271" s="12"/>
      <c r="AD14271" s="12"/>
      <c r="AE14271" s="12"/>
      <c r="AF14271"/>
      <c r="AH14271"/>
      <c r="AI14271"/>
      <c r="AJ14271"/>
      <c r="AK14271"/>
      <c r="AL14271"/>
      <c r="AM14271"/>
      <c r="AN14271"/>
      <c r="AO14271"/>
      <c r="AP14271"/>
      <c r="AQ14271"/>
      <c r="AR14271"/>
      <c r="AS14271"/>
    </row>
    <row r="14272" spans="1:45" x14ac:dyDescent="0.25">
      <c r="A14272" s="110"/>
      <c r="B14272" s="110"/>
      <c r="R14272" s="82"/>
      <c r="S14272"/>
      <c r="T14272"/>
      <c r="U14272"/>
      <c r="V14272" s="12"/>
      <c r="W14272" s="12"/>
      <c r="X14272" s="12"/>
      <c r="Y14272" s="12"/>
      <c r="AA14272" s="12"/>
      <c r="AB14272" s="12"/>
      <c r="AC14272" s="12"/>
      <c r="AD14272" s="12"/>
      <c r="AE14272" s="12"/>
      <c r="AF14272"/>
      <c r="AH14272"/>
      <c r="AI14272"/>
      <c r="AJ14272"/>
      <c r="AK14272"/>
      <c r="AL14272"/>
      <c r="AM14272"/>
      <c r="AN14272"/>
      <c r="AO14272"/>
      <c r="AP14272"/>
      <c r="AQ14272"/>
      <c r="AR14272"/>
      <c r="AS14272"/>
    </row>
    <row r="14273" spans="1:45" x14ac:dyDescent="0.25">
      <c r="A14273" s="110"/>
      <c r="B14273" s="110"/>
      <c r="R14273" s="82"/>
      <c r="S14273"/>
      <c r="T14273"/>
      <c r="U14273"/>
      <c r="V14273" s="12"/>
      <c r="W14273" s="12"/>
      <c r="X14273" s="12"/>
      <c r="Y14273" s="12"/>
      <c r="AA14273" s="12"/>
      <c r="AB14273" s="12"/>
      <c r="AC14273" s="12"/>
      <c r="AD14273" s="12"/>
      <c r="AE14273" s="12"/>
      <c r="AF14273"/>
      <c r="AH14273"/>
      <c r="AI14273"/>
      <c r="AJ14273"/>
      <c r="AK14273"/>
      <c r="AL14273"/>
      <c r="AM14273"/>
      <c r="AN14273"/>
      <c r="AO14273"/>
      <c r="AP14273"/>
      <c r="AQ14273"/>
      <c r="AR14273"/>
      <c r="AS14273"/>
    </row>
    <row r="14274" spans="1:45" x14ac:dyDescent="0.25">
      <c r="A14274" s="110"/>
      <c r="B14274" s="110"/>
      <c r="R14274" s="82"/>
      <c r="S14274"/>
      <c r="T14274"/>
      <c r="U14274"/>
      <c r="V14274" s="12"/>
      <c r="W14274" s="12"/>
      <c r="X14274" s="12"/>
      <c r="Y14274" s="12"/>
      <c r="AA14274" s="12"/>
      <c r="AB14274" s="12"/>
      <c r="AC14274" s="12"/>
      <c r="AD14274" s="12"/>
      <c r="AE14274" s="12"/>
      <c r="AF14274"/>
      <c r="AH14274"/>
      <c r="AI14274"/>
      <c r="AJ14274"/>
      <c r="AK14274"/>
      <c r="AL14274"/>
      <c r="AM14274"/>
      <c r="AN14274"/>
      <c r="AO14274"/>
      <c r="AP14274"/>
      <c r="AQ14274"/>
      <c r="AR14274"/>
      <c r="AS14274"/>
    </row>
    <row r="14275" spans="1:45" x14ac:dyDescent="0.25">
      <c r="A14275" s="110"/>
      <c r="B14275" s="110"/>
      <c r="R14275" s="82"/>
      <c r="S14275"/>
      <c r="T14275"/>
      <c r="U14275"/>
      <c r="V14275" s="12"/>
      <c r="W14275" s="12"/>
      <c r="X14275" s="12"/>
      <c r="Y14275" s="12"/>
      <c r="AA14275" s="12"/>
      <c r="AB14275" s="12"/>
      <c r="AC14275" s="12"/>
      <c r="AD14275" s="12"/>
      <c r="AE14275" s="12"/>
      <c r="AF14275"/>
      <c r="AH14275"/>
      <c r="AI14275"/>
      <c r="AJ14275"/>
      <c r="AK14275"/>
      <c r="AL14275"/>
      <c r="AM14275"/>
      <c r="AN14275"/>
      <c r="AO14275"/>
      <c r="AP14275"/>
      <c r="AQ14275"/>
      <c r="AR14275"/>
      <c r="AS14275"/>
    </row>
    <row r="14276" spans="1:45" x14ac:dyDescent="0.25">
      <c r="A14276" s="110"/>
      <c r="B14276" s="110"/>
      <c r="R14276" s="82"/>
      <c r="S14276"/>
      <c r="T14276"/>
      <c r="U14276"/>
      <c r="V14276" s="12"/>
      <c r="W14276" s="12"/>
      <c r="X14276" s="12"/>
      <c r="Y14276" s="12"/>
      <c r="AA14276" s="12"/>
      <c r="AB14276" s="12"/>
      <c r="AC14276" s="12"/>
      <c r="AD14276" s="12"/>
      <c r="AE14276" s="12"/>
      <c r="AF14276"/>
      <c r="AH14276"/>
      <c r="AI14276"/>
      <c r="AJ14276"/>
      <c r="AK14276"/>
      <c r="AL14276"/>
      <c r="AM14276"/>
      <c r="AN14276"/>
      <c r="AO14276"/>
      <c r="AP14276"/>
      <c r="AQ14276"/>
      <c r="AR14276"/>
      <c r="AS14276"/>
    </row>
    <row r="14277" spans="1:45" x14ac:dyDescent="0.25">
      <c r="A14277" s="110"/>
      <c r="B14277" s="110"/>
      <c r="R14277" s="82"/>
      <c r="S14277"/>
      <c r="T14277"/>
      <c r="U14277"/>
      <c r="V14277" s="12"/>
      <c r="W14277" s="12"/>
      <c r="X14277" s="12"/>
      <c r="Y14277" s="12"/>
      <c r="AA14277" s="12"/>
      <c r="AB14277" s="12"/>
      <c r="AC14277" s="12"/>
      <c r="AD14277" s="12"/>
      <c r="AE14277" s="12"/>
      <c r="AF14277"/>
      <c r="AH14277"/>
      <c r="AI14277"/>
      <c r="AJ14277"/>
      <c r="AK14277"/>
      <c r="AL14277"/>
      <c r="AM14277"/>
      <c r="AN14277"/>
      <c r="AO14277"/>
      <c r="AP14277"/>
      <c r="AQ14277"/>
      <c r="AR14277"/>
      <c r="AS14277"/>
    </row>
    <row r="14278" spans="1:45" x14ac:dyDescent="0.25">
      <c r="A14278" s="110"/>
      <c r="B14278" s="110"/>
      <c r="R14278" s="82"/>
      <c r="S14278"/>
      <c r="T14278"/>
      <c r="U14278"/>
      <c r="V14278" s="12"/>
      <c r="W14278" s="12"/>
      <c r="X14278" s="12"/>
      <c r="Y14278" s="12"/>
      <c r="AA14278" s="12"/>
      <c r="AB14278" s="12"/>
      <c r="AC14278" s="12"/>
      <c r="AD14278" s="12"/>
      <c r="AE14278" s="12"/>
      <c r="AF14278"/>
      <c r="AH14278"/>
      <c r="AI14278"/>
      <c r="AJ14278"/>
      <c r="AK14278"/>
      <c r="AL14278"/>
      <c r="AM14278"/>
      <c r="AN14278"/>
      <c r="AO14278"/>
      <c r="AP14278"/>
      <c r="AQ14278"/>
      <c r="AR14278"/>
      <c r="AS14278"/>
    </row>
    <row r="14279" spans="1:45" x14ac:dyDescent="0.25">
      <c r="A14279" s="110"/>
      <c r="B14279" s="110"/>
      <c r="R14279" s="82"/>
      <c r="S14279"/>
      <c r="T14279"/>
      <c r="U14279"/>
      <c r="V14279" s="12"/>
      <c r="W14279" s="12"/>
      <c r="X14279" s="12"/>
      <c r="Y14279" s="12"/>
      <c r="AA14279" s="12"/>
      <c r="AB14279" s="12"/>
      <c r="AC14279" s="12"/>
      <c r="AD14279" s="12"/>
      <c r="AE14279" s="12"/>
      <c r="AF14279"/>
      <c r="AH14279"/>
      <c r="AI14279"/>
      <c r="AJ14279"/>
      <c r="AK14279"/>
      <c r="AL14279"/>
      <c r="AM14279"/>
      <c r="AN14279"/>
      <c r="AO14279"/>
      <c r="AP14279"/>
      <c r="AQ14279"/>
      <c r="AR14279"/>
      <c r="AS14279"/>
    </row>
    <row r="14280" spans="1:45" x14ac:dyDescent="0.25">
      <c r="A14280" s="110"/>
      <c r="B14280" s="110"/>
      <c r="R14280" s="82"/>
      <c r="S14280"/>
      <c r="T14280"/>
      <c r="U14280"/>
      <c r="V14280" s="12"/>
      <c r="W14280" s="12"/>
      <c r="X14280" s="12"/>
      <c r="Y14280" s="12"/>
      <c r="AA14280" s="12"/>
      <c r="AB14280" s="12"/>
      <c r="AC14280" s="12"/>
      <c r="AD14280" s="12"/>
      <c r="AE14280" s="12"/>
      <c r="AF14280"/>
      <c r="AH14280"/>
      <c r="AI14280"/>
      <c r="AJ14280"/>
      <c r="AK14280"/>
      <c r="AL14280"/>
      <c r="AM14280"/>
      <c r="AN14280"/>
      <c r="AO14280"/>
      <c r="AP14280"/>
      <c r="AQ14280"/>
      <c r="AR14280"/>
      <c r="AS14280"/>
    </row>
    <row r="14281" spans="1:45" x14ac:dyDescent="0.25">
      <c r="A14281" s="110"/>
      <c r="B14281" s="110"/>
      <c r="R14281" s="82"/>
      <c r="S14281"/>
      <c r="T14281"/>
      <c r="U14281"/>
      <c r="V14281" s="12"/>
      <c r="W14281" s="12"/>
      <c r="X14281" s="12"/>
      <c r="Y14281" s="12"/>
      <c r="AA14281" s="12"/>
      <c r="AB14281" s="12"/>
      <c r="AC14281" s="12"/>
      <c r="AD14281" s="12"/>
      <c r="AE14281" s="12"/>
      <c r="AF14281"/>
      <c r="AH14281"/>
      <c r="AI14281"/>
      <c r="AJ14281"/>
      <c r="AK14281"/>
      <c r="AL14281"/>
      <c r="AM14281"/>
      <c r="AN14281"/>
      <c r="AO14281"/>
      <c r="AP14281"/>
      <c r="AQ14281"/>
      <c r="AR14281"/>
      <c r="AS14281"/>
    </row>
    <row r="14282" spans="1:45" x14ac:dyDescent="0.25">
      <c r="A14282" s="110"/>
      <c r="B14282" s="110"/>
      <c r="R14282" s="82"/>
      <c r="S14282"/>
      <c r="T14282"/>
      <c r="U14282"/>
      <c r="V14282" s="12"/>
      <c r="W14282" s="12"/>
      <c r="X14282" s="12"/>
      <c r="Y14282" s="12"/>
      <c r="AA14282" s="12"/>
      <c r="AB14282" s="12"/>
      <c r="AC14282" s="12"/>
      <c r="AD14282" s="12"/>
      <c r="AE14282" s="12"/>
      <c r="AF14282"/>
      <c r="AH14282"/>
      <c r="AI14282"/>
      <c r="AJ14282"/>
      <c r="AK14282"/>
      <c r="AL14282"/>
      <c r="AM14282"/>
      <c r="AN14282"/>
      <c r="AO14282"/>
      <c r="AP14282"/>
      <c r="AQ14282"/>
      <c r="AR14282"/>
      <c r="AS14282"/>
    </row>
    <row r="14283" spans="1:45" x14ac:dyDescent="0.25">
      <c r="A14283" s="110"/>
      <c r="B14283" s="110"/>
      <c r="R14283" s="82"/>
      <c r="S14283"/>
      <c r="T14283"/>
      <c r="U14283"/>
      <c r="V14283" s="12"/>
      <c r="W14283" s="12"/>
      <c r="X14283" s="12"/>
      <c r="Y14283" s="12"/>
      <c r="AA14283" s="12"/>
      <c r="AB14283" s="12"/>
      <c r="AC14283" s="12"/>
      <c r="AD14283" s="12"/>
      <c r="AE14283" s="12"/>
      <c r="AF14283"/>
      <c r="AH14283"/>
      <c r="AI14283"/>
      <c r="AJ14283"/>
      <c r="AK14283"/>
      <c r="AL14283"/>
      <c r="AM14283"/>
      <c r="AN14283"/>
      <c r="AO14283"/>
      <c r="AP14283"/>
      <c r="AQ14283"/>
      <c r="AR14283"/>
      <c r="AS14283"/>
    </row>
    <row r="14284" spans="1:45" x14ac:dyDescent="0.25">
      <c r="A14284" s="110"/>
      <c r="B14284" s="110"/>
      <c r="R14284" s="82"/>
      <c r="S14284"/>
      <c r="T14284"/>
      <c r="U14284"/>
      <c r="V14284" s="12"/>
      <c r="W14284" s="12"/>
      <c r="X14284" s="12"/>
      <c r="Y14284" s="12"/>
      <c r="AA14284" s="12"/>
      <c r="AB14284" s="12"/>
      <c r="AC14284" s="12"/>
      <c r="AD14284" s="12"/>
      <c r="AE14284" s="12"/>
      <c r="AF14284"/>
      <c r="AH14284"/>
      <c r="AI14284"/>
      <c r="AJ14284"/>
      <c r="AK14284"/>
      <c r="AL14284"/>
      <c r="AM14284"/>
      <c r="AN14284"/>
      <c r="AO14284"/>
      <c r="AP14284"/>
      <c r="AQ14284"/>
      <c r="AR14284"/>
      <c r="AS14284"/>
    </row>
    <row r="14285" spans="1:45" x14ac:dyDescent="0.25">
      <c r="A14285" s="110"/>
      <c r="B14285" s="110"/>
      <c r="R14285" s="82"/>
      <c r="S14285"/>
      <c r="T14285"/>
      <c r="U14285"/>
      <c r="V14285" s="12"/>
      <c r="W14285" s="12"/>
      <c r="X14285" s="12"/>
      <c r="Y14285" s="12"/>
      <c r="AA14285" s="12"/>
      <c r="AB14285" s="12"/>
      <c r="AC14285" s="12"/>
      <c r="AD14285" s="12"/>
      <c r="AE14285" s="12"/>
      <c r="AF14285"/>
      <c r="AH14285"/>
      <c r="AI14285"/>
      <c r="AJ14285"/>
      <c r="AK14285"/>
      <c r="AL14285"/>
      <c r="AM14285"/>
      <c r="AN14285"/>
      <c r="AO14285"/>
      <c r="AP14285"/>
      <c r="AQ14285"/>
      <c r="AR14285"/>
      <c r="AS14285"/>
    </row>
    <row r="14286" spans="1:45" x14ac:dyDescent="0.25">
      <c r="A14286" s="110"/>
      <c r="B14286" s="110"/>
      <c r="R14286" s="82"/>
      <c r="S14286"/>
      <c r="T14286"/>
      <c r="U14286"/>
      <c r="V14286" s="12"/>
      <c r="W14286" s="12"/>
      <c r="X14286" s="12"/>
      <c r="Y14286" s="12"/>
      <c r="AA14286" s="12"/>
      <c r="AB14286" s="12"/>
      <c r="AC14286" s="12"/>
      <c r="AD14286" s="12"/>
      <c r="AE14286" s="12"/>
      <c r="AF14286"/>
      <c r="AH14286"/>
      <c r="AI14286"/>
      <c r="AJ14286"/>
      <c r="AK14286"/>
      <c r="AL14286"/>
      <c r="AM14286"/>
      <c r="AN14286"/>
      <c r="AO14286"/>
      <c r="AP14286"/>
      <c r="AQ14286"/>
      <c r="AR14286"/>
      <c r="AS14286"/>
    </row>
    <row r="14287" spans="1:45" x14ac:dyDescent="0.25">
      <c r="A14287" s="110"/>
      <c r="B14287" s="110"/>
      <c r="R14287" s="82"/>
      <c r="S14287"/>
      <c r="T14287"/>
      <c r="U14287"/>
      <c r="V14287" s="12"/>
      <c r="W14287" s="12"/>
      <c r="X14287" s="12"/>
      <c r="Y14287" s="12"/>
      <c r="AA14287" s="12"/>
      <c r="AB14287" s="12"/>
      <c r="AC14287" s="12"/>
      <c r="AD14287" s="12"/>
      <c r="AE14287" s="12"/>
      <c r="AF14287"/>
      <c r="AH14287"/>
      <c r="AI14287"/>
      <c r="AJ14287"/>
      <c r="AK14287"/>
      <c r="AL14287"/>
      <c r="AM14287"/>
      <c r="AN14287"/>
      <c r="AO14287"/>
      <c r="AP14287"/>
      <c r="AQ14287"/>
      <c r="AR14287"/>
      <c r="AS14287"/>
    </row>
    <row r="14288" spans="1:45" x14ac:dyDescent="0.25">
      <c r="A14288" s="110"/>
      <c r="B14288" s="110"/>
      <c r="R14288" s="82"/>
      <c r="S14288"/>
      <c r="T14288"/>
      <c r="U14288"/>
      <c r="V14288" s="12"/>
      <c r="W14288" s="12"/>
      <c r="X14288" s="12"/>
      <c r="Y14288" s="12"/>
      <c r="AA14288" s="12"/>
      <c r="AB14288" s="12"/>
      <c r="AC14288" s="12"/>
      <c r="AD14288" s="12"/>
      <c r="AE14288" s="12"/>
      <c r="AF14288"/>
      <c r="AH14288"/>
      <c r="AI14288"/>
      <c r="AJ14288"/>
      <c r="AK14288"/>
      <c r="AL14288"/>
      <c r="AM14288"/>
      <c r="AN14288"/>
      <c r="AO14288"/>
      <c r="AP14288"/>
      <c r="AQ14288"/>
      <c r="AR14288"/>
      <c r="AS14288"/>
    </row>
    <row r="14289" spans="1:45" x14ac:dyDescent="0.25">
      <c r="A14289" s="110"/>
      <c r="B14289" s="110"/>
      <c r="R14289" s="82"/>
      <c r="S14289"/>
      <c r="T14289"/>
      <c r="U14289"/>
      <c r="V14289" s="12"/>
      <c r="W14289" s="12"/>
      <c r="X14289" s="12"/>
      <c r="Y14289" s="12"/>
      <c r="AA14289" s="12"/>
      <c r="AB14289" s="12"/>
      <c r="AC14289" s="12"/>
      <c r="AD14289" s="12"/>
      <c r="AE14289" s="12"/>
      <c r="AF14289"/>
      <c r="AH14289"/>
      <c r="AI14289"/>
      <c r="AJ14289"/>
      <c r="AK14289"/>
      <c r="AL14289"/>
      <c r="AM14289"/>
      <c r="AN14289"/>
      <c r="AO14289"/>
      <c r="AP14289"/>
      <c r="AQ14289"/>
      <c r="AR14289"/>
      <c r="AS14289"/>
    </row>
    <row r="14290" spans="1:45" x14ac:dyDescent="0.25">
      <c r="A14290" s="110"/>
      <c r="B14290" s="110"/>
      <c r="R14290" s="82"/>
      <c r="S14290"/>
      <c r="T14290"/>
      <c r="U14290"/>
      <c r="V14290" s="12"/>
      <c r="W14290" s="12"/>
      <c r="X14290" s="12"/>
      <c r="Y14290" s="12"/>
      <c r="AA14290" s="12"/>
      <c r="AB14290" s="12"/>
      <c r="AC14290" s="12"/>
      <c r="AD14290" s="12"/>
      <c r="AE14290" s="12"/>
      <c r="AF14290"/>
      <c r="AH14290"/>
      <c r="AI14290"/>
      <c r="AJ14290"/>
      <c r="AK14290"/>
      <c r="AL14290"/>
      <c r="AM14290"/>
      <c r="AN14290"/>
      <c r="AO14290"/>
      <c r="AP14290"/>
      <c r="AQ14290"/>
      <c r="AR14290"/>
      <c r="AS14290"/>
    </row>
    <row r="14291" spans="1:45" x14ac:dyDescent="0.25">
      <c r="A14291" s="110"/>
      <c r="B14291" s="110"/>
      <c r="R14291" s="82"/>
      <c r="S14291"/>
      <c r="T14291"/>
      <c r="U14291"/>
      <c r="V14291" s="12"/>
      <c r="W14291" s="12"/>
      <c r="X14291" s="12"/>
      <c r="Y14291" s="12"/>
      <c r="AA14291" s="12"/>
      <c r="AB14291" s="12"/>
      <c r="AC14291" s="12"/>
      <c r="AD14291" s="12"/>
      <c r="AE14291" s="12"/>
      <c r="AF14291"/>
      <c r="AH14291"/>
      <c r="AI14291"/>
      <c r="AJ14291"/>
      <c r="AK14291"/>
      <c r="AL14291"/>
      <c r="AM14291"/>
      <c r="AN14291"/>
      <c r="AO14291"/>
      <c r="AP14291"/>
      <c r="AQ14291"/>
      <c r="AR14291"/>
      <c r="AS14291"/>
    </row>
    <row r="14292" spans="1:45" x14ac:dyDescent="0.25">
      <c r="A14292" s="110"/>
      <c r="B14292" s="110"/>
      <c r="R14292" s="82"/>
      <c r="S14292"/>
      <c r="T14292"/>
      <c r="U14292"/>
      <c r="V14292" s="12"/>
      <c r="W14292" s="12"/>
      <c r="X14292" s="12"/>
      <c r="Y14292" s="12"/>
      <c r="AA14292" s="12"/>
      <c r="AB14292" s="12"/>
      <c r="AC14292" s="12"/>
      <c r="AD14292" s="12"/>
      <c r="AE14292" s="12"/>
      <c r="AF14292"/>
      <c r="AH14292"/>
      <c r="AI14292"/>
      <c r="AJ14292"/>
      <c r="AK14292"/>
      <c r="AL14292"/>
      <c r="AM14292"/>
      <c r="AN14292"/>
      <c r="AO14292"/>
      <c r="AP14292"/>
      <c r="AQ14292"/>
      <c r="AR14292"/>
      <c r="AS14292"/>
    </row>
    <row r="14293" spans="1:45" x14ac:dyDescent="0.25">
      <c r="A14293" s="110"/>
      <c r="B14293" s="110"/>
      <c r="R14293" s="82"/>
      <c r="S14293"/>
      <c r="T14293"/>
      <c r="U14293"/>
      <c r="V14293" s="12"/>
      <c r="W14293" s="12"/>
      <c r="X14293" s="12"/>
      <c r="Y14293" s="12"/>
      <c r="AA14293" s="12"/>
      <c r="AB14293" s="12"/>
      <c r="AC14293" s="12"/>
      <c r="AD14293" s="12"/>
      <c r="AE14293" s="12"/>
      <c r="AF14293"/>
      <c r="AH14293"/>
      <c r="AI14293"/>
      <c r="AJ14293"/>
      <c r="AK14293"/>
      <c r="AL14293"/>
      <c r="AM14293"/>
      <c r="AN14293"/>
      <c r="AO14293"/>
      <c r="AP14293"/>
      <c r="AQ14293"/>
      <c r="AR14293"/>
      <c r="AS14293"/>
    </row>
    <row r="14294" spans="1:45" x14ac:dyDescent="0.25">
      <c r="A14294" s="110"/>
      <c r="B14294" s="110"/>
      <c r="R14294" s="82"/>
      <c r="S14294"/>
      <c r="T14294"/>
      <c r="U14294"/>
      <c r="V14294" s="12"/>
      <c r="W14294" s="12"/>
      <c r="X14294" s="12"/>
      <c r="Y14294" s="12"/>
      <c r="AA14294" s="12"/>
      <c r="AB14294" s="12"/>
      <c r="AC14294" s="12"/>
      <c r="AD14294" s="12"/>
      <c r="AE14294" s="12"/>
      <c r="AF14294"/>
      <c r="AH14294"/>
      <c r="AI14294"/>
      <c r="AJ14294"/>
      <c r="AK14294"/>
      <c r="AL14294"/>
      <c r="AM14294"/>
      <c r="AN14294"/>
      <c r="AO14294"/>
      <c r="AP14294"/>
      <c r="AQ14294"/>
      <c r="AR14294"/>
      <c r="AS14294"/>
    </row>
    <row r="14295" spans="1:45" x14ac:dyDescent="0.25">
      <c r="A14295" s="110"/>
      <c r="B14295" s="110"/>
      <c r="R14295" s="82"/>
      <c r="S14295"/>
      <c r="T14295"/>
      <c r="U14295"/>
      <c r="V14295" s="12"/>
      <c r="W14295" s="12"/>
      <c r="X14295" s="12"/>
      <c r="Y14295" s="12"/>
      <c r="AA14295" s="12"/>
      <c r="AB14295" s="12"/>
      <c r="AC14295" s="12"/>
      <c r="AD14295" s="12"/>
      <c r="AE14295" s="12"/>
      <c r="AF14295"/>
      <c r="AH14295"/>
      <c r="AI14295"/>
      <c r="AJ14295"/>
      <c r="AK14295"/>
      <c r="AL14295"/>
      <c r="AM14295"/>
      <c r="AN14295"/>
      <c r="AO14295"/>
      <c r="AP14295"/>
      <c r="AQ14295"/>
      <c r="AR14295"/>
      <c r="AS14295"/>
    </row>
    <row r="14296" spans="1:45" x14ac:dyDescent="0.25">
      <c r="A14296" s="110"/>
      <c r="B14296" s="110"/>
      <c r="R14296" s="82"/>
      <c r="S14296"/>
      <c r="T14296"/>
      <c r="U14296"/>
      <c r="V14296" s="12"/>
      <c r="W14296" s="12"/>
      <c r="X14296" s="12"/>
      <c r="Y14296" s="12"/>
      <c r="AA14296" s="12"/>
      <c r="AB14296" s="12"/>
      <c r="AC14296" s="12"/>
      <c r="AD14296" s="12"/>
      <c r="AE14296" s="12"/>
      <c r="AF14296"/>
      <c r="AH14296"/>
      <c r="AI14296"/>
      <c r="AJ14296"/>
      <c r="AK14296"/>
      <c r="AL14296"/>
      <c r="AM14296"/>
      <c r="AN14296"/>
      <c r="AO14296"/>
      <c r="AP14296"/>
      <c r="AQ14296"/>
      <c r="AR14296"/>
      <c r="AS14296"/>
    </row>
    <row r="14297" spans="1:45" x14ac:dyDescent="0.25">
      <c r="A14297" s="110"/>
      <c r="B14297" s="110"/>
      <c r="R14297" s="82"/>
      <c r="S14297"/>
      <c r="T14297"/>
      <c r="U14297"/>
      <c r="V14297" s="12"/>
      <c r="W14297" s="12"/>
      <c r="X14297" s="12"/>
      <c r="Y14297" s="12"/>
      <c r="AA14297" s="12"/>
      <c r="AB14297" s="12"/>
      <c r="AC14297" s="12"/>
      <c r="AD14297" s="12"/>
      <c r="AE14297" s="12"/>
      <c r="AF14297"/>
      <c r="AH14297"/>
      <c r="AI14297"/>
      <c r="AJ14297"/>
      <c r="AK14297"/>
      <c r="AL14297"/>
      <c r="AM14297"/>
      <c r="AN14297"/>
      <c r="AO14297"/>
      <c r="AP14297"/>
      <c r="AQ14297"/>
      <c r="AR14297"/>
      <c r="AS14297"/>
    </row>
    <row r="14298" spans="1:45" x14ac:dyDescent="0.25">
      <c r="A14298" s="110"/>
      <c r="B14298" s="110"/>
      <c r="R14298" s="82"/>
      <c r="S14298"/>
      <c r="T14298"/>
      <c r="U14298"/>
      <c r="V14298" s="12"/>
      <c r="W14298" s="12"/>
      <c r="X14298" s="12"/>
      <c r="Y14298" s="12"/>
      <c r="AA14298" s="12"/>
      <c r="AB14298" s="12"/>
      <c r="AC14298" s="12"/>
      <c r="AD14298" s="12"/>
      <c r="AE14298" s="12"/>
      <c r="AF14298"/>
      <c r="AH14298"/>
      <c r="AI14298"/>
      <c r="AJ14298"/>
      <c r="AK14298"/>
      <c r="AL14298"/>
      <c r="AM14298"/>
      <c r="AN14298"/>
      <c r="AO14298"/>
      <c r="AP14298"/>
      <c r="AQ14298"/>
      <c r="AR14298"/>
      <c r="AS14298"/>
    </row>
    <row r="14299" spans="1:45" x14ac:dyDescent="0.25">
      <c r="A14299" s="110"/>
      <c r="B14299" s="110"/>
      <c r="R14299" s="82"/>
      <c r="S14299"/>
      <c r="T14299"/>
      <c r="U14299"/>
      <c r="V14299" s="12"/>
      <c r="W14299" s="12"/>
      <c r="X14299" s="12"/>
      <c r="Y14299" s="12"/>
      <c r="AA14299" s="12"/>
      <c r="AB14299" s="12"/>
      <c r="AC14299" s="12"/>
      <c r="AD14299" s="12"/>
      <c r="AE14299" s="12"/>
      <c r="AF14299"/>
      <c r="AH14299"/>
      <c r="AI14299"/>
      <c r="AJ14299"/>
      <c r="AK14299"/>
      <c r="AL14299"/>
      <c r="AM14299"/>
      <c r="AN14299"/>
      <c r="AO14299"/>
      <c r="AP14299"/>
      <c r="AQ14299"/>
      <c r="AR14299"/>
      <c r="AS14299"/>
    </row>
    <row r="14300" spans="1:45" x14ac:dyDescent="0.25">
      <c r="A14300" s="110"/>
      <c r="B14300" s="110"/>
      <c r="R14300" s="82"/>
      <c r="S14300"/>
      <c r="T14300"/>
      <c r="U14300"/>
      <c r="V14300" s="12"/>
      <c r="W14300" s="12"/>
      <c r="X14300" s="12"/>
      <c r="Y14300" s="12"/>
      <c r="AA14300" s="12"/>
      <c r="AB14300" s="12"/>
      <c r="AC14300" s="12"/>
      <c r="AD14300" s="12"/>
      <c r="AE14300" s="12"/>
      <c r="AF14300"/>
      <c r="AH14300"/>
      <c r="AI14300"/>
      <c r="AJ14300"/>
      <c r="AK14300"/>
      <c r="AL14300"/>
      <c r="AM14300"/>
      <c r="AN14300"/>
      <c r="AO14300"/>
      <c r="AP14300"/>
      <c r="AQ14300"/>
      <c r="AR14300"/>
      <c r="AS14300"/>
    </row>
    <row r="14301" spans="1:45" x14ac:dyDescent="0.25">
      <c r="A14301" s="110"/>
      <c r="B14301" s="110"/>
      <c r="R14301" s="82"/>
      <c r="S14301"/>
      <c r="T14301"/>
      <c r="U14301"/>
      <c r="V14301" s="12"/>
      <c r="W14301" s="12"/>
      <c r="X14301" s="12"/>
      <c r="Y14301" s="12"/>
      <c r="AA14301" s="12"/>
      <c r="AB14301" s="12"/>
      <c r="AC14301" s="12"/>
      <c r="AD14301" s="12"/>
      <c r="AE14301" s="12"/>
      <c r="AF14301"/>
      <c r="AH14301"/>
      <c r="AI14301"/>
      <c r="AJ14301"/>
      <c r="AK14301"/>
      <c r="AL14301"/>
      <c r="AM14301"/>
      <c r="AN14301"/>
      <c r="AO14301"/>
      <c r="AP14301"/>
      <c r="AQ14301"/>
      <c r="AR14301"/>
      <c r="AS14301"/>
    </row>
    <row r="14302" spans="1:45" x14ac:dyDescent="0.25">
      <c r="A14302" s="110"/>
      <c r="B14302" s="110"/>
      <c r="R14302" s="82"/>
      <c r="S14302"/>
      <c r="T14302"/>
      <c r="U14302"/>
      <c r="V14302" s="12"/>
      <c r="W14302" s="12"/>
      <c r="X14302" s="12"/>
      <c r="Y14302" s="12"/>
      <c r="AA14302" s="12"/>
      <c r="AB14302" s="12"/>
      <c r="AC14302" s="12"/>
      <c r="AD14302" s="12"/>
      <c r="AE14302" s="12"/>
      <c r="AF14302"/>
      <c r="AH14302"/>
      <c r="AI14302"/>
      <c r="AJ14302"/>
      <c r="AK14302"/>
      <c r="AL14302"/>
      <c r="AM14302"/>
      <c r="AN14302"/>
      <c r="AO14302"/>
      <c r="AP14302"/>
      <c r="AQ14302"/>
      <c r="AR14302"/>
      <c r="AS14302"/>
    </row>
    <row r="14303" spans="1:45" x14ac:dyDescent="0.25">
      <c r="A14303" s="110"/>
      <c r="B14303" s="110"/>
      <c r="R14303" s="82"/>
      <c r="S14303"/>
      <c r="T14303"/>
      <c r="U14303"/>
      <c r="V14303" s="12"/>
      <c r="W14303" s="12"/>
      <c r="X14303" s="12"/>
      <c r="Y14303" s="12"/>
      <c r="AA14303" s="12"/>
      <c r="AB14303" s="12"/>
      <c r="AC14303" s="12"/>
      <c r="AD14303" s="12"/>
      <c r="AE14303" s="12"/>
      <c r="AF14303"/>
      <c r="AH14303"/>
      <c r="AI14303"/>
      <c r="AJ14303"/>
      <c r="AK14303"/>
      <c r="AL14303"/>
      <c r="AM14303"/>
      <c r="AN14303"/>
      <c r="AO14303"/>
      <c r="AP14303"/>
      <c r="AQ14303"/>
      <c r="AR14303"/>
      <c r="AS14303"/>
    </row>
    <row r="14304" spans="1:45" x14ac:dyDescent="0.25">
      <c r="A14304" s="110"/>
      <c r="B14304" s="110"/>
      <c r="R14304" s="82"/>
      <c r="S14304"/>
      <c r="T14304"/>
      <c r="U14304"/>
      <c r="V14304" s="12"/>
      <c r="W14304" s="12"/>
      <c r="X14304" s="12"/>
      <c r="Y14304" s="12"/>
      <c r="AA14304" s="12"/>
      <c r="AB14304" s="12"/>
      <c r="AC14304" s="12"/>
      <c r="AD14304" s="12"/>
      <c r="AE14304" s="12"/>
      <c r="AF14304"/>
      <c r="AH14304"/>
      <c r="AI14304"/>
      <c r="AJ14304"/>
      <c r="AK14304"/>
      <c r="AL14304"/>
      <c r="AM14304"/>
      <c r="AN14304"/>
      <c r="AO14304"/>
      <c r="AP14304"/>
      <c r="AQ14304"/>
      <c r="AR14304"/>
      <c r="AS14304"/>
    </row>
    <row r="14305" spans="1:45" x14ac:dyDescent="0.25">
      <c r="A14305" s="110"/>
      <c r="B14305" s="110"/>
      <c r="R14305" s="82"/>
      <c r="S14305"/>
      <c r="T14305"/>
      <c r="U14305"/>
      <c r="V14305" s="12"/>
      <c r="W14305" s="12"/>
      <c r="X14305" s="12"/>
      <c r="Y14305" s="12"/>
      <c r="AA14305" s="12"/>
      <c r="AB14305" s="12"/>
      <c r="AC14305" s="12"/>
      <c r="AD14305" s="12"/>
      <c r="AE14305" s="12"/>
      <c r="AF14305"/>
      <c r="AH14305"/>
      <c r="AI14305"/>
      <c r="AJ14305"/>
      <c r="AK14305"/>
      <c r="AL14305"/>
      <c r="AM14305"/>
      <c r="AN14305"/>
      <c r="AO14305"/>
      <c r="AP14305"/>
      <c r="AQ14305"/>
      <c r="AR14305"/>
      <c r="AS14305"/>
    </row>
    <row r="14306" spans="1:45" x14ac:dyDescent="0.25">
      <c r="A14306" s="110"/>
      <c r="B14306" s="110"/>
      <c r="R14306" s="82"/>
      <c r="S14306"/>
      <c r="T14306"/>
      <c r="U14306"/>
      <c r="V14306" s="12"/>
      <c r="W14306" s="12"/>
      <c r="X14306" s="12"/>
      <c r="Y14306" s="12"/>
      <c r="AA14306" s="12"/>
      <c r="AB14306" s="12"/>
      <c r="AC14306" s="12"/>
      <c r="AD14306" s="12"/>
      <c r="AE14306" s="12"/>
      <c r="AF14306"/>
      <c r="AH14306"/>
      <c r="AI14306"/>
      <c r="AJ14306"/>
      <c r="AK14306"/>
      <c r="AL14306"/>
      <c r="AM14306"/>
      <c r="AN14306"/>
      <c r="AO14306"/>
      <c r="AP14306"/>
      <c r="AQ14306"/>
      <c r="AR14306"/>
      <c r="AS14306"/>
    </row>
    <row r="14307" spans="1:45" x14ac:dyDescent="0.25">
      <c r="A14307" s="110"/>
      <c r="B14307" s="110"/>
      <c r="R14307" s="82"/>
      <c r="S14307"/>
      <c r="T14307"/>
      <c r="U14307"/>
      <c r="V14307" s="12"/>
      <c r="W14307" s="12"/>
      <c r="X14307" s="12"/>
      <c r="Y14307" s="12"/>
      <c r="AA14307" s="12"/>
      <c r="AB14307" s="12"/>
      <c r="AC14307" s="12"/>
      <c r="AD14307" s="12"/>
      <c r="AE14307" s="12"/>
      <c r="AF14307"/>
      <c r="AH14307"/>
      <c r="AI14307"/>
      <c r="AJ14307"/>
      <c r="AK14307"/>
      <c r="AL14307"/>
      <c r="AM14307"/>
      <c r="AN14307"/>
      <c r="AO14307"/>
      <c r="AP14307"/>
      <c r="AQ14307"/>
      <c r="AR14307"/>
      <c r="AS14307"/>
    </row>
    <row r="14308" spans="1:45" x14ac:dyDescent="0.25">
      <c r="A14308" s="110"/>
      <c r="B14308" s="110"/>
      <c r="R14308" s="82"/>
      <c r="S14308"/>
      <c r="T14308"/>
      <c r="U14308"/>
      <c r="V14308" s="12"/>
      <c r="W14308" s="12"/>
      <c r="X14308" s="12"/>
      <c r="Y14308" s="12"/>
      <c r="AA14308" s="12"/>
      <c r="AB14308" s="12"/>
      <c r="AC14308" s="12"/>
      <c r="AD14308" s="12"/>
      <c r="AE14308" s="12"/>
      <c r="AF14308"/>
      <c r="AH14308"/>
      <c r="AI14308"/>
      <c r="AJ14308"/>
      <c r="AK14308"/>
      <c r="AL14308"/>
      <c r="AM14308"/>
      <c r="AN14308"/>
      <c r="AO14308"/>
      <c r="AP14308"/>
      <c r="AQ14308"/>
      <c r="AR14308"/>
      <c r="AS14308"/>
    </row>
    <row r="14309" spans="1:45" x14ac:dyDescent="0.25">
      <c r="A14309" s="110"/>
      <c r="B14309" s="110"/>
      <c r="R14309" s="82"/>
      <c r="S14309"/>
      <c r="T14309"/>
      <c r="U14309"/>
      <c r="V14309" s="12"/>
      <c r="W14309" s="12"/>
      <c r="X14309" s="12"/>
      <c r="Y14309" s="12"/>
      <c r="AA14309" s="12"/>
      <c r="AB14309" s="12"/>
      <c r="AC14309" s="12"/>
      <c r="AD14309" s="12"/>
      <c r="AE14309" s="12"/>
      <c r="AF14309"/>
      <c r="AH14309"/>
      <c r="AI14309"/>
      <c r="AJ14309"/>
      <c r="AK14309"/>
      <c r="AL14309"/>
      <c r="AM14309"/>
      <c r="AN14309"/>
      <c r="AO14309"/>
      <c r="AP14309"/>
      <c r="AQ14309"/>
      <c r="AR14309"/>
      <c r="AS14309"/>
    </row>
    <row r="14310" spans="1:45" x14ac:dyDescent="0.25">
      <c r="A14310" s="110"/>
      <c r="B14310" s="110"/>
      <c r="R14310" s="82"/>
      <c r="S14310"/>
      <c r="T14310"/>
      <c r="U14310"/>
      <c r="V14310" s="12"/>
      <c r="W14310" s="12"/>
      <c r="X14310" s="12"/>
      <c r="Y14310" s="12"/>
      <c r="AA14310" s="12"/>
      <c r="AB14310" s="12"/>
      <c r="AC14310" s="12"/>
      <c r="AD14310" s="12"/>
      <c r="AE14310" s="12"/>
      <c r="AF14310"/>
      <c r="AH14310"/>
      <c r="AI14310"/>
      <c r="AJ14310"/>
      <c r="AK14310"/>
      <c r="AL14310"/>
      <c r="AM14310"/>
      <c r="AN14310"/>
      <c r="AO14310"/>
      <c r="AP14310"/>
      <c r="AQ14310"/>
      <c r="AR14310"/>
      <c r="AS14310"/>
    </row>
    <row r="14311" spans="1:45" x14ac:dyDescent="0.25">
      <c r="A14311" s="110"/>
      <c r="B14311" s="110"/>
      <c r="R14311" s="82"/>
      <c r="S14311"/>
      <c r="T14311"/>
      <c r="U14311"/>
      <c r="V14311" s="12"/>
      <c r="W14311" s="12"/>
      <c r="X14311" s="12"/>
      <c r="Y14311" s="12"/>
      <c r="AA14311" s="12"/>
      <c r="AB14311" s="12"/>
      <c r="AC14311" s="12"/>
      <c r="AD14311" s="12"/>
      <c r="AE14311" s="12"/>
      <c r="AF14311"/>
      <c r="AH14311"/>
      <c r="AI14311"/>
      <c r="AJ14311"/>
      <c r="AK14311"/>
      <c r="AL14311"/>
      <c r="AM14311"/>
      <c r="AN14311"/>
      <c r="AO14311"/>
      <c r="AP14311"/>
      <c r="AQ14311"/>
      <c r="AR14311"/>
      <c r="AS14311"/>
    </row>
    <row r="14312" spans="1:45" x14ac:dyDescent="0.25">
      <c r="A14312" s="110"/>
      <c r="B14312" s="110"/>
      <c r="R14312" s="82"/>
      <c r="S14312"/>
      <c r="T14312"/>
      <c r="U14312"/>
      <c r="V14312" s="12"/>
      <c r="W14312" s="12"/>
      <c r="X14312" s="12"/>
      <c r="Y14312" s="12"/>
      <c r="AA14312" s="12"/>
      <c r="AB14312" s="12"/>
      <c r="AC14312" s="12"/>
      <c r="AD14312" s="12"/>
      <c r="AE14312" s="12"/>
      <c r="AF14312"/>
      <c r="AH14312"/>
      <c r="AI14312"/>
      <c r="AJ14312"/>
      <c r="AK14312"/>
      <c r="AL14312"/>
      <c r="AM14312"/>
      <c r="AN14312"/>
      <c r="AO14312"/>
      <c r="AP14312"/>
      <c r="AQ14312"/>
      <c r="AR14312"/>
      <c r="AS14312"/>
    </row>
    <row r="14313" spans="1:45" x14ac:dyDescent="0.25">
      <c r="A14313" s="110"/>
      <c r="B14313" s="110"/>
      <c r="R14313" s="82"/>
      <c r="S14313"/>
      <c r="T14313"/>
      <c r="U14313"/>
      <c r="V14313" s="12"/>
      <c r="W14313" s="12"/>
      <c r="X14313" s="12"/>
      <c r="Y14313" s="12"/>
      <c r="AA14313" s="12"/>
      <c r="AB14313" s="12"/>
      <c r="AC14313" s="12"/>
      <c r="AD14313" s="12"/>
      <c r="AE14313" s="12"/>
      <c r="AF14313"/>
      <c r="AH14313"/>
      <c r="AI14313"/>
      <c r="AJ14313"/>
      <c r="AK14313"/>
      <c r="AL14313"/>
      <c r="AM14313"/>
      <c r="AN14313"/>
      <c r="AO14313"/>
      <c r="AP14313"/>
      <c r="AQ14313"/>
      <c r="AR14313"/>
      <c r="AS14313"/>
    </row>
    <row r="14314" spans="1:45" x14ac:dyDescent="0.25">
      <c r="A14314" s="110"/>
      <c r="B14314" s="110"/>
      <c r="R14314" s="82"/>
      <c r="S14314"/>
      <c r="T14314"/>
      <c r="U14314"/>
      <c r="V14314" s="12"/>
      <c r="W14314" s="12"/>
      <c r="X14314" s="12"/>
      <c r="Y14314" s="12"/>
      <c r="AA14314" s="12"/>
      <c r="AB14314" s="12"/>
      <c r="AC14314" s="12"/>
      <c r="AD14314" s="12"/>
      <c r="AE14314" s="12"/>
      <c r="AF14314"/>
      <c r="AH14314"/>
      <c r="AI14314"/>
      <c r="AJ14314"/>
      <c r="AK14314"/>
      <c r="AL14314"/>
      <c r="AM14314"/>
      <c r="AN14314"/>
      <c r="AO14314"/>
      <c r="AP14314"/>
      <c r="AQ14314"/>
      <c r="AR14314"/>
      <c r="AS14314"/>
    </row>
    <row r="14315" spans="1:45" x14ac:dyDescent="0.25">
      <c r="A14315" s="110"/>
      <c r="B14315" s="110"/>
      <c r="R14315" s="82"/>
      <c r="S14315"/>
      <c r="T14315"/>
      <c r="U14315"/>
      <c r="V14315" s="12"/>
      <c r="W14315" s="12"/>
      <c r="X14315" s="12"/>
      <c r="Y14315" s="12"/>
      <c r="AA14315" s="12"/>
      <c r="AB14315" s="12"/>
      <c r="AC14315" s="12"/>
      <c r="AD14315" s="12"/>
      <c r="AE14315" s="12"/>
      <c r="AF14315"/>
      <c r="AH14315"/>
      <c r="AI14315"/>
      <c r="AJ14315"/>
      <c r="AK14315"/>
      <c r="AL14315"/>
      <c r="AM14315"/>
      <c r="AN14315"/>
      <c r="AO14315"/>
      <c r="AP14315"/>
      <c r="AQ14315"/>
      <c r="AR14315"/>
      <c r="AS14315"/>
    </row>
    <row r="14316" spans="1:45" x14ac:dyDescent="0.25">
      <c r="A14316" s="110"/>
      <c r="B14316" s="110"/>
      <c r="R14316" s="82"/>
      <c r="S14316"/>
      <c r="T14316"/>
      <c r="U14316"/>
      <c r="V14316" s="12"/>
      <c r="W14316" s="12"/>
      <c r="X14316" s="12"/>
      <c r="Y14316" s="12"/>
      <c r="AA14316" s="12"/>
      <c r="AB14316" s="12"/>
      <c r="AC14316" s="12"/>
      <c r="AD14316" s="12"/>
      <c r="AE14316" s="12"/>
      <c r="AF14316"/>
      <c r="AH14316"/>
      <c r="AI14316"/>
      <c r="AJ14316"/>
      <c r="AK14316"/>
      <c r="AL14316"/>
      <c r="AM14316"/>
      <c r="AN14316"/>
      <c r="AO14316"/>
      <c r="AP14316"/>
      <c r="AQ14316"/>
      <c r="AR14316"/>
      <c r="AS14316"/>
    </row>
    <row r="14317" spans="1:45" x14ac:dyDescent="0.25">
      <c r="A14317" s="110"/>
      <c r="B14317" s="110"/>
      <c r="R14317" s="82"/>
      <c r="S14317"/>
      <c r="T14317"/>
      <c r="U14317"/>
      <c r="V14317" s="12"/>
      <c r="W14317" s="12"/>
      <c r="X14317" s="12"/>
      <c r="Y14317" s="12"/>
      <c r="AA14317" s="12"/>
      <c r="AB14317" s="12"/>
      <c r="AC14317" s="12"/>
      <c r="AD14317" s="12"/>
      <c r="AE14317" s="12"/>
      <c r="AF14317"/>
      <c r="AH14317"/>
      <c r="AI14317"/>
      <c r="AJ14317"/>
      <c r="AK14317"/>
      <c r="AL14317"/>
      <c r="AM14317"/>
      <c r="AN14317"/>
      <c r="AO14317"/>
      <c r="AP14317"/>
      <c r="AQ14317"/>
      <c r="AR14317"/>
      <c r="AS14317"/>
    </row>
    <row r="14318" spans="1:45" x14ac:dyDescent="0.25">
      <c r="A14318" s="110"/>
      <c r="B14318" s="110"/>
      <c r="R14318" s="82"/>
      <c r="S14318"/>
      <c r="T14318"/>
      <c r="U14318"/>
      <c r="V14318" s="12"/>
      <c r="W14318" s="12"/>
      <c r="X14318" s="12"/>
      <c r="Y14318" s="12"/>
      <c r="AA14318" s="12"/>
      <c r="AB14318" s="12"/>
      <c r="AC14318" s="12"/>
      <c r="AD14318" s="12"/>
      <c r="AE14318" s="12"/>
      <c r="AF14318"/>
      <c r="AH14318"/>
      <c r="AI14318"/>
      <c r="AJ14318"/>
      <c r="AK14318"/>
      <c r="AL14318"/>
      <c r="AM14318"/>
      <c r="AN14318"/>
      <c r="AO14318"/>
      <c r="AP14318"/>
      <c r="AQ14318"/>
      <c r="AR14318"/>
      <c r="AS14318"/>
    </row>
    <row r="14319" spans="1:45" x14ac:dyDescent="0.25">
      <c r="A14319" s="110"/>
      <c r="B14319" s="110"/>
      <c r="R14319" s="82"/>
      <c r="S14319"/>
      <c r="T14319"/>
      <c r="U14319"/>
      <c r="V14319" s="12"/>
      <c r="W14319" s="12"/>
      <c r="X14319" s="12"/>
      <c r="Y14319" s="12"/>
      <c r="AA14319" s="12"/>
      <c r="AB14319" s="12"/>
      <c r="AC14319" s="12"/>
      <c r="AD14319" s="12"/>
      <c r="AE14319" s="12"/>
      <c r="AF14319"/>
      <c r="AH14319"/>
      <c r="AI14319"/>
      <c r="AJ14319"/>
      <c r="AK14319"/>
      <c r="AL14319"/>
      <c r="AM14319"/>
      <c r="AN14319"/>
      <c r="AO14319"/>
      <c r="AP14319"/>
      <c r="AQ14319"/>
      <c r="AR14319"/>
      <c r="AS14319"/>
    </row>
    <row r="14320" spans="1:45" x14ac:dyDescent="0.25">
      <c r="A14320" s="110"/>
      <c r="B14320" s="110"/>
      <c r="R14320" s="82"/>
      <c r="S14320"/>
      <c r="T14320"/>
      <c r="U14320"/>
      <c r="V14320" s="12"/>
      <c r="W14320" s="12"/>
      <c r="X14320" s="12"/>
      <c r="Y14320" s="12"/>
      <c r="AA14320" s="12"/>
      <c r="AB14320" s="12"/>
      <c r="AC14320" s="12"/>
      <c r="AD14320" s="12"/>
      <c r="AE14320" s="12"/>
      <c r="AF14320"/>
      <c r="AH14320"/>
      <c r="AI14320"/>
      <c r="AJ14320"/>
      <c r="AK14320"/>
      <c r="AL14320"/>
      <c r="AM14320"/>
      <c r="AN14320"/>
      <c r="AO14320"/>
      <c r="AP14320"/>
      <c r="AQ14320"/>
      <c r="AR14320"/>
      <c r="AS14320"/>
    </row>
    <row r="14321" spans="1:45" x14ac:dyDescent="0.25">
      <c r="A14321" s="110"/>
      <c r="B14321" s="110"/>
      <c r="R14321" s="82"/>
      <c r="S14321"/>
      <c r="T14321"/>
      <c r="U14321"/>
      <c r="V14321" s="12"/>
      <c r="W14321" s="12"/>
      <c r="X14321" s="12"/>
      <c r="Y14321" s="12"/>
      <c r="AA14321" s="12"/>
      <c r="AB14321" s="12"/>
      <c r="AC14321" s="12"/>
      <c r="AD14321" s="12"/>
      <c r="AE14321" s="12"/>
      <c r="AF14321"/>
      <c r="AH14321"/>
      <c r="AI14321"/>
      <c r="AJ14321"/>
      <c r="AK14321"/>
      <c r="AL14321"/>
      <c r="AM14321"/>
      <c r="AN14321"/>
      <c r="AO14321"/>
      <c r="AP14321"/>
      <c r="AQ14321"/>
      <c r="AR14321"/>
      <c r="AS14321"/>
    </row>
    <row r="14322" spans="1:45" x14ac:dyDescent="0.25">
      <c r="A14322" s="110"/>
      <c r="B14322" s="110"/>
      <c r="R14322" s="82"/>
      <c r="S14322"/>
      <c r="T14322"/>
      <c r="U14322"/>
      <c r="V14322" s="12"/>
      <c r="W14322" s="12"/>
      <c r="X14322" s="12"/>
      <c r="Y14322" s="12"/>
      <c r="AA14322" s="12"/>
      <c r="AB14322" s="12"/>
      <c r="AC14322" s="12"/>
      <c r="AD14322" s="12"/>
      <c r="AE14322" s="12"/>
      <c r="AF14322"/>
      <c r="AH14322"/>
      <c r="AI14322"/>
      <c r="AJ14322"/>
      <c r="AK14322"/>
      <c r="AL14322"/>
      <c r="AM14322"/>
      <c r="AN14322"/>
      <c r="AO14322"/>
      <c r="AP14322"/>
      <c r="AQ14322"/>
      <c r="AR14322"/>
      <c r="AS14322"/>
    </row>
    <row r="14323" spans="1:45" x14ac:dyDescent="0.25">
      <c r="A14323" s="110"/>
      <c r="B14323" s="110"/>
      <c r="R14323" s="82"/>
      <c r="S14323"/>
      <c r="T14323"/>
      <c r="U14323"/>
      <c r="V14323" s="12"/>
      <c r="W14323" s="12"/>
      <c r="X14323" s="12"/>
      <c r="Y14323" s="12"/>
      <c r="AA14323" s="12"/>
      <c r="AB14323" s="12"/>
      <c r="AC14323" s="12"/>
      <c r="AD14323" s="12"/>
      <c r="AE14323" s="12"/>
      <c r="AF14323"/>
      <c r="AH14323"/>
      <c r="AI14323"/>
      <c r="AJ14323"/>
      <c r="AK14323"/>
      <c r="AL14323"/>
      <c r="AM14323"/>
      <c r="AN14323"/>
      <c r="AO14323"/>
      <c r="AP14323"/>
      <c r="AQ14323"/>
      <c r="AR14323"/>
      <c r="AS14323"/>
    </row>
    <row r="14324" spans="1:45" x14ac:dyDescent="0.25">
      <c r="A14324" s="110"/>
      <c r="B14324" s="110"/>
      <c r="R14324" s="82"/>
      <c r="S14324"/>
      <c r="T14324"/>
      <c r="U14324"/>
      <c r="V14324" s="12"/>
      <c r="W14324" s="12"/>
      <c r="X14324" s="12"/>
      <c r="Y14324" s="12"/>
      <c r="AA14324" s="12"/>
      <c r="AB14324" s="12"/>
      <c r="AC14324" s="12"/>
      <c r="AD14324" s="12"/>
      <c r="AE14324" s="12"/>
      <c r="AF14324"/>
      <c r="AH14324"/>
      <c r="AI14324"/>
      <c r="AJ14324"/>
      <c r="AK14324"/>
      <c r="AL14324"/>
      <c r="AM14324"/>
      <c r="AN14324"/>
      <c r="AO14324"/>
      <c r="AP14324"/>
      <c r="AQ14324"/>
      <c r="AR14324"/>
      <c r="AS14324"/>
    </row>
    <row r="14325" spans="1:45" x14ac:dyDescent="0.25">
      <c r="A14325" s="110"/>
      <c r="B14325" s="110"/>
      <c r="R14325" s="82"/>
      <c r="S14325"/>
      <c r="T14325"/>
      <c r="U14325"/>
      <c r="V14325" s="12"/>
      <c r="W14325" s="12"/>
      <c r="X14325" s="12"/>
      <c r="Y14325" s="12"/>
      <c r="AA14325" s="12"/>
      <c r="AB14325" s="12"/>
      <c r="AC14325" s="12"/>
      <c r="AD14325" s="12"/>
      <c r="AE14325" s="12"/>
      <c r="AF14325"/>
      <c r="AH14325"/>
      <c r="AI14325"/>
      <c r="AJ14325"/>
      <c r="AK14325"/>
      <c r="AL14325"/>
      <c r="AM14325"/>
      <c r="AN14325"/>
      <c r="AO14325"/>
      <c r="AP14325"/>
      <c r="AQ14325"/>
      <c r="AR14325"/>
      <c r="AS14325"/>
    </row>
    <row r="14326" spans="1:45" x14ac:dyDescent="0.25">
      <c r="A14326" s="110"/>
      <c r="B14326" s="110"/>
      <c r="R14326" s="82"/>
      <c r="S14326"/>
      <c r="T14326"/>
      <c r="U14326"/>
      <c r="V14326" s="12"/>
      <c r="W14326" s="12"/>
      <c r="X14326" s="12"/>
      <c r="Y14326" s="12"/>
      <c r="AA14326" s="12"/>
      <c r="AB14326" s="12"/>
      <c r="AC14326" s="12"/>
      <c r="AD14326" s="12"/>
      <c r="AE14326" s="12"/>
      <c r="AF14326"/>
      <c r="AH14326"/>
      <c r="AI14326"/>
      <c r="AJ14326"/>
      <c r="AK14326"/>
      <c r="AL14326"/>
      <c r="AM14326"/>
      <c r="AN14326"/>
      <c r="AO14326"/>
      <c r="AP14326"/>
      <c r="AQ14326"/>
      <c r="AR14326"/>
      <c r="AS14326"/>
    </row>
    <row r="14327" spans="1:45" x14ac:dyDescent="0.25">
      <c r="A14327" s="110"/>
      <c r="B14327" s="110"/>
      <c r="R14327" s="82"/>
      <c r="S14327"/>
      <c r="T14327"/>
      <c r="U14327"/>
      <c r="V14327" s="12"/>
      <c r="W14327" s="12"/>
      <c r="X14327" s="12"/>
      <c r="Y14327" s="12"/>
      <c r="AA14327" s="12"/>
      <c r="AB14327" s="12"/>
      <c r="AC14327" s="12"/>
      <c r="AD14327" s="12"/>
      <c r="AE14327" s="12"/>
      <c r="AF14327"/>
      <c r="AH14327"/>
      <c r="AI14327"/>
      <c r="AJ14327"/>
      <c r="AK14327"/>
      <c r="AL14327"/>
      <c r="AM14327"/>
      <c r="AN14327"/>
      <c r="AO14327"/>
      <c r="AP14327"/>
      <c r="AQ14327"/>
      <c r="AR14327"/>
      <c r="AS14327"/>
    </row>
    <row r="14328" spans="1:45" x14ac:dyDescent="0.25">
      <c r="A14328" s="110"/>
      <c r="B14328" s="110"/>
      <c r="R14328" s="82"/>
      <c r="S14328"/>
      <c r="T14328"/>
      <c r="U14328"/>
      <c r="V14328" s="12"/>
      <c r="W14328" s="12"/>
      <c r="X14328" s="12"/>
      <c r="Y14328" s="12"/>
      <c r="AA14328" s="12"/>
      <c r="AB14328" s="12"/>
      <c r="AC14328" s="12"/>
      <c r="AD14328" s="12"/>
      <c r="AE14328" s="12"/>
      <c r="AF14328"/>
      <c r="AH14328"/>
      <c r="AI14328"/>
      <c r="AJ14328"/>
      <c r="AK14328"/>
      <c r="AL14328"/>
      <c r="AM14328"/>
      <c r="AN14328"/>
      <c r="AO14328"/>
      <c r="AP14328"/>
      <c r="AQ14328"/>
      <c r="AR14328"/>
      <c r="AS14328"/>
    </row>
    <row r="14329" spans="1:45" x14ac:dyDescent="0.25">
      <c r="A14329" s="110"/>
      <c r="B14329" s="110"/>
      <c r="R14329" s="82"/>
      <c r="S14329"/>
      <c r="T14329"/>
      <c r="U14329"/>
      <c r="V14329" s="12"/>
      <c r="W14329" s="12"/>
      <c r="X14329" s="12"/>
      <c r="Y14329" s="12"/>
      <c r="AA14329" s="12"/>
      <c r="AB14329" s="12"/>
      <c r="AC14329" s="12"/>
      <c r="AD14329" s="12"/>
      <c r="AE14329" s="12"/>
      <c r="AF14329"/>
      <c r="AH14329"/>
      <c r="AI14329"/>
      <c r="AJ14329"/>
      <c r="AK14329"/>
      <c r="AL14329"/>
      <c r="AM14329"/>
      <c r="AN14329"/>
      <c r="AO14329"/>
      <c r="AP14329"/>
      <c r="AQ14329"/>
      <c r="AR14329"/>
      <c r="AS14329"/>
    </row>
    <row r="14330" spans="1:45" x14ac:dyDescent="0.25">
      <c r="A14330" s="110"/>
      <c r="B14330" s="110"/>
      <c r="R14330" s="82"/>
      <c r="S14330"/>
      <c r="T14330"/>
      <c r="U14330"/>
      <c r="V14330" s="12"/>
      <c r="W14330" s="12"/>
      <c r="X14330" s="12"/>
      <c r="Y14330" s="12"/>
      <c r="AA14330" s="12"/>
      <c r="AB14330" s="12"/>
      <c r="AC14330" s="12"/>
      <c r="AD14330" s="12"/>
      <c r="AE14330" s="12"/>
      <c r="AF14330"/>
      <c r="AH14330"/>
      <c r="AI14330"/>
      <c r="AJ14330"/>
      <c r="AK14330"/>
      <c r="AL14330"/>
      <c r="AM14330"/>
      <c r="AN14330"/>
      <c r="AO14330"/>
      <c r="AP14330"/>
      <c r="AQ14330"/>
      <c r="AR14330"/>
      <c r="AS14330"/>
    </row>
    <row r="14331" spans="1:45" x14ac:dyDescent="0.25">
      <c r="A14331" s="110"/>
      <c r="B14331" s="110"/>
      <c r="R14331" s="82"/>
      <c r="S14331"/>
      <c r="T14331"/>
      <c r="U14331"/>
      <c r="V14331" s="12"/>
      <c r="W14331" s="12"/>
      <c r="X14331" s="12"/>
      <c r="Y14331" s="12"/>
      <c r="AA14331" s="12"/>
      <c r="AB14331" s="12"/>
      <c r="AC14331" s="12"/>
      <c r="AD14331" s="12"/>
      <c r="AE14331" s="12"/>
      <c r="AF14331"/>
      <c r="AH14331"/>
      <c r="AI14331"/>
      <c r="AJ14331"/>
      <c r="AK14331"/>
      <c r="AL14331"/>
      <c r="AM14331"/>
      <c r="AN14331"/>
      <c r="AO14331"/>
      <c r="AP14331"/>
      <c r="AQ14331"/>
      <c r="AR14331"/>
      <c r="AS14331"/>
    </row>
    <row r="14332" spans="1:45" x14ac:dyDescent="0.25">
      <c r="A14332" s="110"/>
      <c r="B14332" s="110"/>
      <c r="R14332" s="82"/>
      <c r="S14332"/>
      <c r="T14332"/>
      <c r="U14332"/>
      <c r="V14332" s="12"/>
      <c r="W14332" s="12"/>
      <c r="X14332" s="12"/>
      <c r="Y14332" s="12"/>
      <c r="AA14332" s="12"/>
      <c r="AB14332" s="12"/>
      <c r="AC14332" s="12"/>
      <c r="AD14332" s="12"/>
      <c r="AE14332" s="12"/>
      <c r="AF14332"/>
      <c r="AH14332"/>
      <c r="AI14332"/>
      <c r="AJ14332"/>
      <c r="AK14332"/>
      <c r="AL14332"/>
      <c r="AM14332"/>
      <c r="AN14332"/>
      <c r="AO14332"/>
      <c r="AP14332"/>
      <c r="AQ14332"/>
      <c r="AR14332"/>
      <c r="AS14332"/>
    </row>
    <row r="14333" spans="1:45" x14ac:dyDescent="0.25">
      <c r="A14333" s="110"/>
      <c r="B14333" s="110"/>
      <c r="R14333" s="82"/>
      <c r="S14333"/>
      <c r="T14333"/>
      <c r="U14333"/>
      <c r="V14333" s="12"/>
      <c r="W14333" s="12"/>
      <c r="X14333" s="12"/>
      <c r="Y14333" s="12"/>
      <c r="AA14333" s="12"/>
      <c r="AB14333" s="12"/>
      <c r="AC14333" s="12"/>
      <c r="AD14333" s="12"/>
      <c r="AE14333" s="12"/>
      <c r="AF14333"/>
      <c r="AH14333"/>
      <c r="AI14333"/>
      <c r="AJ14333"/>
      <c r="AK14333"/>
      <c r="AL14333"/>
      <c r="AM14333"/>
      <c r="AN14333"/>
      <c r="AO14333"/>
      <c r="AP14333"/>
      <c r="AQ14333"/>
      <c r="AR14333"/>
      <c r="AS14333"/>
    </row>
    <row r="14334" spans="1:45" x14ac:dyDescent="0.25">
      <c r="A14334" s="110"/>
      <c r="B14334" s="110"/>
      <c r="R14334" s="82"/>
      <c r="S14334"/>
      <c r="T14334"/>
      <c r="U14334"/>
      <c r="V14334" s="12"/>
      <c r="W14334" s="12"/>
      <c r="X14334" s="12"/>
      <c r="Y14334" s="12"/>
      <c r="AA14334" s="12"/>
      <c r="AB14334" s="12"/>
      <c r="AC14334" s="12"/>
      <c r="AD14334" s="12"/>
      <c r="AE14334" s="12"/>
      <c r="AF14334"/>
      <c r="AH14334"/>
      <c r="AI14334"/>
      <c r="AJ14334"/>
      <c r="AK14334"/>
      <c r="AL14334"/>
      <c r="AM14334"/>
      <c r="AN14334"/>
      <c r="AO14334"/>
      <c r="AP14334"/>
      <c r="AQ14334"/>
      <c r="AR14334"/>
      <c r="AS14334"/>
    </row>
    <row r="14335" spans="1:45" x14ac:dyDescent="0.25">
      <c r="A14335" s="110"/>
      <c r="B14335" s="110"/>
      <c r="R14335" s="82"/>
      <c r="S14335"/>
      <c r="T14335"/>
      <c r="U14335"/>
      <c r="V14335" s="12"/>
      <c r="W14335" s="12"/>
      <c r="X14335" s="12"/>
      <c r="Y14335" s="12"/>
      <c r="AA14335" s="12"/>
      <c r="AB14335" s="12"/>
      <c r="AC14335" s="12"/>
      <c r="AD14335" s="12"/>
      <c r="AE14335" s="12"/>
      <c r="AF14335"/>
      <c r="AH14335"/>
      <c r="AI14335"/>
      <c r="AJ14335"/>
      <c r="AK14335"/>
      <c r="AL14335"/>
      <c r="AM14335"/>
      <c r="AN14335"/>
      <c r="AO14335"/>
      <c r="AP14335"/>
      <c r="AQ14335"/>
      <c r="AR14335"/>
      <c r="AS14335"/>
    </row>
    <row r="14336" spans="1:45" x14ac:dyDescent="0.25">
      <c r="A14336" s="110"/>
      <c r="B14336" s="110"/>
      <c r="R14336" s="82"/>
      <c r="S14336"/>
      <c r="T14336"/>
      <c r="U14336"/>
      <c r="V14336" s="12"/>
      <c r="W14336" s="12"/>
      <c r="X14336" s="12"/>
      <c r="Y14336" s="12"/>
      <c r="AA14336" s="12"/>
      <c r="AB14336" s="12"/>
      <c r="AC14336" s="12"/>
      <c r="AD14336" s="12"/>
      <c r="AE14336" s="12"/>
      <c r="AF14336"/>
      <c r="AH14336"/>
      <c r="AI14336"/>
      <c r="AJ14336"/>
      <c r="AK14336"/>
      <c r="AL14336"/>
      <c r="AM14336"/>
      <c r="AN14336"/>
      <c r="AO14336"/>
      <c r="AP14336"/>
      <c r="AQ14336"/>
      <c r="AR14336"/>
      <c r="AS14336"/>
    </row>
    <row r="14337" spans="1:45" x14ac:dyDescent="0.25">
      <c r="A14337" s="110"/>
      <c r="B14337" s="110"/>
      <c r="R14337" s="82"/>
      <c r="S14337"/>
      <c r="T14337"/>
      <c r="U14337"/>
      <c r="V14337" s="12"/>
      <c r="W14337" s="12"/>
      <c r="X14337" s="12"/>
      <c r="Y14337" s="12"/>
      <c r="AA14337" s="12"/>
      <c r="AB14337" s="12"/>
      <c r="AC14337" s="12"/>
      <c r="AD14337" s="12"/>
      <c r="AE14337" s="12"/>
      <c r="AF14337"/>
      <c r="AH14337"/>
      <c r="AI14337"/>
      <c r="AJ14337"/>
      <c r="AK14337"/>
      <c r="AL14337"/>
      <c r="AM14337"/>
      <c r="AN14337"/>
      <c r="AO14337"/>
      <c r="AP14337"/>
      <c r="AQ14337"/>
      <c r="AR14337"/>
      <c r="AS14337"/>
    </row>
    <row r="14338" spans="1:45" x14ac:dyDescent="0.25">
      <c r="A14338" s="110"/>
      <c r="B14338" s="110"/>
      <c r="R14338" s="82"/>
      <c r="S14338"/>
      <c r="T14338"/>
      <c r="U14338"/>
      <c r="V14338" s="12"/>
      <c r="W14338" s="12"/>
      <c r="X14338" s="12"/>
      <c r="Y14338" s="12"/>
      <c r="AA14338" s="12"/>
      <c r="AB14338" s="12"/>
      <c r="AC14338" s="12"/>
      <c r="AD14338" s="12"/>
      <c r="AE14338" s="12"/>
      <c r="AF14338"/>
      <c r="AH14338"/>
      <c r="AI14338"/>
      <c r="AJ14338"/>
      <c r="AK14338"/>
      <c r="AL14338"/>
      <c r="AM14338"/>
      <c r="AN14338"/>
      <c r="AO14338"/>
      <c r="AP14338"/>
      <c r="AQ14338"/>
      <c r="AR14338"/>
      <c r="AS14338"/>
    </row>
    <row r="14339" spans="1:45" x14ac:dyDescent="0.25">
      <c r="A14339" s="110"/>
      <c r="B14339" s="110"/>
      <c r="R14339" s="82"/>
      <c r="S14339"/>
      <c r="T14339"/>
      <c r="U14339"/>
      <c r="V14339" s="12"/>
      <c r="W14339" s="12"/>
      <c r="X14339" s="12"/>
      <c r="Y14339" s="12"/>
      <c r="AA14339" s="12"/>
      <c r="AB14339" s="12"/>
      <c r="AC14339" s="12"/>
      <c r="AD14339" s="12"/>
      <c r="AE14339" s="12"/>
      <c r="AF14339"/>
      <c r="AH14339"/>
      <c r="AI14339"/>
      <c r="AJ14339"/>
      <c r="AK14339"/>
      <c r="AL14339"/>
      <c r="AM14339"/>
      <c r="AN14339"/>
      <c r="AO14339"/>
      <c r="AP14339"/>
      <c r="AQ14339"/>
      <c r="AR14339"/>
      <c r="AS14339"/>
    </row>
    <row r="14340" spans="1:45" x14ac:dyDescent="0.25">
      <c r="A14340" s="110"/>
      <c r="B14340" s="110"/>
      <c r="R14340" s="82"/>
      <c r="S14340"/>
      <c r="T14340"/>
      <c r="U14340"/>
      <c r="V14340" s="12"/>
      <c r="W14340" s="12"/>
      <c r="X14340" s="12"/>
      <c r="Y14340" s="12"/>
      <c r="AA14340" s="12"/>
      <c r="AB14340" s="12"/>
      <c r="AC14340" s="12"/>
      <c r="AD14340" s="12"/>
      <c r="AE14340" s="12"/>
      <c r="AF14340"/>
      <c r="AH14340"/>
      <c r="AI14340"/>
      <c r="AJ14340"/>
      <c r="AK14340"/>
      <c r="AL14340"/>
      <c r="AM14340"/>
      <c r="AN14340"/>
      <c r="AO14340"/>
      <c r="AP14340"/>
      <c r="AQ14340"/>
      <c r="AR14340"/>
      <c r="AS14340"/>
    </row>
    <row r="14341" spans="1:45" x14ac:dyDescent="0.25">
      <c r="A14341" s="110"/>
      <c r="B14341" s="110"/>
      <c r="R14341" s="82"/>
      <c r="S14341"/>
      <c r="T14341"/>
      <c r="U14341"/>
      <c r="V14341" s="12"/>
      <c r="W14341" s="12"/>
      <c r="X14341" s="12"/>
      <c r="Y14341" s="12"/>
      <c r="AA14341" s="12"/>
      <c r="AB14341" s="12"/>
      <c r="AC14341" s="12"/>
      <c r="AD14341" s="12"/>
      <c r="AE14341" s="12"/>
      <c r="AF14341"/>
      <c r="AH14341"/>
      <c r="AI14341"/>
      <c r="AJ14341"/>
      <c r="AK14341"/>
      <c r="AL14341"/>
      <c r="AM14341"/>
      <c r="AN14341"/>
      <c r="AO14341"/>
      <c r="AP14341"/>
      <c r="AQ14341"/>
      <c r="AR14341"/>
      <c r="AS14341"/>
    </row>
    <row r="14342" spans="1:45" x14ac:dyDescent="0.25">
      <c r="A14342" s="110"/>
      <c r="B14342" s="110"/>
      <c r="R14342" s="82"/>
      <c r="S14342"/>
      <c r="T14342"/>
      <c r="U14342"/>
      <c r="V14342" s="12"/>
      <c r="W14342" s="12"/>
      <c r="X14342" s="12"/>
      <c r="Y14342" s="12"/>
      <c r="AA14342" s="12"/>
      <c r="AB14342" s="12"/>
      <c r="AC14342" s="12"/>
      <c r="AD14342" s="12"/>
      <c r="AE14342" s="12"/>
      <c r="AF14342"/>
      <c r="AH14342"/>
      <c r="AI14342"/>
      <c r="AJ14342"/>
      <c r="AK14342"/>
      <c r="AL14342"/>
      <c r="AM14342"/>
      <c r="AN14342"/>
      <c r="AO14342"/>
      <c r="AP14342"/>
      <c r="AQ14342"/>
      <c r="AR14342"/>
      <c r="AS14342"/>
    </row>
    <row r="14343" spans="1:45" x14ac:dyDescent="0.25">
      <c r="A14343" s="110"/>
      <c r="B14343" s="110"/>
      <c r="R14343" s="82"/>
      <c r="S14343"/>
      <c r="T14343"/>
      <c r="U14343"/>
      <c r="V14343" s="12"/>
      <c r="W14343" s="12"/>
      <c r="X14343" s="12"/>
      <c r="Y14343" s="12"/>
      <c r="AA14343" s="12"/>
      <c r="AB14343" s="12"/>
      <c r="AC14343" s="12"/>
      <c r="AD14343" s="12"/>
      <c r="AE14343" s="12"/>
      <c r="AF14343"/>
      <c r="AH14343"/>
      <c r="AI14343"/>
      <c r="AJ14343"/>
      <c r="AK14343"/>
      <c r="AL14343"/>
      <c r="AM14343"/>
      <c r="AN14343"/>
      <c r="AO14343"/>
      <c r="AP14343"/>
      <c r="AQ14343"/>
      <c r="AR14343"/>
      <c r="AS14343"/>
    </row>
    <row r="14344" spans="1:45" x14ac:dyDescent="0.25">
      <c r="A14344" s="110"/>
      <c r="B14344" s="110"/>
      <c r="R14344" s="82"/>
      <c r="S14344"/>
      <c r="T14344"/>
      <c r="U14344"/>
      <c r="V14344" s="12"/>
      <c r="W14344" s="12"/>
      <c r="X14344" s="12"/>
      <c r="Y14344" s="12"/>
      <c r="AA14344" s="12"/>
      <c r="AB14344" s="12"/>
      <c r="AC14344" s="12"/>
      <c r="AD14344" s="12"/>
      <c r="AE14344" s="12"/>
      <c r="AF14344"/>
      <c r="AH14344"/>
      <c r="AI14344"/>
      <c r="AJ14344"/>
      <c r="AK14344"/>
      <c r="AL14344"/>
      <c r="AM14344"/>
      <c r="AN14344"/>
      <c r="AO14344"/>
      <c r="AP14344"/>
      <c r="AQ14344"/>
      <c r="AR14344"/>
      <c r="AS14344"/>
    </row>
    <row r="14345" spans="1:45" x14ac:dyDescent="0.25">
      <c r="A14345" s="110"/>
      <c r="B14345" s="110"/>
      <c r="R14345" s="82"/>
      <c r="S14345"/>
      <c r="T14345"/>
      <c r="U14345"/>
      <c r="V14345" s="12"/>
      <c r="W14345" s="12"/>
      <c r="X14345" s="12"/>
      <c r="Y14345" s="12"/>
      <c r="AA14345" s="12"/>
      <c r="AB14345" s="12"/>
      <c r="AC14345" s="12"/>
      <c r="AD14345" s="12"/>
      <c r="AE14345" s="12"/>
      <c r="AF14345"/>
      <c r="AH14345"/>
      <c r="AI14345"/>
      <c r="AJ14345"/>
      <c r="AK14345"/>
      <c r="AL14345"/>
      <c r="AM14345"/>
      <c r="AN14345"/>
      <c r="AO14345"/>
      <c r="AP14345"/>
      <c r="AQ14345"/>
      <c r="AR14345"/>
      <c r="AS14345"/>
    </row>
    <row r="14346" spans="1:45" x14ac:dyDescent="0.25">
      <c r="A14346" s="110"/>
      <c r="B14346" s="110"/>
      <c r="R14346" s="82"/>
      <c r="S14346"/>
      <c r="T14346"/>
      <c r="U14346"/>
      <c r="V14346" s="12"/>
      <c r="W14346" s="12"/>
      <c r="X14346" s="12"/>
      <c r="Y14346" s="12"/>
      <c r="AA14346" s="12"/>
      <c r="AB14346" s="12"/>
      <c r="AC14346" s="12"/>
      <c r="AD14346" s="12"/>
      <c r="AE14346" s="12"/>
      <c r="AF14346"/>
      <c r="AH14346"/>
      <c r="AI14346"/>
      <c r="AJ14346"/>
      <c r="AK14346"/>
      <c r="AL14346"/>
      <c r="AM14346"/>
      <c r="AN14346"/>
      <c r="AO14346"/>
      <c r="AP14346"/>
      <c r="AQ14346"/>
      <c r="AR14346"/>
      <c r="AS14346"/>
    </row>
    <row r="14347" spans="1:45" x14ac:dyDescent="0.25">
      <c r="A14347" s="110"/>
      <c r="B14347" s="110"/>
      <c r="R14347" s="82"/>
      <c r="S14347"/>
      <c r="T14347"/>
      <c r="U14347"/>
      <c r="V14347" s="12"/>
      <c r="W14347" s="12"/>
      <c r="X14347" s="12"/>
      <c r="Y14347" s="12"/>
      <c r="AA14347" s="12"/>
      <c r="AB14347" s="12"/>
      <c r="AC14347" s="12"/>
      <c r="AD14347" s="12"/>
      <c r="AE14347" s="12"/>
      <c r="AF14347"/>
      <c r="AH14347"/>
      <c r="AI14347"/>
      <c r="AJ14347"/>
      <c r="AK14347"/>
      <c r="AL14347"/>
      <c r="AM14347"/>
      <c r="AN14347"/>
      <c r="AO14347"/>
      <c r="AP14347"/>
      <c r="AQ14347"/>
      <c r="AR14347"/>
      <c r="AS14347"/>
    </row>
    <row r="14348" spans="1:45" x14ac:dyDescent="0.25">
      <c r="A14348" s="110"/>
      <c r="B14348" s="110"/>
      <c r="R14348" s="82"/>
      <c r="S14348"/>
      <c r="T14348"/>
      <c r="U14348"/>
      <c r="V14348" s="12"/>
      <c r="W14348" s="12"/>
      <c r="X14348" s="12"/>
      <c r="Y14348" s="12"/>
      <c r="AA14348" s="12"/>
      <c r="AB14348" s="12"/>
      <c r="AC14348" s="12"/>
      <c r="AD14348" s="12"/>
      <c r="AE14348" s="12"/>
      <c r="AF14348"/>
      <c r="AH14348"/>
      <c r="AI14348"/>
      <c r="AJ14348"/>
      <c r="AK14348"/>
      <c r="AL14348"/>
      <c r="AM14348"/>
      <c r="AN14348"/>
      <c r="AO14348"/>
      <c r="AP14348"/>
      <c r="AQ14348"/>
      <c r="AR14348"/>
      <c r="AS14348"/>
    </row>
    <row r="14349" spans="1:45" x14ac:dyDescent="0.25">
      <c r="A14349" s="110"/>
      <c r="B14349" s="110"/>
      <c r="R14349" s="82"/>
      <c r="S14349"/>
      <c r="T14349"/>
      <c r="U14349"/>
      <c r="V14349" s="12"/>
      <c r="W14349" s="12"/>
      <c r="X14349" s="12"/>
      <c r="Y14349" s="12"/>
      <c r="AA14349" s="12"/>
      <c r="AB14349" s="12"/>
      <c r="AC14349" s="12"/>
      <c r="AD14349" s="12"/>
      <c r="AE14349" s="12"/>
      <c r="AF14349"/>
      <c r="AH14349"/>
      <c r="AI14349"/>
      <c r="AJ14349"/>
      <c r="AK14349"/>
      <c r="AL14349"/>
      <c r="AM14349"/>
      <c r="AN14349"/>
      <c r="AO14349"/>
      <c r="AP14349"/>
      <c r="AQ14349"/>
      <c r="AR14349"/>
      <c r="AS14349"/>
    </row>
    <row r="14350" spans="1:45" x14ac:dyDescent="0.25">
      <c r="A14350" s="110"/>
      <c r="B14350" s="110"/>
      <c r="R14350" s="82"/>
      <c r="S14350"/>
      <c r="T14350"/>
      <c r="U14350"/>
      <c r="V14350" s="12"/>
      <c r="W14350" s="12"/>
      <c r="X14350" s="12"/>
      <c r="Y14350" s="12"/>
      <c r="AA14350" s="12"/>
      <c r="AB14350" s="12"/>
      <c r="AC14350" s="12"/>
      <c r="AD14350" s="12"/>
      <c r="AE14350" s="12"/>
      <c r="AF14350"/>
      <c r="AH14350"/>
      <c r="AI14350"/>
      <c r="AJ14350"/>
      <c r="AK14350"/>
      <c r="AL14350"/>
      <c r="AM14350"/>
      <c r="AN14350"/>
      <c r="AO14350"/>
      <c r="AP14350"/>
      <c r="AQ14350"/>
      <c r="AR14350"/>
      <c r="AS14350"/>
    </row>
    <row r="14351" spans="1:45" x14ac:dyDescent="0.25">
      <c r="A14351" s="110"/>
      <c r="B14351" s="110"/>
      <c r="R14351" s="82"/>
      <c r="S14351"/>
      <c r="T14351"/>
      <c r="U14351"/>
      <c r="V14351" s="12"/>
      <c r="W14351" s="12"/>
      <c r="X14351" s="12"/>
      <c r="Y14351" s="12"/>
      <c r="AA14351" s="12"/>
      <c r="AB14351" s="12"/>
      <c r="AC14351" s="12"/>
      <c r="AD14351" s="12"/>
      <c r="AE14351" s="12"/>
      <c r="AF14351"/>
      <c r="AH14351"/>
      <c r="AI14351"/>
      <c r="AJ14351"/>
      <c r="AK14351"/>
      <c r="AL14351"/>
      <c r="AM14351"/>
      <c r="AN14351"/>
      <c r="AO14351"/>
      <c r="AP14351"/>
      <c r="AQ14351"/>
      <c r="AR14351"/>
      <c r="AS14351"/>
    </row>
    <row r="14352" spans="1:45" x14ac:dyDescent="0.25">
      <c r="A14352" s="110"/>
      <c r="B14352" s="110"/>
      <c r="R14352" s="82"/>
      <c r="S14352"/>
      <c r="T14352"/>
      <c r="U14352"/>
      <c r="V14352" s="12"/>
      <c r="W14352" s="12"/>
      <c r="X14352" s="12"/>
      <c r="Y14352" s="12"/>
      <c r="AA14352" s="12"/>
      <c r="AB14352" s="12"/>
      <c r="AC14352" s="12"/>
      <c r="AD14352" s="12"/>
      <c r="AE14352" s="12"/>
      <c r="AF14352"/>
      <c r="AH14352"/>
      <c r="AI14352"/>
      <c r="AJ14352"/>
      <c r="AK14352"/>
      <c r="AL14352"/>
      <c r="AM14352"/>
      <c r="AN14352"/>
      <c r="AO14352"/>
      <c r="AP14352"/>
      <c r="AQ14352"/>
      <c r="AR14352"/>
      <c r="AS14352"/>
    </row>
    <row r="14353" spans="1:45" x14ac:dyDescent="0.25">
      <c r="A14353" s="110"/>
      <c r="B14353" s="110"/>
      <c r="R14353" s="82"/>
      <c r="S14353"/>
      <c r="T14353"/>
      <c r="U14353"/>
      <c r="V14353" s="12"/>
      <c r="W14353" s="12"/>
      <c r="X14353" s="12"/>
      <c r="Y14353" s="12"/>
      <c r="AA14353" s="12"/>
      <c r="AB14353" s="12"/>
      <c r="AC14353" s="12"/>
      <c r="AD14353" s="12"/>
      <c r="AE14353" s="12"/>
      <c r="AF14353"/>
      <c r="AH14353"/>
      <c r="AI14353"/>
      <c r="AJ14353"/>
      <c r="AK14353"/>
      <c r="AL14353"/>
      <c r="AM14353"/>
      <c r="AN14353"/>
      <c r="AO14353"/>
      <c r="AP14353"/>
      <c r="AQ14353"/>
      <c r="AR14353"/>
      <c r="AS14353"/>
    </row>
    <row r="14354" spans="1:45" x14ac:dyDescent="0.25">
      <c r="A14354" s="110"/>
      <c r="B14354" s="110"/>
      <c r="R14354" s="82"/>
      <c r="S14354"/>
      <c r="T14354"/>
      <c r="U14354"/>
      <c r="V14354" s="12"/>
      <c r="W14354" s="12"/>
      <c r="X14354" s="12"/>
      <c r="Y14354" s="12"/>
      <c r="AA14354" s="12"/>
      <c r="AB14354" s="12"/>
      <c r="AC14354" s="12"/>
      <c r="AD14354" s="12"/>
      <c r="AE14354" s="12"/>
      <c r="AF14354"/>
      <c r="AH14354"/>
      <c r="AI14354"/>
      <c r="AJ14354"/>
      <c r="AK14354"/>
      <c r="AL14354"/>
      <c r="AM14354"/>
      <c r="AN14354"/>
      <c r="AO14354"/>
      <c r="AP14354"/>
      <c r="AQ14354"/>
      <c r="AR14354"/>
      <c r="AS14354"/>
    </row>
    <row r="14355" spans="1:45" x14ac:dyDescent="0.25">
      <c r="A14355" s="110"/>
      <c r="B14355" s="110"/>
      <c r="R14355" s="82"/>
      <c r="S14355"/>
      <c r="T14355"/>
      <c r="U14355"/>
      <c r="V14355" s="12"/>
      <c r="W14355" s="12"/>
      <c r="X14355" s="12"/>
      <c r="Y14355" s="12"/>
      <c r="AA14355" s="12"/>
      <c r="AB14355" s="12"/>
      <c r="AC14355" s="12"/>
      <c r="AD14355" s="12"/>
      <c r="AE14355" s="12"/>
      <c r="AF14355"/>
      <c r="AH14355"/>
      <c r="AI14355"/>
      <c r="AJ14355"/>
      <c r="AK14355"/>
      <c r="AL14355"/>
      <c r="AM14355"/>
      <c r="AN14355"/>
      <c r="AO14355"/>
      <c r="AP14355"/>
      <c r="AQ14355"/>
      <c r="AR14355"/>
      <c r="AS14355"/>
    </row>
    <row r="14356" spans="1:45" x14ac:dyDescent="0.25">
      <c r="A14356" s="110"/>
      <c r="B14356" s="110"/>
      <c r="R14356" s="82"/>
      <c r="S14356"/>
      <c r="T14356"/>
      <c r="U14356"/>
      <c r="V14356" s="12"/>
      <c r="W14356" s="12"/>
      <c r="X14356" s="12"/>
      <c r="Y14356" s="12"/>
      <c r="AA14356" s="12"/>
      <c r="AB14356" s="12"/>
      <c r="AC14356" s="12"/>
      <c r="AD14356" s="12"/>
      <c r="AE14356" s="12"/>
      <c r="AF14356"/>
      <c r="AH14356"/>
      <c r="AI14356"/>
      <c r="AJ14356"/>
      <c r="AK14356"/>
      <c r="AL14356"/>
      <c r="AM14356"/>
      <c r="AN14356"/>
      <c r="AO14356"/>
      <c r="AP14356"/>
      <c r="AQ14356"/>
      <c r="AR14356"/>
      <c r="AS14356"/>
    </row>
    <row r="14357" spans="1:45" x14ac:dyDescent="0.25">
      <c r="A14357" s="110"/>
      <c r="B14357" s="110"/>
      <c r="R14357" s="82"/>
      <c r="S14357"/>
      <c r="T14357"/>
      <c r="U14357"/>
      <c r="V14357" s="12"/>
      <c r="W14357" s="12"/>
      <c r="X14357" s="12"/>
      <c r="Y14357" s="12"/>
      <c r="AA14357" s="12"/>
      <c r="AB14357" s="12"/>
      <c r="AC14357" s="12"/>
      <c r="AD14357" s="12"/>
      <c r="AE14357" s="12"/>
      <c r="AF14357"/>
      <c r="AH14357"/>
      <c r="AI14357"/>
      <c r="AJ14357"/>
      <c r="AK14357"/>
      <c r="AL14357"/>
      <c r="AM14357"/>
      <c r="AN14357"/>
      <c r="AO14357"/>
      <c r="AP14357"/>
      <c r="AQ14357"/>
      <c r="AR14357"/>
      <c r="AS14357"/>
    </row>
    <row r="14358" spans="1:45" x14ac:dyDescent="0.25">
      <c r="A14358" s="110"/>
      <c r="B14358" s="110"/>
      <c r="R14358" s="82"/>
      <c r="S14358"/>
      <c r="T14358"/>
      <c r="U14358"/>
      <c r="V14358" s="12"/>
      <c r="W14358" s="12"/>
      <c r="X14358" s="12"/>
      <c r="Y14358" s="12"/>
      <c r="AA14358" s="12"/>
      <c r="AB14358" s="12"/>
      <c r="AC14358" s="12"/>
      <c r="AD14358" s="12"/>
      <c r="AE14358" s="12"/>
      <c r="AF14358"/>
      <c r="AH14358"/>
      <c r="AI14358"/>
      <c r="AJ14358"/>
      <c r="AK14358"/>
      <c r="AL14358"/>
      <c r="AM14358"/>
      <c r="AN14358"/>
      <c r="AO14358"/>
      <c r="AP14358"/>
      <c r="AQ14358"/>
      <c r="AR14358"/>
      <c r="AS14358"/>
    </row>
    <row r="14359" spans="1:45" x14ac:dyDescent="0.25">
      <c r="A14359" s="110"/>
      <c r="B14359" s="110"/>
      <c r="R14359" s="82"/>
      <c r="S14359"/>
      <c r="T14359"/>
      <c r="U14359"/>
      <c r="V14359" s="12"/>
      <c r="W14359" s="12"/>
      <c r="X14359" s="12"/>
      <c r="Y14359" s="12"/>
      <c r="AA14359" s="12"/>
      <c r="AB14359" s="12"/>
      <c r="AC14359" s="12"/>
      <c r="AD14359" s="12"/>
      <c r="AE14359" s="12"/>
      <c r="AF14359"/>
      <c r="AH14359"/>
      <c r="AI14359"/>
      <c r="AJ14359"/>
      <c r="AK14359"/>
      <c r="AL14359"/>
      <c r="AM14359"/>
      <c r="AN14359"/>
      <c r="AO14359"/>
      <c r="AP14359"/>
      <c r="AQ14359"/>
      <c r="AR14359"/>
      <c r="AS14359"/>
    </row>
    <row r="14360" spans="1:45" x14ac:dyDescent="0.25">
      <c r="A14360" s="110"/>
      <c r="B14360" s="110"/>
      <c r="R14360" s="82"/>
      <c r="S14360"/>
      <c r="T14360"/>
      <c r="U14360"/>
      <c r="V14360" s="12"/>
      <c r="W14360" s="12"/>
      <c r="X14360" s="12"/>
      <c r="Y14360" s="12"/>
      <c r="AA14360" s="12"/>
      <c r="AB14360" s="12"/>
      <c r="AC14360" s="12"/>
      <c r="AD14360" s="12"/>
      <c r="AE14360" s="12"/>
      <c r="AF14360"/>
      <c r="AH14360"/>
      <c r="AI14360"/>
      <c r="AJ14360"/>
      <c r="AK14360"/>
      <c r="AL14360"/>
      <c r="AM14360"/>
      <c r="AN14360"/>
      <c r="AO14360"/>
      <c r="AP14360"/>
      <c r="AQ14360"/>
      <c r="AR14360"/>
      <c r="AS14360"/>
    </row>
    <row r="14361" spans="1:45" x14ac:dyDescent="0.25">
      <c r="A14361" s="110"/>
      <c r="B14361" s="110"/>
      <c r="R14361" s="82"/>
      <c r="S14361"/>
      <c r="T14361"/>
      <c r="U14361"/>
      <c r="V14361" s="12"/>
      <c r="W14361" s="12"/>
      <c r="X14361" s="12"/>
      <c r="Y14361" s="12"/>
      <c r="AA14361" s="12"/>
      <c r="AB14361" s="12"/>
      <c r="AC14361" s="12"/>
      <c r="AD14361" s="12"/>
      <c r="AE14361" s="12"/>
      <c r="AF14361"/>
      <c r="AH14361"/>
      <c r="AI14361"/>
      <c r="AJ14361"/>
      <c r="AK14361"/>
      <c r="AL14361"/>
      <c r="AM14361"/>
      <c r="AN14361"/>
      <c r="AO14361"/>
      <c r="AP14361"/>
      <c r="AQ14361"/>
      <c r="AR14361"/>
      <c r="AS14361"/>
    </row>
    <row r="14362" spans="1:45" x14ac:dyDescent="0.25">
      <c r="A14362" s="110"/>
      <c r="B14362" s="110"/>
      <c r="R14362" s="82"/>
      <c r="S14362"/>
      <c r="T14362"/>
      <c r="U14362"/>
      <c r="V14362" s="12"/>
      <c r="W14362" s="12"/>
      <c r="X14362" s="12"/>
      <c r="Y14362" s="12"/>
      <c r="AA14362" s="12"/>
      <c r="AB14362" s="12"/>
      <c r="AC14362" s="12"/>
      <c r="AD14362" s="12"/>
      <c r="AE14362" s="12"/>
      <c r="AF14362"/>
      <c r="AH14362"/>
      <c r="AI14362"/>
      <c r="AJ14362"/>
      <c r="AK14362"/>
      <c r="AL14362"/>
      <c r="AM14362"/>
      <c r="AN14362"/>
      <c r="AO14362"/>
      <c r="AP14362"/>
      <c r="AQ14362"/>
      <c r="AR14362"/>
      <c r="AS14362"/>
    </row>
    <row r="14363" spans="1:45" x14ac:dyDescent="0.25">
      <c r="A14363" s="110"/>
      <c r="B14363" s="110"/>
      <c r="R14363" s="82"/>
      <c r="S14363"/>
      <c r="T14363"/>
      <c r="U14363"/>
      <c r="V14363" s="12"/>
      <c r="W14363" s="12"/>
      <c r="X14363" s="12"/>
      <c r="Y14363" s="12"/>
      <c r="AA14363" s="12"/>
      <c r="AB14363" s="12"/>
      <c r="AC14363" s="12"/>
      <c r="AD14363" s="12"/>
      <c r="AE14363" s="12"/>
      <c r="AF14363"/>
      <c r="AH14363"/>
      <c r="AI14363"/>
      <c r="AJ14363"/>
      <c r="AK14363"/>
      <c r="AL14363"/>
      <c r="AM14363"/>
      <c r="AN14363"/>
      <c r="AO14363"/>
      <c r="AP14363"/>
      <c r="AQ14363"/>
      <c r="AR14363"/>
      <c r="AS14363"/>
    </row>
    <row r="14364" spans="1:45" x14ac:dyDescent="0.25">
      <c r="A14364" s="110"/>
      <c r="B14364" s="110"/>
      <c r="R14364" s="82"/>
      <c r="S14364"/>
      <c r="T14364"/>
      <c r="U14364"/>
      <c r="V14364" s="12"/>
      <c r="W14364" s="12"/>
      <c r="X14364" s="12"/>
      <c r="Y14364" s="12"/>
      <c r="AA14364" s="12"/>
      <c r="AB14364" s="12"/>
      <c r="AC14364" s="12"/>
      <c r="AD14364" s="12"/>
      <c r="AE14364" s="12"/>
      <c r="AF14364"/>
      <c r="AH14364"/>
      <c r="AI14364"/>
      <c r="AJ14364"/>
      <c r="AK14364"/>
      <c r="AL14364"/>
      <c r="AM14364"/>
      <c r="AN14364"/>
      <c r="AO14364"/>
      <c r="AP14364"/>
      <c r="AQ14364"/>
      <c r="AR14364"/>
      <c r="AS14364"/>
    </row>
    <row r="14365" spans="1:45" x14ac:dyDescent="0.25">
      <c r="A14365" s="110"/>
      <c r="B14365" s="110"/>
      <c r="R14365" s="82"/>
      <c r="S14365"/>
      <c r="T14365"/>
      <c r="U14365"/>
      <c r="V14365" s="12"/>
      <c r="W14365" s="12"/>
      <c r="X14365" s="12"/>
      <c r="Y14365" s="12"/>
      <c r="AA14365" s="12"/>
      <c r="AB14365" s="12"/>
      <c r="AC14365" s="12"/>
      <c r="AD14365" s="12"/>
      <c r="AE14365" s="12"/>
      <c r="AF14365"/>
      <c r="AH14365"/>
      <c r="AI14365"/>
      <c r="AJ14365"/>
      <c r="AK14365"/>
      <c r="AL14365"/>
      <c r="AM14365"/>
      <c r="AN14365"/>
      <c r="AO14365"/>
      <c r="AP14365"/>
      <c r="AQ14365"/>
      <c r="AR14365"/>
      <c r="AS14365"/>
    </row>
    <row r="14366" spans="1:45" x14ac:dyDescent="0.25">
      <c r="A14366" s="110"/>
      <c r="B14366" s="110"/>
      <c r="R14366" s="82"/>
      <c r="S14366"/>
      <c r="T14366"/>
      <c r="U14366"/>
      <c r="V14366" s="12"/>
      <c r="W14366" s="12"/>
      <c r="X14366" s="12"/>
      <c r="Y14366" s="12"/>
      <c r="AA14366" s="12"/>
      <c r="AB14366" s="12"/>
      <c r="AC14366" s="12"/>
      <c r="AD14366" s="12"/>
      <c r="AE14366" s="12"/>
      <c r="AF14366"/>
      <c r="AH14366"/>
      <c r="AI14366"/>
      <c r="AJ14366"/>
      <c r="AK14366"/>
      <c r="AL14366"/>
      <c r="AM14366"/>
      <c r="AN14366"/>
      <c r="AO14366"/>
      <c r="AP14366"/>
      <c r="AQ14366"/>
      <c r="AR14366"/>
      <c r="AS14366"/>
    </row>
    <row r="14367" spans="1:45" x14ac:dyDescent="0.25">
      <c r="A14367" s="110"/>
      <c r="B14367" s="110"/>
      <c r="R14367" s="82"/>
      <c r="S14367"/>
      <c r="T14367"/>
      <c r="U14367"/>
      <c r="V14367" s="12"/>
      <c r="W14367" s="12"/>
      <c r="X14367" s="12"/>
      <c r="Y14367" s="12"/>
      <c r="AA14367" s="12"/>
      <c r="AB14367" s="12"/>
      <c r="AC14367" s="12"/>
      <c r="AD14367" s="12"/>
      <c r="AE14367" s="12"/>
      <c r="AF14367"/>
      <c r="AH14367"/>
      <c r="AI14367"/>
      <c r="AJ14367"/>
      <c r="AK14367"/>
      <c r="AL14367"/>
      <c r="AM14367"/>
      <c r="AN14367"/>
      <c r="AO14367"/>
      <c r="AP14367"/>
      <c r="AQ14367"/>
      <c r="AR14367"/>
      <c r="AS14367"/>
    </row>
    <row r="14368" spans="1:45" x14ac:dyDescent="0.25">
      <c r="A14368" s="110"/>
      <c r="B14368" s="110"/>
      <c r="R14368" s="82"/>
      <c r="S14368"/>
      <c r="T14368"/>
      <c r="U14368"/>
      <c r="V14368" s="12"/>
      <c r="W14368" s="12"/>
      <c r="X14368" s="12"/>
      <c r="Y14368" s="12"/>
      <c r="AA14368" s="12"/>
      <c r="AB14368" s="12"/>
      <c r="AC14368" s="12"/>
      <c r="AD14368" s="12"/>
      <c r="AE14368" s="12"/>
      <c r="AF14368"/>
      <c r="AH14368"/>
      <c r="AI14368"/>
      <c r="AJ14368"/>
      <c r="AK14368"/>
      <c r="AL14368"/>
      <c r="AM14368"/>
      <c r="AN14368"/>
      <c r="AO14368"/>
      <c r="AP14368"/>
      <c r="AQ14368"/>
      <c r="AR14368"/>
      <c r="AS14368"/>
    </row>
    <row r="14369" spans="1:45" x14ac:dyDescent="0.25">
      <c r="A14369" s="110"/>
      <c r="B14369" s="110"/>
      <c r="R14369" s="82"/>
      <c r="S14369"/>
      <c r="T14369"/>
      <c r="U14369"/>
      <c r="V14369" s="12"/>
      <c r="W14369" s="12"/>
      <c r="X14369" s="12"/>
      <c r="Y14369" s="12"/>
      <c r="AA14369" s="12"/>
      <c r="AB14369" s="12"/>
      <c r="AC14369" s="12"/>
      <c r="AD14369" s="12"/>
      <c r="AE14369" s="12"/>
      <c r="AF14369"/>
      <c r="AH14369"/>
      <c r="AI14369"/>
      <c r="AJ14369"/>
      <c r="AK14369"/>
      <c r="AL14369"/>
      <c r="AM14369"/>
      <c r="AN14369"/>
      <c r="AO14369"/>
      <c r="AP14369"/>
      <c r="AQ14369"/>
      <c r="AR14369"/>
      <c r="AS14369"/>
    </row>
    <row r="14370" spans="1:45" x14ac:dyDescent="0.25">
      <c r="A14370" s="110"/>
      <c r="B14370" s="110"/>
      <c r="R14370" s="82"/>
      <c r="S14370"/>
      <c r="T14370"/>
      <c r="U14370"/>
      <c r="V14370" s="12"/>
      <c r="W14370" s="12"/>
      <c r="X14370" s="12"/>
      <c r="Y14370" s="12"/>
      <c r="AA14370" s="12"/>
      <c r="AB14370" s="12"/>
      <c r="AC14370" s="12"/>
      <c r="AD14370" s="12"/>
      <c r="AE14370" s="12"/>
      <c r="AF14370"/>
      <c r="AH14370"/>
      <c r="AI14370"/>
      <c r="AJ14370"/>
      <c r="AK14370"/>
      <c r="AL14370"/>
      <c r="AM14370"/>
      <c r="AN14370"/>
      <c r="AO14370"/>
      <c r="AP14370"/>
      <c r="AQ14370"/>
      <c r="AR14370"/>
      <c r="AS14370"/>
    </row>
    <row r="14371" spans="1:45" x14ac:dyDescent="0.25">
      <c r="A14371" s="110"/>
      <c r="B14371" s="110"/>
      <c r="R14371" s="82"/>
      <c r="S14371"/>
      <c r="T14371"/>
      <c r="U14371"/>
      <c r="V14371" s="12"/>
      <c r="W14371" s="12"/>
      <c r="X14371" s="12"/>
      <c r="Y14371" s="12"/>
      <c r="AA14371" s="12"/>
      <c r="AB14371" s="12"/>
      <c r="AC14371" s="12"/>
      <c r="AD14371" s="12"/>
      <c r="AE14371" s="12"/>
      <c r="AF14371"/>
      <c r="AH14371"/>
      <c r="AI14371"/>
      <c r="AJ14371"/>
      <c r="AK14371"/>
      <c r="AL14371"/>
      <c r="AM14371"/>
      <c r="AN14371"/>
      <c r="AO14371"/>
      <c r="AP14371"/>
      <c r="AQ14371"/>
      <c r="AR14371"/>
      <c r="AS14371"/>
    </row>
    <row r="14372" spans="1:45" x14ac:dyDescent="0.25">
      <c r="A14372" s="110"/>
      <c r="B14372" s="110"/>
      <c r="R14372" s="82"/>
      <c r="S14372"/>
      <c r="T14372"/>
      <c r="U14372"/>
      <c r="V14372" s="12"/>
      <c r="W14372" s="12"/>
      <c r="X14372" s="12"/>
      <c r="Y14372" s="12"/>
      <c r="AA14372" s="12"/>
      <c r="AB14372" s="12"/>
      <c r="AC14372" s="12"/>
      <c r="AD14372" s="12"/>
      <c r="AE14372" s="12"/>
      <c r="AF14372"/>
      <c r="AH14372"/>
      <c r="AI14372"/>
      <c r="AJ14372"/>
      <c r="AK14372"/>
      <c r="AL14372"/>
      <c r="AM14372"/>
      <c r="AN14372"/>
      <c r="AO14372"/>
      <c r="AP14372"/>
      <c r="AQ14372"/>
      <c r="AR14372"/>
      <c r="AS14372"/>
    </row>
    <row r="14373" spans="1:45" x14ac:dyDescent="0.25">
      <c r="A14373" s="110"/>
      <c r="B14373" s="110"/>
      <c r="R14373" s="82"/>
      <c r="S14373"/>
      <c r="T14373"/>
      <c r="U14373"/>
      <c r="V14373" s="12"/>
      <c r="W14373" s="12"/>
      <c r="X14373" s="12"/>
      <c r="Y14373" s="12"/>
      <c r="AA14373" s="12"/>
      <c r="AB14373" s="12"/>
      <c r="AC14373" s="12"/>
      <c r="AD14373" s="12"/>
      <c r="AE14373" s="12"/>
      <c r="AF14373"/>
      <c r="AH14373"/>
      <c r="AI14373"/>
      <c r="AJ14373"/>
      <c r="AK14373"/>
      <c r="AL14373"/>
      <c r="AM14373"/>
      <c r="AN14373"/>
      <c r="AO14373"/>
      <c r="AP14373"/>
      <c r="AQ14373"/>
      <c r="AR14373"/>
      <c r="AS14373"/>
    </row>
    <row r="14374" spans="1:45" x14ac:dyDescent="0.25">
      <c r="A14374" s="110"/>
      <c r="B14374" s="110"/>
      <c r="R14374" s="82"/>
      <c r="S14374"/>
      <c r="T14374"/>
      <c r="U14374"/>
      <c r="V14374" s="12"/>
      <c r="W14374" s="12"/>
      <c r="X14374" s="12"/>
      <c r="Y14374" s="12"/>
      <c r="AA14374" s="12"/>
      <c r="AB14374" s="12"/>
      <c r="AC14374" s="12"/>
      <c r="AD14374" s="12"/>
      <c r="AE14374" s="12"/>
      <c r="AF14374"/>
      <c r="AH14374"/>
      <c r="AI14374"/>
      <c r="AJ14374"/>
      <c r="AK14374"/>
      <c r="AL14374"/>
      <c r="AM14374"/>
      <c r="AN14374"/>
      <c r="AO14374"/>
      <c r="AP14374"/>
      <c r="AQ14374"/>
      <c r="AR14374"/>
      <c r="AS14374"/>
    </row>
    <row r="14375" spans="1:45" x14ac:dyDescent="0.25">
      <c r="A14375" s="110"/>
      <c r="B14375" s="110"/>
      <c r="R14375" s="82"/>
      <c r="S14375"/>
      <c r="T14375"/>
      <c r="U14375"/>
      <c r="V14375" s="12"/>
      <c r="W14375" s="12"/>
      <c r="X14375" s="12"/>
      <c r="Y14375" s="12"/>
      <c r="AA14375" s="12"/>
      <c r="AB14375" s="12"/>
      <c r="AC14375" s="12"/>
      <c r="AD14375" s="12"/>
      <c r="AE14375" s="12"/>
      <c r="AF14375"/>
      <c r="AH14375"/>
      <c r="AI14375"/>
      <c r="AJ14375"/>
      <c r="AK14375"/>
      <c r="AL14375"/>
      <c r="AM14375"/>
      <c r="AN14375"/>
      <c r="AO14375"/>
      <c r="AP14375"/>
      <c r="AQ14375"/>
      <c r="AR14375"/>
      <c r="AS14375"/>
    </row>
    <row r="14376" spans="1:45" x14ac:dyDescent="0.25">
      <c r="A14376" s="110"/>
      <c r="B14376" s="110"/>
      <c r="R14376" s="82"/>
      <c r="S14376"/>
      <c r="T14376"/>
      <c r="U14376"/>
      <c r="V14376" s="12"/>
      <c r="W14376" s="12"/>
      <c r="X14376" s="12"/>
      <c r="Y14376" s="12"/>
      <c r="AA14376" s="12"/>
      <c r="AB14376" s="12"/>
      <c r="AC14376" s="12"/>
      <c r="AD14376" s="12"/>
      <c r="AE14376" s="12"/>
      <c r="AF14376"/>
      <c r="AH14376"/>
      <c r="AI14376"/>
      <c r="AJ14376"/>
      <c r="AK14376"/>
      <c r="AL14376"/>
      <c r="AM14376"/>
      <c r="AN14376"/>
      <c r="AO14376"/>
      <c r="AP14376"/>
      <c r="AQ14376"/>
      <c r="AR14376"/>
      <c r="AS14376"/>
    </row>
    <row r="14377" spans="1:45" x14ac:dyDescent="0.25">
      <c r="A14377" s="110"/>
      <c r="B14377" s="110"/>
      <c r="R14377" s="82"/>
      <c r="S14377"/>
      <c r="T14377"/>
      <c r="U14377"/>
      <c r="V14377" s="12"/>
      <c r="W14377" s="12"/>
      <c r="X14377" s="12"/>
      <c r="Y14377" s="12"/>
      <c r="AA14377" s="12"/>
      <c r="AB14377" s="12"/>
      <c r="AC14377" s="12"/>
      <c r="AD14377" s="12"/>
      <c r="AE14377" s="12"/>
      <c r="AF14377"/>
      <c r="AH14377"/>
      <c r="AI14377"/>
      <c r="AJ14377"/>
      <c r="AK14377"/>
      <c r="AL14377"/>
      <c r="AM14377"/>
      <c r="AN14377"/>
      <c r="AO14377"/>
      <c r="AP14377"/>
      <c r="AQ14377"/>
      <c r="AR14377"/>
      <c r="AS14377"/>
    </row>
    <row r="14378" spans="1:45" x14ac:dyDescent="0.25">
      <c r="A14378" s="110"/>
      <c r="B14378" s="110"/>
      <c r="R14378" s="82"/>
      <c r="S14378"/>
      <c r="T14378"/>
      <c r="U14378"/>
      <c r="V14378" s="12"/>
      <c r="W14378" s="12"/>
      <c r="X14378" s="12"/>
      <c r="Y14378" s="12"/>
      <c r="AA14378" s="12"/>
      <c r="AB14378" s="12"/>
      <c r="AC14378" s="12"/>
      <c r="AD14378" s="12"/>
      <c r="AE14378" s="12"/>
      <c r="AF14378"/>
      <c r="AH14378"/>
      <c r="AI14378"/>
      <c r="AJ14378"/>
      <c r="AK14378"/>
      <c r="AL14378"/>
      <c r="AM14378"/>
      <c r="AN14378"/>
      <c r="AO14378"/>
      <c r="AP14378"/>
      <c r="AQ14378"/>
      <c r="AR14378"/>
      <c r="AS14378"/>
    </row>
    <row r="14379" spans="1:45" x14ac:dyDescent="0.25">
      <c r="A14379" s="110"/>
      <c r="B14379" s="110"/>
      <c r="R14379" s="82"/>
      <c r="S14379"/>
      <c r="T14379"/>
      <c r="U14379"/>
      <c r="V14379" s="12"/>
      <c r="W14379" s="12"/>
      <c r="X14379" s="12"/>
      <c r="Y14379" s="12"/>
      <c r="AA14379" s="12"/>
      <c r="AB14379" s="12"/>
      <c r="AC14379" s="12"/>
      <c r="AD14379" s="12"/>
      <c r="AE14379" s="12"/>
      <c r="AF14379"/>
      <c r="AH14379"/>
      <c r="AI14379"/>
      <c r="AJ14379"/>
      <c r="AK14379"/>
      <c r="AL14379"/>
      <c r="AM14379"/>
      <c r="AN14379"/>
      <c r="AO14379"/>
      <c r="AP14379"/>
      <c r="AQ14379"/>
      <c r="AR14379"/>
      <c r="AS14379"/>
    </row>
    <row r="14380" spans="1:45" x14ac:dyDescent="0.25">
      <c r="A14380" s="110"/>
      <c r="B14380" s="110"/>
      <c r="R14380" s="82"/>
      <c r="S14380"/>
      <c r="T14380"/>
      <c r="U14380"/>
      <c r="V14380" s="12"/>
      <c r="W14380" s="12"/>
      <c r="X14380" s="12"/>
      <c r="Y14380" s="12"/>
      <c r="AA14380" s="12"/>
      <c r="AB14380" s="12"/>
      <c r="AC14380" s="12"/>
      <c r="AD14380" s="12"/>
      <c r="AE14380" s="12"/>
      <c r="AF14380"/>
      <c r="AH14380"/>
      <c r="AI14380"/>
      <c r="AJ14380"/>
      <c r="AK14380"/>
      <c r="AL14380"/>
      <c r="AM14380"/>
      <c r="AN14380"/>
      <c r="AO14380"/>
      <c r="AP14380"/>
      <c r="AQ14380"/>
      <c r="AR14380"/>
      <c r="AS14380"/>
    </row>
    <row r="14381" spans="1:45" x14ac:dyDescent="0.25">
      <c r="A14381" s="110"/>
      <c r="B14381" s="110"/>
      <c r="R14381" s="82"/>
      <c r="S14381"/>
      <c r="T14381"/>
      <c r="U14381"/>
      <c r="V14381" s="12"/>
      <c r="W14381" s="12"/>
      <c r="X14381" s="12"/>
      <c r="Y14381" s="12"/>
      <c r="AA14381" s="12"/>
      <c r="AB14381" s="12"/>
      <c r="AC14381" s="12"/>
      <c r="AD14381" s="12"/>
      <c r="AE14381" s="12"/>
      <c r="AF14381"/>
      <c r="AH14381"/>
      <c r="AI14381"/>
      <c r="AJ14381"/>
      <c r="AK14381"/>
      <c r="AL14381"/>
      <c r="AM14381"/>
      <c r="AN14381"/>
      <c r="AO14381"/>
      <c r="AP14381"/>
      <c r="AQ14381"/>
      <c r="AR14381"/>
      <c r="AS14381"/>
    </row>
    <row r="14382" spans="1:45" x14ac:dyDescent="0.25">
      <c r="A14382" s="110"/>
      <c r="B14382" s="110"/>
      <c r="R14382" s="82"/>
      <c r="S14382"/>
      <c r="T14382"/>
      <c r="U14382"/>
      <c r="V14382" s="12"/>
      <c r="W14382" s="12"/>
      <c r="X14382" s="12"/>
      <c r="Y14382" s="12"/>
      <c r="AA14382" s="12"/>
      <c r="AB14382" s="12"/>
      <c r="AC14382" s="12"/>
      <c r="AD14382" s="12"/>
      <c r="AE14382" s="12"/>
      <c r="AF14382"/>
      <c r="AH14382"/>
      <c r="AI14382"/>
      <c r="AJ14382"/>
      <c r="AK14382"/>
      <c r="AL14382"/>
      <c r="AM14382"/>
      <c r="AN14382"/>
      <c r="AO14382"/>
      <c r="AP14382"/>
      <c r="AQ14382"/>
      <c r="AR14382"/>
      <c r="AS14382"/>
    </row>
    <row r="14383" spans="1:45" x14ac:dyDescent="0.25">
      <c r="A14383" s="110"/>
      <c r="B14383" s="110"/>
      <c r="R14383" s="82"/>
      <c r="S14383"/>
      <c r="T14383"/>
      <c r="U14383"/>
      <c r="V14383" s="12"/>
      <c r="W14383" s="12"/>
      <c r="X14383" s="12"/>
      <c r="Y14383" s="12"/>
      <c r="AA14383" s="12"/>
      <c r="AB14383" s="12"/>
      <c r="AC14383" s="12"/>
      <c r="AD14383" s="12"/>
      <c r="AE14383" s="12"/>
      <c r="AF14383"/>
      <c r="AH14383"/>
      <c r="AI14383"/>
      <c r="AJ14383"/>
      <c r="AK14383"/>
      <c r="AL14383"/>
      <c r="AM14383"/>
      <c r="AN14383"/>
      <c r="AO14383"/>
      <c r="AP14383"/>
      <c r="AQ14383"/>
      <c r="AR14383"/>
      <c r="AS14383"/>
    </row>
    <row r="14384" spans="1:45" x14ac:dyDescent="0.25">
      <c r="A14384" s="110"/>
      <c r="B14384" s="110"/>
      <c r="R14384" s="82"/>
      <c r="S14384"/>
      <c r="T14384"/>
      <c r="U14384"/>
      <c r="V14384" s="12"/>
      <c r="W14384" s="12"/>
      <c r="X14384" s="12"/>
      <c r="Y14384" s="12"/>
      <c r="AA14384" s="12"/>
      <c r="AB14384" s="12"/>
      <c r="AC14384" s="12"/>
      <c r="AD14384" s="12"/>
      <c r="AE14384" s="12"/>
      <c r="AF14384"/>
      <c r="AH14384"/>
      <c r="AI14384"/>
      <c r="AJ14384"/>
      <c r="AK14384"/>
      <c r="AL14384"/>
      <c r="AM14384"/>
      <c r="AN14384"/>
      <c r="AO14384"/>
      <c r="AP14384"/>
      <c r="AQ14384"/>
      <c r="AR14384"/>
      <c r="AS14384"/>
    </row>
    <row r="14385" spans="1:45" x14ac:dyDescent="0.25">
      <c r="A14385" s="110"/>
      <c r="B14385" s="110"/>
      <c r="R14385" s="82"/>
      <c r="S14385"/>
      <c r="T14385"/>
      <c r="U14385"/>
      <c r="V14385" s="12"/>
      <c r="W14385" s="12"/>
      <c r="X14385" s="12"/>
      <c r="Y14385" s="12"/>
      <c r="AA14385" s="12"/>
      <c r="AB14385" s="12"/>
      <c r="AC14385" s="12"/>
      <c r="AD14385" s="12"/>
      <c r="AE14385" s="12"/>
      <c r="AF14385"/>
      <c r="AH14385"/>
      <c r="AI14385"/>
      <c r="AJ14385"/>
      <c r="AK14385"/>
      <c r="AL14385"/>
      <c r="AM14385"/>
      <c r="AN14385"/>
      <c r="AO14385"/>
      <c r="AP14385"/>
      <c r="AQ14385"/>
      <c r="AR14385"/>
      <c r="AS14385"/>
    </row>
    <row r="14386" spans="1:45" x14ac:dyDescent="0.25">
      <c r="A14386" s="110"/>
      <c r="B14386" s="110"/>
      <c r="R14386" s="82"/>
      <c r="S14386"/>
      <c r="T14386"/>
      <c r="U14386"/>
      <c r="V14386" s="12"/>
      <c r="W14386" s="12"/>
      <c r="X14386" s="12"/>
      <c r="Y14386" s="12"/>
      <c r="AA14386" s="12"/>
      <c r="AB14386" s="12"/>
      <c r="AC14386" s="12"/>
      <c r="AD14386" s="12"/>
      <c r="AE14386" s="12"/>
      <c r="AF14386"/>
      <c r="AH14386"/>
      <c r="AI14386"/>
      <c r="AJ14386"/>
      <c r="AK14386"/>
      <c r="AL14386"/>
      <c r="AM14386"/>
      <c r="AN14386"/>
      <c r="AO14386"/>
      <c r="AP14386"/>
      <c r="AQ14386"/>
      <c r="AR14386"/>
      <c r="AS14386"/>
    </row>
    <row r="14387" spans="1:45" x14ac:dyDescent="0.25">
      <c r="A14387" s="110"/>
      <c r="B14387" s="110"/>
      <c r="R14387" s="82"/>
      <c r="S14387"/>
      <c r="T14387"/>
      <c r="U14387"/>
      <c r="V14387" s="12"/>
      <c r="W14387" s="12"/>
      <c r="X14387" s="12"/>
      <c r="Y14387" s="12"/>
      <c r="AA14387" s="12"/>
      <c r="AB14387" s="12"/>
      <c r="AC14387" s="12"/>
      <c r="AD14387" s="12"/>
      <c r="AE14387" s="12"/>
      <c r="AF14387"/>
      <c r="AH14387"/>
      <c r="AI14387"/>
      <c r="AJ14387"/>
      <c r="AK14387"/>
      <c r="AL14387"/>
      <c r="AM14387"/>
      <c r="AN14387"/>
      <c r="AO14387"/>
      <c r="AP14387"/>
      <c r="AQ14387"/>
      <c r="AR14387"/>
      <c r="AS14387"/>
    </row>
    <row r="14388" spans="1:45" x14ac:dyDescent="0.25">
      <c r="A14388" s="110"/>
      <c r="B14388" s="110"/>
      <c r="R14388" s="82"/>
      <c r="S14388"/>
      <c r="T14388"/>
      <c r="U14388"/>
      <c r="V14388" s="12"/>
      <c r="W14388" s="12"/>
      <c r="X14388" s="12"/>
      <c r="Y14388" s="12"/>
      <c r="AA14388" s="12"/>
      <c r="AB14388" s="12"/>
      <c r="AC14388" s="12"/>
      <c r="AD14388" s="12"/>
      <c r="AE14388" s="12"/>
      <c r="AF14388"/>
      <c r="AH14388"/>
      <c r="AI14388"/>
      <c r="AJ14388"/>
      <c r="AK14388"/>
      <c r="AL14388"/>
      <c r="AM14388"/>
      <c r="AN14388"/>
      <c r="AO14388"/>
      <c r="AP14388"/>
      <c r="AQ14388"/>
      <c r="AR14388"/>
      <c r="AS14388"/>
    </row>
    <row r="14389" spans="1:45" x14ac:dyDescent="0.25">
      <c r="A14389" s="110"/>
      <c r="B14389" s="110"/>
      <c r="R14389" s="82"/>
      <c r="S14389"/>
      <c r="T14389"/>
      <c r="U14389"/>
      <c r="V14389" s="12"/>
      <c r="W14389" s="12"/>
      <c r="X14389" s="12"/>
      <c r="Y14389" s="12"/>
      <c r="AA14389" s="12"/>
      <c r="AB14389" s="12"/>
      <c r="AC14389" s="12"/>
      <c r="AD14389" s="12"/>
      <c r="AE14389" s="12"/>
      <c r="AF14389"/>
      <c r="AH14389"/>
      <c r="AI14389"/>
      <c r="AJ14389"/>
      <c r="AK14389"/>
      <c r="AL14389"/>
      <c r="AM14389"/>
      <c r="AN14389"/>
      <c r="AO14389"/>
      <c r="AP14389"/>
      <c r="AQ14389"/>
      <c r="AR14389"/>
      <c r="AS14389"/>
    </row>
    <row r="14390" spans="1:45" x14ac:dyDescent="0.25">
      <c r="A14390" s="110"/>
      <c r="B14390" s="110"/>
      <c r="R14390" s="82"/>
      <c r="S14390"/>
      <c r="T14390"/>
      <c r="U14390"/>
      <c r="V14390" s="12"/>
      <c r="W14390" s="12"/>
      <c r="X14390" s="12"/>
      <c r="Y14390" s="12"/>
      <c r="AA14390" s="12"/>
      <c r="AB14390" s="12"/>
      <c r="AC14390" s="12"/>
      <c r="AD14390" s="12"/>
      <c r="AE14390" s="12"/>
      <c r="AF14390"/>
      <c r="AH14390"/>
      <c r="AI14390"/>
      <c r="AJ14390"/>
      <c r="AK14390"/>
      <c r="AL14390"/>
      <c r="AM14390"/>
      <c r="AN14390"/>
      <c r="AO14390"/>
      <c r="AP14390"/>
      <c r="AQ14390"/>
      <c r="AR14390"/>
      <c r="AS14390"/>
    </row>
    <row r="14391" spans="1:45" x14ac:dyDescent="0.25">
      <c r="A14391" s="110"/>
      <c r="B14391" s="110"/>
      <c r="R14391" s="82"/>
      <c r="S14391"/>
      <c r="T14391"/>
      <c r="U14391"/>
      <c r="V14391" s="12"/>
      <c r="W14391" s="12"/>
      <c r="X14391" s="12"/>
      <c r="Y14391" s="12"/>
      <c r="AA14391" s="12"/>
      <c r="AB14391" s="12"/>
      <c r="AC14391" s="12"/>
      <c r="AD14391" s="12"/>
      <c r="AE14391" s="12"/>
      <c r="AF14391"/>
      <c r="AH14391"/>
      <c r="AI14391"/>
      <c r="AJ14391"/>
      <c r="AK14391"/>
      <c r="AL14391"/>
      <c r="AM14391"/>
      <c r="AN14391"/>
      <c r="AO14391"/>
      <c r="AP14391"/>
      <c r="AQ14391"/>
      <c r="AR14391"/>
      <c r="AS14391"/>
    </row>
    <row r="14392" spans="1:45" x14ac:dyDescent="0.25">
      <c r="A14392" s="110"/>
      <c r="B14392" s="110"/>
      <c r="R14392" s="82"/>
      <c r="S14392"/>
      <c r="T14392"/>
      <c r="U14392"/>
      <c r="V14392" s="12"/>
      <c r="W14392" s="12"/>
      <c r="X14392" s="12"/>
      <c r="Y14392" s="12"/>
      <c r="AA14392" s="12"/>
      <c r="AB14392" s="12"/>
      <c r="AC14392" s="12"/>
      <c r="AD14392" s="12"/>
      <c r="AE14392" s="12"/>
      <c r="AF14392"/>
      <c r="AH14392"/>
      <c r="AI14392"/>
      <c r="AJ14392"/>
      <c r="AK14392"/>
      <c r="AL14392"/>
      <c r="AM14392"/>
      <c r="AN14392"/>
      <c r="AO14392"/>
      <c r="AP14392"/>
      <c r="AQ14392"/>
      <c r="AR14392"/>
      <c r="AS14392"/>
    </row>
    <row r="14393" spans="1:45" x14ac:dyDescent="0.25">
      <c r="A14393" s="110"/>
      <c r="B14393" s="110"/>
      <c r="R14393" s="82"/>
      <c r="S14393"/>
      <c r="T14393"/>
      <c r="U14393"/>
      <c r="V14393" s="12"/>
      <c r="W14393" s="12"/>
      <c r="X14393" s="12"/>
      <c r="Y14393" s="12"/>
      <c r="AA14393" s="12"/>
      <c r="AB14393" s="12"/>
      <c r="AC14393" s="12"/>
      <c r="AD14393" s="12"/>
      <c r="AE14393" s="12"/>
      <c r="AF14393"/>
      <c r="AH14393"/>
      <c r="AI14393"/>
      <c r="AJ14393"/>
      <c r="AK14393"/>
      <c r="AL14393"/>
      <c r="AM14393"/>
      <c r="AN14393"/>
      <c r="AO14393"/>
      <c r="AP14393"/>
      <c r="AQ14393"/>
      <c r="AR14393"/>
      <c r="AS14393"/>
    </row>
    <row r="14394" spans="1:45" x14ac:dyDescent="0.25">
      <c r="A14394" s="110"/>
      <c r="B14394" s="110"/>
      <c r="R14394" s="82"/>
      <c r="S14394"/>
      <c r="T14394"/>
      <c r="U14394"/>
      <c r="V14394" s="12"/>
      <c r="W14394" s="12"/>
      <c r="X14394" s="12"/>
      <c r="Y14394" s="12"/>
      <c r="AA14394" s="12"/>
      <c r="AB14394" s="12"/>
      <c r="AC14394" s="12"/>
      <c r="AD14394" s="12"/>
      <c r="AE14394" s="12"/>
      <c r="AF14394"/>
      <c r="AH14394"/>
      <c r="AI14394"/>
      <c r="AJ14394"/>
      <c r="AK14394"/>
      <c r="AL14394"/>
      <c r="AM14394"/>
      <c r="AN14394"/>
      <c r="AO14394"/>
      <c r="AP14394"/>
      <c r="AQ14394"/>
      <c r="AR14394"/>
      <c r="AS14394"/>
    </row>
    <row r="14395" spans="1:45" x14ac:dyDescent="0.25">
      <c r="A14395" s="110"/>
      <c r="B14395" s="110"/>
      <c r="R14395" s="82"/>
      <c r="S14395"/>
      <c r="T14395"/>
      <c r="U14395"/>
      <c r="V14395" s="12"/>
      <c r="W14395" s="12"/>
      <c r="X14395" s="12"/>
      <c r="Y14395" s="12"/>
      <c r="AA14395" s="12"/>
      <c r="AB14395" s="12"/>
      <c r="AC14395" s="12"/>
      <c r="AD14395" s="12"/>
      <c r="AE14395" s="12"/>
      <c r="AF14395"/>
      <c r="AH14395"/>
      <c r="AI14395"/>
      <c r="AJ14395"/>
      <c r="AK14395"/>
      <c r="AL14395"/>
      <c r="AM14395"/>
      <c r="AN14395"/>
      <c r="AO14395"/>
      <c r="AP14395"/>
      <c r="AQ14395"/>
      <c r="AR14395"/>
      <c r="AS14395"/>
    </row>
    <row r="14396" spans="1:45" x14ac:dyDescent="0.25">
      <c r="A14396" s="110"/>
      <c r="B14396" s="110"/>
      <c r="R14396" s="82"/>
      <c r="S14396"/>
      <c r="T14396"/>
      <c r="U14396"/>
      <c r="V14396" s="12"/>
      <c r="W14396" s="12"/>
      <c r="X14396" s="12"/>
      <c r="Y14396" s="12"/>
      <c r="AA14396" s="12"/>
      <c r="AB14396" s="12"/>
      <c r="AC14396" s="12"/>
      <c r="AD14396" s="12"/>
      <c r="AE14396" s="12"/>
      <c r="AF14396"/>
      <c r="AH14396"/>
      <c r="AI14396"/>
      <c r="AJ14396"/>
      <c r="AK14396"/>
      <c r="AL14396"/>
      <c r="AM14396"/>
      <c r="AN14396"/>
      <c r="AO14396"/>
      <c r="AP14396"/>
      <c r="AQ14396"/>
      <c r="AR14396"/>
      <c r="AS14396"/>
    </row>
    <row r="14397" spans="1:45" x14ac:dyDescent="0.25">
      <c r="A14397" s="110"/>
      <c r="B14397" s="110"/>
      <c r="R14397" s="82"/>
      <c r="S14397"/>
      <c r="T14397"/>
      <c r="U14397"/>
      <c r="V14397" s="12"/>
      <c r="W14397" s="12"/>
      <c r="X14397" s="12"/>
      <c r="Y14397" s="12"/>
      <c r="AA14397" s="12"/>
      <c r="AB14397" s="12"/>
      <c r="AC14397" s="12"/>
      <c r="AD14397" s="12"/>
      <c r="AE14397" s="12"/>
      <c r="AF14397"/>
      <c r="AH14397"/>
      <c r="AI14397"/>
      <c r="AJ14397"/>
      <c r="AK14397"/>
      <c r="AL14397"/>
      <c r="AM14397"/>
      <c r="AN14397"/>
      <c r="AO14397"/>
      <c r="AP14397"/>
      <c r="AQ14397"/>
      <c r="AR14397"/>
      <c r="AS14397"/>
    </row>
    <row r="14398" spans="1:45" x14ac:dyDescent="0.25">
      <c r="A14398" s="110"/>
      <c r="B14398" s="110"/>
      <c r="R14398" s="82"/>
      <c r="S14398"/>
      <c r="T14398"/>
      <c r="U14398"/>
      <c r="V14398" s="12"/>
      <c r="W14398" s="12"/>
      <c r="X14398" s="12"/>
      <c r="Y14398" s="12"/>
      <c r="AA14398" s="12"/>
      <c r="AB14398" s="12"/>
      <c r="AC14398" s="12"/>
      <c r="AD14398" s="12"/>
      <c r="AE14398" s="12"/>
      <c r="AF14398"/>
      <c r="AH14398"/>
      <c r="AI14398"/>
      <c r="AJ14398"/>
      <c r="AK14398"/>
      <c r="AL14398"/>
      <c r="AM14398"/>
      <c r="AN14398"/>
      <c r="AO14398"/>
      <c r="AP14398"/>
      <c r="AQ14398"/>
      <c r="AR14398"/>
      <c r="AS14398"/>
    </row>
    <row r="14399" spans="1:45" x14ac:dyDescent="0.25">
      <c r="A14399" s="110"/>
      <c r="B14399" s="110"/>
      <c r="R14399" s="82"/>
      <c r="S14399"/>
      <c r="T14399"/>
      <c r="U14399"/>
      <c r="V14399" s="12"/>
      <c r="W14399" s="12"/>
      <c r="X14399" s="12"/>
      <c r="Y14399" s="12"/>
      <c r="AA14399" s="12"/>
      <c r="AB14399" s="12"/>
      <c r="AC14399" s="12"/>
      <c r="AD14399" s="12"/>
      <c r="AE14399" s="12"/>
      <c r="AF14399"/>
      <c r="AH14399"/>
      <c r="AI14399"/>
      <c r="AJ14399"/>
      <c r="AK14399"/>
      <c r="AL14399"/>
      <c r="AM14399"/>
      <c r="AN14399"/>
      <c r="AO14399"/>
      <c r="AP14399"/>
      <c r="AQ14399"/>
      <c r="AR14399"/>
      <c r="AS14399"/>
    </row>
    <row r="14400" spans="1:45" x14ac:dyDescent="0.25">
      <c r="A14400" s="110"/>
      <c r="B14400" s="110"/>
      <c r="R14400" s="82"/>
      <c r="S14400"/>
      <c r="T14400"/>
      <c r="U14400"/>
      <c r="V14400" s="12"/>
      <c r="W14400" s="12"/>
      <c r="X14400" s="12"/>
      <c r="Y14400" s="12"/>
      <c r="AA14400" s="12"/>
      <c r="AB14400" s="12"/>
      <c r="AC14400" s="12"/>
      <c r="AD14400" s="12"/>
      <c r="AE14400" s="12"/>
      <c r="AF14400"/>
      <c r="AH14400"/>
      <c r="AI14400"/>
      <c r="AJ14400"/>
      <c r="AK14400"/>
      <c r="AL14400"/>
      <c r="AM14400"/>
      <c r="AN14400"/>
      <c r="AO14400"/>
      <c r="AP14400"/>
      <c r="AQ14400"/>
      <c r="AR14400"/>
      <c r="AS14400"/>
    </row>
    <row r="14401" spans="1:45" x14ac:dyDescent="0.25">
      <c r="A14401" s="110"/>
      <c r="B14401" s="110"/>
      <c r="R14401" s="82"/>
      <c r="S14401"/>
      <c r="T14401"/>
      <c r="U14401"/>
      <c r="V14401" s="12"/>
      <c r="W14401" s="12"/>
      <c r="X14401" s="12"/>
      <c r="Y14401" s="12"/>
      <c r="AA14401" s="12"/>
      <c r="AB14401" s="12"/>
      <c r="AC14401" s="12"/>
      <c r="AD14401" s="12"/>
      <c r="AE14401" s="12"/>
      <c r="AF14401"/>
      <c r="AH14401"/>
      <c r="AI14401"/>
      <c r="AJ14401"/>
      <c r="AK14401"/>
      <c r="AL14401"/>
      <c r="AM14401"/>
      <c r="AN14401"/>
      <c r="AO14401"/>
      <c r="AP14401"/>
      <c r="AQ14401"/>
      <c r="AR14401"/>
      <c r="AS14401"/>
    </row>
    <row r="14402" spans="1:45" x14ac:dyDescent="0.25">
      <c r="A14402" s="110"/>
      <c r="B14402" s="110"/>
      <c r="R14402" s="82"/>
      <c r="S14402"/>
      <c r="T14402"/>
      <c r="U14402"/>
      <c r="V14402" s="12"/>
      <c r="W14402" s="12"/>
      <c r="X14402" s="12"/>
      <c r="Y14402" s="12"/>
      <c r="AA14402" s="12"/>
      <c r="AB14402" s="12"/>
      <c r="AC14402" s="12"/>
      <c r="AD14402" s="12"/>
      <c r="AE14402" s="12"/>
      <c r="AF14402"/>
      <c r="AH14402"/>
      <c r="AI14402"/>
      <c r="AJ14402"/>
      <c r="AK14402"/>
      <c r="AL14402"/>
      <c r="AM14402"/>
      <c r="AN14402"/>
      <c r="AO14402"/>
      <c r="AP14402"/>
      <c r="AQ14402"/>
      <c r="AR14402"/>
      <c r="AS14402"/>
    </row>
    <row r="14403" spans="1:45" x14ac:dyDescent="0.25">
      <c r="A14403" s="110"/>
      <c r="B14403" s="110"/>
      <c r="R14403" s="82"/>
      <c r="S14403"/>
      <c r="T14403"/>
      <c r="U14403"/>
      <c r="V14403" s="12"/>
      <c r="W14403" s="12"/>
      <c r="X14403" s="12"/>
      <c r="Y14403" s="12"/>
      <c r="AA14403" s="12"/>
      <c r="AB14403" s="12"/>
      <c r="AC14403" s="12"/>
      <c r="AD14403" s="12"/>
      <c r="AE14403" s="12"/>
      <c r="AF14403"/>
      <c r="AH14403"/>
      <c r="AI14403"/>
      <c r="AJ14403"/>
      <c r="AK14403"/>
      <c r="AL14403"/>
      <c r="AM14403"/>
      <c r="AN14403"/>
      <c r="AO14403"/>
      <c r="AP14403"/>
      <c r="AQ14403"/>
      <c r="AR14403"/>
      <c r="AS14403"/>
    </row>
    <row r="14404" spans="1:45" x14ac:dyDescent="0.25">
      <c r="A14404" s="110"/>
      <c r="B14404" s="110"/>
      <c r="R14404" s="82"/>
      <c r="S14404"/>
      <c r="T14404"/>
      <c r="U14404"/>
      <c r="V14404" s="12"/>
      <c r="W14404" s="12"/>
      <c r="X14404" s="12"/>
      <c r="Y14404" s="12"/>
      <c r="AA14404" s="12"/>
      <c r="AB14404" s="12"/>
      <c r="AC14404" s="12"/>
      <c r="AD14404" s="12"/>
      <c r="AE14404" s="12"/>
      <c r="AF14404"/>
      <c r="AH14404"/>
      <c r="AI14404"/>
      <c r="AJ14404"/>
      <c r="AK14404"/>
      <c r="AL14404"/>
      <c r="AM14404"/>
      <c r="AN14404"/>
      <c r="AO14404"/>
      <c r="AP14404"/>
      <c r="AQ14404"/>
      <c r="AR14404"/>
      <c r="AS14404"/>
    </row>
    <row r="14405" spans="1:45" x14ac:dyDescent="0.25">
      <c r="A14405" s="110"/>
      <c r="B14405" s="110"/>
      <c r="R14405" s="82"/>
      <c r="S14405"/>
      <c r="T14405"/>
      <c r="U14405"/>
      <c r="V14405" s="12"/>
      <c r="W14405" s="12"/>
      <c r="X14405" s="12"/>
      <c r="Y14405" s="12"/>
      <c r="AA14405" s="12"/>
      <c r="AB14405" s="12"/>
      <c r="AC14405" s="12"/>
      <c r="AD14405" s="12"/>
      <c r="AE14405" s="12"/>
      <c r="AF14405"/>
      <c r="AH14405"/>
      <c r="AI14405"/>
      <c r="AJ14405"/>
      <c r="AK14405"/>
      <c r="AL14405"/>
      <c r="AM14405"/>
      <c r="AN14405"/>
      <c r="AO14405"/>
      <c r="AP14405"/>
      <c r="AQ14405"/>
      <c r="AR14405"/>
      <c r="AS14405"/>
    </row>
    <row r="14406" spans="1:45" x14ac:dyDescent="0.25">
      <c r="A14406" s="110"/>
      <c r="B14406" s="110"/>
      <c r="R14406" s="82"/>
      <c r="S14406"/>
      <c r="T14406"/>
      <c r="U14406"/>
      <c r="V14406" s="12"/>
      <c r="W14406" s="12"/>
      <c r="X14406" s="12"/>
      <c r="Y14406" s="12"/>
      <c r="AA14406" s="12"/>
      <c r="AB14406" s="12"/>
      <c r="AC14406" s="12"/>
      <c r="AD14406" s="12"/>
      <c r="AE14406" s="12"/>
      <c r="AF14406"/>
      <c r="AH14406"/>
      <c r="AI14406"/>
      <c r="AJ14406"/>
      <c r="AK14406"/>
      <c r="AL14406"/>
      <c r="AM14406"/>
      <c r="AN14406"/>
      <c r="AO14406"/>
      <c r="AP14406"/>
      <c r="AQ14406"/>
      <c r="AR14406"/>
      <c r="AS14406"/>
    </row>
    <row r="14407" spans="1:45" x14ac:dyDescent="0.25">
      <c r="A14407" s="110"/>
      <c r="B14407" s="110"/>
      <c r="R14407" s="82"/>
      <c r="S14407"/>
      <c r="T14407"/>
      <c r="U14407"/>
      <c r="V14407" s="12"/>
      <c r="W14407" s="12"/>
      <c r="X14407" s="12"/>
      <c r="Y14407" s="12"/>
      <c r="AA14407" s="12"/>
      <c r="AB14407" s="12"/>
      <c r="AC14407" s="12"/>
      <c r="AD14407" s="12"/>
      <c r="AE14407" s="12"/>
      <c r="AF14407"/>
      <c r="AH14407"/>
      <c r="AI14407"/>
      <c r="AJ14407"/>
      <c r="AK14407"/>
      <c r="AL14407"/>
      <c r="AM14407"/>
      <c r="AN14407"/>
      <c r="AO14407"/>
      <c r="AP14407"/>
      <c r="AQ14407"/>
      <c r="AR14407"/>
      <c r="AS14407"/>
    </row>
    <row r="14408" spans="1:45" x14ac:dyDescent="0.25">
      <c r="A14408" s="110"/>
      <c r="B14408" s="110"/>
      <c r="R14408" s="82"/>
      <c r="S14408"/>
      <c r="T14408"/>
      <c r="U14408"/>
      <c r="V14408" s="12"/>
      <c r="W14408" s="12"/>
      <c r="X14408" s="12"/>
      <c r="Y14408" s="12"/>
      <c r="AA14408" s="12"/>
      <c r="AB14408" s="12"/>
      <c r="AC14408" s="12"/>
      <c r="AD14408" s="12"/>
      <c r="AE14408" s="12"/>
      <c r="AF14408"/>
      <c r="AH14408"/>
      <c r="AI14408"/>
      <c r="AJ14408"/>
      <c r="AK14408"/>
      <c r="AL14408"/>
      <c r="AM14408"/>
      <c r="AN14408"/>
      <c r="AO14408"/>
      <c r="AP14408"/>
      <c r="AQ14408"/>
      <c r="AR14408"/>
      <c r="AS14408"/>
    </row>
    <row r="14409" spans="1:45" x14ac:dyDescent="0.25">
      <c r="A14409" s="110"/>
      <c r="B14409" s="110"/>
      <c r="R14409" s="82"/>
      <c r="S14409"/>
      <c r="T14409"/>
      <c r="U14409"/>
      <c r="V14409" s="12"/>
      <c r="W14409" s="12"/>
      <c r="X14409" s="12"/>
      <c r="Y14409" s="12"/>
      <c r="AA14409" s="12"/>
      <c r="AB14409" s="12"/>
      <c r="AC14409" s="12"/>
      <c r="AD14409" s="12"/>
      <c r="AE14409" s="12"/>
      <c r="AF14409"/>
      <c r="AH14409"/>
      <c r="AI14409"/>
      <c r="AJ14409"/>
      <c r="AK14409"/>
      <c r="AL14409"/>
      <c r="AM14409"/>
      <c r="AN14409"/>
      <c r="AO14409"/>
      <c r="AP14409"/>
      <c r="AQ14409"/>
      <c r="AR14409"/>
      <c r="AS14409"/>
    </row>
    <row r="14410" spans="1:45" x14ac:dyDescent="0.25">
      <c r="A14410" s="110"/>
      <c r="B14410" s="110"/>
      <c r="R14410" s="82"/>
      <c r="S14410"/>
      <c r="T14410"/>
      <c r="U14410"/>
      <c r="V14410" s="12"/>
      <c r="W14410" s="12"/>
      <c r="X14410" s="12"/>
      <c r="Y14410" s="12"/>
      <c r="AA14410" s="12"/>
      <c r="AB14410" s="12"/>
      <c r="AC14410" s="12"/>
      <c r="AD14410" s="12"/>
      <c r="AE14410" s="12"/>
      <c r="AF14410"/>
      <c r="AH14410"/>
      <c r="AI14410"/>
      <c r="AJ14410"/>
      <c r="AK14410"/>
      <c r="AL14410"/>
      <c r="AM14410"/>
      <c r="AN14410"/>
      <c r="AO14410"/>
      <c r="AP14410"/>
      <c r="AQ14410"/>
      <c r="AR14410"/>
      <c r="AS14410"/>
    </row>
    <row r="14411" spans="1:45" x14ac:dyDescent="0.25">
      <c r="A14411" s="110"/>
      <c r="B14411" s="110"/>
      <c r="R14411" s="82"/>
      <c r="S14411"/>
      <c r="T14411"/>
      <c r="U14411"/>
      <c r="V14411" s="12"/>
      <c r="W14411" s="12"/>
      <c r="X14411" s="12"/>
      <c r="Y14411" s="12"/>
      <c r="AA14411" s="12"/>
      <c r="AB14411" s="12"/>
      <c r="AC14411" s="12"/>
      <c r="AD14411" s="12"/>
      <c r="AE14411" s="12"/>
      <c r="AF14411"/>
      <c r="AH14411"/>
      <c r="AI14411"/>
      <c r="AJ14411"/>
      <c r="AK14411"/>
      <c r="AL14411"/>
      <c r="AM14411"/>
      <c r="AN14411"/>
      <c r="AO14411"/>
      <c r="AP14411"/>
      <c r="AQ14411"/>
      <c r="AR14411"/>
      <c r="AS14411"/>
    </row>
    <row r="14412" spans="1:45" x14ac:dyDescent="0.25">
      <c r="A14412" s="110"/>
      <c r="B14412" s="110"/>
      <c r="R14412" s="82"/>
      <c r="S14412"/>
      <c r="T14412"/>
      <c r="U14412"/>
      <c r="V14412" s="12"/>
      <c r="W14412" s="12"/>
      <c r="X14412" s="12"/>
      <c r="Y14412" s="12"/>
      <c r="AA14412" s="12"/>
      <c r="AB14412" s="12"/>
      <c r="AC14412" s="12"/>
      <c r="AD14412" s="12"/>
      <c r="AE14412" s="12"/>
      <c r="AF14412"/>
      <c r="AH14412"/>
      <c r="AI14412"/>
      <c r="AJ14412"/>
      <c r="AK14412"/>
      <c r="AL14412"/>
      <c r="AM14412"/>
      <c r="AN14412"/>
      <c r="AO14412"/>
      <c r="AP14412"/>
      <c r="AQ14412"/>
      <c r="AR14412"/>
      <c r="AS14412"/>
    </row>
    <row r="14413" spans="1:45" x14ac:dyDescent="0.25">
      <c r="A14413" s="110"/>
      <c r="B14413" s="110"/>
      <c r="R14413" s="82"/>
      <c r="S14413"/>
      <c r="T14413"/>
      <c r="U14413"/>
      <c r="V14413" s="12"/>
      <c r="W14413" s="12"/>
      <c r="X14413" s="12"/>
      <c r="Y14413" s="12"/>
      <c r="AA14413" s="12"/>
      <c r="AB14413" s="12"/>
      <c r="AC14413" s="12"/>
      <c r="AD14413" s="12"/>
      <c r="AE14413" s="12"/>
      <c r="AF14413"/>
      <c r="AH14413"/>
      <c r="AI14413"/>
      <c r="AJ14413"/>
      <c r="AK14413"/>
      <c r="AL14413"/>
      <c r="AM14413"/>
      <c r="AN14413"/>
      <c r="AO14413"/>
      <c r="AP14413"/>
      <c r="AQ14413"/>
      <c r="AR14413"/>
      <c r="AS14413"/>
    </row>
    <row r="14414" spans="1:45" x14ac:dyDescent="0.25">
      <c r="A14414" s="110"/>
      <c r="B14414" s="110"/>
      <c r="R14414" s="82"/>
      <c r="S14414"/>
      <c r="T14414"/>
      <c r="U14414"/>
      <c r="V14414" s="12"/>
      <c r="W14414" s="12"/>
      <c r="X14414" s="12"/>
      <c r="Y14414" s="12"/>
      <c r="AA14414" s="12"/>
      <c r="AB14414" s="12"/>
      <c r="AC14414" s="12"/>
      <c r="AD14414" s="12"/>
      <c r="AE14414" s="12"/>
      <c r="AF14414"/>
      <c r="AH14414"/>
      <c r="AI14414"/>
      <c r="AJ14414"/>
      <c r="AK14414"/>
      <c r="AL14414"/>
      <c r="AM14414"/>
      <c r="AN14414"/>
      <c r="AO14414"/>
      <c r="AP14414"/>
      <c r="AQ14414"/>
      <c r="AR14414"/>
      <c r="AS14414"/>
    </row>
    <row r="14415" spans="1:45" x14ac:dyDescent="0.25">
      <c r="A14415" s="110"/>
      <c r="B14415" s="110"/>
      <c r="R14415" s="82"/>
      <c r="S14415"/>
      <c r="T14415"/>
      <c r="U14415"/>
      <c r="V14415" s="12"/>
      <c r="W14415" s="12"/>
      <c r="X14415" s="12"/>
      <c r="Y14415" s="12"/>
      <c r="AA14415" s="12"/>
      <c r="AB14415" s="12"/>
      <c r="AC14415" s="12"/>
      <c r="AD14415" s="12"/>
      <c r="AE14415" s="12"/>
      <c r="AF14415"/>
      <c r="AH14415"/>
      <c r="AI14415"/>
      <c r="AJ14415"/>
      <c r="AK14415"/>
      <c r="AL14415"/>
      <c r="AM14415"/>
      <c r="AN14415"/>
      <c r="AO14415"/>
      <c r="AP14415"/>
      <c r="AQ14415"/>
      <c r="AR14415"/>
      <c r="AS14415"/>
    </row>
    <row r="14416" spans="1:45" x14ac:dyDescent="0.25">
      <c r="A14416" s="110"/>
      <c r="B14416" s="110"/>
      <c r="R14416" s="82"/>
      <c r="S14416"/>
      <c r="T14416"/>
      <c r="U14416"/>
      <c r="V14416" s="12"/>
      <c r="W14416" s="12"/>
      <c r="X14416" s="12"/>
      <c r="Y14416" s="12"/>
      <c r="AA14416" s="12"/>
      <c r="AB14416" s="12"/>
      <c r="AC14416" s="12"/>
      <c r="AD14416" s="12"/>
      <c r="AE14416" s="12"/>
      <c r="AF14416"/>
      <c r="AH14416"/>
      <c r="AI14416"/>
      <c r="AJ14416"/>
      <c r="AK14416"/>
      <c r="AL14416"/>
      <c r="AM14416"/>
      <c r="AN14416"/>
      <c r="AO14416"/>
      <c r="AP14416"/>
      <c r="AQ14416"/>
      <c r="AR14416"/>
      <c r="AS14416"/>
    </row>
    <row r="14417" spans="1:45" x14ac:dyDescent="0.25">
      <c r="A14417" s="110"/>
      <c r="B14417" s="110"/>
      <c r="R14417" s="82"/>
      <c r="S14417"/>
      <c r="T14417"/>
      <c r="U14417"/>
      <c r="V14417" s="12"/>
      <c r="W14417" s="12"/>
      <c r="X14417" s="12"/>
      <c r="Y14417" s="12"/>
      <c r="AA14417" s="12"/>
      <c r="AB14417" s="12"/>
      <c r="AC14417" s="12"/>
      <c r="AD14417" s="12"/>
      <c r="AE14417" s="12"/>
      <c r="AF14417"/>
      <c r="AH14417"/>
      <c r="AI14417"/>
      <c r="AJ14417"/>
      <c r="AK14417"/>
      <c r="AL14417"/>
      <c r="AM14417"/>
      <c r="AN14417"/>
      <c r="AO14417"/>
      <c r="AP14417"/>
      <c r="AQ14417"/>
      <c r="AR14417"/>
      <c r="AS14417"/>
    </row>
    <row r="14418" spans="1:45" x14ac:dyDescent="0.25">
      <c r="A14418" s="110"/>
      <c r="B14418" s="110"/>
      <c r="R14418" s="82"/>
      <c r="S14418"/>
      <c r="T14418"/>
      <c r="U14418"/>
      <c r="V14418" s="12"/>
      <c r="W14418" s="12"/>
      <c r="X14418" s="12"/>
      <c r="Y14418" s="12"/>
      <c r="AA14418" s="12"/>
      <c r="AB14418" s="12"/>
      <c r="AC14418" s="12"/>
      <c r="AD14418" s="12"/>
      <c r="AE14418" s="12"/>
      <c r="AF14418"/>
      <c r="AH14418"/>
      <c r="AI14418"/>
      <c r="AJ14418"/>
      <c r="AK14418"/>
      <c r="AL14418"/>
      <c r="AM14418"/>
      <c r="AN14418"/>
      <c r="AO14418"/>
      <c r="AP14418"/>
      <c r="AQ14418"/>
      <c r="AR14418"/>
      <c r="AS14418"/>
    </row>
    <row r="14419" spans="1:45" x14ac:dyDescent="0.25">
      <c r="A14419" s="110"/>
      <c r="B14419" s="110"/>
      <c r="R14419" s="82"/>
      <c r="S14419"/>
      <c r="T14419"/>
      <c r="U14419"/>
      <c r="V14419" s="12"/>
      <c r="W14419" s="12"/>
      <c r="X14419" s="12"/>
      <c r="Y14419" s="12"/>
      <c r="AA14419" s="12"/>
      <c r="AB14419" s="12"/>
      <c r="AC14419" s="12"/>
      <c r="AD14419" s="12"/>
      <c r="AE14419" s="12"/>
      <c r="AF14419"/>
      <c r="AH14419"/>
      <c r="AI14419"/>
      <c r="AJ14419"/>
      <c r="AK14419"/>
      <c r="AL14419"/>
      <c r="AM14419"/>
      <c r="AN14419"/>
      <c r="AO14419"/>
      <c r="AP14419"/>
      <c r="AQ14419"/>
      <c r="AR14419"/>
      <c r="AS14419"/>
    </row>
    <row r="14420" spans="1:45" x14ac:dyDescent="0.25">
      <c r="A14420" s="110"/>
      <c r="B14420" s="110"/>
      <c r="R14420" s="82"/>
      <c r="S14420"/>
      <c r="T14420"/>
      <c r="U14420"/>
      <c r="V14420" s="12"/>
      <c r="W14420" s="12"/>
      <c r="X14420" s="12"/>
      <c r="Y14420" s="12"/>
      <c r="AA14420" s="12"/>
      <c r="AB14420" s="12"/>
      <c r="AC14420" s="12"/>
      <c r="AD14420" s="12"/>
      <c r="AE14420" s="12"/>
      <c r="AF14420"/>
      <c r="AH14420"/>
      <c r="AI14420"/>
      <c r="AJ14420"/>
      <c r="AK14420"/>
      <c r="AL14420"/>
      <c r="AM14420"/>
      <c r="AN14420"/>
      <c r="AO14420"/>
      <c r="AP14420"/>
      <c r="AQ14420"/>
      <c r="AR14420"/>
      <c r="AS14420"/>
    </row>
    <row r="14421" spans="1:45" x14ac:dyDescent="0.25">
      <c r="A14421" s="110"/>
      <c r="B14421" s="110"/>
      <c r="R14421" s="82"/>
      <c r="S14421"/>
      <c r="T14421"/>
      <c r="U14421"/>
      <c r="V14421" s="12"/>
      <c r="W14421" s="12"/>
      <c r="X14421" s="12"/>
      <c r="Y14421" s="12"/>
      <c r="AA14421" s="12"/>
      <c r="AB14421" s="12"/>
      <c r="AC14421" s="12"/>
      <c r="AD14421" s="12"/>
      <c r="AE14421" s="12"/>
      <c r="AF14421"/>
      <c r="AH14421"/>
      <c r="AI14421"/>
      <c r="AJ14421"/>
      <c r="AK14421"/>
      <c r="AL14421"/>
      <c r="AM14421"/>
      <c r="AN14421"/>
      <c r="AO14421"/>
      <c r="AP14421"/>
      <c r="AQ14421"/>
      <c r="AR14421"/>
      <c r="AS14421"/>
    </row>
    <row r="14422" spans="1:45" x14ac:dyDescent="0.25">
      <c r="A14422" s="110"/>
      <c r="B14422" s="110"/>
      <c r="R14422" s="82"/>
      <c r="S14422"/>
      <c r="T14422"/>
      <c r="U14422"/>
      <c r="V14422" s="12"/>
      <c r="W14422" s="12"/>
      <c r="X14422" s="12"/>
      <c r="Y14422" s="12"/>
      <c r="AA14422" s="12"/>
      <c r="AB14422" s="12"/>
      <c r="AC14422" s="12"/>
      <c r="AD14422" s="12"/>
      <c r="AE14422" s="12"/>
      <c r="AF14422"/>
      <c r="AH14422"/>
      <c r="AI14422"/>
      <c r="AJ14422"/>
      <c r="AK14422"/>
      <c r="AL14422"/>
      <c r="AM14422"/>
      <c r="AN14422"/>
      <c r="AO14422"/>
      <c r="AP14422"/>
      <c r="AQ14422"/>
      <c r="AR14422"/>
      <c r="AS14422"/>
    </row>
    <row r="14423" spans="1:45" x14ac:dyDescent="0.25">
      <c r="A14423" s="110"/>
      <c r="B14423" s="110"/>
      <c r="R14423" s="82"/>
      <c r="S14423"/>
      <c r="T14423"/>
      <c r="U14423"/>
      <c r="V14423" s="12"/>
      <c r="W14423" s="12"/>
      <c r="X14423" s="12"/>
      <c r="Y14423" s="12"/>
      <c r="AA14423" s="12"/>
      <c r="AB14423" s="12"/>
      <c r="AC14423" s="12"/>
      <c r="AD14423" s="12"/>
      <c r="AE14423" s="12"/>
      <c r="AF14423"/>
      <c r="AH14423"/>
      <c r="AI14423"/>
      <c r="AJ14423"/>
      <c r="AK14423"/>
      <c r="AL14423"/>
      <c r="AM14423"/>
      <c r="AN14423"/>
      <c r="AO14423"/>
      <c r="AP14423"/>
      <c r="AQ14423"/>
      <c r="AR14423"/>
      <c r="AS14423"/>
    </row>
    <row r="14424" spans="1:45" x14ac:dyDescent="0.25">
      <c r="A14424" s="110"/>
      <c r="B14424" s="110"/>
      <c r="R14424" s="82"/>
      <c r="S14424"/>
      <c r="T14424"/>
      <c r="U14424"/>
      <c r="V14424" s="12"/>
      <c r="W14424" s="12"/>
      <c r="X14424" s="12"/>
      <c r="Y14424" s="12"/>
      <c r="AA14424" s="12"/>
      <c r="AB14424" s="12"/>
      <c r="AC14424" s="12"/>
      <c r="AD14424" s="12"/>
      <c r="AE14424" s="12"/>
      <c r="AF14424"/>
      <c r="AH14424"/>
      <c r="AI14424"/>
      <c r="AJ14424"/>
      <c r="AK14424"/>
      <c r="AL14424"/>
      <c r="AM14424"/>
      <c r="AN14424"/>
      <c r="AO14424"/>
      <c r="AP14424"/>
      <c r="AQ14424"/>
      <c r="AR14424"/>
      <c r="AS14424"/>
    </row>
    <row r="14425" spans="1:45" x14ac:dyDescent="0.25">
      <c r="A14425" s="110"/>
      <c r="B14425" s="110"/>
      <c r="R14425" s="82"/>
      <c r="S14425"/>
      <c r="T14425"/>
      <c r="U14425"/>
      <c r="V14425" s="12"/>
      <c r="W14425" s="12"/>
      <c r="X14425" s="12"/>
      <c r="Y14425" s="12"/>
      <c r="AA14425" s="12"/>
      <c r="AB14425" s="12"/>
      <c r="AC14425" s="12"/>
      <c r="AD14425" s="12"/>
      <c r="AE14425" s="12"/>
      <c r="AF14425"/>
      <c r="AH14425"/>
      <c r="AI14425"/>
      <c r="AJ14425"/>
      <c r="AK14425"/>
      <c r="AL14425"/>
      <c r="AM14425"/>
      <c r="AN14425"/>
      <c r="AO14425"/>
      <c r="AP14425"/>
      <c r="AQ14425"/>
      <c r="AR14425"/>
      <c r="AS14425"/>
    </row>
    <row r="14426" spans="1:45" x14ac:dyDescent="0.25">
      <c r="A14426" s="110"/>
      <c r="B14426" s="110"/>
      <c r="R14426" s="82"/>
      <c r="S14426"/>
      <c r="T14426"/>
      <c r="U14426"/>
      <c r="V14426" s="12"/>
      <c r="W14426" s="12"/>
      <c r="X14426" s="12"/>
      <c r="Y14426" s="12"/>
      <c r="AA14426" s="12"/>
      <c r="AB14426" s="12"/>
      <c r="AC14426" s="12"/>
      <c r="AD14426" s="12"/>
      <c r="AE14426" s="12"/>
      <c r="AF14426"/>
      <c r="AH14426"/>
      <c r="AI14426"/>
      <c r="AJ14426"/>
      <c r="AK14426"/>
      <c r="AL14426"/>
      <c r="AM14426"/>
      <c r="AN14426"/>
      <c r="AO14426"/>
      <c r="AP14426"/>
      <c r="AQ14426"/>
      <c r="AR14426"/>
      <c r="AS14426"/>
    </row>
    <row r="14427" spans="1:45" x14ac:dyDescent="0.25">
      <c r="A14427" s="110"/>
      <c r="B14427" s="110"/>
      <c r="R14427" s="82"/>
      <c r="S14427"/>
      <c r="T14427"/>
      <c r="U14427"/>
      <c r="V14427" s="12"/>
      <c r="W14427" s="12"/>
      <c r="X14427" s="12"/>
      <c r="Y14427" s="12"/>
      <c r="AA14427" s="12"/>
      <c r="AB14427" s="12"/>
      <c r="AC14427" s="12"/>
      <c r="AD14427" s="12"/>
      <c r="AE14427" s="12"/>
      <c r="AF14427"/>
      <c r="AH14427"/>
      <c r="AI14427"/>
      <c r="AJ14427"/>
      <c r="AK14427"/>
      <c r="AL14427"/>
      <c r="AM14427"/>
      <c r="AN14427"/>
      <c r="AO14427"/>
      <c r="AP14427"/>
      <c r="AQ14427"/>
      <c r="AR14427"/>
      <c r="AS14427"/>
    </row>
    <row r="14428" spans="1:45" x14ac:dyDescent="0.25">
      <c r="A14428" s="110"/>
      <c r="B14428" s="110"/>
      <c r="R14428" s="82"/>
      <c r="S14428"/>
      <c r="T14428"/>
      <c r="U14428"/>
      <c r="V14428" s="12"/>
      <c r="W14428" s="12"/>
      <c r="X14428" s="12"/>
      <c r="Y14428" s="12"/>
      <c r="AA14428" s="12"/>
      <c r="AB14428" s="12"/>
      <c r="AC14428" s="12"/>
      <c r="AD14428" s="12"/>
      <c r="AE14428" s="12"/>
      <c r="AF14428"/>
      <c r="AH14428"/>
      <c r="AI14428"/>
      <c r="AJ14428"/>
      <c r="AK14428"/>
      <c r="AL14428"/>
      <c r="AM14428"/>
      <c r="AN14428"/>
      <c r="AO14428"/>
      <c r="AP14428"/>
      <c r="AQ14428"/>
      <c r="AR14428"/>
      <c r="AS14428"/>
    </row>
    <row r="14429" spans="1:45" x14ac:dyDescent="0.25">
      <c r="A14429" s="110"/>
      <c r="B14429" s="110"/>
      <c r="R14429" s="82"/>
      <c r="S14429"/>
      <c r="T14429"/>
      <c r="U14429"/>
      <c r="V14429" s="12"/>
      <c r="W14429" s="12"/>
      <c r="X14429" s="12"/>
      <c r="Y14429" s="12"/>
      <c r="AA14429" s="12"/>
      <c r="AB14429" s="12"/>
      <c r="AC14429" s="12"/>
      <c r="AD14429" s="12"/>
      <c r="AE14429" s="12"/>
      <c r="AF14429"/>
      <c r="AH14429"/>
      <c r="AI14429"/>
      <c r="AJ14429"/>
      <c r="AK14429"/>
      <c r="AL14429"/>
      <c r="AM14429"/>
      <c r="AN14429"/>
      <c r="AO14429"/>
      <c r="AP14429"/>
      <c r="AQ14429"/>
      <c r="AR14429"/>
      <c r="AS14429"/>
    </row>
    <row r="14430" spans="1:45" x14ac:dyDescent="0.25">
      <c r="A14430" s="110"/>
      <c r="B14430" s="110"/>
      <c r="R14430" s="82"/>
      <c r="S14430"/>
      <c r="T14430"/>
      <c r="U14430"/>
      <c r="V14430" s="12"/>
      <c r="W14430" s="12"/>
      <c r="X14430" s="12"/>
      <c r="Y14430" s="12"/>
      <c r="AA14430" s="12"/>
      <c r="AB14430" s="12"/>
      <c r="AC14430" s="12"/>
      <c r="AD14430" s="12"/>
      <c r="AE14430" s="12"/>
      <c r="AF14430"/>
      <c r="AH14430"/>
      <c r="AI14430"/>
      <c r="AJ14430"/>
      <c r="AK14430"/>
      <c r="AL14430"/>
      <c r="AM14430"/>
      <c r="AN14430"/>
      <c r="AO14430"/>
      <c r="AP14430"/>
      <c r="AQ14430"/>
      <c r="AR14430"/>
      <c r="AS14430"/>
    </row>
    <row r="14431" spans="1:45" x14ac:dyDescent="0.25">
      <c r="A14431" s="110"/>
      <c r="B14431" s="110"/>
      <c r="R14431" s="82"/>
      <c r="S14431"/>
      <c r="T14431"/>
      <c r="U14431"/>
      <c r="V14431" s="12"/>
      <c r="W14431" s="12"/>
      <c r="X14431" s="12"/>
      <c r="Y14431" s="12"/>
      <c r="AA14431" s="12"/>
      <c r="AB14431" s="12"/>
      <c r="AC14431" s="12"/>
      <c r="AD14431" s="12"/>
      <c r="AE14431" s="12"/>
      <c r="AF14431"/>
      <c r="AH14431"/>
      <c r="AI14431"/>
      <c r="AJ14431"/>
      <c r="AK14431"/>
      <c r="AL14431"/>
      <c r="AM14431"/>
      <c r="AN14431"/>
      <c r="AO14431"/>
      <c r="AP14431"/>
      <c r="AQ14431"/>
      <c r="AR14431"/>
      <c r="AS14431"/>
    </row>
    <row r="14432" spans="1:45" x14ac:dyDescent="0.25">
      <c r="A14432" s="110"/>
      <c r="B14432" s="110"/>
      <c r="R14432" s="82"/>
      <c r="S14432"/>
      <c r="T14432"/>
      <c r="U14432"/>
      <c r="V14432" s="12"/>
      <c r="W14432" s="12"/>
      <c r="X14432" s="12"/>
      <c r="Y14432" s="12"/>
      <c r="AA14432" s="12"/>
      <c r="AB14432" s="12"/>
      <c r="AC14432" s="12"/>
      <c r="AD14432" s="12"/>
      <c r="AE14432" s="12"/>
      <c r="AF14432"/>
      <c r="AH14432"/>
      <c r="AI14432"/>
      <c r="AJ14432"/>
      <c r="AK14432"/>
      <c r="AL14432"/>
      <c r="AM14432"/>
      <c r="AN14432"/>
      <c r="AO14432"/>
      <c r="AP14432"/>
      <c r="AQ14432"/>
      <c r="AR14432"/>
      <c r="AS14432"/>
    </row>
    <row r="14433" spans="1:45" x14ac:dyDescent="0.25">
      <c r="A14433" s="110"/>
      <c r="B14433" s="110"/>
      <c r="R14433" s="82"/>
      <c r="S14433"/>
      <c r="T14433"/>
      <c r="U14433"/>
      <c r="V14433" s="12"/>
      <c r="W14433" s="12"/>
      <c r="X14433" s="12"/>
      <c r="Y14433" s="12"/>
      <c r="AA14433" s="12"/>
      <c r="AB14433" s="12"/>
      <c r="AC14433" s="12"/>
      <c r="AD14433" s="12"/>
      <c r="AE14433" s="12"/>
      <c r="AF14433"/>
      <c r="AH14433"/>
      <c r="AI14433"/>
      <c r="AJ14433"/>
      <c r="AK14433"/>
      <c r="AL14433"/>
      <c r="AM14433"/>
      <c r="AN14433"/>
      <c r="AO14433"/>
      <c r="AP14433"/>
      <c r="AQ14433"/>
      <c r="AR14433"/>
      <c r="AS14433"/>
    </row>
    <row r="14434" spans="1:45" x14ac:dyDescent="0.25">
      <c r="A14434" s="110"/>
      <c r="B14434" s="110"/>
      <c r="R14434" s="82"/>
      <c r="S14434"/>
      <c r="T14434"/>
      <c r="U14434"/>
      <c r="V14434" s="12"/>
      <c r="W14434" s="12"/>
      <c r="X14434" s="12"/>
      <c r="Y14434" s="12"/>
      <c r="AA14434" s="12"/>
      <c r="AB14434" s="12"/>
      <c r="AC14434" s="12"/>
      <c r="AD14434" s="12"/>
      <c r="AE14434" s="12"/>
      <c r="AF14434"/>
      <c r="AH14434"/>
      <c r="AI14434"/>
      <c r="AJ14434"/>
      <c r="AK14434"/>
      <c r="AL14434"/>
      <c r="AM14434"/>
      <c r="AN14434"/>
      <c r="AO14434"/>
      <c r="AP14434"/>
      <c r="AQ14434"/>
      <c r="AR14434"/>
      <c r="AS14434"/>
    </row>
    <row r="14435" spans="1:45" x14ac:dyDescent="0.25">
      <c r="A14435" s="110"/>
      <c r="B14435" s="110"/>
      <c r="R14435" s="82"/>
      <c r="S14435"/>
      <c r="T14435"/>
      <c r="U14435"/>
      <c r="V14435" s="12"/>
      <c r="W14435" s="12"/>
      <c r="X14435" s="12"/>
      <c r="Y14435" s="12"/>
      <c r="AA14435" s="12"/>
      <c r="AB14435" s="12"/>
      <c r="AC14435" s="12"/>
      <c r="AD14435" s="12"/>
      <c r="AE14435" s="12"/>
      <c r="AF14435"/>
      <c r="AH14435"/>
      <c r="AI14435"/>
      <c r="AJ14435"/>
      <c r="AK14435"/>
      <c r="AL14435"/>
      <c r="AM14435"/>
      <c r="AN14435"/>
      <c r="AO14435"/>
      <c r="AP14435"/>
      <c r="AQ14435"/>
      <c r="AR14435"/>
      <c r="AS14435"/>
    </row>
    <row r="14436" spans="1:45" x14ac:dyDescent="0.25">
      <c r="A14436" s="110"/>
      <c r="B14436" s="110"/>
      <c r="R14436" s="82"/>
      <c r="S14436"/>
      <c r="T14436"/>
      <c r="U14436"/>
      <c r="V14436" s="12"/>
      <c r="W14436" s="12"/>
      <c r="X14436" s="12"/>
      <c r="Y14436" s="12"/>
      <c r="AA14436" s="12"/>
      <c r="AB14436" s="12"/>
      <c r="AC14436" s="12"/>
      <c r="AD14436" s="12"/>
      <c r="AE14436" s="12"/>
      <c r="AF14436"/>
      <c r="AH14436"/>
      <c r="AI14436"/>
      <c r="AJ14436"/>
      <c r="AK14436"/>
      <c r="AL14436"/>
      <c r="AM14436"/>
      <c r="AN14436"/>
      <c r="AO14436"/>
      <c r="AP14436"/>
      <c r="AQ14436"/>
      <c r="AR14436"/>
      <c r="AS14436"/>
    </row>
    <row r="14437" spans="1:45" x14ac:dyDescent="0.25">
      <c r="A14437" s="110"/>
      <c r="B14437" s="110"/>
      <c r="R14437" s="82"/>
      <c r="S14437"/>
      <c r="T14437"/>
      <c r="U14437"/>
      <c r="V14437" s="12"/>
      <c r="W14437" s="12"/>
      <c r="X14437" s="12"/>
      <c r="Y14437" s="12"/>
      <c r="AA14437" s="12"/>
      <c r="AB14437" s="12"/>
      <c r="AC14437" s="12"/>
      <c r="AD14437" s="12"/>
      <c r="AE14437" s="12"/>
      <c r="AF14437"/>
      <c r="AH14437"/>
      <c r="AI14437"/>
      <c r="AJ14437"/>
      <c r="AK14437"/>
      <c r="AL14437"/>
      <c r="AM14437"/>
      <c r="AN14437"/>
      <c r="AO14437"/>
      <c r="AP14437"/>
      <c r="AQ14437"/>
      <c r="AR14437"/>
      <c r="AS14437"/>
    </row>
    <row r="14438" spans="1:45" x14ac:dyDescent="0.25">
      <c r="A14438" s="110"/>
      <c r="B14438" s="110"/>
      <c r="R14438" s="82"/>
      <c r="S14438"/>
      <c r="T14438"/>
      <c r="U14438"/>
      <c r="V14438" s="12"/>
      <c r="W14438" s="12"/>
      <c r="X14438" s="12"/>
      <c r="Y14438" s="12"/>
      <c r="AA14438" s="12"/>
      <c r="AB14438" s="12"/>
      <c r="AC14438" s="12"/>
      <c r="AD14438" s="12"/>
      <c r="AE14438" s="12"/>
      <c r="AF14438"/>
      <c r="AH14438"/>
      <c r="AI14438"/>
      <c r="AJ14438"/>
      <c r="AK14438"/>
      <c r="AL14438"/>
      <c r="AM14438"/>
      <c r="AN14438"/>
      <c r="AO14438"/>
      <c r="AP14438"/>
      <c r="AQ14438"/>
      <c r="AR14438"/>
      <c r="AS14438"/>
    </row>
    <row r="14439" spans="1:45" x14ac:dyDescent="0.25">
      <c r="A14439" s="110"/>
      <c r="B14439" s="110"/>
      <c r="R14439" s="82"/>
      <c r="S14439"/>
      <c r="T14439"/>
      <c r="U14439"/>
      <c r="V14439" s="12"/>
      <c r="W14439" s="12"/>
      <c r="X14439" s="12"/>
      <c r="Y14439" s="12"/>
      <c r="AA14439" s="12"/>
      <c r="AB14439" s="12"/>
      <c r="AC14439" s="12"/>
      <c r="AD14439" s="12"/>
      <c r="AE14439" s="12"/>
      <c r="AF14439"/>
      <c r="AH14439"/>
      <c r="AI14439"/>
      <c r="AJ14439"/>
      <c r="AK14439"/>
      <c r="AL14439"/>
      <c r="AM14439"/>
      <c r="AN14439"/>
      <c r="AO14439"/>
      <c r="AP14439"/>
      <c r="AQ14439"/>
      <c r="AR14439"/>
      <c r="AS14439"/>
    </row>
    <row r="14440" spans="1:45" x14ac:dyDescent="0.25">
      <c r="A14440" s="110"/>
      <c r="B14440" s="110"/>
      <c r="R14440" s="82"/>
      <c r="S14440"/>
      <c r="T14440"/>
      <c r="U14440"/>
      <c r="V14440" s="12"/>
      <c r="W14440" s="12"/>
      <c r="X14440" s="12"/>
      <c r="Y14440" s="12"/>
      <c r="AA14440" s="12"/>
      <c r="AB14440" s="12"/>
      <c r="AC14440" s="12"/>
      <c r="AD14440" s="12"/>
      <c r="AE14440" s="12"/>
      <c r="AF14440"/>
      <c r="AH14440"/>
      <c r="AI14440"/>
      <c r="AJ14440"/>
      <c r="AK14440"/>
      <c r="AL14440"/>
      <c r="AM14440"/>
      <c r="AN14440"/>
      <c r="AO14440"/>
      <c r="AP14440"/>
      <c r="AQ14440"/>
      <c r="AR14440"/>
      <c r="AS14440"/>
    </row>
    <row r="14441" spans="1:45" x14ac:dyDescent="0.25">
      <c r="A14441" s="110"/>
      <c r="B14441" s="110"/>
      <c r="R14441" s="82"/>
      <c r="S14441"/>
      <c r="T14441"/>
      <c r="U14441"/>
      <c r="V14441" s="12"/>
      <c r="W14441" s="12"/>
      <c r="X14441" s="12"/>
      <c r="Y14441" s="12"/>
      <c r="AA14441" s="12"/>
      <c r="AB14441" s="12"/>
      <c r="AC14441" s="12"/>
      <c r="AD14441" s="12"/>
      <c r="AE14441" s="12"/>
      <c r="AF14441"/>
      <c r="AH14441"/>
      <c r="AI14441"/>
      <c r="AJ14441"/>
      <c r="AK14441"/>
      <c r="AL14441"/>
      <c r="AM14441"/>
      <c r="AN14441"/>
      <c r="AO14441"/>
      <c r="AP14441"/>
      <c r="AQ14441"/>
      <c r="AR14441"/>
      <c r="AS14441"/>
    </row>
    <row r="14442" spans="1:45" x14ac:dyDescent="0.25">
      <c r="A14442" s="110"/>
      <c r="B14442" s="110"/>
      <c r="R14442" s="82"/>
      <c r="S14442"/>
      <c r="T14442"/>
      <c r="U14442"/>
      <c r="V14442" s="12"/>
      <c r="W14442" s="12"/>
      <c r="X14442" s="12"/>
      <c r="Y14442" s="12"/>
      <c r="AA14442" s="12"/>
      <c r="AB14442" s="12"/>
      <c r="AC14442" s="12"/>
      <c r="AD14442" s="12"/>
      <c r="AE14442" s="12"/>
      <c r="AF14442"/>
      <c r="AH14442"/>
      <c r="AI14442"/>
      <c r="AJ14442"/>
      <c r="AK14442"/>
      <c r="AL14442"/>
      <c r="AM14442"/>
      <c r="AN14442"/>
      <c r="AO14442"/>
      <c r="AP14442"/>
      <c r="AQ14442"/>
      <c r="AR14442"/>
      <c r="AS14442"/>
    </row>
    <row r="14443" spans="1:45" x14ac:dyDescent="0.25">
      <c r="A14443" s="110"/>
      <c r="B14443" s="110"/>
      <c r="R14443" s="82"/>
      <c r="S14443"/>
      <c r="T14443"/>
      <c r="U14443"/>
      <c r="V14443" s="12"/>
      <c r="W14443" s="12"/>
      <c r="X14443" s="12"/>
      <c r="Y14443" s="12"/>
      <c r="AA14443" s="12"/>
      <c r="AB14443" s="12"/>
      <c r="AC14443" s="12"/>
      <c r="AD14443" s="12"/>
      <c r="AE14443" s="12"/>
      <c r="AF14443"/>
      <c r="AH14443"/>
      <c r="AI14443"/>
      <c r="AJ14443"/>
      <c r="AK14443"/>
      <c r="AL14443"/>
      <c r="AM14443"/>
      <c r="AN14443"/>
      <c r="AO14443"/>
      <c r="AP14443"/>
      <c r="AQ14443"/>
      <c r="AR14443"/>
      <c r="AS14443"/>
    </row>
    <row r="14444" spans="1:45" x14ac:dyDescent="0.25">
      <c r="A14444" s="110"/>
      <c r="B14444" s="110"/>
      <c r="R14444" s="82"/>
      <c r="S14444"/>
      <c r="T14444"/>
      <c r="U14444"/>
      <c r="V14444" s="12"/>
      <c r="W14444" s="12"/>
      <c r="X14444" s="12"/>
      <c r="Y14444" s="12"/>
      <c r="AA14444" s="12"/>
      <c r="AB14444" s="12"/>
      <c r="AC14444" s="12"/>
      <c r="AD14444" s="12"/>
      <c r="AE14444" s="12"/>
      <c r="AF14444"/>
      <c r="AH14444"/>
      <c r="AI14444"/>
      <c r="AJ14444"/>
      <c r="AK14444"/>
      <c r="AL14444"/>
      <c r="AM14444"/>
      <c r="AN14444"/>
      <c r="AO14444"/>
      <c r="AP14444"/>
      <c r="AQ14444"/>
      <c r="AR14444"/>
      <c r="AS14444"/>
    </row>
    <row r="14445" spans="1:45" x14ac:dyDescent="0.25">
      <c r="A14445" s="110"/>
      <c r="B14445" s="110"/>
      <c r="R14445" s="82"/>
      <c r="S14445"/>
      <c r="T14445"/>
      <c r="U14445"/>
      <c r="V14445" s="12"/>
      <c r="W14445" s="12"/>
      <c r="X14445" s="12"/>
      <c r="Y14445" s="12"/>
      <c r="AA14445" s="12"/>
      <c r="AB14445" s="12"/>
      <c r="AC14445" s="12"/>
      <c r="AD14445" s="12"/>
      <c r="AE14445" s="12"/>
      <c r="AF14445"/>
      <c r="AH14445"/>
      <c r="AI14445"/>
      <c r="AJ14445"/>
      <c r="AK14445"/>
      <c r="AL14445"/>
      <c r="AM14445"/>
      <c r="AN14445"/>
      <c r="AO14445"/>
      <c r="AP14445"/>
      <c r="AQ14445"/>
      <c r="AR14445"/>
      <c r="AS14445"/>
    </row>
    <row r="14446" spans="1:45" x14ac:dyDescent="0.25">
      <c r="A14446" s="110"/>
      <c r="B14446" s="110"/>
      <c r="R14446" s="82"/>
      <c r="S14446"/>
      <c r="T14446"/>
      <c r="U14446"/>
      <c r="V14446" s="12"/>
      <c r="W14446" s="12"/>
      <c r="X14446" s="12"/>
      <c r="Y14446" s="12"/>
      <c r="AA14446" s="12"/>
      <c r="AB14446" s="12"/>
      <c r="AC14446" s="12"/>
      <c r="AD14446" s="12"/>
      <c r="AE14446" s="12"/>
      <c r="AF14446"/>
      <c r="AH14446"/>
      <c r="AI14446"/>
      <c r="AJ14446"/>
      <c r="AK14446"/>
      <c r="AL14446"/>
      <c r="AM14446"/>
      <c r="AN14446"/>
      <c r="AO14446"/>
      <c r="AP14446"/>
      <c r="AQ14446"/>
      <c r="AR14446"/>
      <c r="AS14446"/>
    </row>
    <row r="14447" spans="1:45" x14ac:dyDescent="0.25">
      <c r="A14447" s="110"/>
      <c r="B14447" s="110"/>
      <c r="R14447" s="82"/>
      <c r="S14447"/>
      <c r="T14447"/>
      <c r="U14447"/>
      <c r="V14447" s="12"/>
      <c r="W14447" s="12"/>
      <c r="X14447" s="12"/>
      <c r="Y14447" s="12"/>
      <c r="AA14447" s="12"/>
      <c r="AB14447" s="12"/>
      <c r="AC14447" s="12"/>
      <c r="AD14447" s="12"/>
      <c r="AE14447" s="12"/>
      <c r="AF14447"/>
      <c r="AH14447"/>
      <c r="AI14447"/>
      <c r="AJ14447"/>
      <c r="AK14447"/>
      <c r="AL14447"/>
      <c r="AM14447"/>
      <c r="AN14447"/>
      <c r="AO14447"/>
      <c r="AP14447"/>
      <c r="AQ14447"/>
      <c r="AR14447"/>
      <c r="AS14447"/>
    </row>
    <row r="14448" spans="1:45" x14ac:dyDescent="0.25">
      <c r="A14448" s="110"/>
      <c r="B14448" s="110"/>
      <c r="R14448" s="82"/>
      <c r="S14448"/>
      <c r="T14448"/>
      <c r="U14448"/>
      <c r="V14448" s="12"/>
      <c r="W14448" s="12"/>
      <c r="X14448" s="12"/>
      <c r="Y14448" s="12"/>
      <c r="AA14448" s="12"/>
      <c r="AB14448" s="12"/>
      <c r="AC14448" s="12"/>
      <c r="AD14448" s="12"/>
      <c r="AE14448" s="12"/>
      <c r="AF14448"/>
      <c r="AH14448"/>
      <c r="AI14448"/>
      <c r="AJ14448"/>
      <c r="AK14448"/>
      <c r="AL14448"/>
      <c r="AM14448"/>
      <c r="AN14448"/>
      <c r="AO14448"/>
      <c r="AP14448"/>
      <c r="AQ14448"/>
      <c r="AR14448"/>
      <c r="AS14448"/>
    </row>
    <row r="14449" spans="1:45" x14ac:dyDescent="0.25">
      <c r="A14449" s="110"/>
      <c r="B14449" s="110"/>
      <c r="R14449" s="82"/>
      <c r="S14449"/>
      <c r="T14449"/>
      <c r="U14449"/>
      <c r="V14449" s="12"/>
      <c r="W14449" s="12"/>
      <c r="X14449" s="12"/>
      <c r="Y14449" s="12"/>
      <c r="AA14449" s="12"/>
      <c r="AB14449" s="12"/>
      <c r="AC14449" s="12"/>
      <c r="AD14449" s="12"/>
      <c r="AE14449" s="12"/>
      <c r="AF14449"/>
      <c r="AH14449"/>
      <c r="AI14449"/>
      <c r="AJ14449"/>
      <c r="AK14449"/>
      <c r="AL14449"/>
      <c r="AM14449"/>
      <c r="AN14449"/>
      <c r="AO14449"/>
      <c r="AP14449"/>
      <c r="AQ14449"/>
      <c r="AR14449"/>
      <c r="AS14449"/>
    </row>
    <row r="14450" spans="1:45" x14ac:dyDescent="0.25">
      <c r="A14450" s="110"/>
      <c r="B14450" s="110"/>
      <c r="R14450" s="82"/>
      <c r="S14450"/>
      <c r="T14450"/>
      <c r="U14450"/>
      <c r="V14450" s="12"/>
      <c r="W14450" s="12"/>
      <c r="X14450" s="12"/>
      <c r="Y14450" s="12"/>
      <c r="AA14450" s="12"/>
      <c r="AB14450" s="12"/>
      <c r="AC14450" s="12"/>
      <c r="AD14450" s="12"/>
      <c r="AE14450" s="12"/>
      <c r="AF14450"/>
      <c r="AH14450"/>
      <c r="AI14450"/>
      <c r="AJ14450"/>
      <c r="AK14450"/>
      <c r="AL14450"/>
      <c r="AM14450"/>
      <c r="AN14450"/>
      <c r="AO14450"/>
      <c r="AP14450"/>
      <c r="AQ14450"/>
      <c r="AR14450"/>
      <c r="AS14450"/>
    </row>
    <row r="14451" spans="1:45" x14ac:dyDescent="0.25">
      <c r="A14451" s="110"/>
      <c r="B14451" s="110"/>
      <c r="R14451" s="82"/>
      <c r="S14451"/>
      <c r="T14451"/>
      <c r="U14451"/>
      <c r="V14451" s="12"/>
      <c r="W14451" s="12"/>
      <c r="X14451" s="12"/>
      <c r="Y14451" s="12"/>
      <c r="AA14451" s="12"/>
      <c r="AB14451" s="12"/>
      <c r="AC14451" s="12"/>
      <c r="AD14451" s="12"/>
      <c r="AE14451" s="12"/>
      <c r="AF14451"/>
      <c r="AH14451"/>
      <c r="AI14451"/>
      <c r="AJ14451"/>
      <c r="AK14451"/>
      <c r="AL14451"/>
      <c r="AM14451"/>
      <c r="AN14451"/>
      <c r="AO14451"/>
      <c r="AP14451"/>
      <c r="AQ14451"/>
      <c r="AR14451"/>
      <c r="AS14451"/>
    </row>
    <row r="14452" spans="1:45" x14ac:dyDescent="0.25">
      <c r="A14452" s="110"/>
      <c r="B14452" s="110"/>
      <c r="R14452" s="82"/>
      <c r="S14452"/>
      <c r="T14452"/>
      <c r="U14452"/>
      <c r="V14452" s="12"/>
      <c r="W14452" s="12"/>
      <c r="X14452" s="12"/>
      <c r="Y14452" s="12"/>
      <c r="AA14452" s="12"/>
      <c r="AB14452" s="12"/>
      <c r="AC14452" s="12"/>
      <c r="AD14452" s="12"/>
      <c r="AE14452" s="12"/>
      <c r="AF14452"/>
      <c r="AH14452"/>
      <c r="AI14452"/>
      <c r="AJ14452"/>
      <c r="AK14452"/>
      <c r="AL14452"/>
      <c r="AM14452"/>
      <c r="AN14452"/>
      <c r="AO14452"/>
      <c r="AP14452"/>
      <c r="AQ14452"/>
      <c r="AR14452"/>
      <c r="AS14452"/>
    </row>
    <row r="14453" spans="1:45" x14ac:dyDescent="0.25">
      <c r="A14453" s="110"/>
      <c r="B14453" s="110"/>
      <c r="R14453" s="82"/>
      <c r="S14453"/>
      <c r="T14453"/>
      <c r="U14453"/>
      <c r="V14453" s="12"/>
      <c r="W14453" s="12"/>
      <c r="X14453" s="12"/>
      <c r="Y14453" s="12"/>
      <c r="AA14453" s="12"/>
      <c r="AB14453" s="12"/>
      <c r="AC14453" s="12"/>
      <c r="AD14453" s="12"/>
      <c r="AE14453" s="12"/>
      <c r="AF14453"/>
      <c r="AH14453"/>
      <c r="AI14453"/>
      <c r="AJ14453"/>
      <c r="AK14453"/>
      <c r="AL14453"/>
      <c r="AM14453"/>
      <c r="AN14453"/>
      <c r="AO14453"/>
      <c r="AP14453"/>
      <c r="AQ14453"/>
      <c r="AR14453"/>
      <c r="AS14453"/>
    </row>
    <row r="14454" spans="1:45" x14ac:dyDescent="0.25">
      <c r="A14454" s="110"/>
      <c r="B14454" s="110"/>
      <c r="R14454" s="82"/>
      <c r="S14454"/>
      <c r="T14454"/>
      <c r="U14454"/>
      <c r="V14454" s="12"/>
      <c r="W14454" s="12"/>
      <c r="X14454" s="12"/>
      <c r="Y14454" s="12"/>
      <c r="AA14454" s="12"/>
      <c r="AB14454" s="12"/>
      <c r="AC14454" s="12"/>
      <c r="AD14454" s="12"/>
      <c r="AE14454" s="12"/>
      <c r="AF14454"/>
      <c r="AH14454"/>
      <c r="AI14454"/>
      <c r="AJ14454"/>
      <c r="AK14454"/>
      <c r="AL14454"/>
      <c r="AM14454"/>
      <c r="AN14454"/>
      <c r="AO14454"/>
      <c r="AP14454"/>
      <c r="AQ14454"/>
      <c r="AR14454"/>
      <c r="AS14454"/>
    </row>
    <row r="14455" spans="1:45" x14ac:dyDescent="0.25">
      <c r="A14455" s="110"/>
      <c r="B14455" s="110"/>
      <c r="R14455" s="82"/>
      <c r="S14455"/>
      <c r="T14455"/>
      <c r="U14455"/>
      <c r="V14455" s="12"/>
      <c r="W14455" s="12"/>
      <c r="X14455" s="12"/>
      <c r="Y14455" s="12"/>
      <c r="AA14455" s="12"/>
      <c r="AB14455" s="12"/>
      <c r="AC14455" s="12"/>
      <c r="AD14455" s="12"/>
      <c r="AE14455" s="12"/>
      <c r="AF14455"/>
      <c r="AH14455"/>
      <c r="AI14455"/>
      <c r="AJ14455"/>
      <c r="AK14455"/>
      <c r="AL14455"/>
      <c r="AM14455"/>
      <c r="AN14455"/>
      <c r="AO14455"/>
      <c r="AP14455"/>
      <c r="AQ14455"/>
      <c r="AR14455"/>
      <c r="AS14455"/>
    </row>
    <row r="14456" spans="1:45" x14ac:dyDescent="0.25">
      <c r="A14456" s="110"/>
      <c r="B14456" s="110"/>
      <c r="R14456" s="82"/>
      <c r="S14456"/>
      <c r="T14456"/>
      <c r="U14456"/>
      <c r="V14456" s="12"/>
      <c r="W14456" s="12"/>
      <c r="X14456" s="12"/>
      <c r="Y14456" s="12"/>
      <c r="AA14456" s="12"/>
      <c r="AB14456" s="12"/>
      <c r="AC14456" s="12"/>
      <c r="AD14456" s="12"/>
      <c r="AE14456" s="12"/>
      <c r="AF14456"/>
      <c r="AH14456"/>
      <c r="AI14456"/>
      <c r="AJ14456"/>
      <c r="AK14456"/>
      <c r="AL14456"/>
      <c r="AM14456"/>
      <c r="AN14456"/>
      <c r="AO14456"/>
      <c r="AP14456"/>
      <c r="AQ14456"/>
      <c r="AR14456"/>
      <c r="AS14456"/>
    </row>
    <row r="14457" spans="1:45" x14ac:dyDescent="0.25">
      <c r="A14457" s="110"/>
      <c r="B14457" s="110"/>
      <c r="R14457" s="82"/>
      <c r="S14457"/>
      <c r="T14457"/>
      <c r="U14457"/>
      <c r="V14457" s="12"/>
      <c r="W14457" s="12"/>
      <c r="X14457" s="12"/>
      <c r="Y14457" s="12"/>
      <c r="AA14457" s="12"/>
      <c r="AB14457" s="12"/>
      <c r="AC14457" s="12"/>
      <c r="AD14457" s="12"/>
      <c r="AE14457" s="12"/>
      <c r="AF14457"/>
      <c r="AH14457"/>
      <c r="AI14457"/>
      <c r="AJ14457"/>
      <c r="AK14457"/>
      <c r="AL14457"/>
      <c r="AM14457"/>
      <c r="AN14457"/>
      <c r="AO14457"/>
      <c r="AP14457"/>
      <c r="AQ14457"/>
      <c r="AR14457"/>
      <c r="AS14457"/>
    </row>
    <row r="14458" spans="1:45" x14ac:dyDescent="0.25">
      <c r="A14458" s="110"/>
      <c r="B14458" s="110"/>
      <c r="R14458" s="82"/>
      <c r="S14458"/>
      <c r="T14458"/>
      <c r="U14458"/>
      <c r="V14458" s="12"/>
      <c r="W14458" s="12"/>
      <c r="X14458" s="12"/>
      <c r="Y14458" s="12"/>
      <c r="AA14458" s="12"/>
      <c r="AB14458" s="12"/>
      <c r="AC14458" s="12"/>
      <c r="AD14458" s="12"/>
      <c r="AE14458" s="12"/>
      <c r="AF14458"/>
      <c r="AH14458"/>
      <c r="AI14458"/>
      <c r="AJ14458"/>
      <c r="AK14458"/>
      <c r="AL14458"/>
      <c r="AM14458"/>
      <c r="AN14458"/>
      <c r="AO14458"/>
      <c r="AP14458"/>
      <c r="AQ14458"/>
      <c r="AR14458"/>
      <c r="AS14458"/>
    </row>
    <row r="14459" spans="1:45" x14ac:dyDescent="0.25">
      <c r="A14459" s="110"/>
      <c r="B14459" s="110"/>
      <c r="R14459" s="82"/>
      <c r="S14459"/>
      <c r="T14459"/>
      <c r="U14459"/>
      <c r="V14459" s="12"/>
      <c r="W14459" s="12"/>
      <c r="X14459" s="12"/>
      <c r="Y14459" s="12"/>
      <c r="AA14459" s="12"/>
      <c r="AB14459" s="12"/>
      <c r="AC14459" s="12"/>
      <c r="AD14459" s="12"/>
      <c r="AE14459" s="12"/>
      <c r="AF14459"/>
      <c r="AH14459"/>
      <c r="AI14459"/>
      <c r="AJ14459"/>
      <c r="AK14459"/>
      <c r="AL14459"/>
      <c r="AM14459"/>
      <c r="AN14459"/>
      <c r="AO14459"/>
      <c r="AP14459"/>
      <c r="AQ14459"/>
      <c r="AR14459"/>
      <c r="AS14459"/>
    </row>
    <row r="14460" spans="1:45" x14ac:dyDescent="0.25">
      <c r="A14460" s="110"/>
      <c r="B14460" s="110"/>
      <c r="R14460" s="82"/>
      <c r="S14460"/>
      <c r="T14460"/>
      <c r="U14460"/>
      <c r="V14460" s="12"/>
      <c r="W14460" s="12"/>
      <c r="X14460" s="12"/>
      <c r="Y14460" s="12"/>
      <c r="AA14460" s="12"/>
      <c r="AB14460" s="12"/>
      <c r="AC14460" s="12"/>
      <c r="AD14460" s="12"/>
      <c r="AE14460" s="12"/>
      <c r="AF14460"/>
      <c r="AH14460"/>
      <c r="AI14460"/>
      <c r="AJ14460"/>
      <c r="AK14460"/>
      <c r="AL14460"/>
      <c r="AM14460"/>
      <c r="AN14460"/>
      <c r="AO14460"/>
      <c r="AP14460"/>
      <c r="AQ14460"/>
      <c r="AR14460"/>
      <c r="AS14460"/>
    </row>
    <row r="14461" spans="1:45" x14ac:dyDescent="0.25">
      <c r="A14461" s="110"/>
      <c r="B14461" s="110"/>
      <c r="R14461" s="82"/>
      <c r="S14461"/>
      <c r="T14461"/>
      <c r="U14461"/>
      <c r="V14461" s="12"/>
      <c r="W14461" s="12"/>
      <c r="X14461" s="12"/>
      <c r="Y14461" s="12"/>
      <c r="AA14461" s="12"/>
      <c r="AB14461" s="12"/>
      <c r="AC14461" s="12"/>
      <c r="AD14461" s="12"/>
      <c r="AE14461" s="12"/>
      <c r="AF14461"/>
      <c r="AH14461"/>
      <c r="AI14461"/>
      <c r="AJ14461"/>
      <c r="AK14461"/>
      <c r="AL14461"/>
      <c r="AM14461"/>
      <c r="AN14461"/>
      <c r="AO14461"/>
      <c r="AP14461"/>
      <c r="AQ14461"/>
      <c r="AR14461"/>
      <c r="AS14461"/>
    </row>
    <row r="14462" spans="1:45" x14ac:dyDescent="0.25">
      <c r="A14462" s="110"/>
      <c r="B14462" s="110"/>
      <c r="R14462" s="82"/>
      <c r="S14462"/>
      <c r="T14462"/>
      <c r="U14462"/>
      <c r="V14462" s="12"/>
      <c r="W14462" s="12"/>
      <c r="X14462" s="12"/>
      <c r="Y14462" s="12"/>
      <c r="AA14462" s="12"/>
      <c r="AB14462" s="12"/>
      <c r="AC14462" s="12"/>
      <c r="AD14462" s="12"/>
      <c r="AE14462" s="12"/>
      <c r="AF14462"/>
      <c r="AH14462"/>
      <c r="AI14462"/>
      <c r="AJ14462"/>
      <c r="AK14462"/>
      <c r="AL14462"/>
      <c r="AM14462"/>
      <c r="AN14462"/>
      <c r="AO14462"/>
      <c r="AP14462"/>
      <c r="AQ14462"/>
      <c r="AR14462"/>
      <c r="AS14462"/>
    </row>
    <row r="14463" spans="1:45" x14ac:dyDescent="0.25">
      <c r="A14463" s="110"/>
      <c r="B14463" s="110"/>
      <c r="R14463" s="82"/>
      <c r="S14463"/>
      <c r="T14463"/>
      <c r="U14463"/>
      <c r="V14463" s="12"/>
      <c r="W14463" s="12"/>
      <c r="X14463" s="12"/>
      <c r="Y14463" s="12"/>
      <c r="AA14463" s="12"/>
      <c r="AB14463" s="12"/>
      <c r="AC14463" s="12"/>
      <c r="AD14463" s="12"/>
      <c r="AE14463" s="12"/>
      <c r="AF14463"/>
      <c r="AH14463"/>
      <c r="AI14463"/>
      <c r="AJ14463"/>
      <c r="AK14463"/>
      <c r="AL14463"/>
      <c r="AM14463"/>
      <c r="AN14463"/>
      <c r="AO14463"/>
      <c r="AP14463"/>
      <c r="AQ14463"/>
      <c r="AR14463"/>
      <c r="AS14463"/>
    </row>
    <row r="14464" spans="1:45" x14ac:dyDescent="0.25">
      <c r="A14464" s="110"/>
      <c r="B14464" s="110"/>
      <c r="R14464" s="82"/>
      <c r="S14464"/>
      <c r="T14464"/>
      <c r="U14464"/>
      <c r="V14464" s="12"/>
      <c r="W14464" s="12"/>
      <c r="X14464" s="12"/>
      <c r="Y14464" s="12"/>
      <c r="AA14464" s="12"/>
      <c r="AB14464" s="12"/>
      <c r="AC14464" s="12"/>
      <c r="AD14464" s="12"/>
      <c r="AE14464" s="12"/>
      <c r="AF14464"/>
      <c r="AH14464"/>
      <c r="AI14464"/>
      <c r="AJ14464"/>
      <c r="AK14464"/>
      <c r="AL14464"/>
      <c r="AM14464"/>
      <c r="AN14464"/>
      <c r="AO14464"/>
      <c r="AP14464"/>
      <c r="AQ14464"/>
      <c r="AR14464"/>
      <c r="AS14464"/>
    </row>
    <row r="14465" spans="1:45" x14ac:dyDescent="0.25">
      <c r="A14465" s="110"/>
      <c r="B14465" s="110"/>
      <c r="R14465" s="82"/>
      <c r="S14465"/>
      <c r="T14465"/>
      <c r="U14465"/>
      <c r="V14465" s="12"/>
      <c r="W14465" s="12"/>
      <c r="X14465" s="12"/>
      <c r="Y14465" s="12"/>
      <c r="AA14465" s="12"/>
      <c r="AB14465" s="12"/>
      <c r="AC14465" s="12"/>
      <c r="AD14465" s="12"/>
      <c r="AE14465" s="12"/>
      <c r="AF14465"/>
      <c r="AH14465"/>
      <c r="AI14465"/>
      <c r="AJ14465"/>
      <c r="AK14465"/>
      <c r="AL14465"/>
      <c r="AM14465"/>
      <c r="AN14465"/>
      <c r="AO14465"/>
      <c r="AP14465"/>
      <c r="AQ14465"/>
      <c r="AR14465"/>
      <c r="AS14465"/>
    </row>
    <row r="14466" spans="1:45" x14ac:dyDescent="0.25">
      <c r="A14466" s="110"/>
      <c r="B14466" s="110"/>
      <c r="R14466" s="82"/>
      <c r="S14466"/>
      <c r="T14466"/>
      <c r="U14466"/>
      <c r="V14466" s="12"/>
      <c r="W14466" s="12"/>
      <c r="X14466" s="12"/>
      <c r="Y14466" s="12"/>
      <c r="AA14466" s="12"/>
      <c r="AB14466" s="12"/>
      <c r="AC14466" s="12"/>
      <c r="AD14466" s="12"/>
      <c r="AE14466" s="12"/>
      <c r="AF14466"/>
      <c r="AH14466"/>
      <c r="AI14466"/>
      <c r="AJ14466"/>
      <c r="AK14466"/>
      <c r="AL14466"/>
      <c r="AM14466"/>
      <c r="AN14466"/>
      <c r="AO14466"/>
      <c r="AP14466"/>
      <c r="AQ14466"/>
      <c r="AR14466"/>
      <c r="AS14466"/>
    </row>
    <row r="14467" spans="1:45" x14ac:dyDescent="0.25">
      <c r="A14467" s="110"/>
      <c r="B14467" s="110"/>
      <c r="R14467" s="82"/>
      <c r="S14467"/>
      <c r="T14467"/>
      <c r="U14467"/>
      <c r="V14467" s="12"/>
      <c r="W14467" s="12"/>
      <c r="X14467" s="12"/>
      <c r="Y14467" s="12"/>
      <c r="AA14467" s="12"/>
      <c r="AB14467" s="12"/>
      <c r="AC14467" s="12"/>
      <c r="AD14467" s="12"/>
      <c r="AE14467" s="12"/>
      <c r="AF14467"/>
      <c r="AH14467"/>
      <c r="AI14467"/>
      <c r="AJ14467"/>
      <c r="AK14467"/>
      <c r="AL14467"/>
      <c r="AM14467"/>
      <c r="AN14467"/>
      <c r="AO14467"/>
      <c r="AP14467"/>
      <c r="AQ14467"/>
      <c r="AR14467"/>
      <c r="AS14467"/>
    </row>
    <row r="14468" spans="1:45" x14ac:dyDescent="0.25">
      <c r="A14468" s="110"/>
      <c r="B14468" s="110"/>
      <c r="R14468" s="82"/>
      <c r="S14468"/>
      <c r="T14468"/>
      <c r="U14468"/>
      <c r="V14468" s="12"/>
      <c r="W14468" s="12"/>
      <c r="X14468" s="12"/>
      <c r="Y14468" s="12"/>
      <c r="AA14468" s="12"/>
      <c r="AB14468" s="12"/>
      <c r="AC14468" s="12"/>
      <c r="AD14468" s="12"/>
      <c r="AE14468" s="12"/>
      <c r="AF14468"/>
      <c r="AH14468"/>
      <c r="AI14468"/>
      <c r="AJ14468"/>
      <c r="AK14468"/>
      <c r="AL14468"/>
      <c r="AM14468"/>
      <c r="AN14468"/>
      <c r="AO14468"/>
      <c r="AP14468"/>
      <c r="AQ14468"/>
      <c r="AR14468"/>
      <c r="AS14468"/>
    </row>
    <row r="14469" spans="1:45" x14ac:dyDescent="0.25">
      <c r="A14469" s="110"/>
      <c r="B14469" s="110"/>
      <c r="R14469" s="82"/>
      <c r="S14469"/>
      <c r="T14469"/>
      <c r="U14469"/>
      <c r="V14469" s="12"/>
      <c r="W14469" s="12"/>
      <c r="X14469" s="12"/>
      <c r="Y14469" s="12"/>
      <c r="AA14469" s="12"/>
      <c r="AB14469" s="12"/>
      <c r="AC14469" s="12"/>
      <c r="AD14469" s="12"/>
      <c r="AE14469" s="12"/>
      <c r="AF14469"/>
      <c r="AH14469"/>
      <c r="AI14469"/>
      <c r="AJ14469"/>
      <c r="AK14469"/>
      <c r="AL14469"/>
      <c r="AM14469"/>
      <c r="AN14469"/>
      <c r="AO14469"/>
      <c r="AP14469"/>
      <c r="AQ14469"/>
      <c r="AR14469"/>
      <c r="AS14469"/>
    </row>
    <row r="14470" spans="1:45" x14ac:dyDescent="0.25">
      <c r="A14470" s="110"/>
      <c r="B14470" s="110"/>
      <c r="R14470" s="82"/>
      <c r="S14470"/>
      <c r="T14470"/>
      <c r="U14470"/>
      <c r="V14470" s="12"/>
      <c r="W14470" s="12"/>
      <c r="X14470" s="12"/>
      <c r="Y14470" s="12"/>
      <c r="AA14470" s="12"/>
      <c r="AB14470" s="12"/>
      <c r="AC14470" s="12"/>
      <c r="AD14470" s="12"/>
      <c r="AE14470" s="12"/>
      <c r="AF14470"/>
      <c r="AH14470"/>
      <c r="AI14470"/>
      <c r="AJ14470"/>
      <c r="AK14470"/>
      <c r="AL14470"/>
      <c r="AM14470"/>
      <c r="AN14470"/>
      <c r="AO14470"/>
      <c r="AP14470"/>
      <c r="AQ14470"/>
      <c r="AR14470"/>
      <c r="AS14470"/>
    </row>
    <row r="14471" spans="1:45" x14ac:dyDescent="0.25">
      <c r="A14471" s="110"/>
      <c r="B14471" s="110"/>
      <c r="R14471" s="82"/>
      <c r="S14471"/>
      <c r="T14471"/>
      <c r="U14471"/>
      <c r="V14471" s="12"/>
      <c r="W14471" s="12"/>
      <c r="X14471" s="12"/>
      <c r="Y14471" s="12"/>
      <c r="AA14471" s="12"/>
      <c r="AB14471" s="12"/>
      <c r="AC14471" s="12"/>
      <c r="AD14471" s="12"/>
      <c r="AE14471" s="12"/>
      <c r="AF14471"/>
      <c r="AH14471"/>
      <c r="AI14471"/>
      <c r="AJ14471"/>
      <c r="AK14471"/>
      <c r="AL14471"/>
      <c r="AM14471"/>
      <c r="AN14471"/>
      <c r="AO14471"/>
      <c r="AP14471"/>
      <c r="AQ14471"/>
      <c r="AR14471"/>
      <c r="AS14471"/>
    </row>
    <row r="14472" spans="1:45" x14ac:dyDescent="0.25">
      <c r="A14472" s="110"/>
      <c r="B14472" s="110"/>
      <c r="R14472" s="82"/>
      <c r="S14472"/>
      <c r="T14472"/>
      <c r="U14472"/>
      <c r="V14472" s="12"/>
      <c r="W14472" s="12"/>
      <c r="X14472" s="12"/>
      <c r="Y14472" s="12"/>
      <c r="AA14472" s="12"/>
      <c r="AB14472" s="12"/>
      <c r="AC14472" s="12"/>
      <c r="AD14472" s="12"/>
      <c r="AE14472" s="12"/>
      <c r="AF14472"/>
      <c r="AH14472"/>
      <c r="AI14472"/>
      <c r="AJ14472"/>
      <c r="AK14472"/>
      <c r="AL14472"/>
      <c r="AM14472"/>
      <c r="AN14472"/>
      <c r="AO14472"/>
      <c r="AP14472"/>
      <c r="AQ14472"/>
      <c r="AR14472"/>
      <c r="AS14472"/>
    </row>
    <row r="14473" spans="1:45" x14ac:dyDescent="0.25">
      <c r="A14473" s="110"/>
      <c r="B14473" s="110"/>
      <c r="R14473" s="82"/>
      <c r="S14473"/>
      <c r="T14473"/>
      <c r="U14473"/>
      <c r="V14473" s="12"/>
      <c r="W14473" s="12"/>
      <c r="X14473" s="12"/>
      <c r="Y14473" s="12"/>
      <c r="AA14473" s="12"/>
      <c r="AB14473" s="12"/>
      <c r="AC14473" s="12"/>
      <c r="AD14473" s="12"/>
      <c r="AE14473" s="12"/>
      <c r="AF14473"/>
      <c r="AH14473"/>
      <c r="AI14473"/>
      <c r="AJ14473"/>
      <c r="AK14473"/>
      <c r="AL14473"/>
      <c r="AM14473"/>
      <c r="AN14473"/>
      <c r="AO14473"/>
      <c r="AP14473"/>
      <c r="AQ14473"/>
      <c r="AR14473"/>
      <c r="AS14473"/>
    </row>
    <row r="14474" spans="1:45" x14ac:dyDescent="0.25">
      <c r="A14474" s="110"/>
      <c r="B14474" s="110"/>
      <c r="R14474" s="82"/>
      <c r="S14474"/>
      <c r="T14474"/>
      <c r="U14474"/>
      <c r="V14474" s="12"/>
      <c r="W14474" s="12"/>
      <c r="X14474" s="12"/>
      <c r="Y14474" s="12"/>
      <c r="AA14474" s="12"/>
      <c r="AB14474" s="12"/>
      <c r="AC14474" s="12"/>
      <c r="AD14474" s="12"/>
      <c r="AE14474" s="12"/>
      <c r="AF14474"/>
      <c r="AH14474"/>
      <c r="AI14474"/>
      <c r="AJ14474"/>
      <c r="AK14474"/>
      <c r="AL14474"/>
      <c r="AM14474"/>
      <c r="AN14474"/>
      <c r="AO14474"/>
      <c r="AP14474"/>
      <c r="AQ14474"/>
      <c r="AR14474"/>
      <c r="AS14474"/>
    </row>
    <row r="14475" spans="1:45" x14ac:dyDescent="0.25">
      <c r="A14475" s="110"/>
      <c r="B14475" s="110"/>
      <c r="R14475" s="82"/>
      <c r="S14475"/>
      <c r="T14475"/>
      <c r="U14475"/>
      <c r="V14475" s="12"/>
      <c r="W14475" s="12"/>
      <c r="X14475" s="12"/>
      <c r="Y14475" s="12"/>
      <c r="AA14475" s="12"/>
      <c r="AB14475" s="12"/>
      <c r="AC14475" s="12"/>
      <c r="AD14475" s="12"/>
      <c r="AE14475" s="12"/>
      <c r="AF14475"/>
      <c r="AH14475"/>
      <c r="AI14475"/>
      <c r="AJ14475"/>
      <c r="AK14475"/>
      <c r="AL14475"/>
      <c r="AM14475"/>
      <c r="AN14475"/>
      <c r="AO14475"/>
      <c r="AP14475"/>
      <c r="AQ14475"/>
      <c r="AR14475"/>
      <c r="AS14475"/>
    </row>
    <row r="14476" spans="1:45" x14ac:dyDescent="0.25">
      <c r="A14476" s="110"/>
      <c r="B14476" s="110"/>
      <c r="R14476" s="82"/>
      <c r="S14476"/>
      <c r="T14476"/>
      <c r="U14476"/>
      <c r="V14476" s="12"/>
      <c r="W14476" s="12"/>
      <c r="X14476" s="12"/>
      <c r="Y14476" s="12"/>
      <c r="AA14476" s="12"/>
      <c r="AB14476" s="12"/>
      <c r="AC14476" s="12"/>
      <c r="AD14476" s="12"/>
      <c r="AE14476" s="12"/>
      <c r="AF14476"/>
      <c r="AH14476"/>
      <c r="AI14476"/>
      <c r="AJ14476"/>
      <c r="AK14476"/>
      <c r="AL14476"/>
      <c r="AM14476"/>
      <c r="AN14476"/>
      <c r="AO14476"/>
      <c r="AP14476"/>
      <c r="AQ14476"/>
      <c r="AR14476"/>
      <c r="AS14476"/>
    </row>
    <row r="14477" spans="1:45" x14ac:dyDescent="0.25">
      <c r="A14477" s="110"/>
      <c r="B14477" s="110"/>
      <c r="R14477" s="82"/>
      <c r="S14477"/>
      <c r="T14477"/>
      <c r="U14477"/>
      <c r="V14477" s="12"/>
      <c r="W14477" s="12"/>
      <c r="X14477" s="12"/>
      <c r="Y14477" s="12"/>
      <c r="AA14477" s="12"/>
      <c r="AB14477" s="12"/>
      <c r="AC14477" s="12"/>
      <c r="AD14477" s="12"/>
      <c r="AE14477" s="12"/>
      <c r="AF14477"/>
      <c r="AH14477"/>
      <c r="AI14477"/>
      <c r="AJ14477"/>
      <c r="AK14477"/>
      <c r="AL14477"/>
      <c r="AM14477"/>
      <c r="AN14477"/>
      <c r="AO14477"/>
      <c r="AP14477"/>
      <c r="AQ14477"/>
      <c r="AR14477"/>
      <c r="AS14477"/>
    </row>
    <row r="14478" spans="1:45" x14ac:dyDescent="0.25">
      <c r="A14478" s="110"/>
      <c r="B14478" s="110"/>
      <c r="R14478" s="82"/>
      <c r="S14478"/>
      <c r="T14478"/>
      <c r="U14478"/>
      <c r="V14478" s="12"/>
      <c r="W14478" s="12"/>
      <c r="X14478" s="12"/>
      <c r="Y14478" s="12"/>
      <c r="AA14478" s="12"/>
      <c r="AB14478" s="12"/>
      <c r="AC14478" s="12"/>
      <c r="AD14478" s="12"/>
      <c r="AE14478" s="12"/>
      <c r="AF14478"/>
      <c r="AH14478"/>
      <c r="AI14478"/>
      <c r="AJ14478"/>
      <c r="AK14478"/>
      <c r="AL14478"/>
      <c r="AM14478"/>
      <c r="AN14478"/>
      <c r="AO14478"/>
      <c r="AP14478"/>
      <c r="AQ14478"/>
      <c r="AR14478"/>
      <c r="AS14478"/>
    </row>
    <row r="14479" spans="1:45" x14ac:dyDescent="0.25">
      <c r="A14479" s="110"/>
      <c r="B14479" s="110"/>
      <c r="R14479" s="82"/>
      <c r="S14479"/>
      <c r="T14479"/>
      <c r="U14479"/>
      <c r="V14479" s="12"/>
      <c r="W14479" s="12"/>
      <c r="X14479" s="12"/>
      <c r="Y14479" s="12"/>
      <c r="AA14479" s="12"/>
      <c r="AB14479" s="12"/>
      <c r="AC14479" s="12"/>
      <c r="AD14479" s="12"/>
      <c r="AE14479" s="12"/>
      <c r="AF14479"/>
      <c r="AH14479"/>
      <c r="AI14479"/>
      <c r="AJ14479"/>
      <c r="AK14479"/>
      <c r="AL14479"/>
      <c r="AM14479"/>
      <c r="AN14479"/>
      <c r="AO14479"/>
      <c r="AP14479"/>
      <c r="AQ14479"/>
      <c r="AR14479"/>
      <c r="AS14479"/>
    </row>
    <row r="14480" spans="1:45" x14ac:dyDescent="0.25">
      <c r="A14480" s="110"/>
      <c r="B14480" s="110"/>
      <c r="R14480" s="82"/>
      <c r="S14480"/>
      <c r="T14480"/>
      <c r="U14480"/>
      <c r="V14480" s="12"/>
      <c r="W14480" s="12"/>
      <c r="X14480" s="12"/>
      <c r="Y14480" s="12"/>
      <c r="AA14480" s="12"/>
      <c r="AB14480" s="12"/>
      <c r="AC14480" s="12"/>
      <c r="AD14480" s="12"/>
      <c r="AE14480" s="12"/>
      <c r="AF14480"/>
      <c r="AH14480"/>
      <c r="AI14480"/>
      <c r="AJ14480"/>
      <c r="AK14480"/>
      <c r="AL14480"/>
      <c r="AM14480"/>
      <c r="AN14480"/>
      <c r="AO14480"/>
      <c r="AP14480"/>
      <c r="AQ14480"/>
      <c r="AR14480"/>
      <c r="AS14480"/>
    </row>
    <row r="14481" spans="1:45" x14ac:dyDescent="0.25">
      <c r="A14481" s="110"/>
      <c r="B14481" s="110"/>
      <c r="R14481" s="82"/>
      <c r="S14481"/>
      <c r="T14481"/>
      <c r="U14481"/>
      <c r="V14481" s="12"/>
      <c r="W14481" s="12"/>
      <c r="X14481" s="12"/>
      <c r="Y14481" s="12"/>
      <c r="AA14481" s="12"/>
      <c r="AB14481" s="12"/>
      <c r="AC14481" s="12"/>
      <c r="AD14481" s="12"/>
      <c r="AE14481" s="12"/>
      <c r="AF14481"/>
      <c r="AH14481"/>
      <c r="AI14481"/>
      <c r="AJ14481"/>
      <c r="AK14481"/>
      <c r="AL14481"/>
      <c r="AM14481"/>
      <c r="AN14481"/>
      <c r="AO14481"/>
      <c r="AP14481"/>
      <c r="AQ14481"/>
      <c r="AR14481"/>
      <c r="AS14481"/>
    </row>
    <row r="14482" spans="1:45" x14ac:dyDescent="0.25">
      <c r="A14482" s="110"/>
      <c r="B14482" s="110"/>
      <c r="R14482" s="82"/>
      <c r="S14482"/>
      <c r="T14482"/>
      <c r="U14482"/>
      <c r="V14482" s="12"/>
      <c r="W14482" s="12"/>
      <c r="X14482" s="12"/>
      <c r="Y14482" s="12"/>
      <c r="AA14482" s="12"/>
      <c r="AB14482" s="12"/>
      <c r="AC14482" s="12"/>
      <c r="AD14482" s="12"/>
      <c r="AE14482" s="12"/>
      <c r="AF14482"/>
      <c r="AH14482"/>
      <c r="AI14482"/>
      <c r="AJ14482"/>
      <c r="AK14482"/>
      <c r="AL14482"/>
      <c r="AM14482"/>
      <c r="AN14482"/>
      <c r="AO14482"/>
      <c r="AP14482"/>
      <c r="AQ14482"/>
      <c r="AR14482"/>
      <c r="AS14482"/>
    </row>
    <row r="14483" spans="1:45" x14ac:dyDescent="0.25">
      <c r="A14483" s="110"/>
      <c r="B14483" s="110"/>
      <c r="R14483" s="82"/>
      <c r="S14483"/>
      <c r="T14483"/>
      <c r="U14483"/>
      <c r="V14483" s="12"/>
      <c r="W14483" s="12"/>
      <c r="X14483" s="12"/>
      <c r="Y14483" s="12"/>
      <c r="AA14483" s="12"/>
      <c r="AB14483" s="12"/>
      <c r="AC14483" s="12"/>
      <c r="AD14483" s="12"/>
      <c r="AE14483" s="12"/>
      <c r="AF14483"/>
      <c r="AH14483"/>
      <c r="AI14483"/>
      <c r="AJ14483"/>
      <c r="AK14483"/>
      <c r="AL14483"/>
      <c r="AM14483"/>
      <c r="AN14483"/>
      <c r="AO14483"/>
      <c r="AP14483"/>
      <c r="AQ14483"/>
      <c r="AR14483"/>
      <c r="AS14483"/>
    </row>
    <row r="14484" spans="1:45" x14ac:dyDescent="0.25">
      <c r="A14484" s="110"/>
      <c r="B14484" s="110"/>
      <c r="R14484" s="82"/>
      <c r="S14484"/>
      <c r="T14484"/>
      <c r="U14484"/>
      <c r="V14484" s="12"/>
      <c r="W14484" s="12"/>
      <c r="X14484" s="12"/>
      <c r="Y14484" s="12"/>
      <c r="AA14484" s="12"/>
      <c r="AB14484" s="12"/>
      <c r="AC14484" s="12"/>
      <c r="AD14484" s="12"/>
      <c r="AE14484" s="12"/>
      <c r="AF14484"/>
      <c r="AH14484"/>
      <c r="AI14484"/>
      <c r="AJ14484"/>
      <c r="AK14484"/>
      <c r="AL14484"/>
      <c r="AM14484"/>
      <c r="AN14484"/>
      <c r="AO14484"/>
      <c r="AP14484"/>
      <c r="AQ14484"/>
      <c r="AR14484"/>
      <c r="AS14484"/>
    </row>
    <row r="14485" spans="1:45" x14ac:dyDescent="0.25">
      <c r="A14485" s="110"/>
      <c r="B14485" s="110"/>
      <c r="R14485" s="82"/>
      <c r="S14485"/>
      <c r="T14485"/>
      <c r="U14485"/>
      <c r="V14485" s="12"/>
      <c r="W14485" s="12"/>
      <c r="X14485" s="12"/>
      <c r="Y14485" s="12"/>
      <c r="AA14485" s="12"/>
      <c r="AB14485" s="12"/>
      <c r="AC14485" s="12"/>
      <c r="AD14485" s="12"/>
      <c r="AE14485" s="12"/>
      <c r="AF14485"/>
      <c r="AH14485"/>
      <c r="AI14485"/>
      <c r="AJ14485"/>
      <c r="AK14485"/>
      <c r="AL14485"/>
      <c r="AM14485"/>
      <c r="AN14485"/>
      <c r="AO14485"/>
      <c r="AP14485"/>
      <c r="AQ14485"/>
      <c r="AR14485"/>
      <c r="AS14485"/>
    </row>
    <row r="14486" spans="1:45" x14ac:dyDescent="0.25">
      <c r="A14486" s="110"/>
      <c r="B14486" s="110"/>
      <c r="R14486" s="82"/>
      <c r="S14486"/>
      <c r="T14486"/>
      <c r="U14486"/>
      <c r="V14486" s="12"/>
      <c r="W14486" s="12"/>
      <c r="X14486" s="12"/>
      <c r="Y14486" s="12"/>
      <c r="AA14486" s="12"/>
      <c r="AB14486" s="12"/>
      <c r="AC14486" s="12"/>
      <c r="AD14486" s="12"/>
      <c r="AE14486" s="12"/>
      <c r="AF14486"/>
      <c r="AH14486"/>
      <c r="AI14486"/>
      <c r="AJ14486"/>
      <c r="AK14486"/>
      <c r="AL14486"/>
      <c r="AM14486"/>
      <c r="AN14486"/>
      <c r="AO14486"/>
      <c r="AP14486"/>
      <c r="AQ14486"/>
      <c r="AR14486"/>
      <c r="AS14486"/>
    </row>
    <row r="14487" spans="1:45" x14ac:dyDescent="0.25">
      <c r="A14487" s="110"/>
      <c r="B14487" s="110"/>
      <c r="R14487" s="82"/>
      <c r="S14487"/>
      <c r="T14487"/>
      <c r="U14487"/>
      <c r="V14487" s="12"/>
      <c r="W14487" s="12"/>
      <c r="X14487" s="12"/>
      <c r="Y14487" s="12"/>
      <c r="AA14487" s="12"/>
      <c r="AB14487" s="12"/>
      <c r="AC14487" s="12"/>
      <c r="AD14487" s="12"/>
      <c r="AE14487" s="12"/>
      <c r="AF14487"/>
      <c r="AH14487"/>
      <c r="AI14487"/>
      <c r="AJ14487"/>
      <c r="AK14487"/>
      <c r="AL14487"/>
      <c r="AM14487"/>
      <c r="AN14487"/>
      <c r="AO14487"/>
      <c r="AP14487"/>
      <c r="AQ14487"/>
      <c r="AR14487"/>
      <c r="AS14487"/>
    </row>
    <row r="14488" spans="1:45" x14ac:dyDescent="0.25">
      <c r="A14488" s="110"/>
      <c r="B14488" s="110"/>
      <c r="R14488" s="82"/>
      <c r="S14488"/>
      <c r="T14488"/>
      <c r="U14488"/>
      <c r="V14488" s="12"/>
      <c r="W14488" s="12"/>
      <c r="X14488" s="12"/>
      <c r="Y14488" s="12"/>
      <c r="AA14488" s="12"/>
      <c r="AB14488" s="12"/>
      <c r="AC14488" s="12"/>
      <c r="AD14488" s="12"/>
      <c r="AE14488" s="12"/>
      <c r="AF14488"/>
      <c r="AH14488"/>
      <c r="AI14488"/>
      <c r="AJ14488"/>
      <c r="AK14488"/>
      <c r="AL14488"/>
      <c r="AM14488"/>
      <c r="AN14488"/>
      <c r="AO14488"/>
      <c r="AP14488"/>
      <c r="AQ14488"/>
      <c r="AR14488"/>
      <c r="AS14488"/>
    </row>
    <row r="14489" spans="1:45" x14ac:dyDescent="0.25">
      <c r="A14489" s="110"/>
      <c r="B14489" s="110"/>
      <c r="R14489" s="82"/>
      <c r="S14489"/>
      <c r="T14489"/>
      <c r="U14489"/>
      <c r="V14489" s="12"/>
      <c r="W14489" s="12"/>
      <c r="X14489" s="12"/>
      <c r="Y14489" s="12"/>
      <c r="AA14489" s="12"/>
      <c r="AB14489" s="12"/>
      <c r="AC14489" s="12"/>
      <c r="AD14489" s="12"/>
      <c r="AE14489" s="12"/>
      <c r="AF14489"/>
      <c r="AH14489"/>
      <c r="AI14489"/>
      <c r="AJ14489"/>
      <c r="AK14489"/>
      <c r="AL14489"/>
      <c r="AM14489"/>
      <c r="AN14489"/>
      <c r="AO14489"/>
      <c r="AP14489"/>
      <c r="AQ14489"/>
      <c r="AR14489"/>
      <c r="AS14489"/>
    </row>
    <row r="14490" spans="1:45" x14ac:dyDescent="0.25">
      <c r="A14490" s="110"/>
      <c r="B14490" s="110"/>
      <c r="R14490" s="82"/>
      <c r="S14490"/>
      <c r="T14490"/>
      <c r="U14490"/>
      <c r="V14490" s="12"/>
      <c r="W14490" s="12"/>
      <c r="X14490" s="12"/>
      <c r="Y14490" s="12"/>
      <c r="AA14490" s="12"/>
      <c r="AB14490" s="12"/>
      <c r="AC14490" s="12"/>
      <c r="AD14490" s="12"/>
      <c r="AE14490" s="12"/>
      <c r="AF14490"/>
      <c r="AH14490"/>
      <c r="AI14490"/>
      <c r="AJ14490"/>
      <c r="AK14490"/>
      <c r="AL14490"/>
      <c r="AM14490"/>
      <c r="AN14490"/>
      <c r="AO14490"/>
      <c r="AP14490"/>
      <c r="AQ14490"/>
      <c r="AR14490"/>
      <c r="AS14490"/>
    </row>
    <row r="14491" spans="1:45" x14ac:dyDescent="0.25">
      <c r="A14491" s="110"/>
      <c r="B14491" s="110"/>
      <c r="R14491" s="82"/>
      <c r="S14491"/>
      <c r="T14491"/>
      <c r="U14491"/>
      <c r="V14491" s="12"/>
      <c r="W14491" s="12"/>
      <c r="X14491" s="12"/>
      <c r="Y14491" s="12"/>
      <c r="AA14491" s="12"/>
      <c r="AB14491" s="12"/>
      <c r="AC14491" s="12"/>
      <c r="AD14491" s="12"/>
      <c r="AE14491" s="12"/>
      <c r="AF14491"/>
      <c r="AH14491"/>
      <c r="AI14491"/>
      <c r="AJ14491"/>
      <c r="AK14491"/>
      <c r="AL14491"/>
      <c r="AM14491"/>
      <c r="AN14491"/>
      <c r="AO14491"/>
      <c r="AP14491"/>
      <c r="AQ14491"/>
      <c r="AR14491"/>
      <c r="AS14491"/>
    </row>
    <row r="14492" spans="1:45" x14ac:dyDescent="0.25">
      <c r="A14492" s="110"/>
      <c r="B14492" s="110"/>
      <c r="R14492" s="82"/>
      <c r="S14492"/>
      <c r="T14492"/>
      <c r="U14492"/>
      <c r="V14492" s="12"/>
      <c r="W14492" s="12"/>
      <c r="X14492" s="12"/>
      <c r="Y14492" s="12"/>
      <c r="AA14492" s="12"/>
      <c r="AB14492" s="12"/>
      <c r="AC14492" s="12"/>
      <c r="AD14492" s="12"/>
      <c r="AE14492" s="12"/>
      <c r="AF14492"/>
      <c r="AH14492"/>
      <c r="AI14492"/>
      <c r="AJ14492"/>
      <c r="AK14492"/>
      <c r="AL14492"/>
      <c r="AM14492"/>
      <c r="AN14492"/>
      <c r="AO14492"/>
      <c r="AP14492"/>
      <c r="AQ14492"/>
      <c r="AR14492"/>
      <c r="AS14492"/>
    </row>
    <row r="14493" spans="1:45" x14ac:dyDescent="0.25">
      <c r="A14493" s="110"/>
      <c r="B14493" s="110"/>
      <c r="R14493" s="82"/>
      <c r="S14493"/>
      <c r="T14493"/>
      <c r="U14493"/>
      <c r="V14493" s="12"/>
      <c r="W14493" s="12"/>
      <c r="X14493" s="12"/>
      <c r="Y14493" s="12"/>
      <c r="AA14493" s="12"/>
      <c r="AB14493" s="12"/>
      <c r="AC14493" s="12"/>
      <c r="AD14493" s="12"/>
      <c r="AE14493" s="12"/>
      <c r="AF14493"/>
      <c r="AH14493"/>
      <c r="AI14493"/>
      <c r="AJ14493"/>
      <c r="AK14493"/>
      <c r="AL14493"/>
      <c r="AM14493"/>
      <c r="AN14493"/>
      <c r="AO14493"/>
      <c r="AP14493"/>
      <c r="AQ14493"/>
      <c r="AR14493"/>
      <c r="AS14493"/>
    </row>
    <row r="14494" spans="1:45" x14ac:dyDescent="0.25">
      <c r="A14494" s="110"/>
      <c r="B14494" s="110"/>
      <c r="R14494" s="82"/>
      <c r="S14494"/>
      <c r="T14494"/>
      <c r="U14494"/>
      <c r="V14494" s="12"/>
      <c r="W14494" s="12"/>
      <c r="X14494" s="12"/>
      <c r="Y14494" s="12"/>
      <c r="AA14494" s="12"/>
      <c r="AB14494" s="12"/>
      <c r="AC14494" s="12"/>
      <c r="AD14494" s="12"/>
      <c r="AE14494" s="12"/>
      <c r="AF14494"/>
      <c r="AH14494"/>
      <c r="AI14494"/>
      <c r="AJ14494"/>
      <c r="AK14494"/>
      <c r="AL14494"/>
      <c r="AM14494"/>
      <c r="AN14494"/>
      <c r="AO14494"/>
      <c r="AP14494"/>
      <c r="AQ14494"/>
      <c r="AR14494"/>
      <c r="AS14494"/>
    </row>
    <row r="14495" spans="1:45" x14ac:dyDescent="0.25">
      <c r="A14495" s="110"/>
      <c r="B14495" s="110"/>
      <c r="R14495" s="82"/>
      <c r="S14495"/>
      <c r="T14495"/>
      <c r="U14495"/>
      <c r="V14495" s="12"/>
      <c r="W14495" s="12"/>
      <c r="X14495" s="12"/>
      <c r="Y14495" s="12"/>
      <c r="AA14495" s="12"/>
      <c r="AB14495" s="12"/>
      <c r="AC14495" s="12"/>
      <c r="AD14495" s="12"/>
      <c r="AE14495" s="12"/>
      <c r="AF14495"/>
      <c r="AH14495"/>
      <c r="AI14495"/>
      <c r="AJ14495"/>
      <c r="AK14495"/>
      <c r="AL14495"/>
      <c r="AM14495"/>
      <c r="AN14495"/>
      <c r="AO14495"/>
      <c r="AP14495"/>
      <c r="AQ14495"/>
      <c r="AR14495"/>
      <c r="AS14495"/>
    </row>
    <row r="14496" spans="1:45" x14ac:dyDescent="0.25">
      <c r="A14496" s="110"/>
      <c r="B14496" s="110"/>
      <c r="R14496" s="82"/>
      <c r="S14496"/>
      <c r="T14496"/>
      <c r="U14496"/>
      <c r="V14496" s="12"/>
      <c r="W14496" s="12"/>
      <c r="X14496" s="12"/>
      <c r="Y14496" s="12"/>
      <c r="AA14496" s="12"/>
      <c r="AB14496" s="12"/>
      <c r="AC14496" s="12"/>
      <c r="AD14496" s="12"/>
      <c r="AE14496" s="12"/>
      <c r="AF14496"/>
      <c r="AH14496"/>
      <c r="AI14496"/>
      <c r="AJ14496"/>
      <c r="AK14496"/>
      <c r="AL14496"/>
      <c r="AM14496"/>
      <c r="AN14496"/>
      <c r="AO14496"/>
      <c r="AP14496"/>
      <c r="AQ14496"/>
      <c r="AR14496"/>
      <c r="AS14496"/>
    </row>
    <row r="14497" spans="1:45" x14ac:dyDescent="0.25">
      <c r="A14497" s="110"/>
      <c r="B14497" s="110"/>
      <c r="R14497" s="82"/>
      <c r="S14497"/>
      <c r="T14497"/>
      <c r="U14497"/>
      <c r="V14497" s="12"/>
      <c r="W14497" s="12"/>
      <c r="X14497" s="12"/>
      <c r="Y14497" s="12"/>
      <c r="AA14497" s="12"/>
      <c r="AB14497" s="12"/>
      <c r="AC14497" s="12"/>
      <c r="AD14497" s="12"/>
      <c r="AE14497" s="12"/>
      <c r="AF14497"/>
      <c r="AH14497"/>
      <c r="AI14497"/>
      <c r="AJ14497"/>
      <c r="AK14497"/>
      <c r="AL14497"/>
      <c r="AM14497"/>
      <c r="AN14497"/>
      <c r="AO14497"/>
      <c r="AP14497"/>
      <c r="AQ14497"/>
      <c r="AR14497"/>
      <c r="AS14497"/>
    </row>
    <row r="14498" spans="1:45" x14ac:dyDescent="0.25">
      <c r="A14498" s="110"/>
      <c r="B14498" s="110"/>
      <c r="R14498" s="82"/>
      <c r="S14498"/>
      <c r="T14498"/>
      <c r="U14498"/>
      <c r="V14498" s="12"/>
      <c r="W14498" s="12"/>
      <c r="X14498" s="12"/>
      <c r="Y14498" s="12"/>
      <c r="AA14498" s="12"/>
      <c r="AB14498" s="12"/>
      <c r="AC14498" s="12"/>
      <c r="AD14498" s="12"/>
      <c r="AE14498" s="12"/>
      <c r="AF14498"/>
      <c r="AH14498"/>
      <c r="AI14498"/>
      <c r="AJ14498"/>
      <c r="AK14498"/>
      <c r="AL14498"/>
      <c r="AM14498"/>
      <c r="AN14498"/>
      <c r="AO14498"/>
      <c r="AP14498"/>
      <c r="AQ14498"/>
      <c r="AR14498"/>
      <c r="AS14498"/>
    </row>
    <row r="14499" spans="1:45" x14ac:dyDescent="0.25">
      <c r="A14499" s="110"/>
      <c r="B14499" s="110"/>
      <c r="R14499" s="82"/>
      <c r="S14499"/>
      <c r="T14499"/>
      <c r="U14499"/>
      <c r="V14499" s="12"/>
      <c r="W14499" s="12"/>
      <c r="X14499" s="12"/>
      <c r="Y14499" s="12"/>
      <c r="AA14499" s="12"/>
      <c r="AB14499" s="12"/>
      <c r="AC14499" s="12"/>
      <c r="AD14499" s="12"/>
      <c r="AE14499" s="12"/>
      <c r="AF14499"/>
      <c r="AH14499"/>
      <c r="AI14499"/>
      <c r="AJ14499"/>
      <c r="AK14499"/>
      <c r="AL14499"/>
      <c r="AM14499"/>
      <c r="AN14499"/>
      <c r="AO14499"/>
      <c r="AP14499"/>
      <c r="AQ14499"/>
      <c r="AR14499"/>
      <c r="AS14499"/>
    </row>
    <row r="14500" spans="1:45" x14ac:dyDescent="0.25">
      <c r="A14500" s="110"/>
      <c r="B14500" s="110"/>
      <c r="R14500" s="82"/>
      <c r="S14500"/>
      <c r="T14500"/>
      <c r="U14500"/>
      <c r="V14500" s="12"/>
      <c r="W14500" s="12"/>
      <c r="X14500" s="12"/>
      <c r="Y14500" s="12"/>
      <c r="AA14500" s="12"/>
      <c r="AB14500" s="12"/>
      <c r="AC14500" s="12"/>
      <c r="AD14500" s="12"/>
      <c r="AE14500" s="12"/>
      <c r="AF14500"/>
      <c r="AH14500"/>
      <c r="AI14500"/>
      <c r="AJ14500"/>
      <c r="AK14500"/>
      <c r="AL14500"/>
      <c r="AM14500"/>
      <c r="AN14500"/>
      <c r="AO14500"/>
      <c r="AP14500"/>
      <c r="AQ14500"/>
      <c r="AR14500"/>
      <c r="AS14500"/>
    </row>
    <row r="14501" spans="1:45" x14ac:dyDescent="0.25">
      <c r="A14501" s="110"/>
      <c r="B14501" s="110"/>
      <c r="R14501" s="82"/>
      <c r="S14501"/>
      <c r="T14501"/>
      <c r="U14501"/>
      <c r="V14501" s="12"/>
      <c r="W14501" s="12"/>
      <c r="X14501" s="12"/>
      <c r="Y14501" s="12"/>
      <c r="AA14501" s="12"/>
      <c r="AB14501" s="12"/>
      <c r="AC14501" s="12"/>
      <c r="AD14501" s="12"/>
      <c r="AE14501" s="12"/>
      <c r="AF14501"/>
      <c r="AH14501"/>
      <c r="AI14501"/>
      <c r="AJ14501"/>
      <c r="AK14501"/>
      <c r="AL14501"/>
      <c r="AM14501"/>
      <c r="AN14501"/>
      <c r="AO14501"/>
      <c r="AP14501"/>
      <c r="AQ14501"/>
      <c r="AR14501"/>
      <c r="AS14501"/>
    </row>
    <row r="14502" spans="1:45" x14ac:dyDescent="0.25">
      <c r="A14502" s="110"/>
      <c r="B14502" s="110"/>
      <c r="R14502" s="82"/>
      <c r="S14502"/>
      <c r="T14502"/>
      <c r="U14502"/>
      <c r="V14502" s="12"/>
      <c r="W14502" s="12"/>
      <c r="X14502" s="12"/>
      <c r="Y14502" s="12"/>
      <c r="AA14502" s="12"/>
      <c r="AB14502" s="12"/>
      <c r="AC14502" s="12"/>
      <c r="AD14502" s="12"/>
      <c r="AE14502" s="12"/>
      <c r="AF14502"/>
      <c r="AH14502"/>
      <c r="AI14502"/>
      <c r="AJ14502"/>
      <c r="AK14502"/>
      <c r="AL14502"/>
      <c r="AM14502"/>
      <c r="AN14502"/>
      <c r="AO14502"/>
      <c r="AP14502"/>
      <c r="AQ14502"/>
      <c r="AR14502"/>
      <c r="AS14502"/>
    </row>
    <row r="14503" spans="1:45" x14ac:dyDescent="0.25">
      <c r="A14503" s="110"/>
      <c r="B14503" s="110"/>
      <c r="R14503" s="82"/>
      <c r="S14503"/>
      <c r="T14503"/>
      <c r="U14503"/>
      <c r="V14503" s="12"/>
      <c r="W14503" s="12"/>
      <c r="X14503" s="12"/>
      <c r="Y14503" s="12"/>
      <c r="AA14503" s="12"/>
      <c r="AB14503" s="12"/>
      <c r="AC14503" s="12"/>
      <c r="AD14503" s="12"/>
      <c r="AE14503" s="12"/>
      <c r="AF14503"/>
      <c r="AH14503"/>
      <c r="AI14503"/>
      <c r="AJ14503"/>
      <c r="AK14503"/>
      <c r="AL14503"/>
      <c r="AM14503"/>
      <c r="AN14503"/>
      <c r="AO14503"/>
      <c r="AP14503"/>
      <c r="AQ14503"/>
      <c r="AR14503"/>
      <c r="AS14503"/>
    </row>
    <row r="14504" spans="1:45" x14ac:dyDescent="0.25">
      <c r="A14504" s="110"/>
      <c r="B14504" s="110"/>
      <c r="R14504" s="82"/>
      <c r="S14504"/>
      <c r="T14504"/>
      <c r="U14504"/>
      <c r="V14504" s="12"/>
      <c r="W14504" s="12"/>
      <c r="X14504" s="12"/>
      <c r="Y14504" s="12"/>
      <c r="AA14504" s="12"/>
      <c r="AB14504" s="12"/>
      <c r="AC14504" s="12"/>
      <c r="AD14504" s="12"/>
      <c r="AE14504" s="12"/>
      <c r="AF14504"/>
      <c r="AH14504"/>
      <c r="AI14504"/>
      <c r="AJ14504"/>
      <c r="AK14504"/>
      <c r="AL14504"/>
      <c r="AM14504"/>
      <c r="AN14504"/>
      <c r="AO14504"/>
      <c r="AP14504"/>
      <c r="AQ14504"/>
      <c r="AR14504"/>
      <c r="AS14504"/>
    </row>
    <row r="14505" spans="1:45" x14ac:dyDescent="0.25">
      <c r="A14505" s="110"/>
      <c r="B14505" s="110"/>
      <c r="R14505" s="82"/>
      <c r="S14505"/>
      <c r="T14505"/>
      <c r="U14505"/>
      <c r="V14505" s="12"/>
      <c r="W14505" s="12"/>
      <c r="X14505" s="12"/>
      <c r="Y14505" s="12"/>
      <c r="AA14505" s="12"/>
      <c r="AB14505" s="12"/>
      <c r="AC14505" s="12"/>
      <c r="AD14505" s="12"/>
      <c r="AE14505" s="12"/>
      <c r="AF14505"/>
      <c r="AH14505"/>
      <c r="AI14505"/>
      <c r="AJ14505"/>
      <c r="AK14505"/>
      <c r="AL14505"/>
      <c r="AM14505"/>
      <c r="AN14505"/>
      <c r="AO14505"/>
      <c r="AP14505"/>
      <c r="AQ14505"/>
      <c r="AR14505"/>
      <c r="AS14505"/>
    </row>
    <row r="14506" spans="1:45" x14ac:dyDescent="0.25">
      <c r="A14506" s="110"/>
      <c r="B14506" s="110"/>
      <c r="R14506" s="82"/>
      <c r="S14506"/>
      <c r="T14506"/>
      <c r="U14506"/>
      <c r="V14506" s="12"/>
      <c r="W14506" s="12"/>
      <c r="X14506" s="12"/>
      <c r="Y14506" s="12"/>
      <c r="AA14506" s="12"/>
      <c r="AB14506" s="12"/>
      <c r="AC14506" s="12"/>
      <c r="AD14506" s="12"/>
      <c r="AE14506" s="12"/>
      <c r="AF14506"/>
      <c r="AH14506"/>
      <c r="AI14506"/>
      <c r="AJ14506"/>
      <c r="AK14506"/>
      <c r="AL14506"/>
      <c r="AM14506"/>
      <c r="AN14506"/>
      <c r="AO14506"/>
      <c r="AP14506"/>
      <c r="AQ14506"/>
      <c r="AR14506"/>
      <c r="AS14506"/>
    </row>
    <row r="14507" spans="1:45" x14ac:dyDescent="0.25">
      <c r="A14507" s="110"/>
      <c r="B14507" s="110"/>
      <c r="R14507" s="82"/>
      <c r="S14507"/>
      <c r="T14507"/>
      <c r="U14507"/>
      <c r="V14507" s="12"/>
      <c r="W14507" s="12"/>
      <c r="X14507" s="12"/>
      <c r="Y14507" s="12"/>
      <c r="AA14507" s="12"/>
      <c r="AB14507" s="12"/>
      <c r="AC14507" s="12"/>
      <c r="AD14507" s="12"/>
      <c r="AE14507" s="12"/>
      <c r="AF14507"/>
      <c r="AH14507"/>
      <c r="AI14507"/>
      <c r="AJ14507"/>
      <c r="AK14507"/>
      <c r="AL14507"/>
      <c r="AM14507"/>
      <c r="AN14507"/>
      <c r="AO14507"/>
      <c r="AP14507"/>
      <c r="AQ14507"/>
      <c r="AR14507"/>
      <c r="AS14507"/>
    </row>
    <row r="14508" spans="1:45" x14ac:dyDescent="0.25">
      <c r="A14508" s="110"/>
      <c r="B14508" s="110"/>
      <c r="R14508" s="82"/>
      <c r="S14508"/>
      <c r="T14508"/>
      <c r="U14508"/>
      <c r="V14508" s="12"/>
      <c r="W14508" s="12"/>
      <c r="X14508" s="12"/>
      <c r="Y14508" s="12"/>
      <c r="AA14508" s="12"/>
      <c r="AB14508" s="12"/>
      <c r="AC14508" s="12"/>
      <c r="AD14508" s="12"/>
      <c r="AE14508" s="12"/>
      <c r="AF14508"/>
      <c r="AH14508"/>
      <c r="AI14508"/>
      <c r="AJ14508"/>
      <c r="AK14508"/>
      <c r="AL14508"/>
      <c r="AM14508"/>
      <c r="AN14508"/>
      <c r="AO14508"/>
      <c r="AP14508"/>
      <c r="AQ14508"/>
      <c r="AR14508"/>
      <c r="AS14508"/>
    </row>
    <row r="14509" spans="1:45" x14ac:dyDescent="0.25">
      <c r="A14509" s="110"/>
      <c r="B14509" s="110"/>
      <c r="R14509" s="82"/>
      <c r="S14509"/>
      <c r="T14509"/>
      <c r="U14509"/>
      <c r="V14509" s="12"/>
      <c r="W14509" s="12"/>
      <c r="X14509" s="12"/>
      <c r="Y14509" s="12"/>
      <c r="AA14509" s="12"/>
      <c r="AB14509" s="12"/>
      <c r="AC14509" s="12"/>
      <c r="AD14509" s="12"/>
      <c r="AE14509" s="12"/>
      <c r="AF14509"/>
      <c r="AH14509"/>
      <c r="AI14509"/>
      <c r="AJ14509"/>
      <c r="AK14509"/>
      <c r="AL14509"/>
      <c r="AM14509"/>
      <c r="AN14509"/>
      <c r="AO14509"/>
      <c r="AP14509"/>
      <c r="AQ14509"/>
      <c r="AR14509"/>
      <c r="AS14509"/>
    </row>
    <row r="14510" spans="1:45" x14ac:dyDescent="0.25">
      <c r="A14510" s="110"/>
      <c r="B14510" s="110"/>
      <c r="R14510" s="82"/>
      <c r="S14510"/>
      <c r="T14510"/>
      <c r="U14510"/>
      <c r="V14510" s="12"/>
      <c r="W14510" s="12"/>
      <c r="X14510" s="12"/>
      <c r="Y14510" s="12"/>
      <c r="AA14510" s="12"/>
      <c r="AB14510" s="12"/>
      <c r="AC14510" s="12"/>
      <c r="AD14510" s="12"/>
      <c r="AE14510" s="12"/>
      <c r="AF14510"/>
      <c r="AH14510"/>
      <c r="AI14510"/>
      <c r="AJ14510"/>
      <c r="AK14510"/>
      <c r="AL14510"/>
      <c r="AM14510"/>
      <c r="AN14510"/>
      <c r="AO14510"/>
      <c r="AP14510"/>
      <c r="AQ14510"/>
      <c r="AR14510"/>
      <c r="AS14510"/>
    </row>
    <row r="14511" spans="1:45" x14ac:dyDescent="0.25">
      <c r="A14511" s="110"/>
      <c r="B14511" s="110"/>
      <c r="R14511" s="82"/>
      <c r="S14511"/>
      <c r="T14511"/>
      <c r="U14511"/>
      <c r="V14511" s="12"/>
      <c r="W14511" s="12"/>
      <c r="X14511" s="12"/>
      <c r="Y14511" s="12"/>
      <c r="AA14511" s="12"/>
      <c r="AB14511" s="12"/>
      <c r="AC14511" s="12"/>
      <c r="AD14511" s="12"/>
      <c r="AE14511" s="12"/>
      <c r="AF14511"/>
      <c r="AH14511"/>
      <c r="AI14511"/>
      <c r="AJ14511"/>
      <c r="AK14511"/>
      <c r="AL14511"/>
      <c r="AM14511"/>
      <c r="AN14511"/>
      <c r="AO14511"/>
      <c r="AP14511"/>
      <c r="AQ14511"/>
      <c r="AR14511"/>
      <c r="AS14511"/>
    </row>
    <row r="14512" spans="1:45" x14ac:dyDescent="0.25">
      <c r="A14512" s="110"/>
      <c r="B14512" s="110"/>
      <c r="R14512" s="82"/>
      <c r="S14512"/>
      <c r="T14512"/>
      <c r="U14512"/>
      <c r="V14512" s="12"/>
      <c r="W14512" s="12"/>
      <c r="X14512" s="12"/>
      <c r="Y14512" s="12"/>
      <c r="AA14512" s="12"/>
      <c r="AB14512" s="12"/>
      <c r="AC14512" s="12"/>
      <c r="AD14512" s="12"/>
      <c r="AE14512" s="12"/>
      <c r="AF14512"/>
      <c r="AH14512"/>
      <c r="AI14512"/>
      <c r="AJ14512"/>
      <c r="AK14512"/>
      <c r="AL14512"/>
      <c r="AM14512"/>
      <c r="AN14512"/>
      <c r="AO14512"/>
      <c r="AP14512"/>
      <c r="AQ14512"/>
      <c r="AR14512"/>
      <c r="AS14512"/>
    </row>
    <row r="14513" spans="1:45" x14ac:dyDescent="0.25">
      <c r="A14513" s="110"/>
      <c r="B14513" s="110"/>
      <c r="R14513" s="82"/>
      <c r="S14513"/>
      <c r="T14513"/>
      <c r="U14513"/>
      <c r="V14513" s="12"/>
      <c r="W14513" s="12"/>
      <c r="X14513" s="12"/>
      <c r="Y14513" s="12"/>
      <c r="AA14513" s="12"/>
      <c r="AB14513" s="12"/>
      <c r="AC14513" s="12"/>
      <c r="AD14513" s="12"/>
      <c r="AE14513" s="12"/>
      <c r="AF14513"/>
      <c r="AH14513"/>
      <c r="AI14513"/>
      <c r="AJ14513"/>
      <c r="AK14513"/>
      <c r="AL14513"/>
      <c r="AM14513"/>
      <c r="AN14513"/>
      <c r="AO14513"/>
      <c r="AP14513"/>
      <c r="AQ14513"/>
      <c r="AR14513"/>
      <c r="AS14513"/>
    </row>
    <row r="14514" spans="1:45" x14ac:dyDescent="0.25">
      <c r="A14514" s="110"/>
      <c r="B14514" s="110"/>
      <c r="R14514" s="82"/>
      <c r="S14514"/>
      <c r="T14514"/>
      <c r="U14514"/>
      <c r="V14514" s="12"/>
      <c r="W14514" s="12"/>
      <c r="X14514" s="12"/>
      <c r="Y14514" s="12"/>
      <c r="AA14514" s="12"/>
      <c r="AB14514" s="12"/>
      <c r="AC14514" s="12"/>
      <c r="AD14514" s="12"/>
      <c r="AE14514" s="12"/>
      <c r="AF14514"/>
      <c r="AH14514"/>
      <c r="AI14514"/>
      <c r="AJ14514"/>
      <c r="AK14514"/>
      <c r="AL14514"/>
      <c r="AM14514"/>
      <c r="AN14514"/>
      <c r="AO14514"/>
      <c r="AP14514"/>
      <c r="AQ14514"/>
      <c r="AR14514"/>
      <c r="AS14514"/>
    </row>
    <row r="14515" spans="1:45" x14ac:dyDescent="0.25">
      <c r="A14515" s="110"/>
      <c r="B14515" s="110"/>
      <c r="R14515" s="82"/>
      <c r="S14515"/>
      <c r="T14515"/>
      <c r="U14515"/>
      <c r="V14515" s="12"/>
      <c r="W14515" s="12"/>
      <c r="X14515" s="12"/>
      <c r="Y14515" s="12"/>
      <c r="AA14515" s="12"/>
      <c r="AB14515" s="12"/>
      <c r="AC14515" s="12"/>
      <c r="AD14515" s="12"/>
      <c r="AE14515" s="12"/>
      <c r="AF14515"/>
      <c r="AH14515"/>
      <c r="AI14515"/>
      <c r="AJ14515"/>
      <c r="AK14515"/>
      <c r="AL14515"/>
      <c r="AM14515"/>
      <c r="AN14515"/>
      <c r="AO14515"/>
      <c r="AP14515"/>
      <c r="AQ14515"/>
      <c r="AR14515"/>
      <c r="AS14515"/>
    </row>
    <row r="14516" spans="1:45" x14ac:dyDescent="0.25">
      <c r="A14516" s="110"/>
      <c r="B14516" s="110"/>
      <c r="R14516" s="82"/>
      <c r="S14516"/>
      <c r="T14516"/>
      <c r="U14516"/>
      <c r="V14516" s="12"/>
      <c r="W14516" s="12"/>
      <c r="X14516" s="12"/>
      <c r="Y14516" s="12"/>
      <c r="AA14516" s="12"/>
      <c r="AB14516" s="12"/>
      <c r="AC14516" s="12"/>
      <c r="AD14516" s="12"/>
      <c r="AE14516" s="12"/>
      <c r="AF14516"/>
      <c r="AH14516"/>
      <c r="AI14516"/>
      <c r="AJ14516"/>
      <c r="AK14516"/>
      <c r="AL14516"/>
      <c r="AM14516"/>
      <c r="AN14516"/>
      <c r="AO14516"/>
      <c r="AP14516"/>
      <c r="AQ14516"/>
      <c r="AR14516"/>
      <c r="AS14516"/>
    </row>
    <row r="14517" spans="1:45" x14ac:dyDescent="0.25">
      <c r="A14517" s="110"/>
      <c r="B14517" s="110"/>
      <c r="R14517" s="82"/>
      <c r="S14517"/>
      <c r="T14517"/>
      <c r="U14517"/>
      <c r="V14517" s="12"/>
      <c r="W14517" s="12"/>
      <c r="X14517" s="12"/>
      <c r="Y14517" s="12"/>
      <c r="AA14517" s="12"/>
      <c r="AB14517" s="12"/>
      <c r="AC14517" s="12"/>
      <c r="AD14517" s="12"/>
      <c r="AE14517" s="12"/>
      <c r="AF14517"/>
      <c r="AH14517"/>
      <c r="AI14517"/>
      <c r="AJ14517"/>
      <c r="AK14517"/>
      <c r="AL14517"/>
      <c r="AM14517"/>
      <c r="AN14517"/>
      <c r="AO14517"/>
      <c r="AP14517"/>
      <c r="AQ14517"/>
      <c r="AR14517"/>
      <c r="AS14517"/>
    </row>
    <row r="14518" spans="1:45" x14ac:dyDescent="0.25">
      <c r="A14518" s="110"/>
      <c r="B14518" s="110"/>
      <c r="R14518" s="82"/>
      <c r="S14518"/>
      <c r="T14518"/>
      <c r="U14518"/>
      <c r="V14518" s="12"/>
      <c r="W14518" s="12"/>
      <c r="X14518" s="12"/>
      <c r="Y14518" s="12"/>
      <c r="AA14518" s="12"/>
      <c r="AB14518" s="12"/>
      <c r="AC14518" s="12"/>
      <c r="AD14518" s="12"/>
      <c r="AE14518" s="12"/>
      <c r="AF14518"/>
      <c r="AH14518"/>
      <c r="AI14518"/>
      <c r="AJ14518"/>
      <c r="AK14518"/>
      <c r="AL14518"/>
      <c r="AM14518"/>
      <c r="AN14518"/>
      <c r="AO14518"/>
      <c r="AP14518"/>
      <c r="AQ14518"/>
      <c r="AR14518"/>
      <c r="AS14518"/>
    </row>
    <row r="14519" spans="1:45" x14ac:dyDescent="0.25">
      <c r="A14519" s="110"/>
      <c r="B14519" s="110"/>
      <c r="R14519" s="82"/>
      <c r="S14519"/>
      <c r="T14519"/>
      <c r="U14519"/>
      <c r="V14519" s="12"/>
      <c r="W14519" s="12"/>
      <c r="X14519" s="12"/>
      <c r="Y14519" s="12"/>
      <c r="AA14519" s="12"/>
      <c r="AB14519" s="12"/>
      <c r="AC14519" s="12"/>
      <c r="AD14519" s="12"/>
      <c r="AE14519" s="12"/>
      <c r="AF14519"/>
      <c r="AH14519"/>
      <c r="AI14519"/>
      <c r="AJ14519"/>
      <c r="AK14519"/>
      <c r="AL14519"/>
      <c r="AM14519"/>
      <c r="AN14519"/>
      <c r="AO14519"/>
      <c r="AP14519"/>
      <c r="AQ14519"/>
      <c r="AR14519"/>
      <c r="AS14519"/>
    </row>
    <row r="14520" spans="1:45" x14ac:dyDescent="0.25">
      <c r="A14520" s="110"/>
      <c r="B14520" s="110"/>
      <c r="R14520" s="82"/>
      <c r="S14520"/>
      <c r="T14520"/>
      <c r="U14520"/>
      <c r="V14520" s="12"/>
      <c r="W14520" s="12"/>
      <c r="X14520" s="12"/>
      <c r="Y14520" s="12"/>
      <c r="AA14520" s="12"/>
      <c r="AB14520" s="12"/>
      <c r="AC14520" s="12"/>
      <c r="AD14520" s="12"/>
      <c r="AE14520" s="12"/>
      <c r="AF14520"/>
      <c r="AH14520"/>
      <c r="AI14520"/>
      <c r="AJ14520"/>
      <c r="AK14520"/>
      <c r="AL14520"/>
      <c r="AM14520"/>
      <c r="AN14520"/>
      <c r="AO14520"/>
      <c r="AP14520"/>
      <c r="AQ14520"/>
      <c r="AR14520"/>
      <c r="AS14520"/>
    </row>
    <row r="14521" spans="1:45" x14ac:dyDescent="0.25">
      <c r="A14521" s="110"/>
      <c r="B14521" s="110"/>
      <c r="R14521" s="82"/>
      <c r="S14521"/>
      <c r="T14521"/>
      <c r="U14521"/>
      <c r="V14521" s="12"/>
      <c r="W14521" s="12"/>
      <c r="X14521" s="12"/>
      <c r="Y14521" s="12"/>
      <c r="AA14521" s="12"/>
      <c r="AB14521" s="12"/>
      <c r="AC14521" s="12"/>
      <c r="AD14521" s="12"/>
      <c r="AE14521" s="12"/>
      <c r="AF14521"/>
      <c r="AH14521"/>
      <c r="AI14521"/>
      <c r="AJ14521"/>
      <c r="AK14521"/>
      <c r="AL14521"/>
      <c r="AM14521"/>
      <c r="AN14521"/>
      <c r="AO14521"/>
      <c r="AP14521"/>
      <c r="AQ14521"/>
      <c r="AR14521"/>
      <c r="AS14521"/>
    </row>
    <row r="14522" spans="1:45" x14ac:dyDescent="0.25">
      <c r="A14522" s="110"/>
      <c r="B14522" s="110"/>
      <c r="R14522" s="82"/>
      <c r="S14522"/>
      <c r="T14522"/>
      <c r="U14522"/>
      <c r="V14522" s="12"/>
      <c r="W14522" s="12"/>
      <c r="X14522" s="12"/>
      <c r="Y14522" s="12"/>
      <c r="AA14522" s="12"/>
      <c r="AB14522" s="12"/>
      <c r="AC14522" s="12"/>
      <c r="AD14522" s="12"/>
      <c r="AE14522" s="12"/>
      <c r="AF14522"/>
      <c r="AH14522"/>
      <c r="AI14522"/>
      <c r="AJ14522"/>
      <c r="AK14522"/>
      <c r="AL14522"/>
      <c r="AM14522"/>
      <c r="AN14522"/>
      <c r="AO14522"/>
      <c r="AP14522"/>
      <c r="AQ14522"/>
      <c r="AR14522"/>
      <c r="AS14522"/>
    </row>
    <row r="14523" spans="1:45" x14ac:dyDescent="0.25">
      <c r="A14523" s="110"/>
      <c r="B14523" s="110"/>
      <c r="R14523" s="82"/>
      <c r="S14523"/>
      <c r="T14523"/>
      <c r="U14523"/>
      <c r="V14523" s="12"/>
      <c r="W14523" s="12"/>
      <c r="X14523" s="12"/>
      <c r="Y14523" s="12"/>
      <c r="AA14523" s="12"/>
      <c r="AB14523" s="12"/>
      <c r="AC14523" s="12"/>
      <c r="AD14523" s="12"/>
      <c r="AE14523" s="12"/>
      <c r="AF14523"/>
      <c r="AH14523"/>
      <c r="AI14523"/>
      <c r="AJ14523"/>
      <c r="AK14523"/>
      <c r="AL14523"/>
      <c r="AM14523"/>
      <c r="AN14523"/>
      <c r="AO14523"/>
      <c r="AP14523"/>
      <c r="AQ14523"/>
      <c r="AR14523"/>
      <c r="AS14523"/>
    </row>
    <row r="14524" spans="1:45" x14ac:dyDescent="0.25">
      <c r="A14524" s="110"/>
      <c r="B14524" s="110"/>
      <c r="R14524" s="82"/>
      <c r="S14524"/>
      <c r="T14524"/>
      <c r="U14524"/>
      <c r="V14524" s="12"/>
      <c r="W14524" s="12"/>
      <c r="X14524" s="12"/>
      <c r="Y14524" s="12"/>
      <c r="AA14524" s="12"/>
      <c r="AB14524" s="12"/>
      <c r="AC14524" s="12"/>
      <c r="AD14524" s="12"/>
      <c r="AE14524" s="12"/>
      <c r="AF14524"/>
      <c r="AH14524"/>
      <c r="AI14524"/>
      <c r="AJ14524"/>
      <c r="AK14524"/>
      <c r="AL14524"/>
      <c r="AM14524"/>
      <c r="AN14524"/>
      <c r="AO14524"/>
      <c r="AP14524"/>
      <c r="AQ14524"/>
      <c r="AR14524"/>
      <c r="AS14524"/>
    </row>
    <row r="14525" spans="1:45" x14ac:dyDescent="0.25">
      <c r="A14525" s="110"/>
      <c r="B14525" s="110"/>
      <c r="R14525" s="82"/>
      <c r="S14525"/>
      <c r="T14525"/>
      <c r="U14525"/>
      <c r="V14525" s="12"/>
      <c r="W14525" s="12"/>
      <c r="X14525" s="12"/>
      <c r="Y14525" s="12"/>
      <c r="AA14525" s="12"/>
      <c r="AB14525" s="12"/>
      <c r="AC14525" s="12"/>
      <c r="AD14525" s="12"/>
      <c r="AE14525" s="12"/>
      <c r="AF14525"/>
      <c r="AH14525"/>
      <c r="AI14525"/>
      <c r="AJ14525"/>
      <c r="AK14525"/>
      <c r="AL14525"/>
      <c r="AM14525"/>
      <c r="AN14525"/>
      <c r="AO14525"/>
      <c r="AP14525"/>
      <c r="AQ14525"/>
      <c r="AR14525"/>
      <c r="AS14525"/>
    </row>
    <row r="14526" spans="1:45" x14ac:dyDescent="0.25">
      <c r="A14526" s="110"/>
      <c r="B14526" s="110"/>
      <c r="R14526" s="82"/>
      <c r="S14526"/>
      <c r="T14526"/>
      <c r="U14526"/>
      <c r="V14526" s="12"/>
      <c r="W14526" s="12"/>
      <c r="X14526" s="12"/>
      <c r="Y14526" s="12"/>
      <c r="AA14526" s="12"/>
      <c r="AB14526" s="12"/>
      <c r="AC14526" s="12"/>
      <c r="AD14526" s="12"/>
      <c r="AE14526" s="12"/>
      <c r="AF14526"/>
      <c r="AH14526"/>
      <c r="AI14526"/>
      <c r="AJ14526"/>
      <c r="AK14526"/>
      <c r="AL14526"/>
      <c r="AM14526"/>
      <c r="AN14526"/>
      <c r="AO14526"/>
      <c r="AP14526"/>
      <c r="AQ14526"/>
      <c r="AR14526"/>
      <c r="AS14526"/>
    </row>
    <row r="14527" spans="1:45" x14ac:dyDescent="0.25">
      <c r="A14527" s="110"/>
      <c r="B14527" s="110"/>
      <c r="R14527" s="82"/>
      <c r="S14527"/>
      <c r="T14527"/>
      <c r="U14527"/>
      <c r="V14527" s="12"/>
      <c r="W14527" s="12"/>
      <c r="X14527" s="12"/>
      <c r="Y14527" s="12"/>
      <c r="AA14527" s="12"/>
      <c r="AB14527" s="12"/>
      <c r="AC14527" s="12"/>
      <c r="AD14527" s="12"/>
      <c r="AE14527" s="12"/>
      <c r="AF14527"/>
      <c r="AH14527"/>
      <c r="AI14527"/>
      <c r="AJ14527"/>
      <c r="AK14527"/>
      <c r="AL14527"/>
      <c r="AM14527"/>
      <c r="AN14527"/>
      <c r="AO14527"/>
      <c r="AP14527"/>
      <c r="AQ14527"/>
      <c r="AR14527"/>
      <c r="AS14527"/>
    </row>
    <row r="14528" spans="1:45" x14ac:dyDescent="0.25">
      <c r="A14528" s="110"/>
      <c r="B14528" s="110"/>
      <c r="R14528" s="82"/>
      <c r="S14528"/>
      <c r="T14528"/>
      <c r="U14528"/>
      <c r="V14528" s="12"/>
      <c r="W14528" s="12"/>
      <c r="X14528" s="12"/>
      <c r="Y14528" s="12"/>
      <c r="AA14528" s="12"/>
      <c r="AB14528" s="12"/>
      <c r="AC14528" s="12"/>
      <c r="AD14528" s="12"/>
      <c r="AE14528" s="12"/>
      <c r="AF14528"/>
      <c r="AH14528"/>
      <c r="AI14528"/>
      <c r="AJ14528"/>
      <c r="AK14528"/>
      <c r="AL14528"/>
      <c r="AM14528"/>
      <c r="AN14528"/>
      <c r="AO14528"/>
      <c r="AP14528"/>
      <c r="AQ14528"/>
      <c r="AR14528"/>
      <c r="AS14528"/>
    </row>
    <row r="14529" spans="1:45" x14ac:dyDescent="0.25">
      <c r="A14529" s="110"/>
      <c r="B14529" s="110"/>
      <c r="R14529" s="82"/>
      <c r="S14529"/>
      <c r="T14529"/>
      <c r="U14529"/>
      <c r="V14529" s="12"/>
      <c r="W14529" s="12"/>
      <c r="X14529" s="12"/>
      <c r="Y14529" s="12"/>
      <c r="AA14529" s="12"/>
      <c r="AB14529" s="12"/>
      <c r="AC14529" s="12"/>
      <c r="AD14529" s="12"/>
      <c r="AE14529" s="12"/>
      <c r="AF14529"/>
      <c r="AH14529"/>
      <c r="AI14529"/>
      <c r="AJ14529"/>
      <c r="AK14529"/>
      <c r="AL14529"/>
      <c r="AM14529"/>
      <c r="AN14529"/>
      <c r="AO14529"/>
      <c r="AP14529"/>
      <c r="AQ14529"/>
      <c r="AR14529"/>
      <c r="AS14529"/>
    </row>
    <row r="14530" spans="1:45" x14ac:dyDescent="0.25">
      <c r="A14530" s="110"/>
      <c r="B14530" s="110"/>
      <c r="R14530" s="82"/>
      <c r="S14530"/>
      <c r="T14530"/>
      <c r="U14530"/>
      <c r="V14530" s="12"/>
      <c r="W14530" s="12"/>
      <c r="X14530" s="12"/>
      <c r="Y14530" s="12"/>
      <c r="AA14530" s="12"/>
      <c r="AB14530" s="12"/>
      <c r="AC14530" s="12"/>
      <c r="AD14530" s="12"/>
      <c r="AE14530" s="12"/>
      <c r="AF14530"/>
      <c r="AH14530"/>
      <c r="AI14530"/>
      <c r="AJ14530"/>
      <c r="AK14530"/>
      <c r="AL14530"/>
      <c r="AM14530"/>
      <c r="AN14530"/>
      <c r="AO14530"/>
      <c r="AP14530"/>
      <c r="AQ14530"/>
      <c r="AR14530"/>
      <c r="AS14530"/>
    </row>
    <row r="14531" spans="1:45" x14ac:dyDescent="0.25">
      <c r="A14531" s="110"/>
      <c r="B14531" s="110"/>
      <c r="R14531" s="82"/>
      <c r="S14531"/>
      <c r="T14531"/>
      <c r="U14531"/>
      <c r="V14531" s="12"/>
      <c r="W14531" s="12"/>
      <c r="X14531" s="12"/>
      <c r="Y14531" s="12"/>
      <c r="AA14531" s="12"/>
      <c r="AB14531" s="12"/>
      <c r="AC14531" s="12"/>
      <c r="AD14531" s="12"/>
      <c r="AE14531" s="12"/>
      <c r="AF14531"/>
      <c r="AH14531"/>
      <c r="AI14531"/>
      <c r="AJ14531"/>
      <c r="AK14531"/>
      <c r="AL14531"/>
      <c r="AM14531"/>
      <c r="AN14531"/>
      <c r="AO14531"/>
      <c r="AP14531"/>
      <c r="AQ14531"/>
      <c r="AR14531"/>
      <c r="AS14531"/>
    </row>
    <row r="14532" spans="1:45" x14ac:dyDescent="0.25">
      <c r="A14532" s="110"/>
      <c r="B14532" s="110"/>
      <c r="R14532" s="82"/>
      <c r="S14532"/>
      <c r="T14532"/>
      <c r="U14532"/>
      <c r="V14532" s="12"/>
      <c r="W14532" s="12"/>
      <c r="X14532" s="12"/>
      <c r="Y14532" s="12"/>
      <c r="AA14532" s="12"/>
      <c r="AB14532" s="12"/>
      <c r="AC14532" s="12"/>
      <c r="AD14532" s="12"/>
      <c r="AE14532" s="12"/>
      <c r="AF14532"/>
      <c r="AH14532"/>
      <c r="AI14532"/>
      <c r="AJ14532"/>
      <c r="AK14532"/>
      <c r="AL14532"/>
      <c r="AM14532"/>
      <c r="AN14532"/>
      <c r="AO14532"/>
      <c r="AP14532"/>
      <c r="AQ14532"/>
      <c r="AR14532"/>
      <c r="AS14532"/>
    </row>
    <row r="14533" spans="1:45" x14ac:dyDescent="0.25">
      <c r="A14533" s="110"/>
      <c r="B14533" s="110"/>
      <c r="R14533" s="82"/>
      <c r="S14533"/>
      <c r="T14533"/>
      <c r="U14533"/>
      <c r="V14533" s="12"/>
      <c r="W14533" s="12"/>
      <c r="X14533" s="12"/>
      <c r="Y14533" s="12"/>
      <c r="AA14533" s="12"/>
      <c r="AB14533" s="12"/>
      <c r="AC14533" s="12"/>
      <c r="AD14533" s="12"/>
      <c r="AE14533" s="12"/>
      <c r="AF14533"/>
      <c r="AH14533"/>
      <c r="AI14533"/>
      <c r="AJ14533"/>
      <c r="AK14533"/>
      <c r="AL14533"/>
      <c r="AM14533"/>
      <c r="AN14533"/>
      <c r="AO14533"/>
      <c r="AP14533"/>
      <c r="AQ14533"/>
      <c r="AR14533"/>
      <c r="AS14533"/>
    </row>
    <row r="14534" spans="1:45" x14ac:dyDescent="0.25">
      <c r="A14534" s="110"/>
      <c r="B14534" s="110"/>
      <c r="R14534" s="82"/>
      <c r="S14534"/>
      <c r="T14534"/>
      <c r="U14534"/>
      <c r="V14534" s="12"/>
      <c r="W14534" s="12"/>
      <c r="X14534" s="12"/>
      <c r="Y14534" s="12"/>
      <c r="AA14534" s="12"/>
      <c r="AB14534" s="12"/>
      <c r="AC14534" s="12"/>
      <c r="AD14534" s="12"/>
      <c r="AE14534" s="12"/>
      <c r="AF14534"/>
      <c r="AH14534"/>
      <c r="AI14534"/>
      <c r="AJ14534"/>
      <c r="AK14534"/>
      <c r="AL14534"/>
      <c r="AM14534"/>
      <c r="AN14534"/>
      <c r="AO14534"/>
      <c r="AP14534"/>
      <c r="AQ14534"/>
      <c r="AR14534"/>
      <c r="AS14534"/>
    </row>
    <row r="14535" spans="1:45" x14ac:dyDescent="0.25">
      <c r="A14535" s="110"/>
      <c r="B14535" s="110"/>
      <c r="R14535" s="82"/>
      <c r="S14535"/>
      <c r="T14535"/>
      <c r="U14535"/>
      <c r="V14535" s="12"/>
      <c r="W14535" s="12"/>
      <c r="X14535" s="12"/>
      <c r="Y14535" s="12"/>
      <c r="AA14535" s="12"/>
      <c r="AB14535" s="12"/>
      <c r="AC14535" s="12"/>
      <c r="AD14535" s="12"/>
      <c r="AE14535" s="12"/>
      <c r="AF14535"/>
      <c r="AH14535"/>
      <c r="AI14535"/>
      <c r="AJ14535"/>
      <c r="AK14535"/>
      <c r="AL14535"/>
      <c r="AM14535"/>
      <c r="AN14535"/>
      <c r="AO14535"/>
      <c r="AP14535"/>
      <c r="AQ14535"/>
      <c r="AR14535"/>
      <c r="AS14535"/>
    </row>
    <row r="14536" spans="1:45" x14ac:dyDescent="0.25">
      <c r="A14536" s="110"/>
      <c r="B14536" s="110"/>
      <c r="R14536" s="82"/>
      <c r="S14536"/>
      <c r="T14536"/>
      <c r="U14536"/>
      <c r="V14536" s="12"/>
      <c r="W14536" s="12"/>
      <c r="X14536" s="12"/>
      <c r="Y14536" s="12"/>
      <c r="AA14536" s="12"/>
      <c r="AB14536" s="12"/>
      <c r="AC14536" s="12"/>
      <c r="AD14536" s="12"/>
      <c r="AE14536" s="12"/>
      <c r="AF14536"/>
      <c r="AH14536"/>
      <c r="AI14536"/>
      <c r="AJ14536"/>
      <c r="AK14536"/>
      <c r="AL14536"/>
      <c r="AM14536"/>
      <c r="AN14536"/>
      <c r="AO14536"/>
      <c r="AP14536"/>
      <c r="AQ14536"/>
      <c r="AR14536"/>
      <c r="AS14536"/>
    </row>
    <row r="14537" spans="1:45" x14ac:dyDescent="0.25">
      <c r="A14537" s="110"/>
      <c r="B14537" s="110"/>
      <c r="R14537" s="82"/>
      <c r="S14537"/>
      <c r="T14537"/>
      <c r="U14537"/>
      <c r="V14537" s="12"/>
      <c r="W14537" s="12"/>
      <c r="X14537" s="12"/>
      <c r="Y14537" s="12"/>
      <c r="AA14537" s="12"/>
      <c r="AB14537" s="12"/>
      <c r="AC14537" s="12"/>
      <c r="AD14537" s="12"/>
      <c r="AE14537" s="12"/>
      <c r="AF14537"/>
      <c r="AH14537"/>
      <c r="AI14537"/>
      <c r="AJ14537"/>
      <c r="AK14537"/>
      <c r="AL14537"/>
      <c r="AM14537"/>
      <c r="AN14537"/>
      <c r="AO14537"/>
      <c r="AP14537"/>
      <c r="AQ14537"/>
      <c r="AR14537"/>
      <c r="AS14537"/>
    </row>
    <row r="14538" spans="1:45" x14ac:dyDescent="0.25">
      <c r="A14538" s="110"/>
      <c r="B14538" s="110"/>
      <c r="R14538" s="82"/>
      <c r="S14538"/>
      <c r="T14538"/>
      <c r="U14538"/>
      <c r="V14538" s="12"/>
      <c r="W14538" s="12"/>
      <c r="X14538" s="12"/>
      <c r="Y14538" s="12"/>
      <c r="AA14538" s="12"/>
      <c r="AB14538" s="12"/>
      <c r="AC14538" s="12"/>
      <c r="AD14538" s="12"/>
      <c r="AE14538" s="12"/>
      <c r="AF14538"/>
      <c r="AH14538"/>
      <c r="AI14538"/>
      <c r="AJ14538"/>
      <c r="AK14538"/>
      <c r="AL14538"/>
      <c r="AM14538"/>
      <c r="AN14538"/>
      <c r="AO14538"/>
      <c r="AP14538"/>
      <c r="AQ14538"/>
      <c r="AR14538"/>
      <c r="AS14538"/>
    </row>
    <row r="14539" spans="1:45" x14ac:dyDescent="0.25">
      <c r="A14539" s="110"/>
      <c r="B14539" s="110"/>
      <c r="R14539" s="82"/>
      <c r="S14539"/>
      <c r="T14539"/>
      <c r="U14539"/>
      <c r="V14539" s="12"/>
      <c r="W14539" s="12"/>
      <c r="X14539" s="12"/>
      <c r="Y14539" s="12"/>
      <c r="AA14539" s="12"/>
      <c r="AB14539" s="12"/>
      <c r="AC14539" s="12"/>
      <c r="AD14539" s="12"/>
      <c r="AE14539" s="12"/>
      <c r="AF14539"/>
      <c r="AH14539"/>
      <c r="AI14539"/>
      <c r="AJ14539"/>
      <c r="AK14539"/>
      <c r="AL14539"/>
      <c r="AM14539"/>
      <c r="AN14539"/>
      <c r="AO14539"/>
      <c r="AP14539"/>
      <c r="AQ14539"/>
      <c r="AR14539"/>
      <c r="AS14539"/>
    </row>
    <row r="14540" spans="1:45" x14ac:dyDescent="0.25">
      <c r="A14540" s="110"/>
      <c r="B14540" s="110"/>
      <c r="R14540" s="82"/>
      <c r="S14540"/>
      <c r="T14540"/>
      <c r="U14540"/>
      <c r="V14540" s="12"/>
      <c r="W14540" s="12"/>
      <c r="X14540" s="12"/>
      <c r="Y14540" s="12"/>
      <c r="AA14540" s="12"/>
      <c r="AB14540" s="12"/>
      <c r="AC14540" s="12"/>
      <c r="AD14540" s="12"/>
      <c r="AE14540" s="12"/>
      <c r="AF14540"/>
      <c r="AH14540"/>
      <c r="AI14540"/>
      <c r="AJ14540"/>
      <c r="AK14540"/>
      <c r="AL14540"/>
      <c r="AM14540"/>
      <c r="AN14540"/>
      <c r="AO14540"/>
      <c r="AP14540"/>
      <c r="AQ14540"/>
      <c r="AR14540"/>
      <c r="AS14540"/>
    </row>
    <row r="14541" spans="1:45" x14ac:dyDescent="0.25">
      <c r="A14541" s="110"/>
      <c r="B14541" s="110"/>
      <c r="R14541" s="82"/>
      <c r="S14541"/>
      <c r="T14541"/>
      <c r="U14541"/>
      <c r="V14541" s="12"/>
      <c r="W14541" s="12"/>
      <c r="X14541" s="12"/>
      <c r="Y14541" s="12"/>
      <c r="AA14541" s="12"/>
      <c r="AB14541" s="12"/>
      <c r="AC14541" s="12"/>
      <c r="AD14541" s="12"/>
      <c r="AE14541" s="12"/>
      <c r="AF14541"/>
      <c r="AH14541"/>
      <c r="AI14541"/>
      <c r="AJ14541"/>
      <c r="AK14541"/>
      <c r="AL14541"/>
      <c r="AM14541"/>
      <c r="AN14541"/>
      <c r="AO14541"/>
      <c r="AP14541"/>
      <c r="AQ14541"/>
      <c r="AR14541"/>
      <c r="AS14541"/>
    </row>
    <row r="14542" spans="1:45" x14ac:dyDescent="0.25">
      <c r="A14542" s="110"/>
      <c r="B14542" s="110"/>
      <c r="R14542" s="82"/>
      <c r="S14542"/>
      <c r="T14542"/>
      <c r="U14542"/>
      <c r="V14542" s="12"/>
      <c r="W14542" s="12"/>
      <c r="X14542" s="12"/>
      <c r="Y14542" s="12"/>
      <c r="AA14542" s="12"/>
      <c r="AB14542" s="12"/>
      <c r="AC14542" s="12"/>
      <c r="AD14542" s="12"/>
      <c r="AE14542" s="12"/>
      <c r="AF14542"/>
      <c r="AH14542"/>
      <c r="AI14542"/>
      <c r="AJ14542"/>
      <c r="AK14542"/>
      <c r="AL14542"/>
      <c r="AM14542"/>
      <c r="AN14542"/>
      <c r="AO14542"/>
      <c r="AP14542"/>
      <c r="AQ14542"/>
      <c r="AR14542"/>
      <c r="AS14542"/>
    </row>
    <row r="14543" spans="1:45" x14ac:dyDescent="0.25">
      <c r="A14543" s="110"/>
      <c r="B14543" s="110"/>
      <c r="R14543" s="82"/>
      <c r="S14543"/>
      <c r="T14543"/>
      <c r="U14543"/>
      <c r="V14543" s="12"/>
      <c r="W14543" s="12"/>
      <c r="X14543" s="12"/>
      <c r="Y14543" s="12"/>
      <c r="AA14543" s="12"/>
      <c r="AB14543" s="12"/>
      <c r="AC14543" s="12"/>
      <c r="AD14543" s="12"/>
      <c r="AE14543" s="12"/>
      <c r="AF14543"/>
      <c r="AH14543"/>
      <c r="AI14543"/>
      <c r="AJ14543"/>
      <c r="AK14543"/>
      <c r="AL14543"/>
      <c r="AM14543"/>
      <c r="AN14543"/>
      <c r="AO14543"/>
      <c r="AP14543"/>
      <c r="AQ14543"/>
      <c r="AR14543"/>
      <c r="AS14543"/>
    </row>
    <row r="14544" spans="1:45" x14ac:dyDescent="0.25">
      <c r="A14544" s="110"/>
      <c r="B14544" s="110"/>
      <c r="R14544" s="82"/>
      <c r="S14544"/>
      <c r="T14544"/>
      <c r="U14544"/>
      <c r="V14544" s="12"/>
      <c r="W14544" s="12"/>
      <c r="X14544" s="12"/>
      <c r="Y14544" s="12"/>
      <c r="AA14544" s="12"/>
      <c r="AB14544" s="12"/>
      <c r="AC14544" s="12"/>
      <c r="AD14544" s="12"/>
      <c r="AE14544" s="12"/>
      <c r="AF14544"/>
      <c r="AH14544"/>
      <c r="AI14544"/>
      <c r="AJ14544"/>
      <c r="AK14544"/>
      <c r="AL14544"/>
      <c r="AM14544"/>
      <c r="AN14544"/>
      <c r="AO14544"/>
      <c r="AP14544"/>
      <c r="AQ14544"/>
      <c r="AR14544"/>
      <c r="AS14544"/>
    </row>
    <row r="14545" spans="1:45" x14ac:dyDescent="0.25">
      <c r="A14545" s="110"/>
      <c r="B14545" s="110"/>
      <c r="R14545" s="82"/>
      <c r="S14545"/>
      <c r="T14545"/>
      <c r="U14545"/>
      <c r="V14545" s="12"/>
      <c r="W14545" s="12"/>
      <c r="X14545" s="12"/>
      <c r="Y14545" s="12"/>
      <c r="AA14545" s="12"/>
      <c r="AB14545" s="12"/>
      <c r="AC14545" s="12"/>
      <c r="AD14545" s="12"/>
      <c r="AE14545" s="12"/>
      <c r="AF14545"/>
      <c r="AH14545"/>
      <c r="AI14545"/>
      <c r="AJ14545"/>
      <c r="AK14545"/>
      <c r="AL14545"/>
      <c r="AM14545"/>
      <c r="AN14545"/>
      <c r="AO14545"/>
      <c r="AP14545"/>
      <c r="AQ14545"/>
      <c r="AR14545"/>
      <c r="AS14545"/>
    </row>
    <row r="14546" spans="1:45" x14ac:dyDescent="0.25">
      <c r="A14546" s="110"/>
      <c r="B14546" s="110"/>
      <c r="R14546" s="82"/>
      <c r="S14546"/>
      <c r="T14546"/>
      <c r="U14546"/>
      <c r="V14546" s="12"/>
      <c r="W14546" s="12"/>
      <c r="X14546" s="12"/>
      <c r="Y14546" s="12"/>
      <c r="AA14546" s="12"/>
      <c r="AB14546" s="12"/>
      <c r="AC14546" s="12"/>
      <c r="AD14546" s="12"/>
      <c r="AE14546" s="12"/>
      <c r="AF14546"/>
      <c r="AH14546"/>
      <c r="AI14546"/>
      <c r="AJ14546"/>
      <c r="AK14546"/>
      <c r="AL14546"/>
      <c r="AM14546"/>
      <c r="AN14546"/>
      <c r="AO14546"/>
      <c r="AP14546"/>
      <c r="AQ14546"/>
      <c r="AR14546"/>
      <c r="AS14546"/>
    </row>
    <row r="14547" spans="1:45" x14ac:dyDescent="0.25">
      <c r="A14547" s="110"/>
      <c r="B14547" s="110"/>
      <c r="R14547" s="82"/>
      <c r="S14547"/>
      <c r="T14547"/>
      <c r="U14547"/>
      <c r="V14547" s="12"/>
      <c r="W14547" s="12"/>
      <c r="X14547" s="12"/>
      <c r="Y14547" s="12"/>
      <c r="AA14547" s="12"/>
      <c r="AB14547" s="12"/>
      <c r="AC14547" s="12"/>
      <c r="AD14547" s="12"/>
      <c r="AE14547" s="12"/>
      <c r="AF14547"/>
      <c r="AH14547"/>
      <c r="AI14547"/>
      <c r="AJ14547"/>
      <c r="AK14547"/>
      <c r="AL14547"/>
      <c r="AM14547"/>
      <c r="AN14547"/>
      <c r="AO14547"/>
      <c r="AP14547"/>
      <c r="AQ14547"/>
      <c r="AR14547"/>
      <c r="AS14547"/>
    </row>
    <row r="14548" spans="1:45" x14ac:dyDescent="0.25">
      <c r="A14548" s="110"/>
      <c r="B14548" s="110"/>
      <c r="R14548" s="82"/>
      <c r="S14548"/>
      <c r="T14548"/>
      <c r="U14548"/>
      <c r="V14548" s="12"/>
      <c r="W14548" s="12"/>
      <c r="X14548" s="12"/>
      <c r="Y14548" s="12"/>
      <c r="AA14548" s="12"/>
      <c r="AB14548" s="12"/>
      <c r="AC14548" s="12"/>
      <c r="AD14548" s="12"/>
      <c r="AE14548" s="12"/>
      <c r="AF14548"/>
      <c r="AH14548"/>
      <c r="AI14548"/>
      <c r="AJ14548"/>
      <c r="AK14548"/>
      <c r="AL14548"/>
      <c r="AM14548"/>
      <c r="AN14548"/>
      <c r="AO14548"/>
      <c r="AP14548"/>
      <c r="AQ14548"/>
      <c r="AR14548"/>
      <c r="AS14548"/>
    </row>
    <row r="14549" spans="1:45" x14ac:dyDescent="0.25">
      <c r="A14549" s="110"/>
      <c r="B14549" s="110"/>
      <c r="R14549" s="82"/>
      <c r="S14549"/>
      <c r="T14549"/>
      <c r="U14549"/>
      <c r="V14549" s="12"/>
      <c r="W14549" s="12"/>
      <c r="X14549" s="12"/>
      <c r="Y14549" s="12"/>
      <c r="AA14549" s="12"/>
      <c r="AB14549" s="12"/>
      <c r="AC14549" s="12"/>
      <c r="AD14549" s="12"/>
      <c r="AE14549" s="12"/>
      <c r="AF14549"/>
      <c r="AH14549"/>
      <c r="AI14549"/>
      <c r="AJ14549"/>
      <c r="AK14549"/>
      <c r="AL14549"/>
      <c r="AM14549"/>
      <c r="AN14549"/>
      <c r="AO14549"/>
      <c r="AP14549"/>
      <c r="AQ14549"/>
      <c r="AR14549"/>
      <c r="AS14549"/>
    </row>
    <row r="14550" spans="1:45" x14ac:dyDescent="0.25">
      <c r="A14550" s="110"/>
      <c r="B14550" s="110"/>
      <c r="R14550" s="82"/>
      <c r="S14550"/>
      <c r="T14550"/>
      <c r="U14550"/>
      <c r="V14550" s="12"/>
      <c r="W14550" s="12"/>
      <c r="X14550" s="12"/>
      <c r="Y14550" s="12"/>
      <c r="AA14550" s="12"/>
      <c r="AB14550" s="12"/>
      <c r="AC14550" s="12"/>
      <c r="AD14550" s="12"/>
      <c r="AE14550" s="12"/>
      <c r="AF14550"/>
      <c r="AH14550"/>
      <c r="AI14550"/>
      <c r="AJ14550"/>
      <c r="AK14550"/>
      <c r="AL14550"/>
      <c r="AM14550"/>
      <c r="AN14550"/>
      <c r="AO14550"/>
      <c r="AP14550"/>
      <c r="AQ14550"/>
      <c r="AR14550"/>
      <c r="AS14550"/>
    </row>
    <row r="14551" spans="1:45" x14ac:dyDescent="0.25">
      <c r="A14551" s="110"/>
      <c r="B14551" s="110"/>
      <c r="R14551" s="82"/>
      <c r="S14551"/>
      <c r="T14551"/>
      <c r="U14551"/>
      <c r="V14551" s="12"/>
      <c r="W14551" s="12"/>
      <c r="X14551" s="12"/>
      <c r="Y14551" s="12"/>
      <c r="AA14551" s="12"/>
      <c r="AB14551" s="12"/>
      <c r="AC14551" s="12"/>
      <c r="AD14551" s="12"/>
      <c r="AE14551" s="12"/>
      <c r="AF14551"/>
      <c r="AH14551"/>
      <c r="AI14551"/>
      <c r="AJ14551"/>
      <c r="AK14551"/>
      <c r="AL14551"/>
      <c r="AM14551"/>
      <c r="AN14551"/>
      <c r="AO14551"/>
      <c r="AP14551"/>
      <c r="AQ14551"/>
      <c r="AR14551"/>
      <c r="AS14551"/>
    </row>
    <row r="14552" spans="1:45" x14ac:dyDescent="0.25">
      <c r="A14552" s="110"/>
      <c r="B14552" s="110"/>
      <c r="R14552" s="82"/>
      <c r="S14552"/>
      <c r="T14552"/>
      <c r="U14552"/>
      <c r="V14552" s="12"/>
      <c r="W14552" s="12"/>
      <c r="X14552" s="12"/>
      <c r="Y14552" s="12"/>
      <c r="AA14552" s="12"/>
      <c r="AB14552" s="12"/>
      <c r="AC14552" s="12"/>
      <c r="AD14552" s="12"/>
      <c r="AE14552" s="12"/>
      <c r="AF14552"/>
      <c r="AH14552"/>
      <c r="AI14552"/>
      <c r="AJ14552"/>
      <c r="AK14552"/>
      <c r="AL14552"/>
      <c r="AM14552"/>
      <c r="AN14552"/>
      <c r="AO14552"/>
      <c r="AP14552"/>
      <c r="AQ14552"/>
      <c r="AR14552"/>
      <c r="AS14552"/>
    </row>
    <row r="14553" spans="1:45" x14ac:dyDescent="0.25">
      <c r="A14553" s="110"/>
      <c r="B14553" s="110"/>
      <c r="R14553" s="82"/>
      <c r="S14553"/>
      <c r="T14553"/>
      <c r="U14553"/>
      <c r="V14553" s="12"/>
      <c r="W14553" s="12"/>
      <c r="X14553" s="12"/>
      <c r="Y14553" s="12"/>
      <c r="AA14553" s="12"/>
      <c r="AB14553" s="12"/>
      <c r="AC14553" s="12"/>
      <c r="AD14553" s="12"/>
      <c r="AE14553" s="12"/>
      <c r="AF14553"/>
      <c r="AH14553"/>
      <c r="AI14553"/>
      <c r="AJ14553"/>
      <c r="AK14553"/>
      <c r="AL14553"/>
      <c r="AM14553"/>
      <c r="AN14553"/>
      <c r="AO14553"/>
      <c r="AP14553"/>
      <c r="AQ14553"/>
      <c r="AR14553"/>
      <c r="AS14553"/>
    </row>
    <row r="14554" spans="1:45" x14ac:dyDescent="0.25">
      <c r="A14554" s="110"/>
      <c r="B14554" s="110"/>
      <c r="R14554" s="82"/>
      <c r="S14554"/>
      <c r="T14554"/>
      <c r="U14554"/>
      <c r="V14554" s="12"/>
      <c r="W14554" s="12"/>
      <c r="X14554" s="12"/>
      <c r="Y14554" s="12"/>
      <c r="AA14554" s="12"/>
      <c r="AB14554" s="12"/>
      <c r="AC14554" s="12"/>
      <c r="AD14554" s="12"/>
      <c r="AE14554" s="12"/>
      <c r="AF14554"/>
      <c r="AH14554"/>
      <c r="AI14554"/>
      <c r="AJ14554"/>
      <c r="AK14554"/>
      <c r="AL14554"/>
      <c r="AM14554"/>
      <c r="AN14554"/>
      <c r="AO14554"/>
      <c r="AP14554"/>
      <c r="AQ14554"/>
      <c r="AR14554"/>
      <c r="AS14554"/>
    </row>
    <row r="14555" spans="1:45" x14ac:dyDescent="0.25">
      <c r="A14555" s="110"/>
      <c r="B14555" s="110"/>
      <c r="R14555" s="82"/>
      <c r="S14555"/>
      <c r="T14555"/>
      <c r="U14555"/>
      <c r="V14555" s="12"/>
      <c r="W14555" s="12"/>
      <c r="X14555" s="12"/>
      <c r="Y14555" s="12"/>
      <c r="AA14555" s="12"/>
      <c r="AB14555" s="12"/>
      <c r="AC14555" s="12"/>
      <c r="AD14555" s="12"/>
      <c r="AE14555" s="12"/>
      <c r="AF14555"/>
      <c r="AH14555"/>
      <c r="AI14555"/>
      <c r="AJ14555"/>
      <c r="AK14555"/>
      <c r="AL14555"/>
      <c r="AM14555"/>
      <c r="AN14555"/>
      <c r="AO14555"/>
      <c r="AP14555"/>
      <c r="AQ14555"/>
      <c r="AR14555"/>
      <c r="AS14555"/>
    </row>
    <row r="14556" spans="1:45" x14ac:dyDescent="0.25">
      <c r="A14556" s="110"/>
      <c r="B14556" s="110"/>
      <c r="R14556" s="82"/>
      <c r="S14556"/>
      <c r="T14556"/>
      <c r="U14556"/>
      <c r="V14556" s="12"/>
      <c r="W14556" s="12"/>
      <c r="X14556" s="12"/>
      <c r="Y14556" s="12"/>
      <c r="AA14556" s="12"/>
      <c r="AB14556" s="12"/>
      <c r="AC14556" s="12"/>
      <c r="AD14556" s="12"/>
      <c r="AE14556" s="12"/>
      <c r="AF14556"/>
      <c r="AH14556"/>
      <c r="AI14556"/>
      <c r="AJ14556"/>
      <c r="AK14556"/>
      <c r="AL14556"/>
      <c r="AM14556"/>
      <c r="AN14556"/>
      <c r="AO14556"/>
      <c r="AP14556"/>
      <c r="AQ14556"/>
      <c r="AR14556"/>
      <c r="AS14556"/>
    </row>
    <row r="14557" spans="1:45" x14ac:dyDescent="0.25">
      <c r="A14557" s="110"/>
      <c r="B14557" s="110"/>
      <c r="R14557" s="82"/>
      <c r="S14557"/>
      <c r="T14557"/>
      <c r="U14557"/>
      <c r="V14557" s="12"/>
      <c r="W14557" s="12"/>
      <c r="X14557" s="12"/>
      <c r="Y14557" s="12"/>
      <c r="AA14557" s="12"/>
      <c r="AB14557" s="12"/>
      <c r="AC14557" s="12"/>
      <c r="AD14557" s="12"/>
      <c r="AE14557" s="12"/>
      <c r="AF14557"/>
      <c r="AH14557"/>
      <c r="AI14557"/>
      <c r="AJ14557"/>
      <c r="AK14557"/>
      <c r="AL14557"/>
      <c r="AM14557"/>
      <c r="AN14557"/>
      <c r="AO14557"/>
      <c r="AP14557"/>
      <c r="AQ14557"/>
      <c r="AR14557"/>
      <c r="AS14557"/>
    </row>
    <row r="14558" spans="1:45" x14ac:dyDescent="0.25">
      <c r="A14558" s="110"/>
      <c r="B14558" s="110"/>
      <c r="R14558" s="82"/>
      <c r="S14558"/>
      <c r="T14558"/>
      <c r="U14558"/>
      <c r="V14558" s="12"/>
      <c r="W14558" s="12"/>
      <c r="X14558" s="12"/>
      <c r="Y14558" s="12"/>
      <c r="AA14558" s="12"/>
      <c r="AB14558" s="12"/>
      <c r="AC14558" s="12"/>
      <c r="AD14558" s="12"/>
      <c r="AE14558" s="12"/>
      <c r="AF14558"/>
      <c r="AH14558"/>
      <c r="AI14558"/>
      <c r="AJ14558"/>
      <c r="AK14558"/>
      <c r="AL14558"/>
      <c r="AM14558"/>
      <c r="AN14558"/>
      <c r="AO14558"/>
      <c r="AP14558"/>
      <c r="AQ14558"/>
      <c r="AR14558"/>
      <c r="AS14558"/>
    </row>
    <row r="14559" spans="1:45" x14ac:dyDescent="0.25">
      <c r="A14559" s="110"/>
      <c r="B14559" s="110"/>
      <c r="R14559" s="82"/>
      <c r="S14559"/>
      <c r="T14559"/>
      <c r="U14559"/>
      <c r="V14559" s="12"/>
      <c r="W14559" s="12"/>
      <c r="X14559" s="12"/>
      <c r="Y14559" s="12"/>
      <c r="AA14559" s="12"/>
      <c r="AB14559" s="12"/>
      <c r="AC14559" s="12"/>
      <c r="AD14559" s="12"/>
      <c r="AE14559" s="12"/>
      <c r="AF14559"/>
      <c r="AH14559"/>
      <c r="AI14559"/>
      <c r="AJ14559"/>
      <c r="AK14559"/>
      <c r="AL14559"/>
      <c r="AM14559"/>
      <c r="AN14559"/>
      <c r="AO14559"/>
      <c r="AP14559"/>
      <c r="AQ14559"/>
      <c r="AR14559"/>
      <c r="AS14559"/>
    </row>
    <row r="14560" spans="1:45" x14ac:dyDescent="0.25">
      <c r="A14560" s="110"/>
      <c r="B14560" s="110"/>
      <c r="R14560" s="82"/>
      <c r="S14560"/>
      <c r="T14560"/>
      <c r="U14560"/>
      <c r="V14560" s="12"/>
      <c r="W14560" s="12"/>
      <c r="X14560" s="12"/>
      <c r="Y14560" s="12"/>
      <c r="AA14560" s="12"/>
      <c r="AB14560" s="12"/>
      <c r="AC14560" s="12"/>
      <c r="AD14560" s="12"/>
      <c r="AE14560" s="12"/>
      <c r="AF14560"/>
      <c r="AH14560"/>
      <c r="AI14560"/>
      <c r="AJ14560"/>
      <c r="AK14560"/>
      <c r="AL14560"/>
      <c r="AM14560"/>
      <c r="AN14560"/>
      <c r="AO14560"/>
      <c r="AP14560"/>
      <c r="AQ14560"/>
      <c r="AR14560"/>
      <c r="AS14560"/>
    </row>
    <row r="14561" spans="1:45" x14ac:dyDescent="0.25">
      <c r="A14561" s="110"/>
      <c r="B14561" s="110"/>
      <c r="R14561" s="82"/>
      <c r="S14561"/>
      <c r="T14561"/>
      <c r="U14561"/>
      <c r="V14561" s="12"/>
      <c r="W14561" s="12"/>
      <c r="X14561" s="12"/>
      <c r="Y14561" s="12"/>
      <c r="AA14561" s="12"/>
      <c r="AB14561" s="12"/>
      <c r="AC14561" s="12"/>
      <c r="AD14561" s="12"/>
      <c r="AE14561" s="12"/>
      <c r="AF14561"/>
      <c r="AH14561"/>
      <c r="AI14561"/>
      <c r="AJ14561"/>
      <c r="AK14561"/>
      <c r="AL14561"/>
      <c r="AM14561"/>
      <c r="AN14561"/>
      <c r="AO14561"/>
      <c r="AP14561"/>
      <c r="AQ14561"/>
      <c r="AR14561"/>
      <c r="AS14561"/>
    </row>
    <row r="14562" spans="1:45" x14ac:dyDescent="0.25">
      <c r="A14562" s="110"/>
      <c r="B14562" s="110"/>
      <c r="R14562" s="82"/>
      <c r="S14562"/>
      <c r="T14562"/>
      <c r="U14562"/>
      <c r="V14562" s="12"/>
      <c r="W14562" s="12"/>
      <c r="X14562" s="12"/>
      <c r="Y14562" s="12"/>
      <c r="AA14562" s="12"/>
      <c r="AB14562" s="12"/>
      <c r="AC14562" s="12"/>
      <c r="AD14562" s="12"/>
      <c r="AE14562" s="12"/>
      <c r="AF14562"/>
      <c r="AH14562"/>
      <c r="AI14562"/>
      <c r="AJ14562"/>
      <c r="AK14562"/>
      <c r="AL14562"/>
      <c r="AM14562"/>
      <c r="AN14562"/>
      <c r="AO14562"/>
      <c r="AP14562"/>
      <c r="AQ14562"/>
      <c r="AR14562"/>
      <c r="AS14562"/>
    </row>
    <row r="14563" spans="1:45" x14ac:dyDescent="0.25">
      <c r="A14563" s="110"/>
      <c r="B14563" s="110"/>
      <c r="R14563" s="82"/>
      <c r="S14563"/>
      <c r="T14563"/>
      <c r="U14563"/>
      <c r="V14563" s="12"/>
      <c r="W14563" s="12"/>
      <c r="X14563" s="12"/>
      <c r="Y14563" s="12"/>
      <c r="AA14563" s="12"/>
      <c r="AB14563" s="12"/>
      <c r="AC14563" s="12"/>
      <c r="AD14563" s="12"/>
      <c r="AE14563" s="12"/>
      <c r="AF14563"/>
      <c r="AH14563"/>
      <c r="AI14563"/>
      <c r="AJ14563"/>
      <c r="AK14563"/>
      <c r="AL14563"/>
      <c r="AM14563"/>
      <c r="AN14563"/>
      <c r="AO14563"/>
      <c r="AP14563"/>
      <c r="AQ14563"/>
      <c r="AR14563"/>
      <c r="AS14563"/>
    </row>
    <row r="14564" spans="1:45" x14ac:dyDescent="0.25">
      <c r="A14564" s="110"/>
      <c r="B14564" s="110"/>
      <c r="R14564" s="82"/>
      <c r="S14564"/>
      <c r="T14564"/>
      <c r="U14564"/>
      <c r="V14564" s="12"/>
      <c r="W14564" s="12"/>
      <c r="X14564" s="12"/>
      <c r="Y14564" s="12"/>
      <c r="AA14564" s="12"/>
      <c r="AB14564" s="12"/>
      <c r="AC14564" s="12"/>
      <c r="AD14564" s="12"/>
      <c r="AE14564" s="12"/>
      <c r="AF14564"/>
      <c r="AH14564"/>
      <c r="AI14564"/>
      <c r="AJ14564"/>
      <c r="AK14564"/>
      <c r="AL14564"/>
      <c r="AM14564"/>
      <c r="AN14564"/>
      <c r="AO14564"/>
      <c r="AP14564"/>
      <c r="AQ14564"/>
      <c r="AR14564"/>
      <c r="AS14564"/>
    </row>
    <row r="14565" spans="1:45" x14ac:dyDescent="0.25">
      <c r="A14565" s="110"/>
      <c r="B14565" s="110"/>
      <c r="R14565" s="82"/>
      <c r="S14565"/>
      <c r="T14565"/>
      <c r="U14565"/>
      <c r="V14565" s="12"/>
      <c r="W14565" s="12"/>
      <c r="X14565" s="12"/>
      <c r="Y14565" s="12"/>
      <c r="AA14565" s="12"/>
      <c r="AB14565" s="12"/>
      <c r="AC14565" s="12"/>
      <c r="AD14565" s="12"/>
      <c r="AE14565" s="12"/>
      <c r="AF14565"/>
      <c r="AH14565"/>
      <c r="AI14565"/>
      <c r="AJ14565"/>
      <c r="AK14565"/>
      <c r="AL14565"/>
      <c r="AM14565"/>
      <c r="AN14565"/>
      <c r="AO14565"/>
      <c r="AP14565"/>
      <c r="AQ14565"/>
      <c r="AR14565"/>
      <c r="AS14565"/>
    </row>
    <row r="14566" spans="1:45" x14ac:dyDescent="0.25">
      <c r="A14566" s="110"/>
      <c r="B14566" s="110"/>
      <c r="R14566" s="82"/>
      <c r="S14566"/>
      <c r="T14566"/>
      <c r="U14566"/>
      <c r="V14566" s="12"/>
      <c r="W14566" s="12"/>
      <c r="X14566" s="12"/>
      <c r="Y14566" s="12"/>
      <c r="AA14566" s="12"/>
      <c r="AB14566" s="12"/>
      <c r="AC14566" s="12"/>
      <c r="AD14566" s="12"/>
      <c r="AE14566" s="12"/>
      <c r="AF14566"/>
      <c r="AH14566"/>
      <c r="AI14566"/>
      <c r="AJ14566"/>
      <c r="AK14566"/>
      <c r="AL14566"/>
      <c r="AM14566"/>
      <c r="AN14566"/>
      <c r="AO14566"/>
      <c r="AP14566"/>
      <c r="AQ14566"/>
      <c r="AR14566"/>
      <c r="AS14566"/>
    </row>
    <row r="14567" spans="1:45" x14ac:dyDescent="0.25">
      <c r="A14567" s="110"/>
      <c r="B14567" s="110"/>
      <c r="R14567" s="82"/>
      <c r="S14567"/>
      <c r="T14567"/>
      <c r="U14567"/>
      <c r="V14567" s="12"/>
      <c r="W14567" s="12"/>
      <c r="X14567" s="12"/>
      <c r="Y14567" s="12"/>
      <c r="AA14567" s="12"/>
      <c r="AB14567" s="12"/>
      <c r="AC14567" s="12"/>
      <c r="AD14567" s="12"/>
      <c r="AE14567" s="12"/>
      <c r="AF14567"/>
      <c r="AH14567"/>
      <c r="AI14567"/>
      <c r="AJ14567"/>
      <c r="AK14567"/>
      <c r="AL14567"/>
      <c r="AM14567"/>
      <c r="AN14567"/>
      <c r="AO14567"/>
      <c r="AP14567"/>
      <c r="AQ14567"/>
      <c r="AR14567"/>
      <c r="AS14567"/>
    </row>
    <row r="14568" spans="1:45" x14ac:dyDescent="0.25">
      <c r="A14568" s="110"/>
      <c r="B14568" s="110"/>
      <c r="R14568" s="82"/>
      <c r="S14568"/>
      <c r="T14568"/>
      <c r="U14568"/>
      <c r="V14568" s="12"/>
      <c r="W14568" s="12"/>
      <c r="X14568" s="12"/>
      <c r="Y14568" s="12"/>
      <c r="AA14568" s="12"/>
      <c r="AB14568" s="12"/>
      <c r="AC14568" s="12"/>
      <c r="AD14568" s="12"/>
      <c r="AE14568" s="12"/>
      <c r="AF14568"/>
      <c r="AH14568"/>
      <c r="AI14568"/>
      <c r="AJ14568"/>
      <c r="AK14568"/>
      <c r="AL14568"/>
      <c r="AM14568"/>
      <c r="AN14568"/>
      <c r="AO14568"/>
      <c r="AP14568"/>
      <c r="AQ14568"/>
      <c r="AR14568"/>
      <c r="AS14568"/>
    </row>
    <row r="14569" spans="1:45" x14ac:dyDescent="0.25">
      <c r="A14569" s="110"/>
      <c r="B14569" s="110"/>
      <c r="R14569" s="82"/>
      <c r="S14569"/>
      <c r="T14569"/>
      <c r="U14569"/>
      <c r="V14569" s="12"/>
      <c r="W14569" s="12"/>
      <c r="X14569" s="12"/>
      <c r="Y14569" s="12"/>
      <c r="AA14569" s="12"/>
      <c r="AB14569" s="12"/>
      <c r="AC14569" s="12"/>
      <c r="AD14569" s="12"/>
      <c r="AE14569" s="12"/>
      <c r="AF14569"/>
      <c r="AH14569"/>
      <c r="AI14569"/>
      <c r="AJ14569"/>
      <c r="AK14569"/>
      <c r="AL14569"/>
      <c r="AM14569"/>
      <c r="AN14569"/>
      <c r="AO14569"/>
      <c r="AP14569"/>
      <c r="AQ14569"/>
      <c r="AR14569"/>
      <c r="AS14569"/>
    </row>
    <row r="14570" spans="1:45" x14ac:dyDescent="0.25">
      <c r="A14570" s="110"/>
      <c r="B14570" s="110"/>
      <c r="R14570" s="82"/>
      <c r="S14570"/>
      <c r="T14570"/>
      <c r="U14570"/>
      <c r="V14570" s="12"/>
      <c r="W14570" s="12"/>
      <c r="X14570" s="12"/>
      <c r="Y14570" s="12"/>
      <c r="AA14570" s="12"/>
      <c r="AB14570" s="12"/>
      <c r="AC14570" s="12"/>
      <c r="AD14570" s="12"/>
      <c r="AE14570" s="12"/>
      <c r="AF14570"/>
      <c r="AH14570"/>
      <c r="AI14570"/>
      <c r="AJ14570"/>
      <c r="AK14570"/>
      <c r="AL14570"/>
      <c r="AM14570"/>
      <c r="AN14570"/>
      <c r="AO14570"/>
      <c r="AP14570"/>
      <c r="AQ14570"/>
      <c r="AR14570"/>
      <c r="AS14570"/>
    </row>
    <row r="14571" spans="1:45" x14ac:dyDescent="0.25">
      <c r="A14571" s="110"/>
      <c r="B14571" s="110"/>
      <c r="R14571" s="82"/>
      <c r="S14571"/>
      <c r="T14571"/>
      <c r="U14571"/>
      <c r="V14571" s="12"/>
      <c r="W14571" s="12"/>
      <c r="X14571" s="12"/>
      <c r="Y14571" s="12"/>
      <c r="AA14571" s="12"/>
      <c r="AB14571" s="12"/>
      <c r="AC14571" s="12"/>
      <c r="AD14571" s="12"/>
      <c r="AE14571" s="12"/>
      <c r="AF14571"/>
      <c r="AH14571"/>
      <c r="AI14571"/>
      <c r="AJ14571"/>
      <c r="AK14571"/>
      <c r="AL14571"/>
      <c r="AM14571"/>
      <c r="AN14571"/>
      <c r="AO14571"/>
      <c r="AP14571"/>
      <c r="AQ14571"/>
      <c r="AR14571"/>
      <c r="AS14571"/>
    </row>
    <row r="14572" spans="1:45" x14ac:dyDescent="0.25">
      <c r="A14572" s="110"/>
      <c r="B14572" s="110"/>
      <c r="R14572" s="82"/>
      <c r="S14572"/>
      <c r="T14572"/>
      <c r="U14572"/>
      <c r="V14572" s="12"/>
      <c r="W14572" s="12"/>
      <c r="X14572" s="12"/>
      <c r="Y14572" s="12"/>
      <c r="AA14572" s="12"/>
      <c r="AB14572" s="12"/>
      <c r="AC14572" s="12"/>
      <c r="AD14572" s="12"/>
      <c r="AE14572" s="12"/>
      <c r="AF14572"/>
      <c r="AH14572"/>
      <c r="AI14572"/>
      <c r="AJ14572"/>
      <c r="AK14572"/>
      <c r="AL14572"/>
      <c r="AM14572"/>
      <c r="AN14572"/>
      <c r="AO14572"/>
      <c r="AP14572"/>
      <c r="AQ14572"/>
      <c r="AR14572"/>
      <c r="AS14572"/>
    </row>
    <row r="14573" spans="1:45" x14ac:dyDescent="0.25">
      <c r="A14573" s="110"/>
      <c r="B14573" s="110"/>
      <c r="R14573" s="82"/>
      <c r="S14573"/>
      <c r="T14573"/>
      <c r="U14573"/>
      <c r="V14573" s="12"/>
      <c r="W14573" s="12"/>
      <c r="X14573" s="12"/>
      <c r="Y14573" s="12"/>
      <c r="AA14573" s="12"/>
      <c r="AB14573" s="12"/>
      <c r="AC14573" s="12"/>
      <c r="AD14573" s="12"/>
      <c r="AE14573" s="12"/>
      <c r="AF14573"/>
      <c r="AH14573"/>
      <c r="AI14573"/>
      <c r="AJ14573"/>
      <c r="AK14573"/>
      <c r="AL14573"/>
      <c r="AM14573"/>
      <c r="AN14573"/>
      <c r="AO14573"/>
      <c r="AP14573"/>
      <c r="AQ14573"/>
      <c r="AR14573"/>
      <c r="AS14573"/>
    </row>
    <row r="14574" spans="1:45" x14ac:dyDescent="0.25">
      <c r="A14574" s="110"/>
      <c r="B14574" s="110"/>
      <c r="R14574" s="82"/>
      <c r="S14574"/>
      <c r="T14574"/>
      <c r="U14574"/>
      <c r="V14574" s="12"/>
      <c r="W14574" s="12"/>
      <c r="X14574" s="12"/>
      <c r="Y14574" s="12"/>
      <c r="AA14574" s="12"/>
      <c r="AB14574" s="12"/>
      <c r="AC14574" s="12"/>
      <c r="AD14574" s="12"/>
      <c r="AE14574" s="12"/>
      <c r="AF14574"/>
      <c r="AH14574"/>
      <c r="AI14574"/>
      <c r="AJ14574"/>
      <c r="AK14574"/>
      <c r="AL14574"/>
      <c r="AM14574"/>
      <c r="AN14574"/>
      <c r="AO14574"/>
      <c r="AP14574"/>
      <c r="AQ14574"/>
      <c r="AR14574"/>
      <c r="AS14574"/>
    </row>
    <row r="14575" spans="1:45" x14ac:dyDescent="0.25">
      <c r="A14575" s="110"/>
      <c r="B14575" s="110"/>
      <c r="R14575" s="82"/>
      <c r="S14575"/>
      <c r="T14575"/>
      <c r="U14575"/>
      <c r="V14575" s="12"/>
      <c r="W14575" s="12"/>
      <c r="X14575" s="12"/>
      <c r="Y14575" s="12"/>
      <c r="AA14575" s="12"/>
      <c r="AB14575" s="12"/>
      <c r="AC14575" s="12"/>
      <c r="AD14575" s="12"/>
      <c r="AE14575" s="12"/>
      <c r="AF14575"/>
      <c r="AH14575"/>
      <c r="AI14575"/>
      <c r="AJ14575"/>
      <c r="AK14575"/>
      <c r="AL14575"/>
      <c r="AM14575"/>
      <c r="AN14575"/>
      <c r="AO14575"/>
      <c r="AP14575"/>
      <c r="AQ14575"/>
      <c r="AR14575"/>
      <c r="AS14575"/>
    </row>
    <row r="14576" spans="1:45" x14ac:dyDescent="0.25">
      <c r="A14576" s="110"/>
      <c r="B14576" s="110"/>
      <c r="R14576" s="82"/>
      <c r="S14576"/>
      <c r="T14576"/>
      <c r="U14576"/>
      <c r="V14576" s="12"/>
      <c r="W14576" s="12"/>
      <c r="X14576" s="12"/>
      <c r="Y14576" s="12"/>
      <c r="AA14576" s="12"/>
      <c r="AB14576" s="12"/>
      <c r="AC14576" s="12"/>
      <c r="AD14576" s="12"/>
      <c r="AE14576" s="12"/>
      <c r="AF14576"/>
      <c r="AH14576"/>
      <c r="AI14576"/>
      <c r="AJ14576"/>
      <c r="AK14576"/>
      <c r="AL14576"/>
      <c r="AM14576"/>
      <c r="AN14576"/>
      <c r="AO14576"/>
      <c r="AP14576"/>
      <c r="AQ14576"/>
      <c r="AR14576"/>
      <c r="AS14576"/>
    </row>
    <row r="14577" spans="1:45" x14ac:dyDescent="0.25">
      <c r="A14577" s="110"/>
      <c r="B14577" s="110"/>
      <c r="R14577" s="82"/>
      <c r="S14577"/>
      <c r="T14577"/>
      <c r="U14577"/>
      <c r="V14577" s="12"/>
      <c r="W14577" s="12"/>
      <c r="X14577" s="12"/>
      <c r="Y14577" s="12"/>
      <c r="AA14577" s="12"/>
      <c r="AB14577" s="12"/>
      <c r="AC14577" s="12"/>
      <c r="AD14577" s="12"/>
      <c r="AE14577" s="12"/>
      <c r="AF14577"/>
      <c r="AH14577"/>
      <c r="AI14577"/>
      <c r="AJ14577"/>
      <c r="AK14577"/>
      <c r="AL14577"/>
      <c r="AM14577"/>
      <c r="AN14577"/>
      <c r="AO14577"/>
      <c r="AP14577"/>
      <c r="AQ14577"/>
      <c r="AR14577"/>
      <c r="AS14577"/>
    </row>
    <row r="14578" spans="1:45" x14ac:dyDescent="0.25">
      <c r="A14578" s="110"/>
      <c r="B14578" s="110"/>
      <c r="R14578" s="82"/>
      <c r="S14578"/>
      <c r="T14578"/>
      <c r="U14578"/>
      <c r="V14578" s="12"/>
      <c r="W14578" s="12"/>
      <c r="X14578" s="12"/>
      <c r="Y14578" s="12"/>
      <c r="AA14578" s="12"/>
      <c r="AB14578" s="12"/>
      <c r="AC14578" s="12"/>
      <c r="AD14578" s="12"/>
      <c r="AE14578" s="12"/>
      <c r="AF14578"/>
      <c r="AH14578"/>
      <c r="AI14578"/>
      <c r="AJ14578"/>
      <c r="AK14578"/>
      <c r="AL14578"/>
      <c r="AM14578"/>
      <c r="AN14578"/>
      <c r="AO14578"/>
      <c r="AP14578"/>
      <c r="AQ14578"/>
      <c r="AR14578"/>
      <c r="AS14578"/>
    </row>
    <row r="14579" spans="1:45" x14ac:dyDescent="0.25">
      <c r="A14579" s="110"/>
      <c r="B14579" s="110"/>
      <c r="R14579" s="82"/>
      <c r="S14579"/>
      <c r="T14579"/>
      <c r="U14579"/>
      <c r="V14579" s="12"/>
      <c r="W14579" s="12"/>
      <c r="X14579" s="12"/>
      <c r="Y14579" s="12"/>
      <c r="AA14579" s="12"/>
      <c r="AB14579" s="12"/>
      <c r="AC14579" s="12"/>
      <c r="AD14579" s="12"/>
      <c r="AE14579" s="12"/>
      <c r="AF14579"/>
      <c r="AH14579"/>
      <c r="AI14579"/>
      <c r="AJ14579"/>
      <c r="AK14579"/>
      <c r="AL14579"/>
      <c r="AM14579"/>
      <c r="AN14579"/>
      <c r="AO14579"/>
      <c r="AP14579"/>
      <c r="AQ14579"/>
      <c r="AR14579"/>
      <c r="AS14579"/>
    </row>
    <row r="14580" spans="1:45" x14ac:dyDescent="0.25">
      <c r="A14580" s="110"/>
      <c r="B14580" s="110"/>
      <c r="R14580" s="82"/>
      <c r="S14580"/>
      <c r="T14580"/>
      <c r="U14580"/>
      <c r="V14580" s="12"/>
      <c r="W14580" s="12"/>
      <c r="X14580" s="12"/>
      <c r="Y14580" s="12"/>
      <c r="AA14580" s="12"/>
      <c r="AB14580" s="12"/>
      <c r="AC14580" s="12"/>
      <c r="AD14580" s="12"/>
      <c r="AE14580" s="12"/>
      <c r="AF14580"/>
      <c r="AH14580"/>
      <c r="AI14580"/>
      <c r="AJ14580"/>
      <c r="AK14580"/>
      <c r="AL14580"/>
      <c r="AM14580"/>
      <c r="AN14580"/>
      <c r="AO14580"/>
      <c r="AP14580"/>
      <c r="AQ14580"/>
      <c r="AR14580"/>
      <c r="AS14580"/>
    </row>
    <row r="14581" spans="1:45" x14ac:dyDescent="0.25">
      <c r="A14581" s="110"/>
      <c r="B14581" s="110"/>
      <c r="R14581" s="82"/>
      <c r="S14581"/>
      <c r="T14581"/>
      <c r="U14581"/>
      <c r="V14581" s="12"/>
      <c r="W14581" s="12"/>
      <c r="X14581" s="12"/>
      <c r="Y14581" s="12"/>
      <c r="AA14581" s="12"/>
      <c r="AB14581" s="12"/>
      <c r="AC14581" s="12"/>
      <c r="AD14581" s="12"/>
      <c r="AE14581" s="12"/>
      <c r="AF14581"/>
      <c r="AH14581"/>
      <c r="AI14581"/>
      <c r="AJ14581"/>
      <c r="AK14581"/>
      <c r="AL14581"/>
      <c r="AM14581"/>
      <c r="AN14581"/>
      <c r="AO14581"/>
      <c r="AP14581"/>
      <c r="AQ14581"/>
      <c r="AR14581"/>
      <c r="AS14581"/>
    </row>
    <row r="14582" spans="1:45" x14ac:dyDescent="0.25">
      <c r="A14582" s="110"/>
      <c r="B14582" s="110"/>
      <c r="R14582" s="82"/>
      <c r="S14582"/>
      <c r="T14582"/>
      <c r="U14582"/>
      <c r="V14582" s="12"/>
      <c r="W14582" s="12"/>
      <c r="X14582" s="12"/>
      <c r="Y14582" s="12"/>
      <c r="AA14582" s="12"/>
      <c r="AB14582" s="12"/>
      <c r="AC14582" s="12"/>
      <c r="AD14582" s="12"/>
      <c r="AE14582" s="12"/>
      <c r="AF14582"/>
      <c r="AH14582"/>
      <c r="AI14582"/>
      <c r="AJ14582"/>
      <c r="AK14582"/>
      <c r="AL14582"/>
      <c r="AM14582"/>
      <c r="AN14582"/>
      <c r="AO14582"/>
      <c r="AP14582"/>
      <c r="AQ14582"/>
      <c r="AR14582"/>
      <c r="AS14582"/>
    </row>
    <row r="14583" spans="1:45" x14ac:dyDescent="0.25">
      <c r="A14583" s="110"/>
      <c r="B14583" s="110"/>
      <c r="R14583" s="82"/>
      <c r="S14583"/>
      <c r="T14583"/>
      <c r="U14583"/>
      <c r="V14583" s="12"/>
      <c r="W14583" s="12"/>
      <c r="X14583" s="12"/>
      <c r="Y14583" s="12"/>
      <c r="AA14583" s="12"/>
      <c r="AB14583" s="12"/>
      <c r="AC14583" s="12"/>
      <c r="AD14583" s="12"/>
      <c r="AE14583" s="12"/>
      <c r="AF14583"/>
      <c r="AH14583"/>
      <c r="AI14583"/>
      <c r="AJ14583"/>
      <c r="AK14583"/>
      <c r="AL14583"/>
      <c r="AM14583"/>
      <c r="AN14583"/>
      <c r="AO14583"/>
      <c r="AP14583"/>
      <c r="AQ14583"/>
      <c r="AR14583"/>
      <c r="AS14583"/>
    </row>
    <row r="14584" spans="1:45" x14ac:dyDescent="0.25">
      <c r="A14584" s="110"/>
      <c r="B14584" s="110"/>
      <c r="R14584" s="82"/>
      <c r="S14584"/>
      <c r="T14584"/>
      <c r="U14584"/>
      <c r="V14584" s="12"/>
      <c r="W14584" s="12"/>
      <c r="X14584" s="12"/>
      <c r="Y14584" s="12"/>
      <c r="AA14584" s="12"/>
      <c r="AB14584" s="12"/>
      <c r="AC14584" s="12"/>
      <c r="AD14584" s="12"/>
      <c r="AE14584" s="12"/>
      <c r="AF14584"/>
      <c r="AH14584"/>
      <c r="AI14584"/>
      <c r="AJ14584"/>
      <c r="AK14584"/>
      <c r="AL14584"/>
      <c r="AM14584"/>
      <c r="AN14584"/>
      <c r="AO14584"/>
      <c r="AP14584"/>
      <c r="AQ14584"/>
      <c r="AR14584"/>
      <c r="AS14584"/>
    </row>
    <row r="14585" spans="1:45" x14ac:dyDescent="0.25">
      <c r="A14585" s="110"/>
      <c r="B14585" s="110"/>
      <c r="R14585" s="82"/>
      <c r="S14585"/>
      <c r="T14585"/>
      <c r="U14585"/>
      <c r="V14585" s="12"/>
      <c r="W14585" s="12"/>
      <c r="X14585" s="12"/>
      <c r="Y14585" s="12"/>
      <c r="AA14585" s="12"/>
      <c r="AB14585" s="12"/>
      <c r="AC14585" s="12"/>
      <c r="AD14585" s="12"/>
      <c r="AE14585" s="12"/>
      <c r="AF14585"/>
      <c r="AH14585"/>
      <c r="AI14585"/>
      <c r="AJ14585"/>
      <c r="AK14585"/>
      <c r="AL14585"/>
      <c r="AM14585"/>
      <c r="AN14585"/>
      <c r="AO14585"/>
      <c r="AP14585"/>
      <c r="AQ14585"/>
      <c r="AR14585"/>
      <c r="AS14585"/>
    </row>
    <row r="14586" spans="1:45" x14ac:dyDescent="0.25">
      <c r="A14586" s="110"/>
      <c r="B14586" s="110"/>
      <c r="R14586" s="82"/>
      <c r="S14586"/>
      <c r="T14586"/>
      <c r="U14586"/>
      <c r="V14586" s="12"/>
      <c r="W14586" s="12"/>
      <c r="X14586" s="12"/>
      <c r="Y14586" s="12"/>
      <c r="AA14586" s="12"/>
      <c r="AB14586" s="12"/>
      <c r="AC14586" s="12"/>
      <c r="AD14586" s="12"/>
      <c r="AE14586" s="12"/>
      <c r="AF14586"/>
      <c r="AH14586"/>
      <c r="AI14586"/>
      <c r="AJ14586"/>
      <c r="AK14586"/>
      <c r="AL14586"/>
      <c r="AM14586"/>
      <c r="AN14586"/>
      <c r="AO14586"/>
      <c r="AP14586"/>
      <c r="AQ14586"/>
      <c r="AR14586"/>
      <c r="AS14586"/>
    </row>
    <row r="14587" spans="1:45" x14ac:dyDescent="0.25">
      <c r="A14587" s="110"/>
      <c r="B14587" s="110"/>
      <c r="R14587" s="82"/>
      <c r="S14587"/>
      <c r="T14587"/>
      <c r="U14587"/>
      <c r="V14587" s="12"/>
      <c r="W14587" s="12"/>
      <c r="X14587" s="12"/>
      <c r="Y14587" s="12"/>
      <c r="AA14587" s="12"/>
      <c r="AB14587" s="12"/>
      <c r="AC14587" s="12"/>
      <c r="AD14587" s="12"/>
      <c r="AE14587" s="12"/>
      <c r="AF14587"/>
      <c r="AH14587"/>
      <c r="AI14587"/>
      <c r="AJ14587"/>
      <c r="AK14587"/>
      <c r="AL14587"/>
      <c r="AM14587"/>
      <c r="AN14587"/>
      <c r="AO14587"/>
      <c r="AP14587"/>
      <c r="AQ14587"/>
      <c r="AR14587"/>
      <c r="AS14587"/>
    </row>
    <row r="14588" spans="1:45" x14ac:dyDescent="0.25">
      <c r="A14588" s="110"/>
      <c r="B14588" s="110"/>
      <c r="R14588" s="82"/>
      <c r="S14588"/>
      <c r="T14588"/>
      <c r="U14588"/>
      <c r="V14588" s="12"/>
      <c r="W14588" s="12"/>
      <c r="X14588" s="12"/>
      <c r="Y14588" s="12"/>
      <c r="AA14588" s="12"/>
      <c r="AB14588" s="12"/>
      <c r="AC14588" s="12"/>
      <c r="AD14588" s="12"/>
      <c r="AE14588" s="12"/>
      <c r="AF14588"/>
      <c r="AH14588"/>
      <c r="AI14588"/>
      <c r="AJ14588"/>
      <c r="AK14588"/>
      <c r="AL14588"/>
      <c r="AM14588"/>
      <c r="AN14588"/>
      <c r="AO14588"/>
      <c r="AP14588"/>
      <c r="AQ14588"/>
      <c r="AR14588"/>
      <c r="AS14588"/>
    </row>
    <row r="14589" spans="1:45" x14ac:dyDescent="0.25">
      <c r="A14589" s="110"/>
      <c r="B14589" s="110"/>
      <c r="R14589" s="82"/>
      <c r="S14589"/>
      <c r="T14589"/>
      <c r="U14589"/>
      <c r="V14589" s="12"/>
      <c r="W14589" s="12"/>
      <c r="X14589" s="12"/>
      <c r="Y14589" s="12"/>
      <c r="AA14589" s="12"/>
      <c r="AB14589" s="12"/>
      <c r="AC14589" s="12"/>
      <c r="AD14589" s="12"/>
      <c r="AE14589" s="12"/>
      <c r="AF14589"/>
      <c r="AH14589"/>
      <c r="AI14589"/>
      <c r="AJ14589"/>
      <c r="AK14589"/>
      <c r="AL14589"/>
      <c r="AM14589"/>
      <c r="AN14589"/>
      <c r="AO14589"/>
      <c r="AP14589"/>
      <c r="AQ14589"/>
      <c r="AR14589"/>
      <c r="AS14589"/>
    </row>
    <row r="14590" spans="1:45" x14ac:dyDescent="0.25">
      <c r="A14590" s="110"/>
      <c r="B14590" s="110"/>
      <c r="R14590" s="82"/>
      <c r="S14590"/>
      <c r="T14590"/>
      <c r="U14590"/>
      <c r="V14590" s="12"/>
      <c r="W14590" s="12"/>
      <c r="X14590" s="12"/>
      <c r="Y14590" s="12"/>
      <c r="AA14590" s="12"/>
      <c r="AB14590" s="12"/>
      <c r="AC14590" s="12"/>
      <c r="AD14590" s="12"/>
      <c r="AE14590" s="12"/>
      <c r="AF14590"/>
      <c r="AH14590"/>
      <c r="AI14590"/>
      <c r="AJ14590"/>
      <c r="AK14590"/>
      <c r="AL14590"/>
      <c r="AM14590"/>
      <c r="AN14590"/>
      <c r="AO14590"/>
      <c r="AP14590"/>
      <c r="AQ14590"/>
      <c r="AR14590"/>
      <c r="AS14590"/>
    </row>
    <row r="14591" spans="1:45" x14ac:dyDescent="0.25">
      <c r="A14591" s="110"/>
      <c r="B14591" s="110"/>
      <c r="R14591" s="82"/>
      <c r="S14591"/>
      <c r="T14591"/>
      <c r="U14591"/>
      <c r="V14591" s="12"/>
      <c r="W14591" s="12"/>
      <c r="X14591" s="12"/>
      <c r="Y14591" s="12"/>
      <c r="AA14591" s="12"/>
      <c r="AB14591" s="12"/>
      <c r="AC14591" s="12"/>
      <c r="AD14591" s="12"/>
      <c r="AE14591" s="12"/>
      <c r="AF14591"/>
      <c r="AH14591"/>
      <c r="AI14591"/>
      <c r="AJ14591"/>
      <c r="AK14591"/>
      <c r="AL14591"/>
      <c r="AM14591"/>
      <c r="AN14591"/>
      <c r="AO14591"/>
      <c r="AP14591"/>
      <c r="AQ14591"/>
      <c r="AR14591"/>
      <c r="AS14591"/>
    </row>
    <row r="14592" spans="1:45" x14ac:dyDescent="0.25">
      <c r="A14592" s="110"/>
      <c r="B14592" s="110"/>
      <c r="R14592" s="82"/>
      <c r="S14592"/>
      <c r="T14592"/>
      <c r="U14592"/>
      <c r="V14592" s="12"/>
      <c r="W14592" s="12"/>
      <c r="X14592" s="12"/>
      <c r="Y14592" s="12"/>
      <c r="AA14592" s="12"/>
      <c r="AB14592" s="12"/>
      <c r="AC14592" s="12"/>
      <c r="AD14592" s="12"/>
      <c r="AE14592" s="12"/>
      <c r="AF14592"/>
      <c r="AH14592"/>
      <c r="AI14592"/>
      <c r="AJ14592"/>
      <c r="AK14592"/>
      <c r="AL14592"/>
      <c r="AM14592"/>
      <c r="AN14592"/>
      <c r="AO14592"/>
      <c r="AP14592"/>
      <c r="AQ14592"/>
      <c r="AR14592"/>
      <c r="AS14592"/>
    </row>
    <row r="14593" spans="1:45" x14ac:dyDescent="0.25">
      <c r="A14593" s="110"/>
      <c r="B14593" s="110"/>
      <c r="R14593" s="82"/>
      <c r="S14593"/>
      <c r="T14593"/>
      <c r="U14593"/>
      <c r="V14593" s="12"/>
      <c r="W14593" s="12"/>
      <c r="X14593" s="12"/>
      <c r="Y14593" s="12"/>
      <c r="AA14593" s="12"/>
      <c r="AB14593" s="12"/>
      <c r="AC14593" s="12"/>
      <c r="AD14593" s="12"/>
      <c r="AE14593" s="12"/>
      <c r="AF14593"/>
      <c r="AH14593"/>
      <c r="AI14593"/>
      <c r="AJ14593"/>
      <c r="AK14593"/>
      <c r="AL14593"/>
      <c r="AM14593"/>
      <c r="AN14593"/>
      <c r="AO14593"/>
      <c r="AP14593"/>
      <c r="AQ14593"/>
      <c r="AR14593"/>
      <c r="AS14593"/>
    </row>
    <row r="14594" spans="1:45" x14ac:dyDescent="0.25">
      <c r="A14594" s="110"/>
      <c r="B14594" s="110"/>
      <c r="R14594" s="82"/>
      <c r="S14594"/>
      <c r="T14594"/>
      <c r="U14594"/>
      <c r="V14594" s="12"/>
      <c r="W14594" s="12"/>
      <c r="X14594" s="12"/>
      <c r="Y14594" s="12"/>
      <c r="AA14594" s="12"/>
      <c r="AB14594" s="12"/>
      <c r="AC14594" s="12"/>
      <c r="AD14594" s="12"/>
      <c r="AE14594" s="12"/>
      <c r="AF14594"/>
      <c r="AH14594"/>
      <c r="AI14594"/>
      <c r="AJ14594"/>
      <c r="AK14594"/>
      <c r="AL14594"/>
      <c r="AM14594"/>
      <c r="AN14594"/>
      <c r="AO14594"/>
      <c r="AP14594"/>
      <c r="AQ14594"/>
      <c r="AR14594"/>
      <c r="AS14594"/>
    </row>
    <row r="14595" spans="1:45" x14ac:dyDescent="0.25">
      <c r="A14595" s="110"/>
      <c r="B14595" s="110"/>
      <c r="R14595" s="82"/>
      <c r="S14595"/>
      <c r="T14595"/>
      <c r="U14595"/>
      <c r="V14595" s="12"/>
      <c r="W14595" s="12"/>
      <c r="X14595" s="12"/>
      <c r="Y14595" s="12"/>
      <c r="AA14595" s="12"/>
      <c r="AB14595" s="12"/>
      <c r="AC14595" s="12"/>
      <c r="AD14595" s="12"/>
      <c r="AE14595" s="12"/>
      <c r="AF14595"/>
      <c r="AH14595"/>
      <c r="AI14595"/>
      <c r="AJ14595"/>
      <c r="AK14595"/>
      <c r="AL14595"/>
      <c r="AM14595"/>
      <c r="AN14595"/>
      <c r="AO14595"/>
      <c r="AP14595"/>
      <c r="AQ14595"/>
      <c r="AR14595"/>
      <c r="AS14595"/>
    </row>
    <row r="14596" spans="1:45" x14ac:dyDescent="0.25">
      <c r="A14596" s="110"/>
      <c r="B14596" s="110"/>
      <c r="R14596" s="82"/>
      <c r="S14596"/>
      <c r="T14596"/>
      <c r="U14596"/>
      <c r="V14596" s="12"/>
      <c r="W14596" s="12"/>
      <c r="X14596" s="12"/>
      <c r="Y14596" s="12"/>
      <c r="AA14596" s="12"/>
      <c r="AB14596" s="12"/>
      <c r="AC14596" s="12"/>
      <c r="AD14596" s="12"/>
      <c r="AE14596" s="12"/>
      <c r="AF14596"/>
      <c r="AH14596"/>
      <c r="AI14596"/>
      <c r="AJ14596"/>
      <c r="AK14596"/>
      <c r="AL14596"/>
      <c r="AM14596"/>
      <c r="AN14596"/>
      <c r="AO14596"/>
      <c r="AP14596"/>
      <c r="AQ14596"/>
      <c r="AR14596"/>
      <c r="AS14596"/>
    </row>
    <row r="14597" spans="1:45" x14ac:dyDescent="0.25">
      <c r="A14597" s="110"/>
      <c r="B14597" s="110"/>
      <c r="R14597" s="82"/>
      <c r="S14597"/>
      <c r="T14597"/>
      <c r="U14597"/>
      <c r="V14597" s="12"/>
      <c r="W14597" s="12"/>
      <c r="X14597" s="12"/>
      <c r="Y14597" s="12"/>
      <c r="AA14597" s="12"/>
      <c r="AB14597" s="12"/>
      <c r="AC14597" s="12"/>
      <c r="AD14597" s="12"/>
      <c r="AE14597" s="12"/>
      <c r="AF14597"/>
      <c r="AH14597"/>
      <c r="AI14597"/>
      <c r="AJ14597"/>
      <c r="AK14597"/>
      <c r="AL14597"/>
      <c r="AM14597"/>
      <c r="AN14597"/>
      <c r="AO14597"/>
      <c r="AP14597"/>
      <c r="AQ14597"/>
      <c r="AR14597"/>
      <c r="AS14597"/>
    </row>
    <row r="14598" spans="1:45" x14ac:dyDescent="0.25">
      <c r="A14598" s="110"/>
      <c r="B14598" s="110"/>
      <c r="R14598" s="82"/>
      <c r="S14598"/>
      <c r="T14598"/>
      <c r="U14598"/>
      <c r="V14598" s="12"/>
      <c r="W14598" s="12"/>
      <c r="X14598" s="12"/>
      <c r="Y14598" s="12"/>
      <c r="AA14598" s="12"/>
      <c r="AB14598" s="12"/>
      <c r="AC14598" s="12"/>
      <c r="AD14598" s="12"/>
      <c r="AE14598" s="12"/>
      <c r="AF14598"/>
      <c r="AH14598"/>
      <c r="AI14598"/>
      <c r="AJ14598"/>
      <c r="AK14598"/>
      <c r="AL14598"/>
      <c r="AM14598"/>
      <c r="AN14598"/>
      <c r="AO14598"/>
      <c r="AP14598"/>
      <c r="AQ14598"/>
      <c r="AR14598"/>
      <c r="AS14598"/>
    </row>
    <row r="14599" spans="1:45" x14ac:dyDescent="0.25">
      <c r="A14599" s="110"/>
      <c r="B14599" s="110"/>
      <c r="R14599" s="82"/>
      <c r="S14599"/>
      <c r="T14599"/>
      <c r="U14599"/>
      <c r="V14599" s="12"/>
      <c r="W14599" s="12"/>
      <c r="X14599" s="12"/>
      <c r="Y14599" s="12"/>
      <c r="AA14599" s="12"/>
      <c r="AB14599" s="12"/>
      <c r="AC14599" s="12"/>
      <c r="AD14599" s="12"/>
      <c r="AE14599" s="12"/>
      <c r="AF14599"/>
      <c r="AH14599"/>
      <c r="AI14599"/>
      <c r="AJ14599"/>
      <c r="AK14599"/>
      <c r="AL14599"/>
      <c r="AM14599"/>
      <c r="AN14599"/>
      <c r="AO14599"/>
      <c r="AP14599"/>
      <c r="AQ14599"/>
      <c r="AR14599"/>
      <c r="AS14599"/>
    </row>
    <row r="14600" spans="1:45" x14ac:dyDescent="0.25">
      <c r="A14600" s="110"/>
      <c r="B14600" s="110"/>
      <c r="R14600" s="82"/>
      <c r="S14600"/>
      <c r="T14600"/>
      <c r="U14600"/>
      <c r="V14600" s="12"/>
      <c r="W14600" s="12"/>
      <c r="X14600" s="12"/>
      <c r="Y14600" s="12"/>
      <c r="AA14600" s="12"/>
      <c r="AB14600" s="12"/>
      <c r="AC14600" s="12"/>
      <c r="AD14600" s="12"/>
      <c r="AE14600" s="12"/>
      <c r="AF14600"/>
      <c r="AH14600"/>
      <c r="AI14600"/>
      <c r="AJ14600"/>
      <c r="AK14600"/>
      <c r="AL14600"/>
      <c r="AM14600"/>
      <c r="AN14600"/>
      <c r="AO14600"/>
      <c r="AP14600"/>
      <c r="AQ14600"/>
      <c r="AR14600"/>
      <c r="AS14600"/>
    </row>
    <row r="14601" spans="1:45" x14ac:dyDescent="0.25">
      <c r="A14601" s="110"/>
      <c r="B14601" s="110"/>
      <c r="R14601" s="82"/>
      <c r="S14601"/>
      <c r="T14601"/>
      <c r="U14601"/>
      <c r="V14601" s="12"/>
      <c r="W14601" s="12"/>
      <c r="X14601" s="12"/>
      <c r="Y14601" s="12"/>
      <c r="AA14601" s="12"/>
      <c r="AB14601" s="12"/>
      <c r="AC14601" s="12"/>
      <c r="AD14601" s="12"/>
      <c r="AE14601" s="12"/>
      <c r="AF14601"/>
      <c r="AH14601"/>
      <c r="AI14601"/>
      <c r="AJ14601"/>
      <c r="AK14601"/>
      <c r="AL14601"/>
      <c r="AM14601"/>
      <c r="AN14601"/>
      <c r="AO14601"/>
      <c r="AP14601"/>
      <c r="AQ14601"/>
      <c r="AR14601"/>
      <c r="AS14601"/>
    </row>
    <row r="14602" spans="1:45" x14ac:dyDescent="0.25">
      <c r="A14602" s="110"/>
      <c r="B14602" s="110"/>
      <c r="R14602" s="82"/>
      <c r="S14602"/>
      <c r="T14602"/>
      <c r="U14602"/>
      <c r="V14602" s="12"/>
      <c r="W14602" s="12"/>
      <c r="X14602" s="12"/>
      <c r="Y14602" s="12"/>
      <c r="AA14602" s="12"/>
      <c r="AB14602" s="12"/>
      <c r="AC14602" s="12"/>
      <c r="AD14602" s="12"/>
      <c r="AE14602" s="12"/>
      <c r="AF14602"/>
      <c r="AH14602"/>
      <c r="AI14602"/>
      <c r="AJ14602"/>
      <c r="AK14602"/>
      <c r="AL14602"/>
      <c r="AM14602"/>
      <c r="AN14602"/>
      <c r="AO14602"/>
      <c r="AP14602"/>
      <c r="AQ14602"/>
      <c r="AR14602"/>
      <c r="AS14602"/>
    </row>
    <row r="14603" spans="1:45" x14ac:dyDescent="0.25">
      <c r="A14603" s="110"/>
      <c r="B14603" s="110"/>
      <c r="R14603" s="82"/>
      <c r="S14603"/>
      <c r="T14603"/>
      <c r="U14603"/>
      <c r="V14603" s="12"/>
      <c r="W14603" s="12"/>
      <c r="X14603" s="12"/>
      <c r="Y14603" s="12"/>
      <c r="AA14603" s="12"/>
      <c r="AB14603" s="12"/>
      <c r="AC14603" s="12"/>
      <c r="AD14603" s="12"/>
      <c r="AE14603" s="12"/>
      <c r="AF14603"/>
      <c r="AH14603"/>
      <c r="AI14603"/>
      <c r="AJ14603"/>
      <c r="AK14603"/>
      <c r="AL14603"/>
      <c r="AM14603"/>
      <c r="AN14603"/>
      <c r="AO14603"/>
      <c r="AP14603"/>
      <c r="AQ14603"/>
      <c r="AR14603"/>
      <c r="AS14603"/>
    </row>
    <row r="14604" spans="1:45" x14ac:dyDescent="0.25">
      <c r="A14604" s="110"/>
      <c r="B14604" s="110"/>
      <c r="R14604" s="82"/>
      <c r="S14604"/>
      <c r="T14604"/>
      <c r="U14604"/>
      <c r="V14604" s="12"/>
      <c r="W14604" s="12"/>
      <c r="X14604" s="12"/>
      <c r="Y14604" s="12"/>
      <c r="AA14604" s="12"/>
      <c r="AB14604" s="12"/>
      <c r="AC14604" s="12"/>
      <c r="AD14604" s="12"/>
      <c r="AE14604" s="12"/>
      <c r="AF14604"/>
      <c r="AH14604"/>
      <c r="AI14604"/>
      <c r="AJ14604"/>
      <c r="AK14604"/>
      <c r="AL14604"/>
      <c r="AM14604"/>
      <c r="AN14604"/>
      <c r="AO14604"/>
      <c r="AP14604"/>
      <c r="AQ14604"/>
      <c r="AR14604"/>
      <c r="AS14604"/>
    </row>
    <row r="14605" spans="1:45" x14ac:dyDescent="0.25">
      <c r="A14605" s="110"/>
      <c r="B14605" s="110"/>
      <c r="R14605" s="82"/>
      <c r="S14605"/>
      <c r="T14605"/>
      <c r="U14605"/>
      <c r="V14605" s="12"/>
      <c r="W14605" s="12"/>
      <c r="X14605" s="12"/>
      <c r="Y14605" s="12"/>
      <c r="AA14605" s="12"/>
      <c r="AB14605" s="12"/>
      <c r="AC14605" s="12"/>
      <c r="AD14605" s="12"/>
      <c r="AE14605" s="12"/>
      <c r="AF14605"/>
      <c r="AH14605"/>
      <c r="AI14605"/>
      <c r="AJ14605"/>
      <c r="AK14605"/>
      <c r="AL14605"/>
      <c r="AM14605"/>
      <c r="AN14605"/>
      <c r="AO14605"/>
      <c r="AP14605"/>
      <c r="AQ14605"/>
      <c r="AR14605"/>
      <c r="AS14605"/>
    </row>
    <row r="14606" spans="1:45" x14ac:dyDescent="0.25">
      <c r="A14606" s="110"/>
      <c r="B14606" s="110"/>
      <c r="R14606" s="82"/>
      <c r="S14606"/>
      <c r="T14606"/>
      <c r="U14606"/>
      <c r="V14606" s="12"/>
      <c r="W14606" s="12"/>
      <c r="X14606" s="12"/>
      <c r="Y14606" s="12"/>
      <c r="AA14606" s="12"/>
      <c r="AB14606" s="12"/>
      <c r="AC14606" s="12"/>
      <c r="AD14606" s="12"/>
      <c r="AE14606" s="12"/>
      <c r="AF14606"/>
      <c r="AH14606"/>
      <c r="AI14606"/>
      <c r="AJ14606"/>
      <c r="AK14606"/>
      <c r="AL14606"/>
      <c r="AM14606"/>
      <c r="AN14606"/>
      <c r="AO14606"/>
      <c r="AP14606"/>
      <c r="AQ14606"/>
      <c r="AR14606"/>
      <c r="AS14606"/>
    </row>
    <row r="14607" spans="1:45" x14ac:dyDescent="0.25">
      <c r="A14607" s="110"/>
      <c r="B14607" s="110"/>
      <c r="R14607" s="82"/>
      <c r="S14607"/>
      <c r="T14607"/>
      <c r="U14607"/>
      <c r="V14607" s="12"/>
      <c r="W14607" s="12"/>
      <c r="X14607" s="12"/>
      <c r="Y14607" s="12"/>
      <c r="AA14607" s="12"/>
      <c r="AB14607" s="12"/>
      <c r="AC14607" s="12"/>
      <c r="AD14607" s="12"/>
      <c r="AE14607" s="12"/>
      <c r="AF14607"/>
      <c r="AH14607"/>
      <c r="AI14607"/>
      <c r="AJ14607"/>
      <c r="AK14607"/>
      <c r="AL14607"/>
      <c r="AM14607"/>
      <c r="AN14607"/>
      <c r="AO14607"/>
      <c r="AP14607"/>
      <c r="AQ14607"/>
      <c r="AR14607"/>
      <c r="AS14607"/>
    </row>
    <row r="14608" spans="1:45" x14ac:dyDescent="0.25">
      <c r="A14608" s="110"/>
      <c r="B14608" s="110"/>
      <c r="R14608" s="82"/>
      <c r="S14608"/>
      <c r="T14608"/>
      <c r="U14608"/>
      <c r="V14608" s="12"/>
      <c r="W14608" s="12"/>
      <c r="X14608" s="12"/>
      <c r="Y14608" s="12"/>
      <c r="AA14608" s="12"/>
      <c r="AB14608" s="12"/>
      <c r="AC14608" s="12"/>
      <c r="AD14608" s="12"/>
      <c r="AE14608" s="12"/>
      <c r="AF14608"/>
      <c r="AH14608"/>
      <c r="AI14608"/>
      <c r="AJ14608"/>
      <c r="AK14608"/>
      <c r="AL14608"/>
      <c r="AM14608"/>
      <c r="AN14608"/>
      <c r="AO14608"/>
      <c r="AP14608"/>
      <c r="AQ14608"/>
      <c r="AR14608"/>
      <c r="AS14608"/>
    </row>
    <row r="14609" spans="1:45" x14ac:dyDescent="0.25">
      <c r="A14609" s="110"/>
      <c r="B14609" s="110"/>
      <c r="R14609" s="82"/>
      <c r="S14609"/>
      <c r="T14609"/>
      <c r="U14609"/>
      <c r="V14609" s="12"/>
      <c r="W14609" s="12"/>
      <c r="X14609" s="12"/>
      <c r="Y14609" s="12"/>
      <c r="AA14609" s="12"/>
      <c r="AB14609" s="12"/>
      <c r="AC14609" s="12"/>
      <c r="AD14609" s="12"/>
      <c r="AE14609" s="12"/>
      <c r="AF14609"/>
      <c r="AH14609"/>
      <c r="AI14609"/>
      <c r="AJ14609"/>
      <c r="AK14609"/>
      <c r="AL14609"/>
      <c r="AM14609"/>
      <c r="AN14609"/>
      <c r="AO14609"/>
      <c r="AP14609"/>
      <c r="AQ14609"/>
      <c r="AR14609"/>
      <c r="AS14609"/>
    </row>
    <row r="14610" spans="1:45" x14ac:dyDescent="0.25">
      <c r="A14610" s="110"/>
      <c r="B14610" s="110"/>
      <c r="R14610" s="82"/>
      <c r="S14610"/>
      <c r="T14610"/>
      <c r="U14610"/>
      <c r="V14610" s="12"/>
      <c r="W14610" s="12"/>
      <c r="X14610" s="12"/>
      <c r="Y14610" s="12"/>
      <c r="AA14610" s="12"/>
      <c r="AB14610" s="12"/>
      <c r="AC14610" s="12"/>
      <c r="AD14610" s="12"/>
      <c r="AE14610" s="12"/>
      <c r="AF14610"/>
      <c r="AH14610"/>
      <c r="AI14610"/>
      <c r="AJ14610"/>
      <c r="AK14610"/>
      <c r="AL14610"/>
      <c r="AM14610"/>
      <c r="AN14610"/>
      <c r="AO14610"/>
      <c r="AP14610"/>
      <c r="AQ14610"/>
      <c r="AR14610"/>
      <c r="AS14610"/>
    </row>
    <row r="14611" spans="1:45" x14ac:dyDescent="0.25">
      <c r="A14611" s="110"/>
      <c r="B14611" s="110"/>
      <c r="R14611" s="82"/>
      <c r="S14611"/>
      <c r="T14611"/>
      <c r="U14611"/>
      <c r="V14611" s="12"/>
      <c r="W14611" s="12"/>
      <c r="X14611" s="12"/>
      <c r="Y14611" s="12"/>
      <c r="AA14611" s="12"/>
      <c r="AB14611" s="12"/>
      <c r="AC14611" s="12"/>
      <c r="AD14611" s="12"/>
      <c r="AE14611" s="12"/>
      <c r="AF14611"/>
      <c r="AH14611"/>
      <c r="AI14611"/>
      <c r="AJ14611"/>
      <c r="AK14611"/>
      <c r="AL14611"/>
      <c r="AM14611"/>
      <c r="AN14611"/>
      <c r="AO14611"/>
      <c r="AP14611"/>
      <c r="AQ14611"/>
      <c r="AR14611"/>
      <c r="AS14611"/>
    </row>
    <row r="14612" spans="1:45" x14ac:dyDescent="0.25">
      <c r="A14612" s="110"/>
      <c r="B14612" s="110"/>
      <c r="R14612" s="82"/>
      <c r="S14612"/>
      <c r="T14612"/>
      <c r="U14612"/>
      <c r="V14612" s="12"/>
      <c r="W14612" s="12"/>
      <c r="X14612" s="12"/>
      <c r="Y14612" s="12"/>
      <c r="AA14612" s="12"/>
      <c r="AB14612" s="12"/>
      <c r="AC14612" s="12"/>
      <c r="AD14612" s="12"/>
      <c r="AE14612" s="12"/>
      <c r="AF14612"/>
      <c r="AH14612"/>
      <c r="AI14612"/>
      <c r="AJ14612"/>
      <c r="AK14612"/>
      <c r="AL14612"/>
      <c r="AM14612"/>
      <c r="AN14612"/>
      <c r="AO14612"/>
      <c r="AP14612"/>
      <c r="AQ14612"/>
      <c r="AR14612"/>
      <c r="AS14612"/>
    </row>
    <row r="14613" spans="1:45" x14ac:dyDescent="0.25">
      <c r="A14613" s="110"/>
      <c r="B14613" s="110"/>
      <c r="R14613" s="82"/>
      <c r="S14613"/>
      <c r="T14613"/>
      <c r="U14613"/>
      <c r="V14613" s="12"/>
      <c r="W14613" s="12"/>
      <c r="X14613" s="12"/>
      <c r="Y14613" s="12"/>
      <c r="AA14613" s="12"/>
      <c r="AB14613" s="12"/>
      <c r="AC14613" s="12"/>
      <c r="AD14613" s="12"/>
      <c r="AE14613" s="12"/>
      <c r="AF14613"/>
      <c r="AH14613"/>
      <c r="AI14613"/>
      <c r="AJ14613"/>
      <c r="AK14613"/>
      <c r="AL14613"/>
      <c r="AM14613"/>
      <c r="AN14613"/>
      <c r="AO14613"/>
      <c r="AP14613"/>
      <c r="AQ14613"/>
      <c r="AR14613"/>
      <c r="AS14613"/>
    </row>
    <row r="14614" spans="1:45" x14ac:dyDescent="0.25">
      <c r="A14614" s="110"/>
      <c r="B14614" s="110"/>
      <c r="R14614" s="82"/>
      <c r="S14614"/>
      <c r="T14614"/>
      <c r="U14614"/>
      <c r="V14614" s="12"/>
      <c r="W14614" s="12"/>
      <c r="X14614" s="12"/>
      <c r="Y14614" s="12"/>
      <c r="AA14614" s="12"/>
      <c r="AB14614" s="12"/>
      <c r="AC14614" s="12"/>
      <c r="AD14614" s="12"/>
      <c r="AE14614" s="12"/>
      <c r="AF14614"/>
      <c r="AH14614"/>
      <c r="AI14614"/>
      <c r="AJ14614"/>
      <c r="AK14614"/>
      <c r="AL14614"/>
      <c r="AM14614"/>
      <c r="AN14614"/>
      <c r="AO14614"/>
      <c r="AP14614"/>
      <c r="AQ14614"/>
      <c r="AR14614"/>
      <c r="AS14614"/>
    </row>
    <row r="14615" spans="1:45" x14ac:dyDescent="0.25">
      <c r="A14615" s="110"/>
      <c r="B14615" s="110"/>
      <c r="R14615" s="82"/>
      <c r="S14615"/>
      <c r="T14615"/>
      <c r="U14615"/>
      <c r="V14615" s="12"/>
      <c r="W14615" s="12"/>
      <c r="X14615" s="12"/>
      <c r="Y14615" s="12"/>
      <c r="AA14615" s="12"/>
      <c r="AB14615" s="12"/>
      <c r="AC14615" s="12"/>
      <c r="AD14615" s="12"/>
      <c r="AE14615" s="12"/>
      <c r="AF14615"/>
      <c r="AH14615"/>
      <c r="AI14615"/>
      <c r="AJ14615"/>
      <c r="AK14615"/>
      <c r="AL14615"/>
      <c r="AM14615"/>
      <c r="AN14615"/>
      <c r="AO14615"/>
      <c r="AP14615"/>
      <c r="AQ14615"/>
      <c r="AR14615"/>
      <c r="AS14615"/>
    </row>
    <row r="14616" spans="1:45" x14ac:dyDescent="0.25">
      <c r="A14616" s="110"/>
      <c r="B14616" s="110"/>
      <c r="R14616" s="82"/>
      <c r="S14616"/>
      <c r="T14616"/>
      <c r="U14616"/>
      <c r="V14616" s="12"/>
      <c r="W14616" s="12"/>
      <c r="X14616" s="12"/>
      <c r="Y14616" s="12"/>
      <c r="AA14616" s="12"/>
      <c r="AB14616" s="12"/>
      <c r="AC14616" s="12"/>
      <c r="AD14616" s="12"/>
      <c r="AE14616" s="12"/>
      <c r="AF14616"/>
      <c r="AH14616"/>
      <c r="AI14616"/>
      <c r="AJ14616"/>
      <c r="AK14616"/>
      <c r="AL14616"/>
      <c r="AM14616"/>
      <c r="AN14616"/>
      <c r="AO14616"/>
      <c r="AP14616"/>
      <c r="AQ14616"/>
      <c r="AR14616"/>
      <c r="AS14616"/>
    </row>
    <row r="14617" spans="1:45" x14ac:dyDescent="0.25">
      <c r="A14617" s="110"/>
      <c r="B14617" s="110"/>
      <c r="R14617" s="82"/>
      <c r="S14617"/>
      <c r="T14617"/>
      <c r="U14617"/>
      <c r="V14617" s="12"/>
      <c r="W14617" s="12"/>
      <c r="X14617" s="12"/>
      <c r="Y14617" s="12"/>
      <c r="AA14617" s="12"/>
      <c r="AB14617" s="12"/>
      <c r="AC14617" s="12"/>
      <c r="AD14617" s="12"/>
      <c r="AE14617" s="12"/>
      <c r="AF14617"/>
      <c r="AH14617"/>
      <c r="AI14617"/>
      <c r="AJ14617"/>
      <c r="AK14617"/>
      <c r="AL14617"/>
      <c r="AM14617"/>
      <c r="AN14617"/>
      <c r="AO14617"/>
      <c r="AP14617"/>
      <c r="AQ14617"/>
      <c r="AR14617"/>
      <c r="AS14617"/>
    </row>
    <row r="14618" spans="1:45" x14ac:dyDescent="0.25">
      <c r="A14618" s="110"/>
      <c r="B14618" s="110"/>
      <c r="R14618" s="82"/>
      <c r="S14618"/>
      <c r="T14618"/>
      <c r="U14618"/>
      <c r="V14618" s="12"/>
      <c r="W14618" s="12"/>
      <c r="X14618" s="12"/>
      <c r="Y14618" s="12"/>
      <c r="AA14618" s="12"/>
      <c r="AB14618" s="12"/>
      <c r="AC14618" s="12"/>
      <c r="AD14618" s="12"/>
      <c r="AE14618" s="12"/>
      <c r="AF14618"/>
      <c r="AH14618"/>
      <c r="AI14618"/>
      <c r="AJ14618"/>
      <c r="AK14618"/>
      <c r="AL14618"/>
      <c r="AM14618"/>
      <c r="AN14618"/>
      <c r="AO14618"/>
      <c r="AP14618"/>
      <c r="AQ14618"/>
      <c r="AR14618"/>
      <c r="AS14618"/>
    </row>
    <row r="14619" spans="1:45" x14ac:dyDescent="0.25">
      <c r="A14619" s="110"/>
      <c r="B14619" s="110"/>
      <c r="R14619" s="82"/>
      <c r="S14619"/>
      <c r="T14619"/>
      <c r="U14619"/>
      <c r="V14619" s="12"/>
      <c r="W14619" s="12"/>
      <c r="X14619" s="12"/>
      <c r="Y14619" s="12"/>
      <c r="AA14619" s="12"/>
      <c r="AB14619" s="12"/>
      <c r="AC14619" s="12"/>
      <c r="AD14619" s="12"/>
      <c r="AE14619" s="12"/>
      <c r="AF14619"/>
      <c r="AH14619"/>
      <c r="AI14619"/>
      <c r="AJ14619"/>
      <c r="AK14619"/>
      <c r="AL14619"/>
      <c r="AM14619"/>
      <c r="AN14619"/>
      <c r="AO14619"/>
      <c r="AP14619"/>
      <c r="AQ14619"/>
      <c r="AR14619"/>
      <c r="AS14619"/>
    </row>
    <row r="14620" spans="1:45" x14ac:dyDescent="0.25">
      <c r="A14620" s="110"/>
      <c r="B14620" s="110"/>
      <c r="R14620" s="82"/>
      <c r="S14620"/>
      <c r="T14620"/>
      <c r="U14620"/>
      <c r="V14620" s="12"/>
      <c r="W14620" s="12"/>
      <c r="X14620" s="12"/>
      <c r="Y14620" s="12"/>
      <c r="AA14620" s="12"/>
      <c r="AB14620" s="12"/>
      <c r="AC14620" s="12"/>
      <c r="AD14620" s="12"/>
      <c r="AE14620" s="12"/>
      <c r="AF14620"/>
      <c r="AH14620"/>
      <c r="AI14620"/>
      <c r="AJ14620"/>
      <c r="AK14620"/>
      <c r="AL14620"/>
      <c r="AM14620"/>
      <c r="AN14620"/>
      <c r="AO14620"/>
      <c r="AP14620"/>
      <c r="AQ14620"/>
      <c r="AR14620"/>
      <c r="AS14620"/>
    </row>
    <row r="14621" spans="1:45" x14ac:dyDescent="0.25">
      <c r="A14621" s="110"/>
      <c r="B14621" s="110"/>
      <c r="R14621" s="82"/>
      <c r="S14621"/>
      <c r="T14621"/>
      <c r="U14621"/>
      <c r="V14621" s="12"/>
      <c r="W14621" s="12"/>
      <c r="X14621" s="12"/>
      <c r="Y14621" s="12"/>
      <c r="AA14621" s="12"/>
      <c r="AB14621" s="12"/>
      <c r="AC14621" s="12"/>
      <c r="AD14621" s="12"/>
      <c r="AE14621" s="12"/>
      <c r="AF14621"/>
      <c r="AH14621"/>
      <c r="AI14621"/>
      <c r="AJ14621"/>
      <c r="AK14621"/>
      <c r="AL14621"/>
      <c r="AM14621"/>
      <c r="AN14621"/>
      <c r="AO14621"/>
      <c r="AP14621"/>
      <c r="AQ14621"/>
      <c r="AR14621"/>
      <c r="AS14621"/>
    </row>
    <row r="14622" spans="1:45" x14ac:dyDescent="0.25">
      <c r="A14622" s="110"/>
      <c r="B14622" s="110"/>
      <c r="R14622" s="82"/>
      <c r="S14622"/>
      <c r="T14622"/>
      <c r="U14622"/>
      <c r="V14622" s="12"/>
      <c r="W14622" s="12"/>
      <c r="X14622" s="12"/>
      <c r="Y14622" s="12"/>
      <c r="AA14622" s="12"/>
      <c r="AB14622" s="12"/>
      <c r="AC14622" s="12"/>
      <c r="AD14622" s="12"/>
      <c r="AE14622" s="12"/>
      <c r="AF14622"/>
      <c r="AH14622"/>
      <c r="AI14622"/>
      <c r="AJ14622"/>
      <c r="AK14622"/>
      <c r="AL14622"/>
      <c r="AM14622"/>
      <c r="AN14622"/>
      <c r="AO14622"/>
      <c r="AP14622"/>
      <c r="AQ14622"/>
      <c r="AR14622"/>
      <c r="AS14622"/>
    </row>
    <row r="14623" spans="1:45" x14ac:dyDescent="0.25">
      <c r="A14623" s="110"/>
      <c r="B14623" s="110"/>
      <c r="R14623" s="82"/>
      <c r="S14623"/>
      <c r="T14623"/>
      <c r="U14623"/>
      <c r="V14623" s="12"/>
      <c r="W14623" s="12"/>
      <c r="X14623" s="12"/>
      <c r="Y14623" s="12"/>
      <c r="AA14623" s="12"/>
      <c r="AB14623" s="12"/>
      <c r="AC14623" s="12"/>
      <c r="AD14623" s="12"/>
      <c r="AE14623" s="12"/>
      <c r="AF14623"/>
      <c r="AH14623"/>
      <c r="AI14623"/>
      <c r="AJ14623"/>
      <c r="AK14623"/>
      <c r="AL14623"/>
      <c r="AM14623"/>
      <c r="AN14623"/>
      <c r="AO14623"/>
      <c r="AP14623"/>
      <c r="AQ14623"/>
      <c r="AR14623"/>
      <c r="AS14623"/>
    </row>
    <row r="14624" spans="1:45" x14ac:dyDescent="0.25">
      <c r="A14624" s="110"/>
      <c r="B14624" s="110"/>
      <c r="R14624" s="82"/>
      <c r="S14624"/>
      <c r="T14624"/>
      <c r="U14624"/>
      <c r="V14624" s="12"/>
      <c r="W14624" s="12"/>
      <c r="X14624" s="12"/>
      <c r="Y14624" s="12"/>
      <c r="AA14624" s="12"/>
      <c r="AB14624" s="12"/>
      <c r="AC14624" s="12"/>
      <c r="AD14624" s="12"/>
      <c r="AE14624" s="12"/>
      <c r="AF14624"/>
      <c r="AH14624"/>
      <c r="AI14624"/>
      <c r="AJ14624"/>
      <c r="AK14624"/>
      <c r="AL14624"/>
      <c r="AM14624"/>
      <c r="AN14624"/>
      <c r="AO14624"/>
      <c r="AP14624"/>
      <c r="AQ14624"/>
      <c r="AR14624"/>
      <c r="AS14624"/>
    </row>
    <row r="14625" spans="1:45" x14ac:dyDescent="0.25">
      <c r="A14625" s="110"/>
      <c r="B14625" s="110"/>
      <c r="R14625" s="82"/>
      <c r="S14625"/>
      <c r="T14625"/>
      <c r="U14625"/>
      <c r="V14625" s="12"/>
      <c r="W14625" s="12"/>
      <c r="X14625" s="12"/>
      <c r="Y14625" s="12"/>
      <c r="AA14625" s="12"/>
      <c r="AB14625" s="12"/>
      <c r="AC14625" s="12"/>
      <c r="AD14625" s="12"/>
      <c r="AE14625" s="12"/>
      <c r="AF14625"/>
      <c r="AH14625"/>
      <c r="AI14625"/>
      <c r="AJ14625"/>
      <c r="AK14625"/>
      <c r="AL14625"/>
      <c r="AM14625"/>
      <c r="AN14625"/>
      <c r="AO14625"/>
      <c r="AP14625"/>
      <c r="AQ14625"/>
      <c r="AR14625"/>
      <c r="AS14625"/>
    </row>
    <row r="14626" spans="1:45" x14ac:dyDescent="0.25">
      <c r="A14626" s="110"/>
      <c r="B14626" s="110"/>
      <c r="R14626" s="82"/>
      <c r="S14626"/>
      <c r="T14626"/>
      <c r="U14626"/>
      <c r="V14626" s="12"/>
      <c r="W14626" s="12"/>
      <c r="X14626" s="12"/>
      <c r="Y14626" s="12"/>
      <c r="AA14626" s="12"/>
      <c r="AB14626" s="12"/>
      <c r="AC14626" s="12"/>
      <c r="AD14626" s="12"/>
      <c r="AE14626" s="12"/>
      <c r="AF14626"/>
      <c r="AH14626"/>
      <c r="AI14626"/>
      <c r="AJ14626"/>
      <c r="AK14626"/>
      <c r="AL14626"/>
      <c r="AM14626"/>
      <c r="AN14626"/>
      <c r="AO14626"/>
      <c r="AP14626"/>
      <c r="AQ14626"/>
      <c r="AR14626"/>
      <c r="AS14626"/>
    </row>
    <row r="14627" spans="1:45" x14ac:dyDescent="0.25">
      <c r="A14627" s="110"/>
      <c r="B14627" s="110"/>
      <c r="R14627" s="82"/>
      <c r="S14627"/>
      <c r="T14627"/>
      <c r="U14627"/>
      <c r="V14627" s="12"/>
      <c r="W14627" s="12"/>
      <c r="X14627" s="12"/>
      <c r="Y14627" s="12"/>
      <c r="AA14627" s="12"/>
      <c r="AB14627" s="12"/>
      <c r="AC14627" s="12"/>
      <c r="AD14627" s="12"/>
      <c r="AE14627" s="12"/>
      <c r="AF14627"/>
      <c r="AH14627"/>
      <c r="AI14627"/>
      <c r="AJ14627"/>
      <c r="AK14627"/>
      <c r="AL14627"/>
      <c r="AM14627"/>
      <c r="AN14627"/>
      <c r="AO14627"/>
      <c r="AP14627"/>
      <c r="AQ14627"/>
      <c r="AR14627"/>
      <c r="AS14627"/>
    </row>
    <row r="14628" spans="1:45" x14ac:dyDescent="0.25">
      <c r="A14628" s="110"/>
      <c r="B14628" s="110"/>
      <c r="R14628" s="82"/>
      <c r="S14628"/>
      <c r="T14628"/>
      <c r="U14628"/>
      <c r="V14628" s="12"/>
      <c r="W14628" s="12"/>
      <c r="X14628" s="12"/>
      <c r="Y14628" s="12"/>
      <c r="AA14628" s="12"/>
      <c r="AB14628" s="12"/>
      <c r="AC14628" s="12"/>
      <c r="AD14628" s="12"/>
      <c r="AE14628" s="12"/>
      <c r="AF14628"/>
      <c r="AH14628"/>
      <c r="AI14628"/>
      <c r="AJ14628"/>
      <c r="AK14628"/>
      <c r="AL14628"/>
      <c r="AM14628"/>
      <c r="AN14628"/>
      <c r="AO14628"/>
      <c r="AP14628"/>
      <c r="AQ14628"/>
      <c r="AR14628"/>
      <c r="AS14628"/>
    </row>
    <row r="14629" spans="1:45" x14ac:dyDescent="0.25">
      <c r="A14629" s="110"/>
      <c r="B14629" s="110"/>
      <c r="R14629" s="82"/>
      <c r="S14629"/>
      <c r="T14629"/>
      <c r="U14629"/>
      <c r="V14629" s="12"/>
      <c r="W14629" s="12"/>
      <c r="X14629" s="12"/>
      <c r="Y14629" s="12"/>
      <c r="AA14629" s="12"/>
      <c r="AB14629" s="12"/>
      <c r="AC14629" s="12"/>
      <c r="AD14629" s="12"/>
      <c r="AE14629" s="12"/>
      <c r="AF14629"/>
      <c r="AH14629"/>
      <c r="AI14629"/>
      <c r="AJ14629"/>
      <c r="AK14629"/>
      <c r="AL14629"/>
      <c r="AM14629"/>
      <c r="AN14629"/>
      <c r="AO14629"/>
      <c r="AP14629"/>
      <c r="AQ14629"/>
      <c r="AR14629"/>
      <c r="AS14629"/>
    </row>
    <row r="14630" spans="1:45" x14ac:dyDescent="0.25">
      <c r="A14630" s="110"/>
      <c r="B14630" s="110"/>
      <c r="R14630" s="82"/>
      <c r="S14630"/>
      <c r="T14630"/>
      <c r="U14630"/>
      <c r="V14630" s="12"/>
      <c r="W14630" s="12"/>
      <c r="X14630" s="12"/>
      <c r="Y14630" s="12"/>
      <c r="AA14630" s="12"/>
      <c r="AB14630" s="12"/>
      <c r="AC14630" s="12"/>
      <c r="AD14630" s="12"/>
      <c r="AE14630" s="12"/>
      <c r="AF14630"/>
      <c r="AH14630"/>
      <c r="AI14630"/>
      <c r="AJ14630"/>
      <c r="AK14630"/>
      <c r="AL14630"/>
      <c r="AM14630"/>
      <c r="AN14630"/>
      <c r="AO14630"/>
      <c r="AP14630"/>
      <c r="AQ14630"/>
      <c r="AR14630"/>
      <c r="AS14630"/>
    </row>
    <row r="14631" spans="1:45" x14ac:dyDescent="0.25">
      <c r="A14631" s="110"/>
      <c r="B14631" s="110"/>
      <c r="R14631" s="82"/>
      <c r="S14631"/>
      <c r="T14631"/>
      <c r="U14631"/>
      <c r="V14631" s="12"/>
      <c r="W14631" s="12"/>
      <c r="X14631" s="12"/>
      <c r="Y14631" s="12"/>
      <c r="AA14631" s="12"/>
      <c r="AB14631" s="12"/>
      <c r="AC14631" s="12"/>
      <c r="AD14631" s="12"/>
      <c r="AE14631" s="12"/>
      <c r="AF14631"/>
      <c r="AH14631"/>
      <c r="AI14631"/>
      <c r="AJ14631"/>
      <c r="AK14631"/>
      <c r="AL14631"/>
      <c r="AM14631"/>
      <c r="AN14631"/>
      <c r="AO14631"/>
      <c r="AP14631"/>
      <c r="AQ14631"/>
      <c r="AR14631"/>
      <c r="AS14631"/>
    </row>
    <row r="14632" spans="1:45" x14ac:dyDescent="0.25">
      <c r="A14632" s="110"/>
      <c r="B14632" s="110"/>
      <c r="R14632" s="82"/>
      <c r="S14632"/>
      <c r="T14632"/>
      <c r="U14632"/>
      <c r="V14632" s="12"/>
      <c r="W14632" s="12"/>
      <c r="X14632" s="12"/>
      <c r="Y14632" s="12"/>
      <c r="AA14632" s="12"/>
      <c r="AB14632" s="12"/>
      <c r="AC14632" s="12"/>
      <c r="AD14632" s="12"/>
      <c r="AE14632" s="12"/>
      <c r="AF14632"/>
      <c r="AH14632"/>
      <c r="AI14632"/>
      <c r="AJ14632"/>
      <c r="AK14632"/>
      <c r="AL14632"/>
      <c r="AM14632"/>
      <c r="AN14632"/>
      <c r="AO14632"/>
      <c r="AP14632"/>
      <c r="AQ14632"/>
      <c r="AR14632"/>
      <c r="AS14632"/>
    </row>
    <row r="14633" spans="1:45" x14ac:dyDescent="0.25">
      <c r="A14633" s="110"/>
      <c r="B14633" s="110"/>
      <c r="R14633" s="82"/>
      <c r="S14633"/>
      <c r="T14633"/>
      <c r="U14633"/>
      <c r="V14633" s="12"/>
      <c r="W14633" s="12"/>
      <c r="X14633" s="12"/>
      <c r="Y14633" s="12"/>
      <c r="AA14633" s="12"/>
      <c r="AB14633" s="12"/>
      <c r="AC14633" s="12"/>
      <c r="AD14633" s="12"/>
      <c r="AE14633" s="12"/>
      <c r="AF14633"/>
      <c r="AH14633"/>
      <c r="AI14633"/>
      <c r="AJ14633"/>
      <c r="AK14633"/>
      <c r="AL14633"/>
      <c r="AM14633"/>
      <c r="AN14633"/>
      <c r="AO14633"/>
      <c r="AP14633"/>
      <c r="AQ14633"/>
      <c r="AR14633"/>
      <c r="AS14633"/>
    </row>
    <row r="14634" spans="1:45" x14ac:dyDescent="0.25">
      <c r="A14634" s="110"/>
      <c r="B14634" s="110"/>
      <c r="R14634" s="82"/>
      <c r="S14634"/>
      <c r="T14634"/>
      <c r="U14634"/>
      <c r="V14634" s="12"/>
      <c r="W14634" s="12"/>
      <c r="X14634" s="12"/>
      <c r="Y14634" s="12"/>
      <c r="AA14634" s="12"/>
      <c r="AB14634" s="12"/>
      <c r="AC14634" s="12"/>
      <c r="AD14634" s="12"/>
      <c r="AE14634" s="12"/>
      <c r="AF14634"/>
      <c r="AH14634"/>
      <c r="AI14634"/>
      <c r="AJ14634"/>
      <c r="AK14634"/>
      <c r="AL14634"/>
      <c r="AM14634"/>
      <c r="AN14634"/>
      <c r="AO14634"/>
      <c r="AP14634"/>
      <c r="AQ14634"/>
      <c r="AR14634"/>
      <c r="AS14634"/>
    </row>
    <row r="14635" spans="1:45" x14ac:dyDescent="0.25">
      <c r="A14635" s="110"/>
      <c r="B14635" s="110"/>
      <c r="R14635" s="82"/>
      <c r="S14635"/>
      <c r="T14635"/>
      <c r="U14635"/>
      <c r="V14635" s="12"/>
      <c r="W14635" s="12"/>
      <c r="X14635" s="12"/>
      <c r="Y14635" s="12"/>
      <c r="AA14635" s="12"/>
      <c r="AB14635" s="12"/>
      <c r="AC14635" s="12"/>
      <c r="AD14635" s="12"/>
      <c r="AE14635" s="12"/>
      <c r="AF14635"/>
      <c r="AH14635"/>
      <c r="AI14635"/>
      <c r="AJ14635"/>
      <c r="AK14635"/>
      <c r="AL14635"/>
      <c r="AM14635"/>
      <c r="AN14635"/>
      <c r="AO14635"/>
      <c r="AP14635"/>
      <c r="AQ14635"/>
      <c r="AR14635"/>
      <c r="AS14635"/>
    </row>
    <row r="14636" spans="1:45" x14ac:dyDescent="0.25">
      <c r="A14636" s="110"/>
      <c r="B14636" s="110"/>
      <c r="R14636" s="82"/>
      <c r="S14636"/>
      <c r="T14636"/>
      <c r="U14636"/>
      <c r="V14636" s="12"/>
      <c r="W14636" s="12"/>
      <c r="X14636" s="12"/>
      <c r="Y14636" s="12"/>
      <c r="AA14636" s="12"/>
      <c r="AB14636" s="12"/>
      <c r="AC14636" s="12"/>
      <c r="AD14636" s="12"/>
      <c r="AE14636" s="12"/>
      <c r="AF14636"/>
      <c r="AH14636"/>
      <c r="AI14636"/>
      <c r="AJ14636"/>
      <c r="AK14636"/>
      <c r="AL14636"/>
      <c r="AM14636"/>
      <c r="AN14636"/>
      <c r="AO14636"/>
      <c r="AP14636"/>
      <c r="AQ14636"/>
      <c r="AR14636"/>
      <c r="AS14636"/>
    </row>
    <row r="14637" spans="1:45" x14ac:dyDescent="0.25">
      <c r="A14637" s="110"/>
      <c r="B14637" s="110"/>
      <c r="R14637" s="82"/>
      <c r="S14637"/>
      <c r="T14637"/>
      <c r="U14637"/>
      <c r="V14637" s="12"/>
      <c r="W14637" s="12"/>
      <c r="X14637" s="12"/>
      <c r="Y14637" s="12"/>
      <c r="AA14637" s="12"/>
      <c r="AB14637" s="12"/>
      <c r="AC14637" s="12"/>
      <c r="AD14637" s="12"/>
      <c r="AE14637" s="12"/>
      <c r="AF14637"/>
      <c r="AH14637"/>
      <c r="AI14637"/>
      <c r="AJ14637"/>
      <c r="AK14637"/>
      <c r="AL14637"/>
      <c r="AM14637"/>
      <c r="AN14637"/>
      <c r="AO14637"/>
      <c r="AP14637"/>
      <c r="AQ14637"/>
      <c r="AR14637"/>
      <c r="AS14637"/>
    </row>
    <row r="14638" spans="1:45" x14ac:dyDescent="0.25">
      <c r="A14638" s="110"/>
      <c r="B14638" s="110"/>
      <c r="R14638" s="82"/>
      <c r="S14638"/>
      <c r="T14638"/>
      <c r="U14638"/>
      <c r="V14638" s="12"/>
      <c r="W14638" s="12"/>
      <c r="X14638" s="12"/>
      <c r="Y14638" s="12"/>
      <c r="AA14638" s="12"/>
      <c r="AB14638" s="12"/>
      <c r="AC14638" s="12"/>
      <c r="AD14638" s="12"/>
      <c r="AE14638" s="12"/>
      <c r="AF14638"/>
      <c r="AH14638"/>
      <c r="AI14638"/>
      <c r="AJ14638"/>
      <c r="AK14638"/>
      <c r="AL14638"/>
      <c r="AM14638"/>
      <c r="AN14638"/>
      <c r="AO14638"/>
      <c r="AP14638"/>
      <c r="AQ14638"/>
      <c r="AR14638"/>
      <c r="AS14638"/>
    </row>
    <row r="14639" spans="1:45" x14ac:dyDescent="0.25">
      <c r="A14639" s="110"/>
      <c r="B14639" s="110"/>
      <c r="R14639" s="82"/>
      <c r="S14639"/>
      <c r="T14639"/>
      <c r="U14639"/>
      <c r="V14639" s="12"/>
      <c r="W14639" s="12"/>
      <c r="X14639" s="12"/>
      <c r="Y14639" s="12"/>
      <c r="AA14639" s="12"/>
      <c r="AB14639" s="12"/>
      <c r="AC14639" s="12"/>
      <c r="AD14639" s="12"/>
      <c r="AE14639" s="12"/>
      <c r="AF14639"/>
      <c r="AH14639"/>
      <c r="AI14639"/>
      <c r="AJ14639"/>
      <c r="AK14639"/>
      <c r="AL14639"/>
      <c r="AM14639"/>
      <c r="AN14639"/>
      <c r="AO14639"/>
      <c r="AP14639"/>
      <c r="AQ14639"/>
      <c r="AR14639"/>
      <c r="AS14639"/>
    </row>
    <row r="14640" spans="1:45" x14ac:dyDescent="0.25">
      <c r="A14640" s="110"/>
      <c r="B14640" s="110"/>
      <c r="R14640" s="82"/>
      <c r="S14640"/>
      <c r="T14640"/>
      <c r="U14640"/>
      <c r="V14640" s="12"/>
      <c r="W14640" s="12"/>
      <c r="X14640" s="12"/>
      <c r="Y14640" s="12"/>
      <c r="AA14640" s="12"/>
      <c r="AB14640" s="12"/>
      <c r="AC14640" s="12"/>
      <c r="AD14640" s="12"/>
      <c r="AE14640" s="12"/>
      <c r="AF14640"/>
      <c r="AH14640"/>
      <c r="AI14640"/>
      <c r="AJ14640"/>
      <c r="AK14640"/>
      <c r="AL14640"/>
      <c r="AM14640"/>
      <c r="AN14640"/>
      <c r="AO14640"/>
      <c r="AP14640"/>
      <c r="AQ14640"/>
      <c r="AR14640"/>
      <c r="AS14640"/>
    </row>
    <row r="14641" spans="1:45" x14ac:dyDescent="0.25">
      <c r="A14641" s="110"/>
      <c r="B14641" s="110"/>
      <c r="R14641" s="82"/>
      <c r="S14641"/>
      <c r="T14641"/>
      <c r="U14641"/>
      <c r="V14641" s="12"/>
      <c r="W14641" s="12"/>
      <c r="X14641" s="12"/>
      <c r="Y14641" s="12"/>
      <c r="AA14641" s="12"/>
      <c r="AB14641" s="12"/>
      <c r="AC14641" s="12"/>
      <c r="AD14641" s="12"/>
      <c r="AE14641" s="12"/>
      <c r="AF14641"/>
      <c r="AH14641"/>
      <c r="AI14641"/>
      <c r="AJ14641"/>
      <c r="AK14641"/>
      <c r="AL14641"/>
      <c r="AM14641"/>
      <c r="AN14641"/>
      <c r="AO14641"/>
      <c r="AP14641"/>
      <c r="AQ14641"/>
      <c r="AR14641"/>
      <c r="AS14641"/>
    </row>
    <row r="14642" spans="1:45" x14ac:dyDescent="0.25">
      <c r="A14642" s="110"/>
      <c r="B14642" s="110"/>
      <c r="R14642" s="82"/>
      <c r="S14642"/>
      <c r="T14642"/>
      <c r="U14642"/>
      <c r="V14642" s="12"/>
      <c r="W14642" s="12"/>
      <c r="X14642" s="12"/>
      <c r="Y14642" s="12"/>
      <c r="AA14642" s="12"/>
      <c r="AB14642" s="12"/>
      <c r="AC14642" s="12"/>
      <c r="AD14642" s="12"/>
      <c r="AE14642" s="12"/>
      <c r="AF14642"/>
      <c r="AH14642"/>
      <c r="AI14642"/>
      <c r="AJ14642"/>
      <c r="AK14642"/>
      <c r="AL14642"/>
      <c r="AM14642"/>
      <c r="AN14642"/>
      <c r="AO14642"/>
      <c r="AP14642"/>
      <c r="AQ14642"/>
      <c r="AR14642"/>
      <c r="AS14642"/>
    </row>
    <row r="14643" spans="1:45" x14ac:dyDescent="0.25">
      <c r="A14643" s="110"/>
      <c r="B14643" s="110"/>
      <c r="R14643" s="82"/>
      <c r="S14643"/>
      <c r="T14643"/>
      <c r="U14643"/>
      <c r="V14643" s="12"/>
      <c r="W14643" s="12"/>
      <c r="X14643" s="12"/>
      <c r="Y14643" s="12"/>
      <c r="AA14643" s="12"/>
      <c r="AB14643" s="12"/>
      <c r="AC14643" s="12"/>
      <c r="AD14643" s="12"/>
      <c r="AE14643" s="12"/>
      <c r="AF14643"/>
      <c r="AH14643"/>
      <c r="AI14643"/>
      <c r="AJ14643"/>
      <c r="AK14643"/>
      <c r="AL14643"/>
      <c r="AM14643"/>
      <c r="AN14643"/>
      <c r="AO14643"/>
      <c r="AP14643"/>
      <c r="AQ14643"/>
      <c r="AR14643"/>
      <c r="AS14643"/>
    </row>
    <row r="14644" spans="1:45" x14ac:dyDescent="0.25">
      <c r="A14644" s="110"/>
      <c r="B14644" s="110"/>
      <c r="R14644" s="82"/>
      <c r="S14644"/>
      <c r="T14644"/>
      <c r="U14644"/>
      <c r="V14644" s="12"/>
      <c r="W14644" s="12"/>
      <c r="X14644" s="12"/>
      <c r="Y14644" s="12"/>
      <c r="AA14644" s="12"/>
      <c r="AB14644" s="12"/>
      <c r="AC14644" s="12"/>
      <c r="AD14644" s="12"/>
      <c r="AE14644" s="12"/>
      <c r="AF14644"/>
      <c r="AH14644"/>
      <c r="AI14644"/>
      <c r="AJ14644"/>
      <c r="AK14644"/>
      <c r="AL14644"/>
      <c r="AM14644"/>
      <c r="AN14644"/>
      <c r="AO14644"/>
      <c r="AP14644"/>
      <c r="AQ14644"/>
      <c r="AR14644"/>
      <c r="AS14644"/>
    </row>
    <row r="14645" spans="1:45" x14ac:dyDescent="0.25">
      <c r="A14645" s="110"/>
      <c r="B14645" s="110"/>
      <c r="R14645" s="82"/>
      <c r="S14645"/>
      <c r="T14645"/>
      <c r="U14645"/>
      <c r="V14645" s="12"/>
      <c r="W14645" s="12"/>
      <c r="X14645" s="12"/>
      <c r="Y14645" s="12"/>
      <c r="AA14645" s="12"/>
      <c r="AB14645" s="12"/>
      <c r="AC14645" s="12"/>
      <c r="AD14645" s="12"/>
      <c r="AE14645" s="12"/>
      <c r="AF14645"/>
      <c r="AH14645"/>
      <c r="AI14645"/>
      <c r="AJ14645"/>
      <c r="AK14645"/>
      <c r="AL14645"/>
      <c r="AM14645"/>
      <c r="AN14645"/>
      <c r="AO14645"/>
      <c r="AP14645"/>
      <c r="AQ14645"/>
      <c r="AR14645"/>
      <c r="AS14645"/>
    </row>
    <row r="14646" spans="1:45" x14ac:dyDescent="0.25">
      <c r="A14646" s="110"/>
      <c r="B14646" s="110"/>
      <c r="R14646" s="82"/>
      <c r="S14646"/>
      <c r="T14646"/>
      <c r="U14646"/>
      <c r="V14646" s="12"/>
      <c r="W14646" s="12"/>
      <c r="X14646" s="12"/>
      <c r="Y14646" s="12"/>
      <c r="AA14646" s="12"/>
      <c r="AB14646" s="12"/>
      <c r="AC14646" s="12"/>
      <c r="AD14646" s="12"/>
      <c r="AE14646" s="12"/>
      <c r="AF14646"/>
      <c r="AH14646"/>
      <c r="AI14646"/>
      <c r="AJ14646"/>
      <c r="AK14646"/>
      <c r="AL14646"/>
      <c r="AM14646"/>
      <c r="AN14646"/>
      <c r="AO14646"/>
      <c r="AP14646"/>
      <c r="AQ14646"/>
      <c r="AR14646"/>
      <c r="AS14646"/>
    </row>
    <row r="14647" spans="1:45" x14ac:dyDescent="0.25">
      <c r="A14647" s="110"/>
      <c r="B14647" s="110"/>
      <c r="R14647" s="82"/>
      <c r="S14647"/>
      <c r="T14647"/>
      <c r="U14647"/>
      <c r="V14647" s="12"/>
      <c r="W14647" s="12"/>
      <c r="X14647" s="12"/>
      <c r="Y14647" s="12"/>
      <c r="AA14647" s="12"/>
      <c r="AB14647" s="12"/>
      <c r="AC14647" s="12"/>
      <c r="AD14647" s="12"/>
      <c r="AE14647" s="12"/>
      <c r="AF14647"/>
      <c r="AH14647"/>
      <c r="AI14647"/>
      <c r="AJ14647"/>
      <c r="AK14647"/>
      <c r="AL14647"/>
      <c r="AM14647"/>
      <c r="AN14647"/>
      <c r="AO14647"/>
      <c r="AP14647"/>
      <c r="AQ14647"/>
      <c r="AR14647"/>
      <c r="AS14647"/>
    </row>
    <row r="14648" spans="1:45" x14ac:dyDescent="0.25">
      <c r="A14648" s="110"/>
      <c r="B14648" s="110"/>
      <c r="R14648" s="82"/>
      <c r="S14648"/>
      <c r="T14648"/>
      <c r="U14648"/>
      <c r="V14648" s="12"/>
      <c r="W14648" s="12"/>
      <c r="X14648" s="12"/>
      <c r="Y14648" s="12"/>
      <c r="AA14648" s="12"/>
      <c r="AB14648" s="12"/>
      <c r="AC14648" s="12"/>
      <c r="AD14648" s="12"/>
      <c r="AE14648" s="12"/>
      <c r="AF14648"/>
      <c r="AH14648"/>
      <c r="AI14648"/>
      <c r="AJ14648"/>
      <c r="AK14648"/>
      <c r="AL14648"/>
      <c r="AM14648"/>
      <c r="AN14648"/>
      <c r="AO14648"/>
      <c r="AP14648"/>
      <c r="AQ14648"/>
      <c r="AR14648"/>
      <c r="AS14648"/>
    </row>
    <row r="14649" spans="1:45" x14ac:dyDescent="0.25">
      <c r="A14649" s="110"/>
      <c r="B14649" s="110"/>
      <c r="R14649" s="82"/>
      <c r="S14649"/>
      <c r="T14649"/>
      <c r="U14649"/>
      <c r="V14649" s="12"/>
      <c r="W14649" s="12"/>
      <c r="X14649" s="12"/>
      <c r="Y14649" s="12"/>
      <c r="AA14649" s="12"/>
      <c r="AB14649" s="12"/>
      <c r="AC14649" s="12"/>
      <c r="AD14649" s="12"/>
      <c r="AE14649" s="12"/>
      <c r="AF14649"/>
      <c r="AH14649"/>
      <c r="AI14649"/>
      <c r="AJ14649"/>
      <c r="AK14649"/>
      <c r="AL14649"/>
      <c r="AM14649"/>
      <c r="AN14649"/>
      <c r="AO14649"/>
      <c r="AP14649"/>
      <c r="AQ14649"/>
      <c r="AR14649"/>
      <c r="AS14649"/>
    </row>
    <row r="14650" spans="1:45" x14ac:dyDescent="0.25">
      <c r="A14650" s="110"/>
      <c r="B14650" s="110"/>
      <c r="R14650" s="82"/>
      <c r="S14650"/>
      <c r="T14650"/>
      <c r="U14650"/>
      <c r="V14650" s="12"/>
      <c r="W14650" s="12"/>
      <c r="X14650" s="12"/>
      <c r="Y14650" s="12"/>
      <c r="AA14650" s="12"/>
      <c r="AB14650" s="12"/>
      <c r="AC14650" s="12"/>
      <c r="AD14650" s="12"/>
      <c r="AE14650" s="12"/>
      <c r="AF14650"/>
      <c r="AH14650"/>
      <c r="AI14650"/>
      <c r="AJ14650"/>
      <c r="AK14650"/>
      <c r="AL14650"/>
      <c r="AM14650"/>
      <c r="AN14650"/>
      <c r="AO14650"/>
      <c r="AP14650"/>
      <c r="AQ14650"/>
      <c r="AR14650"/>
      <c r="AS14650"/>
    </row>
    <row r="14651" spans="1:45" x14ac:dyDescent="0.25">
      <c r="A14651" s="110"/>
      <c r="B14651" s="110"/>
      <c r="R14651" s="82"/>
      <c r="S14651"/>
      <c r="T14651"/>
      <c r="U14651"/>
      <c r="V14651" s="12"/>
      <c r="W14651" s="12"/>
      <c r="X14651" s="12"/>
      <c r="Y14651" s="12"/>
      <c r="AA14651" s="12"/>
      <c r="AB14651" s="12"/>
      <c r="AC14651" s="12"/>
      <c r="AD14651" s="12"/>
      <c r="AE14651" s="12"/>
      <c r="AF14651"/>
      <c r="AH14651"/>
      <c r="AI14651"/>
      <c r="AJ14651"/>
      <c r="AK14651"/>
      <c r="AL14651"/>
      <c r="AM14651"/>
      <c r="AN14651"/>
      <c r="AO14651"/>
      <c r="AP14651"/>
      <c r="AQ14651"/>
      <c r="AR14651"/>
      <c r="AS14651"/>
    </row>
    <row r="14652" spans="1:45" x14ac:dyDescent="0.25">
      <c r="A14652" s="110"/>
      <c r="B14652" s="110"/>
      <c r="R14652" s="82"/>
      <c r="S14652"/>
      <c r="T14652"/>
      <c r="U14652"/>
      <c r="V14652" s="12"/>
      <c r="W14652" s="12"/>
      <c r="X14652" s="12"/>
      <c r="Y14652" s="12"/>
      <c r="AA14652" s="12"/>
      <c r="AB14652" s="12"/>
      <c r="AC14652" s="12"/>
      <c r="AD14652" s="12"/>
      <c r="AE14652" s="12"/>
      <c r="AF14652"/>
      <c r="AH14652"/>
      <c r="AI14652"/>
      <c r="AJ14652"/>
      <c r="AK14652"/>
      <c r="AL14652"/>
      <c r="AM14652"/>
      <c r="AN14652"/>
      <c r="AO14652"/>
      <c r="AP14652"/>
      <c r="AQ14652"/>
      <c r="AR14652"/>
      <c r="AS14652"/>
    </row>
    <row r="14653" spans="1:45" x14ac:dyDescent="0.25">
      <c r="A14653" s="110"/>
      <c r="B14653" s="110"/>
      <c r="R14653" s="82"/>
      <c r="S14653"/>
      <c r="T14653"/>
      <c r="U14653"/>
      <c r="V14653" s="12"/>
      <c r="W14653" s="12"/>
      <c r="X14653" s="12"/>
      <c r="Y14653" s="12"/>
      <c r="AA14653" s="12"/>
      <c r="AB14653" s="12"/>
      <c r="AC14653" s="12"/>
      <c r="AD14653" s="12"/>
      <c r="AE14653" s="12"/>
      <c r="AF14653"/>
      <c r="AH14653"/>
      <c r="AI14653"/>
      <c r="AJ14653"/>
      <c r="AK14653"/>
      <c r="AL14653"/>
      <c r="AM14653"/>
      <c r="AN14653"/>
      <c r="AO14653"/>
      <c r="AP14653"/>
      <c r="AQ14653"/>
      <c r="AR14653"/>
      <c r="AS14653"/>
    </row>
    <row r="14654" spans="1:45" x14ac:dyDescent="0.25">
      <c r="A14654" s="110"/>
      <c r="B14654" s="110"/>
      <c r="R14654" s="82"/>
      <c r="S14654"/>
      <c r="T14654"/>
      <c r="U14654"/>
      <c r="V14654" s="12"/>
      <c r="W14654" s="12"/>
      <c r="X14654" s="12"/>
      <c r="Y14654" s="12"/>
      <c r="AA14654" s="12"/>
      <c r="AB14654" s="12"/>
      <c r="AC14654" s="12"/>
      <c r="AD14654" s="12"/>
      <c r="AE14654" s="12"/>
      <c r="AF14654"/>
      <c r="AH14654"/>
      <c r="AI14654"/>
      <c r="AJ14654"/>
      <c r="AK14654"/>
      <c r="AL14654"/>
      <c r="AM14654"/>
      <c r="AN14654"/>
      <c r="AO14654"/>
      <c r="AP14654"/>
      <c r="AQ14654"/>
      <c r="AR14654"/>
      <c r="AS14654"/>
    </row>
    <row r="14655" spans="1:45" x14ac:dyDescent="0.25">
      <c r="A14655" s="110"/>
      <c r="B14655" s="110"/>
      <c r="R14655" s="82"/>
      <c r="S14655"/>
      <c r="T14655"/>
      <c r="U14655"/>
      <c r="V14655" s="12"/>
      <c r="W14655" s="12"/>
      <c r="X14655" s="12"/>
      <c r="Y14655" s="12"/>
      <c r="AA14655" s="12"/>
      <c r="AB14655" s="12"/>
      <c r="AC14655" s="12"/>
      <c r="AD14655" s="12"/>
      <c r="AE14655" s="12"/>
      <c r="AF14655"/>
      <c r="AH14655"/>
      <c r="AI14655"/>
      <c r="AJ14655"/>
      <c r="AK14655"/>
      <c r="AL14655"/>
      <c r="AM14655"/>
      <c r="AN14655"/>
      <c r="AO14655"/>
      <c r="AP14655"/>
      <c r="AQ14655"/>
      <c r="AR14655"/>
      <c r="AS14655"/>
    </row>
    <row r="14656" spans="1:45" x14ac:dyDescent="0.25">
      <c r="A14656" s="110"/>
      <c r="B14656" s="110"/>
      <c r="R14656" s="82"/>
      <c r="S14656"/>
      <c r="T14656"/>
      <c r="U14656"/>
      <c r="V14656" s="12"/>
      <c r="W14656" s="12"/>
      <c r="X14656" s="12"/>
      <c r="Y14656" s="12"/>
      <c r="AA14656" s="12"/>
      <c r="AB14656" s="12"/>
      <c r="AC14656" s="12"/>
      <c r="AD14656" s="12"/>
      <c r="AE14656" s="12"/>
      <c r="AF14656"/>
      <c r="AH14656"/>
      <c r="AI14656"/>
      <c r="AJ14656"/>
      <c r="AK14656"/>
      <c r="AL14656"/>
      <c r="AM14656"/>
      <c r="AN14656"/>
      <c r="AO14656"/>
      <c r="AP14656"/>
      <c r="AQ14656"/>
      <c r="AR14656"/>
      <c r="AS14656"/>
    </row>
    <row r="14657" spans="1:45" x14ac:dyDescent="0.25">
      <c r="A14657" s="110"/>
      <c r="B14657" s="110"/>
      <c r="R14657" s="82"/>
      <c r="S14657"/>
      <c r="T14657"/>
      <c r="U14657"/>
      <c r="V14657" s="12"/>
      <c r="W14657" s="12"/>
      <c r="X14657" s="12"/>
      <c r="Y14657" s="12"/>
      <c r="AA14657" s="12"/>
      <c r="AB14657" s="12"/>
      <c r="AC14657" s="12"/>
      <c r="AD14657" s="12"/>
      <c r="AE14657" s="12"/>
      <c r="AF14657"/>
      <c r="AH14657"/>
      <c r="AI14657"/>
      <c r="AJ14657"/>
      <c r="AK14657"/>
      <c r="AL14657"/>
      <c r="AM14657"/>
      <c r="AN14657"/>
      <c r="AO14657"/>
      <c r="AP14657"/>
      <c r="AQ14657"/>
      <c r="AR14657"/>
      <c r="AS14657"/>
    </row>
    <row r="14658" spans="1:45" x14ac:dyDescent="0.25">
      <c r="A14658" s="110"/>
      <c r="B14658" s="110"/>
      <c r="R14658" s="82"/>
      <c r="S14658"/>
      <c r="T14658"/>
      <c r="U14658"/>
      <c r="V14658" s="12"/>
      <c r="W14658" s="12"/>
      <c r="X14658" s="12"/>
      <c r="Y14658" s="12"/>
      <c r="AA14658" s="12"/>
      <c r="AB14658" s="12"/>
      <c r="AC14658" s="12"/>
      <c r="AD14658" s="12"/>
      <c r="AE14658" s="12"/>
      <c r="AF14658"/>
      <c r="AH14658"/>
      <c r="AI14658"/>
      <c r="AJ14658"/>
      <c r="AK14658"/>
      <c r="AL14658"/>
      <c r="AM14658"/>
      <c r="AN14658"/>
      <c r="AO14658"/>
      <c r="AP14658"/>
      <c r="AQ14658"/>
      <c r="AR14658"/>
      <c r="AS14658"/>
    </row>
    <row r="14659" spans="1:45" x14ac:dyDescent="0.25">
      <c r="A14659" s="110"/>
      <c r="B14659" s="110"/>
      <c r="R14659" s="82"/>
      <c r="S14659"/>
      <c r="T14659"/>
      <c r="U14659"/>
      <c r="V14659" s="12"/>
      <c r="W14659" s="12"/>
      <c r="X14659" s="12"/>
      <c r="Y14659" s="12"/>
      <c r="AA14659" s="12"/>
      <c r="AB14659" s="12"/>
      <c r="AC14659" s="12"/>
      <c r="AD14659" s="12"/>
      <c r="AE14659" s="12"/>
      <c r="AF14659"/>
      <c r="AH14659"/>
      <c r="AI14659"/>
      <c r="AJ14659"/>
      <c r="AK14659"/>
      <c r="AL14659"/>
      <c r="AM14659"/>
      <c r="AN14659"/>
      <c r="AO14659"/>
      <c r="AP14659"/>
      <c r="AQ14659"/>
      <c r="AR14659"/>
      <c r="AS14659"/>
    </row>
    <row r="14660" spans="1:45" x14ac:dyDescent="0.25">
      <c r="A14660" s="110"/>
      <c r="B14660" s="110"/>
      <c r="R14660" s="82"/>
      <c r="S14660"/>
      <c r="T14660"/>
      <c r="U14660"/>
      <c r="V14660" s="12"/>
      <c r="W14660" s="12"/>
      <c r="X14660" s="12"/>
      <c r="Y14660" s="12"/>
      <c r="AA14660" s="12"/>
      <c r="AB14660" s="12"/>
      <c r="AC14660" s="12"/>
      <c r="AD14660" s="12"/>
      <c r="AE14660" s="12"/>
      <c r="AF14660"/>
      <c r="AH14660"/>
      <c r="AI14660"/>
      <c r="AJ14660"/>
      <c r="AK14660"/>
      <c r="AL14660"/>
      <c r="AM14660"/>
      <c r="AN14660"/>
      <c r="AO14660"/>
      <c r="AP14660"/>
      <c r="AQ14660"/>
      <c r="AR14660"/>
      <c r="AS14660"/>
    </row>
    <row r="14661" spans="1:45" x14ac:dyDescent="0.25">
      <c r="A14661" s="110"/>
      <c r="B14661" s="110"/>
      <c r="R14661" s="82"/>
      <c r="S14661"/>
      <c r="T14661"/>
      <c r="U14661"/>
      <c r="V14661" s="12"/>
      <c r="W14661" s="12"/>
      <c r="X14661" s="12"/>
      <c r="Y14661" s="12"/>
      <c r="AA14661" s="12"/>
      <c r="AB14661" s="12"/>
      <c r="AC14661" s="12"/>
      <c r="AD14661" s="12"/>
      <c r="AE14661" s="12"/>
      <c r="AF14661"/>
      <c r="AH14661"/>
      <c r="AI14661"/>
      <c r="AJ14661"/>
      <c r="AK14661"/>
      <c r="AL14661"/>
      <c r="AM14661"/>
      <c r="AN14661"/>
      <c r="AO14661"/>
      <c r="AP14661"/>
      <c r="AQ14661"/>
      <c r="AR14661"/>
      <c r="AS14661"/>
    </row>
    <row r="14662" spans="1:45" x14ac:dyDescent="0.25">
      <c r="A14662" s="110"/>
      <c r="B14662" s="110"/>
      <c r="R14662" s="82"/>
      <c r="S14662"/>
      <c r="T14662"/>
      <c r="U14662"/>
      <c r="V14662" s="12"/>
      <c r="W14662" s="12"/>
      <c r="X14662" s="12"/>
      <c r="Y14662" s="12"/>
      <c r="AA14662" s="12"/>
      <c r="AB14662" s="12"/>
      <c r="AC14662" s="12"/>
      <c r="AD14662" s="12"/>
      <c r="AE14662" s="12"/>
      <c r="AF14662"/>
      <c r="AH14662"/>
      <c r="AI14662"/>
      <c r="AJ14662"/>
      <c r="AK14662"/>
      <c r="AL14662"/>
      <c r="AM14662"/>
      <c r="AN14662"/>
      <c r="AO14662"/>
      <c r="AP14662"/>
      <c r="AQ14662"/>
      <c r="AR14662"/>
      <c r="AS14662"/>
    </row>
    <row r="14663" spans="1:45" x14ac:dyDescent="0.25">
      <c r="A14663" s="110"/>
      <c r="B14663" s="110"/>
      <c r="R14663" s="82"/>
      <c r="S14663"/>
      <c r="T14663"/>
      <c r="U14663"/>
      <c r="V14663" s="12"/>
      <c r="W14663" s="12"/>
      <c r="X14663" s="12"/>
      <c r="Y14663" s="12"/>
      <c r="AA14663" s="12"/>
      <c r="AB14663" s="12"/>
      <c r="AC14663" s="12"/>
      <c r="AD14663" s="12"/>
      <c r="AE14663" s="12"/>
      <c r="AF14663"/>
      <c r="AH14663"/>
      <c r="AI14663"/>
      <c r="AJ14663"/>
      <c r="AK14663"/>
      <c r="AL14663"/>
      <c r="AM14663"/>
      <c r="AN14663"/>
      <c r="AO14663"/>
      <c r="AP14663"/>
      <c r="AQ14663"/>
      <c r="AR14663"/>
      <c r="AS14663"/>
    </row>
    <row r="14664" spans="1:45" x14ac:dyDescent="0.25">
      <c r="A14664" s="110"/>
      <c r="B14664" s="110"/>
      <c r="R14664" s="82"/>
      <c r="S14664"/>
      <c r="T14664"/>
      <c r="U14664"/>
      <c r="V14664" s="12"/>
      <c r="W14664" s="12"/>
      <c r="X14664" s="12"/>
      <c r="Y14664" s="12"/>
      <c r="AA14664" s="12"/>
      <c r="AB14664" s="12"/>
      <c r="AC14664" s="12"/>
      <c r="AD14664" s="12"/>
      <c r="AE14664" s="12"/>
      <c r="AF14664"/>
      <c r="AH14664"/>
      <c r="AI14664"/>
      <c r="AJ14664"/>
      <c r="AK14664"/>
      <c r="AL14664"/>
      <c r="AM14664"/>
      <c r="AN14664"/>
      <c r="AO14664"/>
      <c r="AP14664"/>
      <c r="AQ14664"/>
      <c r="AR14664"/>
      <c r="AS14664"/>
    </row>
    <row r="14665" spans="1:45" x14ac:dyDescent="0.25">
      <c r="A14665" s="110"/>
      <c r="B14665" s="110"/>
      <c r="R14665" s="82"/>
      <c r="S14665"/>
      <c r="T14665"/>
      <c r="U14665"/>
      <c r="V14665" s="12"/>
      <c r="W14665" s="12"/>
      <c r="X14665" s="12"/>
      <c r="Y14665" s="12"/>
      <c r="AA14665" s="12"/>
      <c r="AB14665" s="12"/>
      <c r="AC14665" s="12"/>
      <c r="AD14665" s="12"/>
      <c r="AE14665" s="12"/>
      <c r="AF14665"/>
      <c r="AH14665"/>
      <c r="AI14665"/>
      <c r="AJ14665"/>
      <c r="AK14665"/>
      <c r="AL14665"/>
      <c r="AM14665"/>
      <c r="AN14665"/>
      <c r="AO14665"/>
      <c r="AP14665"/>
      <c r="AQ14665"/>
      <c r="AR14665"/>
      <c r="AS14665"/>
    </row>
    <row r="14666" spans="1:45" x14ac:dyDescent="0.25">
      <c r="A14666" s="110"/>
      <c r="B14666" s="110"/>
      <c r="R14666" s="82"/>
      <c r="S14666"/>
      <c r="T14666"/>
      <c r="U14666"/>
      <c r="V14666" s="12"/>
      <c r="W14666" s="12"/>
      <c r="X14666" s="12"/>
      <c r="Y14666" s="12"/>
      <c r="AA14666" s="12"/>
      <c r="AB14666" s="12"/>
      <c r="AC14666" s="12"/>
      <c r="AD14666" s="12"/>
      <c r="AE14666" s="12"/>
      <c r="AF14666"/>
      <c r="AH14666"/>
      <c r="AI14666"/>
      <c r="AJ14666"/>
      <c r="AK14666"/>
      <c r="AL14666"/>
      <c r="AM14666"/>
      <c r="AN14666"/>
      <c r="AO14666"/>
      <c r="AP14666"/>
      <c r="AQ14666"/>
      <c r="AR14666"/>
      <c r="AS14666"/>
    </row>
    <row r="14667" spans="1:45" x14ac:dyDescent="0.25">
      <c r="A14667" s="110"/>
      <c r="B14667" s="110"/>
      <c r="R14667" s="82"/>
      <c r="S14667"/>
      <c r="T14667"/>
      <c r="U14667"/>
      <c r="V14667" s="12"/>
      <c r="W14667" s="12"/>
      <c r="X14667" s="12"/>
      <c r="Y14667" s="12"/>
      <c r="AA14667" s="12"/>
      <c r="AB14667" s="12"/>
      <c r="AC14667" s="12"/>
      <c r="AD14667" s="12"/>
      <c r="AE14667" s="12"/>
      <c r="AF14667"/>
      <c r="AH14667"/>
      <c r="AI14667"/>
      <c r="AJ14667"/>
      <c r="AK14667"/>
      <c r="AL14667"/>
      <c r="AM14667"/>
      <c r="AN14667"/>
      <c r="AO14667"/>
      <c r="AP14667"/>
      <c r="AQ14667"/>
      <c r="AR14667"/>
      <c r="AS14667"/>
    </row>
    <row r="14668" spans="1:45" x14ac:dyDescent="0.25">
      <c r="A14668" s="110"/>
      <c r="B14668" s="110"/>
      <c r="R14668" s="82"/>
      <c r="S14668"/>
      <c r="T14668"/>
      <c r="U14668"/>
      <c r="V14668" s="12"/>
      <c r="W14668" s="12"/>
      <c r="X14668" s="12"/>
      <c r="Y14668" s="12"/>
      <c r="AA14668" s="12"/>
      <c r="AB14668" s="12"/>
      <c r="AC14668" s="12"/>
      <c r="AD14668" s="12"/>
      <c r="AE14668" s="12"/>
      <c r="AF14668"/>
      <c r="AH14668"/>
      <c r="AI14668"/>
      <c r="AJ14668"/>
      <c r="AK14668"/>
      <c r="AL14668"/>
      <c r="AM14668"/>
      <c r="AN14668"/>
      <c r="AO14668"/>
      <c r="AP14668"/>
      <c r="AQ14668"/>
      <c r="AR14668"/>
      <c r="AS14668"/>
    </row>
    <row r="14669" spans="1:45" x14ac:dyDescent="0.25">
      <c r="A14669" s="110"/>
      <c r="B14669" s="110"/>
      <c r="R14669" s="82"/>
      <c r="S14669"/>
      <c r="T14669"/>
      <c r="U14669"/>
      <c r="V14669" s="12"/>
      <c r="W14669" s="12"/>
      <c r="X14669" s="12"/>
      <c r="Y14669" s="12"/>
      <c r="AA14669" s="12"/>
      <c r="AB14669" s="12"/>
      <c r="AC14669" s="12"/>
      <c r="AD14669" s="12"/>
      <c r="AE14669" s="12"/>
      <c r="AF14669"/>
      <c r="AH14669"/>
      <c r="AI14669"/>
      <c r="AJ14669"/>
      <c r="AK14669"/>
      <c r="AL14669"/>
      <c r="AM14669"/>
      <c r="AN14669"/>
      <c r="AO14669"/>
      <c r="AP14669"/>
      <c r="AQ14669"/>
      <c r="AR14669"/>
      <c r="AS14669"/>
    </row>
    <row r="14670" spans="1:45" x14ac:dyDescent="0.25">
      <c r="A14670" s="110"/>
      <c r="B14670" s="110"/>
      <c r="R14670" s="82"/>
      <c r="S14670"/>
      <c r="T14670"/>
      <c r="U14670"/>
      <c r="V14670" s="12"/>
      <c r="W14670" s="12"/>
      <c r="X14670" s="12"/>
      <c r="Y14670" s="12"/>
      <c r="AA14670" s="12"/>
      <c r="AB14670" s="12"/>
      <c r="AC14670" s="12"/>
      <c r="AD14670" s="12"/>
      <c r="AE14670" s="12"/>
      <c r="AF14670"/>
      <c r="AH14670"/>
      <c r="AI14670"/>
      <c r="AJ14670"/>
      <c r="AK14670"/>
      <c r="AL14670"/>
      <c r="AM14670"/>
      <c r="AN14670"/>
      <c r="AO14670"/>
      <c r="AP14670"/>
      <c r="AQ14670"/>
      <c r="AR14670"/>
      <c r="AS14670"/>
    </row>
    <row r="14671" spans="1:45" x14ac:dyDescent="0.25">
      <c r="A14671" s="110"/>
      <c r="B14671" s="110"/>
      <c r="R14671" s="82"/>
      <c r="S14671"/>
      <c r="T14671"/>
      <c r="U14671"/>
      <c r="V14671" s="12"/>
      <c r="W14671" s="12"/>
      <c r="X14671" s="12"/>
      <c r="Y14671" s="12"/>
      <c r="AA14671" s="12"/>
      <c r="AB14671" s="12"/>
      <c r="AC14671" s="12"/>
      <c r="AD14671" s="12"/>
      <c r="AE14671" s="12"/>
      <c r="AF14671"/>
      <c r="AH14671"/>
      <c r="AI14671"/>
      <c r="AJ14671"/>
      <c r="AK14671"/>
      <c r="AL14671"/>
      <c r="AM14671"/>
      <c r="AN14671"/>
      <c r="AO14671"/>
      <c r="AP14671"/>
      <c r="AQ14671"/>
      <c r="AR14671"/>
      <c r="AS14671"/>
    </row>
    <row r="14672" spans="1:45" x14ac:dyDescent="0.25">
      <c r="A14672" s="110"/>
      <c r="B14672" s="110"/>
      <c r="R14672" s="82"/>
      <c r="S14672"/>
      <c r="T14672"/>
      <c r="U14672"/>
      <c r="V14672" s="12"/>
      <c r="W14672" s="12"/>
      <c r="X14672" s="12"/>
      <c r="Y14672" s="12"/>
      <c r="AA14672" s="12"/>
      <c r="AB14672" s="12"/>
      <c r="AC14672" s="12"/>
      <c r="AD14672" s="12"/>
      <c r="AE14672" s="12"/>
      <c r="AF14672"/>
      <c r="AH14672"/>
      <c r="AI14672"/>
      <c r="AJ14672"/>
      <c r="AK14672"/>
      <c r="AL14672"/>
      <c r="AM14672"/>
      <c r="AN14672"/>
      <c r="AO14672"/>
      <c r="AP14672"/>
      <c r="AQ14672"/>
      <c r="AR14672"/>
      <c r="AS14672"/>
    </row>
    <row r="14673" spans="1:45" x14ac:dyDescent="0.25">
      <c r="A14673" s="110"/>
      <c r="B14673" s="110"/>
      <c r="R14673" s="82"/>
      <c r="S14673"/>
      <c r="T14673"/>
      <c r="U14673"/>
      <c r="V14673" s="12"/>
      <c r="W14673" s="12"/>
      <c r="X14673" s="12"/>
      <c r="Y14673" s="12"/>
      <c r="AA14673" s="12"/>
      <c r="AB14673" s="12"/>
      <c r="AC14673" s="12"/>
      <c r="AD14673" s="12"/>
      <c r="AE14673" s="12"/>
      <c r="AF14673"/>
      <c r="AH14673"/>
      <c r="AI14673"/>
      <c r="AJ14673"/>
      <c r="AK14673"/>
      <c r="AL14673"/>
      <c r="AM14673"/>
      <c r="AN14673"/>
      <c r="AO14673"/>
      <c r="AP14673"/>
      <c r="AQ14673"/>
      <c r="AR14673"/>
      <c r="AS14673"/>
    </row>
    <row r="14674" spans="1:45" x14ac:dyDescent="0.25">
      <c r="A14674" s="110"/>
      <c r="B14674" s="110"/>
      <c r="R14674" s="82"/>
      <c r="S14674"/>
      <c r="T14674"/>
      <c r="U14674"/>
      <c r="V14674" s="12"/>
      <c r="W14674" s="12"/>
      <c r="X14674" s="12"/>
      <c r="Y14674" s="12"/>
      <c r="AA14674" s="12"/>
      <c r="AB14674" s="12"/>
      <c r="AC14674" s="12"/>
      <c r="AD14674" s="12"/>
      <c r="AE14674" s="12"/>
      <c r="AF14674"/>
      <c r="AH14674"/>
      <c r="AI14674"/>
      <c r="AJ14674"/>
      <c r="AK14674"/>
      <c r="AL14674"/>
      <c r="AM14674"/>
      <c r="AN14674"/>
      <c r="AO14674"/>
      <c r="AP14674"/>
      <c r="AQ14674"/>
      <c r="AR14674"/>
      <c r="AS14674"/>
    </row>
    <row r="14675" spans="1:45" x14ac:dyDescent="0.25">
      <c r="A14675" s="110"/>
      <c r="B14675" s="110"/>
      <c r="R14675" s="82"/>
      <c r="S14675"/>
      <c r="T14675"/>
      <c r="U14675"/>
      <c r="V14675" s="12"/>
      <c r="W14675" s="12"/>
      <c r="X14675" s="12"/>
      <c r="Y14675" s="12"/>
      <c r="AA14675" s="12"/>
      <c r="AB14675" s="12"/>
      <c r="AC14675" s="12"/>
      <c r="AD14675" s="12"/>
      <c r="AE14675" s="12"/>
      <c r="AF14675"/>
      <c r="AH14675"/>
      <c r="AI14675"/>
      <c r="AJ14675"/>
      <c r="AK14675"/>
      <c r="AL14675"/>
      <c r="AM14675"/>
      <c r="AN14675"/>
      <c r="AO14675"/>
      <c r="AP14675"/>
      <c r="AQ14675"/>
      <c r="AR14675"/>
      <c r="AS14675"/>
    </row>
    <row r="14676" spans="1:45" x14ac:dyDescent="0.25">
      <c r="A14676" s="110"/>
      <c r="B14676" s="110"/>
      <c r="R14676" s="82"/>
      <c r="S14676"/>
      <c r="T14676"/>
      <c r="U14676"/>
      <c r="V14676" s="12"/>
      <c r="W14676" s="12"/>
      <c r="X14676" s="12"/>
      <c r="Y14676" s="12"/>
      <c r="AA14676" s="12"/>
      <c r="AB14676" s="12"/>
      <c r="AC14676" s="12"/>
      <c r="AD14676" s="12"/>
      <c r="AE14676" s="12"/>
      <c r="AF14676"/>
      <c r="AH14676"/>
      <c r="AI14676"/>
      <c r="AJ14676"/>
      <c r="AK14676"/>
      <c r="AL14676"/>
      <c r="AM14676"/>
      <c r="AN14676"/>
      <c r="AO14676"/>
      <c r="AP14676"/>
      <c r="AQ14676"/>
      <c r="AR14676"/>
      <c r="AS14676"/>
    </row>
    <row r="14677" spans="1:45" x14ac:dyDescent="0.25">
      <c r="A14677" s="110"/>
      <c r="B14677" s="110"/>
      <c r="R14677" s="82"/>
      <c r="S14677"/>
      <c r="T14677"/>
      <c r="U14677"/>
      <c r="V14677" s="12"/>
      <c r="W14677" s="12"/>
      <c r="X14677" s="12"/>
      <c r="Y14677" s="12"/>
      <c r="AA14677" s="12"/>
      <c r="AB14677" s="12"/>
      <c r="AC14677" s="12"/>
      <c r="AD14677" s="12"/>
      <c r="AE14677" s="12"/>
      <c r="AF14677"/>
      <c r="AH14677"/>
      <c r="AI14677"/>
      <c r="AJ14677"/>
      <c r="AK14677"/>
      <c r="AL14677"/>
      <c r="AM14677"/>
      <c r="AN14677"/>
      <c r="AO14677"/>
      <c r="AP14677"/>
      <c r="AQ14677"/>
      <c r="AR14677"/>
      <c r="AS14677"/>
    </row>
    <row r="14678" spans="1:45" x14ac:dyDescent="0.25">
      <c r="A14678" s="110"/>
      <c r="B14678" s="110"/>
      <c r="R14678" s="82"/>
      <c r="S14678"/>
      <c r="T14678"/>
      <c r="U14678"/>
      <c r="V14678" s="12"/>
      <c r="W14678" s="12"/>
      <c r="X14678" s="12"/>
      <c r="Y14678" s="12"/>
      <c r="AA14678" s="12"/>
      <c r="AB14678" s="12"/>
      <c r="AC14678" s="12"/>
      <c r="AD14678" s="12"/>
      <c r="AE14678" s="12"/>
      <c r="AF14678"/>
      <c r="AH14678"/>
      <c r="AI14678"/>
      <c r="AJ14678"/>
      <c r="AK14678"/>
      <c r="AL14678"/>
      <c r="AM14678"/>
      <c r="AN14678"/>
      <c r="AO14678"/>
      <c r="AP14678"/>
      <c r="AQ14678"/>
      <c r="AR14678"/>
      <c r="AS14678"/>
    </row>
    <row r="14679" spans="1:45" x14ac:dyDescent="0.25">
      <c r="A14679" s="110"/>
      <c r="B14679" s="110"/>
      <c r="R14679" s="82"/>
      <c r="S14679"/>
      <c r="T14679"/>
      <c r="U14679"/>
      <c r="V14679" s="12"/>
      <c r="W14679" s="12"/>
      <c r="X14679" s="12"/>
      <c r="Y14679" s="12"/>
      <c r="AA14679" s="12"/>
      <c r="AB14679" s="12"/>
      <c r="AC14679" s="12"/>
      <c r="AD14679" s="12"/>
      <c r="AE14679" s="12"/>
      <c r="AF14679"/>
      <c r="AH14679"/>
      <c r="AI14679"/>
      <c r="AJ14679"/>
      <c r="AK14679"/>
      <c r="AL14679"/>
      <c r="AM14679"/>
      <c r="AN14679"/>
      <c r="AO14679"/>
      <c r="AP14679"/>
      <c r="AQ14679"/>
      <c r="AR14679"/>
      <c r="AS14679"/>
    </row>
    <row r="14680" spans="1:45" x14ac:dyDescent="0.25">
      <c r="A14680" s="110"/>
      <c r="B14680" s="110"/>
      <c r="R14680" s="82"/>
      <c r="S14680"/>
      <c r="T14680"/>
      <c r="U14680"/>
      <c r="V14680" s="12"/>
      <c r="W14680" s="12"/>
      <c r="X14680" s="12"/>
      <c r="Y14680" s="12"/>
      <c r="AA14680" s="12"/>
      <c r="AB14680" s="12"/>
      <c r="AC14680" s="12"/>
      <c r="AD14680" s="12"/>
      <c r="AE14680" s="12"/>
      <c r="AF14680"/>
      <c r="AH14680"/>
      <c r="AI14680"/>
      <c r="AJ14680"/>
      <c r="AK14680"/>
      <c r="AL14680"/>
      <c r="AM14680"/>
      <c r="AN14680"/>
      <c r="AO14680"/>
      <c r="AP14680"/>
      <c r="AQ14680"/>
      <c r="AR14680"/>
      <c r="AS14680"/>
    </row>
    <row r="14681" spans="1:45" x14ac:dyDescent="0.25">
      <c r="A14681" s="110"/>
      <c r="B14681" s="110"/>
      <c r="R14681" s="82"/>
      <c r="S14681"/>
      <c r="T14681"/>
      <c r="U14681"/>
      <c r="V14681" s="12"/>
      <c r="W14681" s="12"/>
      <c r="X14681" s="12"/>
      <c r="Y14681" s="12"/>
      <c r="AA14681" s="12"/>
      <c r="AB14681" s="12"/>
      <c r="AC14681" s="12"/>
      <c r="AD14681" s="12"/>
      <c r="AE14681" s="12"/>
      <c r="AF14681"/>
      <c r="AH14681"/>
      <c r="AI14681"/>
      <c r="AJ14681"/>
      <c r="AK14681"/>
      <c r="AL14681"/>
      <c r="AM14681"/>
      <c r="AN14681"/>
      <c r="AO14681"/>
      <c r="AP14681"/>
      <c r="AQ14681"/>
      <c r="AR14681"/>
      <c r="AS14681"/>
    </row>
    <row r="14682" spans="1:45" x14ac:dyDescent="0.25">
      <c r="A14682" s="110"/>
      <c r="B14682" s="110"/>
      <c r="R14682" s="82"/>
      <c r="S14682"/>
      <c r="T14682"/>
      <c r="U14682"/>
      <c r="V14682" s="12"/>
      <c r="W14682" s="12"/>
      <c r="X14682" s="12"/>
      <c r="Y14682" s="12"/>
      <c r="AA14682" s="12"/>
      <c r="AB14682" s="12"/>
      <c r="AC14682" s="12"/>
      <c r="AD14682" s="12"/>
      <c r="AE14682" s="12"/>
      <c r="AF14682"/>
      <c r="AH14682"/>
      <c r="AI14682"/>
      <c r="AJ14682"/>
      <c r="AK14682"/>
      <c r="AL14682"/>
      <c r="AM14682"/>
      <c r="AN14682"/>
      <c r="AO14682"/>
      <c r="AP14682"/>
      <c r="AQ14682"/>
      <c r="AR14682"/>
      <c r="AS14682"/>
    </row>
    <row r="14683" spans="1:45" x14ac:dyDescent="0.25">
      <c r="A14683" s="110"/>
      <c r="B14683" s="110"/>
      <c r="R14683" s="82"/>
      <c r="S14683"/>
      <c r="T14683"/>
      <c r="U14683"/>
      <c r="V14683" s="12"/>
      <c r="W14683" s="12"/>
      <c r="X14683" s="12"/>
      <c r="Y14683" s="12"/>
      <c r="AA14683" s="12"/>
      <c r="AB14683" s="12"/>
      <c r="AC14683" s="12"/>
      <c r="AD14683" s="12"/>
      <c r="AE14683" s="12"/>
      <c r="AF14683"/>
      <c r="AH14683"/>
      <c r="AI14683"/>
      <c r="AJ14683"/>
      <c r="AK14683"/>
      <c r="AL14683"/>
      <c r="AM14683"/>
      <c r="AN14683"/>
      <c r="AO14683"/>
      <c r="AP14683"/>
      <c r="AQ14683"/>
      <c r="AR14683"/>
      <c r="AS14683"/>
    </row>
    <row r="14684" spans="1:45" x14ac:dyDescent="0.25">
      <c r="A14684" s="110"/>
      <c r="B14684" s="110"/>
      <c r="R14684" s="82"/>
      <c r="S14684"/>
      <c r="T14684"/>
      <c r="U14684"/>
      <c r="V14684" s="12"/>
      <c r="W14684" s="12"/>
      <c r="X14684" s="12"/>
      <c r="Y14684" s="12"/>
      <c r="AA14684" s="12"/>
      <c r="AB14684" s="12"/>
      <c r="AC14684" s="12"/>
      <c r="AD14684" s="12"/>
      <c r="AE14684" s="12"/>
      <c r="AF14684"/>
      <c r="AH14684"/>
      <c r="AI14684"/>
      <c r="AJ14684"/>
      <c r="AK14684"/>
      <c r="AL14684"/>
      <c r="AM14684"/>
      <c r="AN14684"/>
      <c r="AO14684"/>
      <c r="AP14684"/>
      <c r="AQ14684"/>
      <c r="AR14684"/>
      <c r="AS14684"/>
    </row>
    <row r="14685" spans="1:45" x14ac:dyDescent="0.25">
      <c r="A14685" s="110"/>
      <c r="B14685" s="110"/>
      <c r="R14685" s="82"/>
      <c r="S14685"/>
      <c r="T14685"/>
      <c r="U14685"/>
      <c r="V14685" s="12"/>
      <c r="W14685" s="12"/>
      <c r="X14685" s="12"/>
      <c r="Y14685" s="12"/>
      <c r="AA14685" s="12"/>
      <c r="AB14685" s="12"/>
      <c r="AC14685" s="12"/>
      <c r="AD14685" s="12"/>
      <c r="AE14685" s="12"/>
      <c r="AF14685"/>
      <c r="AH14685"/>
      <c r="AI14685"/>
      <c r="AJ14685"/>
      <c r="AK14685"/>
      <c r="AL14685"/>
      <c r="AM14685"/>
      <c r="AN14685"/>
      <c r="AO14685"/>
      <c r="AP14685"/>
      <c r="AQ14685"/>
      <c r="AR14685"/>
      <c r="AS14685"/>
    </row>
    <row r="14686" spans="1:45" x14ac:dyDescent="0.25">
      <c r="A14686" s="110"/>
      <c r="B14686" s="110"/>
      <c r="R14686" s="82"/>
      <c r="S14686"/>
      <c r="T14686"/>
      <c r="U14686"/>
      <c r="V14686" s="12"/>
      <c r="W14686" s="12"/>
      <c r="X14686" s="12"/>
      <c r="Y14686" s="12"/>
      <c r="AA14686" s="12"/>
      <c r="AB14686" s="12"/>
      <c r="AC14686" s="12"/>
      <c r="AD14686" s="12"/>
      <c r="AE14686" s="12"/>
      <c r="AF14686"/>
      <c r="AH14686"/>
      <c r="AI14686"/>
      <c r="AJ14686"/>
      <c r="AK14686"/>
      <c r="AL14686"/>
      <c r="AM14686"/>
      <c r="AN14686"/>
      <c r="AO14686"/>
      <c r="AP14686"/>
      <c r="AQ14686"/>
      <c r="AR14686"/>
      <c r="AS14686"/>
    </row>
    <row r="14687" spans="1:45" x14ac:dyDescent="0.25">
      <c r="A14687" s="110"/>
      <c r="B14687" s="110"/>
      <c r="R14687" s="82"/>
      <c r="S14687"/>
      <c r="T14687"/>
      <c r="U14687"/>
      <c r="V14687" s="12"/>
      <c r="W14687" s="12"/>
      <c r="X14687" s="12"/>
      <c r="Y14687" s="12"/>
      <c r="AA14687" s="12"/>
      <c r="AB14687" s="12"/>
      <c r="AC14687" s="12"/>
      <c r="AD14687" s="12"/>
      <c r="AE14687" s="12"/>
      <c r="AF14687"/>
      <c r="AH14687"/>
      <c r="AI14687"/>
      <c r="AJ14687"/>
      <c r="AK14687"/>
      <c r="AL14687"/>
      <c r="AM14687"/>
      <c r="AN14687"/>
      <c r="AO14687"/>
      <c r="AP14687"/>
      <c r="AQ14687"/>
      <c r="AR14687"/>
      <c r="AS14687"/>
    </row>
    <row r="14688" spans="1:45" x14ac:dyDescent="0.25">
      <c r="A14688" s="110"/>
      <c r="B14688" s="110"/>
      <c r="R14688" s="82"/>
      <c r="S14688"/>
      <c r="T14688"/>
      <c r="U14688"/>
      <c r="V14688" s="12"/>
      <c r="W14688" s="12"/>
      <c r="X14688" s="12"/>
      <c r="Y14688" s="12"/>
      <c r="AA14688" s="12"/>
      <c r="AB14688" s="12"/>
      <c r="AC14688" s="12"/>
      <c r="AD14688" s="12"/>
      <c r="AE14688" s="12"/>
      <c r="AF14688"/>
      <c r="AH14688"/>
      <c r="AI14688"/>
      <c r="AJ14688"/>
      <c r="AK14688"/>
      <c r="AL14688"/>
      <c r="AM14688"/>
      <c r="AN14688"/>
      <c r="AO14688"/>
      <c r="AP14688"/>
      <c r="AQ14688"/>
      <c r="AR14688"/>
      <c r="AS14688"/>
    </row>
    <row r="14689" spans="1:45" x14ac:dyDescent="0.25">
      <c r="A14689" s="110"/>
      <c r="B14689" s="110"/>
      <c r="R14689" s="82"/>
      <c r="S14689"/>
      <c r="T14689"/>
      <c r="U14689"/>
      <c r="V14689" s="12"/>
      <c r="W14689" s="12"/>
      <c r="X14689" s="12"/>
      <c r="Y14689" s="12"/>
      <c r="AA14689" s="12"/>
      <c r="AB14689" s="12"/>
      <c r="AC14689" s="12"/>
      <c r="AD14689" s="12"/>
      <c r="AE14689" s="12"/>
      <c r="AF14689"/>
      <c r="AH14689"/>
      <c r="AI14689"/>
      <c r="AJ14689"/>
      <c r="AK14689"/>
      <c r="AL14689"/>
      <c r="AM14689"/>
      <c r="AN14689"/>
      <c r="AO14689"/>
      <c r="AP14689"/>
      <c r="AQ14689"/>
      <c r="AR14689"/>
      <c r="AS14689"/>
    </row>
    <row r="14690" spans="1:45" x14ac:dyDescent="0.25">
      <c r="A14690" s="110"/>
      <c r="B14690" s="110"/>
      <c r="R14690" s="82"/>
      <c r="S14690"/>
      <c r="T14690"/>
      <c r="U14690"/>
      <c r="V14690" s="12"/>
      <c r="W14690" s="12"/>
      <c r="X14690" s="12"/>
      <c r="Y14690" s="12"/>
      <c r="AA14690" s="12"/>
      <c r="AB14690" s="12"/>
      <c r="AC14690" s="12"/>
      <c r="AD14690" s="12"/>
      <c r="AE14690" s="12"/>
      <c r="AF14690"/>
      <c r="AH14690"/>
      <c r="AI14690"/>
      <c r="AJ14690"/>
      <c r="AK14690"/>
      <c r="AL14690"/>
      <c r="AM14690"/>
      <c r="AN14690"/>
      <c r="AO14690"/>
      <c r="AP14690"/>
      <c r="AQ14690"/>
      <c r="AR14690"/>
      <c r="AS14690"/>
    </row>
    <row r="14691" spans="1:45" x14ac:dyDescent="0.25">
      <c r="A14691" s="110"/>
      <c r="B14691" s="110"/>
      <c r="R14691" s="82"/>
      <c r="S14691"/>
      <c r="T14691"/>
      <c r="U14691"/>
      <c r="V14691" s="12"/>
      <c r="W14691" s="12"/>
      <c r="X14691" s="12"/>
      <c r="Y14691" s="12"/>
      <c r="AA14691" s="12"/>
      <c r="AB14691" s="12"/>
      <c r="AC14691" s="12"/>
      <c r="AD14691" s="12"/>
      <c r="AE14691" s="12"/>
      <c r="AF14691"/>
      <c r="AH14691"/>
      <c r="AI14691"/>
      <c r="AJ14691"/>
      <c r="AK14691"/>
      <c r="AL14691"/>
      <c r="AM14691"/>
      <c r="AN14691"/>
      <c r="AO14691"/>
      <c r="AP14691"/>
      <c r="AQ14691"/>
      <c r="AR14691"/>
      <c r="AS14691"/>
    </row>
    <row r="14692" spans="1:45" x14ac:dyDescent="0.25">
      <c r="A14692" s="110"/>
      <c r="B14692" s="110"/>
      <c r="R14692" s="82"/>
      <c r="S14692"/>
      <c r="T14692"/>
      <c r="U14692"/>
      <c r="V14692" s="12"/>
      <c r="W14692" s="12"/>
      <c r="X14692" s="12"/>
      <c r="Y14692" s="12"/>
      <c r="AA14692" s="12"/>
      <c r="AB14692" s="12"/>
      <c r="AC14692" s="12"/>
      <c r="AD14692" s="12"/>
      <c r="AE14692" s="12"/>
      <c r="AF14692"/>
      <c r="AH14692"/>
      <c r="AI14692"/>
      <c r="AJ14692"/>
      <c r="AK14692"/>
      <c r="AL14692"/>
      <c r="AM14692"/>
      <c r="AN14692"/>
      <c r="AO14692"/>
      <c r="AP14692"/>
      <c r="AQ14692"/>
      <c r="AR14692"/>
      <c r="AS14692"/>
    </row>
    <row r="14693" spans="1:45" x14ac:dyDescent="0.25">
      <c r="A14693" s="110"/>
      <c r="B14693" s="110"/>
      <c r="R14693" s="82"/>
      <c r="S14693"/>
      <c r="T14693"/>
      <c r="U14693"/>
      <c r="V14693" s="12"/>
      <c r="W14693" s="12"/>
      <c r="X14693" s="12"/>
      <c r="Y14693" s="12"/>
      <c r="AA14693" s="12"/>
      <c r="AB14693" s="12"/>
      <c r="AC14693" s="12"/>
      <c r="AD14693" s="12"/>
      <c r="AE14693" s="12"/>
      <c r="AF14693"/>
      <c r="AH14693"/>
      <c r="AI14693"/>
      <c r="AJ14693"/>
      <c r="AK14693"/>
      <c r="AL14693"/>
      <c r="AM14693"/>
      <c r="AN14693"/>
      <c r="AO14693"/>
      <c r="AP14693"/>
      <c r="AQ14693"/>
      <c r="AR14693"/>
      <c r="AS14693"/>
    </row>
    <row r="14694" spans="1:45" x14ac:dyDescent="0.25">
      <c r="A14694" s="110"/>
      <c r="B14694" s="110"/>
      <c r="R14694" s="82"/>
      <c r="S14694"/>
      <c r="T14694"/>
      <c r="U14694"/>
      <c r="V14694" s="12"/>
      <c r="W14694" s="12"/>
      <c r="X14694" s="12"/>
      <c r="Y14694" s="12"/>
      <c r="AA14694" s="12"/>
      <c r="AB14694" s="12"/>
      <c r="AC14694" s="12"/>
      <c r="AD14694" s="12"/>
      <c r="AE14694" s="12"/>
      <c r="AF14694"/>
      <c r="AH14694"/>
      <c r="AI14694"/>
      <c r="AJ14694"/>
      <c r="AK14694"/>
      <c r="AL14694"/>
      <c r="AM14694"/>
      <c r="AN14694"/>
      <c r="AO14694"/>
      <c r="AP14694"/>
      <c r="AQ14694"/>
      <c r="AR14694"/>
      <c r="AS14694"/>
    </row>
    <row r="14695" spans="1:45" x14ac:dyDescent="0.25">
      <c r="A14695" s="110"/>
      <c r="B14695" s="110"/>
      <c r="R14695" s="82"/>
      <c r="S14695"/>
      <c r="T14695"/>
      <c r="U14695"/>
      <c r="V14695" s="12"/>
      <c r="W14695" s="12"/>
      <c r="X14695" s="12"/>
      <c r="Y14695" s="12"/>
      <c r="AA14695" s="12"/>
      <c r="AB14695" s="12"/>
      <c r="AC14695" s="12"/>
      <c r="AD14695" s="12"/>
      <c r="AE14695" s="12"/>
      <c r="AF14695"/>
      <c r="AH14695"/>
      <c r="AI14695"/>
      <c r="AJ14695"/>
      <c r="AK14695"/>
      <c r="AL14695"/>
      <c r="AM14695"/>
      <c r="AN14695"/>
      <c r="AO14695"/>
      <c r="AP14695"/>
      <c r="AQ14695"/>
      <c r="AR14695"/>
      <c r="AS14695"/>
    </row>
    <row r="14696" spans="1:45" x14ac:dyDescent="0.25">
      <c r="A14696" s="110"/>
      <c r="B14696" s="110"/>
      <c r="R14696" s="82"/>
      <c r="S14696"/>
      <c r="T14696"/>
      <c r="U14696"/>
      <c r="V14696" s="12"/>
      <c r="W14696" s="12"/>
      <c r="X14696" s="12"/>
      <c r="Y14696" s="12"/>
      <c r="AA14696" s="12"/>
      <c r="AB14696" s="12"/>
      <c r="AC14696" s="12"/>
      <c r="AD14696" s="12"/>
      <c r="AE14696" s="12"/>
      <c r="AF14696"/>
      <c r="AH14696"/>
      <c r="AI14696"/>
      <c r="AJ14696"/>
      <c r="AK14696"/>
      <c r="AL14696"/>
      <c r="AM14696"/>
      <c r="AN14696"/>
      <c r="AO14696"/>
      <c r="AP14696"/>
      <c r="AQ14696"/>
      <c r="AR14696"/>
      <c r="AS14696"/>
    </row>
    <row r="14697" spans="1:45" x14ac:dyDescent="0.25">
      <c r="A14697" s="110"/>
      <c r="B14697" s="110"/>
      <c r="R14697" s="82"/>
      <c r="S14697"/>
      <c r="T14697"/>
      <c r="U14697"/>
      <c r="V14697" s="12"/>
      <c r="W14697" s="12"/>
      <c r="X14697" s="12"/>
      <c r="Y14697" s="12"/>
      <c r="AA14697" s="12"/>
      <c r="AB14697" s="12"/>
      <c r="AC14697" s="12"/>
      <c r="AD14697" s="12"/>
      <c r="AE14697" s="12"/>
      <c r="AF14697"/>
      <c r="AH14697"/>
      <c r="AI14697"/>
      <c r="AJ14697"/>
      <c r="AK14697"/>
      <c r="AL14697"/>
      <c r="AM14697"/>
      <c r="AN14697"/>
      <c r="AO14697"/>
      <c r="AP14697"/>
      <c r="AQ14697"/>
      <c r="AR14697"/>
      <c r="AS14697"/>
    </row>
    <row r="14698" spans="1:45" x14ac:dyDescent="0.25">
      <c r="A14698" s="110"/>
      <c r="B14698" s="110"/>
      <c r="R14698" s="82"/>
      <c r="S14698"/>
      <c r="T14698"/>
      <c r="U14698"/>
      <c r="V14698" s="12"/>
      <c r="W14698" s="12"/>
      <c r="X14698" s="12"/>
      <c r="Y14698" s="12"/>
      <c r="AA14698" s="12"/>
      <c r="AB14698" s="12"/>
      <c r="AC14698" s="12"/>
      <c r="AD14698" s="12"/>
      <c r="AE14698" s="12"/>
      <c r="AF14698"/>
      <c r="AH14698"/>
      <c r="AI14698"/>
      <c r="AJ14698"/>
      <c r="AK14698"/>
      <c r="AL14698"/>
      <c r="AM14698"/>
      <c r="AN14698"/>
      <c r="AO14698"/>
      <c r="AP14698"/>
      <c r="AQ14698"/>
      <c r="AR14698"/>
      <c r="AS14698"/>
    </row>
    <row r="14699" spans="1:45" x14ac:dyDescent="0.25">
      <c r="A14699" s="110"/>
      <c r="B14699" s="110"/>
      <c r="R14699" s="82"/>
      <c r="S14699"/>
      <c r="T14699"/>
      <c r="U14699"/>
      <c r="V14699" s="12"/>
      <c r="W14699" s="12"/>
      <c r="X14699" s="12"/>
      <c r="Y14699" s="12"/>
      <c r="AA14699" s="12"/>
      <c r="AB14699" s="12"/>
      <c r="AC14699" s="12"/>
      <c r="AD14699" s="12"/>
      <c r="AE14699" s="12"/>
      <c r="AF14699"/>
      <c r="AH14699"/>
      <c r="AI14699"/>
      <c r="AJ14699"/>
      <c r="AK14699"/>
      <c r="AL14699"/>
      <c r="AM14699"/>
      <c r="AN14699"/>
      <c r="AO14699"/>
      <c r="AP14699"/>
      <c r="AQ14699"/>
      <c r="AR14699"/>
      <c r="AS14699"/>
    </row>
    <row r="14700" spans="1:45" x14ac:dyDescent="0.25">
      <c r="A14700" s="110"/>
      <c r="B14700" s="110"/>
      <c r="R14700" s="82"/>
      <c r="S14700"/>
      <c r="T14700"/>
      <c r="U14700"/>
      <c r="V14700" s="12"/>
      <c r="W14700" s="12"/>
      <c r="X14700" s="12"/>
      <c r="Y14700" s="12"/>
      <c r="AA14700" s="12"/>
      <c r="AB14700" s="12"/>
      <c r="AC14700" s="12"/>
      <c r="AD14700" s="12"/>
      <c r="AE14700" s="12"/>
      <c r="AF14700"/>
      <c r="AH14700"/>
      <c r="AI14700"/>
      <c r="AJ14700"/>
      <c r="AK14700"/>
      <c r="AL14700"/>
      <c r="AM14700"/>
      <c r="AN14700"/>
      <c r="AO14700"/>
      <c r="AP14700"/>
      <c r="AQ14700"/>
      <c r="AR14700"/>
      <c r="AS14700"/>
    </row>
    <row r="14701" spans="1:45" x14ac:dyDescent="0.25">
      <c r="A14701" s="110"/>
      <c r="B14701" s="110"/>
      <c r="R14701" s="82"/>
      <c r="S14701"/>
      <c r="T14701"/>
      <c r="U14701"/>
      <c r="V14701" s="12"/>
      <c r="W14701" s="12"/>
      <c r="X14701" s="12"/>
      <c r="Y14701" s="12"/>
      <c r="AA14701" s="12"/>
      <c r="AB14701" s="12"/>
      <c r="AC14701" s="12"/>
      <c r="AD14701" s="12"/>
      <c r="AE14701" s="12"/>
      <c r="AF14701"/>
      <c r="AH14701"/>
      <c r="AI14701"/>
      <c r="AJ14701"/>
      <c r="AK14701"/>
      <c r="AL14701"/>
      <c r="AM14701"/>
      <c r="AN14701"/>
      <c r="AO14701"/>
      <c r="AP14701"/>
      <c r="AQ14701"/>
      <c r="AR14701"/>
      <c r="AS14701"/>
    </row>
    <row r="14702" spans="1:45" x14ac:dyDescent="0.25">
      <c r="A14702" s="110"/>
      <c r="B14702" s="110"/>
      <c r="R14702" s="82"/>
      <c r="S14702"/>
      <c r="T14702"/>
      <c r="U14702"/>
      <c r="V14702" s="12"/>
      <c r="W14702" s="12"/>
      <c r="X14702" s="12"/>
      <c r="Y14702" s="12"/>
      <c r="AA14702" s="12"/>
      <c r="AB14702" s="12"/>
      <c r="AC14702" s="12"/>
      <c r="AD14702" s="12"/>
      <c r="AE14702" s="12"/>
      <c r="AF14702"/>
      <c r="AH14702"/>
      <c r="AI14702"/>
      <c r="AJ14702"/>
      <c r="AK14702"/>
      <c r="AL14702"/>
      <c r="AM14702"/>
      <c r="AN14702"/>
      <c r="AO14702"/>
      <c r="AP14702"/>
      <c r="AQ14702"/>
      <c r="AR14702"/>
      <c r="AS14702"/>
    </row>
    <row r="14703" spans="1:45" x14ac:dyDescent="0.25">
      <c r="A14703" s="110"/>
      <c r="B14703" s="110"/>
      <c r="R14703" s="82"/>
      <c r="S14703"/>
      <c r="T14703"/>
      <c r="U14703"/>
      <c r="V14703" s="12"/>
      <c r="W14703" s="12"/>
      <c r="X14703" s="12"/>
      <c r="Y14703" s="12"/>
      <c r="AA14703" s="12"/>
      <c r="AB14703" s="12"/>
      <c r="AC14703" s="12"/>
      <c r="AD14703" s="12"/>
      <c r="AE14703" s="12"/>
      <c r="AF14703"/>
      <c r="AH14703"/>
      <c r="AI14703"/>
      <c r="AJ14703"/>
      <c r="AK14703"/>
      <c r="AL14703"/>
      <c r="AM14703"/>
      <c r="AN14703"/>
      <c r="AO14703"/>
      <c r="AP14703"/>
      <c r="AQ14703"/>
      <c r="AR14703"/>
      <c r="AS14703"/>
    </row>
    <row r="14704" spans="1:45" x14ac:dyDescent="0.25">
      <c r="A14704" s="110"/>
      <c r="B14704" s="110"/>
      <c r="R14704" s="82"/>
      <c r="S14704"/>
      <c r="T14704"/>
      <c r="U14704"/>
      <c r="V14704" s="12"/>
      <c r="W14704" s="12"/>
      <c r="X14704" s="12"/>
      <c r="Y14704" s="12"/>
      <c r="AA14704" s="12"/>
      <c r="AB14704" s="12"/>
      <c r="AC14704" s="12"/>
      <c r="AD14704" s="12"/>
      <c r="AE14704" s="12"/>
      <c r="AF14704"/>
      <c r="AH14704"/>
      <c r="AI14704"/>
      <c r="AJ14704"/>
      <c r="AK14704"/>
      <c r="AL14704"/>
      <c r="AM14704"/>
      <c r="AN14704"/>
      <c r="AO14704"/>
      <c r="AP14704"/>
      <c r="AQ14704"/>
      <c r="AR14704"/>
      <c r="AS14704"/>
    </row>
    <row r="14705" spans="1:45" x14ac:dyDescent="0.25">
      <c r="A14705" s="110"/>
      <c r="B14705" s="110"/>
      <c r="R14705" s="82"/>
      <c r="S14705"/>
      <c r="T14705"/>
      <c r="U14705"/>
      <c r="V14705" s="12"/>
      <c r="W14705" s="12"/>
      <c r="X14705" s="12"/>
      <c r="Y14705" s="12"/>
      <c r="AA14705" s="12"/>
      <c r="AB14705" s="12"/>
      <c r="AC14705" s="12"/>
      <c r="AD14705" s="12"/>
      <c r="AE14705" s="12"/>
      <c r="AF14705"/>
      <c r="AH14705"/>
      <c r="AI14705"/>
      <c r="AJ14705"/>
      <c r="AK14705"/>
      <c r="AL14705"/>
      <c r="AM14705"/>
      <c r="AN14705"/>
      <c r="AO14705"/>
      <c r="AP14705"/>
      <c r="AQ14705"/>
      <c r="AR14705"/>
      <c r="AS14705"/>
    </row>
    <row r="14706" spans="1:45" x14ac:dyDescent="0.25">
      <c r="A14706" s="110"/>
      <c r="B14706" s="110"/>
      <c r="R14706" s="82"/>
      <c r="S14706"/>
      <c r="T14706"/>
      <c r="U14706"/>
      <c r="V14706" s="12"/>
      <c r="W14706" s="12"/>
      <c r="X14706" s="12"/>
      <c r="Y14706" s="12"/>
      <c r="AA14706" s="12"/>
      <c r="AB14706" s="12"/>
      <c r="AC14706" s="12"/>
      <c r="AD14706" s="12"/>
      <c r="AE14706" s="12"/>
      <c r="AF14706"/>
      <c r="AH14706"/>
      <c r="AI14706"/>
      <c r="AJ14706"/>
      <c r="AK14706"/>
      <c r="AL14706"/>
      <c r="AM14706"/>
      <c r="AN14706"/>
      <c r="AO14706"/>
      <c r="AP14706"/>
      <c r="AQ14706"/>
      <c r="AR14706"/>
      <c r="AS14706"/>
    </row>
    <row r="14707" spans="1:45" x14ac:dyDescent="0.25">
      <c r="A14707" s="110"/>
      <c r="B14707" s="110"/>
      <c r="R14707" s="82"/>
      <c r="S14707"/>
      <c r="T14707"/>
      <c r="U14707"/>
      <c r="V14707" s="12"/>
      <c r="W14707" s="12"/>
      <c r="X14707" s="12"/>
      <c r="Y14707" s="12"/>
      <c r="AA14707" s="12"/>
      <c r="AB14707" s="12"/>
      <c r="AC14707" s="12"/>
      <c r="AD14707" s="12"/>
      <c r="AE14707" s="12"/>
      <c r="AF14707"/>
      <c r="AH14707"/>
      <c r="AI14707"/>
      <c r="AJ14707"/>
      <c r="AK14707"/>
      <c r="AL14707"/>
      <c r="AM14707"/>
      <c r="AN14707"/>
      <c r="AO14707"/>
      <c r="AP14707"/>
      <c r="AQ14707"/>
      <c r="AR14707"/>
      <c r="AS14707"/>
    </row>
    <row r="14708" spans="1:45" x14ac:dyDescent="0.25">
      <c r="A14708" s="110"/>
      <c r="B14708" s="110"/>
      <c r="R14708" s="82"/>
      <c r="S14708"/>
      <c r="T14708"/>
      <c r="U14708"/>
      <c r="V14708" s="12"/>
      <c r="W14708" s="12"/>
      <c r="X14708" s="12"/>
      <c r="Y14708" s="12"/>
      <c r="AA14708" s="12"/>
      <c r="AB14708" s="12"/>
      <c r="AC14708" s="12"/>
      <c r="AD14708" s="12"/>
      <c r="AE14708" s="12"/>
      <c r="AF14708"/>
      <c r="AH14708"/>
      <c r="AI14708"/>
      <c r="AJ14708"/>
      <c r="AK14708"/>
      <c r="AL14708"/>
      <c r="AM14708"/>
      <c r="AN14708"/>
      <c r="AO14708"/>
      <c r="AP14708"/>
      <c r="AQ14708"/>
      <c r="AR14708"/>
      <c r="AS14708"/>
    </row>
    <row r="14709" spans="1:45" x14ac:dyDescent="0.25">
      <c r="A14709" s="110"/>
      <c r="B14709" s="110"/>
      <c r="R14709" s="82"/>
      <c r="S14709"/>
      <c r="T14709"/>
      <c r="U14709"/>
      <c r="V14709" s="12"/>
      <c r="W14709" s="12"/>
      <c r="X14709" s="12"/>
      <c r="Y14709" s="12"/>
      <c r="AA14709" s="12"/>
      <c r="AB14709" s="12"/>
      <c r="AC14709" s="12"/>
      <c r="AD14709" s="12"/>
      <c r="AE14709" s="12"/>
      <c r="AF14709"/>
      <c r="AH14709"/>
      <c r="AI14709"/>
      <c r="AJ14709"/>
      <c r="AK14709"/>
      <c r="AL14709"/>
      <c r="AM14709"/>
      <c r="AN14709"/>
      <c r="AO14709"/>
      <c r="AP14709"/>
      <c r="AQ14709"/>
      <c r="AR14709"/>
      <c r="AS14709"/>
    </row>
    <row r="14710" spans="1:45" x14ac:dyDescent="0.25">
      <c r="A14710" s="110"/>
      <c r="B14710" s="110"/>
      <c r="R14710" s="82"/>
      <c r="S14710"/>
      <c r="T14710"/>
      <c r="U14710"/>
      <c r="V14710" s="12"/>
      <c r="W14710" s="12"/>
      <c r="X14710" s="12"/>
      <c r="Y14710" s="12"/>
      <c r="AA14710" s="12"/>
      <c r="AB14710" s="12"/>
      <c r="AC14710" s="12"/>
      <c r="AD14710" s="12"/>
      <c r="AE14710" s="12"/>
      <c r="AF14710"/>
      <c r="AH14710"/>
      <c r="AI14710"/>
      <c r="AJ14710"/>
      <c r="AK14710"/>
      <c r="AL14710"/>
      <c r="AM14710"/>
      <c r="AN14710"/>
      <c r="AO14710"/>
      <c r="AP14710"/>
      <c r="AQ14710"/>
      <c r="AR14710"/>
      <c r="AS14710"/>
    </row>
    <row r="14711" spans="1:45" x14ac:dyDescent="0.25">
      <c r="A14711" s="110"/>
      <c r="B14711" s="110"/>
      <c r="R14711" s="82"/>
      <c r="S14711"/>
      <c r="T14711"/>
      <c r="U14711"/>
      <c r="V14711" s="12"/>
      <c r="W14711" s="12"/>
      <c r="X14711" s="12"/>
      <c r="Y14711" s="12"/>
      <c r="AA14711" s="12"/>
      <c r="AB14711" s="12"/>
      <c r="AC14711" s="12"/>
      <c r="AD14711" s="12"/>
      <c r="AE14711" s="12"/>
      <c r="AF14711"/>
      <c r="AH14711"/>
      <c r="AI14711"/>
      <c r="AJ14711"/>
      <c r="AK14711"/>
      <c r="AL14711"/>
      <c r="AM14711"/>
      <c r="AN14711"/>
      <c r="AO14711"/>
      <c r="AP14711"/>
      <c r="AQ14711"/>
      <c r="AR14711"/>
      <c r="AS14711"/>
    </row>
    <row r="14712" spans="1:45" x14ac:dyDescent="0.25">
      <c r="A14712" s="110"/>
      <c r="B14712" s="110"/>
      <c r="R14712" s="82"/>
      <c r="S14712"/>
      <c r="T14712"/>
      <c r="U14712"/>
      <c r="V14712" s="12"/>
      <c r="W14712" s="12"/>
      <c r="X14712" s="12"/>
      <c r="Y14712" s="12"/>
      <c r="AA14712" s="12"/>
      <c r="AB14712" s="12"/>
      <c r="AC14712" s="12"/>
      <c r="AD14712" s="12"/>
      <c r="AE14712" s="12"/>
      <c r="AF14712"/>
      <c r="AH14712"/>
      <c r="AI14712"/>
      <c r="AJ14712"/>
      <c r="AK14712"/>
      <c r="AL14712"/>
      <c r="AM14712"/>
      <c r="AN14712"/>
      <c r="AO14712"/>
      <c r="AP14712"/>
      <c r="AQ14712"/>
      <c r="AR14712"/>
      <c r="AS14712"/>
    </row>
    <row r="14713" spans="1:45" x14ac:dyDescent="0.25">
      <c r="A14713" s="110"/>
      <c r="B14713" s="110"/>
      <c r="R14713" s="82"/>
      <c r="S14713"/>
      <c r="T14713"/>
      <c r="U14713"/>
      <c r="V14713" s="12"/>
      <c r="W14713" s="12"/>
      <c r="X14713" s="12"/>
      <c r="Y14713" s="12"/>
      <c r="AA14713" s="12"/>
      <c r="AB14713" s="12"/>
      <c r="AC14713" s="12"/>
      <c r="AD14713" s="12"/>
      <c r="AE14713" s="12"/>
      <c r="AF14713"/>
      <c r="AH14713"/>
      <c r="AI14713"/>
      <c r="AJ14713"/>
      <c r="AK14713"/>
      <c r="AL14713"/>
      <c r="AM14713"/>
      <c r="AN14713"/>
      <c r="AO14713"/>
      <c r="AP14713"/>
      <c r="AQ14713"/>
      <c r="AR14713"/>
      <c r="AS14713"/>
    </row>
    <row r="14714" spans="1:45" x14ac:dyDescent="0.25">
      <c r="A14714" s="110"/>
      <c r="B14714" s="110"/>
      <c r="R14714" s="82"/>
      <c r="S14714"/>
      <c r="T14714"/>
      <c r="U14714"/>
      <c r="V14714" s="12"/>
      <c r="W14714" s="12"/>
      <c r="X14714" s="12"/>
      <c r="Y14714" s="12"/>
      <c r="AA14714" s="12"/>
      <c r="AB14714" s="12"/>
      <c r="AC14714" s="12"/>
      <c r="AD14714" s="12"/>
      <c r="AE14714" s="12"/>
      <c r="AF14714"/>
      <c r="AH14714"/>
      <c r="AI14714"/>
      <c r="AJ14714"/>
      <c r="AK14714"/>
      <c r="AL14714"/>
      <c r="AM14714"/>
      <c r="AN14714"/>
      <c r="AO14714"/>
      <c r="AP14714"/>
      <c r="AQ14714"/>
      <c r="AR14714"/>
      <c r="AS14714"/>
    </row>
    <row r="14715" spans="1:45" x14ac:dyDescent="0.25">
      <c r="A14715" s="110"/>
      <c r="B14715" s="110"/>
      <c r="R14715" s="82"/>
      <c r="S14715"/>
      <c r="T14715"/>
      <c r="U14715"/>
      <c r="V14715" s="12"/>
      <c r="W14715" s="12"/>
      <c r="X14715" s="12"/>
      <c r="Y14715" s="12"/>
      <c r="AA14715" s="12"/>
      <c r="AB14715" s="12"/>
      <c r="AC14715" s="12"/>
      <c r="AD14715" s="12"/>
      <c r="AE14715" s="12"/>
      <c r="AF14715"/>
      <c r="AH14715"/>
      <c r="AI14715"/>
      <c r="AJ14715"/>
      <c r="AK14715"/>
      <c r="AL14715"/>
      <c r="AM14715"/>
      <c r="AN14715"/>
      <c r="AO14715"/>
      <c r="AP14715"/>
      <c r="AQ14715"/>
      <c r="AR14715"/>
      <c r="AS14715"/>
    </row>
    <row r="14716" spans="1:45" x14ac:dyDescent="0.25">
      <c r="A14716" s="110"/>
      <c r="B14716" s="110"/>
      <c r="R14716" s="82"/>
      <c r="S14716"/>
      <c r="T14716"/>
      <c r="U14716"/>
      <c r="V14716" s="12"/>
      <c r="W14716" s="12"/>
      <c r="X14716" s="12"/>
      <c r="Y14716" s="12"/>
      <c r="AA14716" s="12"/>
      <c r="AB14716" s="12"/>
      <c r="AC14716" s="12"/>
      <c r="AD14716" s="12"/>
      <c r="AE14716" s="12"/>
      <c r="AF14716"/>
      <c r="AH14716"/>
      <c r="AI14716"/>
      <c r="AJ14716"/>
      <c r="AK14716"/>
      <c r="AL14716"/>
      <c r="AM14716"/>
      <c r="AN14716"/>
      <c r="AO14716"/>
      <c r="AP14716"/>
      <c r="AQ14716"/>
      <c r="AR14716"/>
      <c r="AS14716"/>
    </row>
    <row r="14717" spans="1:45" x14ac:dyDescent="0.25">
      <c r="A14717" s="110"/>
      <c r="B14717" s="110"/>
      <c r="R14717" s="82"/>
      <c r="S14717"/>
      <c r="T14717"/>
      <c r="U14717"/>
      <c r="V14717" s="12"/>
      <c r="W14717" s="12"/>
      <c r="X14717" s="12"/>
      <c r="Y14717" s="12"/>
      <c r="AA14717" s="12"/>
      <c r="AB14717" s="12"/>
      <c r="AC14717" s="12"/>
      <c r="AD14717" s="12"/>
      <c r="AE14717" s="12"/>
      <c r="AF14717"/>
      <c r="AH14717"/>
      <c r="AI14717"/>
      <c r="AJ14717"/>
      <c r="AK14717"/>
      <c r="AL14717"/>
      <c r="AM14717"/>
      <c r="AN14717"/>
      <c r="AO14717"/>
      <c r="AP14717"/>
      <c r="AQ14717"/>
      <c r="AR14717"/>
      <c r="AS14717"/>
    </row>
    <row r="14718" spans="1:45" x14ac:dyDescent="0.25">
      <c r="A14718" s="110"/>
      <c r="B14718" s="110"/>
      <c r="R14718" s="82"/>
      <c r="S14718"/>
      <c r="T14718"/>
      <c r="U14718"/>
      <c r="V14718" s="12"/>
      <c r="W14718" s="12"/>
      <c r="X14718" s="12"/>
      <c r="Y14718" s="12"/>
      <c r="AA14718" s="12"/>
      <c r="AB14718" s="12"/>
      <c r="AC14718" s="12"/>
      <c r="AD14718" s="12"/>
      <c r="AE14718" s="12"/>
      <c r="AF14718"/>
      <c r="AH14718"/>
      <c r="AI14718"/>
      <c r="AJ14718"/>
      <c r="AK14718"/>
      <c r="AL14718"/>
      <c r="AM14718"/>
      <c r="AN14718"/>
      <c r="AO14718"/>
      <c r="AP14718"/>
      <c r="AQ14718"/>
      <c r="AR14718"/>
      <c r="AS14718"/>
    </row>
    <row r="14719" spans="1:45" x14ac:dyDescent="0.25">
      <c r="A14719" s="110"/>
      <c r="B14719" s="110"/>
      <c r="R14719" s="82"/>
      <c r="S14719"/>
      <c r="T14719"/>
      <c r="U14719"/>
      <c r="V14719" s="12"/>
      <c r="W14719" s="12"/>
      <c r="X14719" s="12"/>
      <c r="Y14719" s="12"/>
      <c r="AA14719" s="12"/>
      <c r="AB14719" s="12"/>
      <c r="AC14719" s="12"/>
      <c r="AD14719" s="12"/>
      <c r="AE14719" s="12"/>
      <c r="AF14719"/>
      <c r="AH14719"/>
      <c r="AI14719"/>
      <c r="AJ14719"/>
      <c r="AK14719"/>
      <c r="AL14719"/>
      <c r="AM14719"/>
      <c r="AN14719"/>
      <c r="AO14719"/>
      <c r="AP14719"/>
      <c r="AQ14719"/>
      <c r="AR14719"/>
      <c r="AS14719"/>
    </row>
    <row r="14720" spans="1:45" x14ac:dyDescent="0.25">
      <c r="A14720" s="110"/>
      <c r="B14720" s="110"/>
      <c r="R14720" s="82"/>
      <c r="S14720"/>
      <c r="T14720"/>
      <c r="U14720"/>
      <c r="V14720" s="12"/>
      <c r="W14720" s="12"/>
      <c r="X14720" s="12"/>
      <c r="Y14720" s="12"/>
      <c r="AA14720" s="12"/>
      <c r="AB14720" s="12"/>
      <c r="AC14720" s="12"/>
      <c r="AD14720" s="12"/>
      <c r="AE14720" s="12"/>
      <c r="AF14720"/>
      <c r="AH14720"/>
      <c r="AI14720"/>
      <c r="AJ14720"/>
      <c r="AK14720"/>
      <c r="AL14720"/>
      <c r="AM14720"/>
      <c r="AN14720"/>
      <c r="AO14720"/>
      <c r="AP14720"/>
      <c r="AQ14720"/>
      <c r="AR14720"/>
      <c r="AS14720"/>
    </row>
    <row r="14721" spans="1:45" x14ac:dyDescent="0.25">
      <c r="A14721" s="110"/>
      <c r="B14721" s="110"/>
      <c r="R14721" s="82"/>
      <c r="S14721"/>
      <c r="T14721"/>
      <c r="U14721"/>
      <c r="V14721" s="12"/>
      <c r="W14721" s="12"/>
      <c r="X14721" s="12"/>
      <c r="Y14721" s="12"/>
      <c r="AA14721" s="12"/>
      <c r="AB14721" s="12"/>
      <c r="AC14721" s="12"/>
      <c r="AD14721" s="12"/>
      <c r="AE14721" s="12"/>
      <c r="AF14721"/>
      <c r="AH14721"/>
      <c r="AI14721"/>
      <c r="AJ14721"/>
      <c r="AK14721"/>
      <c r="AL14721"/>
      <c r="AM14721"/>
      <c r="AN14721"/>
      <c r="AO14721"/>
      <c r="AP14721"/>
      <c r="AQ14721"/>
      <c r="AR14721"/>
      <c r="AS14721"/>
    </row>
    <row r="14722" spans="1:45" x14ac:dyDescent="0.25">
      <c r="A14722" s="110"/>
      <c r="B14722" s="110"/>
      <c r="R14722" s="82"/>
      <c r="S14722"/>
      <c r="T14722"/>
      <c r="U14722"/>
      <c r="V14722" s="12"/>
      <c r="W14722" s="12"/>
      <c r="X14722" s="12"/>
      <c r="Y14722" s="12"/>
      <c r="AA14722" s="12"/>
      <c r="AB14722" s="12"/>
      <c r="AC14722" s="12"/>
      <c r="AD14722" s="12"/>
      <c r="AE14722" s="12"/>
      <c r="AF14722"/>
      <c r="AH14722"/>
      <c r="AI14722"/>
      <c r="AJ14722"/>
      <c r="AK14722"/>
      <c r="AL14722"/>
      <c r="AM14722"/>
      <c r="AN14722"/>
      <c r="AO14722"/>
      <c r="AP14722"/>
      <c r="AQ14722"/>
      <c r="AR14722"/>
      <c r="AS14722"/>
    </row>
    <row r="14723" spans="1:45" x14ac:dyDescent="0.25">
      <c r="A14723" s="110"/>
      <c r="B14723" s="110"/>
      <c r="R14723" s="82"/>
      <c r="S14723"/>
      <c r="T14723"/>
      <c r="U14723"/>
      <c r="V14723" s="12"/>
      <c r="W14723" s="12"/>
      <c r="X14723" s="12"/>
      <c r="Y14723" s="12"/>
      <c r="AA14723" s="12"/>
      <c r="AB14723" s="12"/>
      <c r="AC14723" s="12"/>
      <c r="AD14723" s="12"/>
      <c r="AE14723" s="12"/>
      <c r="AF14723"/>
      <c r="AH14723"/>
      <c r="AI14723"/>
      <c r="AJ14723"/>
      <c r="AK14723"/>
      <c r="AL14723"/>
      <c r="AM14723"/>
      <c r="AN14723"/>
      <c r="AO14723"/>
      <c r="AP14723"/>
      <c r="AQ14723"/>
      <c r="AR14723"/>
      <c r="AS14723"/>
    </row>
    <row r="14724" spans="1:45" x14ac:dyDescent="0.25">
      <c r="A14724" s="110"/>
      <c r="B14724" s="110"/>
      <c r="R14724" s="82"/>
      <c r="S14724"/>
      <c r="T14724"/>
      <c r="U14724"/>
      <c r="V14724" s="12"/>
      <c r="W14724" s="12"/>
      <c r="X14724" s="12"/>
      <c r="Y14724" s="12"/>
      <c r="AA14724" s="12"/>
      <c r="AB14724" s="12"/>
      <c r="AC14724" s="12"/>
      <c r="AD14724" s="12"/>
      <c r="AE14724" s="12"/>
      <c r="AF14724"/>
      <c r="AH14724"/>
      <c r="AI14724"/>
      <c r="AJ14724"/>
      <c r="AK14724"/>
      <c r="AL14724"/>
      <c r="AM14724"/>
      <c r="AN14724"/>
      <c r="AO14724"/>
      <c r="AP14724"/>
      <c r="AQ14724"/>
      <c r="AR14724"/>
      <c r="AS14724"/>
    </row>
    <row r="14725" spans="1:45" x14ac:dyDescent="0.25">
      <c r="A14725" s="110"/>
      <c r="B14725" s="110"/>
      <c r="R14725" s="82"/>
      <c r="S14725"/>
      <c r="T14725"/>
      <c r="U14725"/>
      <c r="V14725" s="12"/>
      <c r="W14725" s="12"/>
      <c r="X14725" s="12"/>
      <c r="Y14725" s="12"/>
      <c r="AA14725" s="12"/>
      <c r="AB14725" s="12"/>
      <c r="AC14725" s="12"/>
      <c r="AD14725" s="12"/>
      <c r="AE14725" s="12"/>
      <c r="AF14725"/>
      <c r="AH14725"/>
      <c r="AI14725"/>
      <c r="AJ14725"/>
      <c r="AK14725"/>
      <c r="AL14725"/>
      <c r="AM14725"/>
      <c r="AN14725"/>
      <c r="AO14725"/>
      <c r="AP14725"/>
      <c r="AQ14725"/>
      <c r="AR14725"/>
      <c r="AS14725"/>
    </row>
    <row r="14726" spans="1:45" x14ac:dyDescent="0.25">
      <c r="A14726" s="110"/>
      <c r="B14726" s="110"/>
      <c r="R14726" s="82"/>
      <c r="S14726"/>
      <c r="T14726"/>
      <c r="U14726"/>
      <c r="V14726" s="12"/>
      <c r="W14726" s="12"/>
      <c r="X14726" s="12"/>
      <c r="Y14726" s="12"/>
      <c r="AA14726" s="12"/>
      <c r="AB14726" s="12"/>
      <c r="AC14726" s="12"/>
      <c r="AD14726" s="12"/>
      <c r="AE14726" s="12"/>
      <c r="AF14726"/>
      <c r="AH14726"/>
      <c r="AI14726"/>
      <c r="AJ14726"/>
      <c r="AK14726"/>
      <c r="AL14726"/>
      <c r="AM14726"/>
      <c r="AN14726"/>
      <c r="AO14726"/>
      <c r="AP14726"/>
      <c r="AQ14726"/>
      <c r="AR14726"/>
      <c r="AS14726"/>
    </row>
    <row r="14727" spans="1:45" x14ac:dyDescent="0.25">
      <c r="A14727" s="110"/>
      <c r="B14727" s="110"/>
      <c r="R14727" s="82"/>
      <c r="S14727"/>
      <c r="T14727"/>
      <c r="U14727"/>
      <c r="V14727" s="12"/>
      <c r="W14727" s="12"/>
      <c r="X14727" s="12"/>
      <c r="Y14727" s="12"/>
      <c r="AA14727" s="12"/>
      <c r="AB14727" s="12"/>
      <c r="AC14727" s="12"/>
      <c r="AD14727" s="12"/>
      <c r="AE14727" s="12"/>
      <c r="AF14727"/>
      <c r="AH14727"/>
      <c r="AI14727"/>
      <c r="AJ14727"/>
      <c r="AK14727"/>
      <c r="AL14727"/>
      <c r="AM14727"/>
      <c r="AN14727"/>
      <c r="AO14727"/>
      <c r="AP14727"/>
      <c r="AQ14727"/>
      <c r="AR14727"/>
      <c r="AS14727"/>
    </row>
    <row r="14728" spans="1:45" x14ac:dyDescent="0.25">
      <c r="A14728" s="110"/>
      <c r="B14728" s="110"/>
      <c r="R14728" s="82"/>
      <c r="S14728"/>
      <c r="T14728"/>
      <c r="U14728"/>
      <c r="V14728" s="12"/>
      <c r="W14728" s="12"/>
      <c r="X14728" s="12"/>
      <c r="Y14728" s="12"/>
      <c r="AA14728" s="12"/>
      <c r="AB14728" s="12"/>
      <c r="AC14728" s="12"/>
      <c r="AD14728" s="12"/>
      <c r="AE14728" s="12"/>
      <c r="AF14728"/>
      <c r="AH14728"/>
      <c r="AI14728"/>
      <c r="AJ14728"/>
      <c r="AK14728"/>
      <c r="AL14728"/>
      <c r="AM14728"/>
      <c r="AN14728"/>
      <c r="AO14728"/>
      <c r="AP14728"/>
      <c r="AQ14728"/>
      <c r="AR14728"/>
      <c r="AS14728"/>
    </row>
    <row r="14729" spans="1:45" x14ac:dyDescent="0.25">
      <c r="A14729" s="110"/>
      <c r="B14729" s="110"/>
      <c r="R14729" s="82"/>
      <c r="S14729"/>
      <c r="T14729"/>
      <c r="U14729"/>
      <c r="V14729" s="12"/>
      <c r="W14729" s="12"/>
      <c r="X14729" s="12"/>
      <c r="Y14729" s="12"/>
      <c r="AA14729" s="12"/>
      <c r="AB14729" s="12"/>
      <c r="AC14729" s="12"/>
      <c r="AD14729" s="12"/>
      <c r="AE14729" s="12"/>
      <c r="AF14729"/>
      <c r="AH14729"/>
      <c r="AI14729"/>
      <c r="AJ14729"/>
      <c r="AK14729"/>
      <c r="AL14729"/>
      <c r="AM14729"/>
      <c r="AN14729"/>
      <c r="AO14729"/>
      <c r="AP14729"/>
      <c r="AQ14729"/>
      <c r="AR14729"/>
      <c r="AS14729"/>
    </row>
    <row r="14730" spans="1:45" x14ac:dyDescent="0.25">
      <c r="A14730" s="110"/>
      <c r="B14730" s="110"/>
      <c r="R14730" s="82"/>
      <c r="S14730"/>
      <c r="T14730"/>
      <c r="U14730"/>
      <c r="V14730" s="12"/>
      <c r="W14730" s="12"/>
      <c r="X14730" s="12"/>
      <c r="Y14730" s="12"/>
      <c r="AA14730" s="12"/>
      <c r="AB14730" s="12"/>
      <c r="AC14730" s="12"/>
      <c r="AD14730" s="12"/>
      <c r="AE14730" s="12"/>
      <c r="AF14730"/>
      <c r="AH14730"/>
      <c r="AI14730"/>
      <c r="AJ14730"/>
      <c r="AK14730"/>
      <c r="AL14730"/>
      <c r="AM14730"/>
      <c r="AN14730"/>
      <c r="AO14730"/>
      <c r="AP14730"/>
      <c r="AQ14730"/>
      <c r="AR14730"/>
      <c r="AS14730"/>
    </row>
    <row r="14731" spans="1:45" x14ac:dyDescent="0.25">
      <c r="A14731" s="110"/>
      <c r="B14731" s="110"/>
      <c r="R14731" s="82"/>
      <c r="S14731"/>
      <c r="T14731"/>
      <c r="U14731"/>
      <c r="V14731" s="12"/>
      <c r="W14731" s="12"/>
      <c r="X14731" s="12"/>
      <c r="Y14731" s="12"/>
      <c r="AA14731" s="12"/>
      <c r="AB14731" s="12"/>
      <c r="AC14731" s="12"/>
      <c r="AD14731" s="12"/>
      <c r="AE14731" s="12"/>
      <c r="AF14731"/>
      <c r="AH14731"/>
      <c r="AI14731"/>
      <c r="AJ14731"/>
      <c r="AK14731"/>
      <c r="AL14731"/>
      <c r="AM14731"/>
      <c r="AN14731"/>
      <c r="AO14731"/>
      <c r="AP14731"/>
      <c r="AQ14731"/>
      <c r="AR14731"/>
      <c r="AS14731"/>
    </row>
    <row r="14732" spans="1:45" x14ac:dyDescent="0.25">
      <c r="A14732" s="110"/>
      <c r="B14732" s="110"/>
      <c r="R14732" s="82"/>
      <c r="S14732"/>
      <c r="T14732"/>
      <c r="U14732"/>
      <c r="V14732" s="12"/>
      <c r="W14732" s="12"/>
      <c r="X14732" s="12"/>
      <c r="Y14732" s="12"/>
      <c r="AA14732" s="12"/>
      <c r="AB14732" s="12"/>
      <c r="AC14732" s="12"/>
      <c r="AD14732" s="12"/>
      <c r="AE14732" s="12"/>
      <c r="AF14732"/>
      <c r="AH14732"/>
      <c r="AI14732"/>
      <c r="AJ14732"/>
      <c r="AK14732"/>
      <c r="AL14732"/>
      <c r="AM14732"/>
      <c r="AN14732"/>
      <c r="AO14732"/>
      <c r="AP14732"/>
      <c r="AQ14732"/>
      <c r="AR14732"/>
      <c r="AS14732"/>
    </row>
    <row r="14733" spans="1:45" x14ac:dyDescent="0.25">
      <c r="A14733" s="110"/>
      <c r="B14733" s="110"/>
      <c r="R14733" s="82"/>
      <c r="S14733"/>
      <c r="T14733"/>
      <c r="U14733"/>
      <c r="V14733" s="12"/>
      <c r="W14733" s="12"/>
      <c r="X14733" s="12"/>
      <c r="Y14733" s="12"/>
      <c r="AA14733" s="12"/>
      <c r="AB14733" s="12"/>
      <c r="AC14733" s="12"/>
      <c r="AD14733" s="12"/>
      <c r="AE14733" s="12"/>
      <c r="AF14733"/>
      <c r="AH14733"/>
      <c r="AI14733"/>
      <c r="AJ14733"/>
      <c r="AK14733"/>
      <c r="AL14733"/>
      <c r="AM14733"/>
      <c r="AN14733"/>
      <c r="AO14733"/>
      <c r="AP14733"/>
      <c r="AQ14733"/>
      <c r="AR14733"/>
      <c r="AS14733"/>
    </row>
    <row r="14734" spans="1:45" x14ac:dyDescent="0.25">
      <c r="A14734" s="110"/>
      <c r="B14734" s="110"/>
      <c r="R14734" s="82"/>
      <c r="S14734"/>
      <c r="T14734"/>
      <c r="U14734"/>
      <c r="V14734" s="12"/>
      <c r="W14734" s="12"/>
      <c r="X14734" s="12"/>
      <c r="Y14734" s="12"/>
      <c r="AA14734" s="12"/>
      <c r="AB14734" s="12"/>
      <c r="AC14734" s="12"/>
      <c r="AD14734" s="12"/>
      <c r="AE14734" s="12"/>
      <c r="AF14734"/>
      <c r="AH14734"/>
      <c r="AI14734"/>
      <c r="AJ14734"/>
      <c r="AK14734"/>
      <c r="AL14734"/>
      <c r="AM14734"/>
      <c r="AN14734"/>
      <c r="AO14734"/>
      <c r="AP14734"/>
      <c r="AQ14734"/>
      <c r="AR14734"/>
      <c r="AS14734"/>
    </row>
    <row r="14735" spans="1:45" x14ac:dyDescent="0.25">
      <c r="A14735" s="110"/>
      <c r="B14735" s="110"/>
      <c r="R14735" s="82"/>
      <c r="S14735"/>
      <c r="T14735"/>
      <c r="U14735"/>
      <c r="V14735" s="12"/>
      <c r="W14735" s="12"/>
      <c r="X14735" s="12"/>
      <c r="Y14735" s="12"/>
      <c r="AA14735" s="12"/>
      <c r="AB14735" s="12"/>
      <c r="AC14735" s="12"/>
      <c r="AD14735" s="12"/>
      <c r="AE14735" s="12"/>
      <c r="AF14735"/>
      <c r="AH14735"/>
      <c r="AI14735"/>
      <c r="AJ14735"/>
      <c r="AK14735"/>
      <c r="AL14735"/>
      <c r="AM14735"/>
      <c r="AN14735"/>
      <c r="AO14735"/>
      <c r="AP14735"/>
      <c r="AQ14735"/>
      <c r="AR14735"/>
      <c r="AS14735"/>
    </row>
    <row r="14736" spans="1:45" x14ac:dyDescent="0.25">
      <c r="A14736" s="110"/>
      <c r="B14736" s="110"/>
      <c r="R14736" s="82"/>
      <c r="S14736"/>
      <c r="T14736"/>
      <c r="U14736"/>
      <c r="V14736" s="12"/>
      <c r="W14736" s="12"/>
      <c r="X14736" s="12"/>
      <c r="Y14736" s="12"/>
      <c r="AA14736" s="12"/>
      <c r="AB14736" s="12"/>
      <c r="AC14736" s="12"/>
      <c r="AD14736" s="12"/>
      <c r="AE14736" s="12"/>
      <c r="AF14736"/>
      <c r="AH14736"/>
      <c r="AI14736"/>
      <c r="AJ14736"/>
      <c r="AK14736"/>
      <c r="AL14736"/>
      <c r="AM14736"/>
      <c r="AN14736"/>
      <c r="AO14736"/>
      <c r="AP14736"/>
      <c r="AQ14736"/>
      <c r="AR14736"/>
      <c r="AS14736"/>
    </row>
    <row r="14737" spans="1:45" x14ac:dyDescent="0.25">
      <c r="A14737" s="110"/>
      <c r="B14737" s="110"/>
      <c r="R14737" s="82"/>
      <c r="S14737"/>
      <c r="T14737"/>
      <c r="U14737"/>
      <c r="V14737" s="12"/>
      <c r="W14737" s="12"/>
      <c r="X14737" s="12"/>
      <c r="Y14737" s="12"/>
      <c r="AA14737" s="12"/>
      <c r="AB14737" s="12"/>
      <c r="AC14737" s="12"/>
      <c r="AD14737" s="12"/>
      <c r="AE14737" s="12"/>
      <c r="AF14737"/>
      <c r="AH14737"/>
      <c r="AI14737"/>
      <c r="AJ14737"/>
      <c r="AK14737"/>
      <c r="AL14737"/>
      <c r="AM14737"/>
      <c r="AN14737"/>
      <c r="AO14737"/>
      <c r="AP14737"/>
      <c r="AQ14737"/>
      <c r="AR14737"/>
      <c r="AS14737"/>
    </row>
    <row r="14738" spans="1:45" x14ac:dyDescent="0.25">
      <c r="A14738" s="110"/>
      <c r="B14738" s="110"/>
      <c r="R14738" s="82"/>
      <c r="S14738"/>
      <c r="T14738"/>
      <c r="U14738"/>
      <c r="V14738" s="12"/>
      <c r="W14738" s="12"/>
      <c r="X14738" s="12"/>
      <c r="Y14738" s="12"/>
      <c r="AA14738" s="12"/>
      <c r="AB14738" s="12"/>
      <c r="AC14738" s="12"/>
      <c r="AD14738" s="12"/>
      <c r="AE14738" s="12"/>
      <c r="AF14738"/>
      <c r="AH14738"/>
      <c r="AI14738"/>
      <c r="AJ14738"/>
      <c r="AK14738"/>
      <c r="AL14738"/>
      <c r="AM14738"/>
      <c r="AN14738"/>
      <c r="AO14738"/>
      <c r="AP14738"/>
      <c r="AQ14738"/>
      <c r="AR14738"/>
      <c r="AS14738"/>
    </row>
    <row r="14739" spans="1:45" x14ac:dyDescent="0.25">
      <c r="A14739" s="110"/>
      <c r="B14739" s="110"/>
      <c r="R14739" s="82"/>
      <c r="S14739"/>
      <c r="T14739"/>
      <c r="U14739"/>
      <c r="V14739" s="12"/>
      <c r="W14739" s="12"/>
      <c r="X14739" s="12"/>
      <c r="Y14739" s="12"/>
      <c r="AA14739" s="12"/>
      <c r="AB14739" s="12"/>
      <c r="AC14739" s="12"/>
      <c r="AD14739" s="12"/>
      <c r="AE14739" s="12"/>
      <c r="AF14739"/>
      <c r="AH14739"/>
      <c r="AI14739"/>
      <c r="AJ14739"/>
      <c r="AK14739"/>
      <c r="AL14739"/>
      <c r="AM14739"/>
      <c r="AN14739"/>
      <c r="AO14739"/>
      <c r="AP14739"/>
      <c r="AQ14739"/>
      <c r="AR14739"/>
      <c r="AS14739"/>
    </row>
    <row r="14740" spans="1:45" x14ac:dyDescent="0.25">
      <c r="A14740" s="110"/>
      <c r="B14740" s="110"/>
      <c r="R14740" s="82"/>
      <c r="S14740"/>
      <c r="T14740"/>
      <c r="U14740"/>
      <c r="V14740" s="12"/>
      <c r="W14740" s="12"/>
      <c r="X14740" s="12"/>
      <c r="Y14740" s="12"/>
      <c r="AA14740" s="12"/>
      <c r="AB14740" s="12"/>
      <c r="AC14740" s="12"/>
      <c r="AD14740" s="12"/>
      <c r="AE14740" s="12"/>
      <c r="AF14740"/>
      <c r="AH14740"/>
      <c r="AI14740"/>
      <c r="AJ14740"/>
      <c r="AK14740"/>
      <c r="AL14740"/>
      <c r="AM14740"/>
      <c r="AN14740"/>
      <c r="AO14740"/>
      <c r="AP14740"/>
      <c r="AQ14740"/>
      <c r="AR14740"/>
      <c r="AS14740"/>
    </row>
    <row r="14741" spans="1:45" x14ac:dyDescent="0.25">
      <c r="A14741" s="110"/>
      <c r="B14741" s="110"/>
      <c r="R14741" s="82"/>
      <c r="S14741"/>
      <c r="T14741"/>
      <c r="U14741"/>
      <c r="V14741" s="12"/>
      <c r="W14741" s="12"/>
      <c r="X14741" s="12"/>
      <c r="Y14741" s="12"/>
      <c r="AA14741" s="12"/>
      <c r="AB14741" s="12"/>
      <c r="AC14741" s="12"/>
      <c r="AD14741" s="12"/>
      <c r="AE14741" s="12"/>
      <c r="AF14741"/>
      <c r="AH14741"/>
      <c r="AI14741"/>
      <c r="AJ14741"/>
      <c r="AK14741"/>
      <c r="AL14741"/>
      <c r="AM14741"/>
      <c r="AN14741"/>
      <c r="AO14741"/>
      <c r="AP14741"/>
      <c r="AQ14741"/>
      <c r="AR14741"/>
      <c r="AS14741"/>
    </row>
    <row r="14742" spans="1:45" x14ac:dyDescent="0.25">
      <c r="A14742" s="110"/>
      <c r="B14742" s="110"/>
      <c r="R14742" s="82"/>
      <c r="S14742"/>
      <c r="T14742"/>
      <c r="U14742"/>
      <c r="V14742" s="12"/>
      <c r="W14742" s="12"/>
      <c r="X14742" s="12"/>
      <c r="Y14742" s="12"/>
      <c r="AA14742" s="12"/>
      <c r="AB14742" s="12"/>
      <c r="AC14742" s="12"/>
      <c r="AD14742" s="12"/>
      <c r="AE14742" s="12"/>
      <c r="AF14742"/>
      <c r="AH14742"/>
      <c r="AI14742"/>
      <c r="AJ14742"/>
      <c r="AK14742"/>
      <c r="AL14742"/>
      <c r="AM14742"/>
      <c r="AN14742"/>
      <c r="AO14742"/>
      <c r="AP14742"/>
      <c r="AQ14742"/>
      <c r="AR14742"/>
      <c r="AS14742"/>
    </row>
    <row r="14743" spans="1:45" x14ac:dyDescent="0.25">
      <c r="A14743" s="110"/>
      <c r="B14743" s="110"/>
      <c r="R14743" s="82"/>
      <c r="S14743"/>
      <c r="T14743"/>
      <c r="U14743"/>
      <c r="V14743" s="12"/>
      <c r="W14743" s="12"/>
      <c r="X14743" s="12"/>
      <c r="Y14743" s="12"/>
      <c r="AA14743" s="12"/>
      <c r="AB14743" s="12"/>
      <c r="AC14743" s="12"/>
      <c r="AD14743" s="12"/>
      <c r="AE14743" s="12"/>
      <c r="AF14743"/>
      <c r="AH14743"/>
      <c r="AI14743"/>
      <c r="AJ14743"/>
      <c r="AK14743"/>
      <c r="AL14743"/>
      <c r="AM14743"/>
      <c r="AN14743"/>
      <c r="AO14743"/>
      <c r="AP14743"/>
      <c r="AQ14743"/>
      <c r="AR14743"/>
      <c r="AS14743"/>
    </row>
    <row r="14744" spans="1:45" x14ac:dyDescent="0.25">
      <c r="A14744" s="110"/>
      <c r="B14744" s="110"/>
      <c r="R14744" s="82"/>
      <c r="S14744"/>
      <c r="T14744"/>
      <c r="U14744"/>
      <c r="V14744" s="12"/>
      <c r="W14744" s="12"/>
      <c r="X14744" s="12"/>
      <c r="Y14744" s="12"/>
      <c r="AA14744" s="12"/>
      <c r="AB14744" s="12"/>
      <c r="AC14744" s="12"/>
      <c r="AD14744" s="12"/>
      <c r="AE14744" s="12"/>
      <c r="AF14744"/>
      <c r="AH14744"/>
      <c r="AI14744"/>
      <c r="AJ14744"/>
      <c r="AK14744"/>
      <c r="AL14744"/>
      <c r="AM14744"/>
      <c r="AN14744"/>
      <c r="AO14744"/>
      <c r="AP14744"/>
      <c r="AQ14744"/>
      <c r="AR14744"/>
      <c r="AS14744"/>
    </row>
    <row r="14745" spans="1:45" x14ac:dyDescent="0.25">
      <c r="A14745" s="110"/>
      <c r="B14745" s="110"/>
      <c r="R14745" s="82"/>
      <c r="S14745"/>
      <c r="T14745"/>
      <c r="U14745"/>
      <c r="V14745" s="12"/>
      <c r="W14745" s="12"/>
      <c r="X14745" s="12"/>
      <c r="Y14745" s="12"/>
      <c r="AA14745" s="12"/>
      <c r="AB14745" s="12"/>
      <c r="AC14745" s="12"/>
      <c r="AD14745" s="12"/>
      <c r="AE14745" s="12"/>
      <c r="AF14745"/>
      <c r="AH14745"/>
      <c r="AI14745"/>
      <c r="AJ14745"/>
      <c r="AK14745"/>
      <c r="AL14745"/>
      <c r="AM14745"/>
      <c r="AN14745"/>
      <c r="AO14745"/>
      <c r="AP14745"/>
      <c r="AQ14745"/>
      <c r="AR14745"/>
      <c r="AS14745"/>
    </row>
    <row r="14746" spans="1:45" x14ac:dyDescent="0.25">
      <c r="A14746" s="110"/>
      <c r="B14746" s="110"/>
      <c r="R14746" s="82"/>
      <c r="S14746"/>
      <c r="T14746"/>
      <c r="U14746"/>
      <c r="V14746" s="12"/>
      <c r="W14746" s="12"/>
      <c r="X14746" s="12"/>
      <c r="Y14746" s="12"/>
      <c r="AA14746" s="12"/>
      <c r="AB14746" s="12"/>
      <c r="AC14746" s="12"/>
      <c r="AD14746" s="12"/>
      <c r="AE14746" s="12"/>
      <c r="AF14746"/>
      <c r="AH14746"/>
      <c r="AI14746"/>
      <c r="AJ14746"/>
      <c r="AK14746"/>
      <c r="AL14746"/>
      <c r="AM14746"/>
      <c r="AN14746"/>
      <c r="AO14746"/>
      <c r="AP14746"/>
      <c r="AQ14746"/>
      <c r="AR14746"/>
      <c r="AS14746"/>
    </row>
    <row r="14747" spans="1:45" x14ac:dyDescent="0.25">
      <c r="A14747" s="110"/>
      <c r="B14747" s="110"/>
      <c r="R14747" s="82"/>
      <c r="S14747"/>
      <c r="T14747"/>
      <c r="U14747"/>
      <c r="V14747" s="12"/>
      <c r="W14747" s="12"/>
      <c r="X14747" s="12"/>
      <c r="Y14747" s="12"/>
      <c r="AA14747" s="12"/>
      <c r="AB14747" s="12"/>
      <c r="AC14747" s="12"/>
      <c r="AD14747" s="12"/>
      <c r="AE14747" s="12"/>
      <c r="AF14747"/>
      <c r="AH14747"/>
      <c r="AI14747"/>
      <c r="AJ14747"/>
      <c r="AK14747"/>
      <c r="AL14747"/>
      <c r="AM14747"/>
      <c r="AN14747"/>
      <c r="AO14747"/>
      <c r="AP14747"/>
      <c r="AQ14747"/>
      <c r="AR14747"/>
      <c r="AS14747"/>
    </row>
    <row r="14748" spans="1:45" x14ac:dyDescent="0.25">
      <c r="A14748" s="110"/>
      <c r="B14748" s="110"/>
      <c r="R14748" s="82"/>
      <c r="S14748"/>
      <c r="T14748"/>
      <c r="U14748"/>
      <c r="V14748" s="12"/>
      <c r="W14748" s="12"/>
      <c r="X14748" s="12"/>
      <c r="Y14748" s="12"/>
      <c r="AA14748" s="12"/>
      <c r="AB14748" s="12"/>
      <c r="AC14748" s="12"/>
      <c r="AD14748" s="12"/>
      <c r="AE14748" s="12"/>
      <c r="AF14748"/>
      <c r="AH14748"/>
      <c r="AI14748"/>
      <c r="AJ14748"/>
      <c r="AK14748"/>
      <c r="AL14748"/>
      <c r="AM14748"/>
      <c r="AN14748"/>
      <c r="AO14748"/>
      <c r="AP14748"/>
      <c r="AQ14748"/>
      <c r="AR14748"/>
      <c r="AS14748"/>
    </row>
    <row r="14749" spans="1:45" x14ac:dyDescent="0.25">
      <c r="A14749" s="110"/>
      <c r="B14749" s="110"/>
      <c r="R14749" s="82"/>
      <c r="S14749"/>
      <c r="T14749"/>
      <c r="U14749"/>
      <c r="V14749" s="12"/>
      <c r="W14749" s="12"/>
      <c r="X14749" s="12"/>
      <c r="Y14749" s="12"/>
      <c r="AA14749" s="12"/>
      <c r="AB14749" s="12"/>
      <c r="AC14749" s="12"/>
      <c r="AD14749" s="12"/>
      <c r="AE14749" s="12"/>
      <c r="AF14749"/>
      <c r="AH14749"/>
      <c r="AI14749"/>
      <c r="AJ14749"/>
      <c r="AK14749"/>
      <c r="AL14749"/>
      <c r="AM14749"/>
      <c r="AN14749"/>
      <c r="AO14749"/>
      <c r="AP14749"/>
      <c r="AQ14749"/>
      <c r="AR14749"/>
      <c r="AS14749"/>
    </row>
    <row r="14750" spans="1:45" x14ac:dyDescent="0.25">
      <c r="A14750" s="110"/>
      <c r="B14750" s="110"/>
      <c r="R14750" s="82"/>
      <c r="S14750"/>
      <c r="T14750"/>
      <c r="U14750"/>
      <c r="V14750" s="12"/>
      <c r="W14750" s="12"/>
      <c r="X14750" s="12"/>
      <c r="Y14750" s="12"/>
      <c r="AA14750" s="12"/>
      <c r="AB14750" s="12"/>
      <c r="AC14750" s="12"/>
      <c r="AD14750" s="12"/>
      <c r="AE14750" s="12"/>
      <c r="AF14750"/>
      <c r="AH14750"/>
      <c r="AI14750"/>
      <c r="AJ14750"/>
      <c r="AK14750"/>
      <c r="AL14750"/>
      <c r="AM14750"/>
      <c r="AN14750"/>
      <c r="AO14750"/>
      <c r="AP14750"/>
      <c r="AQ14750"/>
      <c r="AR14750"/>
      <c r="AS14750"/>
    </row>
    <row r="14751" spans="1:45" x14ac:dyDescent="0.25">
      <c r="A14751" s="110"/>
      <c r="B14751" s="110"/>
      <c r="R14751" s="82"/>
      <c r="S14751"/>
      <c r="T14751"/>
      <c r="U14751"/>
      <c r="V14751" s="12"/>
      <c r="W14751" s="12"/>
      <c r="X14751" s="12"/>
      <c r="Y14751" s="12"/>
      <c r="AA14751" s="12"/>
      <c r="AB14751" s="12"/>
      <c r="AC14751" s="12"/>
      <c r="AD14751" s="12"/>
      <c r="AE14751" s="12"/>
      <c r="AF14751"/>
      <c r="AH14751"/>
      <c r="AI14751"/>
      <c r="AJ14751"/>
      <c r="AK14751"/>
      <c r="AL14751"/>
      <c r="AM14751"/>
      <c r="AN14751"/>
      <c r="AO14751"/>
      <c r="AP14751"/>
      <c r="AQ14751"/>
      <c r="AR14751"/>
      <c r="AS14751"/>
    </row>
    <row r="14752" spans="1:45" x14ac:dyDescent="0.25">
      <c r="A14752" s="110"/>
      <c r="B14752" s="110"/>
      <c r="R14752" s="82"/>
      <c r="S14752"/>
      <c r="T14752"/>
      <c r="U14752"/>
      <c r="V14752" s="12"/>
      <c r="W14752" s="12"/>
      <c r="X14752" s="12"/>
      <c r="Y14752" s="12"/>
      <c r="AA14752" s="12"/>
      <c r="AB14752" s="12"/>
      <c r="AC14752" s="12"/>
      <c r="AD14752" s="12"/>
      <c r="AE14752" s="12"/>
      <c r="AF14752"/>
      <c r="AH14752"/>
      <c r="AI14752"/>
      <c r="AJ14752"/>
      <c r="AK14752"/>
      <c r="AL14752"/>
      <c r="AM14752"/>
      <c r="AN14752"/>
      <c r="AO14752"/>
      <c r="AP14752"/>
      <c r="AQ14752"/>
      <c r="AR14752"/>
      <c r="AS14752"/>
    </row>
    <row r="14753" spans="1:45" x14ac:dyDescent="0.25">
      <c r="A14753" s="110"/>
      <c r="B14753" s="110"/>
      <c r="R14753" s="82"/>
      <c r="S14753"/>
      <c r="T14753"/>
      <c r="U14753"/>
      <c r="V14753" s="12"/>
      <c r="W14753" s="12"/>
      <c r="X14753" s="12"/>
      <c r="Y14753" s="12"/>
      <c r="AA14753" s="12"/>
      <c r="AB14753" s="12"/>
      <c r="AC14753" s="12"/>
      <c r="AD14753" s="12"/>
      <c r="AE14753" s="12"/>
      <c r="AF14753"/>
      <c r="AH14753"/>
      <c r="AI14753"/>
      <c r="AJ14753"/>
      <c r="AK14753"/>
      <c r="AL14753"/>
      <c r="AM14753"/>
      <c r="AN14753"/>
      <c r="AO14753"/>
      <c r="AP14753"/>
      <c r="AQ14753"/>
      <c r="AR14753"/>
      <c r="AS14753"/>
    </row>
    <row r="14754" spans="1:45" x14ac:dyDescent="0.25">
      <c r="A14754" s="110"/>
      <c r="B14754" s="110"/>
      <c r="R14754" s="82"/>
      <c r="S14754"/>
      <c r="T14754"/>
      <c r="U14754"/>
      <c r="V14754" s="12"/>
      <c r="W14754" s="12"/>
      <c r="X14754" s="12"/>
      <c r="Y14754" s="12"/>
      <c r="AA14754" s="12"/>
      <c r="AB14754" s="12"/>
      <c r="AC14754" s="12"/>
      <c r="AD14754" s="12"/>
      <c r="AE14754" s="12"/>
      <c r="AF14754"/>
      <c r="AH14754"/>
      <c r="AI14754"/>
      <c r="AJ14754"/>
      <c r="AK14754"/>
      <c r="AL14754"/>
      <c r="AM14754"/>
      <c r="AN14754"/>
      <c r="AO14754"/>
      <c r="AP14754"/>
      <c r="AQ14754"/>
      <c r="AR14754"/>
      <c r="AS14754"/>
    </row>
    <row r="14755" spans="1:45" x14ac:dyDescent="0.25">
      <c r="A14755" s="110"/>
      <c r="B14755" s="110"/>
      <c r="R14755" s="82"/>
      <c r="S14755"/>
      <c r="T14755"/>
      <c r="U14755"/>
      <c r="V14755" s="12"/>
      <c r="W14755" s="12"/>
      <c r="X14755" s="12"/>
      <c r="Y14755" s="12"/>
      <c r="AA14755" s="12"/>
      <c r="AB14755" s="12"/>
      <c r="AC14755" s="12"/>
      <c r="AD14755" s="12"/>
      <c r="AE14755" s="12"/>
      <c r="AF14755"/>
      <c r="AH14755"/>
      <c r="AI14755"/>
      <c r="AJ14755"/>
      <c r="AK14755"/>
      <c r="AL14755"/>
      <c r="AM14755"/>
      <c r="AN14755"/>
      <c r="AO14755"/>
      <c r="AP14755"/>
      <c r="AQ14755"/>
      <c r="AR14755"/>
      <c r="AS14755"/>
    </row>
    <row r="14756" spans="1:45" x14ac:dyDescent="0.25">
      <c r="A14756" s="110"/>
      <c r="B14756" s="110"/>
      <c r="R14756" s="82"/>
      <c r="S14756"/>
      <c r="T14756"/>
      <c r="U14756"/>
      <c r="V14756" s="12"/>
      <c r="W14756" s="12"/>
      <c r="X14756" s="12"/>
      <c r="Y14756" s="12"/>
      <c r="AA14756" s="12"/>
      <c r="AB14756" s="12"/>
      <c r="AC14756" s="12"/>
      <c r="AD14756" s="12"/>
      <c r="AE14756" s="12"/>
      <c r="AF14756"/>
      <c r="AH14756"/>
      <c r="AI14756"/>
      <c r="AJ14756"/>
      <c r="AK14756"/>
      <c r="AL14756"/>
      <c r="AM14756"/>
      <c r="AN14756"/>
      <c r="AO14756"/>
      <c r="AP14756"/>
      <c r="AQ14756"/>
      <c r="AR14756"/>
      <c r="AS14756"/>
    </row>
    <row r="14757" spans="1:45" x14ac:dyDescent="0.25">
      <c r="A14757" s="110"/>
      <c r="B14757" s="110"/>
      <c r="R14757" s="82"/>
      <c r="S14757"/>
      <c r="T14757"/>
      <c r="U14757"/>
      <c r="V14757" s="12"/>
      <c r="W14757" s="12"/>
      <c r="X14757" s="12"/>
      <c r="Y14757" s="12"/>
      <c r="AA14757" s="12"/>
      <c r="AB14757" s="12"/>
      <c r="AC14757" s="12"/>
      <c r="AD14757" s="12"/>
      <c r="AE14757" s="12"/>
      <c r="AF14757"/>
      <c r="AH14757"/>
      <c r="AI14757"/>
      <c r="AJ14757"/>
      <c r="AK14757"/>
      <c r="AL14757"/>
      <c r="AM14757"/>
      <c r="AN14757"/>
      <c r="AO14757"/>
      <c r="AP14757"/>
      <c r="AQ14757"/>
      <c r="AR14757"/>
      <c r="AS14757"/>
    </row>
    <row r="14758" spans="1:45" x14ac:dyDescent="0.25">
      <c r="A14758" s="110"/>
      <c r="B14758" s="110"/>
      <c r="R14758" s="82"/>
      <c r="S14758"/>
      <c r="T14758"/>
      <c r="U14758"/>
      <c r="V14758" s="12"/>
      <c r="W14758" s="12"/>
      <c r="X14758" s="12"/>
      <c r="Y14758" s="12"/>
      <c r="AA14758" s="12"/>
      <c r="AB14758" s="12"/>
      <c r="AC14758" s="12"/>
      <c r="AD14758" s="12"/>
      <c r="AE14758" s="12"/>
      <c r="AF14758"/>
      <c r="AH14758"/>
      <c r="AI14758"/>
      <c r="AJ14758"/>
      <c r="AK14758"/>
      <c r="AL14758"/>
      <c r="AM14758"/>
      <c r="AN14758"/>
      <c r="AO14758"/>
      <c r="AP14758"/>
      <c r="AQ14758"/>
      <c r="AR14758"/>
      <c r="AS14758"/>
    </row>
    <row r="14759" spans="1:45" x14ac:dyDescent="0.25">
      <c r="A14759" s="110"/>
      <c r="B14759" s="110"/>
      <c r="R14759" s="82"/>
      <c r="S14759"/>
      <c r="T14759"/>
      <c r="U14759"/>
      <c r="V14759" s="12"/>
      <c r="W14759" s="12"/>
      <c r="X14759" s="12"/>
      <c r="Y14759" s="12"/>
      <c r="AA14759" s="12"/>
      <c r="AB14759" s="12"/>
      <c r="AC14759" s="12"/>
      <c r="AD14759" s="12"/>
      <c r="AE14759" s="12"/>
      <c r="AF14759"/>
      <c r="AH14759"/>
      <c r="AI14759"/>
      <c r="AJ14759"/>
      <c r="AK14759"/>
      <c r="AL14759"/>
      <c r="AM14759"/>
      <c r="AN14759"/>
      <c r="AO14759"/>
      <c r="AP14759"/>
      <c r="AQ14759"/>
      <c r="AR14759"/>
      <c r="AS14759"/>
    </row>
    <row r="14760" spans="1:45" x14ac:dyDescent="0.25">
      <c r="A14760" s="110"/>
      <c r="B14760" s="110"/>
      <c r="R14760" s="82"/>
      <c r="S14760"/>
      <c r="T14760"/>
      <c r="U14760"/>
      <c r="V14760" s="12"/>
      <c r="W14760" s="12"/>
      <c r="X14760" s="12"/>
      <c r="Y14760" s="12"/>
      <c r="AA14760" s="12"/>
      <c r="AB14760" s="12"/>
      <c r="AC14760" s="12"/>
      <c r="AD14760" s="12"/>
      <c r="AE14760" s="12"/>
      <c r="AF14760"/>
      <c r="AH14760"/>
      <c r="AI14760"/>
      <c r="AJ14760"/>
      <c r="AK14760"/>
      <c r="AL14760"/>
      <c r="AM14760"/>
      <c r="AN14760"/>
      <c r="AO14760"/>
      <c r="AP14760"/>
      <c r="AQ14760"/>
      <c r="AR14760"/>
      <c r="AS14760"/>
    </row>
    <row r="14761" spans="1:45" x14ac:dyDescent="0.25">
      <c r="A14761" s="110"/>
      <c r="B14761" s="110"/>
      <c r="R14761" s="82"/>
      <c r="S14761"/>
      <c r="T14761"/>
      <c r="U14761"/>
      <c r="V14761" s="12"/>
      <c r="W14761" s="12"/>
      <c r="X14761" s="12"/>
      <c r="Y14761" s="12"/>
      <c r="AA14761" s="12"/>
      <c r="AB14761" s="12"/>
      <c r="AC14761" s="12"/>
      <c r="AD14761" s="12"/>
      <c r="AE14761" s="12"/>
      <c r="AF14761"/>
      <c r="AH14761"/>
      <c r="AI14761"/>
      <c r="AJ14761"/>
      <c r="AK14761"/>
      <c r="AL14761"/>
      <c r="AM14761"/>
      <c r="AN14761"/>
      <c r="AO14761"/>
      <c r="AP14761"/>
      <c r="AQ14761"/>
      <c r="AR14761"/>
      <c r="AS14761"/>
    </row>
    <row r="14762" spans="1:45" x14ac:dyDescent="0.25">
      <c r="A14762" s="110"/>
      <c r="B14762" s="110"/>
      <c r="R14762" s="82"/>
      <c r="S14762"/>
      <c r="T14762"/>
      <c r="U14762"/>
      <c r="V14762" s="12"/>
      <c r="W14762" s="12"/>
      <c r="X14762" s="12"/>
      <c r="Y14762" s="12"/>
      <c r="AA14762" s="12"/>
      <c r="AB14762" s="12"/>
      <c r="AC14762" s="12"/>
      <c r="AD14762" s="12"/>
      <c r="AE14762" s="12"/>
      <c r="AF14762"/>
      <c r="AH14762"/>
      <c r="AI14762"/>
      <c r="AJ14762"/>
      <c r="AK14762"/>
      <c r="AL14762"/>
      <c r="AM14762"/>
      <c r="AN14762"/>
      <c r="AO14762"/>
      <c r="AP14762"/>
      <c r="AQ14762"/>
      <c r="AR14762"/>
      <c r="AS14762"/>
    </row>
    <row r="14763" spans="1:45" x14ac:dyDescent="0.25">
      <c r="A14763" s="110"/>
      <c r="B14763" s="110"/>
      <c r="R14763" s="82"/>
      <c r="S14763"/>
      <c r="T14763"/>
      <c r="U14763"/>
      <c r="V14763" s="12"/>
      <c r="W14763" s="12"/>
      <c r="X14763" s="12"/>
      <c r="Y14763" s="12"/>
      <c r="AA14763" s="12"/>
      <c r="AB14763" s="12"/>
      <c r="AC14763" s="12"/>
      <c r="AD14763" s="12"/>
      <c r="AE14763" s="12"/>
      <c r="AF14763"/>
      <c r="AH14763"/>
      <c r="AI14763"/>
      <c r="AJ14763"/>
      <c r="AK14763"/>
      <c r="AL14763"/>
      <c r="AM14763"/>
      <c r="AN14763"/>
      <c r="AO14763"/>
      <c r="AP14763"/>
      <c r="AQ14763"/>
      <c r="AR14763"/>
      <c r="AS14763"/>
    </row>
    <row r="14764" spans="1:45" x14ac:dyDescent="0.25">
      <c r="A14764" s="110"/>
      <c r="B14764" s="110"/>
      <c r="R14764" s="82"/>
      <c r="S14764"/>
      <c r="T14764"/>
      <c r="U14764"/>
      <c r="V14764" s="12"/>
      <c r="W14764" s="12"/>
      <c r="X14764" s="12"/>
      <c r="Y14764" s="12"/>
      <c r="AA14764" s="12"/>
      <c r="AB14764" s="12"/>
      <c r="AC14764" s="12"/>
      <c r="AD14764" s="12"/>
      <c r="AE14764" s="12"/>
      <c r="AF14764"/>
      <c r="AH14764"/>
      <c r="AI14764"/>
      <c r="AJ14764"/>
      <c r="AK14764"/>
      <c r="AL14764"/>
      <c r="AM14764"/>
      <c r="AN14764"/>
      <c r="AO14764"/>
      <c r="AP14764"/>
      <c r="AQ14764"/>
      <c r="AR14764"/>
      <c r="AS14764"/>
    </row>
    <row r="14765" spans="1:45" x14ac:dyDescent="0.25">
      <c r="A14765" s="110"/>
      <c r="B14765" s="110"/>
      <c r="R14765" s="82"/>
      <c r="S14765"/>
      <c r="T14765"/>
      <c r="U14765"/>
      <c r="V14765" s="12"/>
      <c r="W14765" s="12"/>
      <c r="X14765" s="12"/>
      <c r="Y14765" s="12"/>
      <c r="AA14765" s="12"/>
      <c r="AB14765" s="12"/>
      <c r="AC14765" s="12"/>
      <c r="AD14765" s="12"/>
      <c r="AE14765" s="12"/>
      <c r="AF14765"/>
      <c r="AH14765"/>
      <c r="AI14765"/>
      <c r="AJ14765"/>
      <c r="AK14765"/>
      <c r="AL14765"/>
      <c r="AM14765"/>
      <c r="AN14765"/>
      <c r="AO14765"/>
      <c r="AP14765"/>
      <c r="AQ14765"/>
      <c r="AR14765"/>
      <c r="AS14765"/>
    </row>
    <row r="14766" spans="1:45" x14ac:dyDescent="0.25">
      <c r="A14766" s="110"/>
      <c r="B14766" s="110"/>
      <c r="R14766" s="82"/>
      <c r="S14766"/>
      <c r="T14766"/>
      <c r="U14766"/>
      <c r="V14766" s="12"/>
      <c r="W14766" s="12"/>
      <c r="X14766" s="12"/>
      <c r="Y14766" s="12"/>
      <c r="AA14766" s="12"/>
      <c r="AB14766" s="12"/>
      <c r="AC14766" s="12"/>
      <c r="AD14766" s="12"/>
      <c r="AE14766" s="12"/>
      <c r="AF14766"/>
      <c r="AH14766"/>
      <c r="AI14766"/>
      <c r="AJ14766"/>
      <c r="AK14766"/>
      <c r="AL14766"/>
      <c r="AM14766"/>
      <c r="AN14766"/>
      <c r="AO14766"/>
      <c r="AP14766"/>
      <c r="AQ14766"/>
      <c r="AR14766"/>
      <c r="AS14766"/>
    </row>
    <row r="14767" spans="1:45" x14ac:dyDescent="0.25">
      <c r="A14767" s="110"/>
      <c r="B14767" s="110"/>
      <c r="R14767" s="82"/>
      <c r="S14767"/>
      <c r="T14767"/>
      <c r="U14767"/>
      <c r="V14767" s="12"/>
      <c r="W14767" s="12"/>
      <c r="X14767" s="12"/>
      <c r="Y14767" s="12"/>
      <c r="AA14767" s="12"/>
      <c r="AB14767" s="12"/>
      <c r="AC14767" s="12"/>
      <c r="AD14767" s="12"/>
      <c r="AE14767" s="12"/>
      <c r="AF14767"/>
      <c r="AH14767"/>
      <c r="AI14767"/>
      <c r="AJ14767"/>
      <c r="AK14767"/>
      <c r="AL14767"/>
      <c r="AM14767"/>
      <c r="AN14767"/>
      <c r="AO14767"/>
      <c r="AP14767"/>
      <c r="AQ14767"/>
      <c r="AR14767"/>
      <c r="AS14767"/>
    </row>
    <row r="14768" spans="1:45" x14ac:dyDescent="0.25">
      <c r="A14768" s="110"/>
      <c r="B14768" s="110"/>
      <c r="R14768" s="82"/>
      <c r="S14768"/>
      <c r="T14768"/>
      <c r="U14768"/>
      <c r="V14768" s="12"/>
      <c r="W14768" s="12"/>
      <c r="X14768" s="12"/>
      <c r="Y14768" s="12"/>
      <c r="AA14768" s="12"/>
      <c r="AB14768" s="12"/>
      <c r="AC14768" s="12"/>
      <c r="AD14768" s="12"/>
      <c r="AE14768" s="12"/>
      <c r="AF14768"/>
      <c r="AH14768"/>
      <c r="AI14768"/>
      <c r="AJ14768"/>
      <c r="AK14768"/>
      <c r="AL14768"/>
      <c r="AM14768"/>
      <c r="AN14768"/>
      <c r="AO14768"/>
      <c r="AP14768"/>
      <c r="AQ14768"/>
      <c r="AR14768"/>
      <c r="AS14768"/>
    </row>
    <row r="14769" spans="1:45" x14ac:dyDescent="0.25">
      <c r="A14769" s="110"/>
      <c r="B14769" s="110"/>
      <c r="R14769" s="82"/>
      <c r="S14769"/>
      <c r="T14769"/>
      <c r="U14769"/>
      <c r="V14769" s="12"/>
      <c r="W14769" s="12"/>
      <c r="X14769" s="12"/>
      <c r="Y14769" s="12"/>
      <c r="AA14769" s="12"/>
      <c r="AB14769" s="12"/>
      <c r="AC14769" s="12"/>
      <c r="AD14769" s="12"/>
      <c r="AE14769" s="12"/>
      <c r="AF14769"/>
      <c r="AH14769"/>
      <c r="AI14769"/>
      <c r="AJ14769"/>
      <c r="AK14769"/>
      <c r="AL14769"/>
      <c r="AM14769"/>
      <c r="AN14769"/>
      <c r="AO14769"/>
      <c r="AP14769"/>
      <c r="AQ14769"/>
      <c r="AR14769"/>
      <c r="AS14769"/>
    </row>
    <row r="14770" spans="1:45" x14ac:dyDescent="0.25">
      <c r="A14770" s="110"/>
      <c r="B14770" s="110"/>
      <c r="R14770" s="82"/>
      <c r="S14770"/>
      <c r="T14770"/>
      <c r="U14770"/>
      <c r="V14770" s="12"/>
      <c r="W14770" s="12"/>
      <c r="X14770" s="12"/>
      <c r="Y14770" s="12"/>
      <c r="AA14770" s="12"/>
      <c r="AB14770" s="12"/>
      <c r="AC14770" s="12"/>
      <c r="AD14770" s="12"/>
      <c r="AE14770" s="12"/>
      <c r="AF14770"/>
      <c r="AH14770"/>
      <c r="AI14770"/>
      <c r="AJ14770"/>
      <c r="AK14770"/>
      <c r="AL14770"/>
      <c r="AM14770"/>
      <c r="AN14770"/>
      <c r="AO14770"/>
      <c r="AP14770"/>
      <c r="AQ14770"/>
      <c r="AR14770"/>
      <c r="AS14770"/>
    </row>
    <row r="14771" spans="1:45" x14ac:dyDescent="0.25">
      <c r="A14771" s="110"/>
      <c r="B14771" s="110"/>
      <c r="R14771" s="82"/>
      <c r="S14771"/>
      <c r="T14771"/>
      <c r="U14771"/>
      <c r="V14771" s="12"/>
      <c r="W14771" s="12"/>
      <c r="X14771" s="12"/>
      <c r="Y14771" s="12"/>
      <c r="AA14771" s="12"/>
      <c r="AB14771" s="12"/>
      <c r="AC14771" s="12"/>
      <c r="AD14771" s="12"/>
      <c r="AE14771" s="12"/>
      <c r="AF14771"/>
      <c r="AH14771"/>
      <c r="AI14771"/>
      <c r="AJ14771"/>
      <c r="AK14771"/>
      <c r="AL14771"/>
      <c r="AM14771"/>
      <c r="AN14771"/>
      <c r="AO14771"/>
      <c r="AP14771"/>
      <c r="AQ14771"/>
      <c r="AR14771"/>
      <c r="AS14771"/>
    </row>
    <row r="14772" spans="1:45" x14ac:dyDescent="0.25">
      <c r="A14772" s="110"/>
      <c r="B14772" s="110"/>
      <c r="R14772" s="82"/>
      <c r="S14772"/>
      <c r="T14772"/>
      <c r="U14772"/>
      <c r="V14772" s="12"/>
      <c r="W14772" s="12"/>
      <c r="X14772" s="12"/>
      <c r="Y14772" s="12"/>
      <c r="AA14772" s="12"/>
      <c r="AB14772" s="12"/>
      <c r="AC14772" s="12"/>
      <c r="AD14772" s="12"/>
      <c r="AE14772" s="12"/>
      <c r="AF14772"/>
      <c r="AH14772"/>
      <c r="AI14772"/>
      <c r="AJ14772"/>
      <c r="AK14772"/>
      <c r="AL14772"/>
      <c r="AM14772"/>
      <c r="AN14772"/>
      <c r="AO14772"/>
      <c r="AP14772"/>
      <c r="AQ14772"/>
      <c r="AR14772"/>
      <c r="AS14772"/>
    </row>
    <row r="14773" spans="1:45" x14ac:dyDescent="0.25">
      <c r="A14773" s="110"/>
      <c r="B14773" s="110"/>
      <c r="R14773" s="82"/>
      <c r="S14773"/>
      <c r="T14773"/>
      <c r="U14773"/>
      <c r="V14773" s="12"/>
      <c r="W14773" s="12"/>
      <c r="X14773" s="12"/>
      <c r="Y14773" s="12"/>
      <c r="AA14773" s="12"/>
      <c r="AB14773" s="12"/>
      <c r="AC14773" s="12"/>
      <c r="AD14773" s="12"/>
      <c r="AE14773" s="12"/>
      <c r="AF14773"/>
      <c r="AH14773"/>
      <c r="AI14773"/>
      <c r="AJ14773"/>
      <c r="AK14773"/>
      <c r="AL14773"/>
      <c r="AM14773"/>
      <c r="AN14773"/>
      <c r="AO14773"/>
      <c r="AP14773"/>
      <c r="AQ14773"/>
      <c r="AR14773"/>
      <c r="AS14773"/>
    </row>
    <row r="14774" spans="1:45" x14ac:dyDescent="0.25">
      <c r="A14774" s="110"/>
      <c r="B14774" s="110"/>
      <c r="R14774" s="82"/>
      <c r="S14774"/>
      <c r="T14774"/>
      <c r="U14774"/>
      <c r="V14774" s="12"/>
      <c r="W14774" s="12"/>
      <c r="X14774" s="12"/>
      <c r="Y14774" s="12"/>
      <c r="AA14774" s="12"/>
      <c r="AB14774" s="12"/>
      <c r="AC14774" s="12"/>
      <c r="AD14774" s="12"/>
      <c r="AE14774" s="12"/>
      <c r="AF14774"/>
      <c r="AH14774"/>
      <c r="AI14774"/>
      <c r="AJ14774"/>
      <c r="AK14774"/>
      <c r="AL14774"/>
      <c r="AM14774"/>
      <c r="AN14774"/>
      <c r="AO14774"/>
      <c r="AP14774"/>
      <c r="AQ14774"/>
      <c r="AR14774"/>
      <c r="AS14774"/>
    </row>
    <row r="14775" spans="1:45" x14ac:dyDescent="0.25">
      <c r="A14775" s="110"/>
      <c r="B14775" s="110"/>
      <c r="R14775" s="82"/>
      <c r="S14775"/>
      <c r="T14775"/>
      <c r="U14775"/>
      <c r="V14775" s="12"/>
      <c r="W14775" s="12"/>
      <c r="X14775" s="12"/>
      <c r="Y14775" s="12"/>
      <c r="AA14775" s="12"/>
      <c r="AB14775" s="12"/>
      <c r="AC14775" s="12"/>
      <c r="AD14775" s="12"/>
      <c r="AE14775" s="12"/>
      <c r="AF14775"/>
      <c r="AH14775"/>
      <c r="AI14775"/>
      <c r="AJ14775"/>
      <c r="AK14775"/>
      <c r="AL14775"/>
      <c r="AM14775"/>
      <c r="AN14775"/>
      <c r="AO14775"/>
      <c r="AP14775"/>
      <c r="AQ14775"/>
      <c r="AR14775"/>
      <c r="AS14775"/>
    </row>
    <row r="14776" spans="1:45" x14ac:dyDescent="0.25">
      <c r="A14776" s="110"/>
      <c r="B14776" s="110"/>
      <c r="R14776" s="82"/>
      <c r="S14776"/>
      <c r="T14776"/>
      <c r="U14776"/>
      <c r="V14776" s="12"/>
      <c r="W14776" s="12"/>
      <c r="X14776" s="12"/>
      <c r="Y14776" s="12"/>
      <c r="AA14776" s="12"/>
      <c r="AB14776" s="12"/>
      <c r="AC14776" s="12"/>
      <c r="AD14776" s="12"/>
      <c r="AE14776" s="12"/>
      <c r="AF14776"/>
      <c r="AH14776"/>
      <c r="AI14776"/>
      <c r="AJ14776"/>
      <c r="AK14776"/>
      <c r="AL14776"/>
      <c r="AM14776"/>
      <c r="AN14776"/>
      <c r="AO14776"/>
      <c r="AP14776"/>
      <c r="AQ14776"/>
      <c r="AR14776"/>
      <c r="AS14776"/>
    </row>
    <row r="14777" spans="1:45" x14ac:dyDescent="0.25">
      <c r="A14777" s="110"/>
      <c r="B14777" s="110"/>
      <c r="R14777" s="82"/>
      <c r="S14777"/>
      <c r="T14777"/>
      <c r="U14777"/>
      <c r="V14777" s="12"/>
      <c r="W14777" s="12"/>
      <c r="X14777" s="12"/>
      <c r="Y14777" s="12"/>
      <c r="AA14777" s="12"/>
      <c r="AB14777" s="12"/>
      <c r="AC14777" s="12"/>
      <c r="AD14777" s="12"/>
      <c r="AE14777" s="12"/>
      <c r="AF14777"/>
      <c r="AH14777"/>
      <c r="AI14777"/>
      <c r="AJ14777"/>
      <c r="AK14777"/>
      <c r="AL14777"/>
      <c r="AM14777"/>
      <c r="AN14777"/>
      <c r="AO14777"/>
      <c r="AP14777"/>
      <c r="AQ14777"/>
      <c r="AR14777"/>
      <c r="AS14777"/>
    </row>
    <row r="14778" spans="1:45" x14ac:dyDescent="0.25">
      <c r="A14778" s="110"/>
      <c r="B14778" s="110"/>
      <c r="R14778" s="82"/>
      <c r="S14778"/>
      <c r="T14778"/>
      <c r="U14778"/>
      <c r="V14778" s="12"/>
      <c r="W14778" s="12"/>
      <c r="X14778" s="12"/>
      <c r="Y14778" s="12"/>
      <c r="AA14778" s="12"/>
      <c r="AB14778" s="12"/>
      <c r="AC14778" s="12"/>
      <c r="AD14778" s="12"/>
      <c r="AE14778" s="12"/>
      <c r="AF14778"/>
      <c r="AH14778"/>
      <c r="AI14778"/>
      <c r="AJ14778"/>
      <c r="AK14778"/>
      <c r="AL14778"/>
      <c r="AM14778"/>
      <c r="AN14778"/>
      <c r="AO14778"/>
      <c r="AP14778"/>
      <c r="AQ14778"/>
      <c r="AR14778"/>
      <c r="AS14778"/>
    </row>
    <row r="14779" spans="1:45" x14ac:dyDescent="0.25">
      <c r="A14779" s="110"/>
      <c r="B14779" s="110"/>
      <c r="R14779" s="82"/>
      <c r="S14779"/>
      <c r="T14779"/>
      <c r="U14779"/>
      <c r="V14779" s="12"/>
      <c r="W14779" s="12"/>
      <c r="X14779" s="12"/>
      <c r="Y14779" s="12"/>
      <c r="AA14779" s="12"/>
      <c r="AB14779" s="12"/>
      <c r="AC14779" s="12"/>
      <c r="AD14779" s="12"/>
      <c r="AE14779" s="12"/>
      <c r="AF14779"/>
      <c r="AH14779"/>
      <c r="AI14779"/>
      <c r="AJ14779"/>
      <c r="AK14779"/>
      <c r="AL14779"/>
      <c r="AM14779"/>
      <c r="AN14779"/>
      <c r="AO14779"/>
      <c r="AP14779"/>
      <c r="AQ14779"/>
      <c r="AR14779"/>
      <c r="AS14779"/>
    </row>
    <row r="14780" spans="1:45" x14ac:dyDescent="0.25">
      <c r="A14780" s="110"/>
      <c r="B14780" s="110"/>
      <c r="R14780" s="82"/>
      <c r="S14780"/>
      <c r="T14780"/>
      <c r="U14780"/>
      <c r="V14780" s="12"/>
      <c r="W14780" s="12"/>
      <c r="X14780" s="12"/>
      <c r="Y14780" s="12"/>
      <c r="AA14780" s="12"/>
      <c r="AB14780" s="12"/>
      <c r="AC14780" s="12"/>
      <c r="AD14780" s="12"/>
      <c r="AE14780" s="12"/>
      <c r="AF14780"/>
      <c r="AH14780"/>
      <c r="AI14780"/>
      <c r="AJ14780"/>
      <c r="AK14780"/>
      <c r="AL14780"/>
      <c r="AM14780"/>
      <c r="AN14780"/>
      <c r="AO14780"/>
      <c r="AP14780"/>
      <c r="AQ14780"/>
      <c r="AR14780"/>
      <c r="AS14780"/>
    </row>
    <row r="14781" spans="1:45" x14ac:dyDescent="0.25">
      <c r="A14781" s="110"/>
      <c r="B14781" s="110"/>
      <c r="R14781" s="82"/>
      <c r="S14781"/>
      <c r="T14781"/>
      <c r="U14781"/>
      <c r="V14781" s="12"/>
      <c r="W14781" s="12"/>
      <c r="X14781" s="12"/>
      <c r="Y14781" s="12"/>
      <c r="AA14781" s="12"/>
      <c r="AB14781" s="12"/>
      <c r="AC14781" s="12"/>
      <c r="AD14781" s="12"/>
      <c r="AE14781" s="12"/>
      <c r="AF14781"/>
      <c r="AH14781"/>
      <c r="AI14781"/>
      <c r="AJ14781"/>
      <c r="AK14781"/>
      <c r="AL14781"/>
      <c r="AM14781"/>
      <c r="AN14781"/>
      <c r="AO14781"/>
      <c r="AP14781"/>
      <c r="AQ14781"/>
      <c r="AR14781"/>
      <c r="AS14781"/>
    </row>
    <row r="14782" spans="1:45" x14ac:dyDescent="0.25">
      <c r="A14782" s="110"/>
      <c r="B14782" s="110"/>
      <c r="R14782" s="82"/>
      <c r="S14782"/>
      <c r="T14782"/>
      <c r="U14782"/>
      <c r="V14782" s="12"/>
      <c r="W14782" s="12"/>
      <c r="X14782" s="12"/>
      <c r="Y14782" s="12"/>
      <c r="AA14782" s="12"/>
      <c r="AB14782" s="12"/>
      <c r="AC14782" s="12"/>
      <c r="AD14782" s="12"/>
      <c r="AE14782" s="12"/>
      <c r="AF14782"/>
      <c r="AH14782"/>
      <c r="AI14782"/>
      <c r="AJ14782"/>
      <c r="AK14782"/>
      <c r="AL14782"/>
      <c r="AM14782"/>
      <c r="AN14782"/>
      <c r="AO14782"/>
      <c r="AP14782"/>
      <c r="AQ14782"/>
      <c r="AR14782"/>
      <c r="AS14782"/>
    </row>
    <row r="14783" spans="1:45" x14ac:dyDescent="0.25">
      <c r="A14783" s="110"/>
      <c r="B14783" s="110"/>
      <c r="R14783" s="82"/>
      <c r="S14783"/>
      <c r="T14783"/>
      <c r="U14783"/>
      <c r="V14783" s="12"/>
      <c r="W14783" s="12"/>
      <c r="X14783" s="12"/>
      <c r="Y14783" s="12"/>
      <c r="AA14783" s="12"/>
      <c r="AB14783" s="12"/>
      <c r="AC14783" s="12"/>
      <c r="AD14783" s="12"/>
      <c r="AE14783" s="12"/>
      <c r="AF14783"/>
      <c r="AH14783"/>
      <c r="AI14783"/>
      <c r="AJ14783"/>
      <c r="AK14783"/>
      <c r="AL14783"/>
      <c r="AM14783"/>
      <c r="AN14783"/>
      <c r="AO14783"/>
      <c r="AP14783"/>
      <c r="AQ14783"/>
      <c r="AR14783"/>
      <c r="AS14783"/>
    </row>
    <row r="14784" spans="1:45" x14ac:dyDescent="0.25">
      <c r="A14784" s="110"/>
      <c r="B14784" s="110"/>
      <c r="R14784" s="82"/>
      <c r="S14784"/>
      <c r="T14784"/>
      <c r="U14784"/>
      <c r="V14784" s="12"/>
      <c r="W14784" s="12"/>
      <c r="X14784" s="12"/>
      <c r="Y14784" s="12"/>
      <c r="AA14784" s="12"/>
      <c r="AB14784" s="12"/>
      <c r="AC14784" s="12"/>
      <c r="AD14784" s="12"/>
      <c r="AE14784" s="12"/>
      <c r="AF14784"/>
      <c r="AH14784"/>
      <c r="AI14784"/>
      <c r="AJ14784"/>
      <c r="AK14784"/>
      <c r="AL14784"/>
      <c r="AM14784"/>
      <c r="AN14784"/>
      <c r="AO14784"/>
      <c r="AP14784"/>
      <c r="AQ14784"/>
      <c r="AR14784"/>
      <c r="AS14784"/>
    </row>
    <row r="14785" spans="1:45" x14ac:dyDescent="0.25">
      <c r="A14785" s="110"/>
      <c r="B14785" s="110"/>
      <c r="R14785" s="82"/>
      <c r="S14785"/>
      <c r="T14785"/>
      <c r="U14785"/>
      <c r="V14785" s="12"/>
      <c r="W14785" s="12"/>
      <c r="X14785" s="12"/>
      <c r="Y14785" s="12"/>
      <c r="AA14785" s="12"/>
      <c r="AB14785" s="12"/>
      <c r="AC14785" s="12"/>
      <c r="AD14785" s="12"/>
      <c r="AE14785" s="12"/>
      <c r="AF14785"/>
      <c r="AH14785"/>
      <c r="AI14785"/>
      <c r="AJ14785"/>
      <c r="AK14785"/>
      <c r="AL14785"/>
      <c r="AM14785"/>
      <c r="AN14785"/>
      <c r="AO14785"/>
      <c r="AP14785"/>
      <c r="AQ14785"/>
      <c r="AR14785"/>
      <c r="AS14785"/>
    </row>
    <row r="14786" spans="1:45" x14ac:dyDescent="0.25">
      <c r="A14786" s="110"/>
      <c r="B14786" s="110"/>
      <c r="R14786" s="82"/>
      <c r="S14786"/>
      <c r="T14786"/>
      <c r="U14786"/>
      <c r="V14786" s="12"/>
      <c r="W14786" s="12"/>
      <c r="X14786" s="12"/>
      <c r="Y14786" s="12"/>
      <c r="AA14786" s="12"/>
      <c r="AB14786" s="12"/>
      <c r="AC14786" s="12"/>
      <c r="AD14786" s="12"/>
      <c r="AE14786" s="12"/>
      <c r="AF14786"/>
      <c r="AH14786"/>
      <c r="AI14786"/>
      <c r="AJ14786"/>
      <c r="AK14786"/>
      <c r="AL14786"/>
      <c r="AM14786"/>
      <c r="AN14786"/>
      <c r="AO14786"/>
      <c r="AP14786"/>
      <c r="AQ14786"/>
      <c r="AR14786"/>
      <c r="AS14786"/>
    </row>
    <row r="14787" spans="1:45" x14ac:dyDescent="0.25">
      <c r="A14787" s="110"/>
      <c r="B14787" s="110"/>
      <c r="R14787" s="82"/>
      <c r="S14787"/>
      <c r="T14787"/>
      <c r="U14787"/>
      <c r="V14787" s="12"/>
      <c r="W14787" s="12"/>
      <c r="X14787" s="12"/>
      <c r="Y14787" s="12"/>
      <c r="AA14787" s="12"/>
      <c r="AB14787" s="12"/>
      <c r="AC14787" s="12"/>
      <c r="AD14787" s="12"/>
      <c r="AE14787" s="12"/>
      <c r="AF14787"/>
      <c r="AH14787"/>
      <c r="AI14787"/>
      <c r="AJ14787"/>
      <c r="AK14787"/>
      <c r="AL14787"/>
      <c r="AM14787"/>
      <c r="AN14787"/>
      <c r="AO14787"/>
      <c r="AP14787"/>
      <c r="AQ14787"/>
      <c r="AR14787"/>
      <c r="AS14787"/>
    </row>
    <row r="14788" spans="1:45" x14ac:dyDescent="0.25">
      <c r="A14788" s="110"/>
      <c r="B14788" s="110"/>
      <c r="R14788" s="82"/>
      <c r="S14788"/>
      <c r="T14788"/>
      <c r="U14788"/>
      <c r="V14788" s="12"/>
      <c r="W14788" s="12"/>
      <c r="X14788" s="12"/>
      <c r="Y14788" s="12"/>
      <c r="AA14788" s="12"/>
      <c r="AB14788" s="12"/>
      <c r="AC14788" s="12"/>
      <c r="AD14788" s="12"/>
      <c r="AE14788" s="12"/>
      <c r="AF14788"/>
      <c r="AH14788"/>
      <c r="AI14788"/>
      <c r="AJ14788"/>
      <c r="AK14788"/>
      <c r="AL14788"/>
      <c r="AM14788"/>
      <c r="AN14788"/>
      <c r="AO14788"/>
      <c r="AP14788"/>
      <c r="AQ14788"/>
      <c r="AR14788"/>
      <c r="AS14788"/>
    </row>
    <row r="14789" spans="1:45" x14ac:dyDescent="0.25">
      <c r="A14789" s="110"/>
      <c r="B14789" s="110"/>
      <c r="R14789" s="82"/>
      <c r="S14789"/>
      <c r="T14789"/>
      <c r="U14789"/>
      <c r="V14789" s="12"/>
      <c r="W14789" s="12"/>
      <c r="X14789" s="12"/>
      <c r="Y14789" s="12"/>
      <c r="AA14789" s="12"/>
      <c r="AB14789" s="12"/>
      <c r="AC14789" s="12"/>
      <c r="AD14789" s="12"/>
      <c r="AE14789" s="12"/>
      <c r="AF14789"/>
      <c r="AH14789"/>
      <c r="AI14789"/>
      <c r="AJ14789"/>
      <c r="AK14789"/>
      <c r="AL14789"/>
      <c r="AM14789"/>
      <c r="AN14789"/>
      <c r="AO14789"/>
      <c r="AP14789"/>
      <c r="AQ14789"/>
      <c r="AR14789"/>
      <c r="AS14789"/>
    </row>
    <row r="14790" spans="1:45" x14ac:dyDescent="0.25">
      <c r="A14790" s="110"/>
      <c r="B14790" s="110"/>
      <c r="R14790" s="82"/>
      <c r="S14790"/>
      <c r="T14790"/>
      <c r="U14790"/>
      <c r="V14790" s="12"/>
      <c r="W14790" s="12"/>
      <c r="X14790" s="12"/>
      <c r="Y14790" s="12"/>
      <c r="AA14790" s="12"/>
      <c r="AB14790" s="12"/>
      <c r="AC14790" s="12"/>
      <c r="AD14790" s="12"/>
      <c r="AE14790" s="12"/>
      <c r="AF14790"/>
      <c r="AH14790"/>
      <c r="AI14790"/>
      <c r="AJ14790"/>
      <c r="AK14790"/>
      <c r="AL14790"/>
      <c r="AM14790"/>
      <c r="AN14790"/>
      <c r="AO14790"/>
      <c r="AP14790"/>
      <c r="AQ14790"/>
      <c r="AR14790"/>
      <c r="AS14790"/>
    </row>
    <row r="14791" spans="1:45" x14ac:dyDescent="0.25">
      <c r="A14791" s="110"/>
      <c r="B14791" s="110"/>
      <c r="R14791" s="82"/>
      <c r="S14791"/>
      <c r="T14791"/>
      <c r="U14791"/>
      <c r="V14791" s="12"/>
      <c r="W14791" s="12"/>
      <c r="X14791" s="12"/>
      <c r="Y14791" s="12"/>
      <c r="AA14791" s="12"/>
      <c r="AB14791" s="12"/>
      <c r="AC14791" s="12"/>
      <c r="AD14791" s="12"/>
      <c r="AE14791" s="12"/>
      <c r="AF14791"/>
      <c r="AH14791"/>
      <c r="AI14791"/>
      <c r="AJ14791"/>
      <c r="AK14791"/>
      <c r="AL14791"/>
      <c r="AM14791"/>
      <c r="AN14791"/>
      <c r="AO14791"/>
      <c r="AP14791"/>
      <c r="AQ14791"/>
      <c r="AR14791"/>
      <c r="AS14791"/>
    </row>
    <row r="14792" spans="1:45" x14ac:dyDescent="0.25">
      <c r="A14792" s="110"/>
      <c r="B14792" s="110"/>
      <c r="R14792" s="82"/>
      <c r="S14792"/>
      <c r="T14792"/>
      <c r="U14792"/>
      <c r="V14792" s="12"/>
      <c r="W14792" s="12"/>
      <c r="X14792" s="12"/>
      <c r="Y14792" s="12"/>
      <c r="AA14792" s="12"/>
      <c r="AB14792" s="12"/>
      <c r="AC14792" s="12"/>
      <c r="AD14792" s="12"/>
      <c r="AE14792" s="12"/>
      <c r="AF14792"/>
      <c r="AH14792"/>
      <c r="AI14792"/>
      <c r="AJ14792"/>
      <c r="AK14792"/>
      <c r="AL14792"/>
      <c r="AM14792"/>
      <c r="AN14792"/>
      <c r="AO14792"/>
      <c r="AP14792"/>
      <c r="AQ14792"/>
      <c r="AR14792"/>
      <c r="AS14792"/>
    </row>
    <row r="14793" spans="1:45" x14ac:dyDescent="0.25">
      <c r="A14793" s="110"/>
      <c r="B14793" s="110"/>
      <c r="R14793" s="82"/>
      <c r="S14793"/>
      <c r="T14793"/>
      <c r="U14793"/>
      <c r="V14793" s="12"/>
      <c r="W14793" s="12"/>
      <c r="X14793" s="12"/>
      <c r="Y14793" s="12"/>
      <c r="AA14793" s="12"/>
      <c r="AB14793" s="12"/>
      <c r="AC14793" s="12"/>
      <c r="AD14793" s="12"/>
      <c r="AE14793" s="12"/>
      <c r="AF14793"/>
      <c r="AH14793"/>
      <c r="AI14793"/>
      <c r="AJ14793"/>
      <c r="AK14793"/>
      <c r="AL14793"/>
      <c r="AM14793"/>
      <c r="AN14793"/>
      <c r="AO14793"/>
      <c r="AP14793"/>
      <c r="AQ14793"/>
      <c r="AR14793"/>
      <c r="AS14793"/>
    </row>
    <row r="14794" spans="1:45" x14ac:dyDescent="0.25">
      <c r="A14794" s="110"/>
      <c r="B14794" s="110"/>
      <c r="R14794" s="82"/>
      <c r="S14794"/>
      <c r="T14794"/>
      <c r="U14794"/>
      <c r="V14794" s="12"/>
      <c r="W14794" s="12"/>
      <c r="X14794" s="12"/>
      <c r="Y14794" s="12"/>
      <c r="AA14794" s="12"/>
      <c r="AB14794" s="12"/>
      <c r="AC14794" s="12"/>
      <c r="AD14794" s="12"/>
      <c r="AE14794" s="12"/>
      <c r="AF14794"/>
      <c r="AH14794"/>
      <c r="AI14794"/>
      <c r="AJ14794"/>
      <c r="AK14794"/>
      <c r="AL14794"/>
      <c r="AM14794"/>
      <c r="AN14794"/>
      <c r="AO14794"/>
      <c r="AP14794"/>
      <c r="AQ14794"/>
      <c r="AR14794"/>
      <c r="AS14794"/>
    </row>
    <row r="14795" spans="1:45" x14ac:dyDescent="0.25">
      <c r="A14795" s="110"/>
      <c r="B14795" s="110"/>
      <c r="R14795" s="82"/>
      <c r="S14795"/>
      <c r="T14795"/>
      <c r="U14795"/>
      <c r="V14795" s="12"/>
      <c r="W14795" s="12"/>
      <c r="X14795" s="12"/>
      <c r="Y14795" s="12"/>
      <c r="AA14795" s="12"/>
      <c r="AB14795" s="12"/>
      <c r="AC14795" s="12"/>
      <c r="AD14795" s="12"/>
      <c r="AE14795" s="12"/>
      <c r="AF14795"/>
      <c r="AH14795"/>
      <c r="AI14795"/>
      <c r="AJ14795"/>
      <c r="AK14795"/>
      <c r="AL14795"/>
      <c r="AM14795"/>
      <c r="AN14795"/>
      <c r="AO14795"/>
      <c r="AP14795"/>
      <c r="AQ14795"/>
      <c r="AR14795"/>
      <c r="AS14795"/>
    </row>
    <row r="14796" spans="1:45" x14ac:dyDescent="0.25">
      <c r="A14796" s="110"/>
      <c r="B14796" s="110"/>
      <c r="R14796" s="82"/>
      <c r="S14796"/>
      <c r="T14796"/>
      <c r="U14796"/>
      <c r="V14796" s="12"/>
      <c r="W14796" s="12"/>
      <c r="X14796" s="12"/>
      <c r="Y14796" s="12"/>
      <c r="AA14796" s="12"/>
      <c r="AB14796" s="12"/>
      <c r="AC14796" s="12"/>
      <c r="AD14796" s="12"/>
      <c r="AE14796" s="12"/>
      <c r="AF14796"/>
      <c r="AH14796"/>
      <c r="AI14796"/>
      <c r="AJ14796"/>
      <c r="AK14796"/>
      <c r="AL14796"/>
      <c r="AM14796"/>
      <c r="AN14796"/>
      <c r="AO14796"/>
      <c r="AP14796"/>
      <c r="AQ14796"/>
      <c r="AR14796"/>
      <c r="AS14796"/>
    </row>
    <row r="14797" spans="1:45" x14ac:dyDescent="0.25">
      <c r="A14797" s="110"/>
      <c r="B14797" s="110"/>
      <c r="R14797" s="82"/>
      <c r="S14797"/>
      <c r="T14797"/>
      <c r="U14797"/>
      <c r="V14797" s="12"/>
      <c r="W14797" s="12"/>
      <c r="X14797" s="12"/>
      <c r="Y14797" s="12"/>
      <c r="AA14797" s="12"/>
      <c r="AB14797" s="12"/>
      <c r="AC14797" s="12"/>
      <c r="AD14797" s="12"/>
      <c r="AE14797" s="12"/>
      <c r="AF14797"/>
      <c r="AH14797"/>
      <c r="AI14797"/>
      <c r="AJ14797"/>
      <c r="AK14797"/>
      <c r="AL14797"/>
      <c r="AM14797"/>
      <c r="AN14797"/>
      <c r="AO14797"/>
      <c r="AP14797"/>
      <c r="AQ14797"/>
      <c r="AR14797"/>
      <c r="AS14797"/>
    </row>
    <row r="14798" spans="1:45" x14ac:dyDescent="0.25">
      <c r="A14798" s="110"/>
      <c r="B14798" s="110"/>
      <c r="R14798" s="82"/>
      <c r="S14798"/>
      <c r="T14798"/>
      <c r="U14798"/>
      <c r="V14798" s="12"/>
      <c r="W14798" s="12"/>
      <c r="X14798" s="12"/>
      <c r="Y14798" s="12"/>
      <c r="AA14798" s="12"/>
      <c r="AB14798" s="12"/>
      <c r="AC14798" s="12"/>
      <c r="AD14798" s="12"/>
      <c r="AE14798" s="12"/>
      <c r="AF14798"/>
      <c r="AH14798"/>
      <c r="AI14798"/>
      <c r="AJ14798"/>
      <c r="AK14798"/>
      <c r="AL14798"/>
      <c r="AM14798"/>
      <c r="AN14798"/>
      <c r="AO14798"/>
      <c r="AP14798"/>
      <c r="AQ14798"/>
      <c r="AR14798"/>
      <c r="AS14798"/>
    </row>
    <row r="14799" spans="1:45" x14ac:dyDescent="0.25">
      <c r="A14799" s="110"/>
      <c r="B14799" s="110"/>
      <c r="R14799" s="82"/>
      <c r="S14799"/>
      <c r="T14799"/>
      <c r="U14799"/>
      <c r="V14799" s="12"/>
      <c r="W14799" s="12"/>
      <c r="X14799" s="12"/>
      <c r="Y14799" s="12"/>
      <c r="AA14799" s="12"/>
      <c r="AB14799" s="12"/>
      <c r="AC14799" s="12"/>
      <c r="AD14799" s="12"/>
      <c r="AE14799" s="12"/>
      <c r="AF14799"/>
      <c r="AH14799"/>
      <c r="AI14799"/>
      <c r="AJ14799"/>
      <c r="AK14799"/>
      <c r="AL14799"/>
      <c r="AM14799"/>
      <c r="AN14799"/>
      <c r="AO14799"/>
      <c r="AP14799"/>
      <c r="AQ14799"/>
      <c r="AR14799"/>
      <c r="AS14799"/>
    </row>
    <row r="14800" spans="1:45" x14ac:dyDescent="0.25">
      <c r="A14800" s="110"/>
      <c r="B14800" s="110"/>
      <c r="R14800" s="82"/>
      <c r="S14800"/>
      <c r="T14800"/>
      <c r="U14800"/>
      <c r="V14800" s="12"/>
      <c r="W14800" s="12"/>
      <c r="X14800" s="12"/>
      <c r="Y14800" s="12"/>
      <c r="AA14800" s="12"/>
      <c r="AB14800" s="12"/>
      <c r="AC14800" s="12"/>
      <c r="AD14800" s="12"/>
      <c r="AE14800" s="12"/>
      <c r="AF14800"/>
      <c r="AH14800"/>
      <c r="AI14800"/>
      <c r="AJ14800"/>
      <c r="AK14800"/>
      <c r="AL14800"/>
      <c r="AM14800"/>
      <c r="AN14800"/>
      <c r="AO14800"/>
      <c r="AP14800"/>
      <c r="AQ14800"/>
      <c r="AR14800"/>
      <c r="AS14800"/>
    </row>
    <row r="14801" spans="1:45" x14ac:dyDescent="0.25">
      <c r="A14801" s="110"/>
      <c r="B14801" s="110"/>
      <c r="R14801" s="82"/>
      <c r="S14801"/>
      <c r="T14801"/>
      <c r="U14801"/>
      <c r="V14801" s="12"/>
      <c r="W14801" s="12"/>
      <c r="X14801" s="12"/>
      <c r="Y14801" s="12"/>
      <c r="AA14801" s="12"/>
      <c r="AB14801" s="12"/>
      <c r="AC14801" s="12"/>
      <c r="AD14801" s="12"/>
      <c r="AE14801" s="12"/>
      <c r="AF14801"/>
      <c r="AH14801"/>
      <c r="AI14801"/>
      <c r="AJ14801"/>
      <c r="AK14801"/>
      <c r="AL14801"/>
      <c r="AM14801"/>
      <c r="AN14801"/>
      <c r="AO14801"/>
      <c r="AP14801"/>
      <c r="AQ14801"/>
      <c r="AR14801"/>
      <c r="AS14801"/>
    </row>
    <row r="14802" spans="1:45" x14ac:dyDescent="0.25">
      <c r="A14802" s="110"/>
      <c r="B14802" s="110"/>
      <c r="R14802" s="82"/>
      <c r="S14802"/>
      <c r="T14802"/>
      <c r="U14802"/>
      <c r="V14802" s="12"/>
      <c r="W14802" s="12"/>
      <c r="X14802" s="12"/>
      <c r="Y14802" s="12"/>
      <c r="AA14802" s="12"/>
      <c r="AB14802" s="12"/>
      <c r="AC14802" s="12"/>
      <c r="AD14802" s="12"/>
      <c r="AE14802" s="12"/>
      <c r="AF14802"/>
      <c r="AH14802"/>
      <c r="AI14802"/>
      <c r="AJ14802"/>
      <c r="AK14802"/>
      <c r="AL14802"/>
      <c r="AM14802"/>
      <c r="AN14802"/>
      <c r="AO14802"/>
      <c r="AP14802"/>
      <c r="AQ14802"/>
      <c r="AR14802"/>
      <c r="AS14802"/>
    </row>
    <row r="14803" spans="1:45" x14ac:dyDescent="0.25">
      <c r="A14803" s="110"/>
      <c r="B14803" s="110"/>
      <c r="R14803" s="82"/>
      <c r="S14803"/>
      <c r="T14803"/>
      <c r="U14803"/>
      <c r="V14803" s="12"/>
      <c r="W14803" s="12"/>
      <c r="X14803" s="12"/>
      <c r="Y14803" s="12"/>
      <c r="AA14803" s="12"/>
      <c r="AB14803" s="12"/>
      <c r="AC14803" s="12"/>
      <c r="AD14803" s="12"/>
      <c r="AE14803" s="12"/>
      <c r="AF14803"/>
      <c r="AH14803"/>
      <c r="AI14803"/>
      <c r="AJ14803"/>
      <c r="AK14803"/>
      <c r="AL14803"/>
      <c r="AM14803"/>
      <c r="AN14803"/>
      <c r="AO14803"/>
      <c r="AP14803"/>
      <c r="AQ14803"/>
      <c r="AR14803"/>
      <c r="AS14803"/>
    </row>
    <row r="14804" spans="1:45" x14ac:dyDescent="0.25">
      <c r="A14804" s="110"/>
      <c r="B14804" s="110"/>
      <c r="R14804" s="82"/>
      <c r="S14804"/>
      <c r="T14804"/>
      <c r="U14804"/>
      <c r="V14804" s="12"/>
      <c r="W14804" s="12"/>
      <c r="X14804" s="12"/>
      <c r="Y14804" s="12"/>
      <c r="AA14804" s="12"/>
      <c r="AB14804" s="12"/>
      <c r="AC14804" s="12"/>
      <c r="AD14804" s="12"/>
      <c r="AE14804" s="12"/>
      <c r="AF14804"/>
      <c r="AH14804"/>
      <c r="AI14804"/>
      <c r="AJ14804"/>
      <c r="AK14804"/>
      <c r="AL14804"/>
      <c r="AM14804"/>
      <c r="AN14804"/>
      <c r="AO14804"/>
      <c r="AP14804"/>
      <c r="AQ14804"/>
      <c r="AR14804"/>
      <c r="AS14804"/>
    </row>
    <row r="14805" spans="1:45" x14ac:dyDescent="0.25">
      <c r="A14805" s="110"/>
      <c r="B14805" s="110"/>
      <c r="R14805" s="82"/>
      <c r="S14805"/>
      <c r="T14805"/>
      <c r="U14805"/>
      <c r="V14805" s="12"/>
      <c r="W14805" s="12"/>
      <c r="X14805" s="12"/>
      <c r="Y14805" s="12"/>
      <c r="AA14805" s="12"/>
      <c r="AB14805" s="12"/>
      <c r="AC14805" s="12"/>
      <c r="AD14805" s="12"/>
      <c r="AE14805" s="12"/>
      <c r="AF14805"/>
      <c r="AH14805"/>
      <c r="AI14805"/>
      <c r="AJ14805"/>
      <c r="AK14805"/>
      <c r="AL14805"/>
      <c r="AM14805"/>
      <c r="AN14805"/>
      <c r="AO14805"/>
      <c r="AP14805"/>
      <c r="AQ14805"/>
      <c r="AR14805"/>
      <c r="AS14805"/>
    </row>
    <row r="14806" spans="1:45" x14ac:dyDescent="0.25">
      <c r="A14806" s="110"/>
      <c r="B14806" s="110"/>
      <c r="R14806" s="82"/>
      <c r="S14806"/>
      <c r="T14806"/>
      <c r="U14806"/>
      <c r="V14806" s="12"/>
      <c r="W14806" s="12"/>
      <c r="X14806" s="12"/>
      <c r="Y14806" s="12"/>
      <c r="AA14806" s="12"/>
      <c r="AB14806" s="12"/>
      <c r="AC14806" s="12"/>
      <c r="AD14806" s="12"/>
      <c r="AE14806" s="12"/>
      <c r="AF14806"/>
      <c r="AH14806"/>
      <c r="AI14806"/>
      <c r="AJ14806"/>
      <c r="AK14806"/>
      <c r="AL14806"/>
      <c r="AM14806"/>
      <c r="AN14806"/>
      <c r="AO14806"/>
      <c r="AP14806"/>
      <c r="AQ14806"/>
      <c r="AR14806"/>
      <c r="AS14806"/>
    </row>
    <row r="14807" spans="1:45" x14ac:dyDescent="0.25">
      <c r="A14807" s="110"/>
      <c r="B14807" s="110"/>
      <c r="R14807" s="82"/>
      <c r="S14807"/>
      <c r="T14807"/>
      <c r="U14807"/>
      <c r="V14807" s="12"/>
      <c r="W14807" s="12"/>
      <c r="X14807" s="12"/>
      <c r="Y14807" s="12"/>
      <c r="AA14807" s="12"/>
      <c r="AB14807" s="12"/>
      <c r="AC14807" s="12"/>
      <c r="AD14807" s="12"/>
      <c r="AE14807" s="12"/>
      <c r="AF14807"/>
      <c r="AH14807"/>
      <c r="AI14807"/>
      <c r="AJ14807"/>
      <c r="AK14807"/>
      <c r="AL14807"/>
      <c r="AM14807"/>
      <c r="AN14807"/>
      <c r="AO14807"/>
      <c r="AP14807"/>
      <c r="AQ14807"/>
      <c r="AR14807"/>
      <c r="AS14807"/>
    </row>
    <row r="14808" spans="1:45" x14ac:dyDescent="0.25">
      <c r="A14808" s="110"/>
      <c r="B14808" s="110"/>
      <c r="R14808" s="82"/>
      <c r="S14808"/>
      <c r="T14808"/>
      <c r="U14808"/>
      <c r="V14808" s="12"/>
      <c r="W14808" s="12"/>
      <c r="X14808" s="12"/>
      <c r="Y14808" s="12"/>
      <c r="AA14808" s="12"/>
      <c r="AB14808" s="12"/>
      <c r="AC14808" s="12"/>
      <c r="AD14808" s="12"/>
      <c r="AE14808" s="12"/>
      <c r="AF14808"/>
      <c r="AH14808"/>
      <c r="AI14808"/>
      <c r="AJ14808"/>
      <c r="AK14808"/>
      <c r="AL14808"/>
      <c r="AM14808"/>
      <c r="AN14808"/>
      <c r="AO14808"/>
      <c r="AP14808"/>
      <c r="AQ14808"/>
      <c r="AR14808"/>
      <c r="AS14808"/>
    </row>
    <row r="14809" spans="1:45" x14ac:dyDescent="0.25">
      <c r="A14809" s="110"/>
      <c r="B14809" s="110"/>
      <c r="R14809" s="82"/>
      <c r="S14809"/>
      <c r="T14809"/>
      <c r="U14809"/>
      <c r="V14809" s="12"/>
      <c r="W14809" s="12"/>
      <c r="X14809" s="12"/>
      <c r="Y14809" s="12"/>
      <c r="AA14809" s="12"/>
      <c r="AB14809" s="12"/>
      <c r="AC14809" s="12"/>
      <c r="AD14809" s="12"/>
      <c r="AE14809" s="12"/>
      <c r="AF14809"/>
      <c r="AH14809"/>
      <c r="AI14809"/>
      <c r="AJ14809"/>
      <c r="AK14809"/>
      <c r="AL14809"/>
      <c r="AM14809"/>
      <c r="AN14809"/>
      <c r="AO14809"/>
      <c r="AP14809"/>
      <c r="AQ14809"/>
      <c r="AR14809"/>
      <c r="AS14809"/>
    </row>
    <row r="14810" spans="1:45" x14ac:dyDescent="0.25">
      <c r="A14810" s="110"/>
      <c r="B14810" s="110"/>
      <c r="R14810" s="82"/>
      <c r="S14810"/>
      <c r="T14810"/>
      <c r="U14810"/>
      <c r="V14810" s="12"/>
      <c r="W14810" s="12"/>
      <c r="X14810" s="12"/>
      <c r="Y14810" s="12"/>
      <c r="AA14810" s="12"/>
      <c r="AB14810" s="12"/>
      <c r="AC14810" s="12"/>
      <c r="AD14810" s="12"/>
      <c r="AE14810" s="12"/>
      <c r="AF14810"/>
      <c r="AH14810"/>
      <c r="AI14810"/>
      <c r="AJ14810"/>
      <c r="AK14810"/>
      <c r="AL14810"/>
      <c r="AM14810"/>
      <c r="AN14810"/>
      <c r="AO14810"/>
      <c r="AP14810"/>
      <c r="AQ14810"/>
      <c r="AR14810"/>
      <c r="AS14810"/>
    </row>
    <row r="14811" spans="1:45" x14ac:dyDescent="0.25">
      <c r="A14811" s="110"/>
      <c r="B14811" s="110"/>
      <c r="R14811" s="82"/>
      <c r="S14811"/>
      <c r="T14811"/>
      <c r="U14811"/>
      <c r="V14811" s="12"/>
      <c r="W14811" s="12"/>
      <c r="X14811" s="12"/>
      <c r="Y14811" s="12"/>
      <c r="AA14811" s="12"/>
      <c r="AB14811" s="12"/>
      <c r="AC14811" s="12"/>
      <c r="AD14811" s="12"/>
      <c r="AE14811" s="12"/>
      <c r="AF14811"/>
      <c r="AH14811"/>
      <c r="AI14811"/>
      <c r="AJ14811"/>
      <c r="AK14811"/>
      <c r="AL14811"/>
      <c r="AM14811"/>
      <c r="AN14811"/>
      <c r="AO14811"/>
      <c r="AP14811"/>
      <c r="AQ14811"/>
      <c r="AR14811"/>
      <c r="AS14811"/>
    </row>
    <row r="14812" spans="1:45" x14ac:dyDescent="0.25">
      <c r="A14812" s="110"/>
      <c r="B14812" s="110"/>
      <c r="R14812" s="82"/>
      <c r="S14812"/>
      <c r="T14812"/>
      <c r="U14812"/>
      <c r="V14812" s="12"/>
      <c r="W14812" s="12"/>
      <c r="X14812" s="12"/>
      <c r="Y14812" s="12"/>
      <c r="AA14812" s="12"/>
      <c r="AB14812" s="12"/>
      <c r="AC14812" s="12"/>
      <c r="AD14812" s="12"/>
      <c r="AE14812" s="12"/>
      <c r="AF14812"/>
      <c r="AH14812"/>
      <c r="AI14812"/>
      <c r="AJ14812"/>
      <c r="AK14812"/>
      <c r="AL14812"/>
      <c r="AM14812"/>
      <c r="AN14812"/>
      <c r="AO14812"/>
      <c r="AP14812"/>
      <c r="AQ14812"/>
      <c r="AR14812"/>
      <c r="AS14812"/>
    </row>
    <row r="14813" spans="1:45" x14ac:dyDescent="0.25">
      <c r="A14813" s="110"/>
      <c r="B14813" s="110"/>
      <c r="R14813" s="82"/>
      <c r="S14813"/>
      <c r="T14813"/>
      <c r="U14813"/>
      <c r="V14813" s="12"/>
      <c r="W14813" s="12"/>
      <c r="X14813" s="12"/>
      <c r="Y14813" s="12"/>
      <c r="AA14813" s="12"/>
      <c r="AB14813" s="12"/>
      <c r="AC14813" s="12"/>
      <c r="AD14813" s="12"/>
      <c r="AE14813" s="12"/>
      <c r="AF14813"/>
      <c r="AH14813"/>
      <c r="AI14813"/>
      <c r="AJ14813"/>
      <c r="AK14813"/>
      <c r="AL14813"/>
      <c r="AM14813"/>
      <c r="AN14813"/>
      <c r="AO14813"/>
      <c r="AP14813"/>
      <c r="AQ14813"/>
      <c r="AR14813"/>
      <c r="AS14813"/>
    </row>
    <row r="14814" spans="1:45" x14ac:dyDescent="0.25">
      <c r="A14814" s="110"/>
      <c r="B14814" s="110"/>
      <c r="R14814" s="82"/>
      <c r="S14814"/>
      <c r="T14814"/>
      <c r="U14814"/>
      <c r="V14814" s="12"/>
      <c r="W14814" s="12"/>
      <c r="X14814" s="12"/>
      <c r="Y14814" s="12"/>
      <c r="AA14814" s="12"/>
      <c r="AB14814" s="12"/>
      <c r="AC14814" s="12"/>
      <c r="AD14814" s="12"/>
      <c r="AE14814" s="12"/>
      <c r="AF14814"/>
      <c r="AH14814"/>
      <c r="AI14814"/>
      <c r="AJ14814"/>
      <c r="AK14814"/>
      <c r="AL14814"/>
      <c r="AM14814"/>
      <c r="AN14814"/>
      <c r="AO14814"/>
      <c r="AP14814"/>
      <c r="AQ14814"/>
      <c r="AR14814"/>
      <c r="AS14814"/>
    </row>
    <row r="14815" spans="1:45" x14ac:dyDescent="0.25">
      <c r="A14815" s="110"/>
      <c r="B14815" s="110"/>
      <c r="R14815" s="82"/>
      <c r="S14815"/>
      <c r="T14815"/>
      <c r="U14815"/>
      <c r="V14815" s="12"/>
      <c r="W14815" s="12"/>
      <c r="X14815" s="12"/>
      <c r="Y14815" s="12"/>
      <c r="AA14815" s="12"/>
      <c r="AB14815" s="12"/>
      <c r="AC14815" s="12"/>
      <c r="AD14815" s="12"/>
      <c r="AE14815" s="12"/>
      <c r="AF14815"/>
      <c r="AH14815"/>
      <c r="AI14815"/>
      <c r="AJ14815"/>
      <c r="AK14815"/>
      <c r="AL14815"/>
      <c r="AM14815"/>
      <c r="AN14815"/>
      <c r="AO14815"/>
      <c r="AP14815"/>
      <c r="AQ14815"/>
      <c r="AR14815"/>
      <c r="AS14815"/>
    </row>
    <row r="14816" spans="1:45" x14ac:dyDescent="0.25">
      <c r="A14816" s="110"/>
      <c r="B14816" s="110"/>
      <c r="R14816" s="82"/>
      <c r="S14816"/>
      <c r="T14816"/>
      <c r="U14816"/>
      <c r="V14816" s="12"/>
      <c r="W14816" s="12"/>
      <c r="X14816" s="12"/>
      <c r="Y14816" s="12"/>
      <c r="AA14816" s="12"/>
      <c r="AB14816" s="12"/>
      <c r="AC14816" s="12"/>
      <c r="AD14816" s="12"/>
      <c r="AE14816" s="12"/>
      <c r="AF14816"/>
      <c r="AH14816"/>
      <c r="AI14816"/>
      <c r="AJ14816"/>
      <c r="AK14816"/>
      <c r="AL14816"/>
      <c r="AM14816"/>
      <c r="AN14816"/>
      <c r="AO14816"/>
      <c r="AP14816"/>
      <c r="AQ14816"/>
      <c r="AR14816"/>
      <c r="AS14816"/>
    </row>
    <row r="14817" spans="1:45" x14ac:dyDescent="0.25">
      <c r="A14817" s="110"/>
      <c r="B14817" s="110"/>
      <c r="R14817" s="82"/>
      <c r="S14817"/>
      <c r="T14817"/>
      <c r="U14817"/>
      <c r="V14817" s="12"/>
      <c r="W14817" s="12"/>
      <c r="X14817" s="12"/>
      <c r="Y14817" s="12"/>
      <c r="AA14817" s="12"/>
      <c r="AB14817" s="12"/>
      <c r="AC14817" s="12"/>
      <c r="AD14817" s="12"/>
      <c r="AE14817" s="12"/>
      <c r="AF14817"/>
      <c r="AH14817"/>
      <c r="AI14817"/>
      <c r="AJ14817"/>
      <c r="AK14817"/>
      <c r="AL14817"/>
      <c r="AM14817"/>
      <c r="AN14817"/>
      <c r="AO14817"/>
      <c r="AP14817"/>
      <c r="AQ14817"/>
      <c r="AR14817"/>
      <c r="AS14817"/>
    </row>
    <row r="14818" spans="1:45" x14ac:dyDescent="0.25">
      <c r="A14818" s="110"/>
      <c r="B14818" s="110"/>
      <c r="R14818" s="82"/>
      <c r="S14818"/>
      <c r="T14818"/>
      <c r="U14818"/>
      <c r="V14818" s="12"/>
      <c r="W14818" s="12"/>
      <c r="X14818" s="12"/>
      <c r="Y14818" s="12"/>
      <c r="AA14818" s="12"/>
      <c r="AB14818" s="12"/>
      <c r="AC14818" s="12"/>
      <c r="AD14818" s="12"/>
      <c r="AE14818" s="12"/>
      <c r="AF14818"/>
      <c r="AH14818"/>
      <c r="AI14818"/>
      <c r="AJ14818"/>
      <c r="AK14818"/>
      <c r="AL14818"/>
      <c r="AM14818"/>
      <c r="AN14818"/>
      <c r="AO14818"/>
      <c r="AP14818"/>
      <c r="AQ14818"/>
      <c r="AR14818"/>
      <c r="AS14818"/>
    </row>
    <row r="14819" spans="1:45" x14ac:dyDescent="0.25">
      <c r="A14819" s="110"/>
      <c r="B14819" s="110"/>
      <c r="R14819" s="82"/>
      <c r="S14819"/>
      <c r="T14819"/>
      <c r="U14819"/>
      <c r="V14819" s="12"/>
      <c r="W14819" s="12"/>
      <c r="X14819" s="12"/>
      <c r="Y14819" s="12"/>
      <c r="AA14819" s="12"/>
      <c r="AB14819" s="12"/>
      <c r="AC14819" s="12"/>
      <c r="AD14819" s="12"/>
      <c r="AE14819" s="12"/>
      <c r="AF14819"/>
      <c r="AH14819"/>
      <c r="AI14819"/>
      <c r="AJ14819"/>
      <c r="AK14819"/>
      <c r="AL14819"/>
      <c r="AM14819"/>
      <c r="AN14819"/>
      <c r="AO14819"/>
      <c r="AP14819"/>
      <c r="AQ14819"/>
      <c r="AR14819"/>
      <c r="AS14819"/>
    </row>
    <row r="14820" spans="1:45" x14ac:dyDescent="0.25">
      <c r="A14820" s="110"/>
      <c r="B14820" s="110"/>
      <c r="R14820" s="82"/>
      <c r="S14820"/>
      <c r="T14820"/>
      <c r="U14820"/>
      <c r="V14820" s="12"/>
      <c r="W14820" s="12"/>
      <c r="X14820" s="12"/>
      <c r="Y14820" s="12"/>
      <c r="AA14820" s="12"/>
      <c r="AB14820" s="12"/>
      <c r="AC14820" s="12"/>
      <c r="AD14820" s="12"/>
      <c r="AE14820" s="12"/>
      <c r="AF14820"/>
      <c r="AH14820"/>
      <c r="AI14820"/>
      <c r="AJ14820"/>
      <c r="AK14820"/>
      <c r="AL14820"/>
      <c r="AM14820"/>
      <c r="AN14820"/>
      <c r="AO14820"/>
      <c r="AP14820"/>
      <c r="AQ14820"/>
      <c r="AR14820"/>
      <c r="AS14820"/>
    </row>
    <row r="14821" spans="1:45" x14ac:dyDescent="0.25">
      <c r="A14821" s="110"/>
      <c r="B14821" s="110"/>
      <c r="R14821" s="82"/>
      <c r="S14821"/>
      <c r="T14821"/>
      <c r="U14821"/>
      <c r="V14821" s="12"/>
      <c r="W14821" s="12"/>
      <c r="X14821" s="12"/>
      <c r="Y14821" s="12"/>
      <c r="AA14821" s="12"/>
      <c r="AB14821" s="12"/>
      <c r="AC14821" s="12"/>
      <c r="AD14821" s="12"/>
      <c r="AE14821" s="12"/>
      <c r="AF14821"/>
      <c r="AH14821"/>
      <c r="AI14821"/>
      <c r="AJ14821"/>
      <c r="AK14821"/>
      <c r="AL14821"/>
      <c r="AM14821"/>
      <c r="AN14821"/>
      <c r="AO14821"/>
      <c r="AP14821"/>
      <c r="AQ14821"/>
      <c r="AR14821"/>
      <c r="AS14821"/>
    </row>
    <row r="14822" spans="1:45" x14ac:dyDescent="0.25">
      <c r="A14822" s="110"/>
      <c r="B14822" s="110"/>
      <c r="R14822" s="82"/>
      <c r="S14822"/>
      <c r="T14822"/>
      <c r="U14822"/>
      <c r="V14822" s="12"/>
      <c r="W14822" s="12"/>
      <c r="X14822" s="12"/>
      <c r="Y14822" s="12"/>
      <c r="AA14822" s="12"/>
      <c r="AB14822" s="12"/>
      <c r="AC14822" s="12"/>
      <c r="AD14822" s="12"/>
      <c r="AE14822" s="12"/>
      <c r="AF14822"/>
      <c r="AH14822"/>
      <c r="AI14822"/>
      <c r="AJ14822"/>
      <c r="AK14822"/>
      <c r="AL14822"/>
      <c r="AM14822"/>
      <c r="AN14822"/>
      <c r="AO14822"/>
      <c r="AP14822"/>
      <c r="AQ14822"/>
      <c r="AR14822"/>
      <c r="AS14822"/>
    </row>
    <row r="14823" spans="1:45" x14ac:dyDescent="0.25">
      <c r="A14823" s="110"/>
      <c r="B14823" s="110"/>
      <c r="R14823" s="82"/>
      <c r="S14823"/>
      <c r="T14823"/>
      <c r="U14823"/>
      <c r="V14823" s="12"/>
      <c r="W14823" s="12"/>
      <c r="X14823" s="12"/>
      <c r="Y14823" s="12"/>
      <c r="AA14823" s="12"/>
      <c r="AB14823" s="12"/>
      <c r="AC14823" s="12"/>
      <c r="AD14823" s="12"/>
      <c r="AE14823" s="12"/>
      <c r="AF14823"/>
      <c r="AH14823"/>
      <c r="AI14823"/>
      <c r="AJ14823"/>
      <c r="AK14823"/>
      <c r="AL14823"/>
      <c r="AM14823"/>
      <c r="AN14823"/>
      <c r="AO14823"/>
      <c r="AP14823"/>
      <c r="AQ14823"/>
      <c r="AR14823"/>
      <c r="AS14823"/>
    </row>
    <row r="14824" spans="1:45" x14ac:dyDescent="0.25">
      <c r="A14824" s="110"/>
      <c r="B14824" s="110"/>
      <c r="R14824" s="82"/>
      <c r="S14824"/>
      <c r="T14824"/>
      <c r="U14824"/>
      <c r="V14824" s="12"/>
      <c r="W14824" s="12"/>
      <c r="X14824" s="12"/>
      <c r="Y14824" s="12"/>
      <c r="AA14824" s="12"/>
      <c r="AB14824" s="12"/>
      <c r="AC14824" s="12"/>
      <c r="AD14824" s="12"/>
      <c r="AE14824" s="12"/>
      <c r="AF14824"/>
      <c r="AH14824"/>
      <c r="AI14824"/>
      <c r="AJ14824"/>
      <c r="AK14824"/>
      <c r="AL14824"/>
      <c r="AM14824"/>
      <c r="AN14824"/>
      <c r="AO14824"/>
      <c r="AP14824"/>
      <c r="AQ14824"/>
      <c r="AR14824"/>
      <c r="AS14824"/>
    </row>
    <row r="14825" spans="1:45" x14ac:dyDescent="0.25">
      <c r="A14825" s="110"/>
      <c r="B14825" s="110"/>
      <c r="R14825" s="82"/>
      <c r="S14825"/>
      <c r="T14825"/>
      <c r="U14825"/>
      <c r="V14825" s="12"/>
      <c r="W14825" s="12"/>
      <c r="X14825" s="12"/>
      <c r="Y14825" s="12"/>
      <c r="AA14825" s="12"/>
      <c r="AB14825" s="12"/>
      <c r="AC14825" s="12"/>
      <c r="AD14825" s="12"/>
      <c r="AE14825" s="12"/>
      <c r="AF14825"/>
      <c r="AH14825"/>
      <c r="AI14825"/>
      <c r="AJ14825"/>
      <c r="AK14825"/>
      <c r="AL14825"/>
      <c r="AM14825"/>
      <c r="AN14825"/>
      <c r="AO14825"/>
      <c r="AP14825"/>
      <c r="AQ14825"/>
      <c r="AR14825"/>
      <c r="AS14825"/>
    </row>
    <row r="14826" spans="1:45" x14ac:dyDescent="0.25">
      <c r="A14826" s="110"/>
      <c r="B14826" s="110"/>
      <c r="R14826" s="82"/>
      <c r="S14826"/>
      <c r="T14826"/>
      <c r="U14826"/>
      <c r="V14826" s="12"/>
      <c r="W14826" s="12"/>
      <c r="X14826" s="12"/>
      <c r="Y14826" s="12"/>
      <c r="AA14826" s="12"/>
      <c r="AB14826" s="12"/>
      <c r="AC14826" s="12"/>
      <c r="AD14826" s="12"/>
      <c r="AE14826" s="12"/>
      <c r="AF14826"/>
      <c r="AH14826"/>
      <c r="AI14826"/>
      <c r="AJ14826"/>
      <c r="AK14826"/>
      <c r="AL14826"/>
      <c r="AM14826"/>
      <c r="AN14826"/>
      <c r="AO14826"/>
      <c r="AP14826"/>
      <c r="AQ14826"/>
      <c r="AR14826"/>
      <c r="AS14826"/>
    </row>
    <row r="14827" spans="1:45" x14ac:dyDescent="0.25">
      <c r="A14827" s="110"/>
      <c r="B14827" s="110"/>
      <c r="R14827" s="82"/>
      <c r="S14827"/>
      <c r="T14827"/>
      <c r="U14827"/>
      <c r="V14827" s="12"/>
      <c r="W14827" s="12"/>
      <c r="X14827" s="12"/>
      <c r="Y14827" s="12"/>
      <c r="AA14827" s="12"/>
      <c r="AB14827" s="12"/>
      <c r="AC14827" s="12"/>
      <c r="AD14827" s="12"/>
      <c r="AE14827" s="12"/>
      <c r="AF14827"/>
      <c r="AH14827"/>
      <c r="AI14827"/>
      <c r="AJ14827"/>
      <c r="AK14827"/>
      <c r="AL14827"/>
      <c r="AM14827"/>
      <c r="AN14827"/>
      <c r="AO14827"/>
      <c r="AP14827"/>
      <c r="AQ14827"/>
      <c r="AR14827"/>
      <c r="AS14827"/>
    </row>
    <row r="14828" spans="1:45" x14ac:dyDescent="0.25">
      <c r="A14828" s="110"/>
      <c r="B14828" s="110"/>
      <c r="R14828" s="82"/>
      <c r="S14828"/>
      <c r="T14828"/>
      <c r="U14828"/>
      <c r="V14828" s="12"/>
      <c r="W14828" s="12"/>
      <c r="X14828" s="12"/>
      <c r="Y14828" s="12"/>
      <c r="AA14828" s="12"/>
      <c r="AB14828" s="12"/>
      <c r="AC14828" s="12"/>
      <c r="AD14828" s="12"/>
      <c r="AE14828" s="12"/>
      <c r="AF14828"/>
      <c r="AH14828"/>
      <c r="AI14828"/>
      <c r="AJ14828"/>
      <c r="AK14828"/>
      <c r="AL14828"/>
      <c r="AM14828"/>
      <c r="AN14828"/>
      <c r="AO14828"/>
      <c r="AP14828"/>
      <c r="AQ14828"/>
      <c r="AR14828"/>
      <c r="AS14828"/>
    </row>
    <row r="14829" spans="1:45" x14ac:dyDescent="0.25">
      <c r="A14829" s="110"/>
      <c r="B14829" s="110"/>
      <c r="R14829" s="82"/>
      <c r="S14829"/>
      <c r="T14829"/>
      <c r="U14829"/>
      <c r="V14829" s="12"/>
      <c r="W14829" s="12"/>
      <c r="X14829" s="12"/>
      <c r="Y14829" s="12"/>
      <c r="AA14829" s="12"/>
      <c r="AB14829" s="12"/>
      <c r="AC14829" s="12"/>
      <c r="AD14829" s="12"/>
      <c r="AE14829" s="12"/>
      <c r="AF14829"/>
      <c r="AH14829"/>
      <c r="AI14829"/>
      <c r="AJ14829"/>
      <c r="AK14829"/>
      <c r="AL14829"/>
      <c r="AM14829"/>
      <c r="AN14829"/>
      <c r="AO14829"/>
      <c r="AP14829"/>
      <c r="AQ14829"/>
      <c r="AR14829"/>
      <c r="AS14829"/>
    </row>
    <row r="14830" spans="1:45" x14ac:dyDescent="0.25">
      <c r="A14830" s="110"/>
      <c r="B14830" s="110"/>
      <c r="R14830" s="82"/>
      <c r="S14830"/>
      <c r="T14830"/>
      <c r="U14830"/>
      <c r="V14830" s="12"/>
      <c r="W14830" s="12"/>
      <c r="X14830" s="12"/>
      <c r="Y14830" s="12"/>
      <c r="AA14830" s="12"/>
      <c r="AB14830" s="12"/>
      <c r="AC14830" s="12"/>
      <c r="AD14830" s="12"/>
      <c r="AE14830" s="12"/>
      <c r="AF14830"/>
      <c r="AH14830"/>
      <c r="AI14830"/>
      <c r="AJ14830"/>
      <c r="AK14830"/>
      <c r="AL14830"/>
      <c r="AM14830"/>
      <c r="AN14830"/>
      <c r="AO14830"/>
      <c r="AP14830"/>
      <c r="AQ14830"/>
      <c r="AR14830"/>
      <c r="AS14830"/>
    </row>
    <row r="14831" spans="1:45" x14ac:dyDescent="0.25">
      <c r="A14831" s="110"/>
      <c r="B14831" s="110"/>
      <c r="R14831" s="82"/>
      <c r="S14831"/>
      <c r="T14831"/>
      <c r="U14831"/>
      <c r="V14831" s="12"/>
      <c r="W14831" s="12"/>
      <c r="X14831" s="12"/>
      <c r="Y14831" s="12"/>
      <c r="AA14831" s="12"/>
      <c r="AB14831" s="12"/>
      <c r="AC14831" s="12"/>
      <c r="AD14831" s="12"/>
      <c r="AE14831" s="12"/>
      <c r="AF14831"/>
      <c r="AH14831"/>
      <c r="AI14831"/>
      <c r="AJ14831"/>
      <c r="AK14831"/>
      <c r="AL14831"/>
      <c r="AM14831"/>
      <c r="AN14831"/>
      <c r="AO14831"/>
      <c r="AP14831"/>
      <c r="AQ14831"/>
      <c r="AR14831"/>
      <c r="AS14831"/>
    </row>
    <row r="14832" spans="1:45" x14ac:dyDescent="0.25">
      <c r="A14832" s="110"/>
      <c r="B14832" s="110"/>
      <c r="R14832" s="82"/>
      <c r="S14832"/>
      <c r="T14832"/>
      <c r="U14832"/>
      <c r="V14832" s="12"/>
      <c r="W14832" s="12"/>
      <c r="X14832" s="12"/>
      <c r="Y14832" s="12"/>
      <c r="AA14832" s="12"/>
      <c r="AB14832" s="12"/>
      <c r="AC14832" s="12"/>
      <c r="AD14832" s="12"/>
      <c r="AE14832" s="12"/>
      <c r="AF14832"/>
      <c r="AH14832"/>
      <c r="AI14832"/>
      <c r="AJ14832"/>
      <c r="AK14832"/>
      <c r="AL14832"/>
      <c r="AM14832"/>
      <c r="AN14832"/>
      <c r="AO14832"/>
      <c r="AP14832"/>
      <c r="AQ14832"/>
      <c r="AR14832"/>
      <c r="AS14832"/>
    </row>
    <row r="14833" spans="1:45" x14ac:dyDescent="0.25">
      <c r="A14833" s="110"/>
      <c r="B14833" s="110"/>
      <c r="R14833" s="82"/>
      <c r="S14833"/>
      <c r="T14833"/>
      <c r="U14833"/>
      <c r="V14833" s="12"/>
      <c r="W14833" s="12"/>
      <c r="X14833" s="12"/>
      <c r="Y14833" s="12"/>
      <c r="AA14833" s="12"/>
      <c r="AB14833" s="12"/>
      <c r="AC14833" s="12"/>
      <c r="AD14833" s="12"/>
      <c r="AE14833" s="12"/>
      <c r="AF14833"/>
      <c r="AH14833"/>
      <c r="AI14833"/>
      <c r="AJ14833"/>
      <c r="AK14833"/>
      <c r="AL14833"/>
      <c r="AM14833"/>
      <c r="AN14833"/>
      <c r="AO14833"/>
      <c r="AP14833"/>
      <c r="AQ14833"/>
      <c r="AR14833"/>
      <c r="AS14833"/>
    </row>
    <row r="14834" spans="1:45" x14ac:dyDescent="0.25">
      <c r="A14834" s="110"/>
      <c r="B14834" s="110"/>
      <c r="R14834" s="82"/>
      <c r="S14834"/>
      <c r="T14834"/>
      <c r="U14834"/>
      <c r="V14834" s="12"/>
      <c r="W14834" s="12"/>
      <c r="X14834" s="12"/>
      <c r="Y14834" s="12"/>
      <c r="AA14834" s="12"/>
      <c r="AB14834" s="12"/>
      <c r="AC14834" s="12"/>
      <c r="AD14834" s="12"/>
      <c r="AE14834" s="12"/>
      <c r="AF14834"/>
      <c r="AH14834"/>
      <c r="AI14834"/>
      <c r="AJ14834"/>
      <c r="AK14834"/>
      <c r="AL14834"/>
      <c r="AM14834"/>
      <c r="AN14834"/>
      <c r="AO14834"/>
      <c r="AP14834"/>
      <c r="AQ14834"/>
      <c r="AR14834"/>
      <c r="AS14834"/>
    </row>
    <row r="14835" spans="1:45" x14ac:dyDescent="0.25">
      <c r="A14835" s="110"/>
      <c r="B14835" s="110"/>
      <c r="R14835" s="82"/>
      <c r="S14835"/>
      <c r="T14835"/>
      <c r="U14835"/>
      <c r="V14835" s="12"/>
      <c r="W14835" s="12"/>
      <c r="X14835" s="12"/>
      <c r="Y14835" s="12"/>
      <c r="AA14835" s="12"/>
      <c r="AB14835" s="12"/>
      <c r="AC14835" s="12"/>
      <c r="AD14835" s="12"/>
      <c r="AE14835" s="12"/>
      <c r="AF14835"/>
      <c r="AH14835"/>
      <c r="AI14835"/>
      <c r="AJ14835"/>
      <c r="AK14835"/>
      <c r="AL14835"/>
      <c r="AM14835"/>
      <c r="AN14835"/>
      <c r="AO14835"/>
      <c r="AP14835"/>
      <c r="AQ14835"/>
      <c r="AR14835"/>
      <c r="AS14835"/>
    </row>
    <row r="14836" spans="1:45" x14ac:dyDescent="0.25">
      <c r="A14836" s="110"/>
      <c r="B14836" s="110"/>
      <c r="R14836" s="82"/>
      <c r="S14836"/>
      <c r="T14836"/>
      <c r="U14836"/>
      <c r="V14836" s="12"/>
      <c r="W14836" s="12"/>
      <c r="X14836" s="12"/>
      <c r="Y14836" s="12"/>
      <c r="AA14836" s="12"/>
      <c r="AB14836" s="12"/>
      <c r="AC14836" s="12"/>
      <c r="AD14836" s="12"/>
      <c r="AE14836" s="12"/>
      <c r="AF14836"/>
      <c r="AH14836"/>
      <c r="AI14836"/>
      <c r="AJ14836"/>
      <c r="AK14836"/>
      <c r="AL14836"/>
      <c r="AM14836"/>
      <c r="AN14836"/>
      <c r="AO14836"/>
      <c r="AP14836"/>
      <c r="AQ14836"/>
      <c r="AR14836"/>
      <c r="AS14836"/>
    </row>
    <row r="14837" spans="1:45" x14ac:dyDescent="0.25">
      <c r="A14837" s="110"/>
      <c r="B14837" s="110"/>
      <c r="R14837" s="82"/>
      <c r="S14837"/>
      <c r="T14837"/>
      <c r="U14837"/>
      <c r="V14837" s="12"/>
      <c r="W14837" s="12"/>
      <c r="X14837" s="12"/>
      <c r="Y14837" s="12"/>
      <c r="AA14837" s="12"/>
      <c r="AB14837" s="12"/>
      <c r="AC14837" s="12"/>
      <c r="AD14837" s="12"/>
      <c r="AE14837" s="12"/>
      <c r="AF14837"/>
      <c r="AH14837"/>
      <c r="AI14837"/>
      <c r="AJ14837"/>
      <c r="AK14837"/>
      <c r="AL14837"/>
      <c r="AM14837"/>
      <c r="AN14837"/>
      <c r="AO14837"/>
      <c r="AP14837"/>
      <c r="AQ14837"/>
      <c r="AR14837"/>
      <c r="AS14837"/>
    </row>
    <row r="14838" spans="1:45" x14ac:dyDescent="0.25">
      <c r="A14838" s="110"/>
      <c r="B14838" s="110"/>
      <c r="R14838" s="82"/>
      <c r="S14838"/>
      <c r="T14838"/>
      <c r="U14838"/>
      <c r="V14838" s="12"/>
      <c r="W14838" s="12"/>
      <c r="X14838" s="12"/>
      <c r="Y14838" s="12"/>
      <c r="AA14838" s="12"/>
      <c r="AB14838" s="12"/>
      <c r="AC14838" s="12"/>
      <c r="AD14838" s="12"/>
      <c r="AE14838" s="12"/>
      <c r="AF14838"/>
      <c r="AH14838"/>
      <c r="AI14838"/>
      <c r="AJ14838"/>
      <c r="AK14838"/>
      <c r="AL14838"/>
      <c r="AM14838"/>
      <c r="AN14838"/>
      <c r="AO14838"/>
      <c r="AP14838"/>
      <c r="AQ14838"/>
      <c r="AR14838"/>
      <c r="AS14838"/>
    </row>
    <row r="14839" spans="1:45" x14ac:dyDescent="0.25">
      <c r="A14839" s="110"/>
      <c r="B14839" s="110"/>
      <c r="R14839" s="82"/>
      <c r="S14839"/>
      <c r="T14839"/>
      <c r="U14839"/>
      <c r="V14839" s="12"/>
      <c r="W14839" s="12"/>
      <c r="X14839" s="12"/>
      <c r="Y14839" s="12"/>
      <c r="AA14839" s="12"/>
      <c r="AB14839" s="12"/>
      <c r="AC14839" s="12"/>
      <c r="AD14839" s="12"/>
      <c r="AE14839" s="12"/>
      <c r="AF14839"/>
      <c r="AH14839"/>
      <c r="AI14839"/>
      <c r="AJ14839"/>
      <c r="AK14839"/>
      <c r="AL14839"/>
      <c r="AM14839"/>
      <c r="AN14839"/>
      <c r="AO14839"/>
      <c r="AP14839"/>
      <c r="AQ14839"/>
      <c r="AR14839"/>
      <c r="AS14839"/>
    </row>
    <row r="14840" spans="1:45" x14ac:dyDescent="0.25">
      <c r="A14840" s="110"/>
      <c r="B14840" s="110"/>
      <c r="R14840" s="82"/>
      <c r="S14840"/>
      <c r="T14840"/>
      <c r="U14840"/>
      <c r="V14840" s="12"/>
      <c r="W14840" s="12"/>
      <c r="X14840" s="12"/>
      <c r="Y14840" s="12"/>
      <c r="AA14840" s="12"/>
      <c r="AB14840" s="12"/>
      <c r="AC14840" s="12"/>
      <c r="AD14840" s="12"/>
      <c r="AE14840" s="12"/>
      <c r="AF14840"/>
      <c r="AH14840"/>
      <c r="AI14840"/>
      <c r="AJ14840"/>
      <c r="AK14840"/>
      <c r="AL14840"/>
      <c r="AM14840"/>
      <c r="AN14840"/>
      <c r="AO14840"/>
      <c r="AP14840"/>
      <c r="AQ14840"/>
      <c r="AR14840"/>
      <c r="AS14840"/>
    </row>
    <row r="14841" spans="1:45" x14ac:dyDescent="0.25">
      <c r="A14841" s="110"/>
      <c r="B14841" s="110"/>
      <c r="R14841" s="82"/>
      <c r="S14841"/>
      <c r="T14841"/>
      <c r="U14841"/>
      <c r="V14841" s="12"/>
      <c r="W14841" s="12"/>
      <c r="X14841" s="12"/>
      <c r="Y14841" s="12"/>
      <c r="AA14841" s="12"/>
      <c r="AB14841" s="12"/>
      <c r="AC14841" s="12"/>
      <c r="AD14841" s="12"/>
      <c r="AE14841" s="12"/>
      <c r="AF14841"/>
      <c r="AH14841"/>
      <c r="AI14841"/>
      <c r="AJ14841"/>
      <c r="AK14841"/>
      <c r="AL14841"/>
      <c r="AM14841"/>
      <c r="AN14841"/>
      <c r="AO14841"/>
      <c r="AP14841"/>
      <c r="AQ14841"/>
      <c r="AR14841"/>
      <c r="AS14841"/>
    </row>
    <row r="14842" spans="1:45" x14ac:dyDescent="0.25">
      <c r="A14842" s="110"/>
      <c r="B14842" s="110"/>
      <c r="R14842" s="82"/>
      <c r="S14842"/>
      <c r="T14842"/>
      <c r="U14842"/>
      <c r="V14842" s="12"/>
      <c r="W14842" s="12"/>
      <c r="X14842" s="12"/>
      <c r="Y14842" s="12"/>
      <c r="AA14842" s="12"/>
      <c r="AB14842" s="12"/>
      <c r="AC14842" s="12"/>
      <c r="AD14842" s="12"/>
      <c r="AE14842" s="12"/>
      <c r="AF14842"/>
      <c r="AH14842"/>
      <c r="AI14842"/>
      <c r="AJ14842"/>
      <c r="AK14842"/>
      <c r="AL14842"/>
      <c r="AM14842"/>
      <c r="AN14842"/>
      <c r="AO14842"/>
      <c r="AP14842"/>
      <c r="AQ14842"/>
      <c r="AR14842"/>
      <c r="AS14842"/>
    </row>
    <row r="14843" spans="1:45" x14ac:dyDescent="0.25">
      <c r="A14843" s="110"/>
      <c r="B14843" s="110"/>
      <c r="R14843" s="82"/>
      <c r="S14843"/>
      <c r="T14843"/>
      <c r="U14843"/>
      <c r="V14843" s="12"/>
      <c r="W14843" s="12"/>
      <c r="X14843" s="12"/>
      <c r="Y14843" s="12"/>
      <c r="AA14843" s="12"/>
      <c r="AB14843" s="12"/>
      <c r="AC14843" s="12"/>
      <c r="AD14843" s="12"/>
      <c r="AE14843" s="12"/>
      <c r="AF14843"/>
      <c r="AH14843"/>
      <c r="AI14843"/>
      <c r="AJ14843"/>
      <c r="AK14843"/>
      <c r="AL14843"/>
      <c r="AM14843"/>
      <c r="AN14843"/>
      <c r="AO14843"/>
      <c r="AP14843"/>
      <c r="AQ14843"/>
      <c r="AR14843"/>
      <c r="AS14843"/>
    </row>
    <row r="14844" spans="1:45" x14ac:dyDescent="0.25">
      <c r="A14844" s="110"/>
      <c r="B14844" s="110"/>
      <c r="R14844" s="82"/>
      <c r="S14844"/>
      <c r="T14844"/>
      <c r="U14844"/>
      <c r="V14844" s="12"/>
      <c r="W14844" s="12"/>
      <c r="X14844" s="12"/>
      <c r="Y14844" s="12"/>
      <c r="AA14844" s="12"/>
      <c r="AB14844" s="12"/>
      <c r="AC14844" s="12"/>
      <c r="AD14844" s="12"/>
      <c r="AE14844" s="12"/>
      <c r="AF14844"/>
      <c r="AH14844"/>
      <c r="AI14844"/>
      <c r="AJ14844"/>
      <c r="AK14844"/>
      <c r="AL14844"/>
      <c r="AM14844"/>
      <c r="AN14844"/>
      <c r="AO14844"/>
      <c r="AP14844"/>
      <c r="AQ14844"/>
      <c r="AR14844"/>
      <c r="AS14844"/>
    </row>
    <row r="14845" spans="1:45" x14ac:dyDescent="0.25">
      <c r="A14845" s="110"/>
      <c r="B14845" s="110"/>
      <c r="R14845" s="82"/>
      <c r="S14845"/>
      <c r="T14845"/>
      <c r="U14845"/>
      <c r="V14845" s="12"/>
      <c r="W14845" s="12"/>
      <c r="X14845" s="12"/>
      <c r="Y14845" s="12"/>
      <c r="AA14845" s="12"/>
      <c r="AB14845" s="12"/>
      <c r="AC14845" s="12"/>
      <c r="AD14845" s="12"/>
      <c r="AE14845" s="12"/>
      <c r="AF14845"/>
      <c r="AH14845"/>
      <c r="AI14845"/>
      <c r="AJ14845"/>
      <c r="AK14845"/>
      <c r="AL14845"/>
      <c r="AM14845"/>
      <c r="AN14845"/>
      <c r="AO14845"/>
      <c r="AP14845"/>
      <c r="AQ14845"/>
      <c r="AR14845"/>
      <c r="AS14845"/>
    </row>
    <row r="14846" spans="1:45" x14ac:dyDescent="0.25">
      <c r="A14846" s="110"/>
      <c r="B14846" s="110"/>
      <c r="R14846" s="82"/>
      <c r="S14846"/>
      <c r="T14846"/>
      <c r="U14846"/>
      <c r="V14846" s="12"/>
      <c r="W14846" s="12"/>
      <c r="X14846" s="12"/>
      <c r="Y14846" s="12"/>
      <c r="AA14846" s="12"/>
      <c r="AB14846" s="12"/>
      <c r="AC14846" s="12"/>
      <c r="AD14846" s="12"/>
      <c r="AE14846" s="12"/>
      <c r="AF14846"/>
      <c r="AH14846"/>
      <c r="AI14846"/>
      <c r="AJ14846"/>
      <c r="AK14846"/>
      <c r="AL14846"/>
      <c r="AM14846"/>
      <c r="AN14846"/>
      <c r="AO14846"/>
      <c r="AP14846"/>
      <c r="AQ14846"/>
      <c r="AR14846"/>
      <c r="AS14846"/>
    </row>
    <row r="14847" spans="1:45" x14ac:dyDescent="0.25">
      <c r="A14847" s="110"/>
      <c r="B14847" s="110"/>
      <c r="R14847" s="82"/>
      <c r="S14847"/>
      <c r="T14847"/>
      <c r="U14847"/>
      <c r="V14847" s="12"/>
      <c r="W14847" s="12"/>
      <c r="X14847" s="12"/>
      <c r="Y14847" s="12"/>
      <c r="AA14847" s="12"/>
      <c r="AB14847" s="12"/>
      <c r="AC14847" s="12"/>
      <c r="AD14847" s="12"/>
      <c r="AE14847" s="12"/>
      <c r="AF14847"/>
      <c r="AH14847"/>
      <c r="AI14847"/>
      <c r="AJ14847"/>
      <c r="AK14847"/>
      <c r="AL14847"/>
      <c r="AM14847"/>
      <c r="AN14847"/>
      <c r="AO14847"/>
      <c r="AP14847"/>
      <c r="AQ14847"/>
      <c r="AR14847"/>
      <c r="AS14847"/>
    </row>
    <row r="14848" spans="1:45" x14ac:dyDescent="0.25">
      <c r="A14848" s="110"/>
      <c r="B14848" s="110"/>
      <c r="R14848" s="82"/>
      <c r="S14848"/>
      <c r="T14848"/>
      <c r="U14848"/>
      <c r="V14848" s="12"/>
      <c r="W14848" s="12"/>
      <c r="X14848" s="12"/>
      <c r="Y14848" s="12"/>
      <c r="AA14848" s="12"/>
      <c r="AB14848" s="12"/>
      <c r="AC14848" s="12"/>
      <c r="AD14848" s="12"/>
      <c r="AE14848" s="12"/>
      <c r="AF14848"/>
      <c r="AH14848"/>
      <c r="AI14848"/>
      <c r="AJ14848"/>
      <c r="AK14848"/>
      <c r="AL14848"/>
      <c r="AM14848"/>
      <c r="AN14848"/>
      <c r="AO14848"/>
      <c r="AP14848"/>
      <c r="AQ14848"/>
      <c r="AR14848"/>
      <c r="AS14848"/>
    </row>
    <row r="14849" spans="1:45" x14ac:dyDescent="0.25">
      <c r="A14849" s="110"/>
      <c r="B14849" s="110"/>
      <c r="R14849" s="82"/>
      <c r="S14849"/>
      <c r="T14849"/>
      <c r="U14849"/>
      <c r="V14849" s="12"/>
      <c r="W14849" s="12"/>
      <c r="X14849" s="12"/>
      <c r="Y14849" s="12"/>
      <c r="AA14849" s="12"/>
      <c r="AB14849" s="12"/>
      <c r="AC14849" s="12"/>
      <c r="AD14849" s="12"/>
      <c r="AE14849" s="12"/>
      <c r="AF14849"/>
      <c r="AH14849"/>
      <c r="AI14849"/>
      <c r="AJ14849"/>
      <c r="AK14849"/>
      <c r="AL14849"/>
      <c r="AM14849"/>
      <c r="AN14849"/>
      <c r="AO14849"/>
      <c r="AP14849"/>
      <c r="AQ14849"/>
      <c r="AR14849"/>
      <c r="AS14849"/>
    </row>
    <row r="14850" spans="1:45" x14ac:dyDescent="0.25">
      <c r="A14850" s="110"/>
      <c r="B14850" s="110"/>
      <c r="R14850" s="82"/>
      <c r="S14850"/>
      <c r="T14850"/>
      <c r="U14850"/>
      <c r="V14850" s="12"/>
      <c r="W14850" s="12"/>
      <c r="X14850" s="12"/>
      <c r="Y14850" s="12"/>
      <c r="AA14850" s="12"/>
      <c r="AB14850" s="12"/>
      <c r="AC14850" s="12"/>
      <c r="AD14850" s="12"/>
      <c r="AE14850" s="12"/>
      <c r="AF14850"/>
      <c r="AH14850"/>
      <c r="AI14850"/>
      <c r="AJ14850"/>
      <c r="AK14850"/>
      <c r="AL14850"/>
      <c r="AM14850"/>
      <c r="AN14850"/>
      <c r="AO14850"/>
      <c r="AP14850"/>
      <c r="AQ14850"/>
      <c r="AR14850"/>
      <c r="AS14850"/>
    </row>
    <row r="14851" spans="1:45" x14ac:dyDescent="0.25">
      <c r="A14851" s="110"/>
      <c r="B14851" s="110"/>
      <c r="R14851" s="82"/>
      <c r="S14851"/>
      <c r="T14851"/>
      <c r="U14851"/>
      <c r="V14851" s="12"/>
      <c r="W14851" s="12"/>
      <c r="X14851" s="12"/>
      <c r="Y14851" s="12"/>
      <c r="AA14851" s="12"/>
      <c r="AB14851" s="12"/>
      <c r="AC14851" s="12"/>
      <c r="AD14851" s="12"/>
      <c r="AE14851" s="12"/>
      <c r="AF14851"/>
      <c r="AH14851"/>
      <c r="AI14851"/>
      <c r="AJ14851"/>
      <c r="AK14851"/>
      <c r="AL14851"/>
      <c r="AM14851"/>
      <c r="AN14851"/>
      <c r="AO14851"/>
      <c r="AP14851"/>
      <c r="AQ14851"/>
      <c r="AR14851"/>
      <c r="AS14851"/>
    </row>
    <row r="14852" spans="1:45" x14ac:dyDescent="0.25">
      <c r="A14852" s="110"/>
      <c r="B14852" s="110"/>
      <c r="R14852" s="82"/>
      <c r="S14852"/>
      <c r="T14852"/>
      <c r="U14852"/>
      <c r="V14852" s="12"/>
      <c r="W14852" s="12"/>
      <c r="X14852" s="12"/>
      <c r="Y14852" s="12"/>
      <c r="AA14852" s="12"/>
      <c r="AB14852" s="12"/>
      <c r="AC14852" s="12"/>
      <c r="AD14852" s="12"/>
      <c r="AE14852" s="12"/>
      <c r="AF14852"/>
      <c r="AH14852"/>
      <c r="AI14852"/>
      <c r="AJ14852"/>
      <c r="AK14852"/>
      <c r="AL14852"/>
      <c r="AM14852"/>
      <c r="AN14852"/>
      <c r="AO14852"/>
      <c r="AP14852"/>
      <c r="AQ14852"/>
      <c r="AR14852"/>
      <c r="AS14852"/>
    </row>
    <row r="14853" spans="1:45" x14ac:dyDescent="0.25">
      <c r="A14853" s="110"/>
      <c r="B14853" s="110"/>
      <c r="R14853" s="82"/>
      <c r="S14853"/>
      <c r="T14853"/>
      <c r="U14853"/>
      <c r="V14853" s="12"/>
      <c r="W14853" s="12"/>
      <c r="X14853" s="12"/>
      <c r="Y14853" s="12"/>
      <c r="AA14853" s="12"/>
      <c r="AB14853" s="12"/>
      <c r="AC14853" s="12"/>
      <c r="AD14853" s="12"/>
      <c r="AE14853" s="12"/>
      <c r="AF14853"/>
      <c r="AH14853"/>
      <c r="AI14853"/>
      <c r="AJ14853"/>
      <c r="AK14853"/>
      <c r="AL14853"/>
      <c r="AM14853"/>
      <c r="AN14853"/>
      <c r="AO14853"/>
      <c r="AP14853"/>
      <c r="AQ14853"/>
      <c r="AR14853"/>
      <c r="AS14853"/>
    </row>
    <row r="14854" spans="1:45" x14ac:dyDescent="0.25">
      <c r="A14854" s="110"/>
      <c r="B14854" s="110"/>
      <c r="R14854" s="82"/>
      <c r="S14854"/>
      <c r="T14854"/>
      <c r="U14854"/>
      <c r="V14854" s="12"/>
      <c r="W14854" s="12"/>
      <c r="X14854" s="12"/>
      <c r="Y14854" s="12"/>
      <c r="AA14854" s="12"/>
      <c r="AB14854" s="12"/>
      <c r="AC14854" s="12"/>
      <c r="AD14854" s="12"/>
      <c r="AE14854" s="12"/>
      <c r="AF14854"/>
      <c r="AH14854"/>
      <c r="AI14854"/>
      <c r="AJ14854"/>
      <c r="AK14854"/>
      <c r="AL14854"/>
      <c r="AM14854"/>
      <c r="AN14854"/>
      <c r="AO14854"/>
      <c r="AP14854"/>
      <c r="AQ14854"/>
      <c r="AR14854"/>
      <c r="AS14854"/>
    </row>
    <row r="14855" spans="1:45" x14ac:dyDescent="0.25">
      <c r="A14855" s="110"/>
      <c r="B14855" s="110"/>
      <c r="R14855" s="82"/>
      <c r="S14855"/>
      <c r="T14855"/>
      <c r="U14855"/>
      <c r="V14855" s="12"/>
      <c r="W14855" s="12"/>
      <c r="X14855" s="12"/>
      <c r="Y14855" s="12"/>
      <c r="AA14855" s="12"/>
      <c r="AB14855" s="12"/>
      <c r="AC14855" s="12"/>
      <c r="AD14855" s="12"/>
      <c r="AE14855" s="12"/>
      <c r="AF14855"/>
      <c r="AH14855"/>
      <c r="AI14855"/>
      <c r="AJ14855"/>
      <c r="AK14855"/>
      <c r="AL14855"/>
      <c r="AM14855"/>
      <c r="AN14855"/>
      <c r="AO14855"/>
      <c r="AP14855"/>
      <c r="AQ14855"/>
      <c r="AR14855"/>
      <c r="AS14855"/>
    </row>
    <row r="14856" spans="1:45" x14ac:dyDescent="0.25">
      <c r="A14856" s="110"/>
      <c r="B14856" s="110"/>
      <c r="R14856" s="82"/>
      <c r="S14856"/>
      <c r="T14856"/>
      <c r="U14856"/>
      <c r="V14856" s="12"/>
      <c r="W14856" s="12"/>
      <c r="X14856" s="12"/>
      <c r="Y14856" s="12"/>
      <c r="AA14856" s="12"/>
      <c r="AB14856" s="12"/>
      <c r="AC14856" s="12"/>
      <c r="AD14856" s="12"/>
      <c r="AE14856" s="12"/>
      <c r="AF14856"/>
      <c r="AH14856"/>
      <c r="AI14856"/>
      <c r="AJ14856"/>
      <c r="AK14856"/>
      <c r="AL14856"/>
      <c r="AM14856"/>
      <c r="AN14856"/>
      <c r="AO14856"/>
      <c r="AP14856"/>
      <c r="AQ14856"/>
      <c r="AR14856"/>
      <c r="AS14856"/>
    </row>
    <row r="14857" spans="1:45" x14ac:dyDescent="0.25">
      <c r="A14857" s="110"/>
      <c r="B14857" s="110"/>
      <c r="R14857" s="82"/>
      <c r="S14857"/>
      <c r="T14857"/>
      <c r="U14857"/>
      <c r="V14857" s="12"/>
      <c r="W14857" s="12"/>
      <c r="X14857" s="12"/>
      <c r="Y14857" s="12"/>
      <c r="AA14857" s="12"/>
      <c r="AB14857" s="12"/>
      <c r="AC14857" s="12"/>
      <c r="AD14857" s="12"/>
      <c r="AE14857" s="12"/>
      <c r="AF14857"/>
      <c r="AH14857"/>
      <c r="AI14857"/>
      <c r="AJ14857"/>
      <c r="AK14857"/>
      <c r="AL14857"/>
      <c r="AM14857"/>
      <c r="AN14857"/>
      <c r="AO14857"/>
      <c r="AP14857"/>
      <c r="AQ14857"/>
      <c r="AR14857"/>
      <c r="AS14857"/>
    </row>
    <row r="14858" spans="1:45" x14ac:dyDescent="0.25">
      <c r="A14858" s="110"/>
      <c r="B14858" s="110"/>
      <c r="R14858" s="82"/>
      <c r="S14858"/>
      <c r="T14858"/>
      <c r="U14858"/>
      <c r="V14858" s="12"/>
      <c r="W14858" s="12"/>
      <c r="X14858" s="12"/>
      <c r="Y14858" s="12"/>
      <c r="AA14858" s="12"/>
      <c r="AB14858" s="12"/>
      <c r="AC14858" s="12"/>
      <c r="AD14858" s="12"/>
      <c r="AE14858" s="12"/>
      <c r="AF14858"/>
      <c r="AH14858"/>
      <c r="AI14858"/>
      <c r="AJ14858"/>
      <c r="AK14858"/>
      <c r="AL14858"/>
      <c r="AM14858"/>
      <c r="AN14858"/>
      <c r="AO14858"/>
      <c r="AP14858"/>
      <c r="AQ14858"/>
      <c r="AR14858"/>
      <c r="AS14858"/>
    </row>
    <row r="14859" spans="1:45" x14ac:dyDescent="0.25">
      <c r="A14859" s="110"/>
      <c r="B14859" s="110"/>
      <c r="R14859" s="82"/>
      <c r="S14859"/>
      <c r="T14859"/>
      <c r="U14859"/>
      <c r="V14859" s="12"/>
      <c r="W14859" s="12"/>
      <c r="X14859" s="12"/>
      <c r="Y14859" s="12"/>
      <c r="AA14859" s="12"/>
      <c r="AB14859" s="12"/>
      <c r="AC14859" s="12"/>
      <c r="AD14859" s="12"/>
      <c r="AE14859" s="12"/>
      <c r="AF14859"/>
      <c r="AH14859"/>
      <c r="AI14859"/>
      <c r="AJ14859"/>
      <c r="AK14859"/>
      <c r="AL14859"/>
      <c r="AM14859"/>
      <c r="AN14859"/>
      <c r="AO14859"/>
      <c r="AP14859"/>
      <c r="AQ14859"/>
      <c r="AR14859"/>
      <c r="AS14859"/>
    </row>
    <row r="14860" spans="1:45" x14ac:dyDescent="0.25">
      <c r="A14860" s="110"/>
      <c r="B14860" s="110"/>
      <c r="R14860" s="82"/>
      <c r="S14860"/>
      <c r="T14860"/>
      <c r="U14860"/>
      <c r="V14860" s="12"/>
      <c r="W14860" s="12"/>
      <c r="X14860" s="12"/>
      <c r="Y14860" s="12"/>
      <c r="AA14860" s="12"/>
      <c r="AB14860" s="12"/>
      <c r="AC14860" s="12"/>
      <c r="AD14860" s="12"/>
      <c r="AE14860" s="12"/>
      <c r="AF14860"/>
      <c r="AH14860"/>
      <c r="AI14860"/>
      <c r="AJ14860"/>
      <c r="AK14860"/>
      <c r="AL14860"/>
      <c r="AM14860"/>
      <c r="AN14860"/>
      <c r="AO14860"/>
      <c r="AP14860"/>
      <c r="AQ14860"/>
      <c r="AR14860"/>
      <c r="AS14860"/>
    </row>
    <row r="14861" spans="1:45" x14ac:dyDescent="0.25">
      <c r="A14861" s="110"/>
      <c r="B14861" s="110"/>
      <c r="R14861" s="82"/>
      <c r="S14861"/>
      <c r="T14861"/>
      <c r="U14861"/>
      <c r="V14861" s="12"/>
      <c r="W14861" s="12"/>
      <c r="X14861" s="12"/>
      <c r="Y14861" s="12"/>
      <c r="AA14861" s="12"/>
      <c r="AB14861" s="12"/>
      <c r="AC14861" s="12"/>
      <c r="AD14861" s="12"/>
      <c r="AE14861" s="12"/>
      <c r="AF14861"/>
      <c r="AH14861"/>
      <c r="AI14861"/>
      <c r="AJ14861"/>
      <c r="AK14861"/>
      <c r="AL14861"/>
      <c r="AM14861"/>
      <c r="AN14861"/>
      <c r="AO14861"/>
      <c r="AP14861"/>
      <c r="AQ14861"/>
      <c r="AR14861"/>
      <c r="AS14861"/>
    </row>
    <row r="14862" spans="1:45" x14ac:dyDescent="0.25">
      <c r="A14862" s="110"/>
      <c r="B14862" s="110"/>
      <c r="R14862" s="82"/>
      <c r="S14862"/>
      <c r="T14862"/>
      <c r="U14862"/>
      <c r="V14862" s="12"/>
      <c r="W14862" s="12"/>
      <c r="X14862" s="12"/>
      <c r="Y14862" s="12"/>
      <c r="AA14862" s="12"/>
      <c r="AB14862" s="12"/>
      <c r="AC14862" s="12"/>
      <c r="AD14862" s="12"/>
      <c r="AE14862" s="12"/>
      <c r="AF14862"/>
      <c r="AH14862"/>
      <c r="AI14862"/>
      <c r="AJ14862"/>
      <c r="AK14862"/>
      <c r="AL14862"/>
      <c r="AM14862"/>
      <c r="AN14862"/>
      <c r="AO14862"/>
      <c r="AP14862"/>
      <c r="AQ14862"/>
      <c r="AR14862"/>
      <c r="AS14862"/>
    </row>
    <row r="14863" spans="1:45" x14ac:dyDescent="0.25">
      <c r="A14863" s="110"/>
      <c r="B14863" s="110"/>
      <c r="R14863" s="82"/>
      <c r="S14863"/>
      <c r="T14863"/>
      <c r="U14863"/>
      <c r="V14863" s="12"/>
      <c r="W14863" s="12"/>
      <c r="X14863" s="12"/>
      <c r="Y14863" s="12"/>
      <c r="AA14863" s="12"/>
      <c r="AB14863" s="12"/>
      <c r="AC14863" s="12"/>
      <c r="AD14863" s="12"/>
      <c r="AE14863" s="12"/>
      <c r="AF14863"/>
      <c r="AH14863"/>
      <c r="AI14863"/>
      <c r="AJ14863"/>
      <c r="AK14863"/>
      <c r="AL14863"/>
      <c r="AM14863"/>
      <c r="AN14863"/>
      <c r="AO14863"/>
      <c r="AP14863"/>
      <c r="AQ14863"/>
      <c r="AR14863"/>
      <c r="AS14863"/>
    </row>
    <row r="14864" spans="1:45" x14ac:dyDescent="0.25">
      <c r="A14864" s="110"/>
      <c r="B14864" s="110"/>
      <c r="R14864" s="82"/>
      <c r="S14864"/>
      <c r="T14864"/>
      <c r="U14864"/>
      <c r="V14864" s="12"/>
      <c r="W14864" s="12"/>
      <c r="X14864" s="12"/>
      <c r="Y14864" s="12"/>
      <c r="AA14864" s="12"/>
      <c r="AB14864" s="12"/>
      <c r="AC14864" s="12"/>
      <c r="AD14864" s="12"/>
      <c r="AE14864" s="12"/>
      <c r="AF14864"/>
      <c r="AH14864"/>
      <c r="AI14864"/>
      <c r="AJ14864"/>
      <c r="AK14864"/>
      <c r="AL14864"/>
      <c r="AM14864"/>
      <c r="AN14864"/>
      <c r="AO14864"/>
      <c r="AP14864"/>
      <c r="AQ14864"/>
      <c r="AR14864"/>
      <c r="AS14864"/>
    </row>
    <row r="14865" spans="1:45" x14ac:dyDescent="0.25">
      <c r="A14865" s="110"/>
      <c r="B14865" s="110"/>
      <c r="R14865" s="82"/>
      <c r="S14865"/>
      <c r="T14865"/>
      <c r="U14865"/>
      <c r="V14865" s="12"/>
      <c r="W14865" s="12"/>
      <c r="X14865" s="12"/>
      <c r="Y14865" s="12"/>
      <c r="AA14865" s="12"/>
      <c r="AB14865" s="12"/>
      <c r="AC14865" s="12"/>
      <c r="AD14865" s="12"/>
      <c r="AE14865" s="12"/>
      <c r="AF14865"/>
      <c r="AH14865"/>
      <c r="AI14865"/>
      <c r="AJ14865"/>
      <c r="AK14865"/>
      <c r="AL14865"/>
      <c r="AM14865"/>
      <c r="AN14865"/>
      <c r="AO14865"/>
      <c r="AP14865"/>
      <c r="AQ14865"/>
      <c r="AR14865"/>
      <c r="AS14865"/>
    </row>
    <row r="14866" spans="1:45" x14ac:dyDescent="0.25">
      <c r="A14866" s="110"/>
      <c r="B14866" s="110"/>
      <c r="R14866" s="82"/>
      <c r="S14866"/>
      <c r="T14866"/>
      <c r="U14866"/>
      <c r="V14866" s="12"/>
      <c r="W14866" s="12"/>
      <c r="X14866" s="12"/>
      <c r="Y14866" s="12"/>
      <c r="AA14866" s="12"/>
      <c r="AB14866" s="12"/>
      <c r="AC14866" s="12"/>
      <c r="AD14866" s="12"/>
      <c r="AE14866" s="12"/>
      <c r="AF14866"/>
      <c r="AH14866"/>
      <c r="AI14866"/>
      <c r="AJ14866"/>
      <c r="AK14866"/>
      <c r="AL14866"/>
      <c r="AM14866"/>
      <c r="AN14866"/>
      <c r="AO14866"/>
      <c r="AP14866"/>
      <c r="AQ14866"/>
      <c r="AR14866"/>
      <c r="AS14866"/>
    </row>
    <row r="14867" spans="1:45" x14ac:dyDescent="0.25">
      <c r="A14867" s="110"/>
      <c r="B14867" s="110"/>
      <c r="R14867" s="82"/>
      <c r="S14867"/>
      <c r="T14867"/>
      <c r="U14867"/>
      <c r="V14867" s="12"/>
      <c r="W14867" s="12"/>
      <c r="X14867" s="12"/>
      <c r="Y14867" s="12"/>
      <c r="AA14867" s="12"/>
      <c r="AB14867" s="12"/>
      <c r="AC14867" s="12"/>
      <c r="AD14867" s="12"/>
      <c r="AE14867" s="12"/>
      <c r="AF14867"/>
      <c r="AH14867"/>
      <c r="AI14867"/>
      <c r="AJ14867"/>
      <c r="AK14867"/>
      <c r="AL14867"/>
      <c r="AM14867"/>
      <c r="AN14867"/>
      <c r="AO14867"/>
      <c r="AP14867"/>
      <c r="AQ14867"/>
      <c r="AR14867"/>
      <c r="AS14867"/>
    </row>
    <row r="14868" spans="1:45" x14ac:dyDescent="0.25">
      <c r="A14868" s="110"/>
      <c r="B14868" s="110"/>
      <c r="R14868" s="82"/>
      <c r="S14868"/>
      <c r="T14868"/>
      <c r="U14868"/>
      <c r="V14868" s="12"/>
      <c r="W14868" s="12"/>
      <c r="X14868" s="12"/>
      <c r="Y14868" s="12"/>
      <c r="AA14868" s="12"/>
      <c r="AB14868" s="12"/>
      <c r="AC14868" s="12"/>
      <c r="AD14868" s="12"/>
      <c r="AE14868" s="12"/>
      <c r="AF14868"/>
      <c r="AH14868"/>
      <c r="AI14868"/>
      <c r="AJ14868"/>
      <c r="AK14868"/>
      <c r="AL14868"/>
      <c r="AM14868"/>
      <c r="AN14868"/>
      <c r="AO14868"/>
      <c r="AP14868"/>
      <c r="AQ14868"/>
      <c r="AR14868"/>
      <c r="AS14868"/>
    </row>
    <row r="14869" spans="1:45" x14ac:dyDescent="0.25">
      <c r="A14869" s="110"/>
      <c r="B14869" s="110"/>
      <c r="R14869" s="82"/>
      <c r="S14869"/>
      <c r="T14869"/>
      <c r="U14869"/>
      <c r="V14869" s="12"/>
      <c r="W14869" s="12"/>
      <c r="X14869" s="12"/>
      <c r="Y14869" s="12"/>
      <c r="AA14869" s="12"/>
      <c r="AB14869" s="12"/>
      <c r="AC14869" s="12"/>
      <c r="AD14869" s="12"/>
      <c r="AE14869" s="12"/>
      <c r="AF14869"/>
      <c r="AH14869"/>
      <c r="AI14869"/>
      <c r="AJ14869"/>
      <c r="AK14869"/>
      <c r="AL14869"/>
      <c r="AM14869"/>
      <c r="AN14869"/>
      <c r="AO14869"/>
      <c r="AP14869"/>
      <c r="AQ14869"/>
      <c r="AR14869"/>
      <c r="AS14869"/>
    </row>
    <row r="14870" spans="1:45" x14ac:dyDescent="0.25">
      <c r="A14870" s="110"/>
      <c r="B14870" s="110"/>
      <c r="R14870" s="82"/>
      <c r="S14870"/>
      <c r="T14870"/>
      <c r="U14870"/>
      <c r="V14870" s="12"/>
      <c r="W14870" s="12"/>
      <c r="X14870" s="12"/>
      <c r="Y14870" s="12"/>
      <c r="AA14870" s="12"/>
      <c r="AB14870" s="12"/>
      <c r="AC14870" s="12"/>
      <c r="AD14870" s="12"/>
      <c r="AE14870" s="12"/>
      <c r="AF14870"/>
      <c r="AH14870"/>
      <c r="AI14870"/>
      <c r="AJ14870"/>
      <c r="AK14870"/>
      <c r="AL14870"/>
      <c r="AM14870"/>
      <c r="AN14870"/>
      <c r="AO14870"/>
      <c r="AP14870"/>
      <c r="AQ14870"/>
      <c r="AR14870"/>
      <c r="AS14870"/>
    </row>
    <row r="14871" spans="1:45" x14ac:dyDescent="0.25">
      <c r="A14871" s="110"/>
      <c r="B14871" s="110"/>
      <c r="R14871" s="82"/>
      <c r="S14871"/>
      <c r="T14871"/>
      <c r="U14871"/>
      <c r="V14871" s="12"/>
      <c r="W14871" s="12"/>
      <c r="X14871" s="12"/>
      <c r="Y14871" s="12"/>
      <c r="AA14871" s="12"/>
      <c r="AB14871" s="12"/>
      <c r="AC14871" s="12"/>
      <c r="AD14871" s="12"/>
      <c r="AE14871" s="12"/>
      <c r="AF14871"/>
      <c r="AH14871"/>
      <c r="AI14871"/>
      <c r="AJ14871"/>
      <c r="AK14871"/>
      <c r="AL14871"/>
      <c r="AM14871"/>
      <c r="AN14871"/>
      <c r="AO14871"/>
      <c r="AP14871"/>
      <c r="AQ14871"/>
      <c r="AR14871"/>
      <c r="AS14871"/>
    </row>
    <row r="14872" spans="1:45" x14ac:dyDescent="0.25">
      <c r="A14872" s="110"/>
      <c r="B14872" s="110"/>
      <c r="R14872" s="82"/>
      <c r="S14872"/>
      <c r="T14872"/>
      <c r="U14872"/>
      <c r="V14872" s="12"/>
      <c r="W14872" s="12"/>
      <c r="X14872" s="12"/>
      <c r="Y14872" s="12"/>
      <c r="AA14872" s="12"/>
      <c r="AB14872" s="12"/>
      <c r="AC14872" s="12"/>
      <c r="AD14872" s="12"/>
      <c r="AE14872" s="12"/>
      <c r="AF14872"/>
      <c r="AH14872"/>
      <c r="AI14872"/>
      <c r="AJ14872"/>
      <c r="AK14872"/>
      <c r="AL14872"/>
      <c r="AM14872"/>
      <c r="AN14872"/>
      <c r="AO14872"/>
      <c r="AP14872"/>
      <c r="AQ14872"/>
      <c r="AR14872"/>
      <c r="AS14872"/>
    </row>
    <row r="14873" spans="1:45" x14ac:dyDescent="0.25">
      <c r="A14873" s="110"/>
      <c r="B14873" s="110"/>
      <c r="R14873" s="82"/>
      <c r="S14873"/>
      <c r="T14873"/>
      <c r="U14873"/>
      <c r="V14873" s="12"/>
      <c r="W14873" s="12"/>
      <c r="X14873" s="12"/>
      <c r="Y14873" s="12"/>
      <c r="AA14873" s="12"/>
      <c r="AB14873" s="12"/>
      <c r="AC14873" s="12"/>
      <c r="AD14873" s="12"/>
      <c r="AE14873" s="12"/>
      <c r="AF14873"/>
      <c r="AH14873"/>
      <c r="AI14873"/>
      <c r="AJ14873"/>
      <c r="AK14873"/>
      <c r="AL14873"/>
      <c r="AM14873"/>
      <c r="AN14873"/>
      <c r="AO14873"/>
      <c r="AP14873"/>
      <c r="AQ14873"/>
      <c r="AR14873"/>
      <c r="AS14873"/>
    </row>
    <row r="14874" spans="1:45" x14ac:dyDescent="0.25">
      <c r="A14874" s="110"/>
      <c r="B14874" s="110"/>
      <c r="R14874" s="82"/>
      <c r="S14874"/>
      <c r="T14874"/>
      <c r="U14874"/>
      <c r="V14874" s="12"/>
      <c r="W14874" s="12"/>
      <c r="X14874" s="12"/>
      <c r="Y14874" s="12"/>
      <c r="AA14874" s="12"/>
      <c r="AB14874" s="12"/>
      <c r="AC14874" s="12"/>
      <c r="AD14874" s="12"/>
      <c r="AE14874" s="12"/>
      <c r="AF14874"/>
      <c r="AH14874"/>
      <c r="AI14874"/>
      <c r="AJ14874"/>
      <c r="AK14874"/>
      <c r="AL14874"/>
      <c r="AM14874"/>
      <c r="AN14874"/>
      <c r="AO14874"/>
      <c r="AP14874"/>
      <c r="AQ14874"/>
      <c r="AR14874"/>
      <c r="AS14874"/>
    </row>
    <row r="14875" spans="1:45" x14ac:dyDescent="0.25">
      <c r="A14875" s="110"/>
      <c r="B14875" s="110"/>
      <c r="R14875" s="82"/>
      <c r="S14875"/>
      <c r="T14875"/>
      <c r="U14875"/>
      <c r="V14875" s="12"/>
      <c r="W14875" s="12"/>
      <c r="X14875" s="12"/>
      <c r="Y14875" s="12"/>
      <c r="AA14875" s="12"/>
      <c r="AB14875" s="12"/>
      <c r="AC14875" s="12"/>
      <c r="AD14875" s="12"/>
      <c r="AE14875" s="12"/>
      <c r="AF14875"/>
      <c r="AH14875"/>
      <c r="AI14875"/>
      <c r="AJ14875"/>
      <c r="AK14875"/>
      <c r="AL14875"/>
      <c r="AM14875"/>
      <c r="AN14875"/>
      <c r="AO14875"/>
      <c r="AP14875"/>
      <c r="AQ14875"/>
      <c r="AR14875"/>
      <c r="AS14875"/>
    </row>
    <row r="14876" spans="1:45" x14ac:dyDescent="0.25">
      <c r="A14876" s="110"/>
      <c r="B14876" s="110"/>
      <c r="R14876" s="82"/>
      <c r="S14876"/>
      <c r="T14876"/>
      <c r="U14876"/>
      <c r="V14876" s="12"/>
      <c r="W14876" s="12"/>
      <c r="X14876" s="12"/>
      <c r="Y14876" s="12"/>
      <c r="AA14876" s="12"/>
      <c r="AB14876" s="12"/>
      <c r="AC14876" s="12"/>
      <c r="AD14876" s="12"/>
      <c r="AE14876" s="12"/>
      <c r="AF14876"/>
      <c r="AH14876"/>
      <c r="AI14876"/>
      <c r="AJ14876"/>
      <c r="AK14876"/>
      <c r="AL14876"/>
      <c r="AM14876"/>
      <c r="AN14876"/>
      <c r="AO14876"/>
      <c r="AP14876"/>
      <c r="AQ14876"/>
      <c r="AR14876"/>
      <c r="AS14876"/>
    </row>
    <row r="14877" spans="1:45" x14ac:dyDescent="0.25">
      <c r="A14877" s="110"/>
      <c r="B14877" s="110"/>
      <c r="R14877" s="82"/>
      <c r="S14877"/>
      <c r="T14877"/>
      <c r="U14877"/>
      <c r="V14877" s="12"/>
      <c r="W14877" s="12"/>
      <c r="X14877" s="12"/>
      <c r="Y14877" s="12"/>
      <c r="AA14877" s="12"/>
      <c r="AB14877" s="12"/>
      <c r="AC14877" s="12"/>
      <c r="AD14877" s="12"/>
      <c r="AE14877" s="12"/>
      <c r="AF14877"/>
      <c r="AH14877"/>
      <c r="AI14877"/>
      <c r="AJ14877"/>
      <c r="AK14877"/>
      <c r="AL14877"/>
      <c r="AM14877"/>
      <c r="AN14877"/>
      <c r="AO14877"/>
      <c r="AP14877"/>
      <c r="AQ14877"/>
      <c r="AR14877"/>
      <c r="AS14877"/>
    </row>
    <row r="14878" spans="1:45" x14ac:dyDescent="0.25">
      <c r="A14878" s="110"/>
      <c r="B14878" s="110"/>
      <c r="R14878" s="82"/>
      <c r="S14878"/>
      <c r="T14878"/>
      <c r="U14878"/>
      <c r="V14878" s="12"/>
      <c r="W14878" s="12"/>
      <c r="X14878" s="12"/>
      <c r="Y14878" s="12"/>
      <c r="AA14878" s="12"/>
      <c r="AB14878" s="12"/>
      <c r="AC14878" s="12"/>
      <c r="AD14878" s="12"/>
      <c r="AE14878" s="12"/>
      <c r="AF14878"/>
      <c r="AH14878"/>
      <c r="AI14878"/>
      <c r="AJ14878"/>
      <c r="AK14878"/>
      <c r="AL14878"/>
      <c r="AM14878"/>
      <c r="AN14878"/>
      <c r="AO14878"/>
      <c r="AP14878"/>
      <c r="AQ14878"/>
      <c r="AR14878"/>
      <c r="AS14878"/>
    </row>
    <row r="14879" spans="1:45" x14ac:dyDescent="0.25">
      <c r="A14879" s="110"/>
      <c r="B14879" s="110"/>
      <c r="R14879" s="82"/>
      <c r="S14879"/>
      <c r="T14879"/>
      <c r="U14879"/>
      <c r="V14879" s="12"/>
      <c r="W14879" s="12"/>
      <c r="X14879" s="12"/>
      <c r="Y14879" s="12"/>
      <c r="AA14879" s="12"/>
      <c r="AB14879" s="12"/>
      <c r="AC14879" s="12"/>
      <c r="AD14879" s="12"/>
      <c r="AE14879" s="12"/>
      <c r="AF14879"/>
      <c r="AH14879"/>
      <c r="AI14879"/>
      <c r="AJ14879"/>
      <c r="AK14879"/>
      <c r="AL14879"/>
      <c r="AM14879"/>
      <c r="AN14879"/>
      <c r="AO14879"/>
      <c r="AP14879"/>
      <c r="AQ14879"/>
      <c r="AR14879"/>
      <c r="AS14879"/>
    </row>
    <row r="14880" spans="1:45" x14ac:dyDescent="0.25">
      <c r="A14880" s="110"/>
      <c r="B14880" s="110"/>
      <c r="R14880" s="82"/>
      <c r="S14880"/>
      <c r="T14880"/>
      <c r="U14880"/>
      <c r="V14880" s="12"/>
      <c r="W14880" s="12"/>
      <c r="X14880" s="12"/>
      <c r="Y14880" s="12"/>
      <c r="AA14880" s="12"/>
      <c r="AB14880" s="12"/>
      <c r="AC14880" s="12"/>
      <c r="AD14880" s="12"/>
      <c r="AE14880" s="12"/>
      <c r="AF14880"/>
      <c r="AH14880"/>
      <c r="AI14880"/>
      <c r="AJ14880"/>
      <c r="AK14880"/>
      <c r="AL14880"/>
      <c r="AM14880"/>
      <c r="AN14880"/>
      <c r="AO14880"/>
      <c r="AP14880"/>
      <c r="AQ14880"/>
      <c r="AR14880"/>
      <c r="AS14880"/>
    </row>
    <row r="14881" spans="1:45" x14ac:dyDescent="0.25">
      <c r="A14881" s="110"/>
      <c r="B14881" s="110"/>
      <c r="R14881" s="82"/>
      <c r="S14881"/>
      <c r="T14881"/>
      <c r="U14881"/>
      <c r="V14881" s="12"/>
      <c r="W14881" s="12"/>
      <c r="X14881" s="12"/>
      <c r="Y14881" s="12"/>
      <c r="AA14881" s="12"/>
      <c r="AB14881" s="12"/>
      <c r="AC14881" s="12"/>
      <c r="AD14881" s="12"/>
      <c r="AE14881" s="12"/>
      <c r="AF14881"/>
      <c r="AH14881"/>
      <c r="AI14881"/>
      <c r="AJ14881"/>
      <c r="AK14881"/>
      <c r="AL14881"/>
      <c r="AM14881"/>
      <c r="AN14881"/>
      <c r="AO14881"/>
      <c r="AP14881"/>
      <c r="AQ14881"/>
      <c r="AR14881"/>
      <c r="AS14881"/>
    </row>
    <row r="14882" spans="1:45" x14ac:dyDescent="0.25">
      <c r="A14882" s="110"/>
      <c r="B14882" s="110"/>
      <c r="R14882" s="82"/>
      <c r="S14882"/>
      <c r="T14882"/>
      <c r="U14882"/>
      <c r="V14882" s="12"/>
      <c r="W14882" s="12"/>
      <c r="X14882" s="12"/>
      <c r="Y14882" s="12"/>
      <c r="AA14882" s="12"/>
      <c r="AB14882" s="12"/>
      <c r="AC14882" s="12"/>
      <c r="AD14882" s="12"/>
      <c r="AE14882" s="12"/>
      <c r="AF14882"/>
      <c r="AH14882"/>
      <c r="AI14882"/>
      <c r="AJ14882"/>
      <c r="AK14882"/>
      <c r="AL14882"/>
      <c r="AM14882"/>
      <c r="AN14882"/>
      <c r="AO14882"/>
      <c r="AP14882"/>
      <c r="AQ14882"/>
      <c r="AR14882"/>
      <c r="AS14882"/>
    </row>
    <row r="14883" spans="1:45" x14ac:dyDescent="0.25">
      <c r="A14883" s="110"/>
      <c r="B14883" s="110"/>
      <c r="R14883" s="82"/>
      <c r="S14883"/>
      <c r="T14883"/>
      <c r="U14883"/>
      <c r="V14883" s="12"/>
      <c r="W14883" s="12"/>
      <c r="X14883" s="12"/>
      <c r="Y14883" s="12"/>
      <c r="AA14883" s="12"/>
      <c r="AB14883" s="12"/>
      <c r="AC14883" s="12"/>
      <c r="AD14883" s="12"/>
      <c r="AE14883" s="12"/>
      <c r="AF14883"/>
      <c r="AH14883"/>
      <c r="AI14883"/>
      <c r="AJ14883"/>
      <c r="AK14883"/>
      <c r="AL14883"/>
      <c r="AM14883"/>
      <c r="AN14883"/>
      <c r="AO14883"/>
      <c r="AP14883"/>
      <c r="AQ14883"/>
      <c r="AR14883"/>
      <c r="AS14883"/>
    </row>
    <row r="14884" spans="1:45" x14ac:dyDescent="0.25">
      <c r="A14884" s="110"/>
      <c r="B14884" s="110"/>
      <c r="R14884" s="82"/>
      <c r="S14884"/>
      <c r="T14884"/>
      <c r="U14884"/>
      <c r="V14884" s="12"/>
      <c r="W14884" s="12"/>
      <c r="X14884" s="12"/>
      <c r="Y14884" s="12"/>
      <c r="AA14884" s="12"/>
      <c r="AB14884" s="12"/>
      <c r="AC14884" s="12"/>
      <c r="AD14884" s="12"/>
      <c r="AE14884" s="12"/>
      <c r="AF14884"/>
      <c r="AH14884"/>
      <c r="AI14884"/>
      <c r="AJ14884"/>
      <c r="AK14884"/>
      <c r="AL14884"/>
      <c r="AM14884"/>
      <c r="AN14884"/>
      <c r="AO14884"/>
      <c r="AP14884"/>
      <c r="AQ14884"/>
      <c r="AR14884"/>
      <c r="AS14884"/>
    </row>
    <row r="14885" spans="1:45" x14ac:dyDescent="0.25">
      <c r="A14885" s="110"/>
      <c r="B14885" s="110"/>
      <c r="R14885" s="82"/>
      <c r="S14885"/>
      <c r="T14885"/>
      <c r="U14885"/>
      <c r="V14885" s="12"/>
      <c r="W14885" s="12"/>
      <c r="X14885" s="12"/>
      <c r="Y14885" s="12"/>
      <c r="AA14885" s="12"/>
      <c r="AB14885" s="12"/>
      <c r="AC14885" s="12"/>
      <c r="AD14885" s="12"/>
      <c r="AE14885" s="12"/>
      <c r="AF14885"/>
      <c r="AH14885"/>
      <c r="AI14885"/>
      <c r="AJ14885"/>
      <c r="AK14885"/>
      <c r="AL14885"/>
      <c r="AM14885"/>
      <c r="AN14885"/>
      <c r="AO14885"/>
      <c r="AP14885"/>
      <c r="AQ14885"/>
      <c r="AR14885"/>
      <c r="AS14885"/>
    </row>
    <row r="14886" spans="1:45" x14ac:dyDescent="0.25">
      <c r="A14886" s="110"/>
      <c r="B14886" s="110"/>
      <c r="R14886" s="82"/>
      <c r="S14886"/>
      <c r="T14886"/>
      <c r="U14886"/>
      <c r="V14886" s="12"/>
      <c r="W14886" s="12"/>
      <c r="X14886" s="12"/>
      <c r="Y14886" s="12"/>
      <c r="AA14886" s="12"/>
      <c r="AB14886" s="12"/>
      <c r="AC14886" s="12"/>
      <c r="AD14886" s="12"/>
      <c r="AE14886" s="12"/>
      <c r="AF14886"/>
      <c r="AH14886"/>
      <c r="AI14886"/>
      <c r="AJ14886"/>
      <c r="AK14886"/>
      <c r="AL14886"/>
      <c r="AM14886"/>
      <c r="AN14886"/>
      <c r="AO14886"/>
      <c r="AP14886"/>
      <c r="AQ14886"/>
      <c r="AR14886"/>
      <c r="AS14886"/>
    </row>
    <row r="14887" spans="1:45" x14ac:dyDescent="0.25">
      <c r="A14887" s="110"/>
      <c r="B14887" s="110"/>
      <c r="R14887" s="82"/>
      <c r="S14887"/>
      <c r="T14887"/>
      <c r="U14887"/>
      <c r="V14887" s="12"/>
      <c r="W14887" s="12"/>
      <c r="X14887" s="12"/>
      <c r="Y14887" s="12"/>
      <c r="AA14887" s="12"/>
      <c r="AB14887" s="12"/>
      <c r="AC14887" s="12"/>
      <c r="AD14887" s="12"/>
      <c r="AE14887" s="12"/>
      <c r="AF14887"/>
      <c r="AH14887"/>
      <c r="AI14887"/>
      <c r="AJ14887"/>
      <c r="AK14887"/>
      <c r="AL14887"/>
      <c r="AM14887"/>
      <c r="AN14887"/>
      <c r="AO14887"/>
      <c r="AP14887"/>
      <c r="AQ14887"/>
      <c r="AR14887"/>
      <c r="AS14887"/>
    </row>
    <row r="14888" spans="1:45" x14ac:dyDescent="0.25">
      <c r="A14888" s="110"/>
      <c r="B14888" s="110"/>
      <c r="R14888" s="82"/>
      <c r="S14888"/>
      <c r="T14888"/>
      <c r="U14888"/>
      <c r="V14888" s="12"/>
      <c r="W14888" s="12"/>
      <c r="X14888" s="12"/>
      <c r="Y14888" s="12"/>
      <c r="AA14888" s="12"/>
      <c r="AB14888" s="12"/>
      <c r="AC14888" s="12"/>
      <c r="AD14888" s="12"/>
      <c r="AE14888" s="12"/>
      <c r="AF14888"/>
      <c r="AH14888"/>
      <c r="AI14888"/>
      <c r="AJ14888"/>
      <c r="AK14888"/>
      <c r="AL14888"/>
      <c r="AM14888"/>
      <c r="AN14888"/>
      <c r="AO14888"/>
      <c r="AP14888"/>
      <c r="AQ14888"/>
      <c r="AR14888"/>
      <c r="AS14888"/>
    </row>
    <row r="14889" spans="1:45" x14ac:dyDescent="0.25">
      <c r="A14889" s="110"/>
      <c r="B14889" s="110"/>
      <c r="R14889" s="82"/>
      <c r="S14889"/>
      <c r="T14889"/>
      <c r="U14889"/>
      <c r="V14889" s="12"/>
      <c r="W14889" s="12"/>
      <c r="X14889" s="12"/>
      <c r="Y14889" s="12"/>
      <c r="AA14889" s="12"/>
      <c r="AB14889" s="12"/>
      <c r="AC14889" s="12"/>
      <c r="AD14889" s="12"/>
      <c r="AE14889" s="12"/>
      <c r="AF14889"/>
      <c r="AH14889"/>
      <c r="AI14889"/>
      <c r="AJ14889"/>
      <c r="AK14889"/>
      <c r="AL14889"/>
      <c r="AM14889"/>
      <c r="AN14889"/>
      <c r="AO14889"/>
      <c r="AP14889"/>
      <c r="AQ14889"/>
      <c r="AR14889"/>
      <c r="AS14889"/>
    </row>
    <row r="14890" spans="1:45" x14ac:dyDescent="0.25">
      <c r="A14890" s="110"/>
      <c r="B14890" s="110"/>
      <c r="R14890" s="82"/>
      <c r="S14890"/>
      <c r="T14890"/>
      <c r="U14890"/>
      <c r="V14890" s="12"/>
      <c r="W14890" s="12"/>
      <c r="X14890" s="12"/>
      <c r="Y14890" s="12"/>
      <c r="AA14890" s="12"/>
      <c r="AB14890" s="12"/>
      <c r="AC14890" s="12"/>
      <c r="AD14890" s="12"/>
      <c r="AE14890" s="12"/>
      <c r="AF14890"/>
      <c r="AH14890"/>
      <c r="AI14890"/>
      <c r="AJ14890"/>
      <c r="AK14890"/>
      <c r="AL14890"/>
      <c r="AM14890"/>
      <c r="AN14890"/>
      <c r="AO14890"/>
      <c r="AP14890"/>
      <c r="AQ14890"/>
      <c r="AR14890"/>
      <c r="AS14890"/>
    </row>
    <row r="14891" spans="1:45" x14ac:dyDescent="0.25">
      <c r="A14891" s="110"/>
      <c r="B14891" s="110"/>
      <c r="R14891" s="82"/>
      <c r="S14891"/>
      <c r="T14891"/>
      <c r="U14891"/>
      <c r="V14891" s="12"/>
      <c r="W14891" s="12"/>
      <c r="X14891" s="12"/>
      <c r="Y14891" s="12"/>
      <c r="AA14891" s="12"/>
      <c r="AB14891" s="12"/>
      <c r="AC14891" s="12"/>
      <c r="AD14891" s="12"/>
      <c r="AE14891" s="12"/>
      <c r="AF14891"/>
      <c r="AH14891"/>
      <c r="AI14891"/>
      <c r="AJ14891"/>
      <c r="AK14891"/>
      <c r="AL14891"/>
      <c r="AM14891"/>
      <c r="AN14891"/>
      <c r="AO14891"/>
      <c r="AP14891"/>
      <c r="AQ14891"/>
      <c r="AR14891"/>
      <c r="AS14891"/>
    </row>
    <row r="14892" spans="1:45" x14ac:dyDescent="0.25">
      <c r="A14892" s="110"/>
      <c r="B14892" s="110"/>
      <c r="R14892" s="82"/>
      <c r="S14892"/>
      <c r="T14892"/>
      <c r="U14892"/>
      <c r="V14892" s="12"/>
      <c r="W14892" s="12"/>
      <c r="X14892" s="12"/>
      <c r="Y14892" s="12"/>
      <c r="AA14892" s="12"/>
      <c r="AB14892" s="12"/>
      <c r="AC14892" s="12"/>
      <c r="AD14892" s="12"/>
      <c r="AE14892" s="12"/>
      <c r="AF14892"/>
      <c r="AH14892"/>
      <c r="AI14892"/>
      <c r="AJ14892"/>
      <c r="AK14892"/>
      <c r="AL14892"/>
      <c r="AM14892"/>
      <c r="AN14892"/>
      <c r="AO14892"/>
      <c r="AP14892"/>
      <c r="AQ14892"/>
      <c r="AR14892"/>
      <c r="AS14892"/>
    </row>
    <row r="14893" spans="1:45" x14ac:dyDescent="0.25">
      <c r="A14893" s="110"/>
      <c r="B14893" s="110"/>
      <c r="R14893" s="82"/>
      <c r="S14893"/>
      <c r="T14893"/>
      <c r="U14893"/>
      <c r="V14893" s="12"/>
      <c r="W14893" s="12"/>
      <c r="X14893" s="12"/>
      <c r="Y14893" s="12"/>
      <c r="AA14893" s="12"/>
      <c r="AB14893" s="12"/>
      <c r="AC14893" s="12"/>
      <c r="AD14893" s="12"/>
      <c r="AE14893" s="12"/>
      <c r="AF14893"/>
      <c r="AH14893"/>
      <c r="AI14893"/>
      <c r="AJ14893"/>
      <c r="AK14893"/>
      <c r="AL14893"/>
      <c r="AM14893"/>
      <c r="AN14893"/>
      <c r="AO14893"/>
      <c r="AP14893"/>
      <c r="AQ14893"/>
      <c r="AR14893"/>
      <c r="AS14893"/>
    </row>
    <row r="14894" spans="1:45" x14ac:dyDescent="0.25">
      <c r="A14894" s="110"/>
      <c r="B14894" s="110"/>
      <c r="R14894" s="82"/>
      <c r="S14894"/>
      <c r="T14894"/>
      <c r="U14894"/>
      <c r="V14894" s="12"/>
      <c r="W14894" s="12"/>
      <c r="X14894" s="12"/>
      <c r="Y14894" s="12"/>
      <c r="AA14894" s="12"/>
      <c r="AB14894" s="12"/>
      <c r="AC14894" s="12"/>
      <c r="AD14894" s="12"/>
      <c r="AE14894" s="12"/>
      <c r="AF14894"/>
      <c r="AH14894"/>
      <c r="AI14894"/>
      <c r="AJ14894"/>
      <c r="AK14894"/>
      <c r="AL14894"/>
      <c r="AM14894"/>
      <c r="AN14894"/>
      <c r="AO14894"/>
      <c r="AP14894"/>
      <c r="AQ14894"/>
      <c r="AR14894"/>
      <c r="AS14894"/>
    </row>
    <row r="14895" spans="1:45" x14ac:dyDescent="0.25">
      <c r="A14895" s="110"/>
      <c r="B14895" s="110"/>
      <c r="R14895" s="82"/>
      <c r="S14895"/>
      <c r="T14895"/>
      <c r="U14895"/>
      <c r="V14895" s="12"/>
      <c r="W14895" s="12"/>
      <c r="X14895" s="12"/>
      <c r="Y14895" s="12"/>
      <c r="AA14895" s="12"/>
      <c r="AB14895" s="12"/>
      <c r="AC14895" s="12"/>
      <c r="AD14895" s="12"/>
      <c r="AE14895" s="12"/>
      <c r="AF14895"/>
      <c r="AH14895"/>
      <c r="AI14895"/>
      <c r="AJ14895"/>
      <c r="AK14895"/>
      <c r="AL14895"/>
      <c r="AM14895"/>
      <c r="AN14895"/>
      <c r="AO14895"/>
      <c r="AP14895"/>
      <c r="AQ14895"/>
      <c r="AR14895"/>
      <c r="AS14895"/>
    </row>
    <row r="14896" spans="1:45" x14ac:dyDescent="0.25">
      <c r="A14896" s="110"/>
      <c r="B14896" s="110"/>
      <c r="R14896" s="82"/>
      <c r="S14896"/>
      <c r="T14896"/>
      <c r="U14896"/>
      <c r="V14896" s="12"/>
      <c r="W14896" s="12"/>
      <c r="X14896" s="12"/>
      <c r="Y14896" s="12"/>
      <c r="AA14896" s="12"/>
      <c r="AB14896" s="12"/>
      <c r="AC14896" s="12"/>
      <c r="AD14896" s="12"/>
      <c r="AE14896" s="12"/>
      <c r="AF14896"/>
      <c r="AH14896"/>
      <c r="AI14896"/>
      <c r="AJ14896"/>
      <c r="AK14896"/>
      <c r="AL14896"/>
      <c r="AM14896"/>
      <c r="AN14896"/>
      <c r="AO14896"/>
      <c r="AP14896"/>
      <c r="AQ14896"/>
      <c r="AR14896"/>
      <c r="AS14896"/>
    </row>
    <row r="14897" spans="1:45" x14ac:dyDescent="0.25">
      <c r="A14897" s="110"/>
      <c r="B14897" s="110"/>
      <c r="R14897" s="82"/>
      <c r="S14897"/>
      <c r="T14897"/>
      <c r="U14897"/>
      <c r="V14897" s="12"/>
      <c r="W14897" s="12"/>
      <c r="X14897" s="12"/>
      <c r="Y14897" s="12"/>
      <c r="AA14897" s="12"/>
      <c r="AB14897" s="12"/>
      <c r="AC14897" s="12"/>
      <c r="AD14897" s="12"/>
      <c r="AE14897" s="12"/>
      <c r="AF14897"/>
      <c r="AH14897"/>
      <c r="AI14897"/>
      <c r="AJ14897"/>
      <c r="AK14897"/>
      <c r="AL14897"/>
      <c r="AM14897"/>
      <c r="AN14897"/>
      <c r="AO14897"/>
      <c r="AP14897"/>
      <c r="AQ14897"/>
      <c r="AR14897"/>
      <c r="AS14897"/>
    </row>
    <row r="14898" spans="1:45" x14ac:dyDescent="0.25">
      <c r="A14898" s="110"/>
      <c r="B14898" s="110"/>
      <c r="R14898" s="82"/>
      <c r="S14898"/>
      <c r="T14898"/>
      <c r="U14898"/>
      <c r="V14898" s="12"/>
      <c r="W14898" s="12"/>
      <c r="X14898" s="12"/>
      <c r="Y14898" s="12"/>
      <c r="AA14898" s="12"/>
      <c r="AB14898" s="12"/>
      <c r="AC14898" s="12"/>
      <c r="AD14898" s="12"/>
      <c r="AE14898" s="12"/>
      <c r="AF14898"/>
      <c r="AH14898"/>
      <c r="AI14898"/>
      <c r="AJ14898"/>
      <c r="AK14898"/>
      <c r="AL14898"/>
      <c r="AM14898"/>
      <c r="AN14898"/>
      <c r="AO14898"/>
      <c r="AP14898"/>
      <c r="AQ14898"/>
      <c r="AR14898"/>
      <c r="AS14898"/>
    </row>
    <row r="14899" spans="1:45" x14ac:dyDescent="0.25">
      <c r="A14899" s="110"/>
      <c r="B14899" s="110"/>
      <c r="R14899" s="82"/>
      <c r="S14899"/>
      <c r="T14899"/>
      <c r="U14899"/>
      <c r="V14899" s="12"/>
      <c r="W14899" s="12"/>
      <c r="X14899" s="12"/>
      <c r="Y14899" s="12"/>
      <c r="AA14899" s="12"/>
      <c r="AB14899" s="12"/>
      <c r="AC14899" s="12"/>
      <c r="AD14899" s="12"/>
      <c r="AE14899" s="12"/>
      <c r="AF14899"/>
      <c r="AH14899"/>
      <c r="AI14899"/>
      <c r="AJ14899"/>
      <c r="AK14899"/>
      <c r="AL14899"/>
      <c r="AM14899"/>
      <c r="AN14899"/>
      <c r="AO14899"/>
      <c r="AP14899"/>
      <c r="AQ14899"/>
      <c r="AR14899"/>
      <c r="AS14899"/>
    </row>
    <row r="14900" spans="1:45" x14ac:dyDescent="0.25">
      <c r="A14900" s="110"/>
      <c r="B14900" s="110"/>
      <c r="R14900" s="82"/>
      <c r="S14900"/>
      <c r="T14900"/>
      <c r="U14900"/>
      <c r="V14900" s="12"/>
      <c r="W14900" s="12"/>
      <c r="X14900" s="12"/>
      <c r="Y14900" s="12"/>
      <c r="AA14900" s="12"/>
      <c r="AB14900" s="12"/>
      <c r="AC14900" s="12"/>
      <c r="AD14900" s="12"/>
      <c r="AE14900" s="12"/>
      <c r="AF14900"/>
      <c r="AH14900"/>
      <c r="AI14900"/>
      <c r="AJ14900"/>
      <c r="AK14900"/>
      <c r="AL14900"/>
      <c r="AM14900"/>
      <c r="AN14900"/>
      <c r="AO14900"/>
      <c r="AP14900"/>
      <c r="AQ14900"/>
      <c r="AR14900"/>
      <c r="AS14900"/>
    </row>
    <row r="14901" spans="1:45" x14ac:dyDescent="0.25">
      <c r="A14901" s="110"/>
      <c r="B14901" s="110"/>
      <c r="R14901" s="82"/>
      <c r="S14901"/>
      <c r="T14901"/>
      <c r="U14901"/>
      <c r="V14901" s="12"/>
      <c r="W14901" s="12"/>
      <c r="X14901" s="12"/>
      <c r="Y14901" s="12"/>
      <c r="AA14901" s="12"/>
      <c r="AB14901" s="12"/>
      <c r="AC14901" s="12"/>
      <c r="AD14901" s="12"/>
      <c r="AE14901" s="12"/>
      <c r="AF14901"/>
      <c r="AH14901"/>
      <c r="AI14901"/>
      <c r="AJ14901"/>
      <c r="AK14901"/>
      <c r="AL14901"/>
      <c r="AM14901"/>
      <c r="AN14901"/>
      <c r="AO14901"/>
      <c r="AP14901"/>
      <c r="AQ14901"/>
      <c r="AR14901"/>
      <c r="AS14901"/>
    </row>
    <row r="14902" spans="1:45" x14ac:dyDescent="0.25">
      <c r="A14902" s="110"/>
      <c r="B14902" s="110"/>
      <c r="R14902" s="82"/>
      <c r="S14902"/>
      <c r="T14902"/>
      <c r="U14902"/>
      <c r="V14902" s="12"/>
      <c r="W14902" s="12"/>
      <c r="X14902" s="12"/>
      <c r="Y14902" s="12"/>
      <c r="AA14902" s="12"/>
      <c r="AB14902" s="12"/>
      <c r="AC14902" s="12"/>
      <c r="AD14902" s="12"/>
      <c r="AE14902" s="12"/>
      <c r="AF14902"/>
      <c r="AH14902"/>
      <c r="AI14902"/>
      <c r="AJ14902"/>
      <c r="AK14902"/>
      <c r="AL14902"/>
      <c r="AM14902"/>
      <c r="AN14902"/>
      <c r="AO14902"/>
      <c r="AP14902"/>
      <c r="AQ14902"/>
      <c r="AR14902"/>
      <c r="AS14902"/>
    </row>
    <row r="14903" spans="1:45" x14ac:dyDescent="0.25">
      <c r="A14903" s="110"/>
      <c r="B14903" s="110"/>
      <c r="R14903" s="82"/>
      <c r="S14903"/>
      <c r="T14903"/>
      <c r="U14903"/>
      <c r="V14903" s="12"/>
      <c r="W14903" s="12"/>
      <c r="X14903" s="12"/>
      <c r="Y14903" s="12"/>
      <c r="AA14903" s="12"/>
      <c r="AB14903" s="12"/>
      <c r="AC14903" s="12"/>
      <c r="AD14903" s="12"/>
      <c r="AE14903" s="12"/>
      <c r="AF14903"/>
      <c r="AH14903"/>
      <c r="AI14903"/>
      <c r="AJ14903"/>
      <c r="AK14903"/>
      <c r="AL14903"/>
      <c r="AM14903"/>
      <c r="AN14903"/>
      <c r="AO14903"/>
      <c r="AP14903"/>
      <c r="AQ14903"/>
      <c r="AR14903"/>
      <c r="AS14903"/>
    </row>
    <row r="14904" spans="1:45" x14ac:dyDescent="0.25">
      <c r="A14904" s="110"/>
      <c r="B14904" s="110"/>
      <c r="R14904" s="82"/>
      <c r="S14904"/>
      <c r="T14904"/>
      <c r="U14904"/>
      <c r="V14904" s="12"/>
      <c r="W14904" s="12"/>
      <c r="X14904" s="12"/>
      <c r="Y14904" s="12"/>
      <c r="AA14904" s="12"/>
      <c r="AB14904" s="12"/>
      <c r="AC14904" s="12"/>
      <c r="AD14904" s="12"/>
      <c r="AE14904" s="12"/>
      <c r="AF14904"/>
      <c r="AH14904"/>
      <c r="AI14904"/>
      <c r="AJ14904"/>
      <c r="AK14904"/>
      <c r="AL14904"/>
      <c r="AM14904"/>
      <c r="AN14904"/>
      <c r="AO14904"/>
      <c r="AP14904"/>
      <c r="AQ14904"/>
      <c r="AR14904"/>
      <c r="AS14904"/>
    </row>
    <row r="14905" spans="1:45" x14ac:dyDescent="0.25">
      <c r="A14905" s="110"/>
      <c r="B14905" s="110"/>
      <c r="R14905" s="82"/>
      <c r="S14905"/>
      <c r="T14905"/>
      <c r="U14905"/>
      <c r="V14905" s="12"/>
      <c r="W14905" s="12"/>
      <c r="X14905" s="12"/>
      <c r="Y14905" s="12"/>
      <c r="AA14905" s="12"/>
      <c r="AB14905" s="12"/>
      <c r="AC14905" s="12"/>
      <c r="AD14905" s="12"/>
      <c r="AE14905" s="12"/>
      <c r="AF14905"/>
      <c r="AH14905"/>
      <c r="AI14905"/>
      <c r="AJ14905"/>
      <c r="AK14905"/>
      <c r="AL14905"/>
      <c r="AM14905"/>
      <c r="AN14905"/>
      <c r="AO14905"/>
      <c r="AP14905"/>
      <c r="AQ14905"/>
      <c r="AR14905"/>
      <c r="AS14905"/>
    </row>
    <row r="14906" spans="1:45" x14ac:dyDescent="0.25">
      <c r="A14906" s="110"/>
      <c r="B14906" s="110"/>
      <c r="R14906" s="82"/>
      <c r="S14906"/>
      <c r="T14906"/>
      <c r="U14906"/>
      <c r="V14906" s="12"/>
      <c r="W14906" s="12"/>
      <c r="X14906" s="12"/>
      <c r="Y14906" s="12"/>
      <c r="AA14906" s="12"/>
      <c r="AB14906" s="12"/>
      <c r="AC14906" s="12"/>
      <c r="AD14906" s="12"/>
      <c r="AE14906" s="12"/>
      <c r="AF14906"/>
      <c r="AH14906"/>
      <c r="AI14906"/>
      <c r="AJ14906"/>
      <c r="AK14906"/>
      <c r="AL14906"/>
      <c r="AM14906"/>
      <c r="AN14906"/>
      <c r="AO14906"/>
      <c r="AP14906"/>
      <c r="AQ14906"/>
      <c r="AR14906"/>
      <c r="AS14906"/>
    </row>
    <row r="14907" spans="1:45" x14ac:dyDescent="0.25">
      <c r="A14907" s="110"/>
      <c r="B14907" s="110"/>
      <c r="R14907" s="82"/>
      <c r="S14907"/>
      <c r="T14907"/>
      <c r="U14907"/>
      <c r="V14907" s="12"/>
      <c r="W14907" s="12"/>
      <c r="X14907" s="12"/>
      <c r="Y14907" s="12"/>
      <c r="AA14907" s="12"/>
      <c r="AB14907" s="12"/>
      <c r="AC14907" s="12"/>
      <c r="AD14907" s="12"/>
      <c r="AE14907" s="12"/>
      <c r="AF14907"/>
      <c r="AH14907"/>
      <c r="AI14907"/>
      <c r="AJ14907"/>
      <c r="AK14907"/>
      <c r="AL14907"/>
      <c r="AM14907"/>
      <c r="AN14907"/>
      <c r="AO14907"/>
      <c r="AP14907"/>
      <c r="AQ14907"/>
      <c r="AR14907"/>
      <c r="AS14907"/>
    </row>
    <row r="14908" spans="1:45" x14ac:dyDescent="0.25">
      <c r="A14908" s="110"/>
      <c r="B14908" s="110"/>
      <c r="R14908" s="82"/>
      <c r="S14908"/>
      <c r="T14908"/>
      <c r="U14908"/>
      <c r="V14908" s="12"/>
      <c r="W14908" s="12"/>
      <c r="X14908" s="12"/>
      <c r="Y14908" s="12"/>
      <c r="AA14908" s="12"/>
      <c r="AB14908" s="12"/>
      <c r="AC14908" s="12"/>
      <c r="AD14908" s="12"/>
      <c r="AE14908" s="12"/>
      <c r="AF14908"/>
      <c r="AH14908"/>
      <c r="AI14908"/>
      <c r="AJ14908"/>
      <c r="AK14908"/>
      <c r="AL14908"/>
      <c r="AM14908"/>
      <c r="AN14908"/>
      <c r="AO14908"/>
      <c r="AP14908"/>
      <c r="AQ14908"/>
      <c r="AR14908"/>
      <c r="AS14908"/>
    </row>
    <row r="14909" spans="1:45" x14ac:dyDescent="0.25">
      <c r="A14909" s="110"/>
      <c r="B14909" s="110"/>
      <c r="R14909" s="82"/>
      <c r="S14909"/>
      <c r="T14909"/>
      <c r="U14909"/>
      <c r="V14909" s="12"/>
      <c r="W14909" s="12"/>
      <c r="X14909" s="12"/>
      <c r="Y14909" s="12"/>
      <c r="AA14909" s="12"/>
      <c r="AB14909" s="12"/>
      <c r="AC14909" s="12"/>
      <c r="AD14909" s="12"/>
      <c r="AE14909" s="12"/>
      <c r="AF14909"/>
      <c r="AH14909"/>
      <c r="AI14909"/>
      <c r="AJ14909"/>
      <c r="AK14909"/>
      <c r="AL14909"/>
      <c r="AM14909"/>
      <c r="AN14909"/>
      <c r="AO14909"/>
      <c r="AP14909"/>
      <c r="AQ14909"/>
      <c r="AR14909"/>
      <c r="AS14909"/>
    </row>
    <row r="14910" spans="1:45" x14ac:dyDescent="0.25">
      <c r="A14910" s="110"/>
      <c r="B14910" s="110"/>
      <c r="R14910" s="82"/>
      <c r="S14910"/>
      <c r="T14910"/>
      <c r="U14910"/>
      <c r="V14910" s="12"/>
      <c r="W14910" s="12"/>
      <c r="X14910" s="12"/>
      <c r="Y14910" s="12"/>
      <c r="AA14910" s="12"/>
      <c r="AB14910" s="12"/>
      <c r="AC14910" s="12"/>
      <c r="AD14910" s="12"/>
      <c r="AE14910" s="12"/>
      <c r="AF14910"/>
      <c r="AH14910"/>
      <c r="AI14910"/>
      <c r="AJ14910"/>
      <c r="AK14910"/>
      <c r="AL14910"/>
      <c r="AM14910"/>
      <c r="AN14910"/>
      <c r="AO14910"/>
      <c r="AP14910"/>
      <c r="AQ14910"/>
      <c r="AR14910"/>
      <c r="AS14910"/>
    </row>
    <row r="14911" spans="1:45" x14ac:dyDescent="0.25">
      <c r="A14911" s="110"/>
      <c r="B14911" s="110"/>
      <c r="R14911" s="82"/>
      <c r="S14911"/>
      <c r="T14911"/>
      <c r="U14911"/>
      <c r="V14911" s="12"/>
      <c r="W14911" s="12"/>
      <c r="X14911" s="12"/>
      <c r="Y14911" s="12"/>
      <c r="AA14911" s="12"/>
      <c r="AB14911" s="12"/>
      <c r="AC14911" s="12"/>
      <c r="AD14911" s="12"/>
      <c r="AE14911" s="12"/>
      <c r="AF14911"/>
      <c r="AH14911"/>
      <c r="AI14911"/>
      <c r="AJ14911"/>
      <c r="AK14911"/>
      <c r="AL14911"/>
      <c r="AM14911"/>
      <c r="AN14911"/>
      <c r="AO14911"/>
      <c r="AP14911"/>
      <c r="AQ14911"/>
      <c r="AR14911"/>
      <c r="AS14911"/>
    </row>
    <row r="14912" spans="1:45" x14ac:dyDescent="0.25">
      <c r="A14912" s="110"/>
      <c r="B14912" s="110"/>
      <c r="R14912" s="82"/>
      <c r="S14912"/>
      <c r="T14912"/>
      <c r="U14912"/>
      <c r="V14912" s="12"/>
      <c r="W14912" s="12"/>
      <c r="X14912" s="12"/>
      <c r="Y14912" s="12"/>
      <c r="AA14912" s="12"/>
      <c r="AB14912" s="12"/>
      <c r="AC14912" s="12"/>
      <c r="AD14912" s="12"/>
      <c r="AE14912" s="12"/>
      <c r="AF14912"/>
      <c r="AH14912"/>
      <c r="AI14912"/>
      <c r="AJ14912"/>
      <c r="AK14912"/>
      <c r="AL14912"/>
      <c r="AM14912"/>
      <c r="AN14912"/>
      <c r="AO14912"/>
      <c r="AP14912"/>
      <c r="AQ14912"/>
      <c r="AR14912"/>
      <c r="AS14912"/>
    </row>
    <row r="14913" spans="1:45" x14ac:dyDescent="0.25">
      <c r="A14913" s="110"/>
      <c r="B14913" s="110"/>
      <c r="R14913" s="82"/>
      <c r="S14913"/>
      <c r="T14913"/>
      <c r="U14913"/>
      <c r="V14913" s="12"/>
      <c r="W14913" s="12"/>
      <c r="X14913" s="12"/>
      <c r="Y14913" s="12"/>
      <c r="AA14913" s="12"/>
      <c r="AB14913" s="12"/>
      <c r="AC14913" s="12"/>
      <c r="AD14913" s="12"/>
      <c r="AE14913" s="12"/>
      <c r="AF14913"/>
      <c r="AH14913"/>
      <c r="AI14913"/>
      <c r="AJ14913"/>
      <c r="AK14913"/>
      <c r="AL14913"/>
      <c r="AM14913"/>
      <c r="AN14913"/>
      <c r="AO14913"/>
      <c r="AP14913"/>
      <c r="AQ14913"/>
      <c r="AR14913"/>
      <c r="AS14913"/>
    </row>
    <row r="14914" spans="1:45" x14ac:dyDescent="0.25">
      <c r="A14914" s="110"/>
      <c r="B14914" s="110"/>
      <c r="R14914" s="82"/>
      <c r="S14914"/>
      <c r="T14914"/>
      <c r="U14914"/>
      <c r="V14914" s="12"/>
      <c r="W14914" s="12"/>
      <c r="X14914" s="12"/>
      <c r="Y14914" s="12"/>
      <c r="AA14914" s="12"/>
      <c r="AB14914" s="12"/>
      <c r="AC14914" s="12"/>
      <c r="AD14914" s="12"/>
      <c r="AE14914" s="12"/>
      <c r="AF14914"/>
      <c r="AH14914"/>
      <c r="AI14914"/>
      <c r="AJ14914"/>
      <c r="AK14914"/>
      <c r="AL14914"/>
      <c r="AM14914"/>
      <c r="AN14914"/>
      <c r="AO14914"/>
      <c r="AP14914"/>
      <c r="AQ14914"/>
      <c r="AR14914"/>
      <c r="AS14914"/>
    </row>
    <row r="14915" spans="1:45" x14ac:dyDescent="0.25">
      <c r="A14915" s="110"/>
      <c r="B14915" s="110"/>
      <c r="R14915" s="82"/>
      <c r="S14915"/>
      <c r="T14915"/>
      <c r="U14915"/>
      <c r="V14915" s="12"/>
      <c r="W14915" s="12"/>
      <c r="X14915" s="12"/>
      <c r="Y14915" s="12"/>
      <c r="AA14915" s="12"/>
      <c r="AB14915" s="12"/>
      <c r="AC14915" s="12"/>
      <c r="AD14915" s="12"/>
      <c r="AE14915" s="12"/>
      <c r="AF14915"/>
      <c r="AH14915"/>
      <c r="AI14915"/>
      <c r="AJ14915"/>
      <c r="AK14915"/>
      <c r="AL14915"/>
      <c r="AM14915"/>
      <c r="AN14915"/>
      <c r="AO14915"/>
      <c r="AP14915"/>
      <c r="AQ14915"/>
      <c r="AR14915"/>
      <c r="AS14915"/>
    </row>
    <row r="14916" spans="1:45" x14ac:dyDescent="0.25">
      <c r="A14916" s="110"/>
      <c r="B14916" s="110"/>
      <c r="R14916" s="82"/>
      <c r="S14916"/>
      <c r="T14916"/>
      <c r="U14916"/>
      <c r="V14916" s="12"/>
      <c r="W14916" s="12"/>
      <c r="X14916" s="12"/>
      <c r="Y14916" s="12"/>
      <c r="AA14916" s="12"/>
      <c r="AB14916" s="12"/>
      <c r="AC14916" s="12"/>
      <c r="AD14916" s="12"/>
      <c r="AE14916" s="12"/>
      <c r="AF14916"/>
      <c r="AH14916"/>
      <c r="AI14916"/>
      <c r="AJ14916"/>
      <c r="AK14916"/>
      <c r="AL14916"/>
      <c r="AM14916"/>
      <c r="AN14916"/>
      <c r="AO14916"/>
      <c r="AP14916"/>
      <c r="AQ14916"/>
      <c r="AR14916"/>
      <c r="AS14916"/>
    </row>
    <row r="14917" spans="1:45" x14ac:dyDescent="0.25">
      <c r="A14917" s="110"/>
      <c r="B14917" s="110"/>
      <c r="R14917" s="82"/>
      <c r="S14917"/>
      <c r="T14917"/>
      <c r="U14917"/>
      <c r="V14917" s="12"/>
      <c r="W14917" s="12"/>
      <c r="X14917" s="12"/>
      <c r="Y14917" s="12"/>
      <c r="AA14917" s="12"/>
      <c r="AB14917" s="12"/>
      <c r="AC14917" s="12"/>
      <c r="AD14917" s="12"/>
      <c r="AE14917" s="12"/>
      <c r="AF14917"/>
      <c r="AH14917"/>
      <c r="AI14917"/>
      <c r="AJ14917"/>
      <c r="AK14917"/>
      <c r="AL14917"/>
      <c r="AM14917"/>
      <c r="AN14917"/>
      <c r="AO14917"/>
      <c r="AP14917"/>
      <c r="AQ14917"/>
      <c r="AR14917"/>
      <c r="AS14917"/>
    </row>
    <row r="14918" spans="1:45" x14ac:dyDescent="0.25">
      <c r="A14918" s="110"/>
      <c r="B14918" s="110"/>
      <c r="R14918" s="82"/>
      <c r="S14918"/>
      <c r="T14918"/>
      <c r="U14918"/>
      <c r="V14918" s="12"/>
      <c r="W14918" s="12"/>
      <c r="X14918" s="12"/>
      <c r="Y14918" s="12"/>
      <c r="AA14918" s="12"/>
      <c r="AB14918" s="12"/>
      <c r="AC14918" s="12"/>
      <c r="AD14918" s="12"/>
      <c r="AE14918" s="12"/>
      <c r="AF14918"/>
      <c r="AH14918"/>
      <c r="AI14918"/>
      <c r="AJ14918"/>
      <c r="AK14918"/>
      <c r="AL14918"/>
      <c r="AM14918"/>
      <c r="AN14918"/>
      <c r="AO14918"/>
      <c r="AP14918"/>
      <c r="AQ14918"/>
      <c r="AR14918"/>
      <c r="AS14918"/>
    </row>
    <row r="14919" spans="1:45" x14ac:dyDescent="0.25">
      <c r="A14919" s="110"/>
      <c r="B14919" s="110"/>
      <c r="R14919" s="82"/>
      <c r="S14919"/>
      <c r="T14919"/>
      <c r="U14919"/>
      <c r="V14919" s="12"/>
      <c r="W14919" s="12"/>
      <c r="X14919" s="12"/>
      <c r="Y14919" s="12"/>
      <c r="AA14919" s="12"/>
      <c r="AB14919" s="12"/>
      <c r="AC14919" s="12"/>
      <c r="AD14919" s="12"/>
      <c r="AE14919" s="12"/>
      <c r="AF14919"/>
      <c r="AH14919"/>
      <c r="AI14919"/>
      <c r="AJ14919"/>
      <c r="AK14919"/>
      <c r="AL14919"/>
      <c r="AM14919"/>
      <c r="AN14919"/>
      <c r="AO14919"/>
      <c r="AP14919"/>
      <c r="AQ14919"/>
      <c r="AR14919"/>
      <c r="AS14919"/>
    </row>
    <row r="14920" spans="1:45" x14ac:dyDescent="0.25">
      <c r="A14920" s="110"/>
      <c r="B14920" s="110"/>
      <c r="R14920" s="82"/>
      <c r="S14920"/>
      <c r="T14920"/>
      <c r="U14920"/>
      <c r="V14920" s="12"/>
      <c r="W14920" s="12"/>
      <c r="X14920" s="12"/>
      <c r="Y14920" s="12"/>
      <c r="AA14920" s="12"/>
      <c r="AB14920" s="12"/>
      <c r="AC14920" s="12"/>
      <c r="AD14920" s="12"/>
      <c r="AE14920" s="12"/>
      <c r="AF14920"/>
      <c r="AH14920"/>
      <c r="AI14920"/>
      <c r="AJ14920"/>
      <c r="AK14920"/>
      <c r="AL14920"/>
      <c r="AM14920"/>
      <c r="AN14920"/>
      <c r="AO14920"/>
      <c r="AP14920"/>
      <c r="AQ14920"/>
      <c r="AR14920"/>
      <c r="AS14920"/>
    </row>
    <row r="14921" spans="1:45" x14ac:dyDescent="0.25">
      <c r="A14921" s="110"/>
      <c r="B14921" s="110"/>
      <c r="R14921" s="82"/>
      <c r="S14921"/>
      <c r="T14921"/>
      <c r="U14921"/>
      <c r="V14921" s="12"/>
      <c r="W14921" s="12"/>
      <c r="X14921" s="12"/>
      <c r="Y14921" s="12"/>
      <c r="AA14921" s="12"/>
      <c r="AB14921" s="12"/>
      <c r="AC14921" s="12"/>
      <c r="AD14921" s="12"/>
      <c r="AE14921" s="12"/>
      <c r="AF14921"/>
      <c r="AH14921"/>
      <c r="AI14921"/>
      <c r="AJ14921"/>
      <c r="AK14921"/>
      <c r="AL14921"/>
      <c r="AM14921"/>
      <c r="AN14921"/>
      <c r="AO14921"/>
      <c r="AP14921"/>
      <c r="AQ14921"/>
      <c r="AR14921"/>
      <c r="AS14921"/>
    </row>
    <row r="14922" spans="1:45" x14ac:dyDescent="0.25">
      <c r="A14922" s="110"/>
      <c r="B14922" s="110"/>
      <c r="R14922" s="82"/>
      <c r="S14922"/>
      <c r="T14922"/>
      <c r="U14922"/>
      <c r="V14922" s="12"/>
      <c r="W14922" s="12"/>
      <c r="X14922" s="12"/>
      <c r="Y14922" s="12"/>
      <c r="AA14922" s="12"/>
      <c r="AB14922" s="12"/>
      <c r="AC14922" s="12"/>
      <c r="AD14922" s="12"/>
      <c r="AE14922" s="12"/>
      <c r="AF14922"/>
      <c r="AH14922"/>
      <c r="AI14922"/>
      <c r="AJ14922"/>
      <c r="AK14922"/>
      <c r="AL14922"/>
      <c r="AM14922"/>
      <c r="AN14922"/>
      <c r="AO14922"/>
      <c r="AP14922"/>
      <c r="AQ14922"/>
      <c r="AR14922"/>
      <c r="AS14922"/>
    </row>
    <row r="14923" spans="1:45" x14ac:dyDescent="0.25">
      <c r="A14923" s="110"/>
      <c r="B14923" s="110"/>
      <c r="R14923" s="82"/>
      <c r="S14923"/>
      <c r="T14923"/>
      <c r="U14923"/>
      <c r="V14923" s="12"/>
      <c r="W14923" s="12"/>
      <c r="X14923" s="12"/>
      <c r="Y14923" s="12"/>
      <c r="AA14923" s="12"/>
      <c r="AB14923" s="12"/>
      <c r="AC14923" s="12"/>
      <c r="AD14923" s="12"/>
      <c r="AE14923" s="12"/>
      <c r="AF14923"/>
      <c r="AH14923"/>
      <c r="AI14923"/>
      <c r="AJ14923"/>
      <c r="AK14923"/>
      <c r="AL14923"/>
      <c r="AM14923"/>
      <c r="AN14923"/>
      <c r="AO14923"/>
      <c r="AP14923"/>
      <c r="AQ14923"/>
      <c r="AR14923"/>
      <c r="AS14923"/>
    </row>
    <row r="14924" spans="1:45" x14ac:dyDescent="0.25">
      <c r="A14924" s="110"/>
      <c r="B14924" s="110"/>
      <c r="R14924" s="82"/>
      <c r="S14924"/>
      <c r="T14924"/>
      <c r="U14924"/>
      <c r="V14924" s="12"/>
      <c r="W14924" s="12"/>
      <c r="X14924" s="12"/>
      <c r="Y14924" s="12"/>
      <c r="AA14924" s="12"/>
      <c r="AB14924" s="12"/>
      <c r="AC14924" s="12"/>
      <c r="AD14924" s="12"/>
      <c r="AE14924" s="12"/>
      <c r="AF14924"/>
      <c r="AH14924"/>
      <c r="AI14924"/>
      <c r="AJ14924"/>
      <c r="AK14924"/>
      <c r="AL14924"/>
      <c r="AM14924"/>
      <c r="AN14924"/>
      <c r="AO14924"/>
      <c r="AP14924"/>
      <c r="AQ14924"/>
      <c r="AR14924"/>
      <c r="AS14924"/>
    </row>
    <row r="14925" spans="1:45" x14ac:dyDescent="0.25">
      <c r="A14925" s="110"/>
      <c r="B14925" s="110"/>
      <c r="R14925" s="82"/>
      <c r="S14925"/>
      <c r="T14925"/>
      <c r="U14925"/>
      <c r="V14925" s="12"/>
      <c r="W14925" s="12"/>
      <c r="X14925" s="12"/>
      <c r="Y14925" s="12"/>
      <c r="AA14925" s="12"/>
      <c r="AB14925" s="12"/>
      <c r="AC14925" s="12"/>
      <c r="AD14925" s="12"/>
      <c r="AE14925" s="12"/>
      <c r="AF14925"/>
      <c r="AH14925"/>
      <c r="AI14925"/>
      <c r="AJ14925"/>
      <c r="AK14925"/>
      <c r="AL14925"/>
      <c r="AM14925"/>
      <c r="AN14925"/>
      <c r="AO14925"/>
      <c r="AP14925"/>
      <c r="AQ14925"/>
      <c r="AR14925"/>
      <c r="AS14925"/>
    </row>
    <row r="14926" spans="1:45" x14ac:dyDescent="0.25">
      <c r="A14926" s="110"/>
      <c r="B14926" s="110"/>
      <c r="R14926" s="82"/>
      <c r="S14926"/>
      <c r="T14926"/>
      <c r="U14926"/>
      <c r="V14926" s="12"/>
      <c r="W14926" s="12"/>
      <c r="X14926" s="12"/>
      <c r="Y14926" s="12"/>
      <c r="AA14926" s="12"/>
      <c r="AB14926" s="12"/>
      <c r="AC14926" s="12"/>
      <c r="AD14926" s="12"/>
      <c r="AE14926" s="12"/>
      <c r="AF14926"/>
      <c r="AH14926"/>
      <c r="AI14926"/>
      <c r="AJ14926"/>
      <c r="AK14926"/>
      <c r="AL14926"/>
      <c r="AM14926"/>
      <c r="AN14926"/>
      <c r="AO14926"/>
      <c r="AP14926"/>
      <c r="AQ14926"/>
      <c r="AR14926"/>
      <c r="AS14926"/>
    </row>
    <row r="14927" spans="1:45" x14ac:dyDescent="0.25">
      <c r="A14927" s="110"/>
      <c r="B14927" s="110"/>
      <c r="R14927" s="82"/>
      <c r="S14927"/>
      <c r="T14927"/>
      <c r="U14927"/>
      <c r="V14927" s="12"/>
      <c r="W14927" s="12"/>
      <c r="X14927" s="12"/>
      <c r="Y14927" s="12"/>
      <c r="AA14927" s="12"/>
      <c r="AB14927" s="12"/>
      <c r="AC14927" s="12"/>
      <c r="AD14927" s="12"/>
      <c r="AE14927" s="12"/>
      <c r="AF14927"/>
      <c r="AH14927"/>
      <c r="AI14927"/>
      <c r="AJ14927"/>
      <c r="AK14927"/>
      <c r="AL14927"/>
      <c r="AM14927"/>
      <c r="AN14927"/>
      <c r="AO14927"/>
      <c r="AP14927"/>
      <c r="AQ14927"/>
      <c r="AR14927"/>
      <c r="AS14927"/>
    </row>
    <row r="14928" spans="1:45" x14ac:dyDescent="0.25">
      <c r="A14928" s="110"/>
      <c r="B14928" s="110"/>
      <c r="R14928" s="82"/>
      <c r="S14928"/>
      <c r="T14928"/>
      <c r="U14928"/>
      <c r="V14928" s="12"/>
      <c r="W14928" s="12"/>
      <c r="X14928" s="12"/>
      <c r="Y14928" s="12"/>
      <c r="AA14928" s="12"/>
      <c r="AB14928" s="12"/>
      <c r="AC14928" s="12"/>
      <c r="AD14928" s="12"/>
      <c r="AE14928" s="12"/>
      <c r="AF14928"/>
      <c r="AH14928"/>
      <c r="AI14928"/>
      <c r="AJ14928"/>
      <c r="AK14928"/>
      <c r="AL14928"/>
      <c r="AM14928"/>
      <c r="AN14928"/>
      <c r="AO14928"/>
      <c r="AP14928"/>
      <c r="AQ14928"/>
      <c r="AR14928"/>
      <c r="AS14928"/>
    </row>
    <row r="14929" spans="1:45" x14ac:dyDescent="0.25">
      <c r="A14929" s="110"/>
      <c r="B14929" s="110"/>
      <c r="R14929" s="82"/>
      <c r="S14929"/>
      <c r="T14929"/>
      <c r="U14929"/>
      <c r="V14929" s="12"/>
      <c r="W14929" s="12"/>
      <c r="X14929" s="12"/>
      <c r="Y14929" s="12"/>
      <c r="AA14929" s="12"/>
      <c r="AB14929" s="12"/>
      <c r="AC14929" s="12"/>
      <c r="AD14929" s="12"/>
      <c r="AE14929" s="12"/>
      <c r="AF14929"/>
      <c r="AH14929"/>
      <c r="AI14929"/>
      <c r="AJ14929"/>
      <c r="AK14929"/>
      <c r="AL14929"/>
      <c r="AM14929"/>
      <c r="AN14929"/>
      <c r="AO14929"/>
      <c r="AP14929"/>
      <c r="AQ14929"/>
      <c r="AR14929"/>
      <c r="AS14929"/>
    </row>
    <row r="14930" spans="1:45" x14ac:dyDescent="0.25">
      <c r="A14930" s="110"/>
      <c r="B14930" s="110"/>
      <c r="R14930" s="82"/>
      <c r="S14930"/>
      <c r="T14930"/>
      <c r="U14930"/>
      <c r="V14930" s="12"/>
      <c r="W14930" s="12"/>
      <c r="X14930" s="12"/>
      <c r="Y14930" s="12"/>
      <c r="AA14930" s="12"/>
      <c r="AB14930" s="12"/>
      <c r="AC14930" s="12"/>
      <c r="AD14930" s="12"/>
      <c r="AE14930" s="12"/>
      <c r="AF14930"/>
      <c r="AH14930"/>
      <c r="AI14930"/>
      <c r="AJ14930"/>
      <c r="AK14930"/>
      <c r="AL14930"/>
      <c r="AM14930"/>
      <c r="AN14930"/>
      <c r="AO14930"/>
      <c r="AP14930"/>
      <c r="AQ14930"/>
      <c r="AR14930"/>
      <c r="AS14930"/>
    </row>
    <row r="14931" spans="1:45" x14ac:dyDescent="0.25">
      <c r="A14931" s="110"/>
      <c r="B14931" s="110"/>
      <c r="R14931" s="82"/>
      <c r="S14931"/>
      <c r="T14931"/>
      <c r="U14931"/>
      <c r="V14931" s="12"/>
      <c r="W14931" s="12"/>
      <c r="X14931" s="12"/>
      <c r="Y14931" s="12"/>
      <c r="AA14931" s="12"/>
      <c r="AB14931" s="12"/>
      <c r="AC14931" s="12"/>
      <c r="AD14931" s="12"/>
      <c r="AE14931" s="12"/>
      <c r="AF14931"/>
      <c r="AH14931"/>
      <c r="AI14931"/>
      <c r="AJ14931"/>
      <c r="AK14931"/>
      <c r="AL14931"/>
      <c r="AM14931"/>
      <c r="AN14931"/>
      <c r="AO14931"/>
      <c r="AP14931"/>
      <c r="AQ14931"/>
      <c r="AR14931"/>
      <c r="AS14931"/>
    </row>
    <row r="14932" spans="1:45" x14ac:dyDescent="0.25">
      <c r="A14932" s="110"/>
      <c r="B14932" s="110"/>
      <c r="R14932" s="82"/>
      <c r="S14932"/>
      <c r="T14932"/>
      <c r="U14932"/>
      <c r="V14932" s="12"/>
      <c r="W14932" s="12"/>
      <c r="X14932" s="12"/>
      <c r="Y14932" s="12"/>
      <c r="AA14932" s="12"/>
      <c r="AB14932" s="12"/>
      <c r="AC14932" s="12"/>
      <c r="AD14932" s="12"/>
      <c r="AE14932" s="12"/>
      <c r="AF14932"/>
      <c r="AH14932"/>
      <c r="AI14932"/>
      <c r="AJ14932"/>
      <c r="AK14932"/>
      <c r="AL14932"/>
      <c r="AM14932"/>
      <c r="AN14932"/>
      <c r="AO14932"/>
      <c r="AP14932"/>
      <c r="AQ14932"/>
      <c r="AR14932"/>
      <c r="AS14932"/>
    </row>
    <row r="14933" spans="1:45" x14ac:dyDescent="0.25">
      <c r="A14933" s="110"/>
      <c r="B14933" s="110"/>
      <c r="R14933" s="82"/>
      <c r="S14933"/>
      <c r="T14933"/>
      <c r="U14933"/>
      <c r="V14933" s="12"/>
      <c r="W14933" s="12"/>
      <c r="X14933" s="12"/>
      <c r="Y14933" s="12"/>
      <c r="AA14933" s="12"/>
      <c r="AB14933" s="12"/>
      <c r="AC14933" s="12"/>
      <c r="AD14933" s="12"/>
      <c r="AE14933" s="12"/>
      <c r="AF14933"/>
      <c r="AH14933"/>
      <c r="AI14933"/>
      <c r="AJ14933"/>
      <c r="AK14933"/>
      <c r="AL14933"/>
      <c r="AM14933"/>
      <c r="AN14933"/>
      <c r="AO14933"/>
      <c r="AP14933"/>
      <c r="AQ14933"/>
      <c r="AR14933"/>
      <c r="AS14933"/>
    </row>
    <row r="14934" spans="1:45" x14ac:dyDescent="0.25">
      <c r="A14934" s="110"/>
      <c r="B14934" s="110"/>
      <c r="R14934" s="82"/>
      <c r="S14934"/>
      <c r="T14934"/>
      <c r="U14934"/>
      <c r="V14934" s="12"/>
      <c r="W14934" s="12"/>
      <c r="X14934" s="12"/>
      <c r="Y14934" s="12"/>
      <c r="AA14934" s="12"/>
      <c r="AB14934" s="12"/>
      <c r="AC14934" s="12"/>
      <c r="AD14934" s="12"/>
      <c r="AE14934" s="12"/>
      <c r="AF14934"/>
      <c r="AH14934"/>
      <c r="AI14934"/>
      <c r="AJ14934"/>
      <c r="AK14934"/>
      <c r="AL14934"/>
      <c r="AM14934"/>
      <c r="AN14934"/>
      <c r="AO14934"/>
      <c r="AP14934"/>
      <c r="AQ14934"/>
      <c r="AR14934"/>
      <c r="AS14934"/>
    </row>
    <row r="14935" spans="1:45" x14ac:dyDescent="0.25">
      <c r="A14935" s="110"/>
      <c r="B14935" s="110"/>
      <c r="R14935" s="82"/>
      <c r="S14935"/>
      <c r="T14935"/>
      <c r="U14935"/>
      <c r="V14935" s="12"/>
      <c r="W14935" s="12"/>
      <c r="X14935" s="12"/>
      <c r="Y14935" s="12"/>
      <c r="AA14935" s="12"/>
      <c r="AB14935" s="12"/>
      <c r="AC14935" s="12"/>
      <c r="AD14935" s="12"/>
      <c r="AE14935" s="12"/>
      <c r="AF14935"/>
      <c r="AH14935"/>
      <c r="AI14935"/>
      <c r="AJ14935"/>
      <c r="AK14935"/>
      <c r="AL14935"/>
      <c r="AM14935"/>
      <c r="AN14935"/>
      <c r="AO14935"/>
      <c r="AP14935"/>
      <c r="AQ14935"/>
      <c r="AR14935"/>
      <c r="AS14935"/>
    </row>
    <row r="14936" spans="1:45" x14ac:dyDescent="0.25">
      <c r="A14936" s="110"/>
      <c r="B14936" s="110"/>
      <c r="R14936" s="82"/>
      <c r="S14936"/>
      <c r="T14936"/>
      <c r="U14936"/>
      <c r="V14936" s="12"/>
      <c r="W14936" s="12"/>
      <c r="X14936" s="12"/>
      <c r="Y14936" s="12"/>
      <c r="AA14936" s="12"/>
      <c r="AB14936" s="12"/>
      <c r="AC14936" s="12"/>
      <c r="AD14936" s="12"/>
      <c r="AE14936" s="12"/>
      <c r="AF14936"/>
      <c r="AH14936"/>
      <c r="AI14936"/>
      <c r="AJ14936"/>
      <c r="AK14936"/>
      <c r="AL14936"/>
      <c r="AM14936"/>
      <c r="AN14936"/>
      <c r="AO14936"/>
      <c r="AP14936"/>
      <c r="AQ14936"/>
      <c r="AR14936"/>
      <c r="AS14936"/>
    </row>
    <row r="14937" spans="1:45" x14ac:dyDescent="0.25">
      <c r="A14937" s="110"/>
      <c r="B14937" s="110"/>
      <c r="R14937" s="82"/>
      <c r="S14937"/>
      <c r="T14937"/>
      <c r="U14937"/>
      <c r="V14937" s="12"/>
      <c r="W14937" s="12"/>
      <c r="X14937" s="12"/>
      <c r="Y14937" s="12"/>
      <c r="AA14937" s="12"/>
      <c r="AB14937" s="12"/>
      <c r="AC14937" s="12"/>
      <c r="AD14937" s="12"/>
      <c r="AE14937" s="12"/>
      <c r="AF14937"/>
      <c r="AH14937"/>
      <c r="AI14937"/>
      <c r="AJ14937"/>
      <c r="AK14937"/>
      <c r="AL14937"/>
      <c r="AM14937"/>
      <c r="AN14937"/>
      <c r="AO14937"/>
      <c r="AP14937"/>
      <c r="AQ14937"/>
      <c r="AR14937"/>
      <c r="AS14937"/>
    </row>
    <row r="14938" spans="1:45" x14ac:dyDescent="0.25">
      <c r="A14938" s="110"/>
      <c r="B14938" s="110"/>
      <c r="R14938" s="82"/>
      <c r="S14938"/>
      <c r="T14938"/>
      <c r="U14938"/>
      <c r="V14938" s="12"/>
      <c r="W14938" s="12"/>
      <c r="X14938" s="12"/>
      <c r="Y14938" s="12"/>
      <c r="AA14938" s="12"/>
      <c r="AB14938" s="12"/>
      <c r="AC14938" s="12"/>
      <c r="AD14938" s="12"/>
      <c r="AE14938" s="12"/>
      <c r="AF14938"/>
      <c r="AH14938"/>
      <c r="AI14938"/>
      <c r="AJ14938"/>
      <c r="AK14938"/>
      <c r="AL14938"/>
      <c r="AM14938"/>
      <c r="AN14938"/>
      <c r="AO14938"/>
      <c r="AP14938"/>
      <c r="AQ14938"/>
      <c r="AR14938"/>
      <c r="AS14938"/>
    </row>
    <row r="14939" spans="1:45" x14ac:dyDescent="0.25">
      <c r="A14939" s="110"/>
      <c r="B14939" s="110"/>
      <c r="R14939" s="82"/>
      <c r="S14939"/>
      <c r="T14939"/>
      <c r="U14939"/>
      <c r="V14939" s="12"/>
      <c r="W14939" s="12"/>
      <c r="X14939" s="12"/>
      <c r="Y14939" s="12"/>
      <c r="AA14939" s="12"/>
      <c r="AB14939" s="12"/>
      <c r="AC14939" s="12"/>
      <c r="AD14939" s="12"/>
      <c r="AE14939" s="12"/>
      <c r="AF14939"/>
      <c r="AH14939"/>
      <c r="AI14939"/>
      <c r="AJ14939"/>
      <c r="AK14939"/>
      <c r="AL14939"/>
      <c r="AM14939"/>
      <c r="AN14939"/>
      <c r="AO14939"/>
      <c r="AP14939"/>
      <c r="AQ14939"/>
      <c r="AR14939"/>
      <c r="AS14939"/>
    </row>
    <row r="14940" spans="1:45" x14ac:dyDescent="0.25">
      <c r="A14940" s="110"/>
      <c r="B14940" s="110"/>
      <c r="R14940" s="82"/>
      <c r="S14940"/>
      <c r="T14940"/>
      <c r="U14940"/>
      <c r="V14940" s="12"/>
      <c r="W14940" s="12"/>
      <c r="X14940" s="12"/>
      <c r="Y14940" s="12"/>
      <c r="AA14940" s="12"/>
      <c r="AB14940" s="12"/>
      <c r="AC14940" s="12"/>
      <c r="AD14940" s="12"/>
      <c r="AE14940" s="12"/>
      <c r="AF14940"/>
      <c r="AH14940"/>
      <c r="AI14940"/>
      <c r="AJ14940"/>
      <c r="AK14940"/>
      <c r="AL14940"/>
      <c r="AM14940"/>
      <c r="AN14940"/>
      <c r="AO14940"/>
      <c r="AP14940"/>
      <c r="AQ14940"/>
      <c r="AR14940"/>
      <c r="AS14940"/>
    </row>
    <row r="14941" spans="1:45" x14ac:dyDescent="0.25">
      <c r="A14941" s="110"/>
      <c r="B14941" s="110"/>
      <c r="R14941" s="82"/>
      <c r="S14941"/>
      <c r="T14941"/>
      <c r="U14941"/>
      <c r="V14941" s="12"/>
      <c r="W14941" s="12"/>
      <c r="X14941" s="12"/>
      <c r="Y14941" s="12"/>
      <c r="AA14941" s="12"/>
      <c r="AB14941" s="12"/>
      <c r="AC14941" s="12"/>
      <c r="AD14941" s="12"/>
      <c r="AE14941" s="12"/>
      <c r="AF14941"/>
      <c r="AH14941"/>
      <c r="AI14941"/>
      <c r="AJ14941"/>
      <c r="AK14941"/>
      <c r="AL14941"/>
      <c r="AM14941"/>
      <c r="AN14941"/>
      <c r="AO14941"/>
      <c r="AP14941"/>
      <c r="AQ14941"/>
      <c r="AR14941"/>
      <c r="AS14941"/>
    </row>
    <row r="14942" spans="1:45" x14ac:dyDescent="0.25">
      <c r="A14942" s="110"/>
      <c r="B14942" s="110"/>
      <c r="R14942" s="82"/>
      <c r="S14942"/>
      <c r="T14942"/>
      <c r="U14942"/>
      <c r="V14942" s="12"/>
      <c r="W14942" s="12"/>
      <c r="X14942" s="12"/>
      <c r="Y14942" s="12"/>
      <c r="AA14942" s="12"/>
      <c r="AB14942" s="12"/>
      <c r="AC14942" s="12"/>
      <c r="AD14942" s="12"/>
      <c r="AE14942" s="12"/>
      <c r="AF14942"/>
      <c r="AH14942"/>
      <c r="AI14942"/>
      <c r="AJ14942"/>
      <c r="AK14942"/>
      <c r="AL14942"/>
      <c r="AM14942"/>
      <c r="AN14942"/>
      <c r="AO14942"/>
      <c r="AP14942"/>
      <c r="AQ14942"/>
      <c r="AR14942"/>
      <c r="AS14942"/>
    </row>
    <row r="14943" spans="1:45" x14ac:dyDescent="0.25">
      <c r="A14943" s="110"/>
      <c r="B14943" s="110"/>
      <c r="R14943" s="82"/>
      <c r="S14943"/>
      <c r="T14943"/>
      <c r="U14943"/>
      <c r="V14943" s="12"/>
      <c r="W14943" s="12"/>
      <c r="X14943" s="12"/>
      <c r="Y14943" s="12"/>
      <c r="AA14943" s="12"/>
      <c r="AB14943" s="12"/>
      <c r="AC14943" s="12"/>
      <c r="AD14943" s="12"/>
      <c r="AE14943" s="12"/>
      <c r="AF14943"/>
      <c r="AH14943"/>
      <c r="AI14943"/>
      <c r="AJ14943"/>
      <c r="AK14943"/>
      <c r="AL14943"/>
      <c r="AM14943"/>
      <c r="AN14943"/>
      <c r="AO14943"/>
      <c r="AP14943"/>
      <c r="AQ14943"/>
      <c r="AR14943"/>
      <c r="AS14943"/>
    </row>
    <row r="14944" spans="1:45" x14ac:dyDescent="0.25">
      <c r="A14944" s="110"/>
      <c r="B14944" s="110"/>
      <c r="R14944" s="82"/>
      <c r="S14944"/>
      <c r="T14944"/>
      <c r="U14944"/>
      <c r="V14944" s="12"/>
      <c r="W14944" s="12"/>
      <c r="X14944" s="12"/>
      <c r="Y14944" s="12"/>
      <c r="AA14944" s="12"/>
      <c r="AB14944" s="12"/>
      <c r="AC14944" s="12"/>
      <c r="AD14944" s="12"/>
      <c r="AE14944" s="12"/>
      <c r="AF14944"/>
      <c r="AH14944"/>
      <c r="AI14944"/>
      <c r="AJ14944"/>
      <c r="AK14944"/>
      <c r="AL14944"/>
      <c r="AM14944"/>
      <c r="AN14944"/>
      <c r="AO14944"/>
      <c r="AP14944"/>
      <c r="AQ14944"/>
      <c r="AR14944"/>
      <c r="AS14944"/>
    </row>
    <row r="14945" spans="1:45" x14ac:dyDescent="0.25">
      <c r="A14945" s="110"/>
      <c r="B14945" s="110"/>
      <c r="R14945" s="82"/>
      <c r="S14945"/>
      <c r="T14945"/>
      <c r="U14945"/>
      <c r="V14945" s="12"/>
      <c r="W14945" s="12"/>
      <c r="X14945" s="12"/>
      <c r="Y14945" s="12"/>
      <c r="AA14945" s="12"/>
      <c r="AB14945" s="12"/>
      <c r="AC14945" s="12"/>
      <c r="AD14945" s="12"/>
      <c r="AE14945" s="12"/>
      <c r="AF14945"/>
      <c r="AH14945"/>
      <c r="AI14945"/>
      <c r="AJ14945"/>
      <c r="AK14945"/>
      <c r="AL14945"/>
      <c r="AM14945"/>
      <c r="AN14945"/>
      <c r="AO14945"/>
      <c r="AP14945"/>
      <c r="AQ14945"/>
      <c r="AR14945"/>
      <c r="AS14945"/>
    </row>
    <row r="14946" spans="1:45" x14ac:dyDescent="0.25">
      <c r="A14946" s="110"/>
      <c r="B14946" s="110"/>
      <c r="R14946" s="82"/>
      <c r="S14946"/>
      <c r="T14946"/>
      <c r="U14946"/>
      <c r="V14946" s="12"/>
      <c r="W14946" s="12"/>
      <c r="X14946" s="12"/>
      <c r="Y14946" s="12"/>
      <c r="AA14946" s="12"/>
      <c r="AB14946" s="12"/>
      <c r="AC14946" s="12"/>
      <c r="AD14946" s="12"/>
      <c r="AE14946" s="12"/>
      <c r="AF14946"/>
      <c r="AH14946"/>
      <c r="AI14946"/>
      <c r="AJ14946"/>
      <c r="AK14946"/>
      <c r="AL14946"/>
      <c r="AM14946"/>
      <c r="AN14946"/>
      <c r="AO14946"/>
      <c r="AP14946"/>
      <c r="AQ14946"/>
      <c r="AR14946"/>
      <c r="AS14946"/>
    </row>
    <row r="14947" spans="1:45" x14ac:dyDescent="0.25">
      <c r="A14947" s="110"/>
      <c r="B14947" s="110"/>
      <c r="R14947" s="82"/>
      <c r="S14947"/>
      <c r="T14947"/>
      <c r="U14947"/>
      <c r="V14947" s="12"/>
      <c r="W14947" s="12"/>
      <c r="X14947" s="12"/>
      <c r="Y14947" s="12"/>
      <c r="AA14947" s="12"/>
      <c r="AB14947" s="12"/>
      <c r="AC14947" s="12"/>
      <c r="AD14947" s="12"/>
      <c r="AE14947" s="12"/>
      <c r="AF14947"/>
      <c r="AH14947"/>
      <c r="AI14947"/>
      <c r="AJ14947"/>
      <c r="AK14947"/>
      <c r="AL14947"/>
      <c r="AM14947"/>
      <c r="AN14947"/>
      <c r="AO14947"/>
      <c r="AP14947"/>
      <c r="AQ14947"/>
      <c r="AR14947"/>
      <c r="AS14947"/>
    </row>
    <row r="14948" spans="1:45" x14ac:dyDescent="0.25">
      <c r="A14948" s="110"/>
      <c r="B14948" s="110"/>
      <c r="R14948" s="82"/>
      <c r="S14948"/>
      <c r="T14948"/>
      <c r="U14948"/>
      <c r="V14948" s="12"/>
      <c r="W14948" s="12"/>
      <c r="X14948" s="12"/>
      <c r="Y14948" s="12"/>
      <c r="AA14948" s="12"/>
      <c r="AB14948" s="12"/>
      <c r="AC14948" s="12"/>
      <c r="AD14948" s="12"/>
      <c r="AE14948" s="12"/>
      <c r="AF14948"/>
      <c r="AH14948"/>
      <c r="AI14948"/>
      <c r="AJ14948"/>
      <c r="AK14948"/>
      <c r="AL14948"/>
      <c r="AM14948"/>
      <c r="AN14948"/>
      <c r="AO14948"/>
      <c r="AP14948"/>
      <c r="AQ14948"/>
      <c r="AR14948"/>
      <c r="AS14948"/>
    </row>
    <row r="14949" spans="1:45" x14ac:dyDescent="0.25">
      <c r="A14949" s="110"/>
      <c r="B14949" s="110"/>
      <c r="R14949" s="82"/>
      <c r="S14949"/>
      <c r="T14949"/>
      <c r="U14949"/>
      <c r="V14949" s="12"/>
      <c r="W14949" s="12"/>
      <c r="X14949" s="12"/>
      <c r="Y14949" s="12"/>
      <c r="AA14949" s="12"/>
      <c r="AB14949" s="12"/>
      <c r="AC14949" s="12"/>
      <c r="AD14949" s="12"/>
      <c r="AE14949" s="12"/>
      <c r="AF14949"/>
      <c r="AH14949"/>
      <c r="AI14949"/>
      <c r="AJ14949"/>
      <c r="AK14949"/>
      <c r="AL14949"/>
      <c r="AM14949"/>
      <c r="AN14949"/>
      <c r="AO14949"/>
      <c r="AP14949"/>
      <c r="AQ14949"/>
      <c r="AR14949"/>
      <c r="AS14949"/>
    </row>
    <row r="14950" spans="1:45" x14ac:dyDescent="0.25">
      <c r="A14950" s="110"/>
      <c r="B14950" s="110"/>
      <c r="R14950" s="82"/>
      <c r="S14950"/>
      <c r="T14950"/>
      <c r="U14950"/>
      <c r="V14950" s="12"/>
      <c r="W14950" s="12"/>
      <c r="X14950" s="12"/>
      <c r="Y14950" s="12"/>
      <c r="AA14950" s="12"/>
      <c r="AB14950" s="12"/>
      <c r="AC14950" s="12"/>
      <c r="AD14950" s="12"/>
      <c r="AE14950" s="12"/>
      <c r="AF14950"/>
      <c r="AH14950"/>
      <c r="AI14950"/>
      <c r="AJ14950"/>
      <c r="AK14950"/>
      <c r="AL14950"/>
      <c r="AM14950"/>
      <c r="AN14950"/>
      <c r="AO14950"/>
      <c r="AP14950"/>
      <c r="AQ14950"/>
      <c r="AR14950"/>
      <c r="AS14950"/>
    </row>
    <row r="14951" spans="1:45" x14ac:dyDescent="0.25">
      <c r="A14951" s="110"/>
      <c r="B14951" s="110"/>
      <c r="R14951" s="82"/>
      <c r="S14951"/>
      <c r="T14951"/>
      <c r="U14951"/>
      <c r="V14951" s="12"/>
      <c r="W14951" s="12"/>
      <c r="X14951" s="12"/>
      <c r="Y14951" s="12"/>
      <c r="AA14951" s="12"/>
      <c r="AB14951" s="12"/>
      <c r="AC14951" s="12"/>
      <c r="AD14951" s="12"/>
      <c r="AE14951" s="12"/>
      <c r="AF14951"/>
      <c r="AH14951"/>
      <c r="AI14951"/>
      <c r="AJ14951"/>
      <c r="AK14951"/>
      <c r="AL14951"/>
      <c r="AM14951"/>
      <c r="AN14951"/>
      <c r="AO14951"/>
      <c r="AP14951"/>
      <c r="AQ14951"/>
      <c r="AR14951"/>
      <c r="AS14951"/>
    </row>
    <row r="14952" spans="1:45" x14ac:dyDescent="0.25">
      <c r="A14952" s="110"/>
      <c r="B14952" s="110"/>
      <c r="R14952" s="82"/>
      <c r="S14952"/>
      <c r="T14952"/>
      <c r="U14952"/>
      <c r="V14952" s="12"/>
      <c r="W14952" s="12"/>
      <c r="X14952" s="12"/>
      <c r="Y14952" s="12"/>
      <c r="AA14952" s="12"/>
      <c r="AB14952" s="12"/>
      <c r="AC14952" s="12"/>
      <c r="AD14952" s="12"/>
      <c r="AE14952" s="12"/>
      <c r="AF14952"/>
      <c r="AH14952"/>
      <c r="AI14952"/>
      <c r="AJ14952"/>
      <c r="AK14952"/>
      <c r="AL14952"/>
      <c r="AM14952"/>
      <c r="AN14952"/>
      <c r="AO14952"/>
      <c r="AP14952"/>
      <c r="AQ14952"/>
      <c r="AR14952"/>
      <c r="AS14952"/>
    </row>
    <row r="14953" spans="1:45" x14ac:dyDescent="0.25">
      <c r="A14953" s="110"/>
      <c r="B14953" s="110"/>
      <c r="R14953" s="82"/>
      <c r="S14953"/>
      <c r="T14953"/>
      <c r="U14953"/>
      <c r="V14953" s="12"/>
      <c r="W14953" s="12"/>
      <c r="X14953" s="12"/>
      <c r="Y14953" s="12"/>
      <c r="AA14953" s="12"/>
      <c r="AB14953" s="12"/>
      <c r="AC14953" s="12"/>
      <c r="AD14953" s="12"/>
      <c r="AE14953" s="12"/>
      <c r="AF14953"/>
      <c r="AH14953"/>
      <c r="AI14953"/>
      <c r="AJ14953"/>
      <c r="AK14953"/>
      <c r="AL14953"/>
      <c r="AM14953"/>
      <c r="AN14953"/>
      <c r="AO14953"/>
      <c r="AP14953"/>
      <c r="AQ14953"/>
      <c r="AR14953"/>
      <c r="AS14953"/>
    </row>
    <row r="14954" spans="1:45" x14ac:dyDescent="0.25">
      <c r="A14954" s="110"/>
      <c r="B14954" s="110"/>
      <c r="R14954" s="82"/>
      <c r="S14954"/>
      <c r="T14954"/>
      <c r="U14954"/>
      <c r="V14954" s="12"/>
      <c r="W14954" s="12"/>
      <c r="X14954" s="12"/>
      <c r="Y14954" s="12"/>
      <c r="AA14954" s="12"/>
      <c r="AB14954" s="12"/>
      <c r="AC14954" s="12"/>
      <c r="AD14954" s="12"/>
      <c r="AE14954" s="12"/>
      <c r="AF14954"/>
      <c r="AH14954"/>
      <c r="AI14954"/>
      <c r="AJ14954"/>
      <c r="AK14954"/>
      <c r="AL14954"/>
      <c r="AM14954"/>
      <c r="AN14954"/>
      <c r="AO14954"/>
      <c r="AP14954"/>
      <c r="AQ14954"/>
      <c r="AR14954"/>
      <c r="AS14954"/>
    </row>
    <row r="14955" spans="1:45" x14ac:dyDescent="0.25">
      <c r="A14955" s="110"/>
      <c r="B14955" s="110"/>
      <c r="R14955" s="82"/>
      <c r="S14955"/>
      <c r="T14955"/>
      <c r="U14955"/>
      <c r="V14955" s="12"/>
      <c r="W14955" s="12"/>
      <c r="X14955" s="12"/>
      <c r="Y14955" s="12"/>
      <c r="AA14955" s="12"/>
      <c r="AB14955" s="12"/>
      <c r="AC14955" s="12"/>
      <c r="AD14955" s="12"/>
      <c r="AE14955" s="12"/>
      <c r="AF14955"/>
      <c r="AH14955"/>
      <c r="AI14955"/>
      <c r="AJ14955"/>
      <c r="AK14955"/>
      <c r="AL14955"/>
      <c r="AM14955"/>
      <c r="AN14955"/>
      <c r="AO14955"/>
      <c r="AP14955"/>
      <c r="AQ14955"/>
      <c r="AR14955"/>
      <c r="AS14955"/>
    </row>
    <row r="14956" spans="1:45" x14ac:dyDescent="0.25">
      <c r="A14956" s="110"/>
      <c r="B14956" s="110"/>
      <c r="R14956" s="82"/>
      <c r="S14956"/>
      <c r="T14956"/>
      <c r="U14956"/>
      <c r="V14956" s="12"/>
      <c r="W14956" s="12"/>
      <c r="X14956" s="12"/>
      <c r="Y14956" s="12"/>
      <c r="AA14956" s="12"/>
      <c r="AB14956" s="12"/>
      <c r="AC14956" s="12"/>
      <c r="AD14956" s="12"/>
      <c r="AE14956" s="12"/>
      <c r="AF14956"/>
      <c r="AH14956"/>
      <c r="AI14956"/>
      <c r="AJ14956"/>
      <c r="AK14956"/>
      <c r="AL14956"/>
      <c r="AM14956"/>
      <c r="AN14956"/>
      <c r="AO14956"/>
      <c r="AP14956"/>
      <c r="AQ14956"/>
      <c r="AR14956"/>
      <c r="AS14956"/>
    </row>
    <row r="14957" spans="1:45" x14ac:dyDescent="0.25">
      <c r="A14957" s="110"/>
      <c r="B14957" s="110"/>
      <c r="R14957" s="82"/>
      <c r="S14957"/>
      <c r="T14957"/>
      <c r="U14957"/>
      <c r="V14957" s="12"/>
      <c r="W14957" s="12"/>
      <c r="X14957" s="12"/>
      <c r="Y14957" s="12"/>
      <c r="AA14957" s="12"/>
      <c r="AB14957" s="12"/>
      <c r="AC14957" s="12"/>
      <c r="AD14957" s="12"/>
      <c r="AE14957" s="12"/>
      <c r="AF14957"/>
      <c r="AH14957"/>
      <c r="AI14957"/>
      <c r="AJ14957"/>
      <c r="AK14957"/>
      <c r="AL14957"/>
      <c r="AM14957"/>
      <c r="AN14957"/>
      <c r="AO14957"/>
      <c r="AP14957"/>
      <c r="AQ14957"/>
      <c r="AR14957"/>
      <c r="AS14957"/>
    </row>
    <row r="14958" spans="1:45" x14ac:dyDescent="0.25">
      <c r="A14958" s="110"/>
      <c r="B14958" s="110"/>
      <c r="R14958" s="82"/>
      <c r="S14958"/>
      <c r="T14958"/>
      <c r="U14958"/>
      <c r="V14958" s="12"/>
      <c r="W14958" s="12"/>
      <c r="X14958" s="12"/>
      <c r="Y14958" s="12"/>
      <c r="AA14958" s="12"/>
      <c r="AB14958" s="12"/>
      <c r="AC14958" s="12"/>
      <c r="AD14958" s="12"/>
      <c r="AE14958" s="12"/>
      <c r="AF14958"/>
      <c r="AH14958"/>
      <c r="AI14958"/>
      <c r="AJ14958"/>
      <c r="AK14958"/>
      <c r="AL14958"/>
      <c r="AM14958"/>
      <c r="AN14958"/>
      <c r="AO14958"/>
      <c r="AP14958"/>
      <c r="AQ14958"/>
      <c r="AR14958"/>
      <c r="AS14958"/>
    </row>
    <row r="14959" spans="1:45" x14ac:dyDescent="0.25">
      <c r="A14959" s="110"/>
      <c r="B14959" s="110"/>
      <c r="R14959" s="82"/>
      <c r="S14959"/>
      <c r="T14959"/>
      <c r="U14959"/>
      <c r="V14959" s="12"/>
      <c r="W14959" s="12"/>
      <c r="X14959" s="12"/>
      <c r="Y14959" s="12"/>
      <c r="AA14959" s="12"/>
      <c r="AB14959" s="12"/>
      <c r="AC14959" s="12"/>
      <c r="AD14959" s="12"/>
      <c r="AE14959" s="12"/>
      <c r="AF14959"/>
      <c r="AH14959"/>
      <c r="AI14959"/>
      <c r="AJ14959"/>
      <c r="AK14959"/>
      <c r="AL14959"/>
      <c r="AM14959"/>
      <c r="AN14959"/>
      <c r="AO14959"/>
      <c r="AP14959"/>
      <c r="AQ14959"/>
      <c r="AR14959"/>
      <c r="AS14959"/>
    </row>
    <row r="14960" spans="1:45" x14ac:dyDescent="0.25">
      <c r="A14960" s="110"/>
      <c r="B14960" s="110"/>
      <c r="R14960" s="82"/>
      <c r="S14960"/>
      <c r="T14960"/>
      <c r="U14960"/>
      <c r="V14960" s="12"/>
      <c r="W14960" s="12"/>
      <c r="X14960" s="12"/>
      <c r="Y14960" s="12"/>
      <c r="AA14960" s="12"/>
      <c r="AB14960" s="12"/>
      <c r="AC14960" s="12"/>
      <c r="AD14960" s="12"/>
      <c r="AE14960" s="12"/>
      <c r="AF14960"/>
      <c r="AH14960"/>
      <c r="AI14960"/>
      <c r="AJ14960"/>
      <c r="AK14960"/>
      <c r="AL14960"/>
      <c r="AM14960"/>
      <c r="AN14960"/>
      <c r="AO14960"/>
      <c r="AP14960"/>
      <c r="AQ14960"/>
      <c r="AR14960"/>
      <c r="AS14960"/>
    </row>
    <row r="14961" spans="1:45" x14ac:dyDescent="0.25">
      <c r="A14961" s="110"/>
      <c r="B14961" s="110"/>
      <c r="R14961" s="82"/>
      <c r="S14961"/>
      <c r="T14961"/>
      <c r="U14961"/>
      <c r="V14961" s="12"/>
      <c r="W14961" s="12"/>
      <c r="X14961" s="12"/>
      <c r="Y14961" s="12"/>
      <c r="AA14961" s="12"/>
      <c r="AB14961" s="12"/>
      <c r="AC14961" s="12"/>
      <c r="AD14961" s="12"/>
      <c r="AE14961" s="12"/>
      <c r="AF14961"/>
      <c r="AH14961"/>
      <c r="AI14961"/>
      <c r="AJ14961"/>
      <c r="AK14961"/>
      <c r="AL14961"/>
      <c r="AM14961"/>
      <c r="AN14961"/>
      <c r="AO14961"/>
      <c r="AP14961"/>
      <c r="AQ14961"/>
      <c r="AR14961"/>
      <c r="AS14961"/>
    </row>
    <row r="14962" spans="1:45" x14ac:dyDescent="0.25">
      <c r="A14962" s="110"/>
      <c r="B14962" s="110"/>
      <c r="R14962" s="82"/>
      <c r="S14962"/>
      <c r="T14962"/>
      <c r="U14962"/>
      <c r="V14962" s="12"/>
      <c r="W14962" s="12"/>
      <c r="X14962" s="12"/>
      <c r="Y14962" s="12"/>
      <c r="AA14962" s="12"/>
      <c r="AB14962" s="12"/>
      <c r="AC14962" s="12"/>
      <c r="AD14962" s="12"/>
      <c r="AE14962" s="12"/>
      <c r="AF14962"/>
      <c r="AH14962"/>
      <c r="AI14962"/>
      <c r="AJ14962"/>
      <c r="AK14962"/>
      <c r="AL14962"/>
      <c r="AM14962"/>
      <c r="AN14962"/>
      <c r="AO14962"/>
      <c r="AP14962"/>
      <c r="AQ14962"/>
      <c r="AR14962"/>
      <c r="AS14962"/>
    </row>
    <row r="14963" spans="1:45" x14ac:dyDescent="0.25">
      <c r="A14963" s="110"/>
      <c r="B14963" s="110"/>
      <c r="R14963" s="82"/>
      <c r="S14963"/>
      <c r="T14963"/>
      <c r="U14963"/>
      <c r="V14963" s="12"/>
      <c r="W14963" s="12"/>
      <c r="X14963" s="12"/>
      <c r="Y14963" s="12"/>
      <c r="AA14963" s="12"/>
      <c r="AB14963" s="12"/>
      <c r="AC14963" s="12"/>
      <c r="AD14963" s="12"/>
      <c r="AE14963" s="12"/>
      <c r="AF14963"/>
      <c r="AH14963"/>
      <c r="AI14963"/>
      <c r="AJ14963"/>
      <c r="AK14963"/>
      <c r="AL14963"/>
      <c r="AM14963"/>
      <c r="AN14963"/>
      <c r="AO14963"/>
      <c r="AP14963"/>
      <c r="AQ14963"/>
      <c r="AR14963"/>
      <c r="AS14963"/>
    </row>
    <row r="14964" spans="1:45" x14ac:dyDescent="0.25">
      <c r="A14964" s="110"/>
      <c r="B14964" s="110"/>
      <c r="R14964" s="82"/>
      <c r="S14964"/>
      <c r="T14964"/>
      <c r="U14964"/>
      <c r="V14964" s="12"/>
      <c r="W14964" s="12"/>
      <c r="X14964" s="12"/>
      <c r="Y14964" s="12"/>
      <c r="AA14964" s="12"/>
      <c r="AB14964" s="12"/>
      <c r="AC14964" s="12"/>
      <c r="AD14964" s="12"/>
      <c r="AE14964" s="12"/>
      <c r="AF14964"/>
      <c r="AH14964"/>
      <c r="AI14964"/>
      <c r="AJ14964"/>
      <c r="AK14964"/>
      <c r="AL14964"/>
      <c r="AM14964"/>
      <c r="AN14964"/>
      <c r="AO14964"/>
      <c r="AP14964"/>
      <c r="AQ14964"/>
      <c r="AR14964"/>
      <c r="AS14964"/>
    </row>
    <row r="14965" spans="1:45" x14ac:dyDescent="0.25">
      <c r="A14965" s="110"/>
      <c r="B14965" s="110"/>
      <c r="R14965" s="82"/>
      <c r="S14965"/>
      <c r="T14965"/>
      <c r="U14965"/>
      <c r="V14965" s="12"/>
      <c r="W14965" s="12"/>
      <c r="X14965" s="12"/>
      <c r="Y14965" s="12"/>
      <c r="AA14965" s="12"/>
      <c r="AB14965" s="12"/>
      <c r="AC14965" s="12"/>
      <c r="AD14965" s="12"/>
      <c r="AE14965" s="12"/>
      <c r="AF14965"/>
      <c r="AH14965"/>
      <c r="AI14965"/>
      <c r="AJ14965"/>
      <c r="AK14965"/>
      <c r="AL14965"/>
      <c r="AM14965"/>
      <c r="AN14965"/>
      <c r="AO14965"/>
      <c r="AP14965"/>
      <c r="AQ14965"/>
      <c r="AR14965"/>
      <c r="AS14965"/>
    </row>
    <row r="14966" spans="1:45" x14ac:dyDescent="0.25">
      <c r="A14966" s="110"/>
      <c r="B14966" s="110"/>
      <c r="R14966" s="82"/>
      <c r="S14966"/>
      <c r="T14966"/>
      <c r="U14966"/>
      <c r="V14966" s="12"/>
      <c r="W14966" s="12"/>
      <c r="X14966" s="12"/>
      <c r="Y14966" s="12"/>
      <c r="AA14966" s="12"/>
      <c r="AB14966" s="12"/>
      <c r="AC14966" s="12"/>
      <c r="AD14966" s="12"/>
      <c r="AE14966" s="12"/>
      <c r="AF14966"/>
      <c r="AH14966"/>
      <c r="AI14966"/>
      <c r="AJ14966"/>
      <c r="AK14966"/>
      <c r="AL14966"/>
      <c r="AM14966"/>
      <c r="AN14966"/>
      <c r="AO14966"/>
      <c r="AP14966"/>
      <c r="AQ14966"/>
      <c r="AR14966"/>
      <c r="AS14966"/>
    </row>
    <row r="14967" spans="1:45" x14ac:dyDescent="0.25">
      <c r="A14967" s="110"/>
      <c r="B14967" s="110"/>
      <c r="R14967" s="82"/>
      <c r="S14967"/>
      <c r="T14967"/>
      <c r="U14967"/>
      <c r="V14967" s="12"/>
      <c r="W14967" s="12"/>
      <c r="X14967" s="12"/>
      <c r="Y14967" s="12"/>
      <c r="AA14967" s="12"/>
      <c r="AB14967" s="12"/>
      <c r="AC14967" s="12"/>
      <c r="AD14967" s="12"/>
      <c r="AE14967" s="12"/>
      <c r="AF14967"/>
      <c r="AH14967"/>
      <c r="AI14967"/>
      <c r="AJ14967"/>
      <c r="AK14967"/>
      <c r="AL14967"/>
      <c r="AM14967"/>
      <c r="AN14967"/>
      <c r="AO14967"/>
      <c r="AP14967"/>
      <c r="AQ14967"/>
      <c r="AR14967"/>
      <c r="AS14967"/>
    </row>
    <row r="14968" spans="1:45" x14ac:dyDescent="0.25">
      <c r="A14968" s="110"/>
      <c r="B14968" s="110"/>
      <c r="R14968" s="82"/>
      <c r="S14968"/>
      <c r="T14968"/>
      <c r="U14968"/>
      <c r="V14968" s="12"/>
      <c r="W14968" s="12"/>
      <c r="X14968" s="12"/>
      <c r="Y14968" s="12"/>
      <c r="AA14968" s="12"/>
      <c r="AB14968" s="12"/>
      <c r="AC14968" s="12"/>
      <c r="AD14968" s="12"/>
      <c r="AE14968" s="12"/>
      <c r="AF14968"/>
      <c r="AH14968"/>
      <c r="AI14968"/>
      <c r="AJ14968"/>
      <c r="AK14968"/>
      <c r="AL14968"/>
      <c r="AM14968"/>
      <c r="AN14968"/>
      <c r="AO14968"/>
      <c r="AP14968"/>
      <c r="AQ14968"/>
      <c r="AR14968"/>
      <c r="AS14968"/>
    </row>
    <row r="14969" spans="1:45" x14ac:dyDescent="0.25">
      <c r="A14969" s="110"/>
      <c r="B14969" s="110"/>
      <c r="R14969" s="82"/>
      <c r="S14969"/>
      <c r="T14969"/>
      <c r="U14969"/>
      <c r="V14969" s="12"/>
      <c r="W14969" s="12"/>
      <c r="X14969" s="12"/>
      <c r="Y14969" s="12"/>
      <c r="AA14969" s="12"/>
      <c r="AB14969" s="12"/>
      <c r="AC14969" s="12"/>
      <c r="AD14969" s="12"/>
      <c r="AE14969" s="12"/>
      <c r="AF14969"/>
      <c r="AH14969"/>
      <c r="AI14969"/>
      <c r="AJ14969"/>
      <c r="AK14969"/>
      <c r="AL14969"/>
      <c r="AM14969"/>
      <c r="AN14969"/>
      <c r="AO14969"/>
      <c r="AP14969"/>
      <c r="AQ14969"/>
      <c r="AR14969"/>
      <c r="AS14969"/>
    </row>
    <row r="14970" spans="1:45" x14ac:dyDescent="0.25">
      <c r="A14970" s="110"/>
      <c r="B14970" s="110"/>
      <c r="R14970" s="82"/>
      <c r="S14970"/>
      <c r="T14970"/>
      <c r="U14970"/>
      <c r="V14970" s="12"/>
      <c r="W14970" s="12"/>
      <c r="X14970" s="12"/>
      <c r="Y14970" s="12"/>
      <c r="AA14970" s="12"/>
      <c r="AB14970" s="12"/>
      <c r="AC14970" s="12"/>
      <c r="AD14970" s="12"/>
      <c r="AE14970" s="12"/>
      <c r="AF14970"/>
      <c r="AH14970"/>
      <c r="AI14970"/>
      <c r="AJ14970"/>
      <c r="AK14970"/>
      <c r="AL14970"/>
      <c r="AM14970"/>
      <c r="AN14970"/>
      <c r="AO14970"/>
      <c r="AP14970"/>
      <c r="AQ14970"/>
      <c r="AR14970"/>
      <c r="AS14970"/>
    </row>
    <row r="14971" spans="1:45" x14ac:dyDescent="0.25">
      <c r="A14971" s="110"/>
      <c r="B14971" s="110"/>
      <c r="R14971" s="82"/>
      <c r="S14971"/>
      <c r="T14971"/>
      <c r="U14971"/>
      <c r="V14971" s="12"/>
      <c r="W14971" s="12"/>
      <c r="X14971" s="12"/>
      <c r="Y14971" s="12"/>
      <c r="AA14971" s="12"/>
      <c r="AB14971" s="12"/>
      <c r="AC14971" s="12"/>
      <c r="AD14971" s="12"/>
      <c r="AE14971" s="12"/>
      <c r="AF14971"/>
      <c r="AH14971"/>
      <c r="AI14971"/>
      <c r="AJ14971"/>
      <c r="AK14971"/>
      <c r="AL14971"/>
      <c r="AM14971"/>
      <c r="AN14971"/>
      <c r="AO14971"/>
      <c r="AP14971"/>
      <c r="AQ14971"/>
      <c r="AR14971"/>
      <c r="AS14971"/>
    </row>
    <row r="14972" spans="1:45" x14ac:dyDescent="0.25">
      <c r="A14972" s="110"/>
      <c r="B14972" s="110"/>
      <c r="R14972" s="82"/>
      <c r="S14972"/>
      <c r="T14972"/>
      <c r="U14972"/>
      <c r="V14972" s="12"/>
      <c r="W14972" s="12"/>
      <c r="X14972" s="12"/>
      <c r="Y14972" s="12"/>
      <c r="AA14972" s="12"/>
      <c r="AB14972" s="12"/>
      <c r="AC14972" s="12"/>
      <c r="AD14972" s="12"/>
      <c r="AE14972" s="12"/>
      <c r="AF14972"/>
      <c r="AH14972"/>
      <c r="AI14972"/>
      <c r="AJ14972"/>
      <c r="AK14972"/>
      <c r="AL14972"/>
      <c r="AM14972"/>
      <c r="AN14972"/>
      <c r="AO14972"/>
      <c r="AP14972"/>
      <c r="AQ14972"/>
      <c r="AR14972"/>
      <c r="AS14972"/>
    </row>
    <row r="14973" spans="1:45" x14ac:dyDescent="0.25">
      <c r="A14973" s="110"/>
      <c r="B14973" s="110"/>
      <c r="R14973" s="82"/>
      <c r="S14973"/>
      <c r="T14973"/>
      <c r="U14973"/>
      <c r="V14973" s="12"/>
      <c r="W14973" s="12"/>
      <c r="X14973" s="12"/>
      <c r="Y14973" s="12"/>
      <c r="AA14973" s="12"/>
      <c r="AB14973" s="12"/>
      <c r="AC14973" s="12"/>
      <c r="AD14973" s="12"/>
      <c r="AE14973" s="12"/>
      <c r="AF14973"/>
      <c r="AH14973"/>
      <c r="AI14973"/>
      <c r="AJ14973"/>
      <c r="AK14973"/>
      <c r="AL14973"/>
      <c r="AM14973"/>
      <c r="AN14973"/>
      <c r="AO14973"/>
      <c r="AP14973"/>
      <c r="AQ14973"/>
      <c r="AR14973"/>
      <c r="AS14973"/>
    </row>
    <row r="14974" spans="1:45" x14ac:dyDescent="0.25">
      <c r="A14974" s="110"/>
      <c r="B14974" s="110"/>
      <c r="R14974" s="82"/>
      <c r="S14974"/>
      <c r="T14974"/>
      <c r="U14974"/>
      <c r="V14974" s="12"/>
      <c r="W14974" s="12"/>
      <c r="X14974" s="12"/>
      <c r="Y14974" s="12"/>
      <c r="AA14974" s="12"/>
      <c r="AB14974" s="12"/>
      <c r="AC14974" s="12"/>
      <c r="AD14974" s="12"/>
      <c r="AE14974" s="12"/>
      <c r="AF14974"/>
      <c r="AH14974"/>
      <c r="AI14974"/>
      <c r="AJ14974"/>
      <c r="AK14974"/>
      <c r="AL14974"/>
      <c r="AM14974"/>
      <c r="AN14974"/>
      <c r="AO14974"/>
      <c r="AP14974"/>
      <c r="AQ14974"/>
      <c r="AR14974"/>
      <c r="AS14974"/>
    </row>
    <row r="14975" spans="1:45" x14ac:dyDescent="0.25">
      <c r="A14975" s="110"/>
      <c r="B14975" s="110"/>
      <c r="R14975" s="82"/>
      <c r="S14975"/>
      <c r="T14975"/>
      <c r="U14975"/>
      <c r="V14975" s="12"/>
      <c r="W14975" s="12"/>
      <c r="X14975" s="12"/>
      <c r="Y14975" s="12"/>
      <c r="AA14975" s="12"/>
      <c r="AB14975" s="12"/>
      <c r="AC14975" s="12"/>
      <c r="AD14975" s="12"/>
      <c r="AE14975" s="12"/>
      <c r="AF14975"/>
      <c r="AH14975"/>
      <c r="AI14975"/>
      <c r="AJ14975"/>
      <c r="AK14975"/>
      <c r="AL14975"/>
      <c r="AM14975"/>
      <c r="AN14975"/>
      <c r="AO14975"/>
      <c r="AP14975"/>
      <c r="AQ14975"/>
      <c r="AR14975"/>
      <c r="AS14975"/>
    </row>
    <row r="14976" spans="1:45" x14ac:dyDescent="0.25">
      <c r="A14976" s="110"/>
      <c r="B14976" s="110"/>
      <c r="R14976" s="82"/>
      <c r="S14976"/>
      <c r="T14976"/>
      <c r="U14976"/>
      <c r="V14976" s="12"/>
      <c r="W14976" s="12"/>
      <c r="X14976" s="12"/>
      <c r="Y14976" s="12"/>
      <c r="AA14976" s="12"/>
      <c r="AB14976" s="12"/>
      <c r="AC14976" s="12"/>
      <c r="AD14976" s="12"/>
      <c r="AE14976" s="12"/>
      <c r="AF14976"/>
      <c r="AH14976"/>
      <c r="AI14976"/>
      <c r="AJ14976"/>
      <c r="AK14976"/>
      <c r="AL14976"/>
      <c r="AM14976"/>
      <c r="AN14976"/>
      <c r="AO14976"/>
      <c r="AP14976"/>
      <c r="AQ14976"/>
      <c r="AR14976"/>
      <c r="AS14976"/>
    </row>
    <row r="14977" spans="1:45" x14ac:dyDescent="0.25">
      <c r="A14977" s="110"/>
      <c r="B14977" s="110"/>
      <c r="R14977" s="82"/>
      <c r="S14977"/>
      <c r="T14977"/>
      <c r="U14977"/>
      <c r="V14977" s="12"/>
      <c r="W14977" s="12"/>
      <c r="X14977" s="12"/>
      <c r="Y14977" s="12"/>
      <c r="AA14977" s="12"/>
      <c r="AB14977" s="12"/>
      <c r="AC14977" s="12"/>
      <c r="AD14977" s="12"/>
      <c r="AE14977" s="12"/>
      <c r="AF14977"/>
      <c r="AH14977"/>
      <c r="AI14977"/>
      <c r="AJ14977"/>
      <c r="AK14977"/>
      <c r="AL14977"/>
      <c r="AM14977"/>
      <c r="AN14977"/>
      <c r="AO14977"/>
      <c r="AP14977"/>
      <c r="AQ14977"/>
      <c r="AR14977"/>
      <c r="AS14977"/>
    </row>
    <row r="14978" spans="1:45" x14ac:dyDescent="0.25">
      <c r="A14978" s="110"/>
      <c r="B14978" s="110"/>
      <c r="R14978" s="82"/>
      <c r="S14978"/>
      <c r="T14978"/>
      <c r="U14978"/>
      <c r="V14978" s="12"/>
      <c r="W14978" s="12"/>
      <c r="X14978" s="12"/>
      <c r="Y14978" s="12"/>
      <c r="AA14978" s="12"/>
      <c r="AB14978" s="12"/>
      <c r="AC14978" s="12"/>
      <c r="AD14978" s="12"/>
      <c r="AE14978" s="12"/>
      <c r="AF14978"/>
      <c r="AH14978"/>
      <c r="AI14978"/>
      <c r="AJ14978"/>
      <c r="AK14978"/>
      <c r="AL14978"/>
      <c r="AM14978"/>
      <c r="AN14978"/>
      <c r="AO14978"/>
      <c r="AP14978"/>
      <c r="AQ14978"/>
      <c r="AR14978"/>
      <c r="AS14978"/>
    </row>
    <row r="14979" spans="1:45" x14ac:dyDescent="0.25">
      <c r="A14979" s="110"/>
      <c r="B14979" s="110"/>
      <c r="R14979" s="82"/>
      <c r="S14979"/>
      <c r="T14979"/>
      <c r="U14979"/>
      <c r="V14979" s="12"/>
      <c r="W14979" s="12"/>
      <c r="X14979" s="12"/>
      <c r="Y14979" s="12"/>
      <c r="AA14979" s="12"/>
      <c r="AB14979" s="12"/>
      <c r="AC14979" s="12"/>
      <c r="AD14979" s="12"/>
      <c r="AE14979" s="12"/>
      <c r="AF14979"/>
      <c r="AH14979"/>
      <c r="AI14979"/>
      <c r="AJ14979"/>
      <c r="AK14979"/>
      <c r="AL14979"/>
      <c r="AM14979"/>
      <c r="AN14979"/>
      <c r="AO14979"/>
      <c r="AP14979"/>
      <c r="AQ14979"/>
      <c r="AR14979"/>
      <c r="AS14979"/>
    </row>
    <row r="14980" spans="1:45" x14ac:dyDescent="0.25">
      <c r="A14980" s="110"/>
      <c r="B14980" s="110"/>
      <c r="R14980" s="82"/>
      <c r="S14980"/>
      <c r="T14980"/>
      <c r="U14980"/>
      <c r="V14980" s="12"/>
      <c r="W14980" s="12"/>
      <c r="X14980" s="12"/>
      <c r="Y14980" s="12"/>
      <c r="AA14980" s="12"/>
      <c r="AB14980" s="12"/>
      <c r="AC14980" s="12"/>
      <c r="AD14980" s="12"/>
      <c r="AE14980" s="12"/>
      <c r="AF14980"/>
      <c r="AH14980"/>
      <c r="AI14980"/>
      <c r="AJ14980"/>
      <c r="AK14980"/>
      <c r="AL14980"/>
      <c r="AM14980"/>
      <c r="AN14980"/>
      <c r="AO14980"/>
      <c r="AP14980"/>
      <c r="AQ14980"/>
      <c r="AR14980"/>
      <c r="AS14980"/>
    </row>
    <row r="14981" spans="1:45" x14ac:dyDescent="0.25">
      <c r="A14981" s="110"/>
      <c r="B14981" s="110"/>
      <c r="R14981" s="82"/>
      <c r="S14981"/>
      <c r="T14981"/>
      <c r="U14981"/>
      <c r="V14981" s="12"/>
      <c r="W14981" s="12"/>
      <c r="X14981" s="12"/>
      <c r="Y14981" s="12"/>
      <c r="AA14981" s="12"/>
      <c r="AB14981" s="12"/>
      <c r="AC14981" s="12"/>
      <c r="AD14981" s="12"/>
      <c r="AE14981" s="12"/>
      <c r="AF14981"/>
      <c r="AH14981"/>
      <c r="AI14981"/>
      <c r="AJ14981"/>
      <c r="AK14981"/>
      <c r="AL14981"/>
      <c r="AM14981"/>
      <c r="AN14981"/>
      <c r="AO14981"/>
      <c r="AP14981"/>
      <c r="AQ14981"/>
      <c r="AR14981"/>
      <c r="AS14981"/>
    </row>
    <row r="14982" spans="1:45" x14ac:dyDescent="0.25">
      <c r="A14982" s="110"/>
      <c r="B14982" s="110"/>
      <c r="R14982" s="82"/>
      <c r="S14982"/>
      <c r="T14982"/>
      <c r="U14982"/>
      <c r="V14982" s="12"/>
      <c r="W14982" s="12"/>
      <c r="X14982" s="12"/>
      <c r="Y14982" s="12"/>
      <c r="AA14982" s="12"/>
      <c r="AB14982" s="12"/>
      <c r="AC14982" s="12"/>
      <c r="AD14982" s="12"/>
      <c r="AE14982" s="12"/>
      <c r="AF14982"/>
      <c r="AH14982"/>
      <c r="AI14982"/>
      <c r="AJ14982"/>
      <c r="AK14982"/>
      <c r="AL14982"/>
      <c r="AM14982"/>
      <c r="AN14982"/>
      <c r="AO14982"/>
      <c r="AP14982"/>
      <c r="AQ14982"/>
      <c r="AR14982"/>
      <c r="AS14982"/>
    </row>
    <row r="14983" spans="1:45" x14ac:dyDescent="0.25">
      <c r="A14983" s="110"/>
      <c r="B14983" s="110"/>
      <c r="R14983" s="82"/>
      <c r="S14983"/>
      <c r="T14983"/>
      <c r="U14983"/>
      <c r="V14983" s="12"/>
      <c r="W14983" s="12"/>
      <c r="X14983" s="12"/>
      <c r="Y14983" s="12"/>
      <c r="AA14983" s="12"/>
      <c r="AB14983" s="12"/>
      <c r="AC14983" s="12"/>
      <c r="AD14983" s="12"/>
      <c r="AE14983" s="12"/>
      <c r="AF14983"/>
      <c r="AH14983"/>
      <c r="AI14983"/>
      <c r="AJ14983"/>
      <c r="AK14983"/>
      <c r="AL14983"/>
      <c r="AM14983"/>
      <c r="AN14983"/>
      <c r="AO14983"/>
      <c r="AP14983"/>
      <c r="AQ14983"/>
      <c r="AR14983"/>
      <c r="AS14983"/>
    </row>
    <row r="14984" spans="1:45" x14ac:dyDescent="0.25">
      <c r="A14984" s="110"/>
      <c r="B14984" s="110"/>
      <c r="R14984" s="82"/>
      <c r="S14984"/>
      <c r="T14984"/>
      <c r="U14984"/>
      <c r="V14984" s="12"/>
      <c r="W14984" s="12"/>
      <c r="X14984" s="12"/>
      <c r="Y14984" s="12"/>
      <c r="AA14984" s="12"/>
      <c r="AB14984" s="12"/>
      <c r="AC14984" s="12"/>
      <c r="AD14984" s="12"/>
      <c r="AE14984" s="12"/>
      <c r="AF14984"/>
      <c r="AH14984"/>
      <c r="AI14984"/>
      <c r="AJ14984"/>
      <c r="AK14984"/>
      <c r="AL14984"/>
      <c r="AM14984"/>
      <c r="AN14984"/>
      <c r="AO14984"/>
      <c r="AP14984"/>
      <c r="AQ14984"/>
      <c r="AR14984"/>
      <c r="AS14984"/>
    </row>
    <row r="14985" spans="1:45" x14ac:dyDescent="0.25">
      <c r="A14985" s="110"/>
      <c r="B14985" s="110"/>
      <c r="R14985" s="82"/>
      <c r="S14985"/>
      <c r="T14985"/>
      <c r="U14985"/>
      <c r="V14985" s="12"/>
      <c r="W14985" s="12"/>
      <c r="X14985" s="12"/>
      <c r="Y14985" s="12"/>
      <c r="AA14985" s="12"/>
      <c r="AB14985" s="12"/>
      <c r="AC14985" s="12"/>
      <c r="AD14985" s="12"/>
      <c r="AE14985" s="12"/>
      <c r="AF14985"/>
      <c r="AH14985"/>
      <c r="AI14985"/>
      <c r="AJ14985"/>
      <c r="AK14985"/>
      <c r="AL14985"/>
      <c r="AM14985"/>
      <c r="AN14985"/>
      <c r="AO14985"/>
      <c r="AP14985"/>
      <c r="AQ14985"/>
      <c r="AR14985"/>
      <c r="AS14985"/>
    </row>
    <row r="14986" spans="1:45" x14ac:dyDescent="0.25">
      <c r="A14986" s="110"/>
      <c r="B14986" s="110"/>
      <c r="R14986" s="82"/>
      <c r="S14986"/>
      <c r="T14986"/>
      <c r="U14986"/>
      <c r="V14986" s="12"/>
      <c r="W14986" s="12"/>
      <c r="X14986" s="12"/>
      <c r="Y14986" s="12"/>
      <c r="AA14986" s="12"/>
      <c r="AB14986" s="12"/>
      <c r="AC14986" s="12"/>
      <c r="AD14986" s="12"/>
      <c r="AE14986" s="12"/>
      <c r="AF14986"/>
      <c r="AH14986"/>
      <c r="AI14986"/>
      <c r="AJ14986"/>
      <c r="AK14986"/>
      <c r="AL14986"/>
      <c r="AM14986"/>
      <c r="AN14986"/>
      <c r="AO14986"/>
      <c r="AP14986"/>
      <c r="AQ14986"/>
      <c r="AR14986"/>
      <c r="AS14986"/>
    </row>
    <row r="14987" spans="1:45" x14ac:dyDescent="0.25">
      <c r="A14987" s="110"/>
      <c r="B14987" s="110"/>
      <c r="R14987" s="82"/>
      <c r="S14987"/>
      <c r="T14987"/>
      <c r="U14987"/>
      <c r="V14987" s="12"/>
      <c r="W14987" s="12"/>
      <c r="X14987" s="12"/>
      <c r="Y14987" s="12"/>
      <c r="AA14987" s="12"/>
      <c r="AB14987" s="12"/>
      <c r="AC14987" s="12"/>
      <c r="AD14987" s="12"/>
      <c r="AE14987" s="12"/>
      <c r="AF14987"/>
      <c r="AH14987"/>
      <c r="AI14987"/>
      <c r="AJ14987"/>
      <c r="AK14987"/>
      <c r="AL14987"/>
      <c r="AM14987"/>
      <c r="AN14987"/>
      <c r="AO14987"/>
      <c r="AP14987"/>
      <c r="AQ14987"/>
      <c r="AR14987"/>
      <c r="AS14987"/>
    </row>
    <row r="14988" spans="1:45" x14ac:dyDescent="0.25">
      <c r="A14988" s="110"/>
      <c r="B14988" s="110"/>
      <c r="R14988" s="82"/>
      <c r="S14988"/>
      <c r="T14988"/>
      <c r="U14988"/>
      <c r="V14988" s="12"/>
      <c r="W14988" s="12"/>
      <c r="X14988" s="12"/>
      <c r="Y14988" s="12"/>
      <c r="AA14988" s="12"/>
      <c r="AB14988" s="12"/>
      <c r="AC14988" s="12"/>
      <c r="AD14988" s="12"/>
      <c r="AE14988" s="12"/>
      <c r="AF14988"/>
      <c r="AH14988"/>
      <c r="AI14988"/>
      <c r="AJ14988"/>
      <c r="AK14988"/>
      <c r="AL14988"/>
      <c r="AM14988"/>
      <c r="AN14988"/>
      <c r="AO14988"/>
      <c r="AP14988"/>
      <c r="AQ14988"/>
      <c r="AR14988"/>
      <c r="AS14988"/>
    </row>
    <row r="14989" spans="1:45" x14ac:dyDescent="0.25">
      <c r="A14989" s="110"/>
      <c r="B14989" s="110"/>
      <c r="R14989" s="82"/>
      <c r="S14989"/>
      <c r="T14989"/>
      <c r="U14989"/>
      <c r="V14989" s="12"/>
      <c r="W14989" s="12"/>
      <c r="X14989" s="12"/>
      <c r="Y14989" s="12"/>
      <c r="AA14989" s="12"/>
      <c r="AB14989" s="12"/>
      <c r="AC14989" s="12"/>
      <c r="AD14989" s="12"/>
      <c r="AE14989" s="12"/>
      <c r="AF14989"/>
      <c r="AH14989"/>
      <c r="AI14989"/>
      <c r="AJ14989"/>
      <c r="AK14989"/>
      <c r="AL14989"/>
      <c r="AM14989"/>
      <c r="AN14989"/>
      <c r="AO14989"/>
      <c r="AP14989"/>
      <c r="AQ14989"/>
      <c r="AR14989"/>
      <c r="AS14989"/>
    </row>
    <row r="14990" spans="1:45" x14ac:dyDescent="0.25">
      <c r="A14990" s="110"/>
      <c r="B14990" s="110"/>
      <c r="R14990" s="82"/>
      <c r="S14990"/>
      <c r="T14990"/>
      <c r="U14990"/>
      <c r="V14990" s="12"/>
      <c r="W14990" s="12"/>
      <c r="X14990" s="12"/>
      <c r="Y14990" s="12"/>
      <c r="AA14990" s="12"/>
      <c r="AB14990" s="12"/>
      <c r="AC14990" s="12"/>
      <c r="AD14990" s="12"/>
      <c r="AE14990" s="12"/>
      <c r="AF14990"/>
      <c r="AH14990"/>
      <c r="AI14990"/>
      <c r="AJ14990"/>
      <c r="AK14990"/>
      <c r="AL14990"/>
      <c r="AM14990"/>
      <c r="AN14990"/>
      <c r="AO14990"/>
      <c r="AP14990"/>
      <c r="AQ14990"/>
      <c r="AR14990"/>
      <c r="AS14990"/>
    </row>
    <row r="14991" spans="1:45" x14ac:dyDescent="0.25">
      <c r="A14991" s="110"/>
      <c r="B14991" s="110"/>
      <c r="R14991" s="82"/>
      <c r="S14991"/>
      <c r="T14991"/>
      <c r="U14991"/>
      <c r="V14991" s="12"/>
      <c r="W14991" s="12"/>
      <c r="X14991" s="12"/>
      <c r="Y14991" s="12"/>
      <c r="AA14991" s="12"/>
      <c r="AB14991" s="12"/>
      <c r="AC14991" s="12"/>
      <c r="AD14991" s="12"/>
      <c r="AE14991" s="12"/>
      <c r="AF14991"/>
      <c r="AH14991"/>
      <c r="AI14991"/>
      <c r="AJ14991"/>
      <c r="AK14991"/>
      <c r="AL14991"/>
      <c r="AM14991"/>
      <c r="AN14991"/>
      <c r="AO14991"/>
      <c r="AP14991"/>
      <c r="AQ14991"/>
      <c r="AR14991"/>
      <c r="AS14991"/>
    </row>
    <row r="14992" spans="1:45" x14ac:dyDescent="0.25">
      <c r="A14992" s="110"/>
      <c r="B14992" s="110"/>
      <c r="R14992" s="82"/>
      <c r="S14992"/>
      <c r="T14992"/>
      <c r="U14992"/>
      <c r="V14992" s="12"/>
      <c r="W14992" s="12"/>
      <c r="X14992" s="12"/>
      <c r="Y14992" s="12"/>
      <c r="AA14992" s="12"/>
      <c r="AB14992" s="12"/>
      <c r="AC14992" s="12"/>
      <c r="AD14992" s="12"/>
      <c r="AE14992" s="12"/>
      <c r="AF14992"/>
      <c r="AH14992"/>
      <c r="AI14992"/>
      <c r="AJ14992"/>
      <c r="AK14992"/>
      <c r="AL14992"/>
      <c r="AM14992"/>
      <c r="AN14992"/>
      <c r="AO14992"/>
      <c r="AP14992"/>
      <c r="AQ14992"/>
      <c r="AR14992"/>
      <c r="AS14992"/>
    </row>
    <row r="14993" spans="1:45" x14ac:dyDescent="0.25">
      <c r="A14993" s="110"/>
      <c r="B14993" s="110"/>
      <c r="R14993" s="82"/>
      <c r="S14993"/>
      <c r="T14993"/>
      <c r="U14993"/>
      <c r="V14993" s="12"/>
      <c r="W14993" s="12"/>
      <c r="X14993" s="12"/>
      <c r="Y14993" s="12"/>
      <c r="AA14993" s="12"/>
      <c r="AB14993" s="12"/>
      <c r="AC14993" s="12"/>
      <c r="AD14993" s="12"/>
      <c r="AE14993" s="12"/>
      <c r="AF14993"/>
      <c r="AH14993"/>
      <c r="AI14993"/>
      <c r="AJ14993"/>
      <c r="AK14993"/>
      <c r="AL14993"/>
      <c r="AM14993"/>
      <c r="AN14993"/>
      <c r="AO14993"/>
      <c r="AP14993"/>
      <c r="AQ14993"/>
      <c r="AR14993"/>
      <c r="AS14993"/>
    </row>
    <row r="14994" spans="1:45" x14ac:dyDescent="0.25">
      <c r="A14994" s="110"/>
      <c r="B14994" s="110"/>
      <c r="R14994" s="82"/>
      <c r="S14994"/>
      <c r="T14994"/>
      <c r="U14994"/>
      <c r="V14994" s="12"/>
      <c r="W14994" s="12"/>
      <c r="X14994" s="12"/>
      <c r="Y14994" s="12"/>
      <c r="AA14994" s="12"/>
      <c r="AB14994" s="12"/>
      <c r="AC14994" s="12"/>
      <c r="AD14994" s="12"/>
      <c r="AE14994" s="12"/>
      <c r="AF14994"/>
      <c r="AH14994"/>
      <c r="AI14994"/>
      <c r="AJ14994"/>
      <c r="AK14994"/>
      <c r="AL14994"/>
      <c r="AM14994"/>
      <c r="AN14994"/>
      <c r="AO14994"/>
      <c r="AP14994"/>
      <c r="AQ14994"/>
      <c r="AR14994"/>
      <c r="AS14994"/>
    </row>
    <row r="14995" spans="1:45" x14ac:dyDescent="0.25">
      <c r="A14995" s="110"/>
      <c r="B14995" s="110"/>
      <c r="R14995" s="82"/>
      <c r="S14995"/>
      <c r="T14995"/>
      <c r="U14995"/>
      <c r="V14995" s="12"/>
      <c r="W14995" s="12"/>
      <c r="X14995" s="12"/>
      <c r="Y14995" s="12"/>
      <c r="AA14995" s="12"/>
      <c r="AB14995" s="12"/>
      <c r="AC14995" s="12"/>
      <c r="AD14995" s="12"/>
      <c r="AE14995" s="12"/>
      <c r="AF14995"/>
      <c r="AH14995"/>
      <c r="AI14995"/>
      <c r="AJ14995"/>
      <c r="AK14995"/>
      <c r="AL14995"/>
      <c r="AM14995"/>
      <c r="AN14995"/>
      <c r="AO14995"/>
      <c r="AP14995"/>
      <c r="AQ14995"/>
      <c r="AR14995"/>
      <c r="AS14995"/>
    </row>
    <row r="14996" spans="1:45" x14ac:dyDescent="0.25">
      <c r="A14996" s="110"/>
      <c r="B14996" s="110"/>
      <c r="R14996" s="82"/>
      <c r="S14996"/>
      <c r="T14996"/>
      <c r="U14996"/>
      <c r="V14996" s="12"/>
      <c r="W14996" s="12"/>
      <c r="X14996" s="12"/>
      <c r="Y14996" s="12"/>
      <c r="AA14996" s="12"/>
      <c r="AB14996" s="12"/>
      <c r="AC14996" s="12"/>
      <c r="AD14996" s="12"/>
      <c r="AE14996" s="12"/>
      <c r="AF14996"/>
      <c r="AH14996"/>
      <c r="AI14996"/>
      <c r="AJ14996"/>
      <c r="AK14996"/>
      <c r="AL14996"/>
      <c r="AM14996"/>
      <c r="AN14996"/>
      <c r="AO14996"/>
      <c r="AP14996"/>
      <c r="AQ14996"/>
      <c r="AR14996"/>
      <c r="AS14996"/>
    </row>
    <row r="14997" spans="1:45" x14ac:dyDescent="0.25">
      <c r="A14997" s="110"/>
      <c r="B14997" s="110"/>
      <c r="R14997" s="82"/>
      <c r="S14997"/>
      <c r="T14997"/>
      <c r="U14997"/>
      <c r="V14997" s="12"/>
      <c r="W14997" s="12"/>
      <c r="X14997" s="12"/>
      <c r="Y14997" s="12"/>
      <c r="AA14997" s="12"/>
      <c r="AB14997" s="12"/>
      <c r="AC14997" s="12"/>
      <c r="AD14997" s="12"/>
      <c r="AE14997" s="12"/>
      <c r="AF14997"/>
      <c r="AH14997"/>
      <c r="AI14997"/>
      <c r="AJ14997"/>
      <c r="AK14997"/>
      <c r="AL14997"/>
      <c r="AM14997"/>
      <c r="AN14997"/>
      <c r="AO14997"/>
      <c r="AP14997"/>
      <c r="AQ14997"/>
      <c r="AR14997"/>
      <c r="AS14997"/>
    </row>
    <row r="14998" spans="1:45" x14ac:dyDescent="0.25">
      <c r="A14998" s="110"/>
      <c r="B14998" s="110"/>
      <c r="R14998" s="82"/>
      <c r="S14998"/>
      <c r="T14998"/>
      <c r="U14998"/>
      <c r="V14998" s="12"/>
      <c r="W14998" s="12"/>
      <c r="X14998" s="12"/>
      <c r="Y14998" s="12"/>
      <c r="AA14998" s="12"/>
      <c r="AB14998" s="12"/>
      <c r="AC14998" s="12"/>
      <c r="AD14998" s="12"/>
      <c r="AE14998" s="12"/>
      <c r="AF14998"/>
      <c r="AH14998"/>
      <c r="AI14998"/>
      <c r="AJ14998"/>
      <c r="AK14998"/>
      <c r="AL14998"/>
      <c r="AM14998"/>
      <c r="AN14998"/>
      <c r="AO14998"/>
      <c r="AP14998"/>
      <c r="AQ14998"/>
      <c r="AR14998"/>
      <c r="AS14998"/>
    </row>
    <row r="14999" spans="1:45" x14ac:dyDescent="0.25">
      <c r="A14999" s="110"/>
      <c r="B14999" s="110"/>
      <c r="R14999" s="82"/>
      <c r="S14999"/>
      <c r="T14999"/>
      <c r="U14999"/>
      <c r="V14999" s="12"/>
      <c r="W14999" s="12"/>
      <c r="X14999" s="12"/>
      <c r="Y14999" s="12"/>
      <c r="AA14999" s="12"/>
      <c r="AB14999" s="12"/>
      <c r="AC14999" s="12"/>
      <c r="AD14999" s="12"/>
      <c r="AE14999" s="12"/>
      <c r="AF14999"/>
      <c r="AH14999"/>
      <c r="AI14999"/>
      <c r="AJ14999"/>
      <c r="AK14999"/>
      <c r="AL14999"/>
      <c r="AM14999"/>
      <c r="AN14999"/>
      <c r="AO14999"/>
      <c r="AP14999"/>
      <c r="AQ14999"/>
      <c r="AR14999"/>
      <c r="AS14999"/>
    </row>
    <row r="15000" spans="1:45" x14ac:dyDescent="0.25">
      <c r="A15000" s="110"/>
      <c r="B15000" s="110"/>
      <c r="R15000" s="82"/>
      <c r="S15000"/>
      <c r="T15000"/>
      <c r="U15000"/>
      <c r="V15000" s="12"/>
      <c r="W15000" s="12"/>
      <c r="X15000" s="12"/>
      <c r="Y15000" s="12"/>
      <c r="AA15000" s="12"/>
      <c r="AB15000" s="12"/>
      <c r="AC15000" s="12"/>
      <c r="AD15000" s="12"/>
      <c r="AE15000" s="12"/>
      <c r="AF15000"/>
      <c r="AH15000"/>
      <c r="AI15000"/>
      <c r="AJ15000"/>
      <c r="AK15000"/>
      <c r="AL15000"/>
      <c r="AM15000"/>
      <c r="AN15000"/>
      <c r="AO15000"/>
      <c r="AP15000"/>
      <c r="AQ15000"/>
      <c r="AR15000"/>
      <c r="AS15000"/>
    </row>
    <row r="15001" spans="1:45" x14ac:dyDescent="0.25">
      <c r="A15001" s="110"/>
      <c r="B15001" s="110"/>
      <c r="R15001" s="82"/>
      <c r="S15001"/>
      <c r="T15001"/>
      <c r="U15001"/>
      <c r="V15001" s="12"/>
      <c r="W15001" s="12"/>
      <c r="X15001" s="12"/>
      <c r="Y15001" s="12"/>
      <c r="AA15001" s="12"/>
      <c r="AB15001" s="12"/>
      <c r="AC15001" s="12"/>
      <c r="AD15001" s="12"/>
      <c r="AE15001" s="12"/>
      <c r="AF15001"/>
      <c r="AH15001"/>
      <c r="AI15001"/>
      <c r="AJ15001"/>
      <c r="AK15001"/>
      <c r="AL15001"/>
      <c r="AM15001"/>
      <c r="AN15001"/>
      <c r="AO15001"/>
      <c r="AP15001"/>
      <c r="AQ15001"/>
      <c r="AR15001"/>
      <c r="AS15001"/>
    </row>
    <row r="15002" spans="1:45" x14ac:dyDescent="0.25">
      <c r="A15002" s="110"/>
      <c r="B15002" s="110"/>
      <c r="R15002" s="82"/>
      <c r="S15002"/>
      <c r="T15002"/>
      <c r="U15002"/>
      <c r="V15002" s="12"/>
      <c r="W15002" s="12"/>
      <c r="X15002" s="12"/>
      <c r="Y15002" s="12"/>
      <c r="AA15002" s="12"/>
      <c r="AB15002" s="12"/>
      <c r="AC15002" s="12"/>
      <c r="AD15002" s="12"/>
      <c r="AE15002" s="12"/>
      <c r="AF15002"/>
      <c r="AH15002"/>
      <c r="AI15002"/>
      <c r="AJ15002"/>
      <c r="AK15002"/>
      <c r="AL15002"/>
      <c r="AM15002"/>
      <c r="AN15002"/>
      <c r="AO15002"/>
      <c r="AP15002"/>
      <c r="AQ15002"/>
      <c r="AR15002"/>
      <c r="AS15002"/>
    </row>
    <row r="15003" spans="1:45" x14ac:dyDescent="0.25">
      <c r="A15003" s="110"/>
      <c r="B15003" s="110"/>
      <c r="R15003" s="82"/>
      <c r="S15003"/>
      <c r="T15003"/>
      <c r="U15003"/>
      <c r="V15003" s="12"/>
      <c r="W15003" s="12"/>
      <c r="X15003" s="12"/>
      <c r="Y15003" s="12"/>
      <c r="AA15003" s="12"/>
      <c r="AB15003" s="12"/>
      <c r="AC15003" s="12"/>
      <c r="AD15003" s="12"/>
      <c r="AE15003" s="12"/>
      <c r="AF15003"/>
      <c r="AH15003"/>
      <c r="AI15003"/>
      <c r="AJ15003"/>
      <c r="AK15003"/>
      <c r="AL15003"/>
      <c r="AM15003"/>
      <c r="AN15003"/>
      <c r="AO15003"/>
      <c r="AP15003"/>
      <c r="AQ15003"/>
      <c r="AR15003"/>
      <c r="AS15003"/>
    </row>
    <row r="15004" spans="1:45" x14ac:dyDescent="0.25">
      <c r="A15004" s="110"/>
      <c r="B15004" s="110"/>
      <c r="R15004" s="82"/>
      <c r="S15004"/>
      <c r="T15004"/>
      <c r="U15004"/>
      <c r="V15004" s="12"/>
      <c r="W15004" s="12"/>
      <c r="X15004" s="12"/>
      <c r="Y15004" s="12"/>
      <c r="AA15004" s="12"/>
      <c r="AB15004" s="12"/>
      <c r="AC15004" s="12"/>
      <c r="AD15004" s="12"/>
      <c r="AE15004" s="12"/>
      <c r="AF15004"/>
      <c r="AH15004"/>
      <c r="AI15004"/>
      <c r="AJ15004"/>
      <c r="AK15004"/>
      <c r="AL15004"/>
      <c r="AM15004"/>
      <c r="AN15004"/>
      <c r="AO15004"/>
      <c r="AP15004"/>
      <c r="AQ15004"/>
      <c r="AR15004"/>
      <c r="AS15004"/>
    </row>
    <row r="15005" spans="1:45" x14ac:dyDescent="0.25">
      <c r="A15005" s="110"/>
      <c r="B15005" s="110"/>
      <c r="R15005" s="82"/>
      <c r="S15005"/>
      <c r="T15005"/>
      <c r="U15005"/>
      <c r="V15005" s="12"/>
      <c r="W15005" s="12"/>
      <c r="X15005" s="12"/>
      <c r="Y15005" s="12"/>
      <c r="AA15005" s="12"/>
      <c r="AB15005" s="12"/>
      <c r="AC15005" s="12"/>
      <c r="AD15005" s="12"/>
      <c r="AE15005" s="12"/>
      <c r="AF15005"/>
      <c r="AH15005"/>
      <c r="AI15005"/>
      <c r="AJ15005"/>
      <c r="AK15005"/>
      <c r="AL15005"/>
      <c r="AM15005"/>
      <c r="AN15005"/>
      <c r="AO15005"/>
      <c r="AP15005"/>
      <c r="AQ15005"/>
      <c r="AR15005"/>
      <c r="AS15005"/>
    </row>
    <row r="15006" spans="1:45" x14ac:dyDescent="0.25">
      <c r="A15006" s="110"/>
      <c r="B15006" s="110"/>
      <c r="R15006" s="82"/>
      <c r="S15006"/>
      <c r="T15006"/>
      <c r="U15006"/>
      <c r="V15006" s="12"/>
      <c r="W15006" s="12"/>
      <c r="X15006" s="12"/>
      <c r="Y15006" s="12"/>
      <c r="AA15006" s="12"/>
      <c r="AB15006" s="12"/>
      <c r="AC15006" s="12"/>
      <c r="AD15006" s="12"/>
      <c r="AE15006" s="12"/>
      <c r="AF15006"/>
      <c r="AH15006"/>
      <c r="AI15006"/>
      <c r="AJ15006"/>
      <c r="AK15006"/>
      <c r="AL15006"/>
      <c r="AM15006"/>
      <c r="AN15006"/>
      <c r="AO15006"/>
      <c r="AP15006"/>
      <c r="AQ15006"/>
      <c r="AR15006"/>
      <c r="AS15006"/>
    </row>
    <row r="15007" spans="1:45" x14ac:dyDescent="0.25">
      <c r="A15007" s="110"/>
      <c r="B15007" s="110"/>
      <c r="R15007" s="82"/>
      <c r="S15007"/>
      <c r="T15007"/>
      <c r="U15007"/>
      <c r="V15007" s="12"/>
      <c r="W15007" s="12"/>
      <c r="X15007" s="12"/>
      <c r="Y15007" s="12"/>
      <c r="AA15007" s="12"/>
      <c r="AB15007" s="12"/>
      <c r="AC15007" s="12"/>
      <c r="AD15007" s="12"/>
      <c r="AE15007" s="12"/>
      <c r="AF15007"/>
      <c r="AH15007"/>
      <c r="AI15007"/>
      <c r="AJ15007"/>
      <c r="AK15007"/>
      <c r="AL15007"/>
      <c r="AM15007"/>
      <c r="AN15007"/>
      <c r="AO15007"/>
      <c r="AP15007"/>
      <c r="AQ15007"/>
      <c r="AR15007"/>
      <c r="AS15007"/>
    </row>
    <row r="15008" spans="1:45" x14ac:dyDescent="0.25">
      <c r="A15008" s="110"/>
      <c r="B15008" s="110"/>
      <c r="R15008" s="82"/>
      <c r="S15008"/>
      <c r="T15008"/>
      <c r="U15008"/>
      <c r="V15008" s="12"/>
      <c r="W15008" s="12"/>
      <c r="X15008" s="12"/>
      <c r="Y15008" s="12"/>
      <c r="AA15008" s="12"/>
      <c r="AB15008" s="12"/>
      <c r="AC15008" s="12"/>
      <c r="AD15008" s="12"/>
      <c r="AE15008" s="12"/>
      <c r="AF15008"/>
      <c r="AH15008"/>
      <c r="AI15008"/>
      <c r="AJ15008"/>
      <c r="AK15008"/>
      <c r="AL15008"/>
      <c r="AM15008"/>
      <c r="AN15008"/>
      <c r="AO15008"/>
      <c r="AP15008"/>
      <c r="AQ15008"/>
      <c r="AR15008"/>
      <c r="AS15008"/>
    </row>
    <row r="15009" spans="1:45" x14ac:dyDescent="0.25">
      <c r="A15009" s="110"/>
      <c r="B15009" s="110"/>
      <c r="R15009" s="82"/>
      <c r="S15009"/>
      <c r="T15009"/>
      <c r="U15009"/>
      <c r="V15009" s="12"/>
      <c r="W15009" s="12"/>
      <c r="X15009" s="12"/>
      <c r="Y15009" s="12"/>
      <c r="AA15009" s="12"/>
      <c r="AB15009" s="12"/>
      <c r="AC15009" s="12"/>
      <c r="AD15009" s="12"/>
      <c r="AE15009" s="12"/>
      <c r="AF15009"/>
      <c r="AH15009"/>
      <c r="AI15009"/>
      <c r="AJ15009"/>
      <c r="AK15009"/>
      <c r="AL15009"/>
      <c r="AM15009"/>
      <c r="AN15009"/>
      <c r="AO15009"/>
      <c r="AP15009"/>
      <c r="AQ15009"/>
      <c r="AR15009"/>
      <c r="AS15009"/>
    </row>
    <row r="15010" spans="1:45" x14ac:dyDescent="0.25">
      <c r="A15010" s="110"/>
      <c r="B15010" s="110"/>
      <c r="R15010" s="82"/>
      <c r="S15010"/>
      <c r="T15010"/>
      <c r="U15010"/>
      <c r="V15010" s="12"/>
      <c r="W15010" s="12"/>
      <c r="X15010" s="12"/>
      <c r="Y15010" s="12"/>
      <c r="AA15010" s="12"/>
      <c r="AB15010" s="12"/>
      <c r="AC15010" s="12"/>
      <c r="AD15010" s="12"/>
      <c r="AE15010" s="12"/>
      <c r="AF15010"/>
      <c r="AH15010"/>
      <c r="AI15010"/>
      <c r="AJ15010"/>
      <c r="AK15010"/>
      <c r="AL15010"/>
      <c r="AM15010"/>
      <c r="AN15010"/>
      <c r="AO15010"/>
      <c r="AP15010"/>
      <c r="AQ15010"/>
      <c r="AR15010"/>
      <c r="AS15010"/>
    </row>
    <row r="15011" spans="1:45" x14ac:dyDescent="0.25">
      <c r="A15011" s="110"/>
      <c r="B15011" s="110"/>
      <c r="R15011" s="82"/>
      <c r="S15011"/>
      <c r="T15011"/>
      <c r="U15011"/>
      <c r="V15011" s="12"/>
      <c r="W15011" s="12"/>
      <c r="X15011" s="12"/>
      <c r="Y15011" s="12"/>
      <c r="AA15011" s="12"/>
      <c r="AB15011" s="12"/>
      <c r="AC15011" s="12"/>
      <c r="AD15011" s="12"/>
      <c r="AE15011" s="12"/>
      <c r="AF15011"/>
      <c r="AH15011"/>
      <c r="AI15011"/>
      <c r="AJ15011"/>
      <c r="AK15011"/>
      <c r="AL15011"/>
      <c r="AM15011"/>
      <c r="AN15011"/>
      <c r="AO15011"/>
      <c r="AP15011"/>
      <c r="AQ15011"/>
      <c r="AR15011"/>
      <c r="AS15011"/>
    </row>
    <row r="15012" spans="1:45" x14ac:dyDescent="0.25">
      <c r="A15012" s="110"/>
      <c r="B15012" s="110"/>
      <c r="R15012" s="82"/>
      <c r="S15012"/>
      <c r="T15012"/>
      <c r="U15012"/>
      <c r="V15012" s="12"/>
      <c r="W15012" s="12"/>
      <c r="X15012" s="12"/>
      <c r="Y15012" s="12"/>
      <c r="AA15012" s="12"/>
      <c r="AB15012" s="12"/>
      <c r="AC15012" s="12"/>
      <c r="AD15012" s="12"/>
      <c r="AE15012" s="12"/>
      <c r="AF15012"/>
      <c r="AH15012"/>
      <c r="AI15012"/>
      <c r="AJ15012"/>
      <c r="AK15012"/>
      <c r="AL15012"/>
      <c r="AM15012"/>
      <c r="AN15012"/>
      <c r="AO15012"/>
      <c r="AP15012"/>
      <c r="AQ15012"/>
      <c r="AR15012"/>
      <c r="AS15012"/>
    </row>
    <row r="15013" spans="1:45" x14ac:dyDescent="0.25">
      <c r="A15013" s="110"/>
      <c r="B15013" s="110"/>
      <c r="R15013" s="82"/>
      <c r="S15013"/>
      <c r="T15013"/>
      <c r="U15013"/>
      <c r="V15013" s="12"/>
      <c r="W15013" s="12"/>
      <c r="X15013" s="12"/>
      <c r="Y15013" s="12"/>
      <c r="AA15013" s="12"/>
      <c r="AB15013" s="12"/>
      <c r="AC15013" s="12"/>
      <c r="AD15013" s="12"/>
      <c r="AE15013" s="12"/>
      <c r="AF15013"/>
      <c r="AH15013"/>
      <c r="AI15013"/>
      <c r="AJ15013"/>
      <c r="AK15013"/>
      <c r="AL15013"/>
      <c r="AM15013"/>
      <c r="AN15013"/>
      <c r="AO15013"/>
      <c r="AP15013"/>
      <c r="AQ15013"/>
      <c r="AR15013"/>
      <c r="AS15013"/>
    </row>
    <row r="15014" spans="1:45" x14ac:dyDescent="0.25">
      <c r="A15014" s="110"/>
      <c r="B15014" s="110"/>
      <c r="R15014" s="82"/>
      <c r="S15014"/>
      <c r="T15014"/>
      <c r="U15014"/>
      <c r="V15014" s="12"/>
      <c r="W15014" s="12"/>
      <c r="X15014" s="12"/>
      <c r="Y15014" s="12"/>
      <c r="AA15014" s="12"/>
      <c r="AB15014" s="12"/>
      <c r="AC15014" s="12"/>
      <c r="AD15014" s="12"/>
      <c r="AE15014" s="12"/>
      <c r="AF15014"/>
      <c r="AH15014"/>
      <c r="AI15014"/>
      <c r="AJ15014"/>
      <c r="AK15014"/>
      <c r="AL15014"/>
      <c r="AM15014"/>
      <c r="AN15014"/>
      <c r="AO15014"/>
      <c r="AP15014"/>
      <c r="AQ15014"/>
      <c r="AR15014"/>
      <c r="AS15014"/>
    </row>
    <row r="15015" spans="1:45" x14ac:dyDescent="0.25">
      <c r="A15015" s="110"/>
      <c r="B15015" s="110"/>
      <c r="R15015" s="82"/>
      <c r="S15015"/>
      <c r="T15015"/>
      <c r="U15015"/>
      <c r="V15015" s="12"/>
      <c r="W15015" s="12"/>
      <c r="X15015" s="12"/>
      <c r="Y15015" s="12"/>
      <c r="AA15015" s="12"/>
      <c r="AB15015" s="12"/>
      <c r="AC15015" s="12"/>
      <c r="AD15015" s="12"/>
      <c r="AE15015" s="12"/>
      <c r="AF15015"/>
      <c r="AH15015"/>
      <c r="AI15015"/>
      <c r="AJ15015"/>
      <c r="AK15015"/>
      <c r="AL15015"/>
      <c r="AM15015"/>
      <c r="AN15015"/>
      <c r="AO15015"/>
      <c r="AP15015"/>
      <c r="AQ15015"/>
      <c r="AR15015"/>
      <c r="AS15015"/>
    </row>
    <row r="15016" spans="1:45" x14ac:dyDescent="0.25">
      <c r="A15016" s="110"/>
      <c r="B15016" s="110"/>
      <c r="R15016" s="82"/>
      <c r="S15016"/>
      <c r="T15016"/>
      <c r="U15016"/>
      <c r="V15016" s="12"/>
      <c r="W15016" s="12"/>
      <c r="X15016" s="12"/>
      <c r="Y15016" s="12"/>
      <c r="AA15016" s="12"/>
      <c r="AB15016" s="12"/>
      <c r="AC15016" s="12"/>
      <c r="AD15016" s="12"/>
      <c r="AE15016" s="12"/>
      <c r="AF15016"/>
      <c r="AH15016"/>
      <c r="AI15016"/>
      <c r="AJ15016"/>
      <c r="AK15016"/>
      <c r="AL15016"/>
      <c r="AM15016"/>
      <c r="AN15016"/>
      <c r="AO15016"/>
      <c r="AP15016"/>
      <c r="AQ15016"/>
      <c r="AR15016"/>
      <c r="AS15016"/>
    </row>
    <row r="15017" spans="1:45" x14ac:dyDescent="0.25">
      <c r="A15017" s="110"/>
      <c r="B15017" s="110"/>
      <c r="R15017" s="82"/>
      <c r="S15017"/>
      <c r="T15017"/>
      <c r="U15017"/>
      <c r="V15017" s="12"/>
      <c r="W15017" s="12"/>
      <c r="X15017" s="12"/>
      <c r="Y15017" s="12"/>
      <c r="AA15017" s="12"/>
      <c r="AB15017" s="12"/>
      <c r="AC15017" s="12"/>
      <c r="AD15017" s="12"/>
      <c r="AE15017" s="12"/>
      <c r="AF15017"/>
      <c r="AH15017"/>
      <c r="AI15017"/>
      <c r="AJ15017"/>
      <c r="AK15017"/>
      <c r="AL15017"/>
      <c r="AM15017"/>
      <c r="AN15017"/>
      <c r="AO15017"/>
      <c r="AP15017"/>
      <c r="AQ15017"/>
      <c r="AR15017"/>
      <c r="AS15017"/>
    </row>
    <row r="15018" spans="1:45" x14ac:dyDescent="0.25">
      <c r="A15018" s="110"/>
      <c r="B15018" s="110"/>
      <c r="R15018" s="82"/>
      <c r="S15018"/>
      <c r="T15018"/>
      <c r="U15018"/>
      <c r="V15018" s="12"/>
      <c r="W15018" s="12"/>
      <c r="X15018" s="12"/>
      <c r="Y15018" s="12"/>
      <c r="AA15018" s="12"/>
      <c r="AB15018" s="12"/>
      <c r="AC15018" s="12"/>
      <c r="AD15018" s="12"/>
      <c r="AE15018" s="12"/>
      <c r="AF15018"/>
      <c r="AH15018"/>
      <c r="AI15018"/>
      <c r="AJ15018"/>
      <c r="AK15018"/>
      <c r="AL15018"/>
      <c r="AM15018"/>
      <c r="AN15018"/>
      <c r="AO15018"/>
      <c r="AP15018"/>
      <c r="AQ15018"/>
      <c r="AR15018"/>
      <c r="AS15018"/>
    </row>
    <row r="15019" spans="1:45" x14ac:dyDescent="0.25">
      <c r="A15019" s="110"/>
      <c r="B15019" s="110"/>
      <c r="R15019" s="82"/>
      <c r="S15019"/>
      <c r="T15019"/>
      <c r="U15019"/>
      <c r="V15019" s="12"/>
      <c r="W15019" s="12"/>
      <c r="X15019" s="12"/>
      <c r="Y15019" s="12"/>
      <c r="AA15019" s="12"/>
      <c r="AB15019" s="12"/>
      <c r="AC15019" s="12"/>
      <c r="AD15019" s="12"/>
      <c r="AE15019" s="12"/>
      <c r="AF15019"/>
      <c r="AH15019"/>
      <c r="AI15019"/>
      <c r="AJ15019"/>
      <c r="AK15019"/>
      <c r="AL15019"/>
      <c r="AM15019"/>
      <c r="AN15019"/>
      <c r="AO15019"/>
      <c r="AP15019"/>
      <c r="AQ15019"/>
      <c r="AR15019"/>
      <c r="AS15019"/>
    </row>
    <row r="15020" spans="1:45" x14ac:dyDescent="0.25">
      <c r="A15020" s="110"/>
      <c r="B15020" s="110"/>
      <c r="R15020" s="82"/>
      <c r="S15020"/>
      <c r="T15020"/>
      <c r="U15020"/>
      <c r="V15020" s="12"/>
      <c r="W15020" s="12"/>
      <c r="X15020" s="12"/>
      <c r="Y15020" s="12"/>
      <c r="AA15020" s="12"/>
      <c r="AB15020" s="12"/>
      <c r="AC15020" s="12"/>
      <c r="AD15020" s="12"/>
      <c r="AE15020" s="12"/>
      <c r="AF15020"/>
      <c r="AH15020"/>
      <c r="AI15020"/>
      <c r="AJ15020"/>
      <c r="AK15020"/>
      <c r="AL15020"/>
      <c r="AM15020"/>
      <c r="AN15020"/>
      <c r="AO15020"/>
      <c r="AP15020"/>
      <c r="AQ15020"/>
      <c r="AR15020"/>
      <c r="AS15020"/>
    </row>
    <row r="15021" spans="1:45" x14ac:dyDescent="0.25">
      <c r="A15021" s="110"/>
      <c r="B15021" s="110"/>
      <c r="R15021" s="82"/>
      <c r="S15021"/>
      <c r="T15021"/>
      <c r="U15021"/>
      <c r="V15021" s="12"/>
      <c r="W15021" s="12"/>
      <c r="X15021" s="12"/>
      <c r="Y15021" s="12"/>
      <c r="AA15021" s="12"/>
      <c r="AB15021" s="12"/>
      <c r="AC15021" s="12"/>
      <c r="AD15021" s="12"/>
      <c r="AE15021" s="12"/>
      <c r="AF15021"/>
      <c r="AH15021"/>
      <c r="AI15021"/>
      <c r="AJ15021"/>
      <c r="AK15021"/>
      <c r="AL15021"/>
      <c r="AM15021"/>
      <c r="AN15021"/>
      <c r="AO15021"/>
      <c r="AP15021"/>
      <c r="AQ15021"/>
      <c r="AR15021"/>
      <c r="AS15021"/>
    </row>
    <row r="15022" spans="1:45" x14ac:dyDescent="0.25">
      <c r="A15022" s="110"/>
      <c r="B15022" s="110"/>
      <c r="R15022" s="82"/>
      <c r="S15022"/>
      <c r="T15022"/>
      <c r="U15022"/>
      <c r="V15022" s="12"/>
      <c r="W15022" s="12"/>
      <c r="X15022" s="12"/>
      <c r="Y15022" s="12"/>
      <c r="AA15022" s="12"/>
      <c r="AB15022" s="12"/>
      <c r="AC15022" s="12"/>
      <c r="AD15022" s="12"/>
      <c r="AE15022" s="12"/>
      <c r="AF15022"/>
      <c r="AH15022"/>
      <c r="AI15022"/>
      <c r="AJ15022"/>
      <c r="AK15022"/>
      <c r="AL15022"/>
      <c r="AM15022"/>
      <c r="AN15022"/>
      <c r="AO15022"/>
      <c r="AP15022"/>
      <c r="AQ15022"/>
      <c r="AR15022"/>
      <c r="AS15022"/>
    </row>
    <row r="15023" spans="1:45" x14ac:dyDescent="0.25">
      <c r="A15023" s="110"/>
      <c r="B15023" s="110"/>
      <c r="R15023" s="82"/>
      <c r="S15023"/>
      <c r="T15023"/>
      <c r="U15023"/>
      <c r="V15023" s="12"/>
      <c r="W15023" s="12"/>
      <c r="X15023" s="12"/>
      <c r="Y15023" s="12"/>
      <c r="AA15023" s="12"/>
      <c r="AB15023" s="12"/>
      <c r="AC15023" s="12"/>
      <c r="AD15023" s="12"/>
      <c r="AE15023" s="12"/>
      <c r="AF15023"/>
      <c r="AH15023"/>
      <c r="AI15023"/>
      <c r="AJ15023"/>
      <c r="AK15023"/>
      <c r="AL15023"/>
      <c r="AM15023"/>
      <c r="AN15023"/>
      <c r="AO15023"/>
      <c r="AP15023"/>
      <c r="AQ15023"/>
      <c r="AR15023"/>
      <c r="AS15023"/>
    </row>
    <row r="15024" spans="1:45" x14ac:dyDescent="0.25">
      <c r="A15024" s="110"/>
      <c r="B15024" s="110"/>
      <c r="R15024" s="82"/>
      <c r="S15024"/>
      <c r="T15024"/>
      <c r="U15024"/>
      <c r="V15024" s="12"/>
      <c r="W15024" s="12"/>
      <c r="X15024" s="12"/>
      <c r="Y15024" s="12"/>
      <c r="AA15024" s="12"/>
      <c r="AB15024" s="12"/>
      <c r="AC15024" s="12"/>
      <c r="AD15024" s="12"/>
      <c r="AE15024" s="12"/>
      <c r="AF15024"/>
      <c r="AH15024"/>
      <c r="AI15024"/>
      <c r="AJ15024"/>
      <c r="AK15024"/>
      <c r="AL15024"/>
      <c r="AM15024"/>
      <c r="AN15024"/>
      <c r="AO15024"/>
      <c r="AP15024"/>
      <c r="AQ15024"/>
      <c r="AR15024"/>
      <c r="AS15024"/>
    </row>
    <row r="15025" spans="1:45" x14ac:dyDescent="0.25">
      <c r="A15025" s="110"/>
      <c r="B15025" s="110"/>
      <c r="R15025" s="82"/>
      <c r="S15025"/>
      <c r="T15025"/>
      <c r="U15025"/>
      <c r="V15025" s="12"/>
      <c r="W15025" s="12"/>
      <c r="X15025" s="12"/>
      <c r="Y15025" s="12"/>
      <c r="AA15025" s="12"/>
      <c r="AB15025" s="12"/>
      <c r="AC15025" s="12"/>
      <c r="AD15025" s="12"/>
      <c r="AE15025" s="12"/>
      <c r="AF15025"/>
      <c r="AH15025"/>
      <c r="AI15025"/>
      <c r="AJ15025"/>
      <c r="AK15025"/>
      <c r="AL15025"/>
      <c r="AM15025"/>
      <c r="AN15025"/>
      <c r="AO15025"/>
      <c r="AP15025"/>
      <c r="AQ15025"/>
      <c r="AR15025"/>
      <c r="AS15025"/>
    </row>
    <row r="15026" spans="1:45" x14ac:dyDescent="0.25">
      <c r="A15026" s="110"/>
      <c r="B15026" s="110"/>
      <c r="R15026" s="82"/>
      <c r="S15026"/>
      <c r="T15026"/>
      <c r="U15026"/>
      <c r="V15026" s="12"/>
      <c r="W15026" s="12"/>
      <c r="X15026" s="12"/>
      <c r="Y15026" s="12"/>
      <c r="AA15026" s="12"/>
      <c r="AB15026" s="12"/>
      <c r="AC15026" s="12"/>
      <c r="AD15026" s="12"/>
      <c r="AE15026" s="12"/>
      <c r="AF15026"/>
      <c r="AH15026"/>
      <c r="AI15026"/>
      <c r="AJ15026"/>
      <c r="AK15026"/>
      <c r="AL15026"/>
      <c r="AM15026"/>
      <c r="AN15026"/>
      <c r="AO15026"/>
      <c r="AP15026"/>
      <c r="AQ15026"/>
      <c r="AR15026"/>
      <c r="AS15026"/>
    </row>
    <row r="15027" spans="1:45" x14ac:dyDescent="0.25">
      <c r="A15027" s="110"/>
      <c r="B15027" s="110"/>
      <c r="R15027" s="82"/>
      <c r="S15027"/>
      <c r="T15027"/>
      <c r="U15027"/>
      <c r="V15027" s="12"/>
      <c r="W15027" s="12"/>
      <c r="X15027" s="12"/>
      <c r="Y15027" s="12"/>
      <c r="AA15027" s="12"/>
      <c r="AB15027" s="12"/>
      <c r="AC15027" s="12"/>
      <c r="AD15027" s="12"/>
      <c r="AE15027" s="12"/>
      <c r="AF15027"/>
      <c r="AH15027"/>
      <c r="AI15027"/>
      <c r="AJ15027"/>
      <c r="AK15027"/>
      <c r="AL15027"/>
      <c r="AM15027"/>
      <c r="AN15027"/>
      <c r="AO15027"/>
      <c r="AP15027"/>
      <c r="AQ15027"/>
      <c r="AR15027"/>
      <c r="AS15027"/>
    </row>
    <row r="15028" spans="1:45" x14ac:dyDescent="0.25">
      <c r="A15028" s="110"/>
      <c r="B15028" s="110"/>
      <c r="R15028" s="82"/>
      <c r="S15028"/>
      <c r="T15028"/>
      <c r="U15028"/>
      <c r="V15028" s="12"/>
      <c r="W15028" s="12"/>
      <c r="X15028" s="12"/>
      <c r="Y15028" s="12"/>
      <c r="AA15028" s="12"/>
      <c r="AB15028" s="12"/>
      <c r="AC15028" s="12"/>
      <c r="AD15028" s="12"/>
      <c r="AE15028" s="12"/>
      <c r="AF15028"/>
      <c r="AH15028"/>
      <c r="AI15028"/>
      <c r="AJ15028"/>
      <c r="AK15028"/>
      <c r="AL15028"/>
      <c r="AM15028"/>
      <c r="AN15028"/>
      <c r="AO15028"/>
      <c r="AP15028"/>
      <c r="AQ15028"/>
      <c r="AR15028"/>
      <c r="AS15028"/>
    </row>
    <row r="15029" spans="1:45" x14ac:dyDescent="0.25">
      <c r="A15029" s="110"/>
      <c r="B15029" s="110"/>
      <c r="R15029" s="82"/>
      <c r="S15029"/>
      <c r="T15029"/>
      <c r="U15029"/>
      <c r="V15029" s="12"/>
      <c r="W15029" s="12"/>
      <c r="X15029" s="12"/>
      <c r="Y15029" s="12"/>
      <c r="AA15029" s="12"/>
      <c r="AB15029" s="12"/>
      <c r="AC15029" s="12"/>
      <c r="AD15029" s="12"/>
      <c r="AE15029" s="12"/>
      <c r="AF15029"/>
      <c r="AH15029"/>
      <c r="AI15029"/>
      <c r="AJ15029"/>
      <c r="AK15029"/>
      <c r="AL15029"/>
      <c r="AM15029"/>
      <c r="AN15029"/>
      <c r="AO15029"/>
      <c r="AP15029"/>
      <c r="AQ15029"/>
      <c r="AR15029"/>
      <c r="AS15029"/>
    </row>
    <row r="15030" spans="1:45" x14ac:dyDescent="0.25">
      <c r="A15030" s="110"/>
      <c r="B15030" s="110"/>
      <c r="R15030" s="82"/>
      <c r="S15030"/>
      <c r="T15030"/>
      <c r="U15030"/>
      <c r="V15030" s="12"/>
      <c r="W15030" s="12"/>
      <c r="X15030" s="12"/>
      <c r="Y15030" s="12"/>
      <c r="AA15030" s="12"/>
      <c r="AB15030" s="12"/>
      <c r="AC15030" s="12"/>
      <c r="AD15030" s="12"/>
      <c r="AE15030" s="12"/>
      <c r="AF15030"/>
      <c r="AH15030"/>
      <c r="AI15030"/>
      <c r="AJ15030"/>
      <c r="AK15030"/>
      <c r="AL15030"/>
      <c r="AM15030"/>
      <c r="AN15030"/>
      <c r="AO15030"/>
      <c r="AP15030"/>
      <c r="AQ15030"/>
      <c r="AR15030"/>
      <c r="AS15030"/>
    </row>
    <row r="15031" spans="1:45" x14ac:dyDescent="0.25">
      <c r="A15031" s="110"/>
      <c r="B15031" s="110"/>
      <c r="R15031" s="82"/>
      <c r="S15031"/>
      <c r="T15031"/>
      <c r="U15031"/>
      <c r="V15031" s="12"/>
      <c r="W15031" s="12"/>
      <c r="X15031" s="12"/>
      <c r="Y15031" s="12"/>
      <c r="AA15031" s="12"/>
      <c r="AB15031" s="12"/>
      <c r="AC15031" s="12"/>
      <c r="AD15031" s="12"/>
      <c r="AE15031" s="12"/>
      <c r="AF15031"/>
      <c r="AH15031"/>
      <c r="AI15031"/>
      <c r="AJ15031"/>
      <c r="AK15031"/>
      <c r="AL15031"/>
      <c r="AM15031"/>
      <c r="AN15031"/>
      <c r="AO15031"/>
      <c r="AP15031"/>
      <c r="AQ15031"/>
      <c r="AR15031"/>
      <c r="AS15031"/>
    </row>
    <row r="15032" spans="1:45" x14ac:dyDescent="0.25">
      <c r="A15032" s="110"/>
      <c r="B15032" s="110"/>
      <c r="R15032" s="82"/>
      <c r="S15032"/>
      <c r="T15032"/>
      <c r="U15032"/>
      <c r="V15032" s="12"/>
      <c r="W15032" s="12"/>
      <c r="X15032" s="12"/>
      <c r="Y15032" s="12"/>
      <c r="AA15032" s="12"/>
      <c r="AB15032" s="12"/>
      <c r="AC15032" s="12"/>
      <c r="AD15032" s="12"/>
      <c r="AE15032" s="12"/>
      <c r="AF15032"/>
      <c r="AH15032"/>
      <c r="AI15032"/>
      <c r="AJ15032"/>
      <c r="AK15032"/>
      <c r="AL15032"/>
      <c r="AM15032"/>
      <c r="AN15032"/>
      <c r="AO15032"/>
      <c r="AP15032"/>
      <c r="AQ15032"/>
      <c r="AR15032"/>
      <c r="AS15032"/>
    </row>
    <row r="15033" spans="1:45" x14ac:dyDescent="0.25">
      <c r="A15033" s="110"/>
      <c r="B15033" s="110"/>
      <c r="R15033" s="82"/>
      <c r="S15033"/>
      <c r="T15033"/>
      <c r="U15033"/>
      <c r="V15033" s="12"/>
      <c r="W15033" s="12"/>
      <c r="X15033" s="12"/>
      <c r="Y15033" s="12"/>
      <c r="AA15033" s="12"/>
      <c r="AB15033" s="12"/>
      <c r="AC15033" s="12"/>
      <c r="AD15033" s="12"/>
      <c r="AE15033" s="12"/>
      <c r="AF15033"/>
      <c r="AH15033"/>
      <c r="AI15033"/>
      <c r="AJ15033"/>
      <c r="AK15033"/>
      <c r="AL15033"/>
      <c r="AM15033"/>
      <c r="AN15033"/>
      <c r="AO15033"/>
      <c r="AP15033"/>
      <c r="AQ15033"/>
      <c r="AR15033"/>
      <c r="AS15033"/>
    </row>
    <row r="15034" spans="1:45" x14ac:dyDescent="0.25">
      <c r="A15034" s="110"/>
      <c r="B15034" s="110"/>
      <c r="R15034" s="82"/>
      <c r="S15034"/>
      <c r="T15034"/>
      <c r="U15034"/>
      <c r="V15034" s="12"/>
      <c r="W15034" s="12"/>
      <c r="X15034" s="12"/>
      <c r="Y15034" s="12"/>
      <c r="AA15034" s="12"/>
      <c r="AB15034" s="12"/>
      <c r="AC15034" s="12"/>
      <c r="AD15034" s="12"/>
      <c r="AE15034" s="12"/>
      <c r="AF15034"/>
      <c r="AH15034"/>
      <c r="AI15034"/>
      <c r="AJ15034"/>
      <c r="AK15034"/>
      <c r="AL15034"/>
      <c r="AM15034"/>
      <c r="AN15034"/>
      <c r="AO15034"/>
      <c r="AP15034"/>
      <c r="AQ15034"/>
      <c r="AR15034"/>
      <c r="AS15034"/>
    </row>
    <row r="15035" spans="1:45" x14ac:dyDescent="0.25">
      <c r="A15035" s="110"/>
      <c r="B15035" s="110"/>
      <c r="R15035" s="82"/>
      <c r="S15035"/>
      <c r="T15035"/>
      <c r="U15035"/>
      <c r="V15035" s="12"/>
      <c r="W15035" s="12"/>
      <c r="X15035" s="12"/>
      <c r="Y15035" s="12"/>
      <c r="AA15035" s="12"/>
      <c r="AB15035" s="12"/>
      <c r="AC15035" s="12"/>
      <c r="AD15035" s="12"/>
      <c r="AE15035" s="12"/>
      <c r="AF15035"/>
      <c r="AH15035"/>
      <c r="AI15035"/>
      <c r="AJ15035"/>
      <c r="AK15035"/>
      <c r="AL15035"/>
      <c r="AM15035"/>
      <c r="AN15035"/>
      <c r="AO15035"/>
      <c r="AP15035"/>
      <c r="AQ15035"/>
      <c r="AR15035"/>
      <c r="AS15035"/>
    </row>
    <row r="15036" spans="1:45" x14ac:dyDescent="0.25">
      <c r="A15036" s="110"/>
      <c r="B15036" s="110"/>
      <c r="R15036" s="82"/>
      <c r="S15036"/>
      <c r="T15036"/>
      <c r="U15036"/>
      <c r="V15036" s="12"/>
      <c r="W15036" s="12"/>
      <c r="X15036" s="12"/>
      <c r="Y15036" s="12"/>
      <c r="AA15036" s="12"/>
      <c r="AB15036" s="12"/>
      <c r="AC15036" s="12"/>
      <c r="AD15036" s="12"/>
      <c r="AE15036" s="12"/>
      <c r="AF15036"/>
      <c r="AH15036"/>
      <c r="AI15036"/>
      <c r="AJ15036"/>
      <c r="AK15036"/>
      <c r="AL15036"/>
      <c r="AM15036"/>
      <c r="AN15036"/>
      <c r="AO15036"/>
      <c r="AP15036"/>
      <c r="AQ15036"/>
      <c r="AR15036"/>
      <c r="AS15036"/>
    </row>
    <row r="15037" spans="1:45" x14ac:dyDescent="0.25">
      <c r="A15037" s="110"/>
      <c r="B15037" s="110"/>
      <c r="R15037" s="82"/>
      <c r="S15037"/>
      <c r="T15037"/>
      <c r="U15037"/>
      <c r="V15037" s="12"/>
      <c r="W15037" s="12"/>
      <c r="X15037" s="12"/>
      <c r="Y15037" s="12"/>
      <c r="AA15037" s="12"/>
      <c r="AB15037" s="12"/>
      <c r="AC15037" s="12"/>
      <c r="AD15037" s="12"/>
      <c r="AE15037" s="12"/>
      <c r="AF15037"/>
      <c r="AH15037"/>
      <c r="AI15037"/>
      <c r="AJ15037"/>
      <c r="AK15037"/>
      <c r="AL15037"/>
      <c r="AM15037"/>
      <c r="AN15037"/>
      <c r="AO15037"/>
      <c r="AP15037"/>
      <c r="AQ15037"/>
      <c r="AR15037"/>
      <c r="AS15037"/>
    </row>
    <row r="15038" spans="1:45" x14ac:dyDescent="0.25">
      <c r="A15038" s="110"/>
      <c r="B15038" s="110"/>
      <c r="R15038" s="82"/>
      <c r="S15038"/>
      <c r="T15038"/>
      <c r="U15038"/>
      <c r="V15038" s="12"/>
      <c r="W15038" s="12"/>
      <c r="X15038" s="12"/>
      <c r="Y15038" s="12"/>
      <c r="AA15038" s="12"/>
      <c r="AB15038" s="12"/>
      <c r="AC15038" s="12"/>
      <c r="AD15038" s="12"/>
      <c r="AE15038" s="12"/>
      <c r="AF15038"/>
      <c r="AH15038"/>
      <c r="AI15038"/>
      <c r="AJ15038"/>
      <c r="AK15038"/>
      <c r="AL15038"/>
      <c r="AM15038"/>
      <c r="AN15038"/>
      <c r="AO15038"/>
      <c r="AP15038"/>
      <c r="AQ15038"/>
      <c r="AR15038"/>
      <c r="AS15038"/>
    </row>
    <row r="15039" spans="1:45" x14ac:dyDescent="0.25">
      <c r="A15039" s="110"/>
      <c r="B15039" s="110"/>
      <c r="R15039" s="82"/>
      <c r="S15039"/>
      <c r="T15039"/>
      <c r="U15039"/>
      <c r="V15039" s="12"/>
      <c r="W15039" s="12"/>
      <c r="X15039" s="12"/>
      <c r="Y15039" s="12"/>
      <c r="AA15039" s="12"/>
      <c r="AB15039" s="12"/>
      <c r="AC15039" s="12"/>
      <c r="AD15039" s="12"/>
      <c r="AE15039" s="12"/>
      <c r="AF15039"/>
      <c r="AH15039"/>
      <c r="AI15039"/>
      <c r="AJ15039"/>
      <c r="AK15039"/>
      <c r="AL15039"/>
      <c r="AM15039"/>
      <c r="AN15039"/>
      <c r="AO15039"/>
      <c r="AP15039"/>
      <c r="AQ15039"/>
      <c r="AR15039"/>
      <c r="AS15039"/>
    </row>
    <row r="15040" spans="1:45" x14ac:dyDescent="0.25">
      <c r="A15040" s="110"/>
      <c r="B15040" s="110"/>
      <c r="R15040" s="82"/>
      <c r="S15040"/>
      <c r="T15040"/>
      <c r="U15040"/>
      <c r="V15040" s="12"/>
      <c r="W15040" s="12"/>
      <c r="X15040" s="12"/>
      <c r="Y15040" s="12"/>
      <c r="AA15040" s="12"/>
      <c r="AB15040" s="12"/>
      <c r="AC15040" s="12"/>
      <c r="AD15040" s="12"/>
      <c r="AE15040" s="12"/>
      <c r="AF15040"/>
      <c r="AH15040"/>
      <c r="AI15040"/>
      <c r="AJ15040"/>
      <c r="AK15040"/>
      <c r="AL15040"/>
      <c r="AM15040"/>
      <c r="AN15040"/>
      <c r="AO15040"/>
      <c r="AP15040"/>
      <c r="AQ15040"/>
      <c r="AR15040"/>
      <c r="AS15040"/>
    </row>
    <row r="15041" spans="1:45" x14ac:dyDescent="0.25">
      <c r="A15041" s="110"/>
      <c r="B15041" s="110"/>
      <c r="R15041" s="82"/>
      <c r="S15041"/>
      <c r="T15041"/>
      <c r="U15041"/>
      <c r="V15041" s="12"/>
      <c r="W15041" s="12"/>
      <c r="X15041" s="12"/>
      <c r="Y15041" s="12"/>
      <c r="AA15041" s="12"/>
      <c r="AB15041" s="12"/>
      <c r="AC15041" s="12"/>
      <c r="AD15041" s="12"/>
      <c r="AE15041" s="12"/>
      <c r="AF15041"/>
      <c r="AH15041"/>
      <c r="AI15041"/>
      <c r="AJ15041"/>
      <c r="AK15041"/>
      <c r="AL15041"/>
      <c r="AM15041"/>
      <c r="AN15041"/>
      <c r="AO15041"/>
      <c r="AP15041"/>
      <c r="AQ15041"/>
      <c r="AR15041"/>
      <c r="AS15041"/>
    </row>
    <row r="15042" spans="1:45" x14ac:dyDescent="0.25">
      <c r="A15042" s="110"/>
      <c r="B15042" s="110"/>
      <c r="R15042" s="82"/>
      <c r="S15042"/>
      <c r="T15042"/>
      <c r="U15042"/>
      <c r="V15042" s="12"/>
      <c r="W15042" s="12"/>
      <c r="X15042" s="12"/>
      <c r="Y15042" s="12"/>
      <c r="AA15042" s="12"/>
      <c r="AB15042" s="12"/>
      <c r="AC15042" s="12"/>
      <c r="AD15042" s="12"/>
      <c r="AE15042" s="12"/>
      <c r="AF15042"/>
      <c r="AH15042"/>
      <c r="AI15042"/>
      <c r="AJ15042"/>
      <c r="AK15042"/>
      <c r="AL15042"/>
      <c r="AM15042"/>
      <c r="AN15042"/>
      <c r="AO15042"/>
      <c r="AP15042"/>
      <c r="AQ15042"/>
      <c r="AR15042"/>
      <c r="AS15042"/>
    </row>
    <row r="15043" spans="1:45" x14ac:dyDescent="0.25">
      <c r="A15043" s="110"/>
      <c r="B15043" s="110"/>
      <c r="R15043" s="82"/>
      <c r="S15043"/>
      <c r="T15043"/>
      <c r="U15043"/>
      <c r="V15043" s="12"/>
      <c r="W15043" s="12"/>
      <c r="X15043" s="12"/>
      <c r="Y15043" s="12"/>
      <c r="AA15043" s="12"/>
      <c r="AB15043" s="12"/>
      <c r="AC15043" s="12"/>
      <c r="AD15043" s="12"/>
      <c r="AE15043" s="12"/>
      <c r="AF15043"/>
      <c r="AH15043"/>
      <c r="AI15043"/>
      <c r="AJ15043"/>
      <c r="AK15043"/>
      <c r="AL15043"/>
      <c r="AM15043"/>
      <c r="AN15043"/>
      <c r="AO15043"/>
      <c r="AP15043"/>
      <c r="AQ15043"/>
      <c r="AR15043"/>
      <c r="AS15043"/>
    </row>
    <row r="15044" spans="1:45" x14ac:dyDescent="0.25">
      <c r="A15044" s="110"/>
      <c r="B15044" s="110"/>
      <c r="R15044" s="82"/>
      <c r="S15044"/>
      <c r="T15044"/>
      <c r="U15044"/>
      <c r="V15044" s="12"/>
      <c r="W15044" s="12"/>
      <c r="X15044" s="12"/>
      <c r="Y15044" s="12"/>
      <c r="AA15044" s="12"/>
      <c r="AB15044" s="12"/>
      <c r="AC15044" s="12"/>
      <c r="AD15044" s="12"/>
      <c r="AE15044" s="12"/>
      <c r="AF15044"/>
      <c r="AH15044"/>
      <c r="AI15044"/>
      <c r="AJ15044"/>
      <c r="AK15044"/>
      <c r="AL15044"/>
      <c r="AM15044"/>
      <c r="AN15044"/>
      <c r="AO15044"/>
      <c r="AP15044"/>
      <c r="AQ15044"/>
      <c r="AR15044"/>
      <c r="AS15044"/>
    </row>
    <row r="15045" spans="1:45" x14ac:dyDescent="0.25">
      <c r="A15045" s="110"/>
      <c r="B15045" s="110"/>
      <c r="R15045" s="82"/>
      <c r="S15045"/>
      <c r="T15045"/>
      <c r="U15045"/>
      <c r="V15045" s="12"/>
      <c r="W15045" s="12"/>
      <c r="X15045" s="12"/>
      <c r="Y15045" s="12"/>
      <c r="AA15045" s="12"/>
      <c r="AB15045" s="12"/>
      <c r="AC15045" s="12"/>
      <c r="AD15045" s="12"/>
      <c r="AE15045" s="12"/>
      <c r="AF15045"/>
      <c r="AH15045"/>
      <c r="AI15045"/>
      <c r="AJ15045"/>
      <c r="AK15045"/>
      <c r="AL15045"/>
      <c r="AM15045"/>
      <c r="AN15045"/>
      <c r="AO15045"/>
      <c r="AP15045"/>
      <c r="AQ15045"/>
      <c r="AR15045"/>
      <c r="AS15045"/>
    </row>
    <row r="15046" spans="1:45" x14ac:dyDescent="0.25">
      <c r="A15046" s="110"/>
      <c r="B15046" s="110"/>
      <c r="R15046" s="82"/>
      <c r="S15046"/>
      <c r="T15046"/>
      <c r="U15046"/>
      <c r="V15046" s="12"/>
      <c r="W15046" s="12"/>
      <c r="X15046" s="12"/>
      <c r="Y15046" s="12"/>
      <c r="AA15046" s="12"/>
      <c r="AB15046" s="12"/>
      <c r="AC15046" s="12"/>
      <c r="AD15046" s="12"/>
      <c r="AE15046" s="12"/>
      <c r="AF15046"/>
      <c r="AH15046"/>
      <c r="AI15046"/>
      <c r="AJ15046"/>
      <c r="AK15046"/>
      <c r="AL15046"/>
      <c r="AM15046"/>
      <c r="AN15046"/>
      <c r="AO15046"/>
      <c r="AP15046"/>
      <c r="AQ15046"/>
      <c r="AR15046"/>
      <c r="AS15046"/>
    </row>
    <row r="15047" spans="1:45" x14ac:dyDescent="0.25">
      <c r="A15047" s="110"/>
      <c r="B15047" s="110"/>
      <c r="R15047" s="82"/>
      <c r="S15047"/>
      <c r="T15047"/>
      <c r="U15047"/>
      <c r="V15047" s="12"/>
      <c r="W15047" s="12"/>
      <c r="X15047" s="12"/>
      <c r="Y15047" s="12"/>
      <c r="AA15047" s="12"/>
      <c r="AB15047" s="12"/>
      <c r="AC15047" s="12"/>
      <c r="AD15047" s="12"/>
      <c r="AE15047" s="12"/>
      <c r="AF15047"/>
      <c r="AH15047"/>
      <c r="AI15047"/>
      <c r="AJ15047"/>
      <c r="AK15047"/>
      <c r="AL15047"/>
      <c r="AM15047"/>
      <c r="AN15047"/>
      <c r="AO15047"/>
      <c r="AP15047"/>
      <c r="AQ15047"/>
      <c r="AR15047"/>
      <c r="AS15047"/>
    </row>
    <row r="15048" spans="1:45" x14ac:dyDescent="0.25">
      <c r="A15048" s="110"/>
      <c r="B15048" s="110"/>
      <c r="R15048" s="82"/>
      <c r="S15048"/>
      <c r="T15048"/>
      <c r="U15048"/>
      <c r="V15048" s="12"/>
      <c r="W15048" s="12"/>
      <c r="X15048" s="12"/>
      <c r="Y15048" s="12"/>
      <c r="AA15048" s="12"/>
      <c r="AB15048" s="12"/>
      <c r="AC15048" s="12"/>
      <c r="AD15048" s="12"/>
      <c r="AE15048" s="12"/>
      <c r="AF15048"/>
      <c r="AH15048"/>
      <c r="AI15048"/>
      <c r="AJ15048"/>
      <c r="AK15048"/>
      <c r="AL15048"/>
      <c r="AM15048"/>
      <c r="AN15048"/>
      <c r="AO15048"/>
      <c r="AP15048"/>
      <c r="AQ15048"/>
      <c r="AR15048"/>
      <c r="AS15048"/>
    </row>
    <row r="15049" spans="1:45" x14ac:dyDescent="0.25">
      <c r="A15049" s="110"/>
      <c r="B15049" s="110"/>
      <c r="R15049" s="82"/>
      <c r="S15049"/>
      <c r="T15049"/>
      <c r="U15049"/>
      <c r="V15049" s="12"/>
      <c r="W15049" s="12"/>
      <c r="X15049" s="12"/>
      <c r="Y15049" s="12"/>
      <c r="AA15049" s="12"/>
      <c r="AB15049" s="12"/>
      <c r="AC15049" s="12"/>
      <c r="AD15049" s="12"/>
      <c r="AE15049" s="12"/>
      <c r="AF15049"/>
      <c r="AH15049"/>
      <c r="AI15049"/>
      <c r="AJ15049"/>
      <c r="AK15049"/>
      <c r="AL15049"/>
      <c r="AM15049"/>
      <c r="AN15049"/>
      <c r="AO15049"/>
      <c r="AP15049"/>
      <c r="AQ15049"/>
      <c r="AR15049"/>
      <c r="AS15049"/>
    </row>
    <row r="15050" spans="1:45" x14ac:dyDescent="0.25">
      <c r="A15050" s="110"/>
      <c r="B15050" s="110"/>
      <c r="R15050" s="82"/>
      <c r="S15050"/>
      <c r="T15050"/>
      <c r="U15050"/>
      <c r="V15050" s="12"/>
      <c r="W15050" s="12"/>
      <c r="X15050" s="12"/>
      <c r="Y15050" s="12"/>
      <c r="AA15050" s="12"/>
      <c r="AB15050" s="12"/>
      <c r="AC15050" s="12"/>
      <c r="AD15050" s="12"/>
      <c r="AE15050" s="12"/>
      <c r="AF15050"/>
      <c r="AH15050"/>
      <c r="AI15050"/>
      <c r="AJ15050"/>
      <c r="AK15050"/>
      <c r="AL15050"/>
      <c r="AM15050"/>
      <c r="AN15050"/>
      <c r="AO15050"/>
      <c r="AP15050"/>
      <c r="AQ15050"/>
      <c r="AR15050"/>
      <c r="AS15050"/>
    </row>
    <row r="15051" spans="1:45" x14ac:dyDescent="0.25">
      <c r="A15051" s="110"/>
      <c r="B15051" s="110"/>
      <c r="R15051" s="82"/>
      <c r="S15051"/>
      <c r="T15051"/>
      <c r="U15051"/>
      <c r="V15051" s="12"/>
      <c r="W15051" s="12"/>
      <c r="X15051" s="12"/>
      <c r="Y15051" s="12"/>
      <c r="AA15051" s="12"/>
      <c r="AB15051" s="12"/>
      <c r="AC15051" s="12"/>
      <c r="AD15051" s="12"/>
      <c r="AE15051" s="12"/>
      <c r="AF15051"/>
      <c r="AH15051"/>
      <c r="AI15051"/>
      <c r="AJ15051"/>
      <c r="AK15051"/>
      <c r="AL15051"/>
      <c r="AM15051"/>
      <c r="AN15051"/>
      <c r="AO15051"/>
      <c r="AP15051"/>
      <c r="AQ15051"/>
      <c r="AR15051"/>
      <c r="AS15051"/>
    </row>
    <row r="15052" spans="1:45" x14ac:dyDescent="0.25">
      <c r="A15052" s="110"/>
      <c r="B15052" s="110"/>
      <c r="R15052" s="82"/>
      <c r="S15052"/>
      <c r="T15052"/>
      <c r="U15052"/>
      <c r="V15052" s="12"/>
      <c r="W15052" s="12"/>
      <c r="X15052" s="12"/>
      <c r="Y15052" s="12"/>
      <c r="AA15052" s="12"/>
      <c r="AB15052" s="12"/>
      <c r="AC15052" s="12"/>
      <c r="AD15052" s="12"/>
      <c r="AE15052" s="12"/>
      <c r="AF15052"/>
      <c r="AH15052"/>
      <c r="AI15052"/>
      <c r="AJ15052"/>
      <c r="AK15052"/>
      <c r="AL15052"/>
      <c r="AM15052"/>
      <c r="AN15052"/>
      <c r="AO15052"/>
      <c r="AP15052"/>
      <c r="AQ15052"/>
      <c r="AR15052"/>
      <c r="AS15052"/>
    </row>
    <row r="15053" spans="1:45" x14ac:dyDescent="0.25">
      <c r="A15053" s="110"/>
      <c r="B15053" s="110"/>
      <c r="R15053" s="82"/>
      <c r="S15053"/>
      <c r="T15053"/>
      <c r="U15053"/>
      <c r="V15053" s="12"/>
      <c r="W15053" s="12"/>
      <c r="X15053" s="12"/>
      <c r="Y15053" s="12"/>
      <c r="AA15053" s="12"/>
      <c r="AB15053" s="12"/>
      <c r="AC15053" s="12"/>
      <c r="AD15053" s="12"/>
      <c r="AE15053" s="12"/>
      <c r="AF15053"/>
      <c r="AH15053"/>
      <c r="AI15053"/>
      <c r="AJ15053"/>
      <c r="AK15053"/>
      <c r="AL15053"/>
      <c r="AM15053"/>
      <c r="AN15053"/>
      <c r="AO15053"/>
      <c r="AP15053"/>
      <c r="AQ15053"/>
      <c r="AR15053"/>
      <c r="AS15053"/>
    </row>
    <row r="15054" spans="1:45" x14ac:dyDescent="0.25">
      <c r="A15054" s="110"/>
      <c r="B15054" s="110"/>
      <c r="R15054" s="82"/>
      <c r="S15054"/>
      <c r="T15054"/>
      <c r="U15054"/>
      <c r="V15054" s="12"/>
      <c r="W15054" s="12"/>
      <c r="X15054" s="12"/>
      <c r="Y15054" s="12"/>
      <c r="AA15054" s="12"/>
      <c r="AB15054" s="12"/>
      <c r="AC15054" s="12"/>
      <c r="AD15054" s="12"/>
      <c r="AE15054" s="12"/>
      <c r="AF15054"/>
      <c r="AH15054"/>
      <c r="AI15054"/>
      <c r="AJ15054"/>
      <c r="AK15054"/>
      <c r="AL15054"/>
      <c r="AM15054"/>
      <c r="AN15054"/>
      <c r="AO15054"/>
      <c r="AP15054"/>
      <c r="AQ15054"/>
      <c r="AR15054"/>
      <c r="AS15054"/>
    </row>
    <row r="15055" spans="1:45" x14ac:dyDescent="0.25">
      <c r="A15055" s="110"/>
      <c r="B15055" s="110"/>
      <c r="R15055" s="82"/>
      <c r="S15055"/>
      <c r="T15055"/>
      <c r="U15055"/>
      <c r="V15055" s="12"/>
      <c r="W15055" s="12"/>
      <c r="X15055" s="12"/>
      <c r="Y15055" s="12"/>
      <c r="AA15055" s="12"/>
      <c r="AB15055" s="12"/>
      <c r="AC15055" s="12"/>
      <c r="AD15055" s="12"/>
      <c r="AE15055" s="12"/>
      <c r="AF15055"/>
      <c r="AH15055"/>
      <c r="AI15055"/>
      <c r="AJ15055"/>
      <c r="AK15055"/>
      <c r="AL15055"/>
      <c r="AM15055"/>
      <c r="AN15055"/>
      <c r="AO15055"/>
      <c r="AP15055"/>
      <c r="AQ15055"/>
      <c r="AR15055"/>
      <c r="AS15055"/>
    </row>
    <row r="15056" spans="1:45" x14ac:dyDescent="0.25">
      <c r="A15056" s="110"/>
      <c r="B15056" s="110"/>
      <c r="R15056" s="82"/>
      <c r="S15056"/>
      <c r="T15056"/>
      <c r="U15056"/>
      <c r="V15056" s="12"/>
      <c r="W15056" s="12"/>
      <c r="X15056" s="12"/>
      <c r="Y15056" s="12"/>
      <c r="AA15056" s="12"/>
      <c r="AB15056" s="12"/>
      <c r="AC15056" s="12"/>
      <c r="AD15056" s="12"/>
      <c r="AE15056" s="12"/>
      <c r="AF15056"/>
      <c r="AH15056"/>
      <c r="AI15056"/>
      <c r="AJ15056"/>
      <c r="AK15056"/>
      <c r="AL15056"/>
      <c r="AM15056"/>
      <c r="AN15056"/>
      <c r="AO15056"/>
      <c r="AP15056"/>
      <c r="AQ15056"/>
      <c r="AR15056"/>
      <c r="AS15056"/>
    </row>
    <row r="15057" spans="1:45" x14ac:dyDescent="0.25">
      <c r="A15057" s="110"/>
      <c r="B15057" s="110"/>
      <c r="R15057" s="82"/>
      <c r="S15057"/>
      <c r="T15057"/>
      <c r="U15057"/>
      <c r="V15057" s="12"/>
      <c r="W15057" s="12"/>
      <c r="X15057" s="12"/>
      <c r="Y15057" s="12"/>
      <c r="AA15057" s="12"/>
      <c r="AB15057" s="12"/>
      <c r="AC15057" s="12"/>
      <c r="AD15057" s="12"/>
      <c r="AE15057" s="12"/>
      <c r="AF15057"/>
      <c r="AH15057"/>
      <c r="AI15057"/>
      <c r="AJ15057"/>
      <c r="AK15057"/>
      <c r="AL15057"/>
      <c r="AM15057"/>
      <c r="AN15057"/>
      <c r="AO15057"/>
      <c r="AP15057"/>
      <c r="AQ15057"/>
      <c r="AR15057"/>
      <c r="AS15057"/>
    </row>
    <row r="15058" spans="1:45" x14ac:dyDescent="0.25">
      <c r="A15058" s="110"/>
      <c r="B15058" s="110"/>
      <c r="R15058" s="82"/>
      <c r="S15058"/>
      <c r="T15058"/>
      <c r="U15058"/>
      <c r="V15058" s="12"/>
      <c r="W15058" s="12"/>
      <c r="X15058" s="12"/>
      <c r="Y15058" s="12"/>
      <c r="AA15058" s="12"/>
      <c r="AB15058" s="12"/>
      <c r="AC15058" s="12"/>
      <c r="AD15058" s="12"/>
      <c r="AE15058" s="12"/>
      <c r="AF15058"/>
      <c r="AH15058"/>
      <c r="AI15058"/>
      <c r="AJ15058"/>
      <c r="AK15058"/>
      <c r="AL15058"/>
      <c r="AM15058"/>
      <c r="AN15058"/>
      <c r="AO15058"/>
      <c r="AP15058"/>
      <c r="AQ15058"/>
      <c r="AR15058"/>
      <c r="AS15058"/>
    </row>
    <row r="15059" spans="1:45" x14ac:dyDescent="0.25">
      <c r="A15059" s="110"/>
      <c r="B15059" s="110"/>
      <c r="R15059" s="82"/>
      <c r="S15059"/>
      <c r="T15059"/>
      <c r="U15059"/>
      <c r="V15059" s="12"/>
      <c r="W15059" s="12"/>
      <c r="X15059" s="12"/>
      <c r="Y15059" s="12"/>
      <c r="AA15059" s="12"/>
      <c r="AB15059" s="12"/>
      <c r="AC15059" s="12"/>
      <c r="AD15059" s="12"/>
      <c r="AE15059" s="12"/>
      <c r="AF15059"/>
      <c r="AH15059"/>
      <c r="AI15059"/>
      <c r="AJ15059"/>
      <c r="AK15059"/>
      <c r="AL15059"/>
      <c r="AM15059"/>
      <c r="AN15059"/>
      <c r="AO15059"/>
      <c r="AP15059"/>
      <c r="AQ15059"/>
      <c r="AR15059"/>
      <c r="AS15059"/>
    </row>
    <row r="15060" spans="1:45" x14ac:dyDescent="0.25">
      <c r="A15060" s="110"/>
      <c r="B15060" s="110"/>
      <c r="R15060" s="82"/>
      <c r="S15060"/>
      <c r="T15060"/>
      <c r="U15060"/>
      <c r="V15060" s="12"/>
      <c r="W15060" s="12"/>
      <c r="X15060" s="12"/>
      <c r="Y15060" s="12"/>
      <c r="AA15060" s="12"/>
      <c r="AB15060" s="12"/>
      <c r="AC15060" s="12"/>
      <c r="AD15060" s="12"/>
      <c r="AE15060" s="12"/>
      <c r="AF15060"/>
      <c r="AH15060"/>
      <c r="AI15060"/>
      <c r="AJ15060"/>
      <c r="AK15060"/>
      <c r="AL15060"/>
      <c r="AM15060"/>
      <c r="AN15060"/>
      <c r="AO15060"/>
      <c r="AP15060"/>
      <c r="AQ15060"/>
      <c r="AR15060"/>
      <c r="AS15060"/>
    </row>
    <row r="15061" spans="1:45" x14ac:dyDescent="0.25">
      <c r="A15061" s="110"/>
      <c r="B15061" s="110"/>
      <c r="R15061" s="82"/>
      <c r="S15061"/>
      <c r="T15061"/>
      <c r="U15061"/>
      <c r="V15061" s="12"/>
      <c r="W15061" s="12"/>
      <c r="X15061" s="12"/>
      <c r="Y15061" s="12"/>
      <c r="AA15061" s="12"/>
      <c r="AB15061" s="12"/>
      <c r="AC15061" s="12"/>
      <c r="AD15061" s="12"/>
      <c r="AE15061" s="12"/>
      <c r="AF15061"/>
      <c r="AH15061"/>
      <c r="AI15061"/>
      <c r="AJ15061"/>
      <c r="AK15061"/>
      <c r="AL15061"/>
      <c r="AM15061"/>
      <c r="AN15061"/>
      <c r="AO15061"/>
      <c r="AP15061"/>
      <c r="AQ15061"/>
      <c r="AR15061"/>
      <c r="AS15061"/>
    </row>
    <row r="15062" spans="1:45" x14ac:dyDescent="0.25">
      <c r="A15062" s="110"/>
      <c r="B15062" s="110"/>
      <c r="R15062" s="82"/>
      <c r="S15062"/>
      <c r="T15062"/>
      <c r="U15062"/>
      <c r="V15062" s="12"/>
      <c r="W15062" s="12"/>
      <c r="X15062" s="12"/>
      <c r="Y15062" s="12"/>
      <c r="AA15062" s="12"/>
      <c r="AB15062" s="12"/>
      <c r="AC15062" s="12"/>
      <c r="AD15062" s="12"/>
      <c r="AE15062" s="12"/>
      <c r="AF15062"/>
      <c r="AH15062"/>
      <c r="AI15062"/>
      <c r="AJ15062"/>
      <c r="AK15062"/>
      <c r="AL15062"/>
      <c r="AM15062"/>
      <c r="AN15062"/>
      <c r="AO15062"/>
      <c r="AP15062"/>
      <c r="AQ15062"/>
      <c r="AR15062"/>
      <c r="AS15062"/>
    </row>
    <row r="15063" spans="1:45" x14ac:dyDescent="0.25">
      <c r="A15063" s="110"/>
      <c r="B15063" s="110"/>
      <c r="R15063" s="82"/>
      <c r="S15063"/>
      <c r="T15063"/>
      <c r="U15063"/>
      <c r="V15063" s="12"/>
      <c r="W15063" s="12"/>
      <c r="X15063" s="12"/>
      <c r="Y15063" s="12"/>
      <c r="AA15063" s="12"/>
      <c r="AB15063" s="12"/>
      <c r="AC15063" s="12"/>
      <c r="AD15063" s="12"/>
      <c r="AE15063" s="12"/>
      <c r="AF15063"/>
      <c r="AH15063"/>
      <c r="AI15063"/>
      <c r="AJ15063"/>
      <c r="AK15063"/>
      <c r="AL15063"/>
      <c r="AM15063"/>
      <c r="AN15063"/>
      <c r="AO15063"/>
      <c r="AP15063"/>
      <c r="AQ15063"/>
      <c r="AR15063"/>
      <c r="AS15063"/>
    </row>
    <row r="15064" spans="1:45" x14ac:dyDescent="0.25">
      <c r="A15064" s="110"/>
      <c r="B15064" s="110"/>
      <c r="R15064" s="82"/>
      <c r="S15064"/>
      <c r="T15064"/>
      <c r="U15064"/>
      <c r="V15064" s="12"/>
      <c r="W15064" s="12"/>
      <c r="X15064" s="12"/>
      <c r="Y15064" s="12"/>
      <c r="AA15064" s="12"/>
      <c r="AB15064" s="12"/>
      <c r="AC15064" s="12"/>
      <c r="AD15064" s="12"/>
      <c r="AE15064" s="12"/>
      <c r="AF15064"/>
      <c r="AH15064"/>
      <c r="AI15064"/>
      <c r="AJ15064"/>
      <c r="AK15064"/>
      <c r="AL15064"/>
      <c r="AM15064"/>
      <c r="AN15064"/>
      <c r="AO15064"/>
      <c r="AP15064"/>
      <c r="AQ15064"/>
      <c r="AR15064"/>
      <c r="AS15064"/>
    </row>
    <row r="15065" spans="1:45" x14ac:dyDescent="0.25">
      <c r="A15065" s="110"/>
      <c r="B15065" s="110"/>
      <c r="R15065" s="82"/>
      <c r="S15065"/>
      <c r="T15065"/>
      <c r="U15065"/>
      <c r="V15065" s="12"/>
      <c r="W15065" s="12"/>
      <c r="X15065" s="12"/>
      <c r="Y15065" s="12"/>
      <c r="AA15065" s="12"/>
      <c r="AB15065" s="12"/>
      <c r="AC15065" s="12"/>
      <c r="AD15065" s="12"/>
      <c r="AE15065" s="12"/>
      <c r="AF15065"/>
      <c r="AH15065"/>
      <c r="AI15065"/>
      <c r="AJ15065"/>
      <c r="AK15065"/>
      <c r="AL15065"/>
      <c r="AM15065"/>
      <c r="AN15065"/>
      <c r="AO15065"/>
      <c r="AP15065"/>
      <c r="AQ15065"/>
      <c r="AR15065"/>
      <c r="AS15065"/>
    </row>
    <row r="15066" spans="1:45" x14ac:dyDescent="0.25">
      <c r="A15066" s="110"/>
      <c r="B15066" s="110"/>
      <c r="R15066" s="82"/>
      <c r="S15066"/>
      <c r="T15066"/>
      <c r="U15066"/>
      <c r="V15066" s="12"/>
      <c r="W15066" s="12"/>
      <c r="X15066" s="12"/>
      <c r="Y15066" s="12"/>
      <c r="AA15066" s="12"/>
      <c r="AB15066" s="12"/>
      <c r="AC15066" s="12"/>
      <c r="AD15066" s="12"/>
      <c r="AE15066" s="12"/>
      <c r="AF15066"/>
      <c r="AH15066"/>
      <c r="AI15066"/>
      <c r="AJ15066"/>
      <c r="AK15066"/>
      <c r="AL15066"/>
      <c r="AM15066"/>
      <c r="AN15066"/>
      <c r="AO15066"/>
      <c r="AP15066"/>
      <c r="AQ15066"/>
      <c r="AR15066"/>
      <c r="AS15066"/>
    </row>
    <row r="15067" spans="1:45" x14ac:dyDescent="0.25">
      <c r="A15067" s="110"/>
      <c r="B15067" s="110"/>
      <c r="R15067" s="82"/>
      <c r="S15067"/>
      <c r="T15067"/>
      <c r="U15067"/>
      <c r="V15067" s="12"/>
      <c r="W15067" s="12"/>
      <c r="X15067" s="12"/>
      <c r="Y15067" s="12"/>
      <c r="AA15067" s="12"/>
      <c r="AB15067" s="12"/>
      <c r="AC15067" s="12"/>
      <c r="AD15067" s="12"/>
      <c r="AE15067" s="12"/>
      <c r="AF15067"/>
      <c r="AH15067"/>
      <c r="AI15067"/>
      <c r="AJ15067"/>
      <c r="AK15067"/>
      <c r="AL15067"/>
      <c r="AM15067"/>
      <c r="AN15067"/>
      <c r="AO15067"/>
      <c r="AP15067"/>
      <c r="AQ15067"/>
      <c r="AR15067"/>
      <c r="AS15067"/>
    </row>
    <row r="15068" spans="1:45" x14ac:dyDescent="0.25">
      <c r="A15068" s="110"/>
      <c r="B15068" s="110"/>
      <c r="R15068" s="82"/>
      <c r="S15068"/>
      <c r="T15068"/>
      <c r="U15068"/>
      <c r="V15068" s="12"/>
      <c r="W15068" s="12"/>
      <c r="X15068" s="12"/>
      <c r="Y15068" s="12"/>
      <c r="AA15068" s="12"/>
      <c r="AB15068" s="12"/>
      <c r="AC15068" s="12"/>
      <c r="AD15068" s="12"/>
      <c r="AE15068" s="12"/>
      <c r="AF15068"/>
      <c r="AH15068"/>
      <c r="AI15068"/>
      <c r="AJ15068"/>
      <c r="AK15068"/>
      <c r="AL15068"/>
      <c r="AM15068"/>
      <c r="AN15068"/>
      <c r="AO15068"/>
      <c r="AP15068"/>
      <c r="AQ15068"/>
      <c r="AR15068"/>
      <c r="AS15068"/>
    </row>
    <row r="15069" spans="1:45" x14ac:dyDescent="0.25">
      <c r="A15069" s="110"/>
      <c r="B15069" s="110"/>
      <c r="R15069" s="82"/>
      <c r="S15069"/>
      <c r="T15069"/>
      <c r="U15069"/>
      <c r="V15069" s="12"/>
      <c r="W15069" s="12"/>
      <c r="X15069" s="12"/>
      <c r="Y15069" s="12"/>
      <c r="AA15069" s="12"/>
      <c r="AB15069" s="12"/>
      <c r="AC15069" s="12"/>
      <c r="AD15069" s="12"/>
      <c r="AE15069" s="12"/>
      <c r="AF15069"/>
      <c r="AH15069"/>
      <c r="AI15069"/>
      <c r="AJ15069"/>
      <c r="AK15069"/>
      <c r="AL15069"/>
      <c r="AM15069"/>
      <c r="AN15069"/>
      <c r="AO15069"/>
      <c r="AP15069"/>
      <c r="AQ15069"/>
      <c r="AR15069"/>
      <c r="AS15069"/>
    </row>
    <row r="15070" spans="1:45" x14ac:dyDescent="0.25">
      <c r="A15070" s="110"/>
      <c r="B15070" s="110"/>
      <c r="R15070" s="82"/>
      <c r="S15070"/>
      <c r="T15070"/>
      <c r="U15070"/>
      <c r="V15070" s="12"/>
      <c r="W15070" s="12"/>
      <c r="X15070" s="12"/>
      <c r="Y15070" s="12"/>
      <c r="AA15070" s="12"/>
      <c r="AB15070" s="12"/>
      <c r="AC15070" s="12"/>
      <c r="AD15070" s="12"/>
      <c r="AE15070" s="12"/>
      <c r="AF15070"/>
      <c r="AH15070"/>
      <c r="AI15070"/>
      <c r="AJ15070"/>
      <c r="AK15070"/>
      <c r="AL15070"/>
      <c r="AM15070"/>
      <c r="AN15070"/>
      <c r="AO15070"/>
      <c r="AP15070"/>
      <c r="AQ15070"/>
      <c r="AR15070"/>
      <c r="AS15070"/>
    </row>
    <row r="15071" spans="1:45" x14ac:dyDescent="0.25">
      <c r="A15071" s="110"/>
      <c r="B15071" s="110"/>
      <c r="R15071" s="82"/>
      <c r="S15071"/>
      <c r="T15071"/>
      <c r="U15071"/>
      <c r="V15071" s="12"/>
      <c r="W15071" s="12"/>
      <c r="X15071" s="12"/>
      <c r="Y15071" s="12"/>
      <c r="AA15071" s="12"/>
      <c r="AB15071" s="12"/>
      <c r="AC15071" s="12"/>
      <c r="AD15071" s="12"/>
      <c r="AE15071" s="12"/>
      <c r="AF15071"/>
      <c r="AH15071"/>
      <c r="AI15071"/>
      <c r="AJ15071"/>
      <c r="AK15071"/>
      <c r="AL15071"/>
      <c r="AM15071"/>
      <c r="AN15071"/>
      <c r="AO15071"/>
      <c r="AP15071"/>
      <c r="AQ15071"/>
      <c r="AR15071"/>
      <c r="AS15071"/>
    </row>
    <row r="15072" spans="1:45" x14ac:dyDescent="0.25">
      <c r="A15072" s="110"/>
      <c r="B15072" s="110"/>
      <c r="R15072" s="82"/>
      <c r="S15072"/>
      <c r="T15072"/>
      <c r="U15072"/>
      <c r="V15072" s="12"/>
      <c r="W15072" s="12"/>
      <c r="X15072" s="12"/>
      <c r="Y15072" s="12"/>
      <c r="AA15072" s="12"/>
      <c r="AB15072" s="12"/>
      <c r="AC15072" s="12"/>
      <c r="AD15072" s="12"/>
      <c r="AE15072" s="12"/>
      <c r="AF15072"/>
      <c r="AH15072"/>
      <c r="AI15072"/>
      <c r="AJ15072"/>
      <c r="AK15072"/>
      <c r="AL15072"/>
      <c r="AM15072"/>
      <c r="AN15072"/>
      <c r="AO15072"/>
      <c r="AP15072"/>
      <c r="AQ15072"/>
      <c r="AR15072"/>
      <c r="AS15072"/>
    </row>
    <row r="15073" spans="1:45" x14ac:dyDescent="0.25">
      <c r="A15073" s="110"/>
      <c r="B15073" s="110"/>
      <c r="R15073" s="82"/>
      <c r="S15073"/>
      <c r="T15073"/>
      <c r="U15073"/>
      <c r="V15073" s="12"/>
      <c r="W15073" s="12"/>
      <c r="X15073" s="12"/>
      <c r="Y15073" s="12"/>
      <c r="AA15073" s="12"/>
      <c r="AB15073" s="12"/>
      <c r="AC15073" s="12"/>
      <c r="AD15073" s="12"/>
      <c r="AE15073" s="12"/>
      <c r="AF15073"/>
      <c r="AH15073"/>
      <c r="AI15073"/>
      <c r="AJ15073"/>
      <c r="AK15073"/>
      <c r="AL15073"/>
      <c r="AM15073"/>
      <c r="AN15073"/>
      <c r="AO15073"/>
      <c r="AP15073"/>
      <c r="AQ15073"/>
      <c r="AR15073"/>
      <c r="AS15073"/>
    </row>
    <row r="15074" spans="1:45" x14ac:dyDescent="0.25">
      <c r="A15074" s="110"/>
      <c r="B15074" s="110"/>
      <c r="R15074" s="82"/>
      <c r="S15074"/>
      <c r="T15074"/>
      <c r="U15074"/>
      <c r="V15074" s="12"/>
      <c r="W15074" s="12"/>
      <c r="X15074" s="12"/>
      <c r="Y15074" s="12"/>
      <c r="AA15074" s="12"/>
      <c r="AB15074" s="12"/>
      <c r="AC15074" s="12"/>
      <c r="AD15074" s="12"/>
      <c r="AE15074" s="12"/>
      <c r="AF15074"/>
      <c r="AH15074"/>
      <c r="AI15074"/>
      <c r="AJ15074"/>
      <c r="AK15074"/>
      <c r="AL15074"/>
      <c r="AM15074"/>
      <c r="AN15074"/>
      <c r="AO15074"/>
      <c r="AP15074"/>
      <c r="AQ15074"/>
      <c r="AR15074"/>
      <c r="AS15074"/>
    </row>
    <row r="15075" spans="1:45" x14ac:dyDescent="0.25">
      <c r="A15075" s="110"/>
      <c r="B15075" s="110"/>
      <c r="R15075" s="82"/>
      <c r="S15075"/>
      <c r="T15075"/>
      <c r="U15075"/>
      <c r="V15075" s="12"/>
      <c r="W15075" s="12"/>
      <c r="X15075" s="12"/>
      <c r="Y15075" s="12"/>
      <c r="AA15075" s="12"/>
      <c r="AB15075" s="12"/>
      <c r="AC15075" s="12"/>
      <c r="AD15075" s="12"/>
      <c r="AE15075" s="12"/>
      <c r="AF15075"/>
      <c r="AH15075"/>
      <c r="AI15075"/>
      <c r="AJ15075"/>
      <c r="AK15075"/>
      <c r="AL15075"/>
      <c r="AM15075"/>
      <c r="AN15075"/>
      <c r="AO15075"/>
      <c r="AP15075"/>
      <c r="AQ15075"/>
      <c r="AR15075"/>
      <c r="AS15075"/>
    </row>
    <row r="15076" spans="1:45" x14ac:dyDescent="0.25">
      <c r="A15076" s="110"/>
      <c r="B15076" s="110"/>
      <c r="R15076" s="82"/>
      <c r="S15076"/>
      <c r="T15076"/>
      <c r="U15076"/>
      <c r="V15076" s="12"/>
      <c r="W15076" s="12"/>
      <c r="X15076" s="12"/>
      <c r="Y15076" s="12"/>
      <c r="AA15076" s="12"/>
      <c r="AB15076" s="12"/>
      <c r="AC15076" s="12"/>
      <c r="AD15076" s="12"/>
      <c r="AE15076" s="12"/>
      <c r="AF15076"/>
      <c r="AH15076"/>
      <c r="AI15076"/>
      <c r="AJ15076"/>
      <c r="AK15076"/>
      <c r="AL15076"/>
      <c r="AM15076"/>
      <c r="AN15076"/>
      <c r="AO15076"/>
      <c r="AP15076"/>
      <c r="AQ15076"/>
      <c r="AR15076"/>
      <c r="AS15076"/>
    </row>
    <row r="15077" spans="1:45" x14ac:dyDescent="0.25">
      <c r="A15077" s="110"/>
      <c r="B15077" s="110"/>
      <c r="R15077" s="82"/>
      <c r="S15077"/>
      <c r="T15077"/>
      <c r="U15077"/>
      <c r="V15077" s="12"/>
      <c r="W15077" s="12"/>
      <c r="X15077" s="12"/>
      <c r="Y15077" s="12"/>
      <c r="AA15077" s="12"/>
      <c r="AB15077" s="12"/>
      <c r="AC15077" s="12"/>
      <c r="AD15077" s="12"/>
      <c r="AE15077" s="12"/>
      <c r="AF15077"/>
      <c r="AH15077"/>
      <c r="AI15077"/>
      <c r="AJ15077"/>
      <c r="AK15077"/>
      <c r="AL15077"/>
      <c r="AM15077"/>
      <c r="AN15077"/>
      <c r="AO15077"/>
      <c r="AP15077"/>
      <c r="AQ15077"/>
      <c r="AR15077"/>
      <c r="AS15077"/>
    </row>
    <row r="15078" spans="1:45" x14ac:dyDescent="0.25">
      <c r="A15078" s="110"/>
      <c r="B15078" s="110"/>
      <c r="R15078" s="82"/>
      <c r="S15078"/>
      <c r="T15078"/>
      <c r="U15078"/>
      <c r="V15078" s="12"/>
      <c r="W15078" s="12"/>
      <c r="X15078" s="12"/>
      <c r="Y15078" s="12"/>
      <c r="AA15078" s="12"/>
      <c r="AB15078" s="12"/>
      <c r="AC15078" s="12"/>
      <c r="AD15078" s="12"/>
      <c r="AE15078" s="12"/>
      <c r="AF15078"/>
      <c r="AH15078"/>
      <c r="AI15078"/>
      <c r="AJ15078"/>
      <c r="AK15078"/>
      <c r="AL15078"/>
      <c r="AM15078"/>
      <c r="AN15078"/>
      <c r="AO15078"/>
      <c r="AP15078"/>
      <c r="AQ15078"/>
      <c r="AR15078"/>
      <c r="AS15078"/>
    </row>
    <row r="15079" spans="1:45" x14ac:dyDescent="0.25">
      <c r="A15079" s="110"/>
      <c r="B15079" s="110"/>
      <c r="R15079" s="82"/>
      <c r="S15079"/>
      <c r="T15079"/>
      <c r="U15079"/>
      <c r="V15079" s="12"/>
      <c r="W15079" s="12"/>
      <c r="X15079" s="12"/>
      <c r="Y15079" s="12"/>
      <c r="AA15079" s="12"/>
      <c r="AB15079" s="12"/>
      <c r="AC15079" s="12"/>
      <c r="AD15079" s="12"/>
      <c r="AE15079" s="12"/>
      <c r="AF15079"/>
      <c r="AH15079"/>
      <c r="AI15079"/>
      <c r="AJ15079"/>
      <c r="AK15079"/>
      <c r="AL15079"/>
      <c r="AM15079"/>
      <c r="AN15079"/>
      <c r="AO15079"/>
      <c r="AP15079"/>
      <c r="AQ15079"/>
      <c r="AR15079"/>
      <c r="AS15079"/>
    </row>
    <row r="15080" spans="1:45" x14ac:dyDescent="0.25">
      <c r="A15080" s="110"/>
      <c r="B15080" s="110"/>
      <c r="R15080" s="82"/>
      <c r="S15080"/>
      <c r="T15080"/>
      <c r="U15080"/>
      <c r="V15080" s="12"/>
      <c r="W15080" s="12"/>
      <c r="X15080" s="12"/>
      <c r="Y15080" s="12"/>
      <c r="AA15080" s="12"/>
      <c r="AB15080" s="12"/>
      <c r="AC15080" s="12"/>
      <c r="AD15080" s="12"/>
      <c r="AE15080" s="12"/>
      <c r="AF15080"/>
      <c r="AH15080"/>
      <c r="AI15080"/>
      <c r="AJ15080"/>
      <c r="AK15080"/>
      <c r="AL15080"/>
      <c r="AM15080"/>
      <c r="AN15080"/>
      <c r="AO15080"/>
      <c r="AP15080"/>
      <c r="AQ15080"/>
      <c r="AR15080"/>
      <c r="AS15080"/>
    </row>
    <row r="15081" spans="1:45" x14ac:dyDescent="0.25">
      <c r="A15081" s="110"/>
      <c r="B15081" s="110"/>
      <c r="R15081" s="82"/>
      <c r="S15081"/>
      <c r="T15081"/>
      <c r="U15081"/>
      <c r="V15081" s="12"/>
      <c r="W15081" s="12"/>
      <c r="X15081" s="12"/>
      <c r="Y15081" s="12"/>
      <c r="AA15081" s="12"/>
      <c r="AB15081" s="12"/>
      <c r="AC15081" s="12"/>
      <c r="AD15081" s="12"/>
      <c r="AE15081" s="12"/>
      <c r="AF15081"/>
      <c r="AH15081"/>
      <c r="AI15081"/>
      <c r="AJ15081"/>
      <c r="AK15081"/>
      <c r="AL15081"/>
      <c r="AM15081"/>
      <c r="AN15081"/>
      <c r="AO15081"/>
      <c r="AP15081"/>
      <c r="AQ15081"/>
      <c r="AR15081"/>
      <c r="AS15081"/>
    </row>
    <row r="15082" spans="1:45" x14ac:dyDescent="0.25">
      <c r="A15082" s="110"/>
      <c r="B15082" s="110"/>
      <c r="R15082" s="82"/>
      <c r="S15082"/>
      <c r="T15082"/>
      <c r="U15082"/>
      <c r="V15082" s="12"/>
      <c r="W15082" s="12"/>
      <c r="X15082" s="12"/>
      <c r="Y15082" s="12"/>
      <c r="AA15082" s="12"/>
      <c r="AB15082" s="12"/>
      <c r="AC15082" s="12"/>
      <c r="AD15082" s="12"/>
      <c r="AE15082" s="12"/>
      <c r="AF15082"/>
      <c r="AH15082"/>
      <c r="AI15082"/>
      <c r="AJ15082"/>
      <c r="AK15082"/>
      <c r="AL15082"/>
      <c r="AM15082"/>
      <c r="AN15082"/>
      <c r="AO15082"/>
      <c r="AP15082"/>
      <c r="AQ15082"/>
      <c r="AR15082"/>
      <c r="AS15082"/>
    </row>
    <row r="15083" spans="1:45" x14ac:dyDescent="0.25">
      <c r="A15083" s="110"/>
      <c r="B15083" s="110"/>
      <c r="R15083" s="82"/>
      <c r="S15083"/>
      <c r="T15083"/>
      <c r="U15083"/>
      <c r="V15083" s="12"/>
      <c r="W15083" s="12"/>
      <c r="X15083" s="12"/>
      <c r="Y15083" s="12"/>
      <c r="AA15083" s="12"/>
      <c r="AB15083" s="12"/>
      <c r="AC15083" s="12"/>
      <c r="AD15083" s="12"/>
      <c r="AE15083" s="12"/>
      <c r="AF15083"/>
      <c r="AH15083"/>
      <c r="AI15083"/>
      <c r="AJ15083"/>
      <c r="AK15083"/>
      <c r="AL15083"/>
      <c r="AM15083"/>
      <c r="AN15083"/>
      <c r="AO15083"/>
      <c r="AP15083"/>
      <c r="AQ15083"/>
      <c r="AR15083"/>
      <c r="AS15083"/>
    </row>
    <row r="15084" spans="1:45" x14ac:dyDescent="0.25">
      <c r="A15084" s="110"/>
      <c r="B15084" s="110"/>
      <c r="R15084" s="82"/>
      <c r="S15084"/>
      <c r="T15084"/>
      <c r="U15084"/>
      <c r="V15084" s="12"/>
      <c r="W15084" s="12"/>
      <c r="X15084" s="12"/>
      <c r="Y15084" s="12"/>
      <c r="AA15084" s="12"/>
      <c r="AB15084" s="12"/>
      <c r="AC15084" s="12"/>
      <c r="AD15084" s="12"/>
      <c r="AE15084" s="12"/>
      <c r="AF15084"/>
      <c r="AH15084"/>
      <c r="AI15084"/>
      <c r="AJ15084"/>
      <c r="AK15084"/>
      <c r="AL15084"/>
      <c r="AM15084"/>
      <c r="AN15084"/>
      <c r="AO15084"/>
      <c r="AP15084"/>
      <c r="AQ15084"/>
      <c r="AR15084"/>
      <c r="AS15084"/>
    </row>
    <row r="15085" spans="1:45" x14ac:dyDescent="0.25">
      <c r="A15085" s="110"/>
      <c r="B15085" s="110"/>
      <c r="R15085" s="82"/>
      <c r="S15085"/>
      <c r="T15085"/>
      <c r="U15085"/>
      <c r="V15085" s="12"/>
      <c r="W15085" s="12"/>
      <c r="X15085" s="12"/>
      <c r="Y15085" s="12"/>
      <c r="AA15085" s="12"/>
      <c r="AB15085" s="12"/>
      <c r="AC15085" s="12"/>
      <c r="AD15085" s="12"/>
      <c r="AE15085" s="12"/>
      <c r="AF15085"/>
      <c r="AH15085"/>
      <c r="AI15085"/>
      <c r="AJ15085"/>
      <c r="AK15085"/>
      <c r="AL15085"/>
      <c r="AM15085"/>
      <c r="AN15085"/>
      <c r="AO15085"/>
      <c r="AP15085"/>
      <c r="AQ15085"/>
      <c r="AR15085"/>
      <c r="AS15085"/>
    </row>
    <row r="15086" spans="1:45" x14ac:dyDescent="0.25">
      <c r="A15086" s="110"/>
      <c r="B15086" s="110"/>
      <c r="R15086" s="82"/>
      <c r="S15086"/>
      <c r="T15086"/>
      <c r="U15086"/>
      <c r="V15086" s="12"/>
      <c r="W15086" s="12"/>
      <c r="X15086" s="12"/>
      <c r="Y15086" s="12"/>
      <c r="AA15086" s="12"/>
      <c r="AB15086" s="12"/>
      <c r="AC15086" s="12"/>
      <c r="AD15086" s="12"/>
      <c r="AE15086" s="12"/>
      <c r="AF15086"/>
      <c r="AH15086"/>
      <c r="AI15086"/>
      <c r="AJ15086"/>
      <c r="AK15086"/>
      <c r="AL15086"/>
      <c r="AM15086"/>
      <c r="AN15086"/>
      <c r="AO15086"/>
      <c r="AP15086"/>
      <c r="AQ15086"/>
      <c r="AR15086"/>
      <c r="AS15086"/>
    </row>
    <row r="15087" spans="1:45" x14ac:dyDescent="0.25">
      <c r="A15087" s="110"/>
      <c r="B15087" s="110"/>
      <c r="R15087" s="82"/>
      <c r="S15087"/>
      <c r="T15087"/>
      <c r="U15087"/>
      <c r="V15087" s="12"/>
      <c r="W15087" s="12"/>
      <c r="X15087" s="12"/>
      <c r="Y15087" s="12"/>
      <c r="AA15087" s="12"/>
      <c r="AB15087" s="12"/>
      <c r="AC15087" s="12"/>
      <c r="AD15087" s="12"/>
      <c r="AE15087" s="12"/>
      <c r="AF15087"/>
      <c r="AH15087"/>
      <c r="AI15087"/>
      <c r="AJ15087"/>
      <c r="AK15087"/>
      <c r="AL15087"/>
      <c r="AM15087"/>
      <c r="AN15087"/>
      <c r="AO15087"/>
      <c r="AP15087"/>
      <c r="AQ15087"/>
      <c r="AR15087"/>
      <c r="AS15087"/>
    </row>
    <row r="15088" spans="1:45" x14ac:dyDescent="0.25">
      <c r="A15088" s="110"/>
      <c r="B15088" s="110"/>
      <c r="R15088" s="82"/>
      <c r="S15088"/>
      <c r="T15088"/>
      <c r="U15088"/>
      <c r="V15088" s="12"/>
      <c r="W15088" s="12"/>
      <c r="X15088" s="12"/>
      <c r="Y15088" s="12"/>
      <c r="AA15088" s="12"/>
      <c r="AB15088" s="12"/>
      <c r="AC15088" s="12"/>
      <c r="AD15088" s="12"/>
      <c r="AE15088" s="12"/>
      <c r="AF15088"/>
      <c r="AH15088"/>
      <c r="AI15088"/>
      <c r="AJ15088"/>
      <c r="AK15088"/>
      <c r="AL15088"/>
      <c r="AM15088"/>
      <c r="AN15088"/>
      <c r="AO15088"/>
      <c r="AP15088"/>
      <c r="AQ15088"/>
      <c r="AR15088"/>
      <c r="AS15088"/>
    </row>
    <row r="15089" spans="1:45" x14ac:dyDescent="0.25">
      <c r="A15089" s="110"/>
      <c r="B15089" s="110"/>
      <c r="R15089" s="82"/>
      <c r="S15089"/>
      <c r="T15089"/>
      <c r="U15089"/>
      <c r="V15089" s="12"/>
      <c r="W15089" s="12"/>
      <c r="X15089" s="12"/>
      <c r="Y15089" s="12"/>
      <c r="AA15089" s="12"/>
      <c r="AB15089" s="12"/>
      <c r="AC15089" s="12"/>
      <c r="AD15089" s="12"/>
      <c r="AE15089" s="12"/>
      <c r="AF15089"/>
      <c r="AH15089"/>
      <c r="AI15089"/>
      <c r="AJ15089"/>
      <c r="AK15089"/>
      <c r="AL15089"/>
      <c r="AM15089"/>
      <c r="AN15089"/>
      <c r="AO15089"/>
      <c r="AP15089"/>
      <c r="AQ15089"/>
      <c r="AR15089"/>
      <c r="AS15089"/>
    </row>
    <row r="15090" spans="1:45" x14ac:dyDescent="0.25">
      <c r="A15090" s="110"/>
      <c r="B15090" s="110"/>
      <c r="R15090" s="82"/>
      <c r="S15090"/>
      <c r="T15090"/>
      <c r="U15090"/>
      <c r="V15090" s="12"/>
      <c r="W15090" s="12"/>
      <c r="X15090" s="12"/>
      <c r="Y15090" s="12"/>
      <c r="AA15090" s="12"/>
      <c r="AB15090" s="12"/>
      <c r="AC15090" s="12"/>
      <c r="AD15090" s="12"/>
      <c r="AE15090" s="12"/>
      <c r="AF15090"/>
      <c r="AH15090"/>
      <c r="AI15090"/>
      <c r="AJ15090"/>
      <c r="AK15090"/>
      <c r="AL15090"/>
      <c r="AM15090"/>
      <c r="AN15090"/>
      <c r="AO15090"/>
      <c r="AP15090"/>
      <c r="AQ15090"/>
      <c r="AR15090"/>
      <c r="AS15090"/>
    </row>
    <row r="15091" spans="1:45" x14ac:dyDescent="0.25">
      <c r="A15091" s="110"/>
      <c r="B15091" s="110"/>
      <c r="R15091" s="82"/>
      <c r="S15091"/>
      <c r="T15091"/>
      <c r="U15091"/>
      <c r="V15091" s="12"/>
      <c r="W15091" s="12"/>
      <c r="X15091" s="12"/>
      <c r="Y15091" s="12"/>
      <c r="AA15091" s="12"/>
      <c r="AB15091" s="12"/>
      <c r="AC15091" s="12"/>
      <c r="AD15091" s="12"/>
      <c r="AE15091" s="12"/>
      <c r="AF15091"/>
      <c r="AH15091"/>
      <c r="AI15091"/>
      <c r="AJ15091"/>
      <c r="AK15091"/>
      <c r="AL15091"/>
      <c r="AM15091"/>
      <c r="AN15091"/>
      <c r="AO15091"/>
      <c r="AP15091"/>
      <c r="AQ15091"/>
      <c r="AR15091"/>
      <c r="AS15091"/>
    </row>
    <row r="15092" spans="1:45" x14ac:dyDescent="0.25">
      <c r="A15092" s="110"/>
      <c r="B15092" s="110"/>
      <c r="R15092" s="82"/>
      <c r="S15092"/>
      <c r="T15092"/>
      <c r="U15092"/>
      <c r="V15092" s="12"/>
      <c r="W15092" s="12"/>
      <c r="X15092" s="12"/>
      <c r="Y15092" s="12"/>
      <c r="AA15092" s="12"/>
      <c r="AB15092" s="12"/>
      <c r="AC15092" s="12"/>
      <c r="AD15092" s="12"/>
      <c r="AE15092" s="12"/>
      <c r="AF15092"/>
      <c r="AH15092"/>
      <c r="AI15092"/>
      <c r="AJ15092"/>
      <c r="AK15092"/>
      <c r="AL15092"/>
      <c r="AM15092"/>
      <c r="AN15092"/>
      <c r="AO15092"/>
      <c r="AP15092"/>
      <c r="AQ15092"/>
      <c r="AR15092"/>
      <c r="AS15092"/>
    </row>
    <row r="15093" spans="1:45" x14ac:dyDescent="0.25">
      <c r="A15093" s="110"/>
      <c r="B15093" s="110"/>
      <c r="R15093" s="82"/>
      <c r="S15093"/>
      <c r="T15093"/>
      <c r="U15093"/>
      <c r="V15093" s="12"/>
      <c r="W15093" s="12"/>
      <c r="X15093" s="12"/>
      <c r="Y15093" s="12"/>
      <c r="AA15093" s="12"/>
      <c r="AB15093" s="12"/>
      <c r="AC15093" s="12"/>
      <c r="AD15093" s="12"/>
      <c r="AE15093" s="12"/>
      <c r="AF15093"/>
      <c r="AH15093"/>
      <c r="AI15093"/>
      <c r="AJ15093"/>
      <c r="AK15093"/>
      <c r="AL15093"/>
      <c r="AM15093"/>
      <c r="AN15093"/>
      <c r="AO15093"/>
      <c r="AP15093"/>
      <c r="AQ15093"/>
      <c r="AR15093"/>
      <c r="AS15093"/>
    </row>
    <row r="15094" spans="1:45" x14ac:dyDescent="0.25">
      <c r="A15094" s="110"/>
      <c r="B15094" s="110"/>
      <c r="R15094" s="82"/>
      <c r="S15094"/>
      <c r="T15094"/>
      <c r="U15094"/>
      <c r="V15094" s="12"/>
      <c r="W15094" s="12"/>
      <c r="X15094" s="12"/>
      <c r="Y15094" s="12"/>
      <c r="AA15094" s="12"/>
      <c r="AB15094" s="12"/>
      <c r="AC15094" s="12"/>
      <c r="AD15094" s="12"/>
      <c r="AE15094" s="12"/>
      <c r="AF15094"/>
      <c r="AH15094"/>
      <c r="AI15094"/>
      <c r="AJ15094"/>
      <c r="AK15094"/>
      <c r="AL15094"/>
      <c r="AM15094"/>
      <c r="AN15094"/>
      <c r="AO15094"/>
      <c r="AP15094"/>
      <c r="AQ15094"/>
      <c r="AR15094"/>
      <c r="AS15094"/>
    </row>
    <row r="15095" spans="1:45" x14ac:dyDescent="0.25">
      <c r="A15095" s="110"/>
      <c r="B15095" s="110"/>
      <c r="R15095" s="82"/>
      <c r="S15095"/>
      <c r="T15095"/>
      <c r="U15095"/>
      <c r="V15095" s="12"/>
      <c r="W15095" s="12"/>
      <c r="X15095" s="12"/>
      <c r="Y15095" s="12"/>
      <c r="AA15095" s="12"/>
      <c r="AB15095" s="12"/>
      <c r="AC15095" s="12"/>
      <c r="AD15095" s="12"/>
      <c r="AE15095" s="12"/>
      <c r="AF15095"/>
      <c r="AH15095"/>
      <c r="AI15095"/>
      <c r="AJ15095"/>
      <c r="AK15095"/>
      <c r="AL15095"/>
      <c r="AM15095"/>
      <c r="AN15095"/>
      <c r="AO15095"/>
      <c r="AP15095"/>
      <c r="AQ15095"/>
      <c r="AR15095"/>
      <c r="AS15095"/>
    </row>
    <row r="15096" spans="1:45" x14ac:dyDescent="0.25">
      <c r="A15096" s="110"/>
      <c r="B15096" s="110"/>
      <c r="R15096" s="82"/>
      <c r="S15096"/>
      <c r="T15096"/>
      <c r="U15096"/>
      <c r="V15096" s="12"/>
      <c r="W15096" s="12"/>
      <c r="X15096" s="12"/>
      <c r="Y15096" s="12"/>
      <c r="AA15096" s="12"/>
      <c r="AB15096" s="12"/>
      <c r="AC15096" s="12"/>
      <c r="AD15096" s="12"/>
      <c r="AE15096" s="12"/>
      <c r="AF15096"/>
      <c r="AH15096"/>
      <c r="AI15096"/>
      <c r="AJ15096"/>
      <c r="AK15096"/>
      <c r="AL15096"/>
      <c r="AM15096"/>
      <c r="AN15096"/>
      <c r="AO15096"/>
      <c r="AP15096"/>
      <c r="AQ15096"/>
      <c r="AR15096"/>
      <c r="AS15096"/>
    </row>
    <row r="15097" spans="1:45" x14ac:dyDescent="0.25">
      <c r="A15097" s="110"/>
      <c r="B15097" s="110"/>
      <c r="R15097" s="82"/>
      <c r="S15097"/>
      <c r="T15097"/>
      <c r="U15097"/>
      <c r="V15097" s="12"/>
      <c r="W15097" s="12"/>
      <c r="X15097" s="12"/>
      <c r="Y15097" s="12"/>
      <c r="AA15097" s="12"/>
      <c r="AB15097" s="12"/>
      <c r="AC15097" s="12"/>
      <c r="AD15097" s="12"/>
      <c r="AE15097" s="12"/>
      <c r="AF15097"/>
      <c r="AH15097"/>
      <c r="AI15097"/>
      <c r="AJ15097"/>
      <c r="AK15097"/>
      <c r="AL15097"/>
      <c r="AM15097"/>
      <c r="AN15097"/>
      <c r="AO15097"/>
      <c r="AP15097"/>
      <c r="AQ15097"/>
      <c r="AR15097"/>
      <c r="AS15097"/>
    </row>
    <row r="15098" spans="1:45" x14ac:dyDescent="0.25">
      <c r="A15098" s="110"/>
      <c r="B15098" s="110"/>
      <c r="R15098" s="82"/>
      <c r="S15098"/>
      <c r="T15098"/>
      <c r="U15098"/>
      <c r="V15098" s="12"/>
      <c r="W15098" s="12"/>
      <c r="X15098" s="12"/>
      <c r="Y15098" s="12"/>
      <c r="AA15098" s="12"/>
      <c r="AB15098" s="12"/>
      <c r="AC15098" s="12"/>
      <c r="AD15098" s="12"/>
      <c r="AE15098" s="12"/>
      <c r="AF15098"/>
      <c r="AH15098"/>
      <c r="AI15098"/>
      <c r="AJ15098"/>
      <c r="AK15098"/>
      <c r="AL15098"/>
      <c r="AM15098"/>
      <c r="AN15098"/>
      <c r="AO15098"/>
      <c r="AP15098"/>
      <c r="AQ15098"/>
      <c r="AR15098"/>
      <c r="AS15098"/>
    </row>
    <row r="15099" spans="1:45" x14ac:dyDescent="0.25">
      <c r="A15099" s="110"/>
      <c r="B15099" s="110"/>
      <c r="R15099" s="82"/>
      <c r="S15099"/>
      <c r="T15099"/>
      <c r="U15099"/>
      <c r="V15099" s="12"/>
      <c r="W15099" s="12"/>
      <c r="X15099" s="12"/>
      <c r="Y15099" s="12"/>
      <c r="AA15099" s="12"/>
      <c r="AB15099" s="12"/>
      <c r="AC15099" s="12"/>
      <c r="AD15099" s="12"/>
      <c r="AE15099" s="12"/>
      <c r="AF15099"/>
      <c r="AH15099"/>
      <c r="AI15099"/>
      <c r="AJ15099"/>
      <c r="AK15099"/>
      <c r="AL15099"/>
      <c r="AM15099"/>
      <c r="AN15099"/>
      <c r="AO15099"/>
      <c r="AP15099"/>
      <c r="AQ15099"/>
      <c r="AR15099"/>
      <c r="AS15099"/>
    </row>
    <row r="15100" spans="1:45" x14ac:dyDescent="0.25">
      <c r="A15100" s="110"/>
      <c r="B15100" s="110"/>
      <c r="R15100" s="82"/>
      <c r="S15100"/>
      <c r="T15100"/>
      <c r="U15100"/>
      <c r="V15100" s="12"/>
      <c r="W15100" s="12"/>
      <c r="X15100" s="12"/>
      <c r="Y15100" s="12"/>
      <c r="AA15100" s="12"/>
      <c r="AB15100" s="12"/>
      <c r="AC15100" s="12"/>
      <c r="AD15100" s="12"/>
      <c r="AE15100" s="12"/>
      <c r="AF15100"/>
      <c r="AH15100"/>
      <c r="AI15100"/>
      <c r="AJ15100"/>
      <c r="AK15100"/>
      <c r="AL15100"/>
      <c r="AM15100"/>
      <c r="AN15100"/>
      <c r="AO15100"/>
      <c r="AP15100"/>
      <c r="AQ15100"/>
      <c r="AR15100"/>
      <c r="AS15100"/>
    </row>
    <row r="15101" spans="1:45" x14ac:dyDescent="0.25">
      <c r="A15101" s="110"/>
      <c r="B15101" s="110"/>
      <c r="R15101" s="82"/>
      <c r="S15101"/>
      <c r="T15101"/>
      <c r="U15101"/>
      <c r="V15101" s="12"/>
      <c r="W15101" s="12"/>
      <c r="X15101" s="12"/>
      <c r="Y15101" s="12"/>
      <c r="AA15101" s="12"/>
      <c r="AB15101" s="12"/>
      <c r="AC15101" s="12"/>
      <c r="AD15101" s="12"/>
      <c r="AE15101" s="12"/>
      <c r="AF15101"/>
      <c r="AH15101"/>
      <c r="AI15101"/>
      <c r="AJ15101"/>
      <c r="AK15101"/>
      <c r="AL15101"/>
      <c r="AM15101"/>
      <c r="AN15101"/>
      <c r="AO15101"/>
      <c r="AP15101"/>
      <c r="AQ15101"/>
      <c r="AR15101"/>
      <c r="AS15101"/>
    </row>
    <row r="15102" spans="1:45" x14ac:dyDescent="0.25">
      <c r="A15102" s="110"/>
      <c r="B15102" s="110"/>
      <c r="R15102" s="82"/>
      <c r="S15102"/>
      <c r="T15102"/>
      <c r="U15102"/>
      <c r="V15102" s="12"/>
      <c r="W15102" s="12"/>
      <c r="X15102" s="12"/>
      <c r="Y15102" s="12"/>
      <c r="AA15102" s="12"/>
      <c r="AB15102" s="12"/>
      <c r="AC15102" s="12"/>
      <c r="AD15102" s="12"/>
      <c r="AE15102" s="12"/>
      <c r="AF15102"/>
      <c r="AH15102"/>
      <c r="AI15102"/>
      <c r="AJ15102"/>
      <c r="AK15102"/>
      <c r="AL15102"/>
      <c r="AM15102"/>
      <c r="AN15102"/>
      <c r="AO15102"/>
      <c r="AP15102"/>
      <c r="AQ15102"/>
      <c r="AR15102"/>
      <c r="AS15102"/>
    </row>
    <row r="15103" spans="1:45" x14ac:dyDescent="0.25">
      <c r="A15103" s="110"/>
      <c r="B15103" s="110"/>
      <c r="R15103" s="82"/>
      <c r="S15103"/>
      <c r="T15103"/>
      <c r="U15103"/>
      <c r="V15103" s="12"/>
      <c r="W15103" s="12"/>
      <c r="X15103" s="12"/>
      <c r="Y15103" s="12"/>
      <c r="AA15103" s="12"/>
      <c r="AB15103" s="12"/>
      <c r="AC15103" s="12"/>
      <c r="AD15103" s="12"/>
      <c r="AE15103" s="12"/>
      <c r="AF15103"/>
      <c r="AH15103"/>
      <c r="AI15103"/>
      <c r="AJ15103"/>
      <c r="AK15103"/>
      <c r="AL15103"/>
      <c r="AM15103"/>
      <c r="AN15103"/>
      <c r="AO15103"/>
      <c r="AP15103"/>
      <c r="AQ15103"/>
      <c r="AR15103"/>
      <c r="AS15103"/>
    </row>
    <row r="15104" spans="1:45" x14ac:dyDescent="0.25">
      <c r="A15104" s="110"/>
      <c r="B15104" s="110"/>
      <c r="R15104" s="82"/>
      <c r="S15104"/>
      <c r="T15104"/>
      <c r="U15104"/>
      <c r="V15104" s="12"/>
      <c r="W15104" s="12"/>
      <c r="X15104" s="12"/>
      <c r="Y15104" s="12"/>
      <c r="AA15104" s="12"/>
      <c r="AB15104" s="12"/>
      <c r="AC15104" s="12"/>
      <c r="AD15104" s="12"/>
      <c r="AE15104" s="12"/>
      <c r="AF15104"/>
      <c r="AH15104"/>
      <c r="AI15104"/>
      <c r="AJ15104"/>
      <c r="AK15104"/>
      <c r="AL15104"/>
      <c r="AM15104"/>
      <c r="AN15104"/>
      <c r="AO15104"/>
      <c r="AP15104"/>
      <c r="AQ15104"/>
      <c r="AR15104"/>
      <c r="AS15104"/>
    </row>
    <row r="15105" spans="1:45" x14ac:dyDescent="0.25">
      <c r="A15105" s="110"/>
      <c r="B15105" s="110"/>
      <c r="R15105" s="82"/>
      <c r="S15105"/>
      <c r="T15105"/>
      <c r="U15105"/>
      <c r="V15105" s="12"/>
      <c r="W15105" s="12"/>
      <c r="X15105" s="12"/>
      <c r="Y15105" s="12"/>
      <c r="AA15105" s="12"/>
      <c r="AB15105" s="12"/>
      <c r="AC15105" s="12"/>
      <c r="AD15105" s="12"/>
      <c r="AE15105" s="12"/>
      <c r="AF15105"/>
      <c r="AH15105"/>
      <c r="AI15105"/>
      <c r="AJ15105"/>
      <c r="AK15105"/>
      <c r="AL15105"/>
      <c r="AM15105"/>
      <c r="AN15105"/>
      <c r="AO15105"/>
      <c r="AP15105"/>
      <c r="AQ15105"/>
      <c r="AR15105"/>
      <c r="AS15105"/>
    </row>
    <row r="15106" spans="1:45" x14ac:dyDescent="0.25">
      <c r="A15106" s="110"/>
      <c r="B15106" s="110"/>
      <c r="R15106" s="82"/>
      <c r="S15106"/>
      <c r="T15106"/>
      <c r="U15106"/>
      <c r="V15106" s="12"/>
      <c r="W15106" s="12"/>
      <c r="X15106" s="12"/>
      <c r="Y15106" s="12"/>
      <c r="AA15106" s="12"/>
      <c r="AB15106" s="12"/>
      <c r="AC15106" s="12"/>
      <c r="AD15106" s="12"/>
      <c r="AE15106" s="12"/>
      <c r="AF15106"/>
      <c r="AH15106"/>
      <c r="AI15106"/>
      <c r="AJ15106"/>
      <c r="AK15106"/>
      <c r="AL15106"/>
      <c r="AM15106"/>
      <c r="AN15106"/>
      <c r="AO15106"/>
      <c r="AP15106"/>
      <c r="AQ15106"/>
      <c r="AR15106"/>
      <c r="AS15106"/>
    </row>
    <row r="15107" spans="1:45" x14ac:dyDescent="0.25">
      <c r="A15107" s="110"/>
      <c r="B15107" s="110"/>
      <c r="R15107" s="82"/>
      <c r="S15107"/>
      <c r="T15107"/>
      <c r="U15107"/>
      <c r="V15107" s="12"/>
      <c r="W15107" s="12"/>
      <c r="X15107" s="12"/>
      <c r="Y15107" s="12"/>
      <c r="AA15107" s="12"/>
      <c r="AB15107" s="12"/>
      <c r="AC15107" s="12"/>
      <c r="AD15107" s="12"/>
      <c r="AE15107" s="12"/>
      <c r="AF15107"/>
      <c r="AH15107"/>
      <c r="AI15107"/>
      <c r="AJ15107"/>
      <c r="AK15107"/>
      <c r="AL15107"/>
      <c r="AM15107"/>
      <c r="AN15107"/>
      <c r="AO15107"/>
      <c r="AP15107"/>
      <c r="AQ15107"/>
      <c r="AR15107"/>
      <c r="AS15107"/>
    </row>
    <row r="15108" spans="1:45" x14ac:dyDescent="0.25">
      <c r="A15108" s="110"/>
      <c r="B15108" s="110"/>
      <c r="R15108" s="82"/>
      <c r="S15108"/>
      <c r="T15108"/>
      <c r="U15108"/>
      <c r="V15108" s="12"/>
      <c r="W15108" s="12"/>
      <c r="X15108" s="12"/>
      <c r="Y15108" s="12"/>
      <c r="AA15108" s="12"/>
      <c r="AB15108" s="12"/>
      <c r="AC15108" s="12"/>
      <c r="AD15108" s="12"/>
      <c r="AE15108" s="12"/>
      <c r="AF15108"/>
      <c r="AH15108"/>
      <c r="AI15108"/>
      <c r="AJ15108"/>
      <c r="AK15108"/>
      <c r="AL15108"/>
      <c r="AM15108"/>
      <c r="AN15108"/>
      <c r="AO15108"/>
      <c r="AP15108"/>
      <c r="AQ15108"/>
      <c r="AR15108"/>
      <c r="AS15108"/>
    </row>
    <row r="15109" spans="1:45" x14ac:dyDescent="0.25">
      <c r="A15109" s="110"/>
      <c r="B15109" s="110"/>
      <c r="R15109" s="82"/>
      <c r="S15109"/>
      <c r="T15109"/>
      <c r="U15109"/>
      <c r="V15109" s="12"/>
      <c r="W15109" s="12"/>
      <c r="X15109" s="12"/>
      <c r="Y15109" s="12"/>
      <c r="AA15109" s="12"/>
      <c r="AB15109" s="12"/>
      <c r="AC15109" s="12"/>
      <c r="AD15109" s="12"/>
      <c r="AE15109" s="12"/>
      <c r="AF15109"/>
      <c r="AH15109"/>
      <c r="AI15109"/>
      <c r="AJ15109"/>
      <c r="AK15109"/>
      <c r="AL15109"/>
      <c r="AM15109"/>
      <c r="AN15109"/>
      <c r="AO15109"/>
      <c r="AP15109"/>
      <c r="AQ15109"/>
      <c r="AR15109"/>
      <c r="AS15109"/>
    </row>
    <row r="15110" spans="1:45" x14ac:dyDescent="0.25">
      <c r="A15110" s="110"/>
      <c r="B15110" s="110"/>
      <c r="R15110" s="82"/>
      <c r="S15110"/>
      <c r="T15110"/>
      <c r="U15110"/>
      <c r="V15110" s="12"/>
      <c r="W15110" s="12"/>
      <c r="X15110" s="12"/>
      <c r="Y15110" s="12"/>
      <c r="AA15110" s="12"/>
      <c r="AB15110" s="12"/>
      <c r="AC15110" s="12"/>
      <c r="AD15110" s="12"/>
      <c r="AE15110" s="12"/>
      <c r="AF15110"/>
      <c r="AH15110"/>
      <c r="AI15110"/>
      <c r="AJ15110"/>
      <c r="AK15110"/>
      <c r="AL15110"/>
      <c r="AM15110"/>
      <c r="AN15110"/>
      <c r="AO15110"/>
      <c r="AP15110"/>
      <c r="AQ15110"/>
      <c r="AR15110"/>
      <c r="AS15110"/>
    </row>
    <row r="15111" spans="1:45" x14ac:dyDescent="0.25">
      <c r="A15111" s="110"/>
      <c r="B15111" s="110"/>
      <c r="R15111" s="82"/>
      <c r="S15111"/>
      <c r="T15111"/>
      <c r="U15111"/>
      <c r="V15111" s="12"/>
      <c r="W15111" s="12"/>
      <c r="X15111" s="12"/>
      <c r="Y15111" s="12"/>
      <c r="AA15111" s="12"/>
      <c r="AB15111" s="12"/>
      <c r="AC15111" s="12"/>
      <c r="AD15111" s="12"/>
      <c r="AE15111" s="12"/>
      <c r="AF15111"/>
      <c r="AH15111"/>
      <c r="AI15111"/>
      <c r="AJ15111"/>
      <c r="AK15111"/>
      <c r="AL15111"/>
      <c r="AM15111"/>
      <c r="AN15111"/>
      <c r="AO15111"/>
      <c r="AP15111"/>
      <c r="AQ15111"/>
      <c r="AR15111"/>
      <c r="AS15111"/>
    </row>
    <row r="15112" spans="1:45" x14ac:dyDescent="0.25">
      <c r="A15112" s="110"/>
      <c r="B15112" s="110"/>
      <c r="R15112" s="82"/>
      <c r="S15112"/>
      <c r="T15112"/>
      <c r="U15112"/>
      <c r="V15112" s="12"/>
      <c r="W15112" s="12"/>
      <c r="X15112" s="12"/>
      <c r="Y15112" s="12"/>
      <c r="AA15112" s="12"/>
      <c r="AB15112" s="12"/>
      <c r="AC15112" s="12"/>
      <c r="AD15112" s="12"/>
      <c r="AE15112" s="12"/>
      <c r="AF15112"/>
      <c r="AH15112"/>
      <c r="AI15112"/>
      <c r="AJ15112"/>
      <c r="AK15112"/>
      <c r="AL15112"/>
      <c r="AM15112"/>
      <c r="AN15112"/>
      <c r="AO15112"/>
      <c r="AP15112"/>
      <c r="AQ15112"/>
      <c r="AR15112"/>
      <c r="AS15112"/>
    </row>
    <row r="15113" spans="1:45" x14ac:dyDescent="0.25">
      <c r="A15113" s="110"/>
      <c r="B15113" s="110"/>
      <c r="R15113" s="82"/>
      <c r="S15113"/>
      <c r="T15113"/>
      <c r="U15113"/>
      <c r="V15113" s="12"/>
      <c r="W15113" s="12"/>
      <c r="X15113" s="12"/>
      <c r="Y15113" s="12"/>
      <c r="AA15113" s="12"/>
      <c r="AB15113" s="12"/>
      <c r="AC15113" s="12"/>
      <c r="AD15113" s="12"/>
      <c r="AE15113" s="12"/>
      <c r="AF15113"/>
      <c r="AH15113"/>
      <c r="AI15113"/>
      <c r="AJ15113"/>
      <c r="AK15113"/>
      <c r="AL15113"/>
      <c r="AM15113"/>
      <c r="AN15113"/>
      <c r="AO15113"/>
      <c r="AP15113"/>
      <c r="AQ15113"/>
      <c r="AR15113"/>
      <c r="AS15113"/>
    </row>
    <row r="15114" spans="1:45" x14ac:dyDescent="0.25">
      <c r="A15114" s="110"/>
      <c r="B15114" s="110"/>
      <c r="R15114" s="82"/>
      <c r="S15114"/>
      <c r="T15114"/>
      <c r="U15114"/>
      <c r="V15114" s="12"/>
      <c r="W15114" s="12"/>
      <c r="X15114" s="12"/>
      <c r="Y15114" s="12"/>
      <c r="AA15114" s="12"/>
      <c r="AB15114" s="12"/>
      <c r="AC15114" s="12"/>
      <c r="AD15114" s="12"/>
      <c r="AE15114" s="12"/>
      <c r="AF15114"/>
      <c r="AH15114"/>
      <c r="AI15114"/>
      <c r="AJ15114"/>
      <c r="AK15114"/>
      <c r="AL15114"/>
      <c r="AM15114"/>
      <c r="AN15114"/>
      <c r="AO15114"/>
      <c r="AP15114"/>
      <c r="AQ15114"/>
      <c r="AR15114"/>
      <c r="AS15114"/>
    </row>
    <row r="15115" spans="1:45" x14ac:dyDescent="0.25">
      <c r="A15115" s="110"/>
      <c r="B15115" s="110"/>
      <c r="R15115" s="82"/>
      <c r="S15115"/>
      <c r="T15115"/>
      <c r="U15115"/>
      <c r="V15115" s="12"/>
      <c r="W15115" s="12"/>
      <c r="X15115" s="12"/>
      <c r="Y15115" s="12"/>
      <c r="AA15115" s="12"/>
      <c r="AB15115" s="12"/>
      <c r="AC15115" s="12"/>
      <c r="AD15115" s="12"/>
      <c r="AE15115" s="12"/>
      <c r="AF15115"/>
      <c r="AH15115"/>
      <c r="AI15115"/>
      <c r="AJ15115"/>
      <c r="AK15115"/>
      <c r="AL15115"/>
      <c r="AM15115"/>
      <c r="AN15115"/>
      <c r="AO15115"/>
      <c r="AP15115"/>
      <c r="AQ15115"/>
      <c r="AR15115"/>
      <c r="AS15115"/>
    </row>
    <row r="15116" spans="1:45" x14ac:dyDescent="0.25">
      <c r="A15116" s="110"/>
      <c r="B15116" s="110"/>
      <c r="R15116" s="82"/>
      <c r="S15116"/>
      <c r="T15116"/>
      <c r="U15116"/>
      <c r="V15116" s="12"/>
      <c r="W15116" s="12"/>
      <c r="X15116" s="12"/>
      <c r="Y15116" s="12"/>
      <c r="AA15116" s="12"/>
      <c r="AB15116" s="12"/>
      <c r="AC15116" s="12"/>
      <c r="AD15116" s="12"/>
      <c r="AE15116" s="12"/>
      <c r="AF15116"/>
      <c r="AH15116"/>
      <c r="AI15116"/>
      <c r="AJ15116"/>
      <c r="AK15116"/>
      <c r="AL15116"/>
      <c r="AM15116"/>
      <c r="AN15116"/>
      <c r="AO15116"/>
      <c r="AP15116"/>
      <c r="AQ15116"/>
      <c r="AR15116"/>
      <c r="AS15116"/>
    </row>
    <row r="15117" spans="1:45" x14ac:dyDescent="0.25">
      <c r="A15117" s="110"/>
      <c r="B15117" s="110"/>
      <c r="R15117" s="82"/>
      <c r="S15117"/>
      <c r="T15117"/>
      <c r="U15117"/>
      <c r="V15117" s="12"/>
      <c r="W15117" s="12"/>
      <c r="X15117" s="12"/>
      <c r="Y15117" s="12"/>
      <c r="AA15117" s="12"/>
      <c r="AB15117" s="12"/>
      <c r="AC15117" s="12"/>
      <c r="AD15117" s="12"/>
      <c r="AE15117" s="12"/>
      <c r="AF15117"/>
      <c r="AH15117"/>
      <c r="AI15117"/>
      <c r="AJ15117"/>
      <c r="AK15117"/>
      <c r="AL15117"/>
      <c r="AM15117"/>
      <c r="AN15117"/>
      <c r="AO15117"/>
      <c r="AP15117"/>
      <c r="AQ15117"/>
      <c r="AR15117"/>
      <c r="AS15117"/>
    </row>
    <row r="15118" spans="1:45" x14ac:dyDescent="0.25">
      <c r="A15118" s="110"/>
      <c r="B15118" s="110"/>
      <c r="R15118" s="82"/>
      <c r="S15118"/>
      <c r="T15118"/>
      <c r="U15118"/>
      <c r="V15118" s="12"/>
      <c r="W15118" s="12"/>
      <c r="X15118" s="12"/>
      <c r="Y15118" s="12"/>
      <c r="AA15118" s="12"/>
      <c r="AB15118" s="12"/>
      <c r="AC15118" s="12"/>
      <c r="AD15118" s="12"/>
      <c r="AE15118" s="12"/>
      <c r="AF15118"/>
      <c r="AH15118"/>
      <c r="AI15118"/>
      <c r="AJ15118"/>
      <c r="AK15118"/>
      <c r="AL15118"/>
      <c r="AM15118"/>
      <c r="AN15118"/>
      <c r="AO15118"/>
      <c r="AP15118"/>
      <c r="AQ15118"/>
      <c r="AR15118"/>
      <c r="AS15118"/>
    </row>
    <row r="15119" spans="1:45" x14ac:dyDescent="0.25">
      <c r="A15119" s="110"/>
      <c r="B15119" s="110"/>
      <c r="R15119" s="82"/>
      <c r="S15119"/>
      <c r="T15119"/>
      <c r="U15119"/>
      <c r="V15119" s="12"/>
      <c r="W15119" s="12"/>
      <c r="X15119" s="12"/>
      <c r="Y15119" s="12"/>
      <c r="AA15119" s="12"/>
      <c r="AB15119" s="12"/>
      <c r="AC15119" s="12"/>
      <c r="AD15119" s="12"/>
      <c r="AE15119" s="12"/>
      <c r="AF15119"/>
      <c r="AH15119"/>
      <c r="AI15119"/>
      <c r="AJ15119"/>
      <c r="AK15119"/>
      <c r="AL15119"/>
      <c r="AM15119"/>
      <c r="AN15119"/>
      <c r="AO15119"/>
      <c r="AP15119"/>
      <c r="AQ15119"/>
      <c r="AR15119"/>
      <c r="AS15119"/>
    </row>
    <row r="15120" spans="1:45" x14ac:dyDescent="0.25">
      <c r="A15120" s="110"/>
      <c r="B15120" s="110"/>
      <c r="R15120" s="82"/>
      <c r="S15120"/>
      <c r="T15120"/>
      <c r="U15120"/>
      <c r="V15120" s="12"/>
      <c r="W15120" s="12"/>
      <c r="X15120" s="12"/>
      <c r="Y15120" s="12"/>
      <c r="AA15120" s="12"/>
      <c r="AB15120" s="12"/>
      <c r="AC15120" s="12"/>
      <c r="AD15120" s="12"/>
      <c r="AE15120" s="12"/>
      <c r="AF15120"/>
      <c r="AH15120"/>
      <c r="AI15120"/>
      <c r="AJ15120"/>
      <c r="AK15120"/>
      <c r="AL15120"/>
      <c r="AM15120"/>
      <c r="AN15120"/>
      <c r="AO15120"/>
      <c r="AP15120"/>
      <c r="AQ15120"/>
      <c r="AR15120"/>
      <c r="AS15120"/>
    </row>
    <row r="15121" spans="1:45" x14ac:dyDescent="0.25">
      <c r="A15121" s="110"/>
      <c r="B15121" s="110"/>
      <c r="R15121" s="82"/>
      <c r="S15121"/>
      <c r="T15121"/>
      <c r="U15121"/>
      <c r="V15121" s="12"/>
      <c r="W15121" s="12"/>
      <c r="X15121" s="12"/>
      <c r="Y15121" s="12"/>
      <c r="AA15121" s="12"/>
      <c r="AB15121" s="12"/>
      <c r="AC15121" s="12"/>
      <c r="AD15121" s="12"/>
      <c r="AE15121" s="12"/>
      <c r="AF15121"/>
      <c r="AH15121"/>
      <c r="AI15121"/>
      <c r="AJ15121"/>
      <c r="AK15121"/>
      <c r="AL15121"/>
      <c r="AM15121"/>
      <c r="AN15121"/>
      <c r="AO15121"/>
      <c r="AP15121"/>
      <c r="AQ15121"/>
      <c r="AR15121"/>
      <c r="AS15121"/>
    </row>
    <row r="15122" spans="1:45" x14ac:dyDescent="0.25">
      <c r="A15122" s="110"/>
      <c r="B15122" s="110"/>
      <c r="R15122" s="82"/>
      <c r="S15122"/>
      <c r="T15122"/>
      <c r="U15122"/>
      <c r="V15122" s="12"/>
      <c r="W15122" s="12"/>
      <c r="X15122" s="12"/>
      <c r="Y15122" s="12"/>
      <c r="AA15122" s="12"/>
      <c r="AB15122" s="12"/>
      <c r="AC15122" s="12"/>
      <c r="AD15122" s="12"/>
      <c r="AE15122" s="12"/>
      <c r="AF15122"/>
      <c r="AH15122"/>
      <c r="AI15122"/>
      <c r="AJ15122"/>
      <c r="AK15122"/>
      <c r="AL15122"/>
      <c r="AM15122"/>
      <c r="AN15122"/>
      <c r="AO15122"/>
      <c r="AP15122"/>
      <c r="AQ15122"/>
      <c r="AR15122"/>
      <c r="AS15122"/>
    </row>
    <row r="15123" spans="1:45" x14ac:dyDescent="0.25">
      <c r="A15123" s="110"/>
      <c r="B15123" s="110"/>
      <c r="R15123" s="82"/>
      <c r="S15123"/>
      <c r="T15123"/>
      <c r="U15123"/>
      <c r="V15123" s="12"/>
      <c r="W15123" s="12"/>
      <c r="X15123" s="12"/>
      <c r="Y15123" s="12"/>
      <c r="AA15123" s="12"/>
      <c r="AB15123" s="12"/>
      <c r="AC15123" s="12"/>
      <c r="AD15123" s="12"/>
      <c r="AE15123" s="12"/>
      <c r="AF15123"/>
      <c r="AH15123"/>
      <c r="AI15123"/>
      <c r="AJ15123"/>
      <c r="AK15123"/>
      <c r="AL15123"/>
      <c r="AM15123"/>
      <c r="AN15123"/>
      <c r="AO15123"/>
      <c r="AP15123"/>
      <c r="AQ15123"/>
      <c r="AR15123"/>
      <c r="AS15123"/>
    </row>
    <row r="15124" spans="1:45" x14ac:dyDescent="0.25">
      <c r="A15124" s="110"/>
      <c r="B15124" s="110"/>
      <c r="R15124" s="82"/>
      <c r="S15124"/>
      <c r="T15124"/>
      <c r="U15124"/>
      <c r="V15124" s="12"/>
      <c r="W15124" s="12"/>
      <c r="X15124" s="12"/>
      <c r="Y15124" s="12"/>
      <c r="AA15124" s="12"/>
      <c r="AB15124" s="12"/>
      <c r="AC15124" s="12"/>
      <c r="AD15124" s="12"/>
      <c r="AE15124" s="12"/>
      <c r="AF15124"/>
      <c r="AH15124"/>
      <c r="AI15124"/>
      <c r="AJ15124"/>
      <c r="AK15124"/>
      <c r="AL15124"/>
      <c r="AM15124"/>
      <c r="AN15124"/>
      <c r="AO15124"/>
      <c r="AP15124"/>
      <c r="AQ15124"/>
      <c r="AR15124"/>
      <c r="AS15124"/>
    </row>
    <row r="15125" spans="1:45" x14ac:dyDescent="0.25">
      <c r="A15125" s="110"/>
      <c r="B15125" s="110"/>
      <c r="R15125" s="82"/>
      <c r="S15125"/>
      <c r="T15125"/>
      <c r="U15125"/>
      <c r="V15125" s="12"/>
      <c r="W15125" s="12"/>
      <c r="X15125" s="12"/>
      <c r="Y15125" s="12"/>
      <c r="AA15125" s="12"/>
      <c r="AB15125" s="12"/>
      <c r="AC15125" s="12"/>
      <c r="AD15125" s="12"/>
      <c r="AE15125" s="12"/>
      <c r="AF15125"/>
      <c r="AH15125"/>
      <c r="AI15125"/>
      <c r="AJ15125"/>
      <c r="AK15125"/>
      <c r="AL15125"/>
      <c r="AM15125"/>
      <c r="AN15125"/>
      <c r="AO15125"/>
      <c r="AP15125"/>
      <c r="AQ15125"/>
      <c r="AR15125"/>
      <c r="AS15125"/>
    </row>
    <row r="15126" spans="1:45" x14ac:dyDescent="0.25">
      <c r="A15126" s="110"/>
      <c r="B15126" s="110"/>
      <c r="R15126" s="82"/>
      <c r="S15126"/>
      <c r="T15126"/>
      <c r="U15126"/>
      <c r="V15126" s="12"/>
      <c r="W15126" s="12"/>
      <c r="X15126" s="12"/>
      <c r="Y15126" s="12"/>
      <c r="AA15126" s="12"/>
      <c r="AB15126" s="12"/>
      <c r="AC15126" s="12"/>
      <c r="AD15126" s="12"/>
      <c r="AE15126" s="12"/>
      <c r="AF15126"/>
      <c r="AH15126"/>
      <c r="AI15126"/>
      <c r="AJ15126"/>
      <c r="AK15126"/>
      <c r="AL15126"/>
      <c r="AM15126"/>
      <c r="AN15126"/>
      <c r="AO15126"/>
      <c r="AP15126"/>
      <c r="AQ15126"/>
      <c r="AR15126"/>
      <c r="AS15126"/>
    </row>
    <row r="15127" spans="1:45" x14ac:dyDescent="0.25">
      <c r="A15127" s="110"/>
      <c r="B15127" s="110"/>
      <c r="R15127" s="82"/>
      <c r="S15127"/>
      <c r="T15127"/>
      <c r="U15127"/>
      <c r="V15127" s="12"/>
      <c r="W15127" s="12"/>
      <c r="X15127" s="12"/>
      <c r="Y15127" s="12"/>
      <c r="AA15127" s="12"/>
      <c r="AB15127" s="12"/>
      <c r="AC15127" s="12"/>
      <c r="AD15127" s="12"/>
      <c r="AE15127" s="12"/>
      <c r="AF15127"/>
      <c r="AH15127"/>
      <c r="AI15127"/>
      <c r="AJ15127"/>
      <c r="AK15127"/>
      <c r="AL15127"/>
      <c r="AM15127"/>
      <c r="AN15127"/>
      <c r="AO15127"/>
      <c r="AP15127"/>
      <c r="AQ15127"/>
      <c r="AR15127"/>
      <c r="AS15127"/>
    </row>
    <row r="15128" spans="1:45" x14ac:dyDescent="0.25">
      <c r="A15128" s="110"/>
      <c r="B15128" s="110"/>
      <c r="R15128" s="82"/>
      <c r="S15128"/>
      <c r="T15128"/>
      <c r="U15128"/>
      <c r="V15128" s="12"/>
      <c r="W15128" s="12"/>
      <c r="X15128" s="12"/>
      <c r="Y15128" s="12"/>
      <c r="AA15128" s="12"/>
      <c r="AB15128" s="12"/>
      <c r="AC15128" s="12"/>
      <c r="AD15128" s="12"/>
      <c r="AE15128" s="12"/>
      <c r="AF15128"/>
      <c r="AH15128"/>
      <c r="AI15128"/>
      <c r="AJ15128"/>
      <c r="AK15128"/>
      <c r="AL15128"/>
      <c r="AM15128"/>
      <c r="AN15128"/>
      <c r="AO15128"/>
      <c r="AP15128"/>
      <c r="AQ15128"/>
      <c r="AR15128"/>
      <c r="AS15128"/>
    </row>
    <row r="15129" spans="1:45" x14ac:dyDescent="0.25">
      <c r="A15129" s="110"/>
      <c r="B15129" s="110"/>
      <c r="R15129" s="82"/>
      <c r="S15129"/>
      <c r="T15129"/>
      <c r="U15129"/>
      <c r="V15129" s="12"/>
      <c r="W15129" s="12"/>
      <c r="X15129" s="12"/>
      <c r="Y15129" s="12"/>
      <c r="AA15129" s="12"/>
      <c r="AB15129" s="12"/>
      <c r="AC15129" s="12"/>
      <c r="AD15129" s="12"/>
      <c r="AE15129" s="12"/>
      <c r="AF15129"/>
      <c r="AH15129"/>
      <c r="AI15129"/>
      <c r="AJ15129"/>
      <c r="AK15129"/>
      <c r="AL15129"/>
      <c r="AM15129"/>
      <c r="AN15129"/>
      <c r="AO15129"/>
      <c r="AP15129"/>
      <c r="AQ15129"/>
      <c r="AR15129"/>
      <c r="AS15129"/>
    </row>
    <row r="15130" spans="1:45" x14ac:dyDescent="0.25">
      <c r="A15130" s="110"/>
      <c r="B15130" s="110"/>
      <c r="R15130" s="82"/>
      <c r="S15130"/>
      <c r="T15130"/>
      <c r="U15130"/>
      <c r="V15130" s="12"/>
      <c r="W15130" s="12"/>
      <c r="X15130" s="12"/>
      <c r="Y15130" s="12"/>
      <c r="AA15130" s="12"/>
      <c r="AB15130" s="12"/>
      <c r="AC15130" s="12"/>
      <c r="AD15130" s="12"/>
      <c r="AE15130" s="12"/>
      <c r="AF15130"/>
      <c r="AH15130"/>
      <c r="AI15130"/>
      <c r="AJ15130"/>
      <c r="AK15130"/>
      <c r="AL15130"/>
      <c r="AM15130"/>
      <c r="AN15130"/>
      <c r="AO15130"/>
      <c r="AP15130"/>
      <c r="AQ15130"/>
      <c r="AR15130"/>
      <c r="AS15130"/>
    </row>
    <row r="15131" spans="1:45" x14ac:dyDescent="0.25">
      <c r="A15131" s="110"/>
      <c r="B15131" s="110"/>
      <c r="R15131" s="82"/>
      <c r="S15131"/>
      <c r="T15131"/>
      <c r="U15131"/>
      <c r="V15131" s="12"/>
      <c r="W15131" s="12"/>
      <c r="X15131" s="12"/>
      <c r="Y15131" s="12"/>
      <c r="AA15131" s="12"/>
      <c r="AB15131" s="12"/>
      <c r="AC15131" s="12"/>
      <c r="AD15131" s="12"/>
      <c r="AE15131" s="12"/>
      <c r="AF15131"/>
      <c r="AH15131"/>
      <c r="AI15131"/>
      <c r="AJ15131"/>
      <c r="AK15131"/>
      <c r="AL15131"/>
      <c r="AM15131"/>
      <c r="AN15131"/>
      <c r="AO15131"/>
      <c r="AP15131"/>
      <c r="AQ15131"/>
      <c r="AR15131"/>
      <c r="AS15131"/>
    </row>
    <row r="15132" spans="1:45" x14ac:dyDescent="0.25">
      <c r="A15132" s="110"/>
      <c r="B15132" s="110"/>
      <c r="R15132" s="82"/>
      <c r="S15132"/>
      <c r="T15132"/>
      <c r="U15132"/>
      <c r="V15132" s="12"/>
      <c r="W15132" s="12"/>
      <c r="X15132" s="12"/>
      <c r="Y15132" s="12"/>
      <c r="AA15132" s="12"/>
      <c r="AB15132" s="12"/>
      <c r="AC15132" s="12"/>
      <c r="AD15132" s="12"/>
      <c r="AE15132" s="12"/>
      <c r="AF15132"/>
      <c r="AH15132"/>
      <c r="AI15132"/>
      <c r="AJ15132"/>
      <c r="AK15132"/>
      <c r="AL15132"/>
      <c r="AM15132"/>
      <c r="AN15132"/>
      <c r="AO15132"/>
      <c r="AP15132"/>
      <c r="AQ15132"/>
      <c r="AR15132"/>
      <c r="AS15132"/>
    </row>
    <row r="15133" spans="1:45" x14ac:dyDescent="0.25">
      <c r="A15133" s="110"/>
      <c r="B15133" s="110"/>
      <c r="R15133" s="82"/>
      <c r="S15133"/>
      <c r="T15133"/>
      <c r="U15133"/>
      <c r="V15133" s="12"/>
      <c r="W15133" s="12"/>
      <c r="X15133" s="12"/>
      <c r="Y15133" s="12"/>
      <c r="AA15133" s="12"/>
      <c r="AB15133" s="12"/>
      <c r="AC15133" s="12"/>
      <c r="AD15133" s="12"/>
      <c r="AE15133" s="12"/>
      <c r="AF15133"/>
      <c r="AH15133"/>
      <c r="AI15133"/>
      <c r="AJ15133"/>
      <c r="AK15133"/>
      <c r="AL15133"/>
      <c r="AM15133"/>
      <c r="AN15133"/>
      <c r="AO15133"/>
      <c r="AP15133"/>
      <c r="AQ15133"/>
      <c r="AR15133"/>
      <c r="AS15133"/>
    </row>
    <row r="15134" spans="1:45" x14ac:dyDescent="0.25">
      <c r="A15134" s="110"/>
      <c r="B15134" s="110"/>
      <c r="R15134" s="82"/>
      <c r="S15134"/>
      <c r="T15134"/>
      <c r="U15134"/>
      <c r="V15134" s="12"/>
      <c r="W15134" s="12"/>
      <c r="X15134" s="12"/>
      <c r="Y15134" s="12"/>
      <c r="AA15134" s="12"/>
      <c r="AB15134" s="12"/>
      <c r="AC15134" s="12"/>
      <c r="AD15134" s="12"/>
      <c r="AE15134" s="12"/>
      <c r="AF15134"/>
      <c r="AH15134"/>
      <c r="AI15134"/>
      <c r="AJ15134"/>
      <c r="AK15134"/>
      <c r="AL15134"/>
      <c r="AM15134"/>
      <c r="AN15134"/>
      <c r="AO15134"/>
      <c r="AP15134"/>
      <c r="AQ15134"/>
      <c r="AR15134"/>
      <c r="AS15134"/>
    </row>
    <row r="15135" spans="1:45" x14ac:dyDescent="0.25">
      <c r="A15135" s="110"/>
      <c r="B15135" s="110"/>
      <c r="R15135" s="82"/>
      <c r="S15135"/>
      <c r="T15135"/>
      <c r="U15135"/>
      <c r="V15135" s="12"/>
      <c r="W15135" s="12"/>
      <c r="X15135" s="12"/>
      <c r="Y15135" s="12"/>
      <c r="AA15135" s="12"/>
      <c r="AB15135" s="12"/>
      <c r="AC15135" s="12"/>
      <c r="AD15135" s="12"/>
      <c r="AE15135" s="12"/>
      <c r="AF15135"/>
      <c r="AH15135"/>
      <c r="AI15135"/>
      <c r="AJ15135"/>
      <c r="AK15135"/>
      <c r="AL15135"/>
      <c r="AM15135"/>
      <c r="AN15135"/>
      <c r="AO15135"/>
      <c r="AP15135"/>
      <c r="AQ15135"/>
      <c r="AR15135"/>
      <c r="AS15135"/>
    </row>
    <row r="15136" spans="1:45" x14ac:dyDescent="0.25">
      <c r="A15136" s="110"/>
      <c r="B15136" s="110"/>
      <c r="R15136" s="82"/>
      <c r="S15136"/>
      <c r="T15136"/>
      <c r="U15136"/>
      <c r="V15136" s="12"/>
      <c r="W15136" s="12"/>
      <c r="X15136" s="12"/>
      <c r="Y15136" s="12"/>
      <c r="AA15136" s="12"/>
      <c r="AB15136" s="12"/>
      <c r="AC15136" s="12"/>
      <c r="AD15136" s="12"/>
      <c r="AE15136" s="12"/>
      <c r="AF15136"/>
      <c r="AH15136"/>
      <c r="AI15136"/>
      <c r="AJ15136"/>
      <c r="AK15136"/>
      <c r="AL15136"/>
      <c r="AM15136"/>
      <c r="AN15136"/>
      <c r="AO15136"/>
      <c r="AP15136"/>
      <c r="AQ15136"/>
      <c r="AR15136"/>
      <c r="AS15136"/>
    </row>
    <row r="15137" spans="1:45" x14ac:dyDescent="0.25">
      <c r="A15137" s="110"/>
      <c r="B15137" s="110"/>
      <c r="R15137" s="82"/>
      <c r="S15137"/>
      <c r="T15137"/>
      <c r="U15137"/>
      <c r="V15137" s="12"/>
      <c r="W15137" s="12"/>
      <c r="X15137" s="12"/>
      <c r="Y15137" s="12"/>
      <c r="AA15137" s="12"/>
      <c r="AB15137" s="12"/>
      <c r="AC15137" s="12"/>
      <c r="AD15137" s="12"/>
      <c r="AE15137" s="12"/>
      <c r="AF15137"/>
      <c r="AH15137"/>
      <c r="AI15137"/>
      <c r="AJ15137"/>
      <c r="AK15137"/>
      <c r="AL15137"/>
      <c r="AM15137"/>
      <c r="AN15137"/>
      <c r="AO15137"/>
      <c r="AP15137"/>
      <c r="AQ15137"/>
      <c r="AR15137"/>
      <c r="AS15137"/>
    </row>
    <row r="15138" spans="1:45" x14ac:dyDescent="0.25">
      <c r="A15138" s="110"/>
      <c r="B15138" s="110"/>
      <c r="R15138" s="82"/>
      <c r="S15138"/>
      <c r="T15138"/>
      <c r="U15138"/>
      <c r="V15138" s="12"/>
      <c r="W15138" s="12"/>
      <c r="X15138" s="12"/>
      <c r="Y15138" s="12"/>
      <c r="AA15138" s="12"/>
      <c r="AB15138" s="12"/>
      <c r="AC15138" s="12"/>
      <c r="AD15138" s="12"/>
      <c r="AE15138" s="12"/>
      <c r="AF15138"/>
      <c r="AH15138"/>
      <c r="AI15138"/>
      <c r="AJ15138"/>
      <c r="AK15138"/>
      <c r="AL15138"/>
      <c r="AM15138"/>
      <c r="AN15138"/>
      <c r="AO15138"/>
      <c r="AP15138"/>
      <c r="AQ15138"/>
      <c r="AR15138"/>
      <c r="AS15138"/>
    </row>
    <row r="15139" spans="1:45" x14ac:dyDescent="0.25">
      <c r="A15139" s="110"/>
      <c r="B15139" s="110"/>
      <c r="R15139" s="82"/>
      <c r="S15139"/>
      <c r="T15139"/>
      <c r="U15139"/>
      <c r="V15139" s="12"/>
      <c r="W15139" s="12"/>
      <c r="X15139" s="12"/>
      <c r="Y15139" s="12"/>
      <c r="AA15139" s="12"/>
      <c r="AB15139" s="12"/>
      <c r="AC15139" s="12"/>
      <c r="AD15139" s="12"/>
      <c r="AE15139" s="12"/>
      <c r="AF15139"/>
      <c r="AH15139"/>
      <c r="AI15139"/>
      <c r="AJ15139"/>
      <c r="AK15139"/>
      <c r="AL15139"/>
      <c r="AM15139"/>
      <c r="AN15139"/>
      <c r="AO15139"/>
      <c r="AP15139"/>
      <c r="AQ15139"/>
      <c r="AR15139"/>
      <c r="AS15139"/>
    </row>
    <row r="15140" spans="1:45" x14ac:dyDescent="0.25">
      <c r="A15140" s="110"/>
      <c r="B15140" s="110"/>
      <c r="R15140" s="82"/>
      <c r="S15140"/>
      <c r="T15140"/>
      <c r="U15140"/>
      <c r="V15140" s="12"/>
      <c r="W15140" s="12"/>
      <c r="X15140" s="12"/>
      <c r="Y15140" s="12"/>
      <c r="AA15140" s="12"/>
      <c r="AB15140" s="12"/>
      <c r="AC15140" s="12"/>
      <c r="AD15140" s="12"/>
      <c r="AE15140" s="12"/>
      <c r="AF15140"/>
      <c r="AH15140"/>
      <c r="AI15140"/>
      <c r="AJ15140"/>
      <c r="AK15140"/>
      <c r="AL15140"/>
      <c r="AM15140"/>
      <c r="AN15140"/>
      <c r="AO15140"/>
      <c r="AP15140"/>
      <c r="AQ15140"/>
      <c r="AR15140"/>
      <c r="AS15140"/>
    </row>
    <row r="15141" spans="1:45" x14ac:dyDescent="0.25">
      <c r="A15141" s="110"/>
      <c r="B15141" s="110"/>
      <c r="R15141" s="82"/>
      <c r="S15141"/>
      <c r="T15141"/>
      <c r="U15141"/>
      <c r="V15141" s="12"/>
      <c r="W15141" s="12"/>
      <c r="X15141" s="12"/>
      <c r="Y15141" s="12"/>
      <c r="AA15141" s="12"/>
      <c r="AB15141" s="12"/>
      <c r="AC15141" s="12"/>
      <c r="AD15141" s="12"/>
      <c r="AE15141" s="12"/>
      <c r="AF15141"/>
      <c r="AH15141"/>
      <c r="AI15141"/>
      <c r="AJ15141"/>
      <c r="AK15141"/>
      <c r="AL15141"/>
      <c r="AM15141"/>
      <c r="AN15141"/>
      <c r="AO15141"/>
      <c r="AP15141"/>
      <c r="AQ15141"/>
      <c r="AR15141"/>
      <c r="AS15141"/>
    </row>
    <row r="15142" spans="1:45" x14ac:dyDescent="0.25">
      <c r="A15142" s="110"/>
      <c r="B15142" s="110"/>
      <c r="R15142" s="82"/>
      <c r="S15142"/>
      <c r="T15142"/>
      <c r="U15142"/>
      <c r="V15142" s="12"/>
      <c r="W15142" s="12"/>
      <c r="X15142" s="12"/>
      <c r="Y15142" s="12"/>
      <c r="AA15142" s="12"/>
      <c r="AB15142" s="12"/>
      <c r="AC15142" s="12"/>
      <c r="AD15142" s="12"/>
      <c r="AE15142" s="12"/>
      <c r="AF15142"/>
      <c r="AH15142"/>
      <c r="AI15142"/>
      <c r="AJ15142"/>
      <c r="AK15142"/>
      <c r="AL15142"/>
      <c r="AM15142"/>
      <c r="AN15142"/>
      <c r="AO15142"/>
      <c r="AP15142"/>
      <c r="AQ15142"/>
      <c r="AR15142"/>
      <c r="AS15142"/>
    </row>
    <row r="15143" spans="1:45" x14ac:dyDescent="0.25">
      <c r="A15143" s="110"/>
      <c r="B15143" s="110"/>
      <c r="R15143" s="82"/>
      <c r="S15143"/>
      <c r="T15143"/>
      <c r="U15143"/>
      <c r="V15143" s="12"/>
      <c r="W15143" s="12"/>
      <c r="X15143" s="12"/>
      <c r="Y15143" s="12"/>
      <c r="AA15143" s="12"/>
      <c r="AB15143" s="12"/>
      <c r="AC15143" s="12"/>
      <c r="AD15143" s="12"/>
      <c r="AE15143" s="12"/>
      <c r="AF15143"/>
      <c r="AH15143"/>
      <c r="AI15143"/>
      <c r="AJ15143"/>
      <c r="AK15143"/>
      <c r="AL15143"/>
      <c r="AM15143"/>
      <c r="AN15143"/>
      <c r="AO15143"/>
      <c r="AP15143"/>
      <c r="AQ15143"/>
      <c r="AR15143"/>
      <c r="AS15143"/>
    </row>
    <row r="15144" spans="1:45" x14ac:dyDescent="0.25">
      <c r="A15144" s="110"/>
      <c r="B15144" s="110"/>
      <c r="R15144" s="82"/>
      <c r="S15144"/>
      <c r="T15144"/>
      <c r="U15144"/>
      <c r="V15144" s="12"/>
      <c r="W15144" s="12"/>
      <c r="X15144" s="12"/>
      <c r="Y15144" s="12"/>
      <c r="AA15144" s="12"/>
      <c r="AB15144" s="12"/>
      <c r="AC15144" s="12"/>
      <c r="AD15144" s="12"/>
      <c r="AE15144" s="12"/>
      <c r="AF15144"/>
      <c r="AH15144"/>
      <c r="AI15144"/>
      <c r="AJ15144"/>
      <c r="AK15144"/>
      <c r="AL15144"/>
      <c r="AM15144"/>
      <c r="AN15144"/>
      <c r="AO15144"/>
      <c r="AP15144"/>
      <c r="AQ15144"/>
      <c r="AR15144"/>
      <c r="AS15144"/>
    </row>
    <row r="15145" spans="1:45" x14ac:dyDescent="0.25">
      <c r="A15145" s="110"/>
      <c r="B15145" s="110"/>
      <c r="R15145" s="82"/>
      <c r="S15145"/>
      <c r="T15145"/>
      <c r="U15145"/>
      <c r="V15145" s="12"/>
      <c r="W15145" s="12"/>
      <c r="X15145" s="12"/>
      <c r="Y15145" s="12"/>
      <c r="AA15145" s="12"/>
      <c r="AB15145" s="12"/>
      <c r="AC15145" s="12"/>
      <c r="AD15145" s="12"/>
      <c r="AE15145" s="12"/>
      <c r="AF15145"/>
      <c r="AH15145"/>
      <c r="AI15145"/>
      <c r="AJ15145"/>
      <c r="AK15145"/>
      <c r="AL15145"/>
      <c r="AM15145"/>
      <c r="AN15145"/>
      <c r="AO15145"/>
      <c r="AP15145"/>
      <c r="AQ15145"/>
      <c r="AR15145"/>
      <c r="AS15145"/>
    </row>
    <row r="15146" spans="1:45" x14ac:dyDescent="0.25">
      <c r="A15146" s="110"/>
      <c r="B15146" s="110"/>
      <c r="R15146" s="82"/>
      <c r="S15146"/>
      <c r="T15146"/>
      <c r="U15146"/>
      <c r="V15146" s="12"/>
      <c r="W15146" s="12"/>
      <c r="X15146" s="12"/>
      <c r="Y15146" s="12"/>
      <c r="AA15146" s="12"/>
      <c r="AB15146" s="12"/>
      <c r="AC15146" s="12"/>
      <c r="AD15146" s="12"/>
      <c r="AE15146" s="12"/>
      <c r="AF15146"/>
      <c r="AH15146"/>
      <c r="AI15146"/>
      <c r="AJ15146"/>
      <c r="AK15146"/>
      <c r="AL15146"/>
      <c r="AM15146"/>
      <c r="AN15146"/>
      <c r="AO15146"/>
      <c r="AP15146"/>
      <c r="AQ15146"/>
      <c r="AR15146"/>
      <c r="AS15146"/>
    </row>
    <row r="15147" spans="1:45" x14ac:dyDescent="0.25">
      <c r="A15147" s="110"/>
      <c r="B15147" s="110"/>
      <c r="R15147" s="82"/>
      <c r="S15147"/>
      <c r="T15147"/>
      <c r="U15147"/>
      <c r="V15147" s="12"/>
      <c r="W15147" s="12"/>
      <c r="X15147" s="12"/>
      <c r="Y15147" s="12"/>
      <c r="AA15147" s="12"/>
      <c r="AB15147" s="12"/>
      <c r="AC15147" s="12"/>
      <c r="AD15147" s="12"/>
      <c r="AE15147" s="12"/>
      <c r="AF15147"/>
      <c r="AH15147"/>
      <c r="AI15147"/>
      <c r="AJ15147"/>
      <c r="AK15147"/>
      <c r="AL15147"/>
      <c r="AM15147"/>
      <c r="AN15147"/>
      <c r="AO15147"/>
      <c r="AP15147"/>
      <c r="AQ15147"/>
      <c r="AR15147"/>
      <c r="AS15147"/>
    </row>
    <row r="15148" spans="1:45" x14ac:dyDescent="0.25">
      <c r="A15148" s="110"/>
      <c r="B15148" s="110"/>
      <c r="R15148" s="82"/>
      <c r="S15148"/>
      <c r="T15148"/>
      <c r="U15148"/>
      <c r="V15148" s="12"/>
      <c r="W15148" s="12"/>
      <c r="X15148" s="12"/>
      <c r="Y15148" s="12"/>
      <c r="AA15148" s="12"/>
      <c r="AB15148" s="12"/>
      <c r="AC15148" s="12"/>
      <c r="AD15148" s="12"/>
      <c r="AE15148" s="12"/>
      <c r="AF15148"/>
      <c r="AH15148"/>
      <c r="AI15148"/>
      <c r="AJ15148"/>
      <c r="AK15148"/>
      <c r="AL15148"/>
      <c r="AM15148"/>
      <c r="AN15148"/>
      <c r="AO15148"/>
      <c r="AP15148"/>
      <c r="AQ15148"/>
      <c r="AR15148"/>
      <c r="AS15148"/>
    </row>
    <row r="15149" spans="1:45" x14ac:dyDescent="0.25">
      <c r="A15149" s="110"/>
      <c r="B15149" s="110"/>
      <c r="R15149" s="82"/>
      <c r="S15149"/>
      <c r="T15149"/>
      <c r="U15149"/>
      <c r="V15149" s="12"/>
      <c r="W15149" s="12"/>
      <c r="X15149" s="12"/>
      <c r="Y15149" s="12"/>
      <c r="AA15149" s="12"/>
      <c r="AB15149" s="12"/>
      <c r="AC15149" s="12"/>
      <c r="AD15149" s="12"/>
      <c r="AE15149" s="12"/>
      <c r="AF15149"/>
      <c r="AH15149"/>
      <c r="AI15149"/>
      <c r="AJ15149"/>
      <c r="AK15149"/>
      <c r="AL15149"/>
      <c r="AM15149"/>
      <c r="AN15149"/>
      <c r="AO15149"/>
      <c r="AP15149"/>
      <c r="AQ15149"/>
      <c r="AR15149"/>
      <c r="AS15149"/>
    </row>
    <row r="15150" spans="1:45" x14ac:dyDescent="0.25">
      <c r="A15150" s="110"/>
      <c r="B15150" s="110"/>
      <c r="R15150" s="82"/>
      <c r="S15150"/>
      <c r="T15150"/>
      <c r="U15150"/>
      <c r="V15150" s="12"/>
      <c r="W15150" s="12"/>
      <c r="X15150" s="12"/>
      <c r="Y15150" s="12"/>
      <c r="AA15150" s="12"/>
      <c r="AB15150" s="12"/>
      <c r="AC15150" s="12"/>
      <c r="AD15150" s="12"/>
      <c r="AE15150" s="12"/>
      <c r="AF15150"/>
      <c r="AH15150"/>
      <c r="AI15150"/>
      <c r="AJ15150"/>
      <c r="AK15150"/>
      <c r="AL15150"/>
      <c r="AM15150"/>
      <c r="AN15150"/>
      <c r="AO15150"/>
      <c r="AP15150"/>
      <c r="AQ15150"/>
      <c r="AR15150"/>
      <c r="AS15150"/>
    </row>
    <row r="15151" spans="1:45" x14ac:dyDescent="0.25">
      <c r="A15151" s="110"/>
      <c r="B15151" s="110"/>
      <c r="R15151" s="82"/>
      <c r="S15151"/>
      <c r="T15151"/>
      <c r="U15151"/>
      <c r="V15151" s="12"/>
      <c r="W15151" s="12"/>
      <c r="X15151" s="12"/>
      <c r="Y15151" s="12"/>
      <c r="AA15151" s="12"/>
      <c r="AB15151" s="12"/>
      <c r="AC15151" s="12"/>
      <c r="AD15151" s="12"/>
      <c r="AE15151" s="12"/>
      <c r="AF15151"/>
      <c r="AH15151"/>
      <c r="AI15151"/>
      <c r="AJ15151"/>
      <c r="AK15151"/>
      <c r="AL15151"/>
      <c r="AM15151"/>
      <c r="AN15151"/>
      <c r="AO15151"/>
      <c r="AP15151"/>
      <c r="AQ15151"/>
      <c r="AR15151"/>
      <c r="AS15151"/>
    </row>
    <row r="15152" spans="1:45" x14ac:dyDescent="0.25">
      <c r="A15152" s="110"/>
      <c r="B15152" s="110"/>
      <c r="R15152" s="82"/>
      <c r="S15152"/>
      <c r="T15152"/>
      <c r="U15152"/>
      <c r="V15152" s="12"/>
      <c r="W15152" s="12"/>
      <c r="X15152" s="12"/>
      <c r="Y15152" s="12"/>
      <c r="AA15152" s="12"/>
      <c r="AB15152" s="12"/>
      <c r="AC15152" s="12"/>
      <c r="AD15152" s="12"/>
      <c r="AE15152" s="12"/>
      <c r="AF15152"/>
      <c r="AH15152"/>
      <c r="AI15152"/>
      <c r="AJ15152"/>
      <c r="AK15152"/>
      <c r="AL15152"/>
      <c r="AM15152"/>
      <c r="AN15152"/>
      <c r="AO15152"/>
      <c r="AP15152"/>
      <c r="AQ15152"/>
      <c r="AR15152"/>
      <c r="AS15152"/>
    </row>
    <row r="15153" spans="1:45" x14ac:dyDescent="0.25">
      <c r="A15153" s="110"/>
      <c r="B15153" s="110"/>
      <c r="R15153" s="82"/>
      <c r="S15153"/>
      <c r="T15153"/>
      <c r="U15153"/>
      <c r="V15153" s="12"/>
      <c r="W15153" s="12"/>
      <c r="X15153" s="12"/>
      <c r="Y15153" s="12"/>
      <c r="AA15153" s="12"/>
      <c r="AB15153" s="12"/>
      <c r="AC15153" s="12"/>
      <c r="AD15153" s="12"/>
      <c r="AE15153" s="12"/>
      <c r="AF15153"/>
      <c r="AH15153"/>
      <c r="AI15153"/>
      <c r="AJ15153"/>
      <c r="AK15153"/>
      <c r="AL15153"/>
      <c r="AM15153"/>
      <c r="AN15153"/>
      <c r="AO15153"/>
      <c r="AP15153"/>
      <c r="AQ15153"/>
      <c r="AR15153"/>
      <c r="AS15153"/>
    </row>
    <row r="15154" spans="1:45" x14ac:dyDescent="0.25">
      <c r="A15154" s="110"/>
      <c r="B15154" s="110"/>
      <c r="R15154" s="82"/>
      <c r="S15154"/>
      <c r="T15154"/>
      <c r="U15154"/>
      <c r="V15154" s="12"/>
      <c r="W15154" s="12"/>
      <c r="X15154" s="12"/>
      <c r="Y15154" s="12"/>
      <c r="AA15154" s="12"/>
      <c r="AB15154" s="12"/>
      <c r="AC15154" s="12"/>
      <c r="AD15154" s="12"/>
      <c r="AE15154" s="12"/>
      <c r="AF15154"/>
      <c r="AH15154"/>
      <c r="AI15154"/>
      <c r="AJ15154"/>
      <c r="AK15154"/>
      <c r="AL15154"/>
      <c r="AM15154"/>
      <c r="AN15154"/>
      <c r="AO15154"/>
      <c r="AP15154"/>
      <c r="AQ15154"/>
      <c r="AR15154"/>
      <c r="AS15154"/>
    </row>
    <row r="15155" spans="1:45" x14ac:dyDescent="0.25">
      <c r="A15155" s="110"/>
      <c r="B15155" s="110"/>
      <c r="R15155" s="82"/>
      <c r="S15155"/>
      <c r="T15155"/>
      <c r="U15155"/>
      <c r="V15155" s="12"/>
      <c r="W15155" s="12"/>
      <c r="X15155" s="12"/>
      <c r="Y15155" s="12"/>
      <c r="AA15155" s="12"/>
      <c r="AB15155" s="12"/>
      <c r="AC15155" s="12"/>
      <c r="AD15155" s="12"/>
      <c r="AE15155" s="12"/>
      <c r="AF15155"/>
      <c r="AH15155"/>
      <c r="AI15155"/>
      <c r="AJ15155"/>
      <c r="AK15155"/>
      <c r="AL15155"/>
      <c r="AM15155"/>
      <c r="AN15155"/>
      <c r="AO15155"/>
      <c r="AP15155"/>
      <c r="AQ15155"/>
      <c r="AR15155"/>
      <c r="AS15155"/>
    </row>
    <row r="15156" spans="1:45" x14ac:dyDescent="0.25">
      <c r="A15156" s="110"/>
      <c r="B15156" s="110"/>
      <c r="R15156" s="82"/>
      <c r="S15156"/>
      <c r="T15156"/>
      <c r="U15156"/>
      <c r="V15156" s="12"/>
      <c r="W15156" s="12"/>
      <c r="X15156" s="12"/>
      <c r="Y15156" s="12"/>
      <c r="AA15156" s="12"/>
      <c r="AB15156" s="12"/>
      <c r="AC15156" s="12"/>
      <c r="AD15156" s="12"/>
      <c r="AE15156" s="12"/>
      <c r="AF15156"/>
      <c r="AH15156"/>
      <c r="AI15156"/>
      <c r="AJ15156"/>
      <c r="AK15156"/>
      <c r="AL15156"/>
      <c r="AM15156"/>
      <c r="AN15156"/>
      <c r="AO15156"/>
      <c r="AP15156"/>
      <c r="AQ15156"/>
      <c r="AR15156"/>
      <c r="AS15156"/>
    </row>
    <row r="15157" spans="1:45" x14ac:dyDescent="0.25">
      <c r="A15157" s="110"/>
      <c r="B15157" s="110"/>
      <c r="R15157" s="82"/>
      <c r="S15157"/>
      <c r="T15157"/>
      <c r="U15157"/>
      <c r="V15157" s="12"/>
      <c r="W15157" s="12"/>
      <c r="X15157" s="12"/>
      <c r="Y15157" s="12"/>
      <c r="AA15157" s="12"/>
      <c r="AB15157" s="12"/>
      <c r="AC15157" s="12"/>
      <c r="AD15157" s="12"/>
      <c r="AE15157" s="12"/>
      <c r="AF15157"/>
      <c r="AH15157"/>
      <c r="AI15157"/>
      <c r="AJ15157"/>
      <c r="AK15157"/>
      <c r="AL15157"/>
      <c r="AM15157"/>
      <c r="AN15157"/>
      <c r="AO15157"/>
      <c r="AP15157"/>
      <c r="AQ15157"/>
      <c r="AR15157"/>
      <c r="AS15157"/>
    </row>
    <row r="15158" spans="1:45" x14ac:dyDescent="0.25">
      <c r="A15158" s="110"/>
      <c r="B15158" s="110"/>
      <c r="R15158" s="82"/>
      <c r="S15158"/>
      <c r="T15158"/>
      <c r="U15158"/>
      <c r="V15158" s="12"/>
      <c r="W15158" s="12"/>
      <c r="X15158" s="12"/>
      <c r="Y15158" s="12"/>
      <c r="AA15158" s="12"/>
      <c r="AB15158" s="12"/>
      <c r="AC15158" s="12"/>
      <c r="AD15158" s="12"/>
      <c r="AE15158" s="12"/>
      <c r="AF15158"/>
      <c r="AH15158"/>
      <c r="AI15158"/>
      <c r="AJ15158"/>
      <c r="AK15158"/>
      <c r="AL15158"/>
      <c r="AM15158"/>
      <c r="AN15158"/>
      <c r="AO15158"/>
      <c r="AP15158"/>
      <c r="AQ15158"/>
      <c r="AR15158"/>
      <c r="AS15158"/>
    </row>
    <row r="15159" spans="1:45" x14ac:dyDescent="0.25">
      <c r="A15159" s="110"/>
      <c r="B15159" s="110"/>
      <c r="R15159" s="82"/>
      <c r="S15159"/>
      <c r="T15159"/>
      <c r="U15159"/>
      <c r="V15159" s="12"/>
      <c r="W15159" s="12"/>
      <c r="X15159" s="12"/>
      <c r="Y15159" s="12"/>
      <c r="AA15159" s="12"/>
      <c r="AB15159" s="12"/>
      <c r="AC15159" s="12"/>
      <c r="AD15159" s="12"/>
      <c r="AE15159" s="12"/>
      <c r="AF15159"/>
      <c r="AH15159"/>
      <c r="AI15159"/>
      <c r="AJ15159"/>
      <c r="AK15159"/>
      <c r="AL15159"/>
      <c r="AM15159"/>
      <c r="AN15159"/>
      <c r="AO15159"/>
      <c r="AP15159"/>
      <c r="AQ15159"/>
      <c r="AR15159"/>
      <c r="AS15159"/>
    </row>
    <row r="15160" spans="1:45" x14ac:dyDescent="0.25">
      <c r="A15160" s="110"/>
      <c r="B15160" s="110"/>
      <c r="R15160" s="82"/>
      <c r="S15160"/>
      <c r="T15160"/>
      <c r="U15160"/>
      <c r="V15160" s="12"/>
      <c r="W15160" s="12"/>
      <c r="X15160" s="12"/>
      <c r="Y15160" s="12"/>
      <c r="AA15160" s="12"/>
      <c r="AB15160" s="12"/>
      <c r="AC15160" s="12"/>
      <c r="AD15160" s="12"/>
      <c r="AE15160" s="12"/>
      <c r="AF15160"/>
      <c r="AH15160"/>
      <c r="AI15160"/>
      <c r="AJ15160"/>
      <c r="AK15160"/>
      <c r="AL15160"/>
      <c r="AM15160"/>
      <c r="AN15160"/>
      <c r="AO15160"/>
      <c r="AP15160"/>
      <c r="AQ15160"/>
      <c r="AR15160"/>
      <c r="AS15160"/>
    </row>
    <row r="15161" spans="1:45" x14ac:dyDescent="0.25">
      <c r="A15161" s="110"/>
      <c r="B15161" s="110"/>
      <c r="R15161" s="82"/>
      <c r="S15161"/>
      <c r="T15161"/>
      <c r="U15161"/>
      <c r="V15161" s="12"/>
      <c r="W15161" s="12"/>
      <c r="X15161" s="12"/>
      <c r="Y15161" s="12"/>
      <c r="AA15161" s="12"/>
      <c r="AB15161" s="12"/>
      <c r="AC15161" s="12"/>
      <c r="AD15161" s="12"/>
      <c r="AE15161" s="12"/>
      <c r="AF15161"/>
      <c r="AH15161"/>
      <c r="AI15161"/>
      <c r="AJ15161"/>
      <c r="AK15161"/>
      <c r="AL15161"/>
      <c r="AM15161"/>
      <c r="AN15161"/>
      <c r="AO15161"/>
      <c r="AP15161"/>
      <c r="AQ15161"/>
      <c r="AR15161"/>
      <c r="AS15161"/>
    </row>
    <row r="15162" spans="1:45" x14ac:dyDescent="0.25">
      <c r="A15162" s="110"/>
      <c r="B15162" s="110"/>
      <c r="R15162" s="82"/>
      <c r="S15162"/>
      <c r="T15162"/>
      <c r="U15162"/>
      <c r="V15162" s="12"/>
      <c r="W15162" s="12"/>
      <c r="X15162" s="12"/>
      <c r="Y15162" s="12"/>
      <c r="AA15162" s="12"/>
      <c r="AB15162" s="12"/>
      <c r="AC15162" s="12"/>
      <c r="AD15162" s="12"/>
      <c r="AE15162" s="12"/>
      <c r="AF15162"/>
      <c r="AH15162"/>
      <c r="AI15162"/>
      <c r="AJ15162"/>
      <c r="AK15162"/>
      <c r="AL15162"/>
      <c r="AM15162"/>
      <c r="AN15162"/>
      <c r="AO15162"/>
      <c r="AP15162"/>
      <c r="AQ15162"/>
      <c r="AR15162"/>
      <c r="AS15162"/>
    </row>
    <row r="15163" spans="1:45" x14ac:dyDescent="0.25">
      <c r="A15163" s="110"/>
      <c r="B15163" s="110"/>
      <c r="R15163" s="82"/>
      <c r="S15163"/>
      <c r="T15163"/>
      <c r="U15163"/>
      <c r="V15163" s="12"/>
      <c r="W15163" s="12"/>
      <c r="X15163" s="12"/>
      <c r="Y15163" s="12"/>
      <c r="AA15163" s="12"/>
      <c r="AB15163" s="12"/>
      <c r="AC15163" s="12"/>
      <c r="AD15163" s="12"/>
      <c r="AE15163" s="12"/>
      <c r="AF15163"/>
      <c r="AH15163"/>
      <c r="AI15163"/>
      <c r="AJ15163"/>
      <c r="AK15163"/>
      <c r="AL15163"/>
      <c r="AM15163"/>
      <c r="AN15163"/>
      <c r="AO15163"/>
      <c r="AP15163"/>
      <c r="AQ15163"/>
      <c r="AR15163"/>
      <c r="AS15163"/>
    </row>
    <row r="15164" spans="1:45" x14ac:dyDescent="0.25">
      <c r="A15164" s="110"/>
      <c r="B15164" s="110"/>
      <c r="R15164" s="82"/>
      <c r="S15164"/>
      <c r="T15164"/>
      <c r="U15164"/>
      <c r="V15164" s="12"/>
      <c r="W15164" s="12"/>
      <c r="X15164" s="12"/>
      <c r="Y15164" s="12"/>
      <c r="AA15164" s="12"/>
      <c r="AB15164" s="12"/>
      <c r="AC15164" s="12"/>
      <c r="AD15164" s="12"/>
      <c r="AE15164" s="12"/>
      <c r="AF15164"/>
      <c r="AH15164"/>
      <c r="AI15164"/>
      <c r="AJ15164"/>
      <c r="AK15164"/>
      <c r="AL15164"/>
      <c r="AM15164"/>
      <c r="AN15164"/>
      <c r="AO15164"/>
      <c r="AP15164"/>
      <c r="AQ15164"/>
      <c r="AR15164"/>
      <c r="AS15164"/>
    </row>
    <row r="15165" spans="1:45" x14ac:dyDescent="0.25">
      <c r="A15165" s="110"/>
      <c r="B15165" s="110"/>
      <c r="R15165" s="82"/>
      <c r="S15165"/>
      <c r="T15165"/>
      <c r="U15165"/>
      <c r="V15165" s="12"/>
      <c r="W15165" s="12"/>
      <c r="X15165" s="12"/>
      <c r="Y15165" s="12"/>
      <c r="AA15165" s="12"/>
      <c r="AB15165" s="12"/>
      <c r="AC15165" s="12"/>
      <c r="AD15165" s="12"/>
      <c r="AE15165" s="12"/>
      <c r="AF15165"/>
      <c r="AH15165"/>
      <c r="AI15165"/>
      <c r="AJ15165"/>
      <c r="AK15165"/>
      <c r="AL15165"/>
      <c r="AM15165"/>
      <c r="AN15165"/>
      <c r="AO15165"/>
      <c r="AP15165"/>
      <c r="AQ15165"/>
      <c r="AR15165"/>
      <c r="AS15165"/>
    </row>
    <row r="15166" spans="1:45" x14ac:dyDescent="0.25">
      <c r="A15166" s="110"/>
      <c r="B15166" s="110"/>
      <c r="R15166" s="82"/>
      <c r="S15166"/>
      <c r="T15166"/>
      <c r="U15166"/>
      <c r="V15166" s="12"/>
      <c r="W15166" s="12"/>
      <c r="X15166" s="12"/>
      <c r="Y15166" s="12"/>
      <c r="AA15166" s="12"/>
      <c r="AB15166" s="12"/>
      <c r="AC15166" s="12"/>
      <c r="AD15166" s="12"/>
      <c r="AE15166" s="12"/>
      <c r="AF15166"/>
      <c r="AH15166"/>
      <c r="AI15166"/>
      <c r="AJ15166"/>
      <c r="AK15166"/>
      <c r="AL15166"/>
      <c r="AM15166"/>
      <c r="AN15166"/>
      <c r="AO15166"/>
      <c r="AP15166"/>
      <c r="AQ15166"/>
      <c r="AR15166"/>
      <c r="AS15166"/>
    </row>
    <row r="15167" spans="1:45" x14ac:dyDescent="0.25">
      <c r="A15167" s="110"/>
      <c r="B15167" s="110"/>
      <c r="R15167" s="82"/>
      <c r="S15167"/>
      <c r="T15167"/>
      <c r="U15167"/>
      <c r="V15167" s="12"/>
      <c r="W15167" s="12"/>
      <c r="X15167" s="12"/>
      <c r="Y15167" s="12"/>
      <c r="AA15167" s="12"/>
      <c r="AB15167" s="12"/>
      <c r="AC15167" s="12"/>
      <c r="AD15167" s="12"/>
      <c r="AE15167" s="12"/>
      <c r="AF15167"/>
      <c r="AH15167"/>
      <c r="AI15167"/>
      <c r="AJ15167"/>
      <c r="AK15167"/>
      <c r="AL15167"/>
      <c r="AM15167"/>
      <c r="AN15167"/>
      <c r="AO15167"/>
      <c r="AP15167"/>
      <c r="AQ15167"/>
      <c r="AR15167"/>
      <c r="AS15167"/>
    </row>
    <row r="15168" spans="1:45" x14ac:dyDescent="0.25">
      <c r="A15168" s="110"/>
      <c r="B15168" s="110"/>
      <c r="R15168" s="82"/>
      <c r="S15168"/>
      <c r="T15168"/>
      <c r="U15168"/>
      <c r="V15168" s="12"/>
      <c r="W15168" s="12"/>
      <c r="X15168" s="12"/>
      <c r="Y15168" s="12"/>
      <c r="AA15168" s="12"/>
      <c r="AB15168" s="12"/>
      <c r="AC15168" s="12"/>
      <c r="AD15168" s="12"/>
      <c r="AE15168" s="12"/>
      <c r="AF15168"/>
      <c r="AH15168"/>
      <c r="AI15168"/>
      <c r="AJ15168"/>
      <c r="AK15168"/>
      <c r="AL15168"/>
      <c r="AM15168"/>
      <c r="AN15168"/>
      <c r="AO15168"/>
      <c r="AP15168"/>
      <c r="AQ15168"/>
      <c r="AR15168"/>
      <c r="AS15168"/>
    </row>
    <row r="15169" spans="1:45" x14ac:dyDescent="0.25">
      <c r="A15169" s="110"/>
      <c r="B15169" s="110"/>
      <c r="R15169" s="82"/>
      <c r="S15169"/>
      <c r="T15169"/>
      <c r="U15169"/>
      <c r="V15169" s="12"/>
      <c r="W15169" s="12"/>
      <c r="X15169" s="12"/>
      <c r="Y15169" s="12"/>
      <c r="AA15169" s="12"/>
      <c r="AB15169" s="12"/>
      <c r="AC15169" s="12"/>
      <c r="AD15169" s="12"/>
      <c r="AE15169" s="12"/>
      <c r="AF15169"/>
      <c r="AH15169"/>
      <c r="AI15169"/>
      <c r="AJ15169"/>
      <c r="AK15169"/>
      <c r="AL15169"/>
      <c r="AM15169"/>
      <c r="AN15169"/>
      <c r="AO15169"/>
      <c r="AP15169"/>
      <c r="AQ15169"/>
      <c r="AR15169"/>
      <c r="AS15169"/>
    </row>
    <row r="15170" spans="1:45" x14ac:dyDescent="0.25">
      <c r="A15170" s="110"/>
      <c r="B15170" s="110"/>
      <c r="R15170" s="82"/>
      <c r="S15170"/>
      <c r="T15170"/>
      <c r="U15170"/>
      <c r="V15170" s="12"/>
      <c r="W15170" s="12"/>
      <c r="X15170" s="12"/>
      <c r="Y15170" s="12"/>
      <c r="AA15170" s="12"/>
      <c r="AB15170" s="12"/>
      <c r="AC15170" s="12"/>
      <c r="AD15170" s="12"/>
      <c r="AE15170" s="12"/>
      <c r="AF15170"/>
      <c r="AH15170"/>
      <c r="AI15170"/>
      <c r="AJ15170"/>
      <c r="AK15170"/>
      <c r="AL15170"/>
      <c r="AM15170"/>
      <c r="AN15170"/>
      <c r="AO15170"/>
      <c r="AP15170"/>
      <c r="AQ15170"/>
      <c r="AR15170"/>
      <c r="AS15170"/>
    </row>
    <row r="15171" spans="1:45" x14ac:dyDescent="0.25">
      <c r="A15171" s="110"/>
      <c r="B15171" s="110"/>
      <c r="R15171" s="82"/>
      <c r="S15171"/>
      <c r="T15171"/>
      <c r="U15171"/>
      <c r="V15171" s="12"/>
      <c r="W15171" s="12"/>
      <c r="X15171" s="12"/>
      <c r="Y15171" s="12"/>
      <c r="AA15171" s="12"/>
      <c r="AB15171" s="12"/>
      <c r="AC15171" s="12"/>
      <c r="AD15171" s="12"/>
      <c r="AE15171" s="12"/>
      <c r="AF15171"/>
      <c r="AH15171"/>
      <c r="AI15171"/>
      <c r="AJ15171"/>
      <c r="AK15171"/>
      <c r="AL15171"/>
      <c r="AM15171"/>
      <c r="AN15171"/>
      <c r="AO15171"/>
      <c r="AP15171"/>
      <c r="AQ15171"/>
      <c r="AR15171"/>
      <c r="AS15171"/>
    </row>
    <row r="15172" spans="1:45" x14ac:dyDescent="0.25">
      <c r="A15172" s="110"/>
      <c r="B15172" s="110"/>
      <c r="R15172" s="82"/>
      <c r="S15172"/>
      <c r="T15172"/>
      <c r="U15172"/>
      <c r="V15172" s="12"/>
      <c r="W15172" s="12"/>
      <c r="X15172" s="12"/>
      <c r="Y15172" s="12"/>
      <c r="AA15172" s="12"/>
      <c r="AB15172" s="12"/>
      <c r="AC15172" s="12"/>
      <c r="AD15172" s="12"/>
      <c r="AE15172" s="12"/>
      <c r="AF15172"/>
      <c r="AH15172"/>
      <c r="AI15172"/>
      <c r="AJ15172"/>
      <c r="AK15172"/>
      <c r="AL15172"/>
      <c r="AM15172"/>
      <c r="AN15172"/>
      <c r="AO15172"/>
      <c r="AP15172"/>
      <c r="AQ15172"/>
      <c r="AR15172"/>
      <c r="AS15172"/>
    </row>
    <row r="15173" spans="1:45" x14ac:dyDescent="0.25">
      <c r="A15173" s="110"/>
      <c r="B15173" s="110"/>
      <c r="R15173" s="82"/>
      <c r="S15173"/>
      <c r="T15173"/>
      <c r="U15173"/>
      <c r="V15173" s="12"/>
      <c r="W15173" s="12"/>
      <c r="X15173" s="12"/>
      <c r="Y15173" s="12"/>
      <c r="AA15173" s="12"/>
      <c r="AB15173" s="12"/>
      <c r="AC15173" s="12"/>
      <c r="AD15173" s="12"/>
      <c r="AE15173" s="12"/>
      <c r="AF15173"/>
      <c r="AH15173"/>
      <c r="AI15173"/>
      <c r="AJ15173"/>
      <c r="AK15173"/>
      <c r="AL15173"/>
      <c r="AM15173"/>
      <c r="AN15173"/>
      <c r="AO15173"/>
      <c r="AP15173"/>
      <c r="AQ15173"/>
      <c r="AR15173"/>
      <c r="AS15173"/>
    </row>
    <row r="15174" spans="1:45" x14ac:dyDescent="0.25">
      <c r="A15174" s="110"/>
      <c r="B15174" s="110"/>
      <c r="R15174" s="82"/>
      <c r="S15174"/>
      <c r="T15174"/>
      <c r="U15174"/>
      <c r="V15174" s="12"/>
      <c r="W15174" s="12"/>
      <c r="X15174" s="12"/>
      <c r="Y15174" s="12"/>
      <c r="AA15174" s="12"/>
      <c r="AB15174" s="12"/>
      <c r="AC15174" s="12"/>
      <c r="AD15174" s="12"/>
      <c r="AE15174" s="12"/>
      <c r="AF15174"/>
      <c r="AH15174"/>
      <c r="AI15174"/>
      <c r="AJ15174"/>
      <c r="AK15174"/>
      <c r="AL15174"/>
      <c r="AM15174"/>
      <c r="AN15174"/>
      <c r="AO15174"/>
      <c r="AP15174"/>
      <c r="AQ15174"/>
      <c r="AR15174"/>
      <c r="AS15174"/>
    </row>
    <row r="15175" spans="1:45" x14ac:dyDescent="0.25">
      <c r="A15175" s="110"/>
      <c r="B15175" s="110"/>
      <c r="R15175" s="82"/>
      <c r="S15175"/>
      <c r="T15175"/>
      <c r="U15175"/>
      <c r="V15175" s="12"/>
      <c r="W15175" s="12"/>
      <c r="X15175" s="12"/>
      <c r="Y15175" s="12"/>
      <c r="AA15175" s="12"/>
      <c r="AB15175" s="12"/>
      <c r="AC15175" s="12"/>
      <c r="AD15175" s="12"/>
      <c r="AE15175" s="12"/>
      <c r="AF15175"/>
      <c r="AH15175"/>
      <c r="AI15175"/>
      <c r="AJ15175"/>
      <c r="AK15175"/>
      <c r="AL15175"/>
      <c r="AM15175"/>
      <c r="AN15175"/>
      <c r="AO15175"/>
      <c r="AP15175"/>
      <c r="AQ15175"/>
      <c r="AR15175"/>
      <c r="AS15175"/>
    </row>
    <row r="15176" spans="1:45" x14ac:dyDescent="0.25">
      <c r="A15176" s="110"/>
      <c r="B15176" s="110"/>
      <c r="R15176" s="82"/>
      <c r="S15176"/>
      <c r="T15176"/>
      <c r="U15176"/>
      <c r="V15176" s="12"/>
      <c r="W15176" s="12"/>
      <c r="X15176" s="12"/>
      <c r="Y15176" s="12"/>
      <c r="AA15176" s="12"/>
      <c r="AB15176" s="12"/>
      <c r="AC15176" s="12"/>
      <c r="AD15176" s="12"/>
      <c r="AE15176" s="12"/>
      <c r="AF15176"/>
      <c r="AH15176"/>
      <c r="AI15176"/>
      <c r="AJ15176"/>
      <c r="AK15176"/>
      <c r="AL15176"/>
      <c r="AM15176"/>
      <c r="AN15176"/>
      <c r="AO15176"/>
      <c r="AP15176"/>
      <c r="AQ15176"/>
      <c r="AR15176"/>
      <c r="AS15176"/>
    </row>
    <row r="15177" spans="1:45" x14ac:dyDescent="0.25">
      <c r="A15177" s="110"/>
      <c r="B15177" s="110"/>
      <c r="R15177" s="82"/>
      <c r="S15177"/>
      <c r="T15177"/>
      <c r="U15177"/>
      <c r="V15177" s="12"/>
      <c r="W15177" s="12"/>
      <c r="X15177" s="12"/>
      <c r="Y15177" s="12"/>
      <c r="AA15177" s="12"/>
      <c r="AB15177" s="12"/>
      <c r="AC15177" s="12"/>
      <c r="AD15177" s="12"/>
      <c r="AE15177" s="12"/>
      <c r="AF15177"/>
      <c r="AH15177"/>
      <c r="AI15177"/>
      <c r="AJ15177"/>
      <c r="AK15177"/>
      <c r="AL15177"/>
      <c r="AM15177"/>
      <c r="AN15177"/>
      <c r="AO15177"/>
      <c r="AP15177"/>
      <c r="AQ15177"/>
      <c r="AR15177"/>
      <c r="AS15177"/>
    </row>
    <row r="15178" spans="1:45" x14ac:dyDescent="0.25">
      <c r="A15178" s="110"/>
      <c r="B15178" s="110"/>
      <c r="R15178" s="82"/>
      <c r="S15178"/>
      <c r="T15178"/>
      <c r="U15178"/>
      <c r="V15178" s="12"/>
      <c r="W15178" s="12"/>
      <c r="X15178" s="12"/>
      <c r="Y15178" s="12"/>
      <c r="AA15178" s="12"/>
      <c r="AB15178" s="12"/>
      <c r="AC15178" s="12"/>
      <c r="AD15178" s="12"/>
      <c r="AE15178" s="12"/>
      <c r="AF15178"/>
      <c r="AH15178"/>
      <c r="AI15178"/>
      <c r="AJ15178"/>
      <c r="AK15178"/>
      <c r="AL15178"/>
      <c r="AM15178"/>
      <c r="AN15178"/>
      <c r="AO15178"/>
      <c r="AP15178"/>
      <c r="AQ15178"/>
      <c r="AR15178"/>
      <c r="AS15178"/>
    </row>
    <row r="15179" spans="1:45" x14ac:dyDescent="0.25">
      <c r="A15179" s="110"/>
      <c r="B15179" s="110"/>
      <c r="R15179" s="82"/>
      <c r="S15179"/>
      <c r="T15179"/>
      <c r="U15179"/>
      <c r="V15179" s="12"/>
      <c r="W15179" s="12"/>
      <c r="X15179" s="12"/>
      <c r="Y15179" s="12"/>
      <c r="AA15179" s="12"/>
      <c r="AB15179" s="12"/>
      <c r="AC15179" s="12"/>
      <c r="AD15179" s="12"/>
      <c r="AE15179" s="12"/>
      <c r="AF15179"/>
      <c r="AH15179"/>
      <c r="AI15179"/>
      <c r="AJ15179"/>
      <c r="AK15179"/>
      <c r="AL15179"/>
      <c r="AM15179"/>
      <c r="AN15179"/>
      <c r="AO15179"/>
      <c r="AP15179"/>
      <c r="AQ15179"/>
      <c r="AR15179"/>
      <c r="AS15179"/>
    </row>
    <row r="15180" spans="1:45" x14ac:dyDescent="0.25">
      <c r="A15180" s="110"/>
      <c r="B15180" s="110"/>
      <c r="R15180" s="82"/>
      <c r="S15180"/>
      <c r="T15180"/>
      <c r="U15180"/>
      <c r="V15180" s="12"/>
      <c r="W15180" s="12"/>
      <c r="X15180" s="12"/>
      <c r="Y15180" s="12"/>
      <c r="AA15180" s="12"/>
      <c r="AB15180" s="12"/>
      <c r="AC15180" s="12"/>
      <c r="AD15180" s="12"/>
      <c r="AE15180" s="12"/>
      <c r="AF15180"/>
      <c r="AH15180"/>
      <c r="AI15180"/>
      <c r="AJ15180"/>
      <c r="AK15180"/>
      <c r="AL15180"/>
      <c r="AM15180"/>
      <c r="AN15180"/>
      <c r="AO15180"/>
      <c r="AP15180"/>
      <c r="AQ15180"/>
      <c r="AR15180"/>
      <c r="AS15180"/>
    </row>
    <row r="15181" spans="1:45" x14ac:dyDescent="0.25">
      <c r="A15181" s="110"/>
      <c r="B15181" s="110"/>
      <c r="R15181" s="82"/>
      <c r="S15181"/>
      <c r="T15181"/>
      <c r="U15181"/>
      <c r="V15181" s="12"/>
      <c r="W15181" s="12"/>
      <c r="X15181" s="12"/>
      <c r="Y15181" s="12"/>
      <c r="AA15181" s="12"/>
      <c r="AB15181" s="12"/>
      <c r="AC15181" s="12"/>
      <c r="AD15181" s="12"/>
      <c r="AE15181" s="12"/>
      <c r="AF15181"/>
      <c r="AH15181"/>
      <c r="AI15181"/>
      <c r="AJ15181"/>
      <c r="AK15181"/>
      <c r="AL15181"/>
      <c r="AM15181"/>
      <c r="AN15181"/>
      <c r="AO15181"/>
      <c r="AP15181"/>
      <c r="AQ15181"/>
      <c r="AR15181"/>
      <c r="AS15181"/>
    </row>
    <row r="15182" spans="1:45" x14ac:dyDescent="0.25">
      <c r="A15182" s="110"/>
      <c r="B15182" s="110"/>
      <c r="R15182" s="82"/>
      <c r="S15182"/>
      <c r="T15182"/>
      <c r="U15182"/>
      <c r="V15182" s="12"/>
      <c r="W15182" s="12"/>
      <c r="X15182" s="12"/>
      <c r="Y15182" s="12"/>
      <c r="AA15182" s="12"/>
      <c r="AB15182" s="12"/>
      <c r="AC15182" s="12"/>
      <c r="AD15182" s="12"/>
      <c r="AE15182" s="12"/>
      <c r="AF15182"/>
      <c r="AH15182"/>
      <c r="AI15182"/>
      <c r="AJ15182"/>
      <c r="AK15182"/>
      <c r="AL15182"/>
      <c r="AM15182"/>
      <c r="AN15182"/>
      <c r="AO15182"/>
      <c r="AP15182"/>
      <c r="AQ15182"/>
      <c r="AR15182"/>
      <c r="AS15182"/>
    </row>
    <row r="15183" spans="1:45" x14ac:dyDescent="0.25">
      <c r="A15183" s="110"/>
      <c r="B15183" s="110"/>
      <c r="R15183" s="82"/>
      <c r="S15183"/>
      <c r="T15183"/>
      <c r="U15183"/>
      <c r="V15183" s="12"/>
      <c r="W15183" s="12"/>
      <c r="X15183" s="12"/>
      <c r="Y15183" s="12"/>
      <c r="AA15183" s="12"/>
      <c r="AB15183" s="12"/>
      <c r="AC15183" s="12"/>
      <c r="AD15183" s="12"/>
      <c r="AE15183" s="12"/>
      <c r="AF15183"/>
      <c r="AH15183"/>
      <c r="AI15183"/>
      <c r="AJ15183"/>
      <c r="AK15183"/>
      <c r="AL15183"/>
      <c r="AM15183"/>
      <c r="AN15183"/>
      <c r="AO15183"/>
      <c r="AP15183"/>
      <c r="AQ15183"/>
      <c r="AR15183"/>
      <c r="AS15183"/>
    </row>
    <row r="15184" spans="1:45" x14ac:dyDescent="0.25">
      <c r="A15184" s="110"/>
      <c r="B15184" s="110"/>
      <c r="R15184" s="82"/>
      <c r="S15184"/>
      <c r="T15184"/>
      <c r="U15184"/>
      <c r="V15184" s="12"/>
      <c r="W15184" s="12"/>
      <c r="X15184" s="12"/>
      <c r="Y15184" s="12"/>
      <c r="AA15184" s="12"/>
      <c r="AB15184" s="12"/>
      <c r="AC15184" s="12"/>
      <c r="AD15184" s="12"/>
      <c r="AE15184" s="12"/>
      <c r="AF15184"/>
      <c r="AH15184"/>
      <c r="AI15184"/>
      <c r="AJ15184"/>
      <c r="AK15184"/>
      <c r="AL15184"/>
      <c r="AM15184"/>
      <c r="AN15184"/>
      <c r="AO15184"/>
      <c r="AP15184"/>
      <c r="AQ15184"/>
      <c r="AR15184"/>
      <c r="AS15184"/>
    </row>
    <row r="15185" spans="1:45" x14ac:dyDescent="0.25">
      <c r="A15185" s="110"/>
      <c r="B15185" s="110"/>
      <c r="R15185" s="82"/>
      <c r="S15185"/>
      <c r="T15185"/>
      <c r="U15185"/>
      <c r="V15185" s="12"/>
      <c r="W15185" s="12"/>
      <c r="X15185" s="12"/>
      <c r="Y15185" s="12"/>
      <c r="AA15185" s="12"/>
      <c r="AB15185" s="12"/>
      <c r="AC15185" s="12"/>
      <c r="AD15185" s="12"/>
      <c r="AE15185" s="12"/>
      <c r="AF15185"/>
      <c r="AH15185"/>
      <c r="AI15185"/>
      <c r="AJ15185"/>
      <c r="AK15185"/>
      <c r="AL15185"/>
      <c r="AM15185"/>
      <c r="AN15185"/>
      <c r="AO15185"/>
      <c r="AP15185"/>
      <c r="AQ15185"/>
      <c r="AR15185"/>
      <c r="AS15185"/>
    </row>
    <row r="15186" spans="1:45" x14ac:dyDescent="0.25">
      <c r="A15186" s="110"/>
      <c r="B15186" s="110"/>
      <c r="R15186" s="82"/>
      <c r="S15186"/>
      <c r="T15186"/>
      <c r="U15186"/>
      <c r="V15186" s="12"/>
      <c r="W15186" s="12"/>
      <c r="X15186" s="12"/>
      <c r="Y15186" s="12"/>
      <c r="AA15186" s="12"/>
      <c r="AB15186" s="12"/>
      <c r="AC15186" s="12"/>
      <c r="AD15186" s="12"/>
      <c r="AE15186" s="12"/>
      <c r="AF15186"/>
      <c r="AH15186"/>
      <c r="AI15186"/>
      <c r="AJ15186"/>
      <c r="AK15186"/>
      <c r="AL15186"/>
      <c r="AM15186"/>
      <c r="AN15186"/>
      <c r="AO15186"/>
      <c r="AP15186"/>
      <c r="AQ15186"/>
      <c r="AR15186"/>
      <c r="AS15186"/>
    </row>
    <row r="15187" spans="1:45" x14ac:dyDescent="0.25">
      <c r="A15187" s="110"/>
      <c r="B15187" s="110"/>
      <c r="R15187" s="82"/>
      <c r="S15187"/>
      <c r="T15187"/>
      <c r="U15187"/>
      <c r="V15187" s="12"/>
      <c r="W15187" s="12"/>
      <c r="X15187" s="12"/>
      <c r="Y15187" s="12"/>
      <c r="AA15187" s="12"/>
      <c r="AB15187" s="12"/>
      <c r="AC15187" s="12"/>
      <c r="AD15187" s="12"/>
      <c r="AE15187" s="12"/>
      <c r="AF15187"/>
      <c r="AH15187"/>
      <c r="AI15187"/>
      <c r="AJ15187"/>
      <c r="AK15187"/>
      <c r="AL15187"/>
      <c r="AM15187"/>
      <c r="AN15187"/>
      <c r="AO15187"/>
      <c r="AP15187"/>
      <c r="AQ15187"/>
      <c r="AR15187"/>
      <c r="AS15187"/>
    </row>
    <row r="15188" spans="1:45" x14ac:dyDescent="0.25">
      <c r="A15188" s="110"/>
      <c r="B15188" s="110"/>
      <c r="R15188" s="82"/>
      <c r="S15188"/>
      <c r="T15188"/>
      <c r="U15188"/>
      <c r="V15188" s="12"/>
      <c r="W15188" s="12"/>
      <c r="X15188" s="12"/>
      <c r="Y15188" s="12"/>
      <c r="AA15188" s="12"/>
      <c r="AB15188" s="12"/>
      <c r="AC15188" s="12"/>
      <c r="AD15188" s="12"/>
      <c r="AE15188" s="12"/>
      <c r="AF15188"/>
      <c r="AH15188"/>
      <c r="AI15188"/>
      <c r="AJ15188"/>
      <c r="AK15188"/>
      <c r="AL15188"/>
      <c r="AM15188"/>
      <c r="AN15188"/>
      <c r="AO15188"/>
      <c r="AP15188"/>
      <c r="AQ15188"/>
      <c r="AR15188"/>
      <c r="AS15188"/>
    </row>
    <row r="15189" spans="1:45" x14ac:dyDescent="0.25">
      <c r="A15189" s="110"/>
      <c r="B15189" s="110"/>
      <c r="R15189" s="82"/>
      <c r="S15189"/>
      <c r="T15189"/>
      <c r="U15189"/>
      <c r="V15189" s="12"/>
      <c r="W15189" s="12"/>
      <c r="X15189" s="12"/>
      <c r="Y15189" s="12"/>
      <c r="AA15189" s="12"/>
      <c r="AB15189" s="12"/>
      <c r="AC15189" s="12"/>
      <c r="AD15189" s="12"/>
      <c r="AE15189" s="12"/>
      <c r="AF15189"/>
      <c r="AH15189"/>
      <c r="AI15189"/>
      <c r="AJ15189"/>
      <c r="AK15189"/>
      <c r="AL15189"/>
      <c r="AM15189"/>
      <c r="AN15189"/>
      <c r="AO15189"/>
      <c r="AP15189"/>
      <c r="AQ15189"/>
      <c r="AR15189"/>
      <c r="AS15189"/>
    </row>
    <row r="15190" spans="1:45" x14ac:dyDescent="0.25">
      <c r="A15190" s="110"/>
      <c r="B15190" s="110"/>
      <c r="R15190" s="82"/>
      <c r="S15190"/>
      <c r="T15190"/>
      <c r="U15190"/>
      <c r="V15190" s="12"/>
      <c r="W15190" s="12"/>
      <c r="X15190" s="12"/>
      <c r="Y15190" s="12"/>
      <c r="AA15190" s="12"/>
      <c r="AB15190" s="12"/>
      <c r="AC15190" s="12"/>
      <c r="AD15190" s="12"/>
      <c r="AE15190" s="12"/>
      <c r="AF15190"/>
      <c r="AH15190"/>
      <c r="AI15190"/>
      <c r="AJ15190"/>
      <c r="AK15190"/>
      <c r="AL15190"/>
      <c r="AM15190"/>
      <c r="AN15190"/>
      <c r="AO15190"/>
      <c r="AP15190"/>
      <c r="AQ15190"/>
      <c r="AR15190"/>
      <c r="AS15190"/>
    </row>
    <row r="15191" spans="1:45" x14ac:dyDescent="0.25">
      <c r="A15191" s="110"/>
      <c r="B15191" s="110"/>
      <c r="R15191" s="82"/>
      <c r="S15191"/>
      <c r="T15191"/>
      <c r="U15191"/>
      <c r="V15191" s="12"/>
      <c r="W15191" s="12"/>
      <c r="X15191" s="12"/>
      <c r="Y15191" s="12"/>
      <c r="AA15191" s="12"/>
      <c r="AB15191" s="12"/>
      <c r="AC15191" s="12"/>
      <c r="AD15191" s="12"/>
      <c r="AE15191" s="12"/>
      <c r="AF15191"/>
      <c r="AH15191"/>
      <c r="AI15191"/>
      <c r="AJ15191"/>
      <c r="AK15191"/>
      <c r="AL15191"/>
      <c r="AM15191"/>
      <c r="AN15191"/>
      <c r="AO15191"/>
      <c r="AP15191"/>
      <c r="AQ15191"/>
      <c r="AR15191"/>
      <c r="AS15191"/>
    </row>
    <row r="15192" spans="1:45" x14ac:dyDescent="0.25">
      <c r="A15192" s="110"/>
      <c r="B15192" s="110"/>
      <c r="R15192" s="82"/>
      <c r="S15192"/>
      <c r="T15192"/>
      <c r="U15192"/>
      <c r="V15192" s="12"/>
      <c r="W15192" s="12"/>
      <c r="X15192" s="12"/>
      <c r="Y15192" s="12"/>
      <c r="AA15192" s="12"/>
      <c r="AB15192" s="12"/>
      <c r="AC15192" s="12"/>
      <c r="AD15192" s="12"/>
      <c r="AE15192" s="12"/>
      <c r="AF15192"/>
      <c r="AH15192"/>
      <c r="AI15192"/>
      <c r="AJ15192"/>
      <c r="AK15192"/>
      <c r="AL15192"/>
      <c r="AM15192"/>
      <c r="AN15192"/>
      <c r="AO15192"/>
      <c r="AP15192"/>
      <c r="AQ15192"/>
      <c r="AR15192"/>
      <c r="AS15192"/>
    </row>
    <row r="15193" spans="1:45" x14ac:dyDescent="0.25">
      <c r="A15193" s="110"/>
      <c r="B15193" s="110"/>
      <c r="R15193" s="82"/>
      <c r="S15193"/>
      <c r="T15193"/>
      <c r="U15193"/>
      <c r="V15193" s="12"/>
      <c r="W15193" s="12"/>
      <c r="X15193" s="12"/>
      <c r="Y15193" s="12"/>
      <c r="AA15193" s="12"/>
      <c r="AB15193" s="12"/>
      <c r="AC15193" s="12"/>
      <c r="AD15193" s="12"/>
      <c r="AE15193" s="12"/>
      <c r="AF15193"/>
      <c r="AH15193"/>
      <c r="AI15193"/>
      <c r="AJ15193"/>
      <c r="AK15193"/>
      <c r="AL15193"/>
      <c r="AM15193"/>
      <c r="AN15193"/>
      <c r="AO15193"/>
      <c r="AP15193"/>
      <c r="AQ15193"/>
      <c r="AR15193"/>
      <c r="AS15193"/>
    </row>
    <row r="15194" spans="1:45" x14ac:dyDescent="0.25">
      <c r="A15194" s="110"/>
      <c r="B15194" s="110"/>
      <c r="R15194" s="82"/>
      <c r="S15194"/>
      <c r="T15194"/>
      <c r="U15194"/>
      <c r="V15194" s="12"/>
      <c r="W15194" s="12"/>
      <c r="X15194" s="12"/>
      <c r="Y15194" s="12"/>
      <c r="AA15194" s="12"/>
      <c r="AB15194" s="12"/>
      <c r="AC15194" s="12"/>
      <c r="AD15194" s="12"/>
      <c r="AE15194" s="12"/>
      <c r="AF15194"/>
      <c r="AH15194"/>
      <c r="AI15194"/>
      <c r="AJ15194"/>
      <c r="AK15194"/>
      <c r="AL15194"/>
      <c r="AM15194"/>
      <c r="AN15194"/>
      <c r="AO15194"/>
      <c r="AP15194"/>
      <c r="AQ15194"/>
      <c r="AR15194"/>
      <c r="AS15194"/>
    </row>
    <row r="15195" spans="1:45" x14ac:dyDescent="0.25">
      <c r="A15195" s="110"/>
      <c r="B15195" s="110"/>
      <c r="R15195" s="82"/>
      <c r="S15195"/>
      <c r="T15195"/>
      <c r="U15195"/>
      <c r="V15195" s="12"/>
      <c r="W15195" s="12"/>
      <c r="X15195" s="12"/>
      <c r="Y15195" s="12"/>
      <c r="AA15195" s="12"/>
      <c r="AB15195" s="12"/>
      <c r="AC15195" s="12"/>
      <c r="AD15195" s="12"/>
      <c r="AE15195" s="12"/>
      <c r="AF15195"/>
      <c r="AH15195"/>
      <c r="AI15195"/>
      <c r="AJ15195"/>
      <c r="AK15195"/>
      <c r="AL15195"/>
      <c r="AM15195"/>
      <c r="AN15195"/>
      <c r="AO15195"/>
      <c r="AP15195"/>
      <c r="AQ15195"/>
      <c r="AR15195"/>
      <c r="AS15195"/>
    </row>
    <row r="15196" spans="1:45" x14ac:dyDescent="0.25">
      <c r="A15196" s="110"/>
      <c r="B15196" s="110"/>
      <c r="R15196" s="82"/>
      <c r="S15196"/>
      <c r="T15196"/>
      <c r="U15196"/>
      <c r="V15196" s="12"/>
      <c r="W15196" s="12"/>
      <c r="X15196" s="12"/>
      <c r="Y15196" s="12"/>
      <c r="AA15196" s="12"/>
      <c r="AB15196" s="12"/>
      <c r="AC15196" s="12"/>
      <c r="AD15196" s="12"/>
      <c r="AE15196" s="12"/>
      <c r="AF15196"/>
      <c r="AH15196"/>
      <c r="AI15196"/>
      <c r="AJ15196"/>
      <c r="AK15196"/>
      <c r="AL15196"/>
      <c r="AM15196"/>
      <c r="AN15196"/>
      <c r="AO15196"/>
      <c r="AP15196"/>
      <c r="AQ15196"/>
      <c r="AR15196"/>
      <c r="AS15196"/>
    </row>
    <row r="15197" spans="1:45" x14ac:dyDescent="0.25">
      <c r="A15197" s="110"/>
      <c r="B15197" s="110"/>
      <c r="R15197" s="82"/>
      <c r="S15197"/>
      <c r="T15197"/>
      <c r="U15197"/>
      <c r="V15197" s="12"/>
      <c r="W15197" s="12"/>
      <c r="X15197" s="12"/>
      <c r="Y15197" s="12"/>
      <c r="AA15197" s="12"/>
      <c r="AB15197" s="12"/>
      <c r="AC15197" s="12"/>
      <c r="AD15197" s="12"/>
      <c r="AE15197" s="12"/>
      <c r="AF15197"/>
      <c r="AH15197"/>
      <c r="AI15197"/>
      <c r="AJ15197"/>
      <c r="AK15197"/>
      <c r="AL15197"/>
      <c r="AM15197"/>
      <c r="AN15197"/>
      <c r="AO15197"/>
      <c r="AP15197"/>
      <c r="AQ15197"/>
      <c r="AR15197"/>
      <c r="AS15197"/>
    </row>
    <row r="15198" spans="1:45" x14ac:dyDescent="0.25">
      <c r="A15198" s="110"/>
      <c r="B15198" s="110"/>
      <c r="R15198" s="82"/>
      <c r="S15198"/>
      <c r="T15198"/>
      <c r="U15198"/>
      <c r="V15198" s="12"/>
      <c r="W15198" s="12"/>
      <c r="X15198" s="12"/>
      <c r="Y15198" s="12"/>
      <c r="AA15198" s="12"/>
      <c r="AB15198" s="12"/>
      <c r="AC15198" s="12"/>
      <c r="AD15198" s="12"/>
      <c r="AE15198" s="12"/>
      <c r="AF15198"/>
      <c r="AH15198"/>
      <c r="AI15198"/>
      <c r="AJ15198"/>
      <c r="AK15198"/>
      <c r="AL15198"/>
      <c r="AM15198"/>
      <c r="AN15198"/>
      <c r="AO15198"/>
      <c r="AP15198"/>
      <c r="AQ15198"/>
      <c r="AR15198"/>
      <c r="AS15198"/>
    </row>
    <row r="15199" spans="1:45" x14ac:dyDescent="0.25">
      <c r="A15199" s="110"/>
      <c r="B15199" s="110"/>
      <c r="R15199" s="82"/>
      <c r="S15199"/>
      <c r="T15199"/>
      <c r="U15199"/>
      <c r="V15199" s="12"/>
      <c r="W15199" s="12"/>
      <c r="X15199" s="12"/>
      <c r="Y15199" s="12"/>
      <c r="AA15199" s="12"/>
      <c r="AB15199" s="12"/>
      <c r="AC15199" s="12"/>
      <c r="AD15199" s="12"/>
      <c r="AE15199" s="12"/>
      <c r="AF15199"/>
      <c r="AH15199"/>
      <c r="AI15199"/>
      <c r="AJ15199"/>
      <c r="AK15199"/>
      <c r="AL15199"/>
      <c r="AM15199"/>
      <c r="AN15199"/>
      <c r="AO15199"/>
      <c r="AP15199"/>
      <c r="AQ15199"/>
      <c r="AR15199"/>
      <c r="AS15199"/>
    </row>
    <row r="15200" spans="1:45" x14ac:dyDescent="0.25">
      <c r="A15200" s="110"/>
      <c r="B15200" s="110"/>
      <c r="R15200" s="82"/>
      <c r="S15200"/>
      <c r="T15200"/>
      <c r="U15200"/>
      <c r="V15200" s="12"/>
      <c r="W15200" s="12"/>
      <c r="X15200" s="12"/>
      <c r="Y15200" s="12"/>
      <c r="AA15200" s="12"/>
      <c r="AB15200" s="12"/>
      <c r="AC15200" s="12"/>
      <c r="AD15200" s="12"/>
      <c r="AE15200" s="12"/>
      <c r="AF15200"/>
      <c r="AH15200"/>
      <c r="AI15200"/>
      <c r="AJ15200"/>
      <c r="AK15200"/>
      <c r="AL15200"/>
      <c r="AM15200"/>
      <c r="AN15200"/>
      <c r="AO15200"/>
      <c r="AP15200"/>
      <c r="AQ15200"/>
      <c r="AR15200"/>
      <c r="AS15200"/>
    </row>
    <row r="15201" spans="1:45" x14ac:dyDescent="0.25">
      <c r="A15201" s="110"/>
      <c r="B15201" s="110"/>
      <c r="R15201" s="82"/>
      <c r="S15201"/>
      <c r="T15201"/>
      <c r="U15201"/>
      <c r="V15201" s="12"/>
      <c r="W15201" s="12"/>
      <c r="X15201" s="12"/>
      <c r="Y15201" s="12"/>
      <c r="AA15201" s="12"/>
      <c r="AB15201" s="12"/>
      <c r="AC15201" s="12"/>
      <c r="AD15201" s="12"/>
      <c r="AE15201" s="12"/>
      <c r="AF15201"/>
      <c r="AH15201"/>
      <c r="AI15201"/>
      <c r="AJ15201"/>
      <c r="AK15201"/>
      <c r="AL15201"/>
      <c r="AM15201"/>
      <c r="AN15201"/>
      <c r="AO15201"/>
      <c r="AP15201"/>
      <c r="AQ15201"/>
      <c r="AR15201"/>
      <c r="AS15201"/>
    </row>
    <row r="15202" spans="1:45" x14ac:dyDescent="0.25">
      <c r="A15202" s="110"/>
      <c r="B15202" s="110"/>
      <c r="R15202" s="82"/>
      <c r="S15202"/>
      <c r="T15202"/>
      <c r="U15202"/>
      <c r="V15202" s="12"/>
      <c r="W15202" s="12"/>
      <c r="X15202" s="12"/>
      <c r="Y15202" s="12"/>
      <c r="AA15202" s="12"/>
      <c r="AB15202" s="12"/>
      <c r="AC15202" s="12"/>
      <c r="AD15202" s="12"/>
      <c r="AE15202" s="12"/>
      <c r="AF15202"/>
      <c r="AH15202"/>
      <c r="AI15202"/>
      <c r="AJ15202"/>
      <c r="AK15202"/>
      <c r="AL15202"/>
      <c r="AM15202"/>
      <c r="AN15202"/>
      <c r="AO15202"/>
      <c r="AP15202"/>
      <c r="AQ15202"/>
      <c r="AR15202"/>
      <c r="AS15202"/>
    </row>
    <row r="15203" spans="1:45" x14ac:dyDescent="0.25">
      <c r="A15203" s="110"/>
      <c r="B15203" s="110"/>
      <c r="R15203" s="82"/>
      <c r="S15203"/>
      <c r="T15203"/>
      <c r="U15203"/>
      <c r="V15203" s="12"/>
      <c r="W15203" s="12"/>
      <c r="X15203" s="12"/>
      <c r="Y15203" s="12"/>
      <c r="AA15203" s="12"/>
      <c r="AB15203" s="12"/>
      <c r="AC15203" s="12"/>
      <c r="AD15203" s="12"/>
      <c r="AE15203" s="12"/>
      <c r="AF15203"/>
      <c r="AH15203"/>
      <c r="AI15203"/>
      <c r="AJ15203"/>
      <c r="AK15203"/>
      <c r="AL15203"/>
      <c r="AM15203"/>
      <c r="AN15203"/>
      <c r="AO15203"/>
      <c r="AP15203"/>
      <c r="AQ15203"/>
      <c r="AR15203"/>
      <c r="AS15203"/>
    </row>
    <row r="15204" spans="1:45" x14ac:dyDescent="0.25">
      <c r="A15204" s="110"/>
      <c r="B15204" s="110"/>
      <c r="R15204" s="82"/>
      <c r="S15204"/>
      <c r="T15204"/>
      <c r="U15204"/>
      <c r="V15204" s="12"/>
      <c r="W15204" s="12"/>
      <c r="X15204" s="12"/>
      <c r="Y15204" s="12"/>
      <c r="AA15204" s="12"/>
      <c r="AB15204" s="12"/>
      <c r="AC15204" s="12"/>
      <c r="AD15204" s="12"/>
      <c r="AE15204" s="12"/>
      <c r="AF15204"/>
      <c r="AH15204"/>
      <c r="AI15204"/>
      <c r="AJ15204"/>
      <c r="AK15204"/>
      <c r="AL15204"/>
      <c r="AM15204"/>
      <c r="AN15204"/>
      <c r="AO15204"/>
      <c r="AP15204"/>
      <c r="AQ15204"/>
      <c r="AR15204"/>
      <c r="AS15204"/>
    </row>
    <row r="15205" spans="1:45" x14ac:dyDescent="0.25">
      <c r="A15205" s="110"/>
      <c r="B15205" s="110"/>
      <c r="R15205" s="82"/>
      <c r="S15205"/>
      <c r="T15205"/>
      <c r="U15205"/>
      <c r="V15205" s="12"/>
      <c r="W15205" s="12"/>
      <c r="X15205" s="12"/>
      <c r="Y15205" s="12"/>
      <c r="AA15205" s="12"/>
      <c r="AB15205" s="12"/>
      <c r="AC15205" s="12"/>
      <c r="AD15205" s="12"/>
      <c r="AE15205" s="12"/>
      <c r="AF15205"/>
      <c r="AH15205"/>
      <c r="AI15205"/>
      <c r="AJ15205"/>
      <c r="AK15205"/>
      <c r="AL15205"/>
      <c r="AM15205"/>
      <c r="AN15205"/>
      <c r="AO15205"/>
      <c r="AP15205"/>
      <c r="AQ15205"/>
      <c r="AR15205"/>
      <c r="AS15205"/>
    </row>
    <row r="15206" spans="1:45" x14ac:dyDescent="0.25">
      <c r="A15206" s="110"/>
      <c r="B15206" s="110"/>
      <c r="R15206" s="82"/>
      <c r="S15206"/>
      <c r="T15206"/>
      <c r="U15206"/>
      <c r="V15206" s="12"/>
      <c r="W15206" s="12"/>
      <c r="X15206" s="12"/>
      <c r="Y15206" s="12"/>
      <c r="AA15206" s="12"/>
      <c r="AB15206" s="12"/>
      <c r="AC15206" s="12"/>
      <c r="AD15206" s="12"/>
      <c r="AE15206" s="12"/>
      <c r="AF15206"/>
      <c r="AH15206"/>
      <c r="AI15206"/>
      <c r="AJ15206"/>
      <c r="AK15206"/>
      <c r="AL15206"/>
      <c r="AM15206"/>
      <c r="AN15206"/>
      <c r="AO15206"/>
      <c r="AP15206"/>
      <c r="AQ15206"/>
      <c r="AR15206"/>
      <c r="AS15206"/>
    </row>
    <row r="15207" spans="1:45" x14ac:dyDescent="0.25">
      <c r="A15207" s="110"/>
      <c r="B15207" s="110"/>
      <c r="R15207" s="82"/>
      <c r="S15207"/>
      <c r="T15207"/>
      <c r="U15207"/>
      <c r="V15207" s="12"/>
      <c r="W15207" s="12"/>
      <c r="X15207" s="12"/>
      <c r="Y15207" s="12"/>
      <c r="AA15207" s="12"/>
      <c r="AB15207" s="12"/>
      <c r="AC15207" s="12"/>
      <c r="AD15207" s="12"/>
      <c r="AE15207" s="12"/>
      <c r="AF15207"/>
      <c r="AH15207"/>
      <c r="AI15207"/>
      <c r="AJ15207"/>
      <c r="AK15207"/>
      <c r="AL15207"/>
      <c r="AM15207"/>
      <c r="AN15207"/>
      <c r="AO15207"/>
      <c r="AP15207"/>
      <c r="AQ15207"/>
      <c r="AR15207"/>
      <c r="AS15207"/>
    </row>
    <row r="15208" spans="1:45" x14ac:dyDescent="0.25">
      <c r="A15208" s="110"/>
      <c r="B15208" s="110"/>
      <c r="R15208" s="82"/>
      <c r="S15208"/>
      <c r="T15208"/>
      <c r="U15208"/>
      <c r="V15208" s="12"/>
      <c r="W15208" s="12"/>
      <c r="X15208" s="12"/>
      <c r="Y15208" s="12"/>
      <c r="AA15208" s="12"/>
      <c r="AB15208" s="12"/>
      <c r="AC15208" s="12"/>
      <c r="AD15208" s="12"/>
      <c r="AE15208" s="12"/>
      <c r="AF15208"/>
      <c r="AH15208"/>
      <c r="AI15208"/>
      <c r="AJ15208"/>
      <c r="AK15208"/>
      <c r="AL15208"/>
      <c r="AM15208"/>
      <c r="AN15208"/>
      <c r="AO15208"/>
      <c r="AP15208"/>
      <c r="AQ15208"/>
      <c r="AR15208"/>
      <c r="AS15208"/>
    </row>
    <row r="15209" spans="1:45" x14ac:dyDescent="0.25">
      <c r="A15209" s="110"/>
      <c r="B15209" s="110"/>
      <c r="R15209" s="82"/>
      <c r="S15209"/>
      <c r="T15209"/>
      <c r="U15209"/>
      <c r="V15209" s="12"/>
      <c r="W15209" s="12"/>
      <c r="X15209" s="12"/>
      <c r="Y15209" s="12"/>
      <c r="AA15209" s="12"/>
      <c r="AB15209" s="12"/>
      <c r="AC15209" s="12"/>
      <c r="AD15209" s="12"/>
      <c r="AE15209" s="12"/>
      <c r="AF15209"/>
      <c r="AH15209"/>
      <c r="AI15209"/>
      <c r="AJ15209"/>
      <c r="AK15209"/>
      <c r="AL15209"/>
      <c r="AM15209"/>
      <c r="AN15209"/>
      <c r="AO15209"/>
      <c r="AP15209"/>
      <c r="AQ15209"/>
      <c r="AR15209"/>
      <c r="AS15209"/>
    </row>
    <row r="15210" spans="1:45" x14ac:dyDescent="0.25">
      <c r="A15210" s="110"/>
      <c r="B15210" s="110"/>
      <c r="R15210" s="82"/>
      <c r="S15210"/>
      <c r="T15210"/>
      <c r="U15210"/>
      <c r="V15210" s="12"/>
      <c r="W15210" s="12"/>
      <c r="X15210" s="12"/>
      <c r="Y15210" s="12"/>
      <c r="AA15210" s="12"/>
      <c r="AB15210" s="12"/>
      <c r="AC15210" s="12"/>
      <c r="AD15210" s="12"/>
      <c r="AE15210" s="12"/>
      <c r="AF15210"/>
      <c r="AH15210"/>
      <c r="AI15210"/>
      <c r="AJ15210"/>
      <c r="AK15210"/>
      <c r="AL15210"/>
      <c r="AM15210"/>
      <c r="AN15210"/>
      <c r="AO15210"/>
      <c r="AP15210"/>
      <c r="AQ15210"/>
      <c r="AR15210"/>
      <c r="AS15210"/>
    </row>
    <row r="15211" spans="1:45" x14ac:dyDescent="0.25">
      <c r="A15211" s="110"/>
      <c r="B15211" s="110"/>
      <c r="R15211" s="82"/>
      <c r="S15211"/>
      <c r="T15211"/>
      <c r="U15211"/>
      <c r="V15211" s="12"/>
      <c r="W15211" s="12"/>
      <c r="X15211" s="12"/>
      <c r="Y15211" s="12"/>
      <c r="AA15211" s="12"/>
      <c r="AB15211" s="12"/>
      <c r="AC15211" s="12"/>
      <c r="AD15211" s="12"/>
      <c r="AE15211" s="12"/>
      <c r="AF15211"/>
      <c r="AH15211"/>
      <c r="AI15211"/>
      <c r="AJ15211"/>
      <c r="AK15211"/>
      <c r="AL15211"/>
      <c r="AM15211"/>
      <c r="AN15211"/>
      <c r="AO15211"/>
      <c r="AP15211"/>
      <c r="AQ15211"/>
      <c r="AR15211"/>
      <c r="AS15211"/>
    </row>
    <row r="15212" spans="1:45" x14ac:dyDescent="0.25">
      <c r="A15212" s="110"/>
      <c r="B15212" s="110"/>
      <c r="R15212" s="82"/>
      <c r="S15212"/>
      <c r="T15212"/>
      <c r="U15212"/>
      <c r="V15212" s="12"/>
      <c r="W15212" s="12"/>
      <c r="X15212" s="12"/>
      <c r="Y15212" s="12"/>
      <c r="AA15212" s="12"/>
      <c r="AB15212" s="12"/>
      <c r="AC15212" s="12"/>
      <c r="AD15212" s="12"/>
      <c r="AE15212" s="12"/>
      <c r="AF15212"/>
      <c r="AH15212"/>
      <c r="AI15212"/>
      <c r="AJ15212"/>
      <c r="AK15212"/>
      <c r="AL15212"/>
      <c r="AM15212"/>
      <c r="AN15212"/>
      <c r="AO15212"/>
      <c r="AP15212"/>
      <c r="AQ15212"/>
      <c r="AR15212"/>
      <c r="AS15212"/>
    </row>
    <row r="15213" spans="1:45" x14ac:dyDescent="0.25">
      <c r="A15213" s="110"/>
      <c r="B15213" s="110"/>
      <c r="R15213" s="82"/>
      <c r="S15213"/>
      <c r="T15213"/>
      <c r="U15213"/>
      <c r="V15213" s="12"/>
      <c r="W15213" s="12"/>
      <c r="X15213" s="12"/>
      <c r="Y15213" s="12"/>
      <c r="AA15213" s="12"/>
      <c r="AB15213" s="12"/>
      <c r="AC15213" s="12"/>
      <c r="AD15213" s="12"/>
      <c r="AE15213" s="12"/>
      <c r="AF15213"/>
      <c r="AH15213"/>
      <c r="AI15213"/>
      <c r="AJ15213"/>
      <c r="AK15213"/>
      <c r="AL15213"/>
      <c r="AM15213"/>
      <c r="AN15213"/>
      <c r="AO15213"/>
      <c r="AP15213"/>
      <c r="AQ15213"/>
      <c r="AR15213"/>
      <c r="AS15213"/>
    </row>
    <row r="15214" spans="1:45" x14ac:dyDescent="0.25">
      <c r="A15214" s="110"/>
      <c r="B15214" s="110"/>
      <c r="R15214" s="82"/>
      <c r="S15214"/>
      <c r="T15214"/>
      <c r="U15214"/>
      <c r="V15214" s="12"/>
      <c r="W15214" s="12"/>
      <c r="X15214" s="12"/>
      <c r="Y15214" s="12"/>
      <c r="AA15214" s="12"/>
      <c r="AB15214" s="12"/>
      <c r="AC15214" s="12"/>
      <c r="AD15214" s="12"/>
      <c r="AE15214" s="12"/>
      <c r="AF15214"/>
      <c r="AH15214"/>
      <c r="AI15214"/>
      <c r="AJ15214"/>
      <c r="AK15214"/>
      <c r="AL15214"/>
      <c r="AM15214"/>
      <c r="AN15214"/>
      <c r="AO15214"/>
      <c r="AP15214"/>
      <c r="AQ15214"/>
      <c r="AR15214"/>
      <c r="AS15214"/>
    </row>
    <row r="15215" spans="1:45" x14ac:dyDescent="0.25">
      <c r="A15215" s="110"/>
      <c r="B15215" s="110"/>
      <c r="R15215" s="82"/>
      <c r="S15215"/>
      <c r="T15215"/>
      <c r="U15215"/>
      <c r="V15215" s="12"/>
      <c r="W15215" s="12"/>
      <c r="X15215" s="12"/>
      <c r="Y15215" s="12"/>
      <c r="AA15215" s="12"/>
      <c r="AB15215" s="12"/>
      <c r="AC15215" s="12"/>
      <c r="AD15215" s="12"/>
      <c r="AE15215" s="12"/>
      <c r="AF15215"/>
      <c r="AH15215"/>
      <c r="AI15215"/>
      <c r="AJ15215"/>
      <c r="AK15215"/>
      <c r="AL15215"/>
      <c r="AM15215"/>
      <c r="AN15215"/>
      <c r="AO15215"/>
      <c r="AP15215"/>
      <c r="AQ15215"/>
      <c r="AR15215"/>
      <c r="AS15215"/>
    </row>
    <row r="15216" spans="1:45" x14ac:dyDescent="0.25">
      <c r="A15216" s="110"/>
      <c r="B15216" s="110"/>
      <c r="R15216" s="82"/>
      <c r="S15216"/>
      <c r="T15216"/>
      <c r="U15216"/>
      <c r="V15216" s="12"/>
      <c r="W15216" s="12"/>
      <c r="X15216" s="12"/>
      <c r="Y15216" s="12"/>
      <c r="AA15216" s="12"/>
      <c r="AB15216" s="12"/>
      <c r="AC15216" s="12"/>
      <c r="AD15216" s="12"/>
      <c r="AE15216" s="12"/>
      <c r="AF15216"/>
      <c r="AH15216"/>
      <c r="AI15216"/>
      <c r="AJ15216"/>
      <c r="AK15216"/>
      <c r="AL15216"/>
      <c r="AM15216"/>
      <c r="AN15216"/>
      <c r="AO15216"/>
      <c r="AP15216"/>
      <c r="AQ15216"/>
      <c r="AR15216"/>
      <c r="AS15216"/>
    </row>
    <row r="15217" spans="1:45" x14ac:dyDescent="0.25">
      <c r="A15217" s="110"/>
      <c r="B15217" s="110"/>
      <c r="R15217" s="82"/>
      <c r="S15217"/>
      <c r="T15217"/>
      <c r="U15217"/>
      <c r="V15217" s="12"/>
      <c r="W15217" s="12"/>
      <c r="X15217" s="12"/>
      <c r="Y15217" s="12"/>
      <c r="AA15217" s="12"/>
      <c r="AB15217" s="12"/>
      <c r="AC15217" s="12"/>
      <c r="AD15217" s="12"/>
      <c r="AE15217" s="12"/>
      <c r="AF15217"/>
      <c r="AH15217"/>
      <c r="AI15217"/>
      <c r="AJ15217"/>
      <c r="AK15217"/>
      <c r="AL15217"/>
      <c r="AM15217"/>
      <c r="AN15217"/>
      <c r="AO15217"/>
      <c r="AP15217"/>
      <c r="AQ15217"/>
      <c r="AR15217"/>
      <c r="AS15217"/>
    </row>
    <row r="15218" spans="1:45" x14ac:dyDescent="0.25">
      <c r="A15218" s="110"/>
      <c r="B15218" s="110"/>
      <c r="R15218" s="82"/>
      <c r="S15218"/>
      <c r="T15218"/>
      <c r="U15218"/>
      <c r="V15218" s="12"/>
      <c r="W15218" s="12"/>
      <c r="X15218" s="12"/>
      <c r="Y15218" s="12"/>
      <c r="AA15218" s="12"/>
      <c r="AB15218" s="12"/>
      <c r="AC15218" s="12"/>
      <c r="AD15218" s="12"/>
      <c r="AE15218" s="12"/>
      <c r="AF15218"/>
      <c r="AH15218"/>
      <c r="AI15218"/>
      <c r="AJ15218"/>
      <c r="AK15218"/>
      <c r="AL15218"/>
      <c r="AM15218"/>
      <c r="AN15218"/>
      <c r="AO15218"/>
      <c r="AP15218"/>
      <c r="AQ15218"/>
      <c r="AR15218"/>
      <c r="AS15218"/>
    </row>
    <row r="15219" spans="1:45" x14ac:dyDescent="0.25">
      <c r="A15219" s="110"/>
      <c r="B15219" s="110"/>
      <c r="R15219" s="82"/>
      <c r="S15219"/>
      <c r="T15219"/>
      <c r="U15219"/>
      <c r="V15219" s="12"/>
      <c r="W15219" s="12"/>
      <c r="X15219" s="12"/>
      <c r="Y15219" s="12"/>
      <c r="AA15219" s="12"/>
      <c r="AB15219" s="12"/>
      <c r="AC15219" s="12"/>
      <c r="AD15219" s="12"/>
      <c r="AE15219" s="12"/>
      <c r="AF15219"/>
      <c r="AH15219"/>
      <c r="AI15219"/>
      <c r="AJ15219"/>
      <c r="AK15219"/>
      <c r="AL15219"/>
      <c r="AM15219"/>
      <c r="AN15219"/>
      <c r="AO15219"/>
      <c r="AP15219"/>
      <c r="AQ15219"/>
      <c r="AR15219"/>
      <c r="AS15219"/>
    </row>
    <row r="15220" spans="1:45" x14ac:dyDescent="0.25">
      <c r="A15220" s="110"/>
      <c r="B15220" s="110"/>
      <c r="R15220" s="82"/>
      <c r="S15220"/>
      <c r="T15220"/>
      <c r="U15220"/>
      <c r="V15220" s="12"/>
      <c r="W15220" s="12"/>
      <c r="X15220" s="12"/>
      <c r="Y15220" s="12"/>
      <c r="AA15220" s="12"/>
      <c r="AB15220" s="12"/>
      <c r="AC15220" s="12"/>
      <c r="AD15220" s="12"/>
      <c r="AE15220" s="12"/>
      <c r="AF15220"/>
      <c r="AH15220"/>
      <c r="AI15220"/>
      <c r="AJ15220"/>
      <c r="AK15220"/>
      <c r="AL15220"/>
      <c r="AM15220"/>
      <c r="AN15220"/>
      <c r="AO15220"/>
      <c r="AP15220"/>
      <c r="AQ15220"/>
      <c r="AR15220"/>
      <c r="AS15220"/>
    </row>
    <row r="15221" spans="1:45" x14ac:dyDescent="0.25">
      <c r="A15221" s="110"/>
      <c r="B15221" s="110"/>
      <c r="R15221" s="82"/>
      <c r="S15221"/>
      <c r="T15221"/>
      <c r="U15221"/>
      <c r="V15221" s="12"/>
      <c r="W15221" s="12"/>
      <c r="X15221" s="12"/>
      <c r="Y15221" s="12"/>
      <c r="AA15221" s="12"/>
      <c r="AB15221" s="12"/>
      <c r="AC15221" s="12"/>
      <c r="AD15221" s="12"/>
      <c r="AE15221" s="12"/>
      <c r="AF15221"/>
      <c r="AH15221"/>
      <c r="AI15221"/>
      <c r="AJ15221"/>
      <c r="AK15221"/>
      <c r="AL15221"/>
      <c r="AM15221"/>
      <c r="AN15221"/>
      <c r="AO15221"/>
      <c r="AP15221"/>
      <c r="AQ15221"/>
      <c r="AR15221"/>
      <c r="AS15221"/>
    </row>
    <row r="15222" spans="1:45" x14ac:dyDescent="0.25">
      <c r="A15222" s="110"/>
      <c r="B15222" s="110"/>
      <c r="R15222" s="82"/>
      <c r="S15222"/>
      <c r="T15222"/>
      <c r="U15222"/>
      <c r="V15222" s="12"/>
      <c r="W15222" s="12"/>
      <c r="X15222" s="12"/>
      <c r="Y15222" s="12"/>
      <c r="AA15222" s="12"/>
      <c r="AB15222" s="12"/>
      <c r="AC15222" s="12"/>
      <c r="AD15222" s="12"/>
      <c r="AE15222" s="12"/>
      <c r="AF15222"/>
      <c r="AH15222"/>
      <c r="AI15222"/>
      <c r="AJ15222"/>
      <c r="AK15222"/>
      <c r="AL15222"/>
      <c r="AM15222"/>
      <c r="AN15222"/>
      <c r="AO15222"/>
      <c r="AP15222"/>
      <c r="AQ15222"/>
      <c r="AR15222"/>
      <c r="AS15222"/>
    </row>
    <row r="15223" spans="1:45" x14ac:dyDescent="0.25">
      <c r="A15223" s="110"/>
      <c r="B15223" s="110"/>
      <c r="R15223" s="82"/>
      <c r="S15223"/>
      <c r="T15223"/>
      <c r="U15223"/>
      <c r="V15223" s="12"/>
      <c r="W15223" s="12"/>
      <c r="X15223" s="12"/>
      <c r="Y15223" s="12"/>
      <c r="AA15223" s="12"/>
      <c r="AB15223" s="12"/>
      <c r="AC15223" s="12"/>
      <c r="AD15223" s="12"/>
      <c r="AE15223" s="12"/>
      <c r="AF15223"/>
      <c r="AH15223"/>
      <c r="AI15223"/>
      <c r="AJ15223"/>
      <c r="AK15223"/>
      <c r="AL15223"/>
      <c r="AM15223"/>
      <c r="AN15223"/>
      <c r="AO15223"/>
      <c r="AP15223"/>
      <c r="AQ15223"/>
      <c r="AR15223"/>
      <c r="AS15223"/>
    </row>
    <row r="15224" spans="1:45" x14ac:dyDescent="0.25">
      <c r="A15224" s="110"/>
      <c r="B15224" s="110"/>
      <c r="R15224" s="82"/>
      <c r="S15224"/>
      <c r="T15224"/>
      <c r="U15224"/>
      <c r="V15224" s="12"/>
      <c r="W15224" s="12"/>
      <c r="X15224" s="12"/>
      <c r="Y15224" s="12"/>
      <c r="AA15224" s="12"/>
      <c r="AB15224" s="12"/>
      <c r="AC15224" s="12"/>
      <c r="AD15224" s="12"/>
      <c r="AE15224" s="12"/>
      <c r="AF15224"/>
      <c r="AH15224"/>
      <c r="AI15224"/>
      <c r="AJ15224"/>
      <c r="AK15224"/>
      <c r="AL15224"/>
      <c r="AM15224"/>
      <c r="AN15224"/>
      <c r="AO15224"/>
      <c r="AP15224"/>
      <c r="AQ15224"/>
      <c r="AR15224"/>
      <c r="AS15224"/>
    </row>
    <row r="15225" spans="1:45" x14ac:dyDescent="0.25">
      <c r="A15225" s="110"/>
      <c r="B15225" s="110"/>
      <c r="R15225" s="82"/>
      <c r="S15225"/>
      <c r="T15225"/>
      <c r="U15225"/>
      <c r="V15225" s="12"/>
      <c r="W15225" s="12"/>
      <c r="X15225" s="12"/>
      <c r="Y15225" s="12"/>
      <c r="AA15225" s="12"/>
      <c r="AB15225" s="12"/>
      <c r="AC15225" s="12"/>
      <c r="AD15225" s="12"/>
      <c r="AE15225" s="12"/>
      <c r="AF15225"/>
      <c r="AH15225"/>
      <c r="AI15225"/>
      <c r="AJ15225"/>
      <c r="AK15225"/>
      <c r="AL15225"/>
      <c r="AM15225"/>
      <c r="AN15225"/>
      <c r="AO15225"/>
      <c r="AP15225"/>
      <c r="AQ15225"/>
      <c r="AR15225"/>
      <c r="AS15225"/>
    </row>
    <row r="15226" spans="1:45" x14ac:dyDescent="0.25">
      <c r="A15226" s="110"/>
      <c r="B15226" s="110"/>
      <c r="R15226" s="82"/>
      <c r="S15226"/>
      <c r="T15226"/>
      <c r="U15226"/>
      <c r="V15226" s="12"/>
      <c r="W15226" s="12"/>
      <c r="X15226" s="12"/>
      <c r="Y15226" s="12"/>
      <c r="AA15226" s="12"/>
      <c r="AB15226" s="12"/>
      <c r="AC15226" s="12"/>
      <c r="AD15226" s="12"/>
      <c r="AE15226" s="12"/>
      <c r="AF15226"/>
      <c r="AH15226"/>
      <c r="AI15226"/>
      <c r="AJ15226"/>
      <c r="AK15226"/>
      <c r="AL15226"/>
      <c r="AM15226"/>
      <c r="AN15226"/>
      <c r="AO15226"/>
      <c r="AP15226"/>
      <c r="AQ15226"/>
      <c r="AR15226"/>
      <c r="AS15226"/>
    </row>
    <row r="15227" spans="1:45" x14ac:dyDescent="0.25">
      <c r="A15227" s="110"/>
      <c r="B15227" s="110"/>
      <c r="R15227" s="82"/>
      <c r="S15227"/>
      <c r="T15227"/>
      <c r="U15227"/>
      <c r="V15227" s="12"/>
      <c r="W15227" s="12"/>
      <c r="X15227" s="12"/>
      <c r="Y15227" s="12"/>
      <c r="AA15227" s="12"/>
      <c r="AB15227" s="12"/>
      <c r="AC15227" s="12"/>
      <c r="AD15227" s="12"/>
      <c r="AE15227" s="12"/>
      <c r="AF15227"/>
      <c r="AH15227"/>
      <c r="AI15227"/>
      <c r="AJ15227"/>
      <c r="AK15227"/>
      <c r="AL15227"/>
      <c r="AM15227"/>
      <c r="AN15227"/>
      <c r="AO15227"/>
      <c r="AP15227"/>
      <c r="AQ15227"/>
      <c r="AR15227"/>
      <c r="AS15227"/>
    </row>
    <row r="15228" spans="1:45" x14ac:dyDescent="0.25">
      <c r="A15228" s="110"/>
      <c r="B15228" s="110"/>
      <c r="R15228" s="82"/>
      <c r="S15228"/>
      <c r="T15228"/>
      <c r="U15228"/>
      <c r="V15228" s="12"/>
      <c r="W15228" s="12"/>
      <c r="X15228" s="12"/>
      <c r="Y15228" s="12"/>
      <c r="AA15228" s="12"/>
      <c r="AB15228" s="12"/>
      <c r="AC15228" s="12"/>
      <c r="AD15228" s="12"/>
      <c r="AE15228" s="12"/>
      <c r="AF15228"/>
      <c r="AH15228"/>
      <c r="AI15228"/>
      <c r="AJ15228"/>
      <c r="AK15228"/>
      <c r="AL15228"/>
      <c r="AM15228"/>
      <c r="AN15228"/>
      <c r="AO15228"/>
      <c r="AP15228"/>
      <c r="AQ15228"/>
      <c r="AR15228"/>
      <c r="AS15228"/>
    </row>
    <row r="15229" spans="1:45" x14ac:dyDescent="0.25">
      <c r="A15229" s="110"/>
      <c r="B15229" s="110"/>
      <c r="R15229" s="82"/>
      <c r="S15229"/>
      <c r="T15229"/>
      <c r="U15229"/>
      <c r="V15229" s="12"/>
      <c r="W15229" s="12"/>
      <c r="X15229" s="12"/>
      <c r="Y15229" s="12"/>
      <c r="AA15229" s="12"/>
      <c r="AB15229" s="12"/>
      <c r="AC15229" s="12"/>
      <c r="AD15229" s="12"/>
      <c r="AE15229" s="12"/>
      <c r="AF15229"/>
      <c r="AH15229"/>
      <c r="AI15229"/>
      <c r="AJ15229"/>
      <c r="AK15229"/>
      <c r="AL15229"/>
      <c r="AM15229"/>
      <c r="AN15229"/>
      <c r="AO15229"/>
      <c r="AP15229"/>
      <c r="AQ15229"/>
      <c r="AR15229"/>
      <c r="AS15229"/>
    </row>
    <row r="15230" spans="1:45" x14ac:dyDescent="0.25">
      <c r="A15230" s="110"/>
      <c r="B15230" s="110"/>
      <c r="R15230" s="82"/>
      <c r="S15230"/>
      <c r="T15230"/>
      <c r="U15230"/>
      <c r="V15230" s="12"/>
      <c r="W15230" s="12"/>
      <c r="X15230" s="12"/>
      <c r="Y15230" s="12"/>
      <c r="AA15230" s="12"/>
      <c r="AB15230" s="12"/>
      <c r="AC15230" s="12"/>
      <c r="AD15230" s="12"/>
      <c r="AE15230" s="12"/>
      <c r="AF15230"/>
      <c r="AH15230"/>
      <c r="AI15230"/>
      <c r="AJ15230"/>
      <c r="AK15230"/>
      <c r="AL15230"/>
      <c r="AM15230"/>
      <c r="AN15230"/>
      <c r="AO15230"/>
      <c r="AP15230"/>
      <c r="AQ15230"/>
      <c r="AR15230"/>
      <c r="AS15230"/>
    </row>
    <row r="15231" spans="1:45" x14ac:dyDescent="0.25">
      <c r="A15231" s="110"/>
      <c r="B15231" s="110"/>
      <c r="R15231" s="82"/>
      <c r="S15231"/>
      <c r="T15231"/>
      <c r="U15231"/>
      <c r="V15231" s="12"/>
      <c r="W15231" s="12"/>
      <c r="X15231" s="12"/>
      <c r="Y15231" s="12"/>
      <c r="AA15231" s="12"/>
      <c r="AB15231" s="12"/>
      <c r="AC15231" s="12"/>
      <c r="AD15231" s="12"/>
      <c r="AE15231" s="12"/>
      <c r="AF15231"/>
      <c r="AH15231"/>
      <c r="AI15231"/>
      <c r="AJ15231"/>
      <c r="AK15231"/>
      <c r="AL15231"/>
      <c r="AM15231"/>
      <c r="AN15231"/>
      <c r="AO15231"/>
      <c r="AP15231"/>
      <c r="AQ15231"/>
      <c r="AR15231"/>
      <c r="AS15231"/>
    </row>
    <row r="15232" spans="1:45" x14ac:dyDescent="0.25">
      <c r="A15232" s="110"/>
      <c r="B15232" s="110"/>
      <c r="R15232" s="82"/>
      <c r="S15232"/>
      <c r="T15232"/>
      <c r="U15232"/>
      <c r="V15232" s="12"/>
      <c r="W15232" s="12"/>
      <c r="X15232" s="12"/>
      <c r="Y15232" s="12"/>
      <c r="AA15232" s="12"/>
      <c r="AB15232" s="12"/>
      <c r="AC15232" s="12"/>
      <c r="AD15232" s="12"/>
      <c r="AE15232" s="12"/>
      <c r="AF15232"/>
      <c r="AH15232"/>
      <c r="AI15232"/>
      <c r="AJ15232"/>
      <c r="AK15232"/>
      <c r="AL15232"/>
      <c r="AM15232"/>
      <c r="AN15232"/>
      <c r="AO15232"/>
      <c r="AP15232"/>
      <c r="AQ15232"/>
      <c r="AR15232"/>
      <c r="AS15232"/>
    </row>
    <row r="15233" spans="1:45" x14ac:dyDescent="0.25">
      <c r="A15233" s="110"/>
      <c r="B15233" s="110"/>
      <c r="R15233" s="82"/>
      <c r="S15233"/>
      <c r="T15233"/>
      <c r="U15233"/>
      <c r="V15233" s="12"/>
      <c r="W15233" s="12"/>
      <c r="X15233" s="12"/>
      <c r="Y15233" s="12"/>
      <c r="AA15233" s="12"/>
      <c r="AB15233" s="12"/>
      <c r="AC15233" s="12"/>
      <c r="AD15233" s="12"/>
      <c r="AE15233" s="12"/>
      <c r="AF15233"/>
      <c r="AH15233"/>
      <c r="AI15233"/>
      <c r="AJ15233"/>
      <c r="AK15233"/>
      <c r="AL15233"/>
      <c r="AM15233"/>
      <c r="AN15233"/>
      <c r="AO15233"/>
      <c r="AP15233"/>
      <c r="AQ15233"/>
      <c r="AR15233"/>
      <c r="AS15233"/>
    </row>
    <row r="15234" spans="1:45" x14ac:dyDescent="0.25">
      <c r="A15234" s="110"/>
      <c r="B15234" s="110"/>
      <c r="R15234" s="82"/>
      <c r="S15234"/>
      <c r="T15234"/>
      <c r="U15234"/>
      <c r="V15234" s="12"/>
      <c r="W15234" s="12"/>
      <c r="X15234" s="12"/>
      <c r="Y15234" s="12"/>
      <c r="AA15234" s="12"/>
      <c r="AB15234" s="12"/>
      <c r="AC15234" s="12"/>
      <c r="AD15234" s="12"/>
      <c r="AE15234" s="12"/>
      <c r="AF15234"/>
      <c r="AH15234"/>
      <c r="AI15234"/>
      <c r="AJ15234"/>
      <c r="AK15234"/>
      <c r="AL15234"/>
      <c r="AM15234"/>
      <c r="AN15234"/>
      <c r="AO15234"/>
      <c r="AP15234"/>
      <c r="AQ15234"/>
      <c r="AR15234"/>
      <c r="AS15234"/>
    </row>
    <row r="15235" spans="1:45" x14ac:dyDescent="0.25">
      <c r="A15235" s="110"/>
      <c r="B15235" s="110"/>
      <c r="R15235" s="82"/>
      <c r="S15235"/>
      <c r="T15235"/>
      <c r="U15235"/>
      <c r="V15235" s="12"/>
      <c r="W15235" s="12"/>
      <c r="X15235" s="12"/>
      <c r="Y15235" s="12"/>
      <c r="AA15235" s="12"/>
      <c r="AB15235" s="12"/>
      <c r="AC15235" s="12"/>
      <c r="AD15235" s="12"/>
      <c r="AE15235" s="12"/>
      <c r="AF15235"/>
      <c r="AH15235"/>
      <c r="AI15235"/>
      <c r="AJ15235"/>
      <c r="AK15235"/>
      <c r="AL15235"/>
      <c r="AM15235"/>
      <c r="AN15235"/>
      <c r="AO15235"/>
      <c r="AP15235"/>
      <c r="AQ15235"/>
      <c r="AR15235"/>
      <c r="AS15235"/>
    </row>
    <row r="15236" spans="1:45" x14ac:dyDescent="0.25">
      <c r="A15236" s="110"/>
      <c r="B15236" s="110"/>
      <c r="R15236" s="82"/>
      <c r="S15236"/>
      <c r="T15236"/>
      <c r="U15236"/>
      <c r="V15236" s="12"/>
      <c r="W15236" s="12"/>
      <c r="X15236" s="12"/>
      <c r="Y15236" s="12"/>
      <c r="AA15236" s="12"/>
      <c r="AB15236" s="12"/>
      <c r="AC15236" s="12"/>
      <c r="AD15236" s="12"/>
      <c r="AE15236" s="12"/>
      <c r="AF15236"/>
      <c r="AH15236"/>
      <c r="AI15236"/>
      <c r="AJ15236"/>
      <c r="AK15236"/>
      <c r="AL15236"/>
      <c r="AM15236"/>
      <c r="AN15236"/>
      <c r="AO15236"/>
      <c r="AP15236"/>
      <c r="AQ15236"/>
      <c r="AR15236"/>
      <c r="AS15236"/>
    </row>
    <row r="15237" spans="1:45" x14ac:dyDescent="0.25">
      <c r="A15237" s="110"/>
      <c r="B15237" s="110"/>
      <c r="R15237" s="82"/>
      <c r="S15237"/>
      <c r="T15237"/>
      <c r="U15237"/>
      <c r="V15237" s="12"/>
      <c r="W15237" s="12"/>
      <c r="X15237" s="12"/>
      <c r="Y15237" s="12"/>
      <c r="AA15237" s="12"/>
      <c r="AB15237" s="12"/>
      <c r="AC15237" s="12"/>
      <c r="AD15237" s="12"/>
      <c r="AE15237" s="12"/>
      <c r="AF15237"/>
      <c r="AH15237"/>
      <c r="AI15237"/>
      <c r="AJ15237"/>
      <c r="AK15237"/>
      <c r="AL15237"/>
      <c r="AM15237"/>
      <c r="AN15237"/>
      <c r="AO15237"/>
      <c r="AP15237"/>
      <c r="AQ15237"/>
      <c r="AR15237"/>
      <c r="AS15237"/>
    </row>
    <row r="15238" spans="1:45" x14ac:dyDescent="0.25">
      <c r="A15238" s="110"/>
      <c r="B15238" s="110"/>
      <c r="R15238" s="82"/>
      <c r="S15238"/>
      <c r="T15238"/>
      <c r="U15238"/>
      <c r="V15238" s="12"/>
      <c r="W15238" s="12"/>
      <c r="X15238" s="12"/>
      <c r="Y15238" s="12"/>
      <c r="AA15238" s="12"/>
      <c r="AB15238" s="12"/>
      <c r="AC15238" s="12"/>
      <c r="AD15238" s="12"/>
      <c r="AE15238" s="12"/>
      <c r="AF15238"/>
      <c r="AH15238"/>
      <c r="AI15238"/>
      <c r="AJ15238"/>
      <c r="AK15238"/>
      <c r="AL15238"/>
      <c r="AM15238"/>
      <c r="AN15238"/>
      <c r="AO15238"/>
      <c r="AP15238"/>
      <c r="AQ15238"/>
      <c r="AR15238"/>
      <c r="AS15238"/>
    </row>
    <row r="15239" spans="1:45" x14ac:dyDescent="0.25">
      <c r="A15239" s="110"/>
      <c r="B15239" s="110"/>
      <c r="R15239" s="82"/>
      <c r="S15239"/>
      <c r="T15239"/>
      <c r="U15239"/>
      <c r="V15239" s="12"/>
      <c r="W15239" s="12"/>
      <c r="X15239" s="12"/>
      <c r="Y15239" s="12"/>
      <c r="AA15239" s="12"/>
      <c r="AB15239" s="12"/>
      <c r="AC15239" s="12"/>
      <c r="AD15239" s="12"/>
      <c r="AE15239" s="12"/>
      <c r="AF15239"/>
      <c r="AH15239"/>
      <c r="AI15239"/>
      <c r="AJ15239"/>
      <c r="AK15239"/>
      <c r="AL15239"/>
      <c r="AM15239"/>
      <c r="AN15239"/>
      <c r="AO15239"/>
      <c r="AP15239"/>
      <c r="AQ15239"/>
      <c r="AR15239"/>
      <c r="AS15239"/>
    </row>
    <row r="15240" spans="1:45" x14ac:dyDescent="0.25">
      <c r="A15240" s="110"/>
      <c r="B15240" s="110"/>
      <c r="R15240" s="82"/>
      <c r="S15240"/>
      <c r="T15240"/>
      <c r="U15240"/>
      <c r="V15240" s="12"/>
      <c r="W15240" s="12"/>
      <c r="X15240" s="12"/>
      <c r="Y15240" s="12"/>
      <c r="AA15240" s="12"/>
      <c r="AB15240" s="12"/>
      <c r="AC15240" s="12"/>
      <c r="AD15240" s="12"/>
      <c r="AE15240" s="12"/>
      <c r="AF15240"/>
      <c r="AH15240"/>
      <c r="AI15240"/>
      <c r="AJ15240"/>
      <c r="AK15240"/>
      <c r="AL15240"/>
      <c r="AM15240"/>
      <c r="AN15240"/>
      <c r="AO15240"/>
      <c r="AP15240"/>
      <c r="AQ15240"/>
      <c r="AR15240"/>
      <c r="AS15240"/>
    </row>
    <row r="15241" spans="1:45" x14ac:dyDescent="0.25">
      <c r="A15241" s="110"/>
      <c r="B15241" s="110"/>
      <c r="R15241" s="82"/>
      <c r="S15241"/>
      <c r="T15241"/>
      <c r="U15241"/>
      <c r="V15241" s="12"/>
      <c r="W15241" s="12"/>
      <c r="X15241" s="12"/>
      <c r="Y15241" s="12"/>
      <c r="AA15241" s="12"/>
      <c r="AB15241" s="12"/>
      <c r="AC15241" s="12"/>
      <c r="AD15241" s="12"/>
      <c r="AE15241" s="12"/>
      <c r="AF15241"/>
      <c r="AH15241"/>
      <c r="AI15241"/>
      <c r="AJ15241"/>
      <c r="AK15241"/>
      <c r="AL15241"/>
      <c r="AM15241"/>
      <c r="AN15241"/>
      <c r="AO15241"/>
      <c r="AP15241"/>
      <c r="AQ15241"/>
      <c r="AR15241"/>
      <c r="AS15241"/>
    </row>
    <row r="15242" spans="1:45" x14ac:dyDescent="0.25">
      <c r="A15242" s="110"/>
      <c r="B15242" s="110"/>
      <c r="R15242" s="82"/>
      <c r="S15242"/>
      <c r="T15242"/>
      <c r="U15242"/>
      <c r="V15242" s="12"/>
      <c r="W15242" s="12"/>
      <c r="X15242" s="12"/>
      <c r="Y15242" s="12"/>
      <c r="AA15242" s="12"/>
      <c r="AB15242" s="12"/>
      <c r="AC15242" s="12"/>
      <c r="AD15242" s="12"/>
      <c r="AE15242" s="12"/>
      <c r="AF15242"/>
      <c r="AH15242"/>
      <c r="AI15242"/>
      <c r="AJ15242"/>
      <c r="AK15242"/>
      <c r="AL15242"/>
      <c r="AM15242"/>
      <c r="AN15242"/>
      <c r="AO15242"/>
      <c r="AP15242"/>
      <c r="AQ15242"/>
      <c r="AR15242"/>
      <c r="AS15242"/>
    </row>
    <row r="15243" spans="1:45" x14ac:dyDescent="0.25">
      <c r="A15243" s="110"/>
      <c r="B15243" s="110"/>
      <c r="R15243" s="82"/>
      <c r="S15243"/>
      <c r="T15243"/>
      <c r="U15243"/>
      <c r="V15243" s="12"/>
      <c r="W15243" s="12"/>
      <c r="X15243" s="12"/>
      <c r="Y15243" s="12"/>
      <c r="AA15243" s="12"/>
      <c r="AB15243" s="12"/>
      <c r="AC15243" s="12"/>
      <c r="AD15243" s="12"/>
      <c r="AE15243" s="12"/>
      <c r="AF15243"/>
      <c r="AH15243"/>
      <c r="AI15243"/>
      <c r="AJ15243"/>
      <c r="AK15243"/>
      <c r="AL15243"/>
      <c r="AM15243"/>
      <c r="AN15243"/>
      <c r="AO15243"/>
      <c r="AP15243"/>
      <c r="AQ15243"/>
      <c r="AR15243"/>
      <c r="AS15243"/>
    </row>
    <row r="15244" spans="1:45" x14ac:dyDescent="0.25">
      <c r="A15244" s="110"/>
      <c r="B15244" s="110"/>
      <c r="R15244" s="82"/>
      <c r="S15244"/>
      <c r="T15244"/>
      <c r="U15244"/>
      <c r="V15244" s="12"/>
      <c r="W15244" s="12"/>
      <c r="X15244" s="12"/>
      <c r="Y15244" s="12"/>
      <c r="AA15244" s="12"/>
      <c r="AB15244" s="12"/>
      <c r="AC15244" s="12"/>
      <c r="AD15244" s="12"/>
      <c r="AE15244" s="12"/>
      <c r="AF15244"/>
      <c r="AH15244"/>
      <c r="AI15244"/>
      <c r="AJ15244"/>
      <c r="AK15244"/>
      <c r="AL15244"/>
      <c r="AM15244"/>
      <c r="AN15244"/>
      <c r="AO15244"/>
      <c r="AP15244"/>
      <c r="AQ15244"/>
      <c r="AR15244"/>
      <c r="AS15244"/>
    </row>
    <row r="15245" spans="1:45" x14ac:dyDescent="0.25">
      <c r="A15245" s="110"/>
      <c r="B15245" s="110"/>
      <c r="R15245" s="82"/>
      <c r="S15245"/>
      <c r="T15245"/>
      <c r="U15245"/>
      <c r="V15245" s="12"/>
      <c r="W15245" s="12"/>
      <c r="X15245" s="12"/>
      <c r="Y15245" s="12"/>
      <c r="AA15245" s="12"/>
      <c r="AB15245" s="12"/>
      <c r="AC15245" s="12"/>
      <c r="AD15245" s="12"/>
      <c r="AE15245" s="12"/>
      <c r="AF15245"/>
      <c r="AH15245"/>
      <c r="AI15245"/>
      <c r="AJ15245"/>
      <c r="AK15245"/>
      <c r="AL15245"/>
      <c r="AM15245"/>
      <c r="AN15245"/>
      <c r="AO15245"/>
      <c r="AP15245"/>
      <c r="AQ15245"/>
      <c r="AR15245"/>
      <c r="AS15245"/>
    </row>
    <row r="15246" spans="1:45" x14ac:dyDescent="0.25">
      <c r="A15246" s="110"/>
      <c r="B15246" s="110"/>
      <c r="R15246" s="82"/>
      <c r="S15246"/>
      <c r="T15246"/>
      <c r="U15246"/>
      <c r="V15246" s="12"/>
      <c r="W15246" s="12"/>
      <c r="X15246" s="12"/>
      <c r="Y15246" s="12"/>
      <c r="AA15246" s="12"/>
      <c r="AB15246" s="12"/>
      <c r="AC15246" s="12"/>
      <c r="AD15246" s="12"/>
      <c r="AE15246" s="12"/>
      <c r="AF15246"/>
      <c r="AH15246"/>
      <c r="AI15246"/>
      <c r="AJ15246"/>
      <c r="AK15246"/>
      <c r="AL15246"/>
      <c r="AM15246"/>
      <c r="AN15246"/>
      <c r="AO15246"/>
      <c r="AP15246"/>
      <c r="AQ15246"/>
      <c r="AR15246"/>
      <c r="AS15246"/>
    </row>
    <row r="15247" spans="1:45" x14ac:dyDescent="0.25">
      <c r="A15247" s="110"/>
      <c r="B15247" s="110"/>
      <c r="R15247" s="82"/>
      <c r="S15247"/>
      <c r="T15247"/>
      <c r="U15247"/>
      <c r="V15247" s="12"/>
      <c r="W15247" s="12"/>
      <c r="X15247" s="12"/>
      <c r="Y15247" s="12"/>
      <c r="AA15247" s="12"/>
      <c r="AB15247" s="12"/>
      <c r="AC15247" s="12"/>
      <c r="AD15247" s="12"/>
      <c r="AE15247" s="12"/>
      <c r="AF15247"/>
      <c r="AH15247"/>
      <c r="AI15247"/>
      <c r="AJ15247"/>
      <c r="AK15247"/>
      <c r="AL15247"/>
      <c r="AM15247"/>
      <c r="AN15247"/>
      <c r="AO15247"/>
      <c r="AP15247"/>
      <c r="AQ15247"/>
      <c r="AR15247"/>
      <c r="AS15247"/>
    </row>
    <row r="15248" spans="1:45" x14ac:dyDescent="0.25">
      <c r="A15248" s="110"/>
      <c r="B15248" s="110"/>
      <c r="R15248" s="82"/>
      <c r="S15248"/>
      <c r="T15248"/>
      <c r="U15248"/>
      <c r="V15248" s="12"/>
      <c r="W15248" s="12"/>
      <c r="X15248" s="12"/>
      <c r="Y15248" s="12"/>
      <c r="AA15248" s="12"/>
      <c r="AB15248" s="12"/>
      <c r="AC15248" s="12"/>
      <c r="AD15248" s="12"/>
      <c r="AE15248" s="12"/>
      <c r="AF15248"/>
      <c r="AH15248"/>
      <c r="AI15248"/>
      <c r="AJ15248"/>
      <c r="AK15248"/>
      <c r="AL15248"/>
      <c r="AM15248"/>
      <c r="AN15248"/>
      <c r="AO15248"/>
      <c r="AP15248"/>
      <c r="AQ15248"/>
      <c r="AR15248"/>
      <c r="AS15248"/>
    </row>
    <row r="15249" spans="1:45" x14ac:dyDescent="0.25">
      <c r="A15249" s="110"/>
      <c r="B15249" s="110"/>
      <c r="R15249" s="82"/>
      <c r="S15249"/>
      <c r="T15249"/>
      <c r="U15249"/>
      <c r="V15249" s="12"/>
      <c r="W15249" s="12"/>
      <c r="X15249" s="12"/>
      <c r="Y15249" s="12"/>
      <c r="AA15249" s="12"/>
      <c r="AB15249" s="12"/>
      <c r="AC15249" s="12"/>
      <c r="AD15249" s="12"/>
      <c r="AE15249" s="12"/>
      <c r="AF15249"/>
      <c r="AH15249"/>
      <c r="AI15249"/>
      <c r="AJ15249"/>
      <c r="AK15249"/>
      <c r="AL15249"/>
      <c r="AM15249"/>
      <c r="AN15249"/>
      <c r="AO15249"/>
      <c r="AP15249"/>
      <c r="AQ15249"/>
      <c r="AR15249"/>
      <c r="AS15249"/>
    </row>
    <row r="15250" spans="1:45" x14ac:dyDescent="0.25">
      <c r="A15250" s="110"/>
      <c r="B15250" s="110"/>
      <c r="R15250" s="82"/>
      <c r="S15250"/>
      <c r="T15250"/>
      <c r="U15250"/>
      <c r="V15250" s="12"/>
      <c r="W15250" s="12"/>
      <c r="X15250" s="12"/>
      <c r="Y15250" s="12"/>
      <c r="AA15250" s="12"/>
      <c r="AB15250" s="12"/>
      <c r="AC15250" s="12"/>
      <c r="AD15250" s="12"/>
      <c r="AE15250" s="12"/>
      <c r="AF15250"/>
      <c r="AH15250"/>
      <c r="AI15250"/>
      <c r="AJ15250"/>
      <c r="AK15250"/>
      <c r="AL15250"/>
      <c r="AM15250"/>
      <c r="AN15250"/>
      <c r="AO15250"/>
      <c r="AP15250"/>
      <c r="AQ15250"/>
      <c r="AR15250"/>
      <c r="AS15250"/>
    </row>
    <row r="15251" spans="1:45" x14ac:dyDescent="0.25">
      <c r="A15251" s="110"/>
      <c r="B15251" s="110"/>
      <c r="R15251" s="82"/>
      <c r="S15251"/>
      <c r="T15251"/>
      <c r="U15251"/>
      <c r="V15251" s="12"/>
      <c r="W15251" s="12"/>
      <c r="X15251" s="12"/>
      <c r="Y15251" s="12"/>
      <c r="AA15251" s="12"/>
      <c r="AB15251" s="12"/>
      <c r="AC15251" s="12"/>
      <c r="AD15251" s="12"/>
      <c r="AE15251" s="12"/>
      <c r="AF15251"/>
      <c r="AH15251"/>
      <c r="AI15251"/>
      <c r="AJ15251"/>
      <c r="AK15251"/>
      <c r="AL15251"/>
      <c r="AM15251"/>
      <c r="AN15251"/>
      <c r="AO15251"/>
      <c r="AP15251"/>
      <c r="AQ15251"/>
      <c r="AR15251"/>
      <c r="AS15251"/>
    </row>
    <row r="15252" spans="1:45" x14ac:dyDescent="0.25">
      <c r="A15252" s="110"/>
      <c r="B15252" s="110"/>
      <c r="R15252" s="82"/>
      <c r="S15252"/>
      <c r="T15252"/>
      <c r="U15252"/>
      <c r="V15252" s="12"/>
      <c r="W15252" s="12"/>
      <c r="X15252" s="12"/>
      <c r="Y15252" s="12"/>
      <c r="AA15252" s="12"/>
      <c r="AB15252" s="12"/>
      <c r="AC15252" s="12"/>
      <c r="AD15252" s="12"/>
      <c r="AE15252" s="12"/>
      <c r="AF15252"/>
      <c r="AH15252"/>
      <c r="AI15252"/>
      <c r="AJ15252"/>
      <c r="AK15252"/>
      <c r="AL15252"/>
      <c r="AM15252"/>
      <c r="AN15252"/>
      <c r="AO15252"/>
      <c r="AP15252"/>
      <c r="AQ15252"/>
      <c r="AR15252"/>
      <c r="AS15252"/>
    </row>
    <row r="15253" spans="1:45" x14ac:dyDescent="0.25">
      <c r="A15253" s="110"/>
      <c r="B15253" s="110"/>
      <c r="R15253" s="82"/>
      <c r="S15253"/>
      <c r="T15253"/>
      <c r="U15253"/>
      <c r="V15253" s="12"/>
      <c r="W15253" s="12"/>
      <c r="X15253" s="12"/>
      <c r="Y15253" s="12"/>
      <c r="AA15253" s="12"/>
      <c r="AB15253" s="12"/>
      <c r="AC15253" s="12"/>
      <c r="AD15253" s="12"/>
      <c r="AE15253" s="12"/>
      <c r="AF15253"/>
      <c r="AH15253"/>
      <c r="AI15253"/>
      <c r="AJ15253"/>
      <c r="AK15253"/>
      <c r="AL15253"/>
      <c r="AM15253"/>
      <c r="AN15253"/>
      <c r="AO15253"/>
      <c r="AP15253"/>
      <c r="AQ15253"/>
      <c r="AR15253"/>
      <c r="AS15253"/>
    </row>
    <row r="15254" spans="1:45" x14ac:dyDescent="0.25">
      <c r="A15254" s="110"/>
      <c r="B15254" s="110"/>
      <c r="R15254" s="82"/>
      <c r="S15254"/>
      <c r="T15254"/>
      <c r="U15254"/>
      <c r="V15254" s="12"/>
      <c r="W15254" s="12"/>
      <c r="X15254" s="12"/>
      <c r="Y15254" s="12"/>
      <c r="AA15254" s="12"/>
      <c r="AB15254" s="12"/>
      <c r="AC15254" s="12"/>
      <c r="AD15254" s="12"/>
      <c r="AE15254" s="12"/>
      <c r="AF15254"/>
      <c r="AH15254"/>
      <c r="AI15254"/>
      <c r="AJ15254"/>
      <c r="AK15254"/>
      <c r="AL15254"/>
      <c r="AM15254"/>
      <c r="AN15254"/>
      <c r="AO15254"/>
      <c r="AP15254"/>
      <c r="AQ15254"/>
      <c r="AR15254"/>
      <c r="AS15254"/>
    </row>
    <row r="15255" spans="1:45" x14ac:dyDescent="0.25">
      <c r="A15255" s="110"/>
      <c r="B15255" s="110"/>
      <c r="R15255" s="82"/>
      <c r="S15255"/>
      <c r="T15255"/>
      <c r="U15255"/>
      <c r="V15255" s="12"/>
      <c r="W15255" s="12"/>
      <c r="X15255" s="12"/>
      <c r="Y15255" s="12"/>
      <c r="AA15255" s="12"/>
      <c r="AB15255" s="12"/>
      <c r="AC15255" s="12"/>
      <c r="AD15255" s="12"/>
      <c r="AE15255" s="12"/>
      <c r="AF15255"/>
      <c r="AH15255"/>
      <c r="AI15255"/>
      <c r="AJ15255"/>
      <c r="AK15255"/>
      <c r="AL15255"/>
      <c r="AM15255"/>
      <c r="AN15255"/>
      <c r="AO15255"/>
      <c r="AP15255"/>
      <c r="AQ15255"/>
      <c r="AR15255"/>
      <c r="AS15255"/>
    </row>
    <row r="15256" spans="1:45" x14ac:dyDescent="0.25">
      <c r="A15256" s="110"/>
      <c r="B15256" s="110"/>
      <c r="R15256" s="82"/>
      <c r="S15256"/>
      <c r="T15256"/>
      <c r="U15256"/>
      <c r="V15256" s="12"/>
      <c r="W15256" s="12"/>
      <c r="X15256" s="12"/>
      <c r="Y15256" s="12"/>
      <c r="AA15256" s="12"/>
      <c r="AB15256" s="12"/>
      <c r="AC15256" s="12"/>
      <c r="AD15256" s="12"/>
      <c r="AE15256" s="12"/>
      <c r="AF15256"/>
      <c r="AH15256"/>
      <c r="AI15256"/>
      <c r="AJ15256"/>
      <c r="AK15256"/>
      <c r="AL15256"/>
      <c r="AM15256"/>
      <c r="AN15256"/>
      <c r="AO15256"/>
      <c r="AP15256"/>
      <c r="AQ15256"/>
      <c r="AR15256"/>
      <c r="AS15256"/>
    </row>
    <row r="15257" spans="1:45" x14ac:dyDescent="0.25">
      <c r="A15257" s="110"/>
      <c r="B15257" s="110"/>
      <c r="R15257" s="82"/>
      <c r="S15257"/>
      <c r="T15257"/>
      <c r="U15257"/>
      <c r="V15257" s="12"/>
      <c r="W15257" s="12"/>
      <c r="X15257" s="12"/>
      <c r="Y15257" s="12"/>
      <c r="AA15257" s="12"/>
      <c r="AB15257" s="12"/>
      <c r="AC15257" s="12"/>
      <c r="AD15257" s="12"/>
      <c r="AE15257" s="12"/>
      <c r="AF15257"/>
      <c r="AH15257"/>
      <c r="AI15257"/>
      <c r="AJ15257"/>
      <c r="AK15257"/>
      <c r="AL15257"/>
      <c r="AM15257"/>
      <c r="AN15257"/>
      <c r="AO15257"/>
      <c r="AP15257"/>
      <c r="AQ15257"/>
      <c r="AR15257"/>
      <c r="AS15257"/>
    </row>
    <row r="15258" spans="1:45" x14ac:dyDescent="0.25">
      <c r="A15258" s="110"/>
      <c r="B15258" s="110"/>
      <c r="R15258" s="82"/>
      <c r="S15258"/>
      <c r="T15258"/>
      <c r="U15258"/>
      <c r="V15258" s="12"/>
      <c r="W15258" s="12"/>
      <c r="X15258" s="12"/>
      <c r="Y15258" s="12"/>
      <c r="AA15258" s="12"/>
      <c r="AB15258" s="12"/>
      <c r="AC15258" s="12"/>
      <c r="AD15258" s="12"/>
      <c r="AE15258" s="12"/>
      <c r="AF15258"/>
      <c r="AH15258"/>
      <c r="AI15258"/>
      <c r="AJ15258"/>
      <c r="AK15258"/>
      <c r="AL15258"/>
      <c r="AM15258"/>
      <c r="AN15258"/>
      <c r="AO15258"/>
      <c r="AP15258"/>
      <c r="AQ15258"/>
      <c r="AR15258"/>
      <c r="AS15258"/>
    </row>
    <row r="15259" spans="1:45" x14ac:dyDescent="0.25">
      <c r="A15259" s="110"/>
      <c r="B15259" s="110"/>
      <c r="R15259" s="82"/>
      <c r="S15259"/>
      <c r="T15259"/>
      <c r="U15259"/>
      <c r="V15259" s="12"/>
      <c r="W15259" s="12"/>
      <c r="X15259" s="12"/>
      <c r="Y15259" s="12"/>
      <c r="AA15259" s="12"/>
      <c r="AB15259" s="12"/>
      <c r="AC15259" s="12"/>
      <c r="AD15259" s="12"/>
      <c r="AE15259" s="12"/>
      <c r="AF15259"/>
      <c r="AH15259"/>
      <c r="AI15259"/>
      <c r="AJ15259"/>
      <c r="AK15259"/>
      <c r="AL15259"/>
      <c r="AM15259"/>
      <c r="AN15259"/>
      <c r="AO15259"/>
      <c r="AP15259"/>
      <c r="AQ15259"/>
      <c r="AR15259"/>
      <c r="AS15259"/>
    </row>
    <row r="15260" spans="1:45" x14ac:dyDescent="0.25">
      <c r="A15260" s="110"/>
      <c r="B15260" s="110"/>
      <c r="R15260" s="82"/>
      <c r="S15260"/>
      <c r="T15260"/>
      <c r="U15260"/>
      <c r="V15260" s="12"/>
      <c r="W15260" s="12"/>
      <c r="X15260" s="12"/>
      <c r="Y15260" s="12"/>
      <c r="AA15260" s="12"/>
      <c r="AB15260" s="12"/>
      <c r="AC15260" s="12"/>
      <c r="AD15260" s="12"/>
      <c r="AE15260" s="12"/>
      <c r="AF15260"/>
      <c r="AH15260"/>
      <c r="AI15260"/>
      <c r="AJ15260"/>
      <c r="AK15260"/>
      <c r="AL15260"/>
      <c r="AM15260"/>
      <c r="AN15260"/>
      <c r="AO15260"/>
      <c r="AP15260"/>
      <c r="AQ15260"/>
      <c r="AR15260"/>
      <c r="AS15260"/>
    </row>
    <row r="15261" spans="1:45" x14ac:dyDescent="0.25">
      <c r="A15261" s="110"/>
      <c r="B15261" s="110"/>
      <c r="R15261" s="82"/>
      <c r="S15261"/>
      <c r="T15261"/>
      <c r="U15261"/>
      <c r="V15261" s="12"/>
      <c r="W15261" s="12"/>
      <c r="X15261" s="12"/>
      <c r="Y15261" s="12"/>
      <c r="AA15261" s="12"/>
      <c r="AB15261" s="12"/>
      <c r="AC15261" s="12"/>
      <c r="AD15261" s="12"/>
      <c r="AE15261" s="12"/>
      <c r="AF15261"/>
      <c r="AH15261"/>
      <c r="AI15261"/>
      <c r="AJ15261"/>
      <c r="AK15261"/>
      <c r="AL15261"/>
      <c r="AM15261"/>
      <c r="AN15261"/>
      <c r="AO15261"/>
      <c r="AP15261"/>
      <c r="AQ15261"/>
      <c r="AR15261"/>
      <c r="AS15261"/>
    </row>
    <row r="15262" spans="1:45" x14ac:dyDescent="0.25">
      <c r="A15262" s="110"/>
      <c r="B15262" s="110"/>
      <c r="R15262" s="82"/>
      <c r="S15262"/>
      <c r="T15262"/>
      <c r="U15262"/>
      <c r="V15262" s="12"/>
      <c r="W15262" s="12"/>
      <c r="X15262" s="12"/>
      <c r="Y15262" s="12"/>
      <c r="AA15262" s="12"/>
      <c r="AB15262" s="12"/>
      <c r="AC15262" s="12"/>
      <c r="AD15262" s="12"/>
      <c r="AE15262" s="12"/>
      <c r="AF15262"/>
      <c r="AH15262"/>
      <c r="AI15262"/>
      <c r="AJ15262"/>
      <c r="AK15262"/>
      <c r="AL15262"/>
      <c r="AM15262"/>
      <c r="AN15262"/>
      <c r="AO15262"/>
      <c r="AP15262"/>
      <c r="AQ15262"/>
      <c r="AR15262"/>
      <c r="AS15262"/>
    </row>
    <row r="15263" spans="1:45" x14ac:dyDescent="0.25">
      <c r="A15263" s="110"/>
      <c r="B15263" s="110"/>
      <c r="R15263" s="82"/>
      <c r="S15263"/>
      <c r="T15263"/>
      <c r="U15263"/>
      <c r="V15263" s="12"/>
      <c r="W15263" s="12"/>
      <c r="X15263" s="12"/>
      <c r="Y15263" s="12"/>
      <c r="AA15263" s="12"/>
      <c r="AB15263" s="12"/>
      <c r="AC15263" s="12"/>
      <c r="AD15263" s="12"/>
      <c r="AE15263" s="12"/>
      <c r="AF15263"/>
      <c r="AH15263"/>
      <c r="AI15263"/>
      <c r="AJ15263"/>
      <c r="AK15263"/>
      <c r="AL15263"/>
      <c r="AM15263"/>
      <c r="AN15263"/>
      <c r="AO15263"/>
      <c r="AP15263"/>
      <c r="AQ15263"/>
      <c r="AR15263"/>
      <c r="AS15263"/>
    </row>
    <row r="15264" spans="1:45" x14ac:dyDescent="0.25">
      <c r="A15264" s="110"/>
      <c r="B15264" s="110"/>
      <c r="R15264" s="82"/>
      <c r="S15264"/>
      <c r="T15264"/>
      <c r="U15264"/>
      <c r="V15264" s="12"/>
      <c r="W15264" s="12"/>
      <c r="X15264" s="12"/>
      <c r="Y15264" s="12"/>
      <c r="AA15264" s="12"/>
      <c r="AB15264" s="12"/>
      <c r="AC15264" s="12"/>
      <c r="AD15264" s="12"/>
      <c r="AE15264" s="12"/>
      <c r="AF15264"/>
      <c r="AH15264"/>
      <c r="AI15264"/>
      <c r="AJ15264"/>
      <c r="AK15264"/>
      <c r="AL15264"/>
      <c r="AM15264"/>
      <c r="AN15264"/>
      <c r="AO15264"/>
      <c r="AP15264"/>
      <c r="AQ15264"/>
      <c r="AR15264"/>
      <c r="AS15264"/>
    </row>
    <row r="15265" spans="1:45" x14ac:dyDescent="0.25">
      <c r="A15265" s="110"/>
      <c r="B15265" s="110"/>
      <c r="R15265" s="82"/>
      <c r="S15265"/>
      <c r="T15265"/>
      <c r="U15265"/>
      <c r="V15265" s="12"/>
      <c r="W15265" s="12"/>
      <c r="X15265" s="12"/>
      <c r="Y15265" s="12"/>
      <c r="AA15265" s="12"/>
      <c r="AB15265" s="12"/>
      <c r="AC15265" s="12"/>
      <c r="AD15265" s="12"/>
      <c r="AE15265" s="12"/>
      <c r="AF15265"/>
      <c r="AH15265"/>
      <c r="AI15265"/>
      <c r="AJ15265"/>
      <c r="AK15265"/>
      <c r="AL15265"/>
      <c r="AM15265"/>
      <c r="AN15265"/>
      <c r="AO15265"/>
      <c r="AP15265"/>
      <c r="AQ15265"/>
      <c r="AR15265"/>
      <c r="AS15265"/>
    </row>
    <row r="15266" spans="1:45" x14ac:dyDescent="0.25">
      <c r="A15266" s="110"/>
      <c r="B15266" s="110"/>
      <c r="R15266" s="82"/>
      <c r="S15266"/>
      <c r="T15266"/>
      <c r="U15266"/>
      <c r="V15266" s="12"/>
      <c r="W15266" s="12"/>
      <c r="X15266" s="12"/>
      <c r="Y15266" s="12"/>
      <c r="AA15266" s="12"/>
      <c r="AB15266" s="12"/>
      <c r="AC15266" s="12"/>
      <c r="AD15266" s="12"/>
      <c r="AE15266" s="12"/>
      <c r="AF15266"/>
      <c r="AH15266"/>
      <c r="AI15266"/>
      <c r="AJ15266"/>
      <c r="AK15266"/>
      <c r="AL15266"/>
      <c r="AM15266"/>
      <c r="AN15266"/>
      <c r="AO15266"/>
      <c r="AP15266"/>
      <c r="AQ15266"/>
      <c r="AR15266"/>
      <c r="AS15266"/>
    </row>
    <row r="15267" spans="1:45" x14ac:dyDescent="0.25">
      <c r="A15267" s="110"/>
      <c r="B15267" s="110"/>
      <c r="R15267" s="82"/>
      <c r="S15267"/>
      <c r="T15267"/>
      <c r="U15267"/>
      <c r="V15267" s="12"/>
      <c r="W15267" s="12"/>
      <c r="X15267" s="12"/>
      <c r="Y15267" s="12"/>
      <c r="AA15267" s="12"/>
      <c r="AB15267" s="12"/>
      <c r="AC15267" s="12"/>
      <c r="AD15267" s="12"/>
      <c r="AE15267" s="12"/>
      <c r="AF15267"/>
      <c r="AH15267"/>
      <c r="AI15267"/>
      <c r="AJ15267"/>
      <c r="AK15267"/>
      <c r="AL15267"/>
      <c r="AM15267"/>
      <c r="AN15267"/>
      <c r="AO15267"/>
      <c r="AP15267"/>
      <c r="AQ15267"/>
      <c r="AR15267"/>
      <c r="AS15267"/>
    </row>
    <row r="15268" spans="1:45" x14ac:dyDescent="0.25">
      <c r="A15268" s="110"/>
      <c r="B15268" s="110"/>
      <c r="R15268" s="82"/>
      <c r="S15268"/>
      <c r="T15268"/>
      <c r="U15268"/>
      <c r="V15268" s="12"/>
      <c r="W15268" s="12"/>
      <c r="X15268" s="12"/>
      <c r="Y15268" s="12"/>
      <c r="AA15268" s="12"/>
      <c r="AB15268" s="12"/>
      <c r="AC15268" s="12"/>
      <c r="AD15268" s="12"/>
      <c r="AE15268" s="12"/>
      <c r="AF15268"/>
      <c r="AH15268"/>
      <c r="AI15268"/>
      <c r="AJ15268"/>
      <c r="AK15268"/>
      <c r="AL15268"/>
      <c r="AM15268"/>
      <c r="AN15268"/>
      <c r="AO15268"/>
      <c r="AP15268"/>
      <c r="AQ15268"/>
      <c r="AR15268"/>
      <c r="AS15268"/>
    </row>
    <row r="15269" spans="1:45" x14ac:dyDescent="0.25">
      <c r="A15269" s="110"/>
      <c r="B15269" s="110"/>
      <c r="R15269" s="82"/>
      <c r="S15269"/>
      <c r="T15269"/>
      <c r="U15269"/>
      <c r="V15269" s="12"/>
      <c r="W15269" s="12"/>
      <c r="X15269" s="12"/>
      <c r="Y15269" s="12"/>
      <c r="AA15269" s="12"/>
      <c r="AB15269" s="12"/>
      <c r="AC15269" s="12"/>
      <c r="AD15269" s="12"/>
      <c r="AE15269" s="12"/>
      <c r="AF15269"/>
      <c r="AH15269"/>
      <c r="AI15269"/>
      <c r="AJ15269"/>
      <c r="AK15269"/>
      <c r="AL15269"/>
      <c r="AM15269"/>
      <c r="AN15269"/>
      <c r="AO15269"/>
      <c r="AP15269"/>
      <c r="AQ15269"/>
      <c r="AR15269"/>
      <c r="AS15269"/>
    </row>
    <row r="15270" spans="1:45" x14ac:dyDescent="0.25">
      <c r="A15270" s="110"/>
      <c r="B15270" s="110"/>
      <c r="R15270" s="82"/>
      <c r="S15270"/>
      <c r="T15270"/>
      <c r="U15270"/>
      <c r="V15270" s="12"/>
      <c r="W15270" s="12"/>
      <c r="X15270" s="12"/>
      <c r="Y15270" s="12"/>
      <c r="AA15270" s="12"/>
      <c r="AB15270" s="12"/>
      <c r="AC15270" s="12"/>
      <c r="AD15270" s="12"/>
      <c r="AE15270" s="12"/>
      <c r="AF15270"/>
      <c r="AH15270"/>
      <c r="AI15270"/>
      <c r="AJ15270"/>
      <c r="AK15270"/>
      <c r="AL15270"/>
      <c r="AM15270"/>
      <c r="AN15270"/>
      <c r="AO15270"/>
      <c r="AP15270"/>
      <c r="AQ15270"/>
      <c r="AR15270"/>
      <c r="AS15270"/>
    </row>
    <row r="15271" spans="1:45" x14ac:dyDescent="0.25">
      <c r="A15271" s="110"/>
      <c r="B15271" s="110"/>
      <c r="R15271" s="82"/>
      <c r="S15271"/>
      <c r="T15271"/>
      <c r="U15271"/>
      <c r="V15271" s="12"/>
      <c r="W15271" s="12"/>
      <c r="X15271" s="12"/>
      <c r="Y15271" s="12"/>
      <c r="AA15271" s="12"/>
      <c r="AB15271" s="12"/>
      <c r="AC15271" s="12"/>
      <c r="AD15271" s="12"/>
      <c r="AE15271" s="12"/>
      <c r="AF15271"/>
      <c r="AH15271"/>
      <c r="AI15271"/>
      <c r="AJ15271"/>
      <c r="AK15271"/>
      <c r="AL15271"/>
      <c r="AM15271"/>
      <c r="AN15271"/>
      <c r="AO15271"/>
      <c r="AP15271"/>
      <c r="AQ15271"/>
      <c r="AR15271"/>
      <c r="AS15271"/>
    </row>
    <row r="15272" spans="1:45" x14ac:dyDescent="0.25">
      <c r="A15272" s="110"/>
      <c r="B15272" s="110"/>
      <c r="R15272" s="82"/>
      <c r="S15272"/>
      <c r="T15272"/>
      <c r="U15272"/>
      <c r="V15272" s="12"/>
      <c r="W15272" s="12"/>
      <c r="X15272" s="12"/>
      <c r="Y15272" s="12"/>
      <c r="AA15272" s="12"/>
      <c r="AB15272" s="12"/>
      <c r="AC15272" s="12"/>
      <c r="AD15272" s="12"/>
      <c r="AE15272" s="12"/>
      <c r="AF15272"/>
      <c r="AH15272"/>
      <c r="AI15272"/>
      <c r="AJ15272"/>
      <c r="AK15272"/>
      <c r="AL15272"/>
      <c r="AM15272"/>
      <c r="AN15272"/>
      <c r="AO15272"/>
      <c r="AP15272"/>
      <c r="AQ15272"/>
      <c r="AR15272"/>
      <c r="AS15272"/>
    </row>
    <row r="15273" spans="1:45" x14ac:dyDescent="0.25">
      <c r="A15273" s="110"/>
      <c r="B15273" s="110"/>
      <c r="R15273" s="82"/>
      <c r="S15273"/>
      <c r="T15273"/>
      <c r="U15273"/>
      <c r="V15273" s="12"/>
      <c r="W15273" s="12"/>
      <c r="X15273" s="12"/>
      <c r="Y15273" s="12"/>
      <c r="AA15273" s="12"/>
      <c r="AB15273" s="12"/>
      <c r="AC15273" s="12"/>
      <c r="AD15273" s="12"/>
      <c r="AE15273" s="12"/>
      <c r="AF15273"/>
      <c r="AH15273"/>
      <c r="AI15273"/>
      <c r="AJ15273"/>
      <c r="AK15273"/>
      <c r="AL15273"/>
      <c r="AM15273"/>
      <c r="AN15273"/>
      <c r="AO15273"/>
      <c r="AP15273"/>
      <c r="AQ15273"/>
      <c r="AR15273"/>
      <c r="AS15273"/>
    </row>
    <row r="15274" spans="1:45" x14ac:dyDescent="0.25">
      <c r="A15274" s="110"/>
      <c r="B15274" s="110"/>
      <c r="R15274" s="82"/>
      <c r="S15274"/>
      <c r="T15274"/>
      <c r="U15274"/>
      <c r="V15274" s="12"/>
      <c r="W15274" s="12"/>
      <c r="X15274" s="12"/>
      <c r="Y15274" s="12"/>
      <c r="AA15274" s="12"/>
      <c r="AB15274" s="12"/>
      <c r="AC15274" s="12"/>
      <c r="AD15274" s="12"/>
      <c r="AE15274" s="12"/>
      <c r="AF15274"/>
      <c r="AH15274"/>
      <c r="AI15274"/>
      <c r="AJ15274"/>
      <c r="AK15274"/>
      <c r="AL15274"/>
      <c r="AM15274"/>
      <c r="AN15274"/>
      <c r="AO15274"/>
      <c r="AP15274"/>
      <c r="AQ15274"/>
      <c r="AR15274"/>
      <c r="AS15274"/>
    </row>
    <row r="15275" spans="1:45" x14ac:dyDescent="0.25">
      <c r="A15275" s="110"/>
      <c r="B15275" s="110"/>
      <c r="R15275" s="82"/>
      <c r="S15275"/>
      <c r="T15275"/>
      <c r="U15275"/>
      <c r="V15275" s="12"/>
      <c r="W15275" s="12"/>
      <c r="X15275" s="12"/>
      <c r="Y15275" s="12"/>
      <c r="AA15275" s="12"/>
      <c r="AB15275" s="12"/>
      <c r="AC15275" s="12"/>
      <c r="AD15275" s="12"/>
      <c r="AE15275" s="12"/>
      <c r="AF15275"/>
      <c r="AH15275"/>
      <c r="AI15275"/>
      <c r="AJ15275"/>
      <c r="AK15275"/>
      <c r="AL15275"/>
      <c r="AM15275"/>
      <c r="AN15275"/>
      <c r="AO15275"/>
      <c r="AP15275"/>
      <c r="AQ15275"/>
      <c r="AR15275"/>
      <c r="AS15275"/>
    </row>
    <row r="15276" spans="1:45" x14ac:dyDescent="0.25">
      <c r="A15276" s="110"/>
      <c r="B15276" s="110"/>
      <c r="R15276" s="82"/>
      <c r="S15276"/>
      <c r="T15276"/>
      <c r="U15276"/>
      <c r="V15276" s="12"/>
      <c r="W15276" s="12"/>
      <c r="X15276" s="12"/>
      <c r="Y15276" s="12"/>
      <c r="AA15276" s="12"/>
      <c r="AB15276" s="12"/>
      <c r="AC15276" s="12"/>
      <c r="AD15276" s="12"/>
      <c r="AE15276" s="12"/>
      <c r="AF15276"/>
      <c r="AH15276"/>
      <c r="AI15276"/>
      <c r="AJ15276"/>
      <c r="AK15276"/>
      <c r="AL15276"/>
      <c r="AM15276"/>
      <c r="AN15276"/>
      <c r="AO15276"/>
      <c r="AP15276"/>
      <c r="AQ15276"/>
      <c r="AR15276"/>
      <c r="AS15276"/>
    </row>
    <row r="15277" spans="1:45" x14ac:dyDescent="0.25">
      <c r="A15277" s="110"/>
      <c r="B15277" s="110"/>
      <c r="R15277" s="82"/>
      <c r="S15277"/>
      <c r="T15277"/>
      <c r="U15277"/>
      <c r="V15277" s="12"/>
      <c r="W15277" s="12"/>
      <c r="X15277" s="12"/>
      <c r="Y15277" s="12"/>
      <c r="AA15277" s="12"/>
      <c r="AB15277" s="12"/>
      <c r="AC15277" s="12"/>
      <c r="AD15277" s="12"/>
      <c r="AE15277" s="12"/>
      <c r="AF15277"/>
      <c r="AH15277"/>
      <c r="AI15277"/>
      <c r="AJ15277"/>
      <c r="AK15277"/>
      <c r="AL15277"/>
      <c r="AM15277"/>
      <c r="AN15277"/>
      <c r="AO15277"/>
      <c r="AP15277"/>
      <c r="AQ15277"/>
      <c r="AR15277"/>
      <c r="AS15277"/>
    </row>
    <row r="15278" spans="1:45" x14ac:dyDescent="0.25">
      <c r="A15278" s="110"/>
      <c r="B15278" s="110"/>
      <c r="R15278" s="82"/>
      <c r="S15278"/>
      <c r="T15278"/>
      <c r="U15278"/>
      <c r="V15278" s="12"/>
      <c r="W15278" s="12"/>
      <c r="X15278" s="12"/>
      <c r="Y15278" s="12"/>
      <c r="AA15278" s="12"/>
      <c r="AB15278" s="12"/>
      <c r="AC15278" s="12"/>
      <c r="AD15278" s="12"/>
      <c r="AE15278" s="12"/>
      <c r="AF15278"/>
      <c r="AH15278"/>
      <c r="AI15278"/>
      <c r="AJ15278"/>
      <c r="AK15278"/>
      <c r="AL15278"/>
      <c r="AM15278"/>
      <c r="AN15278"/>
      <c r="AO15278"/>
      <c r="AP15278"/>
      <c r="AQ15278"/>
      <c r="AR15278"/>
      <c r="AS15278"/>
    </row>
    <row r="15279" spans="1:45" x14ac:dyDescent="0.25">
      <c r="A15279" s="110"/>
      <c r="B15279" s="110"/>
      <c r="R15279" s="82"/>
      <c r="S15279"/>
      <c r="T15279"/>
      <c r="U15279"/>
      <c r="V15279" s="12"/>
      <c r="W15279" s="12"/>
      <c r="X15279" s="12"/>
      <c r="Y15279" s="12"/>
      <c r="AA15279" s="12"/>
      <c r="AB15279" s="12"/>
      <c r="AC15279" s="12"/>
      <c r="AD15279" s="12"/>
      <c r="AE15279" s="12"/>
      <c r="AF15279"/>
      <c r="AH15279"/>
      <c r="AI15279"/>
      <c r="AJ15279"/>
      <c r="AK15279"/>
      <c r="AL15279"/>
      <c r="AM15279"/>
      <c r="AN15279"/>
      <c r="AO15279"/>
      <c r="AP15279"/>
      <c r="AQ15279"/>
      <c r="AR15279"/>
      <c r="AS15279"/>
    </row>
    <row r="15280" spans="1:45" x14ac:dyDescent="0.25">
      <c r="A15280" s="110"/>
      <c r="B15280" s="110"/>
      <c r="R15280" s="82"/>
      <c r="S15280"/>
      <c r="T15280"/>
      <c r="U15280"/>
      <c r="V15280" s="12"/>
      <c r="W15280" s="12"/>
      <c r="X15280" s="12"/>
      <c r="Y15280" s="12"/>
      <c r="AA15280" s="12"/>
      <c r="AB15280" s="12"/>
      <c r="AC15280" s="12"/>
      <c r="AD15280" s="12"/>
      <c r="AE15280" s="12"/>
      <c r="AF15280"/>
      <c r="AH15280"/>
      <c r="AI15280"/>
      <c r="AJ15280"/>
      <c r="AK15280"/>
      <c r="AL15280"/>
      <c r="AM15280"/>
      <c r="AN15280"/>
      <c r="AO15280"/>
      <c r="AP15280"/>
      <c r="AQ15280"/>
      <c r="AR15280"/>
      <c r="AS15280"/>
    </row>
    <row r="15281" spans="1:45" x14ac:dyDescent="0.25">
      <c r="A15281" s="110"/>
      <c r="B15281" s="110"/>
      <c r="R15281" s="82"/>
      <c r="S15281"/>
      <c r="T15281"/>
      <c r="U15281"/>
      <c r="V15281" s="12"/>
      <c r="W15281" s="12"/>
      <c r="X15281" s="12"/>
      <c r="Y15281" s="12"/>
      <c r="AA15281" s="12"/>
      <c r="AB15281" s="12"/>
      <c r="AC15281" s="12"/>
      <c r="AD15281" s="12"/>
      <c r="AE15281" s="12"/>
      <c r="AF15281"/>
      <c r="AH15281"/>
      <c r="AI15281"/>
      <c r="AJ15281"/>
      <c r="AK15281"/>
      <c r="AL15281"/>
      <c r="AM15281"/>
      <c r="AN15281"/>
      <c r="AO15281"/>
      <c r="AP15281"/>
      <c r="AQ15281"/>
      <c r="AR15281"/>
      <c r="AS15281"/>
    </row>
    <row r="15282" spans="1:45" x14ac:dyDescent="0.25">
      <c r="A15282" s="110"/>
      <c r="B15282" s="110"/>
      <c r="R15282" s="82"/>
      <c r="S15282"/>
      <c r="T15282"/>
      <c r="U15282"/>
      <c r="V15282" s="12"/>
      <c r="W15282" s="12"/>
      <c r="X15282" s="12"/>
      <c r="Y15282" s="12"/>
      <c r="AA15282" s="12"/>
      <c r="AB15282" s="12"/>
      <c r="AC15282" s="12"/>
      <c r="AD15282" s="12"/>
      <c r="AE15282" s="12"/>
      <c r="AF15282"/>
      <c r="AH15282"/>
      <c r="AI15282"/>
      <c r="AJ15282"/>
      <c r="AK15282"/>
      <c r="AL15282"/>
      <c r="AM15282"/>
      <c r="AN15282"/>
      <c r="AO15282"/>
      <c r="AP15282"/>
      <c r="AQ15282"/>
      <c r="AR15282"/>
      <c r="AS15282"/>
    </row>
    <row r="15283" spans="1:45" x14ac:dyDescent="0.25">
      <c r="A15283" s="110"/>
      <c r="B15283" s="110"/>
      <c r="R15283" s="82"/>
      <c r="S15283"/>
      <c r="T15283"/>
      <c r="U15283"/>
      <c r="V15283" s="12"/>
      <c r="W15283" s="12"/>
      <c r="X15283" s="12"/>
      <c r="Y15283" s="12"/>
      <c r="AA15283" s="12"/>
      <c r="AB15283" s="12"/>
      <c r="AC15283" s="12"/>
      <c r="AD15283" s="12"/>
      <c r="AE15283" s="12"/>
      <c r="AF15283"/>
      <c r="AH15283"/>
      <c r="AI15283"/>
      <c r="AJ15283"/>
      <c r="AK15283"/>
      <c r="AL15283"/>
      <c r="AM15283"/>
      <c r="AN15283"/>
      <c r="AO15283"/>
      <c r="AP15283"/>
      <c r="AQ15283"/>
      <c r="AR15283"/>
      <c r="AS15283"/>
    </row>
    <row r="15284" spans="1:45" x14ac:dyDescent="0.25">
      <c r="A15284" s="110"/>
      <c r="B15284" s="110"/>
      <c r="R15284" s="82"/>
      <c r="S15284"/>
      <c r="T15284"/>
      <c r="U15284"/>
      <c r="V15284" s="12"/>
      <c r="W15284" s="12"/>
      <c r="X15284" s="12"/>
      <c r="Y15284" s="12"/>
      <c r="AA15284" s="12"/>
      <c r="AB15284" s="12"/>
      <c r="AC15284" s="12"/>
      <c r="AD15284" s="12"/>
      <c r="AE15284" s="12"/>
      <c r="AF15284"/>
      <c r="AH15284"/>
      <c r="AI15284"/>
      <c r="AJ15284"/>
      <c r="AK15284"/>
      <c r="AL15284"/>
      <c r="AM15284"/>
      <c r="AN15284"/>
      <c r="AO15284"/>
      <c r="AP15284"/>
      <c r="AQ15284"/>
      <c r="AR15284"/>
      <c r="AS15284"/>
    </row>
    <row r="15285" spans="1:45" x14ac:dyDescent="0.25">
      <c r="A15285" s="110"/>
      <c r="B15285" s="110"/>
      <c r="R15285" s="82"/>
      <c r="S15285"/>
      <c r="T15285"/>
      <c r="U15285"/>
      <c r="V15285" s="12"/>
      <c r="W15285" s="12"/>
      <c r="X15285" s="12"/>
      <c r="Y15285" s="12"/>
      <c r="AA15285" s="12"/>
      <c r="AB15285" s="12"/>
      <c r="AC15285" s="12"/>
      <c r="AD15285" s="12"/>
      <c r="AE15285" s="12"/>
      <c r="AF15285"/>
      <c r="AH15285"/>
      <c r="AI15285"/>
      <c r="AJ15285"/>
      <c r="AK15285"/>
      <c r="AL15285"/>
      <c r="AM15285"/>
      <c r="AN15285"/>
      <c r="AO15285"/>
      <c r="AP15285"/>
      <c r="AQ15285"/>
      <c r="AR15285"/>
      <c r="AS15285"/>
    </row>
    <row r="15286" spans="1:45" x14ac:dyDescent="0.25">
      <c r="A15286" s="110"/>
      <c r="B15286" s="110"/>
      <c r="R15286" s="82"/>
      <c r="S15286"/>
      <c r="T15286"/>
      <c r="U15286"/>
      <c r="V15286" s="12"/>
      <c r="W15286" s="12"/>
      <c r="X15286" s="12"/>
      <c r="Y15286" s="12"/>
      <c r="AA15286" s="12"/>
      <c r="AB15286" s="12"/>
      <c r="AC15286" s="12"/>
      <c r="AD15286" s="12"/>
      <c r="AE15286" s="12"/>
      <c r="AF15286"/>
      <c r="AH15286"/>
      <c r="AI15286"/>
      <c r="AJ15286"/>
      <c r="AK15286"/>
      <c r="AL15286"/>
      <c r="AM15286"/>
      <c r="AN15286"/>
      <c r="AO15286"/>
      <c r="AP15286"/>
      <c r="AQ15286"/>
      <c r="AR15286"/>
      <c r="AS15286"/>
    </row>
    <row r="15287" spans="1:45" x14ac:dyDescent="0.25">
      <c r="A15287" s="110"/>
      <c r="B15287" s="110"/>
      <c r="R15287" s="82"/>
      <c r="S15287"/>
      <c r="T15287"/>
      <c r="U15287"/>
      <c r="V15287" s="12"/>
      <c r="W15287" s="12"/>
      <c r="X15287" s="12"/>
      <c r="Y15287" s="12"/>
      <c r="AA15287" s="12"/>
      <c r="AB15287" s="12"/>
      <c r="AC15287" s="12"/>
      <c r="AD15287" s="12"/>
      <c r="AE15287" s="12"/>
      <c r="AF15287"/>
      <c r="AH15287"/>
      <c r="AI15287"/>
      <c r="AJ15287"/>
      <c r="AK15287"/>
      <c r="AL15287"/>
      <c r="AM15287"/>
      <c r="AN15287"/>
      <c r="AO15287"/>
      <c r="AP15287"/>
      <c r="AQ15287"/>
      <c r="AR15287"/>
      <c r="AS15287"/>
    </row>
    <row r="15288" spans="1:45" x14ac:dyDescent="0.25">
      <c r="A15288" s="110"/>
      <c r="B15288" s="110"/>
      <c r="R15288" s="82"/>
      <c r="S15288"/>
      <c r="T15288"/>
      <c r="U15288"/>
      <c r="V15288" s="12"/>
      <c r="W15288" s="12"/>
      <c r="X15288" s="12"/>
      <c r="Y15288" s="12"/>
      <c r="AA15288" s="12"/>
      <c r="AB15288" s="12"/>
      <c r="AC15288" s="12"/>
      <c r="AD15288" s="12"/>
      <c r="AE15288" s="12"/>
      <c r="AF15288"/>
      <c r="AH15288"/>
      <c r="AI15288"/>
      <c r="AJ15288"/>
      <c r="AK15288"/>
      <c r="AL15288"/>
      <c r="AM15288"/>
      <c r="AN15288"/>
      <c r="AO15288"/>
      <c r="AP15288"/>
      <c r="AQ15288"/>
      <c r="AR15288"/>
      <c r="AS15288"/>
    </row>
    <row r="15289" spans="1:45" x14ac:dyDescent="0.25">
      <c r="A15289" s="110"/>
      <c r="B15289" s="110"/>
      <c r="R15289" s="82"/>
      <c r="S15289"/>
      <c r="T15289"/>
      <c r="U15289"/>
      <c r="V15289" s="12"/>
      <c r="W15289" s="12"/>
      <c r="X15289" s="12"/>
      <c r="Y15289" s="12"/>
      <c r="AA15289" s="12"/>
      <c r="AB15289" s="12"/>
      <c r="AC15289" s="12"/>
      <c r="AD15289" s="12"/>
      <c r="AE15289" s="12"/>
      <c r="AF15289"/>
      <c r="AH15289"/>
      <c r="AI15289"/>
      <c r="AJ15289"/>
      <c r="AK15289"/>
      <c r="AL15289"/>
      <c r="AM15289"/>
      <c r="AN15289"/>
      <c r="AO15289"/>
      <c r="AP15289"/>
      <c r="AQ15289"/>
      <c r="AR15289"/>
      <c r="AS15289"/>
    </row>
    <row r="15290" spans="1:45" x14ac:dyDescent="0.25">
      <c r="A15290" s="110"/>
      <c r="B15290" s="110"/>
      <c r="R15290" s="82"/>
      <c r="S15290"/>
      <c r="T15290"/>
      <c r="U15290"/>
      <c r="V15290" s="12"/>
      <c r="W15290" s="12"/>
      <c r="X15290" s="12"/>
      <c r="Y15290" s="12"/>
      <c r="AA15290" s="12"/>
      <c r="AB15290" s="12"/>
      <c r="AC15290" s="12"/>
      <c r="AD15290" s="12"/>
      <c r="AE15290" s="12"/>
      <c r="AF15290"/>
      <c r="AH15290"/>
      <c r="AI15290"/>
      <c r="AJ15290"/>
      <c r="AK15290"/>
      <c r="AL15290"/>
      <c r="AM15290"/>
      <c r="AN15290"/>
      <c r="AO15290"/>
      <c r="AP15290"/>
      <c r="AQ15290"/>
      <c r="AR15290"/>
      <c r="AS15290"/>
    </row>
    <row r="15291" spans="1:45" x14ac:dyDescent="0.25">
      <c r="A15291" s="110"/>
      <c r="B15291" s="110"/>
      <c r="R15291" s="82"/>
      <c r="S15291"/>
      <c r="T15291"/>
      <c r="U15291"/>
      <c r="V15291" s="12"/>
      <c r="W15291" s="12"/>
      <c r="X15291" s="12"/>
      <c r="Y15291" s="12"/>
      <c r="AA15291" s="12"/>
      <c r="AB15291" s="12"/>
      <c r="AC15291" s="12"/>
      <c r="AD15291" s="12"/>
      <c r="AE15291" s="12"/>
      <c r="AF15291"/>
      <c r="AH15291"/>
      <c r="AI15291"/>
      <c r="AJ15291"/>
      <c r="AK15291"/>
      <c r="AL15291"/>
      <c r="AM15291"/>
      <c r="AN15291"/>
      <c r="AO15291"/>
      <c r="AP15291"/>
      <c r="AQ15291"/>
      <c r="AR15291"/>
      <c r="AS15291"/>
    </row>
    <row r="15292" spans="1:45" x14ac:dyDescent="0.25">
      <c r="A15292" s="110"/>
      <c r="B15292" s="110"/>
      <c r="R15292" s="82"/>
      <c r="S15292"/>
      <c r="T15292"/>
      <c r="U15292"/>
      <c r="V15292" s="12"/>
      <c r="W15292" s="12"/>
      <c r="X15292" s="12"/>
      <c r="Y15292" s="12"/>
      <c r="AA15292" s="12"/>
      <c r="AB15292" s="12"/>
      <c r="AC15292" s="12"/>
      <c r="AD15292" s="12"/>
      <c r="AE15292" s="12"/>
      <c r="AF15292"/>
      <c r="AH15292"/>
      <c r="AI15292"/>
      <c r="AJ15292"/>
      <c r="AK15292"/>
      <c r="AL15292"/>
      <c r="AM15292"/>
      <c r="AN15292"/>
      <c r="AO15292"/>
      <c r="AP15292"/>
      <c r="AQ15292"/>
      <c r="AR15292"/>
      <c r="AS15292"/>
    </row>
    <row r="15293" spans="1:45" x14ac:dyDescent="0.25">
      <c r="A15293" s="110"/>
      <c r="B15293" s="110"/>
      <c r="R15293" s="82"/>
      <c r="S15293"/>
      <c r="T15293"/>
      <c r="U15293"/>
      <c r="V15293" s="12"/>
      <c r="W15293" s="12"/>
      <c r="X15293" s="12"/>
      <c r="Y15293" s="12"/>
      <c r="AA15293" s="12"/>
      <c r="AB15293" s="12"/>
      <c r="AC15293" s="12"/>
      <c r="AD15293" s="12"/>
      <c r="AE15293" s="12"/>
      <c r="AF15293"/>
      <c r="AH15293"/>
      <c r="AI15293"/>
      <c r="AJ15293"/>
      <c r="AK15293"/>
      <c r="AL15293"/>
      <c r="AM15293"/>
      <c r="AN15293"/>
      <c r="AO15293"/>
      <c r="AP15293"/>
      <c r="AQ15293"/>
      <c r="AR15293"/>
      <c r="AS15293"/>
    </row>
    <row r="15294" spans="1:45" x14ac:dyDescent="0.25">
      <c r="A15294" s="110"/>
      <c r="B15294" s="110"/>
      <c r="R15294" s="82"/>
      <c r="S15294"/>
      <c r="T15294"/>
      <c r="U15294"/>
      <c r="V15294" s="12"/>
      <c r="W15294" s="12"/>
      <c r="X15294" s="12"/>
      <c r="Y15294" s="12"/>
      <c r="AA15294" s="12"/>
      <c r="AB15294" s="12"/>
      <c r="AC15294" s="12"/>
      <c r="AD15294" s="12"/>
      <c r="AE15294" s="12"/>
      <c r="AF15294"/>
      <c r="AH15294"/>
      <c r="AI15294"/>
      <c r="AJ15294"/>
      <c r="AK15294"/>
      <c r="AL15294"/>
      <c r="AM15294"/>
      <c r="AN15294"/>
      <c r="AO15294"/>
      <c r="AP15294"/>
      <c r="AQ15294"/>
      <c r="AR15294"/>
      <c r="AS15294"/>
    </row>
    <row r="15295" spans="1:45" x14ac:dyDescent="0.25">
      <c r="A15295" s="110"/>
      <c r="B15295" s="110"/>
      <c r="R15295" s="82"/>
      <c r="S15295"/>
      <c r="T15295"/>
      <c r="U15295"/>
      <c r="V15295" s="12"/>
      <c r="W15295" s="12"/>
      <c r="X15295" s="12"/>
      <c r="Y15295" s="12"/>
      <c r="AA15295" s="12"/>
      <c r="AB15295" s="12"/>
      <c r="AC15295" s="12"/>
      <c r="AD15295" s="12"/>
      <c r="AE15295" s="12"/>
      <c r="AF15295"/>
      <c r="AH15295"/>
      <c r="AI15295"/>
      <c r="AJ15295"/>
      <c r="AK15295"/>
      <c r="AL15295"/>
      <c r="AM15295"/>
      <c r="AN15295"/>
      <c r="AO15295"/>
      <c r="AP15295"/>
      <c r="AQ15295"/>
      <c r="AR15295"/>
      <c r="AS15295"/>
    </row>
    <row r="15296" spans="1:45" x14ac:dyDescent="0.25">
      <c r="A15296" s="110"/>
      <c r="B15296" s="110"/>
      <c r="R15296" s="82"/>
      <c r="S15296"/>
      <c r="T15296"/>
      <c r="U15296"/>
      <c r="V15296" s="12"/>
      <c r="W15296" s="12"/>
      <c r="X15296" s="12"/>
      <c r="Y15296" s="12"/>
      <c r="AA15296" s="12"/>
      <c r="AB15296" s="12"/>
      <c r="AC15296" s="12"/>
      <c r="AD15296" s="12"/>
      <c r="AE15296" s="12"/>
      <c r="AF15296"/>
      <c r="AH15296"/>
      <c r="AI15296"/>
      <c r="AJ15296"/>
      <c r="AK15296"/>
      <c r="AL15296"/>
      <c r="AM15296"/>
      <c r="AN15296"/>
      <c r="AO15296"/>
      <c r="AP15296"/>
      <c r="AQ15296"/>
      <c r="AR15296"/>
      <c r="AS15296"/>
    </row>
    <row r="15297" spans="1:45" x14ac:dyDescent="0.25">
      <c r="A15297" s="110"/>
      <c r="B15297" s="110"/>
      <c r="R15297" s="82"/>
      <c r="S15297"/>
      <c r="T15297"/>
      <c r="U15297"/>
      <c r="V15297" s="12"/>
      <c r="W15297" s="12"/>
      <c r="X15297" s="12"/>
      <c r="Y15297" s="12"/>
      <c r="AA15297" s="12"/>
      <c r="AB15297" s="12"/>
      <c r="AC15297" s="12"/>
      <c r="AD15297" s="12"/>
      <c r="AE15297" s="12"/>
      <c r="AF15297"/>
      <c r="AH15297"/>
      <c r="AI15297"/>
      <c r="AJ15297"/>
      <c r="AK15297"/>
      <c r="AL15297"/>
      <c r="AM15297"/>
      <c r="AN15297"/>
      <c r="AO15297"/>
      <c r="AP15297"/>
      <c r="AQ15297"/>
      <c r="AR15297"/>
      <c r="AS15297"/>
    </row>
    <row r="15298" spans="1:45" x14ac:dyDescent="0.25">
      <c r="A15298" s="110"/>
      <c r="B15298" s="110"/>
      <c r="R15298" s="82"/>
      <c r="S15298"/>
      <c r="T15298"/>
      <c r="U15298"/>
      <c r="V15298" s="12"/>
      <c r="W15298" s="12"/>
      <c r="X15298" s="12"/>
      <c r="Y15298" s="12"/>
      <c r="AA15298" s="12"/>
      <c r="AB15298" s="12"/>
      <c r="AC15298" s="12"/>
      <c r="AD15298" s="12"/>
      <c r="AE15298" s="12"/>
      <c r="AF15298"/>
      <c r="AH15298"/>
      <c r="AI15298"/>
      <c r="AJ15298"/>
      <c r="AK15298"/>
      <c r="AL15298"/>
      <c r="AM15298"/>
      <c r="AN15298"/>
      <c r="AO15298"/>
      <c r="AP15298"/>
      <c r="AQ15298"/>
      <c r="AR15298"/>
      <c r="AS15298"/>
    </row>
    <row r="15299" spans="1:45" x14ac:dyDescent="0.25">
      <c r="A15299" s="110"/>
      <c r="B15299" s="110"/>
      <c r="R15299" s="82"/>
      <c r="S15299"/>
      <c r="T15299"/>
      <c r="U15299"/>
      <c r="V15299" s="12"/>
      <c r="W15299" s="12"/>
      <c r="X15299" s="12"/>
      <c r="Y15299" s="12"/>
      <c r="AA15299" s="12"/>
      <c r="AB15299" s="12"/>
      <c r="AC15299" s="12"/>
      <c r="AD15299" s="12"/>
      <c r="AE15299" s="12"/>
      <c r="AF15299"/>
      <c r="AH15299"/>
      <c r="AI15299"/>
      <c r="AJ15299"/>
      <c r="AK15299"/>
      <c r="AL15299"/>
      <c r="AM15299"/>
      <c r="AN15299"/>
      <c r="AO15299"/>
      <c r="AP15299"/>
      <c r="AQ15299"/>
      <c r="AR15299"/>
      <c r="AS15299"/>
    </row>
    <row r="15300" spans="1:45" x14ac:dyDescent="0.25">
      <c r="A15300" s="110"/>
      <c r="B15300" s="110"/>
      <c r="R15300" s="82"/>
      <c r="S15300"/>
      <c r="T15300"/>
      <c r="U15300"/>
      <c r="V15300" s="12"/>
      <c r="W15300" s="12"/>
      <c r="X15300" s="12"/>
      <c r="Y15300" s="12"/>
      <c r="AA15300" s="12"/>
      <c r="AB15300" s="12"/>
      <c r="AC15300" s="12"/>
      <c r="AD15300" s="12"/>
      <c r="AE15300" s="12"/>
      <c r="AF15300"/>
      <c r="AH15300"/>
      <c r="AI15300"/>
      <c r="AJ15300"/>
      <c r="AK15300"/>
      <c r="AL15300"/>
      <c r="AM15300"/>
      <c r="AN15300"/>
      <c r="AO15300"/>
      <c r="AP15300"/>
      <c r="AQ15300"/>
      <c r="AR15300"/>
      <c r="AS15300"/>
    </row>
    <row r="15301" spans="1:45" x14ac:dyDescent="0.25">
      <c r="A15301" s="110"/>
      <c r="B15301" s="110"/>
      <c r="R15301" s="82"/>
      <c r="S15301"/>
      <c r="T15301"/>
      <c r="U15301"/>
      <c r="V15301" s="12"/>
      <c r="W15301" s="12"/>
      <c r="X15301" s="12"/>
      <c r="Y15301" s="12"/>
      <c r="AA15301" s="12"/>
      <c r="AB15301" s="12"/>
      <c r="AC15301" s="12"/>
      <c r="AD15301" s="12"/>
      <c r="AE15301" s="12"/>
      <c r="AF15301"/>
      <c r="AH15301"/>
      <c r="AI15301"/>
      <c r="AJ15301"/>
      <c r="AK15301"/>
      <c r="AL15301"/>
      <c r="AM15301"/>
      <c r="AN15301"/>
      <c r="AO15301"/>
      <c r="AP15301"/>
      <c r="AQ15301"/>
      <c r="AR15301"/>
      <c r="AS15301"/>
    </row>
    <row r="15302" spans="1:45" x14ac:dyDescent="0.25">
      <c r="A15302" s="110"/>
      <c r="B15302" s="110"/>
      <c r="R15302" s="82"/>
      <c r="S15302"/>
      <c r="T15302"/>
      <c r="U15302"/>
      <c r="V15302" s="12"/>
      <c r="W15302" s="12"/>
      <c r="X15302" s="12"/>
      <c r="Y15302" s="12"/>
      <c r="AA15302" s="12"/>
      <c r="AB15302" s="12"/>
      <c r="AC15302" s="12"/>
      <c r="AD15302" s="12"/>
      <c r="AE15302" s="12"/>
      <c r="AF15302"/>
      <c r="AH15302"/>
      <c r="AI15302"/>
      <c r="AJ15302"/>
      <c r="AK15302"/>
      <c r="AL15302"/>
      <c r="AM15302"/>
      <c r="AN15302"/>
      <c r="AO15302"/>
      <c r="AP15302"/>
      <c r="AQ15302"/>
      <c r="AR15302"/>
      <c r="AS15302"/>
    </row>
    <row r="15303" spans="1:45" x14ac:dyDescent="0.25">
      <c r="A15303" s="110"/>
      <c r="B15303" s="110"/>
      <c r="R15303" s="82"/>
      <c r="S15303"/>
      <c r="T15303"/>
      <c r="U15303"/>
      <c r="V15303" s="12"/>
      <c r="W15303" s="12"/>
      <c r="X15303" s="12"/>
      <c r="Y15303" s="12"/>
      <c r="AA15303" s="12"/>
      <c r="AB15303" s="12"/>
      <c r="AC15303" s="12"/>
      <c r="AD15303" s="12"/>
      <c r="AE15303" s="12"/>
      <c r="AF15303"/>
      <c r="AH15303"/>
      <c r="AI15303"/>
      <c r="AJ15303"/>
      <c r="AK15303"/>
      <c r="AL15303"/>
      <c r="AM15303"/>
      <c r="AN15303"/>
      <c r="AO15303"/>
      <c r="AP15303"/>
      <c r="AQ15303"/>
      <c r="AR15303"/>
      <c r="AS15303"/>
    </row>
    <row r="15304" spans="1:45" x14ac:dyDescent="0.25">
      <c r="A15304" s="110"/>
      <c r="B15304" s="110"/>
      <c r="R15304" s="82"/>
      <c r="S15304"/>
      <c r="T15304"/>
      <c r="U15304"/>
      <c r="V15304" s="12"/>
      <c r="W15304" s="12"/>
      <c r="X15304" s="12"/>
      <c r="Y15304" s="12"/>
      <c r="AA15304" s="12"/>
      <c r="AB15304" s="12"/>
      <c r="AC15304" s="12"/>
      <c r="AD15304" s="12"/>
      <c r="AE15304" s="12"/>
      <c r="AF15304"/>
      <c r="AH15304"/>
      <c r="AI15304"/>
      <c r="AJ15304"/>
      <c r="AK15304"/>
      <c r="AL15304"/>
      <c r="AM15304"/>
      <c r="AN15304"/>
      <c r="AO15304"/>
      <c r="AP15304"/>
      <c r="AQ15304"/>
      <c r="AR15304"/>
      <c r="AS15304"/>
    </row>
    <row r="15305" spans="1:45" x14ac:dyDescent="0.25">
      <c r="A15305" s="110"/>
      <c r="B15305" s="110"/>
      <c r="R15305" s="82"/>
      <c r="S15305"/>
      <c r="T15305"/>
      <c r="U15305"/>
      <c r="V15305" s="12"/>
      <c r="W15305" s="12"/>
      <c r="X15305" s="12"/>
      <c r="Y15305" s="12"/>
      <c r="AA15305" s="12"/>
      <c r="AB15305" s="12"/>
      <c r="AC15305" s="12"/>
      <c r="AD15305" s="12"/>
      <c r="AE15305" s="12"/>
      <c r="AF15305"/>
      <c r="AH15305"/>
      <c r="AI15305"/>
      <c r="AJ15305"/>
      <c r="AK15305"/>
      <c r="AL15305"/>
      <c r="AM15305"/>
      <c r="AN15305"/>
      <c r="AO15305"/>
      <c r="AP15305"/>
      <c r="AQ15305"/>
      <c r="AR15305"/>
      <c r="AS15305"/>
    </row>
    <row r="15306" spans="1:45" x14ac:dyDescent="0.25">
      <c r="A15306" s="110"/>
      <c r="B15306" s="110"/>
      <c r="R15306" s="82"/>
      <c r="S15306"/>
      <c r="T15306"/>
      <c r="U15306"/>
      <c r="V15306" s="12"/>
      <c r="W15306" s="12"/>
      <c r="X15306" s="12"/>
      <c r="Y15306" s="12"/>
      <c r="AA15306" s="12"/>
      <c r="AB15306" s="12"/>
      <c r="AC15306" s="12"/>
      <c r="AD15306" s="12"/>
      <c r="AE15306" s="12"/>
      <c r="AF15306"/>
      <c r="AH15306"/>
      <c r="AI15306"/>
      <c r="AJ15306"/>
      <c r="AK15306"/>
      <c r="AL15306"/>
      <c r="AM15306"/>
      <c r="AN15306"/>
      <c r="AO15306"/>
      <c r="AP15306"/>
      <c r="AQ15306"/>
      <c r="AR15306"/>
      <c r="AS15306"/>
    </row>
    <row r="15307" spans="1:45" x14ac:dyDescent="0.25">
      <c r="A15307" s="110"/>
      <c r="B15307" s="110"/>
      <c r="R15307" s="82"/>
      <c r="S15307"/>
      <c r="T15307"/>
      <c r="U15307"/>
      <c r="V15307" s="12"/>
      <c r="W15307" s="12"/>
      <c r="X15307" s="12"/>
      <c r="Y15307" s="12"/>
      <c r="AA15307" s="12"/>
      <c r="AB15307" s="12"/>
      <c r="AC15307" s="12"/>
      <c r="AD15307" s="12"/>
      <c r="AE15307" s="12"/>
      <c r="AF15307"/>
      <c r="AH15307"/>
      <c r="AI15307"/>
      <c r="AJ15307"/>
      <c r="AK15307"/>
      <c r="AL15307"/>
      <c r="AM15307"/>
      <c r="AN15307"/>
      <c r="AO15307"/>
      <c r="AP15307"/>
      <c r="AQ15307"/>
      <c r="AR15307"/>
      <c r="AS15307"/>
    </row>
    <row r="15308" spans="1:45" x14ac:dyDescent="0.25">
      <c r="A15308" s="110"/>
      <c r="B15308" s="110"/>
      <c r="R15308" s="82"/>
      <c r="S15308"/>
      <c r="T15308"/>
      <c r="U15308"/>
      <c r="V15308" s="12"/>
      <c r="W15308" s="12"/>
      <c r="X15308" s="12"/>
      <c r="Y15308" s="12"/>
      <c r="AA15308" s="12"/>
      <c r="AB15308" s="12"/>
      <c r="AC15308" s="12"/>
      <c r="AD15308" s="12"/>
      <c r="AE15308" s="12"/>
      <c r="AF15308"/>
      <c r="AH15308"/>
      <c r="AI15308"/>
      <c r="AJ15308"/>
      <c r="AK15308"/>
      <c r="AL15308"/>
      <c r="AM15308"/>
      <c r="AN15308"/>
      <c r="AO15308"/>
      <c r="AP15308"/>
      <c r="AQ15308"/>
      <c r="AR15308"/>
      <c r="AS15308"/>
    </row>
    <row r="15309" spans="1:45" x14ac:dyDescent="0.25">
      <c r="A15309" s="110"/>
      <c r="B15309" s="110"/>
      <c r="R15309" s="82"/>
      <c r="S15309"/>
      <c r="T15309"/>
      <c r="U15309"/>
      <c r="V15309" s="12"/>
      <c r="W15309" s="12"/>
      <c r="X15309" s="12"/>
      <c r="Y15309" s="12"/>
      <c r="AA15309" s="12"/>
      <c r="AB15309" s="12"/>
      <c r="AC15309" s="12"/>
      <c r="AD15309" s="12"/>
      <c r="AE15309" s="12"/>
      <c r="AF15309"/>
      <c r="AH15309"/>
      <c r="AI15309"/>
      <c r="AJ15309"/>
      <c r="AK15309"/>
      <c r="AL15309"/>
      <c r="AM15309"/>
      <c r="AN15309"/>
      <c r="AO15309"/>
      <c r="AP15309"/>
      <c r="AQ15309"/>
      <c r="AR15309"/>
      <c r="AS15309"/>
    </row>
    <row r="15310" spans="1:45" x14ac:dyDescent="0.25">
      <c r="A15310" s="110"/>
      <c r="B15310" s="110"/>
      <c r="R15310" s="82"/>
      <c r="S15310"/>
      <c r="T15310"/>
      <c r="U15310"/>
      <c r="V15310" s="12"/>
      <c r="W15310" s="12"/>
      <c r="X15310" s="12"/>
      <c r="Y15310" s="12"/>
      <c r="AA15310" s="12"/>
      <c r="AB15310" s="12"/>
      <c r="AC15310" s="12"/>
      <c r="AD15310" s="12"/>
      <c r="AE15310" s="12"/>
      <c r="AF15310"/>
      <c r="AH15310"/>
      <c r="AI15310"/>
      <c r="AJ15310"/>
      <c r="AK15310"/>
      <c r="AL15310"/>
      <c r="AM15310"/>
      <c r="AN15310"/>
      <c r="AO15310"/>
      <c r="AP15310"/>
      <c r="AQ15310"/>
      <c r="AR15310"/>
      <c r="AS15310"/>
    </row>
    <row r="15311" spans="1:45" x14ac:dyDescent="0.25">
      <c r="A15311" s="110"/>
      <c r="B15311" s="110"/>
      <c r="R15311" s="82"/>
      <c r="S15311"/>
      <c r="T15311"/>
      <c r="U15311"/>
      <c r="V15311" s="12"/>
      <c r="W15311" s="12"/>
      <c r="X15311" s="12"/>
      <c r="Y15311" s="12"/>
      <c r="AA15311" s="12"/>
      <c r="AB15311" s="12"/>
      <c r="AC15311" s="12"/>
      <c r="AD15311" s="12"/>
      <c r="AE15311" s="12"/>
      <c r="AF15311"/>
      <c r="AH15311"/>
      <c r="AI15311"/>
      <c r="AJ15311"/>
      <c r="AK15311"/>
      <c r="AL15311"/>
      <c r="AM15311"/>
      <c r="AN15311"/>
      <c r="AO15311"/>
      <c r="AP15311"/>
      <c r="AQ15311"/>
      <c r="AR15311"/>
      <c r="AS15311"/>
    </row>
    <row r="15312" spans="1:45" x14ac:dyDescent="0.25">
      <c r="A15312" s="110"/>
      <c r="B15312" s="110"/>
      <c r="R15312" s="82"/>
      <c r="S15312"/>
      <c r="T15312"/>
      <c r="U15312"/>
      <c r="V15312" s="12"/>
      <c r="W15312" s="12"/>
      <c r="X15312" s="12"/>
      <c r="Y15312" s="12"/>
      <c r="AA15312" s="12"/>
      <c r="AB15312" s="12"/>
      <c r="AC15312" s="12"/>
      <c r="AD15312" s="12"/>
      <c r="AE15312" s="12"/>
      <c r="AF15312"/>
      <c r="AH15312"/>
      <c r="AI15312"/>
      <c r="AJ15312"/>
      <c r="AK15312"/>
      <c r="AL15312"/>
      <c r="AM15312"/>
      <c r="AN15312"/>
      <c r="AO15312"/>
      <c r="AP15312"/>
      <c r="AQ15312"/>
      <c r="AR15312"/>
      <c r="AS15312"/>
    </row>
    <row r="15313" spans="1:45" x14ac:dyDescent="0.25">
      <c r="A15313" s="110"/>
      <c r="B15313" s="110"/>
      <c r="R15313" s="82"/>
      <c r="S15313"/>
      <c r="T15313"/>
      <c r="U15313"/>
      <c r="V15313" s="12"/>
      <c r="W15313" s="12"/>
      <c r="X15313" s="12"/>
      <c r="Y15313" s="12"/>
      <c r="AA15313" s="12"/>
      <c r="AB15313" s="12"/>
      <c r="AC15313" s="12"/>
      <c r="AD15313" s="12"/>
      <c r="AE15313" s="12"/>
      <c r="AF15313"/>
      <c r="AH15313"/>
      <c r="AI15313"/>
      <c r="AJ15313"/>
      <c r="AK15313"/>
      <c r="AL15313"/>
      <c r="AM15313"/>
      <c r="AN15313"/>
      <c r="AO15313"/>
      <c r="AP15313"/>
      <c r="AQ15313"/>
      <c r="AR15313"/>
      <c r="AS15313"/>
    </row>
    <row r="15314" spans="1:45" x14ac:dyDescent="0.25">
      <c r="A15314" s="110"/>
      <c r="B15314" s="110"/>
      <c r="R15314" s="82"/>
      <c r="S15314"/>
      <c r="T15314"/>
      <c r="U15314"/>
      <c r="V15314" s="12"/>
      <c r="W15314" s="12"/>
      <c r="X15314" s="12"/>
      <c r="Y15314" s="12"/>
      <c r="AA15314" s="12"/>
      <c r="AB15314" s="12"/>
      <c r="AC15314" s="12"/>
      <c r="AD15314" s="12"/>
      <c r="AE15314" s="12"/>
      <c r="AF15314"/>
      <c r="AH15314"/>
      <c r="AI15314"/>
      <c r="AJ15314"/>
      <c r="AK15314"/>
      <c r="AL15314"/>
      <c r="AM15314"/>
      <c r="AN15314"/>
      <c r="AO15314"/>
      <c r="AP15314"/>
      <c r="AQ15314"/>
      <c r="AR15314"/>
      <c r="AS15314"/>
    </row>
    <row r="15315" spans="1:45" x14ac:dyDescent="0.25">
      <c r="A15315" s="110"/>
      <c r="B15315" s="110"/>
      <c r="R15315" s="82"/>
      <c r="S15315"/>
      <c r="T15315"/>
      <c r="U15315"/>
      <c r="V15315" s="12"/>
      <c r="W15315" s="12"/>
      <c r="X15315" s="12"/>
      <c r="Y15315" s="12"/>
      <c r="AA15315" s="12"/>
      <c r="AB15315" s="12"/>
      <c r="AC15315" s="12"/>
      <c r="AD15315" s="12"/>
      <c r="AE15315" s="12"/>
      <c r="AF15315"/>
      <c r="AH15315"/>
      <c r="AI15315"/>
      <c r="AJ15315"/>
      <c r="AK15315"/>
      <c r="AL15315"/>
      <c r="AM15315"/>
      <c r="AN15315"/>
      <c r="AO15315"/>
      <c r="AP15315"/>
      <c r="AQ15315"/>
      <c r="AR15315"/>
      <c r="AS15315"/>
    </row>
    <row r="15316" spans="1:45" x14ac:dyDescent="0.25">
      <c r="A15316" s="110"/>
      <c r="B15316" s="110"/>
      <c r="R15316" s="82"/>
      <c r="S15316"/>
      <c r="T15316"/>
      <c r="U15316"/>
      <c r="V15316" s="12"/>
      <c r="W15316" s="12"/>
      <c r="X15316" s="12"/>
      <c r="Y15316" s="12"/>
      <c r="AA15316" s="12"/>
      <c r="AB15316" s="12"/>
      <c r="AC15316" s="12"/>
      <c r="AD15316" s="12"/>
      <c r="AE15316" s="12"/>
      <c r="AF15316"/>
      <c r="AH15316"/>
      <c r="AI15316"/>
      <c r="AJ15316"/>
      <c r="AK15316"/>
      <c r="AL15316"/>
      <c r="AM15316"/>
      <c r="AN15316"/>
      <c r="AO15316"/>
      <c r="AP15316"/>
      <c r="AQ15316"/>
      <c r="AR15316"/>
      <c r="AS15316"/>
    </row>
    <row r="15317" spans="1:45" x14ac:dyDescent="0.25">
      <c r="A15317" s="110"/>
      <c r="B15317" s="110"/>
      <c r="R15317" s="82"/>
      <c r="S15317"/>
      <c r="T15317"/>
      <c r="U15317"/>
      <c r="V15317" s="12"/>
      <c r="W15317" s="12"/>
      <c r="X15317" s="12"/>
      <c r="Y15317" s="12"/>
      <c r="AA15317" s="12"/>
      <c r="AB15317" s="12"/>
      <c r="AC15317" s="12"/>
      <c r="AD15317" s="12"/>
      <c r="AE15317" s="12"/>
      <c r="AF15317"/>
      <c r="AH15317"/>
      <c r="AI15317"/>
      <c r="AJ15317"/>
      <c r="AK15317"/>
      <c r="AL15317"/>
      <c r="AM15317"/>
      <c r="AN15317"/>
      <c r="AO15317"/>
      <c r="AP15317"/>
      <c r="AQ15317"/>
      <c r="AR15317"/>
      <c r="AS15317"/>
    </row>
    <row r="15318" spans="1:45" x14ac:dyDescent="0.25">
      <c r="A15318" s="110"/>
      <c r="B15318" s="110"/>
      <c r="R15318" s="82"/>
      <c r="S15318"/>
      <c r="T15318"/>
      <c r="U15318"/>
      <c r="V15318" s="12"/>
      <c r="W15318" s="12"/>
      <c r="X15318" s="12"/>
      <c r="Y15318" s="12"/>
      <c r="AA15318" s="12"/>
      <c r="AB15318" s="12"/>
      <c r="AC15318" s="12"/>
      <c r="AD15318" s="12"/>
      <c r="AE15318" s="12"/>
      <c r="AF15318"/>
      <c r="AH15318"/>
      <c r="AI15318"/>
      <c r="AJ15318"/>
      <c r="AK15318"/>
      <c r="AL15318"/>
      <c r="AM15318"/>
      <c r="AN15318"/>
      <c r="AO15318"/>
      <c r="AP15318"/>
      <c r="AQ15318"/>
      <c r="AR15318"/>
      <c r="AS15318"/>
    </row>
    <row r="15319" spans="1:45" x14ac:dyDescent="0.25">
      <c r="A15319" s="110"/>
      <c r="B15319" s="110"/>
      <c r="R15319" s="82"/>
      <c r="S15319"/>
      <c r="T15319"/>
      <c r="U15319"/>
      <c r="V15319" s="12"/>
      <c r="W15319" s="12"/>
      <c r="X15319" s="12"/>
      <c r="Y15319" s="12"/>
      <c r="AA15319" s="12"/>
      <c r="AB15319" s="12"/>
      <c r="AC15319" s="12"/>
      <c r="AD15319" s="12"/>
      <c r="AE15319" s="12"/>
      <c r="AF15319"/>
      <c r="AH15319"/>
      <c r="AI15319"/>
      <c r="AJ15319"/>
      <c r="AK15319"/>
      <c r="AL15319"/>
      <c r="AM15319"/>
      <c r="AN15319"/>
      <c r="AO15319"/>
      <c r="AP15319"/>
      <c r="AQ15319"/>
      <c r="AR15319"/>
      <c r="AS15319"/>
    </row>
    <row r="15320" spans="1:45" x14ac:dyDescent="0.25">
      <c r="A15320" s="110"/>
      <c r="B15320" s="110"/>
      <c r="R15320" s="82"/>
      <c r="S15320"/>
      <c r="T15320"/>
      <c r="U15320"/>
      <c r="V15320" s="12"/>
      <c r="W15320" s="12"/>
      <c r="X15320" s="12"/>
      <c r="Y15320" s="12"/>
      <c r="AA15320" s="12"/>
      <c r="AB15320" s="12"/>
      <c r="AC15320" s="12"/>
      <c r="AD15320" s="12"/>
      <c r="AE15320" s="12"/>
      <c r="AF15320"/>
      <c r="AH15320"/>
      <c r="AI15320"/>
      <c r="AJ15320"/>
      <c r="AK15320"/>
      <c r="AL15320"/>
      <c r="AM15320"/>
      <c r="AN15320"/>
      <c r="AO15320"/>
      <c r="AP15320"/>
      <c r="AQ15320"/>
      <c r="AR15320"/>
      <c r="AS15320"/>
    </row>
    <row r="15321" spans="1:45" x14ac:dyDescent="0.25">
      <c r="A15321" s="110"/>
      <c r="B15321" s="110"/>
      <c r="R15321" s="82"/>
      <c r="S15321"/>
      <c r="T15321"/>
      <c r="U15321"/>
      <c r="V15321" s="12"/>
      <c r="W15321" s="12"/>
      <c r="X15321" s="12"/>
      <c r="Y15321" s="12"/>
      <c r="AA15321" s="12"/>
      <c r="AB15321" s="12"/>
      <c r="AC15321" s="12"/>
      <c r="AD15321" s="12"/>
      <c r="AE15321" s="12"/>
      <c r="AF15321"/>
      <c r="AH15321"/>
      <c r="AI15321"/>
      <c r="AJ15321"/>
      <c r="AK15321"/>
      <c r="AL15321"/>
      <c r="AM15321"/>
      <c r="AN15321"/>
      <c r="AO15321"/>
      <c r="AP15321"/>
      <c r="AQ15321"/>
      <c r="AR15321"/>
      <c r="AS15321"/>
    </row>
    <row r="15322" spans="1:45" x14ac:dyDescent="0.25">
      <c r="A15322" s="110"/>
      <c r="B15322" s="110"/>
      <c r="R15322" s="82"/>
      <c r="S15322"/>
      <c r="T15322"/>
      <c r="U15322"/>
      <c r="V15322" s="12"/>
      <c r="W15322" s="12"/>
      <c r="X15322" s="12"/>
      <c r="Y15322" s="12"/>
      <c r="AA15322" s="12"/>
      <c r="AB15322" s="12"/>
      <c r="AC15322" s="12"/>
      <c r="AD15322" s="12"/>
      <c r="AE15322" s="12"/>
      <c r="AF15322"/>
      <c r="AH15322"/>
      <c r="AI15322"/>
      <c r="AJ15322"/>
      <c r="AK15322"/>
      <c r="AL15322"/>
      <c r="AM15322"/>
      <c r="AN15322"/>
      <c r="AO15322"/>
      <c r="AP15322"/>
      <c r="AQ15322"/>
      <c r="AR15322"/>
      <c r="AS15322"/>
    </row>
    <row r="15323" spans="1:45" x14ac:dyDescent="0.25">
      <c r="A15323" s="110"/>
      <c r="B15323" s="110"/>
      <c r="R15323" s="82"/>
      <c r="S15323"/>
      <c r="T15323"/>
      <c r="U15323"/>
      <c r="V15323" s="12"/>
      <c r="W15323" s="12"/>
      <c r="X15323" s="12"/>
      <c r="Y15323" s="12"/>
      <c r="AA15323" s="12"/>
      <c r="AB15323" s="12"/>
      <c r="AC15323" s="12"/>
      <c r="AD15323" s="12"/>
      <c r="AE15323" s="12"/>
      <c r="AF15323"/>
      <c r="AH15323"/>
      <c r="AI15323"/>
      <c r="AJ15323"/>
      <c r="AK15323"/>
      <c r="AL15323"/>
      <c r="AM15323"/>
      <c r="AN15323"/>
      <c r="AO15323"/>
      <c r="AP15323"/>
      <c r="AQ15323"/>
      <c r="AR15323"/>
      <c r="AS15323"/>
    </row>
    <row r="15324" spans="1:45" x14ac:dyDescent="0.25">
      <c r="A15324" s="110"/>
      <c r="B15324" s="110"/>
      <c r="R15324" s="82"/>
      <c r="S15324"/>
      <c r="T15324"/>
      <c r="U15324"/>
      <c r="V15324" s="12"/>
      <c r="W15324" s="12"/>
      <c r="X15324" s="12"/>
      <c r="Y15324" s="12"/>
      <c r="AA15324" s="12"/>
      <c r="AB15324" s="12"/>
      <c r="AC15324" s="12"/>
      <c r="AD15324" s="12"/>
      <c r="AE15324" s="12"/>
      <c r="AF15324"/>
      <c r="AH15324"/>
      <c r="AI15324"/>
      <c r="AJ15324"/>
      <c r="AK15324"/>
      <c r="AL15324"/>
      <c r="AM15324"/>
      <c r="AN15324"/>
      <c r="AO15324"/>
      <c r="AP15324"/>
      <c r="AQ15324"/>
      <c r="AR15324"/>
      <c r="AS15324"/>
    </row>
    <row r="15325" spans="1:45" x14ac:dyDescent="0.25">
      <c r="A15325" s="110"/>
      <c r="B15325" s="110"/>
      <c r="R15325" s="82"/>
      <c r="S15325"/>
      <c r="T15325"/>
      <c r="U15325"/>
      <c r="V15325" s="12"/>
      <c r="W15325" s="12"/>
      <c r="X15325" s="12"/>
      <c r="Y15325" s="12"/>
      <c r="AA15325" s="12"/>
      <c r="AB15325" s="12"/>
      <c r="AC15325" s="12"/>
      <c r="AD15325" s="12"/>
      <c r="AE15325" s="12"/>
      <c r="AF15325"/>
      <c r="AH15325"/>
      <c r="AI15325"/>
      <c r="AJ15325"/>
      <c r="AK15325"/>
      <c r="AL15325"/>
      <c r="AM15325"/>
      <c r="AN15325"/>
      <c r="AO15325"/>
      <c r="AP15325"/>
      <c r="AQ15325"/>
      <c r="AR15325"/>
      <c r="AS15325"/>
    </row>
    <row r="15326" spans="1:45" x14ac:dyDescent="0.25">
      <c r="A15326" s="110"/>
      <c r="B15326" s="110"/>
      <c r="R15326" s="82"/>
      <c r="S15326"/>
      <c r="T15326"/>
      <c r="U15326"/>
      <c r="V15326" s="12"/>
      <c r="W15326" s="12"/>
      <c r="X15326" s="12"/>
      <c r="Y15326" s="12"/>
      <c r="AA15326" s="12"/>
      <c r="AB15326" s="12"/>
      <c r="AC15326" s="12"/>
      <c r="AD15326" s="12"/>
      <c r="AE15326" s="12"/>
      <c r="AF15326"/>
      <c r="AH15326"/>
      <c r="AI15326"/>
      <c r="AJ15326"/>
      <c r="AK15326"/>
      <c r="AL15326"/>
      <c r="AM15326"/>
      <c r="AN15326"/>
      <c r="AO15326"/>
      <c r="AP15326"/>
      <c r="AQ15326"/>
      <c r="AR15326"/>
      <c r="AS15326"/>
    </row>
    <row r="15327" spans="1:45" x14ac:dyDescent="0.25">
      <c r="A15327" s="110"/>
      <c r="B15327" s="110"/>
      <c r="R15327" s="82"/>
      <c r="S15327"/>
      <c r="T15327"/>
      <c r="U15327"/>
      <c r="V15327" s="12"/>
      <c r="W15327" s="12"/>
      <c r="X15327" s="12"/>
      <c r="Y15327" s="12"/>
      <c r="AA15327" s="12"/>
      <c r="AB15327" s="12"/>
      <c r="AC15327" s="12"/>
      <c r="AD15327" s="12"/>
      <c r="AE15327" s="12"/>
      <c r="AF15327"/>
      <c r="AH15327"/>
      <c r="AI15327"/>
      <c r="AJ15327"/>
      <c r="AK15327"/>
      <c r="AL15327"/>
      <c r="AM15327"/>
      <c r="AN15327"/>
      <c r="AO15327"/>
      <c r="AP15327"/>
      <c r="AQ15327"/>
      <c r="AR15327"/>
      <c r="AS15327"/>
    </row>
    <row r="15328" spans="1:45" x14ac:dyDescent="0.25">
      <c r="A15328" s="110"/>
      <c r="B15328" s="110"/>
      <c r="R15328" s="82"/>
      <c r="S15328"/>
      <c r="T15328"/>
      <c r="U15328"/>
      <c r="V15328" s="12"/>
      <c r="W15328" s="12"/>
      <c r="X15328" s="12"/>
      <c r="Y15328" s="12"/>
      <c r="AA15328" s="12"/>
      <c r="AB15328" s="12"/>
      <c r="AC15328" s="12"/>
      <c r="AD15328" s="12"/>
      <c r="AE15328" s="12"/>
      <c r="AF15328"/>
      <c r="AH15328"/>
      <c r="AI15328"/>
      <c r="AJ15328"/>
      <c r="AK15328"/>
      <c r="AL15328"/>
      <c r="AM15328"/>
      <c r="AN15328"/>
      <c r="AO15328"/>
      <c r="AP15328"/>
      <c r="AQ15328"/>
      <c r="AR15328"/>
      <c r="AS15328"/>
    </row>
    <row r="15329" spans="1:45" x14ac:dyDescent="0.25">
      <c r="A15329" s="110"/>
      <c r="B15329" s="110"/>
      <c r="R15329" s="82"/>
      <c r="S15329"/>
      <c r="T15329"/>
      <c r="U15329"/>
      <c r="V15329" s="12"/>
      <c r="W15329" s="12"/>
      <c r="X15329" s="12"/>
      <c r="Y15329" s="12"/>
      <c r="AA15329" s="12"/>
      <c r="AB15329" s="12"/>
      <c r="AC15329" s="12"/>
      <c r="AD15329" s="12"/>
      <c r="AE15329" s="12"/>
      <c r="AF15329"/>
      <c r="AH15329"/>
      <c r="AI15329"/>
      <c r="AJ15329"/>
      <c r="AK15329"/>
      <c r="AL15329"/>
      <c r="AM15329"/>
      <c r="AN15329"/>
      <c r="AO15329"/>
      <c r="AP15329"/>
      <c r="AQ15329"/>
      <c r="AR15329"/>
      <c r="AS15329"/>
    </row>
    <row r="15330" spans="1:45" x14ac:dyDescent="0.25">
      <c r="A15330" s="110"/>
      <c r="B15330" s="110"/>
      <c r="R15330" s="82"/>
      <c r="S15330"/>
      <c r="T15330"/>
      <c r="U15330"/>
      <c r="V15330" s="12"/>
      <c r="W15330" s="12"/>
      <c r="X15330" s="12"/>
      <c r="Y15330" s="12"/>
      <c r="AA15330" s="12"/>
      <c r="AB15330" s="12"/>
      <c r="AC15330" s="12"/>
      <c r="AD15330" s="12"/>
      <c r="AE15330" s="12"/>
      <c r="AF15330"/>
      <c r="AH15330"/>
      <c r="AI15330"/>
      <c r="AJ15330"/>
      <c r="AK15330"/>
      <c r="AL15330"/>
      <c r="AM15330"/>
      <c r="AN15330"/>
      <c r="AO15330"/>
      <c r="AP15330"/>
      <c r="AQ15330"/>
      <c r="AR15330"/>
      <c r="AS15330"/>
    </row>
    <row r="15331" spans="1:45" x14ac:dyDescent="0.25">
      <c r="A15331" s="110"/>
      <c r="B15331" s="110"/>
      <c r="R15331" s="82"/>
      <c r="S15331"/>
      <c r="T15331"/>
      <c r="U15331"/>
      <c r="V15331" s="12"/>
      <c r="W15331" s="12"/>
      <c r="X15331" s="12"/>
      <c r="Y15331" s="12"/>
      <c r="AA15331" s="12"/>
      <c r="AB15331" s="12"/>
      <c r="AC15331" s="12"/>
      <c r="AD15331" s="12"/>
      <c r="AE15331" s="12"/>
      <c r="AF15331"/>
      <c r="AH15331"/>
      <c r="AI15331"/>
      <c r="AJ15331"/>
      <c r="AK15331"/>
      <c r="AL15331"/>
      <c r="AM15331"/>
      <c r="AN15331"/>
      <c r="AO15331"/>
      <c r="AP15331"/>
      <c r="AQ15331"/>
      <c r="AR15331"/>
      <c r="AS15331"/>
    </row>
    <row r="15332" spans="1:45" x14ac:dyDescent="0.25">
      <c r="A15332" s="110"/>
      <c r="B15332" s="110"/>
      <c r="R15332" s="82"/>
      <c r="S15332"/>
      <c r="T15332"/>
      <c r="U15332"/>
      <c r="V15332" s="12"/>
      <c r="W15332" s="12"/>
      <c r="X15332" s="12"/>
      <c r="Y15332" s="12"/>
      <c r="AA15332" s="12"/>
      <c r="AB15332" s="12"/>
      <c r="AC15332" s="12"/>
      <c r="AD15332" s="12"/>
      <c r="AE15332" s="12"/>
      <c r="AF15332"/>
      <c r="AH15332"/>
      <c r="AI15332"/>
      <c r="AJ15332"/>
      <c r="AK15332"/>
      <c r="AL15332"/>
      <c r="AM15332"/>
      <c r="AN15332"/>
      <c r="AO15332"/>
      <c r="AP15332"/>
      <c r="AQ15332"/>
      <c r="AR15332"/>
      <c r="AS15332"/>
    </row>
    <row r="15333" spans="1:45" x14ac:dyDescent="0.25">
      <c r="A15333" s="110"/>
      <c r="B15333" s="110"/>
      <c r="R15333" s="82"/>
      <c r="S15333"/>
      <c r="T15333"/>
      <c r="U15333"/>
      <c r="V15333" s="12"/>
      <c r="W15333" s="12"/>
      <c r="X15333" s="12"/>
      <c r="Y15333" s="12"/>
      <c r="AA15333" s="12"/>
      <c r="AB15333" s="12"/>
      <c r="AC15333" s="12"/>
      <c r="AD15333" s="12"/>
      <c r="AE15333" s="12"/>
      <c r="AF15333"/>
      <c r="AH15333"/>
      <c r="AI15333"/>
      <c r="AJ15333"/>
      <c r="AK15333"/>
      <c r="AL15333"/>
      <c r="AM15333"/>
      <c r="AN15333"/>
      <c r="AO15333"/>
      <c r="AP15333"/>
      <c r="AQ15333"/>
      <c r="AR15333"/>
      <c r="AS15333"/>
    </row>
    <row r="15334" spans="1:45" x14ac:dyDescent="0.25">
      <c r="A15334" s="110"/>
      <c r="B15334" s="110"/>
      <c r="R15334" s="82"/>
      <c r="S15334"/>
      <c r="T15334"/>
      <c r="U15334"/>
      <c r="V15334" s="12"/>
      <c r="W15334" s="12"/>
      <c r="X15334" s="12"/>
      <c r="Y15334" s="12"/>
      <c r="AA15334" s="12"/>
      <c r="AB15334" s="12"/>
      <c r="AC15334" s="12"/>
      <c r="AD15334" s="12"/>
      <c r="AE15334" s="12"/>
      <c r="AF15334"/>
      <c r="AH15334"/>
      <c r="AI15334"/>
      <c r="AJ15334"/>
      <c r="AK15334"/>
      <c r="AL15334"/>
      <c r="AM15334"/>
      <c r="AN15334"/>
      <c r="AO15334"/>
      <c r="AP15334"/>
      <c r="AQ15334"/>
      <c r="AR15334"/>
      <c r="AS15334"/>
    </row>
    <row r="15335" spans="1:45" x14ac:dyDescent="0.25">
      <c r="A15335" s="110"/>
      <c r="B15335" s="110"/>
      <c r="R15335" s="82"/>
      <c r="S15335"/>
      <c r="T15335"/>
      <c r="U15335"/>
      <c r="V15335" s="12"/>
      <c r="W15335" s="12"/>
      <c r="X15335" s="12"/>
      <c r="Y15335" s="12"/>
      <c r="AA15335" s="12"/>
      <c r="AB15335" s="12"/>
      <c r="AC15335" s="12"/>
      <c r="AD15335" s="12"/>
      <c r="AE15335" s="12"/>
      <c r="AF15335"/>
      <c r="AH15335"/>
      <c r="AI15335"/>
      <c r="AJ15335"/>
      <c r="AK15335"/>
      <c r="AL15335"/>
      <c r="AM15335"/>
      <c r="AN15335"/>
      <c r="AO15335"/>
      <c r="AP15335"/>
      <c r="AQ15335"/>
      <c r="AR15335"/>
      <c r="AS15335"/>
    </row>
    <row r="15336" spans="1:45" x14ac:dyDescent="0.25">
      <c r="A15336" s="110"/>
      <c r="B15336" s="110"/>
      <c r="R15336" s="82"/>
      <c r="S15336"/>
      <c r="T15336"/>
      <c r="U15336"/>
      <c r="V15336" s="12"/>
      <c r="W15336" s="12"/>
      <c r="X15336" s="12"/>
      <c r="Y15336" s="12"/>
      <c r="AA15336" s="12"/>
      <c r="AB15336" s="12"/>
      <c r="AC15336" s="12"/>
      <c r="AD15336" s="12"/>
      <c r="AE15336" s="12"/>
      <c r="AF15336"/>
      <c r="AH15336"/>
      <c r="AI15336"/>
      <c r="AJ15336"/>
      <c r="AK15336"/>
      <c r="AL15336"/>
      <c r="AM15336"/>
      <c r="AN15336"/>
      <c r="AO15336"/>
      <c r="AP15336"/>
      <c r="AQ15336"/>
      <c r="AR15336"/>
      <c r="AS15336"/>
    </row>
    <row r="15337" spans="1:45" x14ac:dyDescent="0.25">
      <c r="A15337" s="110"/>
      <c r="B15337" s="110"/>
      <c r="R15337" s="82"/>
      <c r="S15337"/>
      <c r="T15337"/>
      <c r="U15337"/>
      <c r="V15337" s="12"/>
      <c r="W15337" s="12"/>
      <c r="X15337" s="12"/>
      <c r="Y15337" s="12"/>
      <c r="AA15337" s="12"/>
      <c r="AB15337" s="12"/>
      <c r="AC15337" s="12"/>
      <c r="AD15337" s="12"/>
      <c r="AE15337" s="12"/>
      <c r="AF15337"/>
      <c r="AH15337"/>
      <c r="AI15337"/>
      <c r="AJ15337"/>
      <c r="AK15337"/>
      <c r="AL15337"/>
      <c r="AM15337"/>
      <c r="AN15337"/>
      <c r="AO15337"/>
      <c r="AP15337"/>
      <c r="AQ15337"/>
      <c r="AR15337"/>
      <c r="AS15337"/>
    </row>
    <row r="15338" spans="1:45" x14ac:dyDescent="0.25">
      <c r="A15338" s="110"/>
      <c r="B15338" s="110"/>
      <c r="R15338" s="82"/>
      <c r="S15338"/>
      <c r="T15338"/>
      <c r="U15338"/>
      <c r="V15338" s="12"/>
      <c r="W15338" s="12"/>
      <c r="X15338" s="12"/>
      <c r="Y15338" s="12"/>
      <c r="AA15338" s="12"/>
      <c r="AB15338" s="12"/>
      <c r="AC15338" s="12"/>
      <c r="AD15338" s="12"/>
      <c r="AE15338" s="12"/>
      <c r="AF15338"/>
      <c r="AH15338"/>
      <c r="AI15338"/>
      <c r="AJ15338"/>
      <c r="AK15338"/>
      <c r="AL15338"/>
      <c r="AM15338"/>
      <c r="AN15338"/>
      <c r="AO15338"/>
      <c r="AP15338"/>
      <c r="AQ15338"/>
      <c r="AR15338"/>
      <c r="AS15338"/>
    </row>
    <row r="15339" spans="1:45" x14ac:dyDescent="0.25">
      <c r="A15339" s="110"/>
      <c r="B15339" s="110"/>
      <c r="R15339" s="82"/>
      <c r="S15339"/>
      <c r="T15339"/>
      <c r="U15339"/>
      <c r="V15339" s="12"/>
      <c r="W15339" s="12"/>
      <c r="X15339" s="12"/>
      <c r="Y15339" s="12"/>
      <c r="AA15339" s="12"/>
      <c r="AB15339" s="12"/>
      <c r="AC15339" s="12"/>
      <c r="AD15339" s="12"/>
      <c r="AE15339" s="12"/>
      <c r="AF15339"/>
      <c r="AH15339"/>
      <c r="AI15339"/>
      <c r="AJ15339"/>
      <c r="AK15339"/>
      <c r="AL15339"/>
      <c r="AM15339"/>
      <c r="AN15339"/>
      <c r="AO15339"/>
      <c r="AP15339"/>
      <c r="AQ15339"/>
      <c r="AR15339"/>
      <c r="AS15339"/>
    </row>
    <row r="15340" spans="1:45" x14ac:dyDescent="0.25">
      <c r="A15340" s="110"/>
      <c r="B15340" s="110"/>
      <c r="R15340" s="82"/>
      <c r="S15340"/>
      <c r="T15340"/>
      <c r="U15340"/>
      <c r="V15340" s="12"/>
      <c r="W15340" s="12"/>
      <c r="X15340" s="12"/>
      <c r="Y15340" s="12"/>
      <c r="AA15340" s="12"/>
      <c r="AB15340" s="12"/>
      <c r="AC15340" s="12"/>
      <c r="AD15340" s="12"/>
      <c r="AE15340" s="12"/>
      <c r="AF15340"/>
      <c r="AH15340"/>
      <c r="AI15340"/>
      <c r="AJ15340"/>
      <c r="AK15340"/>
      <c r="AL15340"/>
      <c r="AM15340"/>
      <c r="AN15340"/>
      <c r="AO15340"/>
      <c r="AP15340"/>
      <c r="AQ15340"/>
      <c r="AR15340"/>
      <c r="AS15340"/>
    </row>
    <row r="15341" spans="1:45" x14ac:dyDescent="0.25">
      <c r="A15341" s="110"/>
      <c r="B15341" s="110"/>
      <c r="R15341" s="82"/>
      <c r="S15341"/>
      <c r="T15341"/>
      <c r="U15341"/>
      <c r="V15341" s="12"/>
      <c r="W15341" s="12"/>
      <c r="X15341" s="12"/>
      <c r="Y15341" s="12"/>
      <c r="AA15341" s="12"/>
      <c r="AB15341" s="12"/>
      <c r="AC15341" s="12"/>
      <c r="AD15341" s="12"/>
      <c r="AE15341" s="12"/>
      <c r="AF15341"/>
      <c r="AH15341"/>
      <c r="AI15341"/>
      <c r="AJ15341"/>
      <c r="AK15341"/>
      <c r="AL15341"/>
      <c r="AM15341"/>
      <c r="AN15341"/>
      <c r="AO15341"/>
      <c r="AP15341"/>
      <c r="AQ15341"/>
      <c r="AR15341"/>
      <c r="AS15341"/>
    </row>
    <row r="15342" spans="1:45" x14ac:dyDescent="0.25">
      <c r="A15342" s="110"/>
      <c r="B15342" s="110"/>
      <c r="R15342" s="82"/>
      <c r="S15342"/>
      <c r="T15342"/>
      <c r="U15342"/>
      <c r="V15342" s="12"/>
      <c r="W15342" s="12"/>
      <c r="X15342" s="12"/>
      <c r="Y15342" s="12"/>
      <c r="AA15342" s="12"/>
      <c r="AB15342" s="12"/>
      <c r="AC15342" s="12"/>
      <c r="AD15342" s="12"/>
      <c r="AE15342" s="12"/>
      <c r="AF15342"/>
      <c r="AH15342"/>
      <c r="AI15342"/>
      <c r="AJ15342"/>
      <c r="AK15342"/>
      <c r="AL15342"/>
      <c r="AM15342"/>
      <c r="AN15342"/>
      <c r="AO15342"/>
      <c r="AP15342"/>
      <c r="AQ15342"/>
      <c r="AR15342"/>
      <c r="AS15342"/>
    </row>
    <row r="15343" spans="1:45" x14ac:dyDescent="0.25">
      <c r="A15343" s="110"/>
      <c r="B15343" s="110"/>
      <c r="R15343" s="82"/>
      <c r="S15343"/>
      <c r="T15343"/>
      <c r="U15343"/>
      <c r="V15343" s="12"/>
      <c r="W15343" s="12"/>
      <c r="X15343" s="12"/>
      <c r="Y15343" s="12"/>
      <c r="AA15343" s="12"/>
      <c r="AB15343" s="12"/>
      <c r="AC15343" s="12"/>
      <c r="AD15343" s="12"/>
      <c r="AE15343" s="12"/>
      <c r="AF15343"/>
      <c r="AH15343"/>
      <c r="AI15343"/>
      <c r="AJ15343"/>
      <c r="AK15343"/>
      <c r="AL15343"/>
      <c r="AM15343"/>
      <c r="AN15343"/>
      <c r="AO15343"/>
      <c r="AP15343"/>
      <c r="AQ15343"/>
      <c r="AR15343"/>
      <c r="AS15343"/>
    </row>
    <row r="15344" spans="1:45" x14ac:dyDescent="0.25">
      <c r="A15344" s="110"/>
      <c r="B15344" s="110"/>
      <c r="R15344" s="82"/>
      <c r="S15344"/>
      <c r="T15344"/>
      <c r="U15344"/>
      <c r="V15344" s="12"/>
      <c r="W15344" s="12"/>
      <c r="X15344" s="12"/>
      <c r="Y15344" s="12"/>
      <c r="AA15344" s="12"/>
      <c r="AB15344" s="12"/>
      <c r="AC15344" s="12"/>
      <c r="AD15344" s="12"/>
      <c r="AE15344" s="12"/>
      <c r="AF15344"/>
      <c r="AH15344"/>
      <c r="AI15344"/>
      <c r="AJ15344"/>
      <c r="AK15344"/>
      <c r="AL15344"/>
      <c r="AM15344"/>
      <c r="AN15344"/>
      <c r="AO15344"/>
      <c r="AP15344"/>
      <c r="AQ15344"/>
      <c r="AR15344"/>
      <c r="AS15344"/>
    </row>
    <row r="15345" spans="1:45" x14ac:dyDescent="0.25">
      <c r="A15345" s="110"/>
      <c r="B15345" s="110"/>
      <c r="R15345" s="82"/>
      <c r="S15345"/>
      <c r="T15345"/>
      <c r="U15345"/>
      <c r="V15345" s="12"/>
      <c r="W15345" s="12"/>
      <c r="X15345" s="12"/>
      <c r="Y15345" s="12"/>
      <c r="AA15345" s="12"/>
      <c r="AB15345" s="12"/>
      <c r="AC15345" s="12"/>
      <c r="AD15345" s="12"/>
      <c r="AE15345" s="12"/>
      <c r="AF15345"/>
      <c r="AH15345"/>
      <c r="AI15345"/>
      <c r="AJ15345"/>
      <c r="AK15345"/>
      <c r="AL15345"/>
      <c r="AM15345"/>
      <c r="AN15345"/>
      <c r="AO15345"/>
      <c r="AP15345"/>
      <c r="AQ15345"/>
      <c r="AR15345"/>
      <c r="AS15345"/>
    </row>
    <row r="15346" spans="1:45" x14ac:dyDescent="0.25">
      <c r="A15346" s="110"/>
      <c r="B15346" s="110"/>
      <c r="R15346" s="82"/>
      <c r="S15346"/>
      <c r="T15346"/>
      <c r="U15346"/>
      <c r="V15346" s="12"/>
      <c r="W15346" s="12"/>
      <c r="X15346" s="12"/>
      <c r="Y15346" s="12"/>
      <c r="AA15346" s="12"/>
      <c r="AB15346" s="12"/>
      <c r="AC15346" s="12"/>
      <c r="AD15346" s="12"/>
      <c r="AE15346" s="12"/>
      <c r="AF15346"/>
      <c r="AH15346"/>
      <c r="AI15346"/>
      <c r="AJ15346"/>
      <c r="AK15346"/>
      <c r="AL15346"/>
      <c r="AM15346"/>
      <c r="AN15346"/>
      <c r="AO15346"/>
      <c r="AP15346"/>
      <c r="AQ15346"/>
      <c r="AR15346"/>
      <c r="AS15346"/>
    </row>
    <row r="15347" spans="1:45" x14ac:dyDescent="0.25">
      <c r="A15347" s="110"/>
      <c r="B15347" s="110"/>
      <c r="R15347" s="82"/>
      <c r="S15347"/>
      <c r="T15347"/>
      <c r="U15347"/>
      <c r="V15347" s="12"/>
      <c r="W15347" s="12"/>
      <c r="X15347" s="12"/>
      <c r="Y15347" s="12"/>
      <c r="AA15347" s="12"/>
      <c r="AB15347" s="12"/>
      <c r="AC15347" s="12"/>
      <c r="AD15347" s="12"/>
      <c r="AE15347" s="12"/>
      <c r="AF15347"/>
      <c r="AH15347"/>
      <c r="AI15347"/>
      <c r="AJ15347"/>
      <c r="AK15347"/>
      <c r="AL15347"/>
      <c r="AM15347"/>
      <c r="AN15347"/>
      <c r="AO15347"/>
      <c r="AP15347"/>
      <c r="AQ15347"/>
      <c r="AR15347"/>
      <c r="AS15347"/>
    </row>
    <row r="15348" spans="1:45" x14ac:dyDescent="0.25">
      <c r="A15348" s="110"/>
      <c r="B15348" s="110"/>
      <c r="R15348" s="82"/>
      <c r="S15348"/>
      <c r="T15348"/>
      <c r="U15348"/>
      <c r="V15348" s="12"/>
      <c r="W15348" s="12"/>
      <c r="X15348" s="12"/>
      <c r="Y15348" s="12"/>
      <c r="AA15348" s="12"/>
      <c r="AB15348" s="12"/>
      <c r="AC15348" s="12"/>
      <c r="AD15348" s="12"/>
      <c r="AE15348" s="12"/>
      <c r="AF15348"/>
      <c r="AH15348"/>
      <c r="AI15348"/>
      <c r="AJ15348"/>
      <c r="AK15348"/>
      <c r="AL15348"/>
      <c r="AM15348"/>
      <c r="AN15348"/>
      <c r="AO15348"/>
      <c r="AP15348"/>
      <c r="AQ15348"/>
      <c r="AR15348"/>
      <c r="AS15348"/>
    </row>
    <row r="15349" spans="1:45" x14ac:dyDescent="0.25">
      <c r="A15349" s="110"/>
      <c r="B15349" s="110"/>
      <c r="R15349" s="82"/>
      <c r="S15349"/>
      <c r="T15349"/>
      <c r="U15349"/>
      <c r="V15349" s="12"/>
      <c r="W15349" s="12"/>
      <c r="X15349" s="12"/>
      <c r="Y15349" s="12"/>
      <c r="AA15349" s="12"/>
      <c r="AB15349" s="12"/>
      <c r="AC15349" s="12"/>
      <c r="AD15349" s="12"/>
      <c r="AE15349" s="12"/>
      <c r="AF15349"/>
      <c r="AH15349"/>
      <c r="AI15349"/>
      <c r="AJ15349"/>
      <c r="AK15349"/>
      <c r="AL15349"/>
      <c r="AM15349"/>
      <c r="AN15349"/>
      <c r="AO15349"/>
      <c r="AP15349"/>
      <c r="AQ15349"/>
      <c r="AR15349"/>
      <c r="AS15349"/>
    </row>
    <row r="15350" spans="1:45" x14ac:dyDescent="0.25">
      <c r="A15350" s="110"/>
      <c r="B15350" s="110"/>
      <c r="R15350" s="82"/>
      <c r="S15350"/>
      <c r="T15350"/>
      <c r="U15350"/>
      <c r="V15350" s="12"/>
      <c r="W15350" s="12"/>
      <c r="X15350" s="12"/>
      <c r="Y15350" s="12"/>
      <c r="AA15350" s="12"/>
      <c r="AB15350" s="12"/>
      <c r="AC15350" s="12"/>
      <c r="AD15350" s="12"/>
      <c r="AE15350" s="12"/>
      <c r="AF15350"/>
      <c r="AH15350"/>
      <c r="AI15350"/>
      <c r="AJ15350"/>
      <c r="AK15350"/>
      <c r="AL15350"/>
      <c r="AM15350"/>
      <c r="AN15350"/>
      <c r="AO15350"/>
      <c r="AP15350"/>
      <c r="AQ15350"/>
      <c r="AR15350"/>
      <c r="AS15350"/>
    </row>
    <row r="15351" spans="1:45" x14ac:dyDescent="0.25">
      <c r="A15351" s="110"/>
      <c r="B15351" s="110"/>
      <c r="R15351" s="82"/>
      <c r="S15351"/>
      <c r="T15351"/>
      <c r="U15351"/>
      <c r="V15351" s="12"/>
      <c r="W15351" s="12"/>
      <c r="X15351" s="12"/>
      <c r="Y15351" s="12"/>
      <c r="AA15351" s="12"/>
      <c r="AB15351" s="12"/>
      <c r="AC15351" s="12"/>
      <c r="AD15351" s="12"/>
      <c r="AE15351" s="12"/>
      <c r="AF15351"/>
      <c r="AH15351"/>
      <c r="AI15351"/>
      <c r="AJ15351"/>
      <c r="AK15351"/>
      <c r="AL15351"/>
      <c r="AM15351"/>
      <c r="AN15351"/>
      <c r="AO15351"/>
      <c r="AP15351"/>
      <c r="AQ15351"/>
      <c r="AR15351"/>
      <c r="AS15351"/>
    </row>
    <row r="15352" spans="1:45" x14ac:dyDescent="0.25">
      <c r="A15352" s="110"/>
      <c r="B15352" s="110"/>
      <c r="R15352" s="82"/>
      <c r="S15352"/>
      <c r="T15352"/>
      <c r="U15352"/>
      <c r="V15352" s="12"/>
      <c r="W15352" s="12"/>
      <c r="X15352" s="12"/>
      <c r="Y15352" s="12"/>
      <c r="AA15352" s="12"/>
      <c r="AB15352" s="12"/>
      <c r="AC15352" s="12"/>
      <c r="AD15352" s="12"/>
      <c r="AE15352" s="12"/>
      <c r="AF15352"/>
      <c r="AH15352"/>
      <c r="AI15352"/>
      <c r="AJ15352"/>
      <c r="AK15352"/>
      <c r="AL15352"/>
      <c r="AM15352"/>
      <c r="AN15352"/>
      <c r="AO15352"/>
      <c r="AP15352"/>
      <c r="AQ15352"/>
      <c r="AR15352"/>
      <c r="AS15352"/>
    </row>
    <row r="15353" spans="1:45" x14ac:dyDescent="0.25">
      <c r="A15353" s="110"/>
      <c r="B15353" s="110"/>
      <c r="R15353" s="82"/>
      <c r="S15353"/>
      <c r="T15353"/>
      <c r="U15353"/>
      <c r="V15353" s="12"/>
      <c r="W15353" s="12"/>
      <c r="X15353" s="12"/>
      <c r="Y15353" s="12"/>
      <c r="AA15353" s="12"/>
      <c r="AB15353" s="12"/>
      <c r="AC15353" s="12"/>
      <c r="AD15353" s="12"/>
      <c r="AE15353" s="12"/>
      <c r="AF15353"/>
      <c r="AH15353"/>
      <c r="AI15353"/>
      <c r="AJ15353"/>
      <c r="AK15353"/>
      <c r="AL15353"/>
      <c r="AM15353"/>
      <c r="AN15353"/>
      <c r="AO15353"/>
      <c r="AP15353"/>
      <c r="AQ15353"/>
      <c r="AR15353"/>
      <c r="AS15353"/>
    </row>
    <row r="15354" spans="1:45" x14ac:dyDescent="0.25">
      <c r="A15354" s="110"/>
      <c r="B15354" s="110"/>
      <c r="R15354" s="82"/>
      <c r="S15354"/>
      <c r="T15354"/>
      <c r="U15354"/>
      <c r="V15354" s="12"/>
      <c r="W15354" s="12"/>
      <c r="X15354" s="12"/>
      <c r="Y15354" s="12"/>
      <c r="AA15354" s="12"/>
      <c r="AB15354" s="12"/>
      <c r="AC15354" s="12"/>
      <c r="AD15354" s="12"/>
      <c r="AE15354" s="12"/>
      <c r="AF15354"/>
      <c r="AH15354"/>
      <c r="AI15354"/>
      <c r="AJ15354"/>
      <c r="AK15354"/>
      <c r="AL15354"/>
      <c r="AM15354"/>
      <c r="AN15354"/>
      <c r="AO15354"/>
      <c r="AP15354"/>
      <c r="AQ15354"/>
      <c r="AR15354"/>
      <c r="AS15354"/>
    </row>
    <row r="15355" spans="1:45" x14ac:dyDescent="0.25">
      <c r="A15355" s="110"/>
      <c r="B15355" s="110"/>
      <c r="R15355" s="82"/>
      <c r="S15355"/>
      <c r="T15355"/>
      <c r="U15355"/>
      <c r="V15355" s="12"/>
      <c r="W15355" s="12"/>
      <c r="X15355" s="12"/>
      <c r="Y15355" s="12"/>
      <c r="AA15355" s="12"/>
      <c r="AB15355" s="12"/>
      <c r="AC15355" s="12"/>
      <c r="AD15355" s="12"/>
      <c r="AE15355" s="12"/>
      <c r="AF15355"/>
      <c r="AH15355"/>
      <c r="AI15355"/>
      <c r="AJ15355"/>
      <c r="AK15355"/>
      <c r="AL15355"/>
      <c r="AM15355"/>
      <c r="AN15355"/>
      <c r="AO15355"/>
      <c r="AP15355"/>
      <c r="AQ15355"/>
      <c r="AR15355"/>
      <c r="AS15355"/>
    </row>
    <row r="15356" spans="1:45" x14ac:dyDescent="0.25">
      <c r="A15356" s="110"/>
      <c r="B15356" s="110"/>
      <c r="R15356" s="82"/>
      <c r="S15356"/>
      <c r="T15356"/>
      <c r="U15356"/>
      <c r="V15356" s="12"/>
      <c r="W15356" s="12"/>
      <c r="X15356" s="12"/>
      <c r="Y15356" s="12"/>
      <c r="AA15356" s="12"/>
      <c r="AB15356" s="12"/>
      <c r="AC15356" s="12"/>
      <c r="AD15356" s="12"/>
      <c r="AE15356" s="12"/>
      <c r="AF15356"/>
      <c r="AH15356"/>
      <c r="AI15356"/>
      <c r="AJ15356"/>
      <c r="AK15356"/>
      <c r="AL15356"/>
      <c r="AM15356"/>
      <c r="AN15356"/>
      <c r="AO15356"/>
      <c r="AP15356"/>
      <c r="AQ15356"/>
      <c r="AR15356"/>
      <c r="AS15356"/>
    </row>
    <row r="15357" spans="1:45" x14ac:dyDescent="0.25">
      <c r="A15357" s="110"/>
      <c r="B15357" s="110"/>
      <c r="R15357" s="82"/>
      <c r="S15357"/>
      <c r="T15357"/>
      <c r="U15357"/>
      <c r="V15357" s="12"/>
      <c r="W15357" s="12"/>
      <c r="X15357" s="12"/>
      <c r="Y15357" s="12"/>
      <c r="AA15357" s="12"/>
      <c r="AB15357" s="12"/>
      <c r="AC15357" s="12"/>
      <c r="AD15357" s="12"/>
      <c r="AE15357" s="12"/>
      <c r="AF15357"/>
      <c r="AH15357"/>
      <c r="AI15357"/>
      <c r="AJ15357"/>
      <c r="AK15357"/>
      <c r="AL15357"/>
      <c r="AM15357"/>
      <c r="AN15357"/>
      <c r="AO15357"/>
      <c r="AP15357"/>
      <c r="AQ15357"/>
      <c r="AR15357"/>
      <c r="AS15357"/>
    </row>
    <row r="15358" spans="1:45" x14ac:dyDescent="0.25">
      <c r="A15358" s="110"/>
      <c r="B15358" s="110"/>
      <c r="R15358" s="82"/>
      <c r="S15358"/>
      <c r="T15358"/>
      <c r="U15358"/>
      <c r="V15358" s="12"/>
      <c r="W15358" s="12"/>
      <c r="X15358" s="12"/>
      <c r="Y15358" s="12"/>
      <c r="AA15358" s="12"/>
      <c r="AB15358" s="12"/>
      <c r="AC15358" s="12"/>
      <c r="AD15358" s="12"/>
      <c r="AE15358" s="12"/>
      <c r="AF15358"/>
      <c r="AH15358"/>
      <c r="AI15358"/>
      <c r="AJ15358"/>
      <c r="AK15358"/>
      <c r="AL15358"/>
      <c r="AM15358"/>
      <c r="AN15358"/>
      <c r="AO15358"/>
      <c r="AP15358"/>
      <c r="AQ15358"/>
      <c r="AR15358"/>
      <c r="AS15358"/>
    </row>
    <row r="15359" spans="1:45" x14ac:dyDescent="0.25">
      <c r="A15359" s="110"/>
      <c r="B15359" s="110"/>
      <c r="R15359" s="82"/>
      <c r="S15359"/>
      <c r="T15359"/>
      <c r="U15359"/>
      <c r="V15359" s="12"/>
      <c r="W15359" s="12"/>
      <c r="X15359" s="12"/>
      <c r="Y15359" s="12"/>
      <c r="AA15359" s="12"/>
      <c r="AB15359" s="12"/>
      <c r="AC15359" s="12"/>
      <c r="AD15359" s="12"/>
      <c r="AE15359" s="12"/>
      <c r="AF15359"/>
      <c r="AH15359"/>
      <c r="AI15359"/>
      <c r="AJ15359"/>
      <c r="AK15359"/>
      <c r="AL15359"/>
      <c r="AM15359"/>
      <c r="AN15359"/>
      <c r="AO15359"/>
      <c r="AP15359"/>
      <c r="AQ15359"/>
      <c r="AR15359"/>
      <c r="AS15359"/>
    </row>
    <row r="15360" spans="1:45" x14ac:dyDescent="0.25">
      <c r="A15360" s="110"/>
      <c r="B15360" s="110"/>
      <c r="R15360" s="82"/>
      <c r="S15360"/>
      <c r="T15360"/>
      <c r="U15360"/>
      <c r="V15360" s="12"/>
      <c r="W15360" s="12"/>
      <c r="X15360" s="12"/>
      <c r="Y15360" s="12"/>
      <c r="AA15360" s="12"/>
      <c r="AB15360" s="12"/>
      <c r="AC15360" s="12"/>
      <c r="AD15360" s="12"/>
      <c r="AE15360" s="12"/>
      <c r="AF15360"/>
      <c r="AH15360"/>
      <c r="AI15360"/>
      <c r="AJ15360"/>
      <c r="AK15360"/>
      <c r="AL15360"/>
      <c r="AM15360"/>
      <c r="AN15360"/>
      <c r="AO15360"/>
      <c r="AP15360"/>
      <c r="AQ15360"/>
      <c r="AR15360"/>
      <c r="AS15360"/>
    </row>
    <row r="15361" spans="1:45" x14ac:dyDescent="0.25">
      <c r="A15361" s="110"/>
      <c r="B15361" s="110"/>
      <c r="R15361" s="82"/>
      <c r="S15361"/>
      <c r="T15361"/>
      <c r="U15361"/>
      <c r="V15361" s="12"/>
      <c r="W15361" s="12"/>
      <c r="X15361" s="12"/>
      <c r="Y15361" s="12"/>
      <c r="AA15361" s="12"/>
      <c r="AB15361" s="12"/>
      <c r="AC15361" s="12"/>
      <c r="AD15361" s="12"/>
      <c r="AE15361" s="12"/>
      <c r="AF15361"/>
      <c r="AH15361"/>
      <c r="AI15361"/>
      <c r="AJ15361"/>
      <c r="AK15361"/>
      <c r="AL15361"/>
      <c r="AM15361"/>
      <c r="AN15361"/>
      <c r="AO15361"/>
      <c r="AP15361"/>
      <c r="AQ15361"/>
      <c r="AR15361"/>
      <c r="AS15361"/>
    </row>
    <row r="15362" spans="1:45" x14ac:dyDescent="0.25">
      <c r="A15362" s="110"/>
      <c r="B15362" s="110"/>
      <c r="R15362" s="82"/>
      <c r="S15362"/>
      <c r="T15362"/>
      <c r="U15362"/>
      <c r="V15362" s="12"/>
      <c r="W15362" s="12"/>
      <c r="X15362" s="12"/>
      <c r="Y15362" s="12"/>
      <c r="AA15362" s="12"/>
      <c r="AB15362" s="12"/>
      <c r="AC15362" s="12"/>
      <c r="AD15362" s="12"/>
      <c r="AE15362" s="12"/>
      <c r="AF15362"/>
      <c r="AH15362"/>
      <c r="AI15362"/>
      <c r="AJ15362"/>
      <c r="AK15362"/>
      <c r="AL15362"/>
      <c r="AM15362"/>
      <c r="AN15362"/>
      <c r="AO15362"/>
      <c r="AP15362"/>
      <c r="AQ15362"/>
      <c r="AR15362"/>
      <c r="AS15362"/>
    </row>
    <row r="15363" spans="1:45" x14ac:dyDescent="0.25">
      <c r="A15363" s="110"/>
      <c r="B15363" s="110"/>
      <c r="R15363" s="82"/>
      <c r="S15363"/>
      <c r="T15363"/>
      <c r="U15363"/>
      <c r="V15363" s="12"/>
      <c r="W15363" s="12"/>
      <c r="X15363" s="12"/>
      <c r="Y15363" s="12"/>
      <c r="AA15363" s="12"/>
      <c r="AB15363" s="12"/>
      <c r="AC15363" s="12"/>
      <c r="AD15363" s="12"/>
      <c r="AE15363" s="12"/>
      <c r="AF15363"/>
      <c r="AH15363"/>
      <c r="AI15363"/>
      <c r="AJ15363"/>
      <c r="AK15363"/>
      <c r="AL15363"/>
      <c r="AM15363"/>
      <c r="AN15363"/>
      <c r="AO15363"/>
      <c r="AP15363"/>
      <c r="AQ15363"/>
      <c r="AR15363"/>
      <c r="AS15363"/>
    </row>
    <row r="15364" spans="1:45" x14ac:dyDescent="0.25">
      <c r="A15364" s="110"/>
      <c r="B15364" s="110"/>
      <c r="R15364" s="82"/>
      <c r="S15364"/>
      <c r="T15364"/>
      <c r="U15364"/>
      <c r="V15364" s="12"/>
      <c r="W15364" s="12"/>
      <c r="X15364" s="12"/>
      <c r="Y15364" s="12"/>
      <c r="AA15364" s="12"/>
      <c r="AB15364" s="12"/>
      <c r="AC15364" s="12"/>
      <c r="AD15364" s="12"/>
      <c r="AE15364" s="12"/>
      <c r="AF15364"/>
      <c r="AH15364"/>
      <c r="AI15364"/>
      <c r="AJ15364"/>
      <c r="AK15364"/>
      <c r="AL15364"/>
      <c r="AM15364"/>
      <c r="AN15364"/>
      <c r="AO15364"/>
      <c r="AP15364"/>
      <c r="AQ15364"/>
      <c r="AR15364"/>
      <c r="AS15364"/>
    </row>
    <row r="15365" spans="1:45" x14ac:dyDescent="0.25">
      <c r="A15365" s="110"/>
      <c r="B15365" s="110"/>
      <c r="R15365" s="82"/>
      <c r="S15365"/>
      <c r="T15365"/>
      <c r="U15365"/>
      <c r="V15365" s="12"/>
      <c r="W15365" s="12"/>
      <c r="X15365" s="12"/>
      <c r="Y15365" s="12"/>
      <c r="AA15365" s="12"/>
      <c r="AB15365" s="12"/>
      <c r="AC15365" s="12"/>
      <c r="AD15365" s="12"/>
      <c r="AE15365" s="12"/>
      <c r="AF15365"/>
      <c r="AH15365"/>
      <c r="AI15365"/>
      <c r="AJ15365"/>
      <c r="AK15365"/>
      <c r="AL15365"/>
      <c r="AM15365"/>
      <c r="AN15365"/>
      <c r="AO15365"/>
      <c r="AP15365"/>
      <c r="AQ15365"/>
      <c r="AR15365"/>
      <c r="AS15365"/>
    </row>
    <row r="15366" spans="1:45" x14ac:dyDescent="0.25">
      <c r="A15366" s="110"/>
      <c r="B15366" s="110"/>
      <c r="R15366" s="82"/>
      <c r="S15366"/>
      <c r="T15366"/>
      <c r="U15366"/>
      <c r="V15366" s="12"/>
      <c r="W15366" s="12"/>
      <c r="X15366" s="12"/>
      <c r="Y15366" s="12"/>
      <c r="AA15366" s="12"/>
      <c r="AB15366" s="12"/>
      <c r="AC15366" s="12"/>
      <c r="AD15366" s="12"/>
      <c r="AE15366" s="12"/>
      <c r="AF15366"/>
      <c r="AH15366"/>
      <c r="AI15366"/>
      <c r="AJ15366"/>
      <c r="AK15366"/>
      <c r="AL15366"/>
      <c r="AM15366"/>
      <c r="AN15366"/>
      <c r="AO15366"/>
      <c r="AP15366"/>
      <c r="AQ15366"/>
      <c r="AR15366"/>
      <c r="AS15366"/>
    </row>
    <row r="15367" spans="1:45" x14ac:dyDescent="0.25">
      <c r="A15367" s="110"/>
      <c r="B15367" s="110"/>
      <c r="R15367" s="82"/>
      <c r="S15367"/>
      <c r="T15367"/>
      <c r="U15367"/>
      <c r="V15367" s="12"/>
      <c r="W15367" s="12"/>
      <c r="X15367" s="12"/>
      <c r="Y15367" s="12"/>
      <c r="AA15367" s="12"/>
      <c r="AB15367" s="12"/>
      <c r="AC15367" s="12"/>
      <c r="AD15367" s="12"/>
      <c r="AE15367" s="12"/>
      <c r="AF15367"/>
      <c r="AH15367"/>
      <c r="AI15367"/>
      <c r="AJ15367"/>
      <c r="AK15367"/>
      <c r="AL15367"/>
      <c r="AM15367"/>
      <c r="AN15367"/>
      <c r="AO15367"/>
      <c r="AP15367"/>
      <c r="AQ15367"/>
      <c r="AR15367"/>
      <c r="AS15367"/>
    </row>
    <row r="15368" spans="1:45" x14ac:dyDescent="0.25">
      <c r="A15368" s="110"/>
      <c r="B15368" s="110"/>
      <c r="R15368" s="82"/>
      <c r="S15368"/>
      <c r="T15368"/>
      <c r="U15368"/>
      <c r="V15368" s="12"/>
      <c r="W15368" s="12"/>
      <c r="X15368" s="12"/>
      <c r="Y15368" s="12"/>
      <c r="AA15368" s="12"/>
      <c r="AB15368" s="12"/>
      <c r="AC15368" s="12"/>
      <c r="AD15368" s="12"/>
      <c r="AE15368" s="12"/>
      <c r="AF15368"/>
      <c r="AH15368"/>
      <c r="AI15368"/>
      <c r="AJ15368"/>
      <c r="AK15368"/>
      <c r="AL15368"/>
      <c r="AM15368"/>
      <c r="AN15368"/>
      <c r="AO15368"/>
      <c r="AP15368"/>
      <c r="AQ15368"/>
      <c r="AR15368"/>
      <c r="AS15368"/>
    </row>
    <row r="15369" spans="1:45" x14ac:dyDescent="0.25">
      <c r="A15369" s="110"/>
      <c r="B15369" s="110"/>
      <c r="R15369" s="82"/>
      <c r="S15369"/>
      <c r="T15369"/>
      <c r="U15369"/>
      <c r="V15369" s="12"/>
      <c r="W15369" s="12"/>
      <c r="X15369" s="12"/>
      <c r="Y15369" s="12"/>
      <c r="AA15369" s="12"/>
      <c r="AB15369" s="12"/>
      <c r="AC15369" s="12"/>
      <c r="AD15369" s="12"/>
      <c r="AE15369" s="12"/>
      <c r="AF15369"/>
      <c r="AH15369"/>
      <c r="AI15369"/>
      <c r="AJ15369"/>
      <c r="AK15369"/>
      <c r="AL15369"/>
      <c r="AM15369"/>
      <c r="AN15369"/>
      <c r="AO15369"/>
      <c r="AP15369"/>
      <c r="AQ15369"/>
      <c r="AR15369"/>
      <c r="AS15369"/>
    </row>
    <row r="15370" spans="1:45" x14ac:dyDescent="0.25">
      <c r="A15370" s="110"/>
      <c r="B15370" s="110"/>
      <c r="R15370" s="82"/>
      <c r="S15370"/>
      <c r="T15370"/>
      <c r="U15370"/>
      <c r="V15370" s="12"/>
      <c r="W15370" s="12"/>
      <c r="X15370" s="12"/>
      <c r="Y15370" s="12"/>
      <c r="AA15370" s="12"/>
      <c r="AB15370" s="12"/>
      <c r="AC15370" s="12"/>
      <c r="AD15370" s="12"/>
      <c r="AE15370" s="12"/>
      <c r="AF15370"/>
      <c r="AH15370"/>
      <c r="AI15370"/>
      <c r="AJ15370"/>
      <c r="AK15370"/>
      <c r="AL15370"/>
      <c r="AM15370"/>
      <c r="AN15370"/>
      <c r="AO15370"/>
      <c r="AP15370"/>
      <c r="AQ15370"/>
      <c r="AR15370"/>
      <c r="AS15370"/>
    </row>
    <row r="15371" spans="1:45" x14ac:dyDescent="0.25">
      <c r="A15371" s="110"/>
      <c r="B15371" s="110"/>
      <c r="R15371" s="82"/>
      <c r="S15371"/>
      <c r="T15371"/>
      <c r="U15371"/>
      <c r="V15371" s="12"/>
      <c r="W15371" s="12"/>
      <c r="X15371" s="12"/>
      <c r="Y15371" s="12"/>
      <c r="AA15371" s="12"/>
      <c r="AB15371" s="12"/>
      <c r="AC15371" s="12"/>
      <c r="AD15371" s="12"/>
      <c r="AE15371" s="12"/>
      <c r="AF15371"/>
      <c r="AH15371"/>
      <c r="AI15371"/>
      <c r="AJ15371"/>
      <c r="AK15371"/>
      <c r="AL15371"/>
      <c r="AM15371"/>
      <c r="AN15371"/>
      <c r="AO15371"/>
      <c r="AP15371"/>
      <c r="AQ15371"/>
      <c r="AR15371"/>
      <c r="AS15371"/>
    </row>
    <row r="15372" spans="1:45" x14ac:dyDescent="0.25">
      <c r="A15372" s="110"/>
      <c r="B15372" s="110"/>
      <c r="R15372" s="82"/>
      <c r="S15372"/>
      <c r="T15372"/>
      <c r="U15372"/>
      <c r="V15372" s="12"/>
      <c r="W15372" s="12"/>
      <c r="X15372" s="12"/>
      <c r="Y15372" s="12"/>
      <c r="AA15372" s="12"/>
      <c r="AB15372" s="12"/>
      <c r="AC15372" s="12"/>
      <c r="AD15372" s="12"/>
      <c r="AE15372" s="12"/>
      <c r="AF15372"/>
      <c r="AH15372"/>
      <c r="AI15372"/>
      <c r="AJ15372"/>
      <c r="AK15372"/>
      <c r="AL15372"/>
      <c r="AM15372"/>
      <c r="AN15372"/>
      <c r="AO15372"/>
      <c r="AP15372"/>
      <c r="AQ15372"/>
      <c r="AR15372"/>
      <c r="AS15372"/>
    </row>
    <row r="15373" spans="1:45" x14ac:dyDescent="0.25">
      <c r="A15373" s="110"/>
      <c r="B15373" s="110"/>
      <c r="R15373" s="82"/>
      <c r="S15373"/>
      <c r="T15373"/>
      <c r="U15373"/>
      <c r="V15373" s="12"/>
      <c r="W15373" s="12"/>
      <c r="X15373" s="12"/>
      <c r="Y15373" s="12"/>
      <c r="AA15373" s="12"/>
      <c r="AB15373" s="12"/>
      <c r="AC15373" s="12"/>
      <c r="AD15373" s="12"/>
      <c r="AE15373" s="12"/>
      <c r="AF15373"/>
      <c r="AH15373"/>
      <c r="AI15373"/>
      <c r="AJ15373"/>
      <c r="AK15373"/>
      <c r="AL15373"/>
      <c r="AM15373"/>
      <c r="AN15373"/>
      <c r="AO15373"/>
      <c r="AP15373"/>
      <c r="AQ15373"/>
      <c r="AR15373"/>
      <c r="AS15373"/>
    </row>
    <row r="15374" spans="1:45" x14ac:dyDescent="0.25">
      <c r="A15374" s="110"/>
      <c r="B15374" s="110"/>
      <c r="R15374" s="82"/>
      <c r="S15374"/>
      <c r="T15374"/>
      <c r="U15374"/>
      <c r="V15374" s="12"/>
      <c r="W15374" s="12"/>
      <c r="X15374" s="12"/>
      <c r="Y15374" s="12"/>
      <c r="AA15374" s="12"/>
      <c r="AB15374" s="12"/>
      <c r="AC15374" s="12"/>
      <c r="AD15374" s="12"/>
      <c r="AE15374" s="12"/>
      <c r="AF15374"/>
      <c r="AH15374"/>
      <c r="AI15374"/>
      <c r="AJ15374"/>
      <c r="AK15374"/>
      <c r="AL15374"/>
      <c r="AM15374"/>
      <c r="AN15374"/>
      <c r="AO15374"/>
      <c r="AP15374"/>
      <c r="AQ15374"/>
      <c r="AR15374"/>
      <c r="AS15374"/>
    </row>
    <row r="15375" spans="1:45" x14ac:dyDescent="0.25">
      <c r="A15375" s="110"/>
      <c r="B15375" s="110"/>
      <c r="R15375" s="82"/>
      <c r="S15375"/>
      <c r="T15375"/>
      <c r="U15375"/>
      <c r="V15375" s="12"/>
      <c r="W15375" s="12"/>
      <c r="X15375" s="12"/>
      <c r="Y15375" s="12"/>
      <c r="AA15375" s="12"/>
      <c r="AB15375" s="12"/>
      <c r="AC15375" s="12"/>
      <c r="AD15375" s="12"/>
      <c r="AE15375" s="12"/>
      <c r="AF15375"/>
      <c r="AH15375"/>
      <c r="AI15375"/>
      <c r="AJ15375"/>
      <c r="AK15375"/>
      <c r="AL15375"/>
      <c r="AM15375"/>
      <c r="AN15375"/>
      <c r="AO15375"/>
      <c r="AP15375"/>
      <c r="AQ15375"/>
      <c r="AR15375"/>
      <c r="AS15375"/>
    </row>
    <row r="15376" spans="1:45" x14ac:dyDescent="0.25">
      <c r="A15376" s="110"/>
      <c r="B15376" s="110"/>
      <c r="R15376" s="82"/>
      <c r="S15376"/>
      <c r="T15376"/>
      <c r="U15376"/>
      <c r="V15376" s="12"/>
      <c r="W15376" s="12"/>
      <c r="X15376" s="12"/>
      <c r="Y15376" s="12"/>
      <c r="AA15376" s="12"/>
      <c r="AB15376" s="12"/>
      <c r="AC15376" s="12"/>
      <c r="AD15376" s="12"/>
      <c r="AE15376" s="12"/>
      <c r="AF15376"/>
      <c r="AH15376"/>
      <c r="AI15376"/>
      <c r="AJ15376"/>
      <c r="AK15376"/>
      <c r="AL15376"/>
      <c r="AM15376"/>
      <c r="AN15376"/>
      <c r="AO15376"/>
      <c r="AP15376"/>
      <c r="AQ15376"/>
      <c r="AR15376"/>
      <c r="AS15376"/>
    </row>
    <row r="15377" spans="1:45" x14ac:dyDescent="0.25">
      <c r="A15377" s="110"/>
      <c r="B15377" s="110"/>
      <c r="R15377" s="82"/>
      <c r="S15377"/>
      <c r="T15377"/>
      <c r="U15377"/>
      <c r="V15377" s="12"/>
      <c r="W15377" s="12"/>
      <c r="X15377" s="12"/>
      <c r="Y15377" s="12"/>
      <c r="AA15377" s="12"/>
      <c r="AB15377" s="12"/>
      <c r="AC15377" s="12"/>
      <c r="AD15377" s="12"/>
      <c r="AE15377" s="12"/>
      <c r="AF15377"/>
      <c r="AH15377"/>
      <c r="AI15377"/>
      <c r="AJ15377"/>
      <c r="AK15377"/>
      <c r="AL15377"/>
      <c r="AM15377"/>
      <c r="AN15377"/>
      <c r="AO15377"/>
      <c r="AP15377"/>
      <c r="AQ15377"/>
      <c r="AR15377"/>
      <c r="AS15377"/>
    </row>
    <row r="15378" spans="1:45" x14ac:dyDescent="0.25">
      <c r="A15378" s="110"/>
      <c r="B15378" s="110"/>
      <c r="R15378" s="82"/>
      <c r="S15378"/>
      <c r="T15378"/>
      <c r="U15378"/>
      <c r="V15378" s="12"/>
      <c r="W15378" s="12"/>
      <c r="X15378" s="12"/>
      <c r="Y15378" s="12"/>
      <c r="AA15378" s="12"/>
      <c r="AB15378" s="12"/>
      <c r="AC15378" s="12"/>
      <c r="AD15378" s="12"/>
      <c r="AE15378" s="12"/>
      <c r="AF15378"/>
      <c r="AH15378"/>
      <c r="AI15378"/>
      <c r="AJ15378"/>
      <c r="AK15378"/>
      <c r="AL15378"/>
      <c r="AM15378"/>
      <c r="AN15378"/>
      <c r="AO15378"/>
      <c r="AP15378"/>
      <c r="AQ15378"/>
      <c r="AR15378"/>
      <c r="AS15378"/>
    </row>
    <row r="15379" spans="1:45" x14ac:dyDescent="0.25">
      <c r="A15379" s="110"/>
      <c r="B15379" s="110"/>
      <c r="R15379" s="82"/>
      <c r="S15379"/>
      <c r="T15379"/>
      <c r="U15379"/>
      <c r="V15379" s="12"/>
      <c r="W15379" s="12"/>
      <c r="X15379" s="12"/>
      <c r="Y15379" s="12"/>
      <c r="AA15379" s="12"/>
      <c r="AB15379" s="12"/>
      <c r="AC15379" s="12"/>
      <c r="AD15379" s="12"/>
      <c r="AE15379" s="12"/>
      <c r="AF15379"/>
      <c r="AH15379"/>
      <c r="AI15379"/>
      <c r="AJ15379"/>
      <c r="AK15379"/>
      <c r="AL15379"/>
      <c r="AM15379"/>
      <c r="AN15379"/>
      <c r="AO15379"/>
      <c r="AP15379"/>
      <c r="AQ15379"/>
      <c r="AR15379"/>
      <c r="AS15379"/>
    </row>
    <row r="15380" spans="1:45" x14ac:dyDescent="0.25">
      <c r="A15380" s="110"/>
      <c r="B15380" s="110"/>
      <c r="R15380" s="82"/>
      <c r="S15380"/>
      <c r="T15380"/>
      <c r="U15380"/>
      <c r="V15380" s="12"/>
      <c r="W15380" s="12"/>
      <c r="X15380" s="12"/>
      <c r="Y15380" s="12"/>
      <c r="AA15380" s="12"/>
      <c r="AB15380" s="12"/>
      <c r="AC15380" s="12"/>
      <c r="AD15380" s="12"/>
      <c r="AE15380" s="12"/>
      <c r="AF15380"/>
      <c r="AH15380"/>
      <c r="AI15380"/>
      <c r="AJ15380"/>
      <c r="AK15380"/>
      <c r="AL15380"/>
      <c r="AM15380"/>
      <c r="AN15380"/>
      <c r="AO15380"/>
      <c r="AP15380"/>
      <c r="AQ15380"/>
      <c r="AR15380"/>
      <c r="AS15380"/>
    </row>
    <row r="15381" spans="1:45" x14ac:dyDescent="0.25">
      <c r="A15381" s="110"/>
      <c r="B15381" s="110"/>
      <c r="R15381" s="82"/>
      <c r="S15381"/>
      <c r="T15381"/>
      <c r="U15381"/>
      <c r="V15381" s="12"/>
      <c r="W15381" s="12"/>
      <c r="X15381" s="12"/>
      <c r="Y15381" s="12"/>
      <c r="AA15381" s="12"/>
      <c r="AB15381" s="12"/>
      <c r="AC15381" s="12"/>
      <c r="AD15381" s="12"/>
      <c r="AE15381" s="12"/>
      <c r="AF15381"/>
      <c r="AH15381"/>
      <c r="AI15381"/>
      <c r="AJ15381"/>
      <c r="AK15381"/>
      <c r="AL15381"/>
      <c r="AM15381"/>
      <c r="AN15381"/>
      <c r="AO15381"/>
      <c r="AP15381"/>
      <c r="AQ15381"/>
      <c r="AR15381"/>
      <c r="AS15381"/>
    </row>
    <row r="15382" spans="1:45" x14ac:dyDescent="0.25">
      <c r="A15382" s="110"/>
      <c r="B15382" s="110"/>
      <c r="R15382" s="82"/>
      <c r="S15382"/>
      <c r="T15382"/>
      <c r="U15382"/>
      <c r="V15382" s="12"/>
      <c r="W15382" s="12"/>
      <c r="X15382" s="12"/>
      <c r="Y15382" s="12"/>
      <c r="AA15382" s="12"/>
      <c r="AB15382" s="12"/>
      <c r="AC15382" s="12"/>
      <c r="AD15382" s="12"/>
      <c r="AE15382" s="12"/>
      <c r="AF15382"/>
      <c r="AH15382"/>
      <c r="AI15382"/>
      <c r="AJ15382"/>
      <c r="AK15382"/>
      <c r="AL15382"/>
      <c r="AM15382"/>
      <c r="AN15382"/>
      <c r="AO15382"/>
      <c r="AP15382"/>
      <c r="AQ15382"/>
      <c r="AR15382"/>
      <c r="AS15382"/>
    </row>
    <row r="15383" spans="1:45" x14ac:dyDescent="0.25">
      <c r="A15383" s="110"/>
      <c r="B15383" s="110"/>
      <c r="R15383" s="82"/>
      <c r="S15383"/>
      <c r="T15383"/>
      <c r="U15383"/>
      <c r="V15383" s="12"/>
      <c r="W15383" s="12"/>
      <c r="X15383" s="12"/>
      <c r="Y15383" s="12"/>
      <c r="AA15383" s="12"/>
      <c r="AB15383" s="12"/>
      <c r="AC15383" s="12"/>
      <c r="AD15383" s="12"/>
      <c r="AE15383" s="12"/>
      <c r="AF15383"/>
      <c r="AH15383"/>
      <c r="AI15383"/>
      <c r="AJ15383"/>
      <c r="AK15383"/>
      <c r="AL15383"/>
      <c r="AM15383"/>
      <c r="AN15383"/>
      <c r="AO15383"/>
      <c r="AP15383"/>
      <c r="AQ15383"/>
      <c r="AR15383"/>
      <c r="AS15383"/>
    </row>
    <row r="15384" spans="1:45" x14ac:dyDescent="0.25">
      <c r="A15384" s="110"/>
      <c r="B15384" s="110"/>
      <c r="R15384" s="82"/>
      <c r="S15384"/>
      <c r="T15384"/>
      <c r="U15384"/>
      <c r="V15384" s="12"/>
      <c r="W15384" s="12"/>
      <c r="X15384" s="12"/>
      <c r="Y15384" s="12"/>
      <c r="AA15384" s="12"/>
      <c r="AB15384" s="12"/>
      <c r="AC15384" s="12"/>
      <c r="AD15384" s="12"/>
      <c r="AE15384" s="12"/>
      <c r="AF15384"/>
      <c r="AH15384"/>
      <c r="AI15384"/>
      <c r="AJ15384"/>
      <c r="AK15384"/>
      <c r="AL15384"/>
      <c r="AM15384"/>
      <c r="AN15384"/>
      <c r="AO15384"/>
      <c r="AP15384"/>
      <c r="AQ15384"/>
      <c r="AR15384"/>
      <c r="AS15384"/>
    </row>
    <row r="15385" spans="1:45" x14ac:dyDescent="0.25">
      <c r="A15385" s="110"/>
      <c r="B15385" s="110"/>
      <c r="R15385" s="82"/>
      <c r="S15385"/>
      <c r="T15385"/>
      <c r="U15385"/>
      <c r="V15385" s="12"/>
      <c r="W15385" s="12"/>
      <c r="X15385" s="12"/>
      <c r="Y15385" s="12"/>
      <c r="AA15385" s="12"/>
      <c r="AB15385" s="12"/>
      <c r="AC15385" s="12"/>
      <c r="AD15385" s="12"/>
      <c r="AE15385" s="12"/>
      <c r="AF15385"/>
      <c r="AH15385"/>
      <c r="AI15385"/>
      <c r="AJ15385"/>
      <c r="AK15385"/>
      <c r="AL15385"/>
      <c r="AM15385"/>
      <c r="AN15385"/>
      <c r="AO15385"/>
      <c r="AP15385"/>
      <c r="AQ15385"/>
      <c r="AR15385"/>
      <c r="AS15385"/>
    </row>
    <row r="15386" spans="1:45" x14ac:dyDescent="0.25">
      <c r="A15386" s="110"/>
      <c r="B15386" s="110"/>
      <c r="R15386" s="82"/>
      <c r="S15386"/>
      <c r="T15386"/>
      <c r="U15386"/>
      <c r="V15386" s="12"/>
      <c r="W15386" s="12"/>
      <c r="X15386" s="12"/>
      <c r="Y15386" s="12"/>
      <c r="AA15386" s="12"/>
      <c r="AB15386" s="12"/>
      <c r="AC15386" s="12"/>
      <c r="AD15386" s="12"/>
      <c r="AE15386" s="12"/>
      <c r="AF15386"/>
      <c r="AH15386"/>
      <c r="AI15386"/>
      <c r="AJ15386"/>
      <c r="AK15386"/>
      <c r="AL15386"/>
      <c r="AM15386"/>
      <c r="AN15386"/>
      <c r="AO15386"/>
      <c r="AP15386"/>
      <c r="AQ15386"/>
      <c r="AR15386"/>
      <c r="AS15386"/>
    </row>
    <row r="15387" spans="1:45" x14ac:dyDescent="0.25">
      <c r="A15387" s="110"/>
      <c r="B15387" s="110"/>
      <c r="R15387" s="82"/>
      <c r="S15387"/>
      <c r="T15387"/>
      <c r="U15387"/>
      <c r="V15387" s="12"/>
      <c r="W15387" s="12"/>
      <c r="X15387" s="12"/>
      <c r="Y15387" s="12"/>
      <c r="AA15387" s="12"/>
      <c r="AB15387" s="12"/>
      <c r="AC15387" s="12"/>
      <c r="AD15387" s="12"/>
      <c r="AE15387" s="12"/>
      <c r="AF15387"/>
      <c r="AH15387"/>
      <c r="AI15387"/>
      <c r="AJ15387"/>
      <c r="AK15387"/>
      <c r="AL15387"/>
      <c r="AM15387"/>
      <c r="AN15387"/>
      <c r="AO15387"/>
      <c r="AP15387"/>
      <c r="AQ15387"/>
      <c r="AR15387"/>
      <c r="AS15387"/>
    </row>
    <row r="15388" spans="1:45" x14ac:dyDescent="0.25">
      <c r="A15388" s="110"/>
      <c r="B15388" s="110"/>
      <c r="R15388" s="82"/>
      <c r="S15388"/>
      <c r="T15388"/>
      <c r="U15388"/>
      <c r="V15388" s="12"/>
      <c r="W15388" s="12"/>
      <c r="X15388" s="12"/>
      <c r="Y15388" s="12"/>
      <c r="AA15388" s="12"/>
      <c r="AB15388" s="12"/>
      <c r="AC15388" s="12"/>
      <c r="AD15388" s="12"/>
      <c r="AE15388" s="12"/>
      <c r="AF15388"/>
      <c r="AH15388"/>
      <c r="AI15388"/>
      <c r="AJ15388"/>
      <c r="AK15388"/>
      <c r="AL15388"/>
      <c r="AM15388"/>
      <c r="AN15388"/>
      <c r="AO15388"/>
      <c r="AP15388"/>
      <c r="AQ15388"/>
      <c r="AR15388"/>
      <c r="AS15388"/>
    </row>
    <row r="15389" spans="1:45" x14ac:dyDescent="0.25">
      <c r="A15389" s="110"/>
      <c r="B15389" s="110"/>
      <c r="R15389" s="82"/>
      <c r="S15389"/>
      <c r="T15389"/>
      <c r="U15389"/>
      <c r="V15389" s="12"/>
      <c r="W15389" s="12"/>
      <c r="X15389" s="12"/>
      <c r="Y15389" s="12"/>
      <c r="AA15389" s="12"/>
      <c r="AB15389" s="12"/>
      <c r="AC15389" s="12"/>
      <c r="AD15389" s="12"/>
      <c r="AE15389" s="12"/>
      <c r="AF15389"/>
      <c r="AH15389"/>
      <c r="AI15389"/>
      <c r="AJ15389"/>
      <c r="AK15389"/>
      <c r="AL15389"/>
      <c r="AM15389"/>
      <c r="AN15389"/>
      <c r="AO15389"/>
      <c r="AP15389"/>
      <c r="AQ15389"/>
      <c r="AR15389"/>
      <c r="AS15389"/>
    </row>
    <row r="15390" spans="1:45" x14ac:dyDescent="0.25">
      <c r="A15390" s="110"/>
      <c r="B15390" s="110"/>
      <c r="R15390" s="82"/>
      <c r="S15390"/>
      <c r="T15390"/>
      <c r="U15390"/>
      <c r="V15390" s="12"/>
      <c r="W15390" s="12"/>
      <c r="X15390" s="12"/>
      <c r="Y15390" s="12"/>
      <c r="AA15390" s="12"/>
      <c r="AB15390" s="12"/>
      <c r="AC15390" s="12"/>
      <c r="AD15390" s="12"/>
      <c r="AE15390" s="12"/>
      <c r="AF15390"/>
      <c r="AH15390"/>
      <c r="AI15390"/>
      <c r="AJ15390"/>
      <c r="AK15390"/>
      <c r="AL15390"/>
      <c r="AM15390"/>
      <c r="AN15390"/>
      <c r="AO15390"/>
      <c r="AP15390"/>
      <c r="AQ15390"/>
      <c r="AR15390"/>
      <c r="AS15390"/>
    </row>
    <row r="15391" spans="1:45" x14ac:dyDescent="0.25">
      <c r="A15391" s="110"/>
      <c r="B15391" s="110"/>
      <c r="R15391" s="82"/>
      <c r="S15391"/>
      <c r="T15391"/>
      <c r="U15391"/>
      <c r="V15391" s="12"/>
      <c r="W15391" s="12"/>
      <c r="X15391" s="12"/>
      <c r="Y15391" s="12"/>
      <c r="AA15391" s="12"/>
      <c r="AB15391" s="12"/>
      <c r="AC15391" s="12"/>
      <c r="AD15391" s="12"/>
      <c r="AE15391" s="12"/>
      <c r="AF15391"/>
      <c r="AH15391"/>
      <c r="AI15391"/>
      <c r="AJ15391"/>
      <c r="AK15391"/>
      <c r="AL15391"/>
      <c r="AM15391"/>
      <c r="AN15391"/>
      <c r="AO15391"/>
      <c r="AP15391"/>
      <c r="AQ15391"/>
      <c r="AR15391"/>
      <c r="AS15391"/>
    </row>
    <row r="15392" spans="1:45" x14ac:dyDescent="0.25">
      <c r="A15392" s="110"/>
      <c r="B15392" s="110"/>
      <c r="R15392" s="82"/>
      <c r="S15392"/>
      <c r="T15392"/>
      <c r="U15392"/>
      <c r="V15392" s="12"/>
      <c r="W15392" s="12"/>
      <c r="X15392" s="12"/>
      <c r="Y15392" s="12"/>
      <c r="AA15392" s="12"/>
      <c r="AB15392" s="12"/>
      <c r="AC15392" s="12"/>
      <c r="AD15392" s="12"/>
      <c r="AE15392" s="12"/>
      <c r="AF15392"/>
      <c r="AH15392"/>
      <c r="AI15392"/>
      <c r="AJ15392"/>
      <c r="AK15392"/>
      <c r="AL15392"/>
      <c r="AM15392"/>
      <c r="AN15392"/>
      <c r="AO15392"/>
      <c r="AP15392"/>
      <c r="AQ15392"/>
      <c r="AR15392"/>
      <c r="AS15392"/>
    </row>
    <row r="15393" spans="1:45" x14ac:dyDescent="0.25">
      <c r="A15393" s="110"/>
      <c r="B15393" s="110"/>
      <c r="R15393" s="82"/>
      <c r="S15393"/>
      <c r="T15393"/>
      <c r="U15393"/>
      <c r="V15393" s="12"/>
      <c r="W15393" s="12"/>
      <c r="X15393" s="12"/>
      <c r="Y15393" s="12"/>
      <c r="AA15393" s="12"/>
      <c r="AB15393" s="12"/>
      <c r="AC15393" s="12"/>
      <c r="AD15393" s="12"/>
      <c r="AE15393" s="12"/>
      <c r="AF15393"/>
      <c r="AH15393"/>
      <c r="AI15393"/>
      <c r="AJ15393"/>
      <c r="AK15393"/>
      <c r="AL15393"/>
      <c r="AM15393"/>
      <c r="AN15393"/>
      <c r="AO15393"/>
      <c r="AP15393"/>
      <c r="AQ15393"/>
      <c r="AR15393"/>
      <c r="AS15393"/>
    </row>
    <row r="15394" spans="1:45" x14ac:dyDescent="0.25">
      <c r="A15394" s="110"/>
      <c r="B15394" s="110"/>
      <c r="R15394" s="82"/>
      <c r="S15394"/>
      <c r="T15394"/>
      <c r="U15394"/>
      <c r="V15394" s="12"/>
      <c r="W15394" s="12"/>
      <c r="X15394" s="12"/>
      <c r="Y15394" s="12"/>
      <c r="AA15394" s="12"/>
      <c r="AB15394" s="12"/>
      <c r="AC15394" s="12"/>
      <c r="AD15394" s="12"/>
      <c r="AE15394" s="12"/>
      <c r="AF15394"/>
      <c r="AH15394"/>
      <c r="AI15394"/>
      <c r="AJ15394"/>
      <c r="AK15394"/>
      <c r="AL15394"/>
      <c r="AM15394"/>
      <c r="AN15394"/>
      <c r="AO15394"/>
      <c r="AP15394"/>
      <c r="AQ15394"/>
      <c r="AR15394"/>
      <c r="AS15394"/>
    </row>
    <row r="15395" spans="1:45" x14ac:dyDescent="0.25">
      <c r="A15395" s="110"/>
      <c r="B15395" s="110"/>
      <c r="R15395" s="82"/>
      <c r="S15395"/>
      <c r="T15395"/>
      <c r="U15395"/>
      <c r="V15395" s="12"/>
      <c r="W15395" s="12"/>
      <c r="X15395" s="12"/>
      <c r="Y15395" s="12"/>
      <c r="AA15395" s="12"/>
      <c r="AB15395" s="12"/>
      <c r="AC15395" s="12"/>
      <c r="AD15395" s="12"/>
      <c r="AE15395" s="12"/>
      <c r="AF15395"/>
      <c r="AH15395"/>
      <c r="AI15395"/>
      <c r="AJ15395"/>
      <c r="AK15395"/>
      <c r="AL15395"/>
      <c r="AM15395"/>
      <c r="AN15395"/>
      <c r="AO15395"/>
      <c r="AP15395"/>
      <c r="AQ15395"/>
      <c r="AR15395"/>
      <c r="AS15395"/>
    </row>
    <row r="15396" spans="1:45" x14ac:dyDescent="0.25">
      <c r="A15396" s="110"/>
      <c r="B15396" s="110"/>
      <c r="R15396" s="82"/>
      <c r="S15396"/>
      <c r="T15396"/>
      <c r="U15396"/>
      <c r="V15396" s="12"/>
      <c r="W15396" s="12"/>
      <c r="X15396" s="12"/>
      <c r="Y15396" s="12"/>
      <c r="AA15396" s="12"/>
      <c r="AB15396" s="12"/>
      <c r="AC15396" s="12"/>
      <c r="AD15396" s="12"/>
      <c r="AE15396" s="12"/>
      <c r="AF15396"/>
      <c r="AH15396"/>
      <c r="AI15396"/>
      <c r="AJ15396"/>
      <c r="AK15396"/>
      <c r="AL15396"/>
      <c r="AM15396"/>
      <c r="AN15396"/>
      <c r="AO15396"/>
      <c r="AP15396"/>
      <c r="AQ15396"/>
      <c r="AR15396"/>
      <c r="AS15396"/>
    </row>
    <row r="15397" spans="1:45" x14ac:dyDescent="0.25">
      <c r="A15397" s="110"/>
      <c r="B15397" s="110"/>
      <c r="R15397" s="82"/>
      <c r="S15397"/>
      <c r="T15397"/>
      <c r="U15397"/>
      <c r="V15397" s="12"/>
      <c r="W15397" s="12"/>
      <c r="X15397" s="12"/>
      <c r="Y15397" s="12"/>
      <c r="AA15397" s="12"/>
      <c r="AB15397" s="12"/>
      <c r="AC15397" s="12"/>
      <c r="AD15397" s="12"/>
      <c r="AE15397" s="12"/>
      <c r="AF15397"/>
      <c r="AH15397"/>
      <c r="AI15397"/>
      <c r="AJ15397"/>
      <c r="AK15397"/>
      <c r="AL15397"/>
      <c r="AM15397"/>
      <c r="AN15397"/>
      <c r="AO15397"/>
      <c r="AP15397"/>
      <c r="AQ15397"/>
      <c r="AR15397"/>
      <c r="AS15397"/>
    </row>
    <row r="15398" spans="1:45" x14ac:dyDescent="0.25">
      <c r="A15398" s="110"/>
      <c r="B15398" s="110"/>
      <c r="R15398" s="82"/>
      <c r="S15398"/>
      <c r="T15398"/>
      <c r="U15398"/>
      <c r="V15398" s="12"/>
      <c r="W15398" s="12"/>
      <c r="X15398" s="12"/>
      <c r="Y15398" s="12"/>
      <c r="AA15398" s="12"/>
      <c r="AB15398" s="12"/>
      <c r="AC15398" s="12"/>
      <c r="AD15398" s="12"/>
      <c r="AE15398" s="12"/>
      <c r="AF15398"/>
      <c r="AH15398"/>
      <c r="AI15398"/>
      <c r="AJ15398"/>
      <c r="AK15398"/>
      <c r="AL15398"/>
      <c r="AM15398"/>
      <c r="AN15398"/>
      <c r="AO15398"/>
      <c r="AP15398"/>
      <c r="AQ15398"/>
      <c r="AR15398"/>
      <c r="AS15398"/>
    </row>
    <row r="15399" spans="1:45" x14ac:dyDescent="0.25">
      <c r="A15399" s="110"/>
      <c r="B15399" s="110"/>
      <c r="R15399" s="82"/>
      <c r="S15399"/>
      <c r="T15399"/>
      <c r="U15399"/>
      <c r="V15399" s="12"/>
      <c r="W15399" s="12"/>
      <c r="X15399" s="12"/>
      <c r="Y15399" s="12"/>
      <c r="AA15399" s="12"/>
      <c r="AB15399" s="12"/>
      <c r="AC15399" s="12"/>
      <c r="AD15399" s="12"/>
      <c r="AE15399" s="12"/>
      <c r="AF15399"/>
      <c r="AH15399"/>
      <c r="AI15399"/>
      <c r="AJ15399"/>
      <c r="AK15399"/>
      <c r="AL15399"/>
      <c r="AM15399"/>
      <c r="AN15399"/>
      <c r="AO15399"/>
      <c r="AP15399"/>
      <c r="AQ15399"/>
      <c r="AR15399"/>
      <c r="AS15399"/>
    </row>
    <row r="15400" spans="1:45" x14ac:dyDescent="0.25">
      <c r="A15400" s="110"/>
      <c r="B15400" s="110"/>
      <c r="R15400" s="82"/>
      <c r="S15400"/>
      <c r="T15400"/>
      <c r="U15400"/>
      <c r="V15400" s="12"/>
      <c r="W15400" s="12"/>
      <c r="X15400" s="12"/>
      <c r="Y15400" s="12"/>
      <c r="AA15400" s="12"/>
      <c r="AB15400" s="12"/>
      <c r="AC15400" s="12"/>
      <c r="AD15400" s="12"/>
      <c r="AE15400" s="12"/>
      <c r="AF15400"/>
      <c r="AH15400"/>
      <c r="AI15400"/>
      <c r="AJ15400"/>
      <c r="AK15400"/>
      <c r="AL15400"/>
      <c r="AM15400"/>
      <c r="AN15400"/>
      <c r="AO15400"/>
      <c r="AP15400"/>
      <c r="AQ15400"/>
      <c r="AR15400"/>
      <c r="AS15400"/>
    </row>
    <row r="15401" spans="1:45" x14ac:dyDescent="0.25">
      <c r="A15401" s="110"/>
      <c r="B15401" s="110"/>
      <c r="R15401" s="82"/>
      <c r="S15401"/>
      <c r="T15401"/>
      <c r="U15401"/>
      <c r="V15401" s="12"/>
      <c r="W15401" s="12"/>
      <c r="X15401" s="12"/>
      <c r="Y15401" s="12"/>
      <c r="AA15401" s="12"/>
      <c r="AB15401" s="12"/>
      <c r="AC15401" s="12"/>
      <c r="AD15401" s="12"/>
      <c r="AE15401" s="12"/>
      <c r="AF15401"/>
      <c r="AH15401"/>
      <c r="AI15401"/>
      <c r="AJ15401"/>
      <c r="AK15401"/>
      <c r="AL15401"/>
      <c r="AM15401"/>
      <c r="AN15401"/>
      <c r="AO15401"/>
      <c r="AP15401"/>
      <c r="AQ15401"/>
      <c r="AR15401"/>
      <c r="AS15401"/>
    </row>
    <row r="15402" spans="1:45" x14ac:dyDescent="0.25">
      <c r="A15402" s="110"/>
      <c r="B15402" s="110"/>
      <c r="R15402" s="82"/>
      <c r="S15402"/>
      <c r="T15402"/>
      <c r="U15402"/>
      <c r="V15402" s="12"/>
      <c r="W15402" s="12"/>
      <c r="X15402" s="12"/>
      <c r="Y15402" s="12"/>
      <c r="AA15402" s="12"/>
      <c r="AB15402" s="12"/>
      <c r="AC15402" s="12"/>
      <c r="AD15402" s="12"/>
      <c r="AE15402" s="12"/>
      <c r="AF15402"/>
      <c r="AH15402"/>
      <c r="AI15402"/>
      <c r="AJ15402"/>
      <c r="AK15402"/>
      <c r="AL15402"/>
      <c r="AM15402"/>
      <c r="AN15402"/>
      <c r="AO15402"/>
      <c r="AP15402"/>
      <c r="AQ15402"/>
      <c r="AR15402"/>
      <c r="AS15402"/>
    </row>
    <row r="15403" spans="1:45" x14ac:dyDescent="0.25">
      <c r="A15403" s="110"/>
      <c r="B15403" s="110"/>
      <c r="R15403" s="82"/>
      <c r="S15403"/>
      <c r="T15403"/>
      <c r="U15403"/>
      <c r="V15403" s="12"/>
      <c r="W15403" s="12"/>
      <c r="X15403" s="12"/>
      <c r="Y15403" s="12"/>
      <c r="AA15403" s="12"/>
      <c r="AB15403" s="12"/>
      <c r="AC15403" s="12"/>
      <c r="AD15403" s="12"/>
      <c r="AE15403" s="12"/>
      <c r="AF15403"/>
      <c r="AH15403"/>
      <c r="AI15403"/>
      <c r="AJ15403"/>
      <c r="AK15403"/>
      <c r="AL15403"/>
      <c r="AM15403"/>
      <c r="AN15403"/>
      <c r="AO15403"/>
      <c r="AP15403"/>
      <c r="AQ15403"/>
      <c r="AR15403"/>
      <c r="AS15403"/>
    </row>
    <row r="15404" spans="1:45" x14ac:dyDescent="0.25">
      <c r="A15404" s="110"/>
      <c r="B15404" s="110"/>
      <c r="R15404" s="82"/>
      <c r="S15404"/>
      <c r="T15404"/>
      <c r="U15404"/>
      <c r="V15404" s="12"/>
      <c r="W15404" s="12"/>
      <c r="X15404" s="12"/>
      <c r="Y15404" s="12"/>
      <c r="AA15404" s="12"/>
      <c r="AB15404" s="12"/>
      <c r="AC15404" s="12"/>
      <c r="AD15404" s="12"/>
      <c r="AE15404" s="12"/>
      <c r="AF15404"/>
      <c r="AH15404"/>
      <c r="AI15404"/>
      <c r="AJ15404"/>
      <c r="AK15404"/>
      <c r="AL15404"/>
      <c r="AM15404"/>
      <c r="AN15404"/>
      <c r="AO15404"/>
      <c r="AP15404"/>
      <c r="AQ15404"/>
      <c r="AR15404"/>
      <c r="AS15404"/>
    </row>
    <row r="15405" spans="1:45" x14ac:dyDescent="0.25">
      <c r="A15405" s="110"/>
      <c r="B15405" s="110"/>
      <c r="R15405" s="82"/>
      <c r="S15405"/>
      <c r="T15405"/>
      <c r="U15405"/>
      <c r="V15405" s="12"/>
      <c r="W15405" s="12"/>
      <c r="X15405" s="12"/>
      <c r="Y15405" s="12"/>
      <c r="AA15405" s="12"/>
      <c r="AB15405" s="12"/>
      <c r="AC15405" s="12"/>
      <c r="AD15405" s="12"/>
      <c r="AE15405" s="12"/>
      <c r="AF15405"/>
      <c r="AH15405"/>
      <c r="AI15405"/>
      <c r="AJ15405"/>
      <c r="AK15405"/>
      <c r="AL15405"/>
      <c r="AM15405"/>
      <c r="AN15405"/>
      <c r="AO15405"/>
      <c r="AP15405"/>
      <c r="AQ15405"/>
      <c r="AR15405"/>
      <c r="AS15405"/>
    </row>
    <row r="15406" spans="1:45" x14ac:dyDescent="0.25">
      <c r="A15406" s="110"/>
      <c r="B15406" s="110"/>
      <c r="R15406" s="82"/>
      <c r="S15406"/>
      <c r="T15406"/>
      <c r="U15406"/>
      <c r="V15406" s="12"/>
      <c r="W15406" s="12"/>
      <c r="X15406" s="12"/>
      <c r="Y15406" s="12"/>
      <c r="AA15406" s="12"/>
      <c r="AB15406" s="12"/>
      <c r="AC15406" s="12"/>
      <c r="AD15406" s="12"/>
      <c r="AE15406" s="12"/>
      <c r="AF15406"/>
      <c r="AH15406"/>
      <c r="AI15406"/>
      <c r="AJ15406"/>
      <c r="AK15406"/>
      <c r="AL15406"/>
      <c r="AM15406"/>
      <c r="AN15406"/>
      <c r="AO15406"/>
      <c r="AP15406"/>
      <c r="AQ15406"/>
      <c r="AR15406"/>
      <c r="AS15406"/>
    </row>
    <row r="15407" spans="1:45" x14ac:dyDescent="0.25">
      <c r="A15407" s="110"/>
      <c r="B15407" s="110"/>
      <c r="R15407" s="82"/>
      <c r="S15407"/>
      <c r="T15407"/>
      <c r="U15407"/>
      <c r="V15407" s="12"/>
      <c r="W15407" s="12"/>
      <c r="X15407" s="12"/>
      <c r="Y15407" s="12"/>
      <c r="AA15407" s="12"/>
      <c r="AB15407" s="12"/>
      <c r="AC15407" s="12"/>
      <c r="AD15407" s="12"/>
      <c r="AE15407" s="12"/>
      <c r="AF15407"/>
      <c r="AH15407"/>
      <c r="AI15407"/>
      <c r="AJ15407"/>
      <c r="AK15407"/>
      <c r="AL15407"/>
      <c r="AM15407"/>
      <c r="AN15407"/>
      <c r="AO15407"/>
      <c r="AP15407"/>
      <c r="AQ15407"/>
      <c r="AR15407"/>
      <c r="AS15407"/>
    </row>
    <row r="15408" spans="1:45" x14ac:dyDescent="0.25">
      <c r="A15408" s="110"/>
      <c r="B15408" s="110"/>
      <c r="R15408" s="82"/>
      <c r="S15408"/>
      <c r="T15408"/>
      <c r="U15408"/>
      <c r="V15408" s="12"/>
      <c r="W15408" s="12"/>
      <c r="X15408" s="12"/>
      <c r="Y15408" s="12"/>
      <c r="AA15408" s="12"/>
      <c r="AB15408" s="12"/>
      <c r="AC15408" s="12"/>
      <c r="AD15408" s="12"/>
      <c r="AE15408" s="12"/>
      <c r="AF15408"/>
      <c r="AH15408"/>
      <c r="AI15408"/>
      <c r="AJ15408"/>
      <c r="AK15408"/>
      <c r="AL15408"/>
      <c r="AM15408"/>
      <c r="AN15408"/>
      <c r="AO15408"/>
      <c r="AP15408"/>
      <c r="AQ15408"/>
      <c r="AR15408"/>
      <c r="AS15408"/>
    </row>
    <row r="15409" spans="1:45" x14ac:dyDescent="0.25">
      <c r="A15409" s="110"/>
      <c r="B15409" s="110"/>
      <c r="R15409" s="82"/>
      <c r="S15409"/>
      <c r="T15409"/>
      <c r="U15409"/>
      <c r="V15409" s="12"/>
      <c r="W15409" s="12"/>
      <c r="X15409" s="12"/>
      <c r="Y15409" s="12"/>
      <c r="AA15409" s="12"/>
      <c r="AB15409" s="12"/>
      <c r="AC15409" s="12"/>
      <c r="AD15409" s="12"/>
      <c r="AE15409" s="12"/>
      <c r="AF15409"/>
      <c r="AH15409"/>
      <c r="AI15409"/>
      <c r="AJ15409"/>
      <c r="AK15409"/>
      <c r="AL15409"/>
      <c r="AM15409"/>
      <c r="AN15409"/>
      <c r="AO15409"/>
      <c r="AP15409"/>
      <c r="AQ15409"/>
      <c r="AR15409"/>
      <c r="AS15409"/>
    </row>
    <row r="15410" spans="1:45" x14ac:dyDescent="0.25">
      <c r="A15410" s="110"/>
      <c r="B15410" s="110"/>
      <c r="R15410" s="82"/>
      <c r="S15410"/>
      <c r="T15410"/>
      <c r="U15410"/>
      <c r="V15410" s="12"/>
      <c r="W15410" s="12"/>
      <c r="X15410" s="12"/>
      <c r="Y15410" s="12"/>
      <c r="AA15410" s="12"/>
      <c r="AB15410" s="12"/>
      <c r="AC15410" s="12"/>
      <c r="AD15410" s="12"/>
      <c r="AE15410" s="12"/>
      <c r="AF15410"/>
      <c r="AH15410"/>
      <c r="AI15410"/>
      <c r="AJ15410"/>
      <c r="AK15410"/>
      <c r="AL15410"/>
      <c r="AM15410"/>
      <c r="AN15410"/>
      <c r="AO15410"/>
      <c r="AP15410"/>
      <c r="AQ15410"/>
      <c r="AR15410"/>
      <c r="AS15410"/>
    </row>
    <row r="15411" spans="1:45" x14ac:dyDescent="0.25">
      <c r="A15411" s="110"/>
      <c r="B15411" s="110"/>
      <c r="R15411" s="82"/>
      <c r="S15411"/>
      <c r="T15411"/>
      <c r="U15411"/>
      <c r="V15411" s="12"/>
      <c r="W15411" s="12"/>
      <c r="X15411" s="12"/>
      <c r="Y15411" s="12"/>
      <c r="AA15411" s="12"/>
      <c r="AB15411" s="12"/>
      <c r="AC15411" s="12"/>
      <c r="AD15411" s="12"/>
      <c r="AE15411" s="12"/>
      <c r="AF15411"/>
      <c r="AH15411"/>
      <c r="AI15411"/>
      <c r="AJ15411"/>
      <c r="AK15411"/>
      <c r="AL15411"/>
      <c r="AM15411"/>
      <c r="AN15411"/>
      <c r="AO15411"/>
      <c r="AP15411"/>
      <c r="AQ15411"/>
      <c r="AR15411"/>
      <c r="AS15411"/>
    </row>
    <row r="15412" spans="1:45" x14ac:dyDescent="0.25">
      <c r="A15412" s="110"/>
      <c r="B15412" s="110"/>
      <c r="R15412" s="82"/>
      <c r="S15412"/>
      <c r="T15412"/>
      <c r="U15412"/>
      <c r="V15412" s="12"/>
      <c r="W15412" s="12"/>
      <c r="X15412" s="12"/>
      <c r="Y15412" s="12"/>
      <c r="AA15412" s="12"/>
      <c r="AB15412" s="12"/>
      <c r="AC15412" s="12"/>
      <c r="AD15412" s="12"/>
      <c r="AE15412" s="12"/>
      <c r="AF15412"/>
      <c r="AH15412"/>
      <c r="AI15412"/>
      <c r="AJ15412"/>
      <c r="AK15412"/>
      <c r="AL15412"/>
      <c r="AM15412"/>
      <c r="AN15412"/>
      <c r="AO15412"/>
      <c r="AP15412"/>
      <c r="AQ15412"/>
      <c r="AR15412"/>
      <c r="AS15412"/>
    </row>
    <row r="15413" spans="1:45" x14ac:dyDescent="0.25">
      <c r="A15413" s="110"/>
      <c r="B15413" s="110"/>
      <c r="R15413" s="82"/>
      <c r="S15413"/>
      <c r="T15413"/>
      <c r="U15413"/>
      <c r="V15413" s="12"/>
      <c r="W15413" s="12"/>
      <c r="X15413" s="12"/>
      <c r="Y15413" s="12"/>
      <c r="AA15413" s="12"/>
      <c r="AB15413" s="12"/>
      <c r="AC15413" s="12"/>
      <c r="AD15413" s="12"/>
      <c r="AE15413" s="12"/>
      <c r="AF15413"/>
      <c r="AH15413"/>
      <c r="AI15413"/>
      <c r="AJ15413"/>
      <c r="AK15413"/>
      <c r="AL15413"/>
      <c r="AM15413"/>
      <c r="AN15413"/>
      <c r="AO15413"/>
      <c r="AP15413"/>
      <c r="AQ15413"/>
      <c r="AR15413"/>
      <c r="AS15413"/>
    </row>
    <row r="15414" spans="1:45" x14ac:dyDescent="0.25">
      <c r="A15414" s="110"/>
      <c r="B15414" s="110"/>
      <c r="R15414" s="82"/>
      <c r="S15414"/>
      <c r="T15414"/>
      <c r="U15414"/>
      <c r="V15414" s="12"/>
      <c r="W15414" s="12"/>
      <c r="X15414" s="12"/>
      <c r="Y15414" s="12"/>
      <c r="AA15414" s="12"/>
      <c r="AB15414" s="12"/>
      <c r="AC15414" s="12"/>
      <c r="AD15414" s="12"/>
      <c r="AE15414" s="12"/>
      <c r="AF15414"/>
      <c r="AH15414"/>
      <c r="AI15414"/>
      <c r="AJ15414"/>
      <c r="AK15414"/>
      <c r="AL15414"/>
      <c r="AM15414"/>
      <c r="AN15414"/>
      <c r="AO15414"/>
      <c r="AP15414"/>
      <c r="AQ15414"/>
      <c r="AR15414"/>
      <c r="AS15414"/>
    </row>
    <row r="15415" spans="1:45" x14ac:dyDescent="0.25">
      <c r="A15415" s="110"/>
      <c r="B15415" s="110"/>
      <c r="R15415" s="82"/>
      <c r="S15415"/>
      <c r="T15415"/>
      <c r="U15415"/>
      <c r="V15415" s="12"/>
      <c r="W15415" s="12"/>
      <c r="X15415" s="12"/>
      <c r="Y15415" s="12"/>
      <c r="AA15415" s="12"/>
      <c r="AB15415" s="12"/>
      <c r="AC15415" s="12"/>
      <c r="AD15415" s="12"/>
      <c r="AE15415" s="12"/>
      <c r="AF15415"/>
      <c r="AH15415"/>
      <c r="AI15415"/>
      <c r="AJ15415"/>
      <c r="AK15415"/>
      <c r="AL15415"/>
      <c r="AM15415"/>
      <c r="AN15415"/>
      <c r="AO15415"/>
      <c r="AP15415"/>
      <c r="AQ15415"/>
      <c r="AR15415"/>
      <c r="AS15415"/>
    </row>
    <row r="15416" spans="1:45" x14ac:dyDescent="0.25">
      <c r="A15416" s="110"/>
      <c r="B15416" s="110"/>
      <c r="R15416" s="82"/>
      <c r="S15416"/>
      <c r="T15416"/>
      <c r="U15416"/>
      <c r="V15416" s="12"/>
      <c r="W15416" s="12"/>
      <c r="X15416" s="12"/>
      <c r="Y15416" s="12"/>
      <c r="AA15416" s="12"/>
      <c r="AB15416" s="12"/>
      <c r="AC15416" s="12"/>
      <c r="AD15416" s="12"/>
      <c r="AE15416" s="12"/>
      <c r="AF15416"/>
      <c r="AH15416"/>
      <c r="AI15416"/>
      <c r="AJ15416"/>
      <c r="AK15416"/>
      <c r="AL15416"/>
      <c r="AM15416"/>
      <c r="AN15416"/>
      <c r="AO15416"/>
      <c r="AP15416"/>
      <c r="AQ15416"/>
      <c r="AR15416"/>
      <c r="AS15416"/>
    </row>
    <row r="15417" spans="1:45" x14ac:dyDescent="0.25">
      <c r="A15417" s="110"/>
      <c r="B15417" s="110"/>
      <c r="R15417" s="82"/>
      <c r="S15417"/>
      <c r="T15417"/>
      <c r="U15417"/>
      <c r="V15417" s="12"/>
      <c r="W15417" s="12"/>
      <c r="X15417" s="12"/>
      <c r="Y15417" s="12"/>
      <c r="AA15417" s="12"/>
      <c r="AB15417" s="12"/>
      <c r="AC15417" s="12"/>
      <c r="AD15417" s="12"/>
      <c r="AE15417" s="12"/>
      <c r="AF15417"/>
      <c r="AH15417"/>
      <c r="AI15417"/>
      <c r="AJ15417"/>
      <c r="AK15417"/>
      <c r="AL15417"/>
      <c r="AM15417"/>
      <c r="AN15417"/>
      <c r="AO15417"/>
      <c r="AP15417"/>
      <c r="AQ15417"/>
      <c r="AR15417"/>
      <c r="AS15417"/>
    </row>
    <row r="15418" spans="1:45" x14ac:dyDescent="0.25">
      <c r="A15418" s="110"/>
      <c r="B15418" s="110"/>
      <c r="R15418" s="82"/>
      <c r="S15418"/>
      <c r="T15418"/>
      <c r="U15418"/>
      <c r="V15418" s="12"/>
      <c r="W15418" s="12"/>
      <c r="X15418" s="12"/>
      <c r="Y15418" s="12"/>
      <c r="AA15418" s="12"/>
      <c r="AB15418" s="12"/>
      <c r="AC15418" s="12"/>
      <c r="AD15418" s="12"/>
      <c r="AE15418" s="12"/>
      <c r="AF15418"/>
      <c r="AH15418"/>
      <c r="AI15418"/>
      <c r="AJ15418"/>
      <c r="AK15418"/>
      <c r="AL15418"/>
      <c r="AM15418"/>
      <c r="AN15418"/>
      <c r="AO15418"/>
      <c r="AP15418"/>
      <c r="AQ15418"/>
      <c r="AR15418"/>
      <c r="AS15418"/>
    </row>
    <row r="15419" spans="1:45" x14ac:dyDescent="0.25">
      <c r="A15419" s="110"/>
      <c r="B15419" s="110"/>
      <c r="R15419" s="82"/>
      <c r="S15419"/>
      <c r="T15419"/>
      <c r="U15419"/>
      <c r="V15419" s="12"/>
      <c r="W15419" s="12"/>
      <c r="X15419" s="12"/>
      <c r="Y15419" s="12"/>
      <c r="AA15419" s="12"/>
      <c r="AB15419" s="12"/>
      <c r="AC15419" s="12"/>
      <c r="AD15419" s="12"/>
      <c r="AE15419" s="12"/>
      <c r="AF15419"/>
      <c r="AH15419"/>
      <c r="AI15419"/>
      <c r="AJ15419"/>
      <c r="AK15419"/>
      <c r="AL15419"/>
      <c r="AM15419"/>
      <c r="AN15419"/>
      <c r="AO15419"/>
      <c r="AP15419"/>
      <c r="AQ15419"/>
      <c r="AR15419"/>
      <c r="AS15419"/>
    </row>
    <row r="15420" spans="1:45" x14ac:dyDescent="0.25">
      <c r="A15420" s="110"/>
      <c r="B15420" s="110"/>
      <c r="R15420" s="82"/>
      <c r="S15420"/>
      <c r="T15420"/>
      <c r="U15420"/>
      <c r="V15420" s="12"/>
      <c r="W15420" s="12"/>
      <c r="X15420" s="12"/>
      <c r="Y15420" s="12"/>
      <c r="AA15420" s="12"/>
      <c r="AB15420" s="12"/>
      <c r="AC15420" s="12"/>
      <c r="AD15420" s="12"/>
      <c r="AE15420" s="12"/>
      <c r="AF15420"/>
      <c r="AH15420"/>
      <c r="AI15420"/>
      <c r="AJ15420"/>
      <c r="AK15420"/>
      <c r="AL15420"/>
      <c r="AM15420"/>
      <c r="AN15420"/>
      <c r="AO15420"/>
      <c r="AP15420"/>
      <c r="AQ15420"/>
      <c r="AR15420"/>
      <c r="AS15420"/>
    </row>
    <row r="15421" spans="1:45" x14ac:dyDescent="0.25">
      <c r="A15421" s="110"/>
      <c r="B15421" s="110"/>
      <c r="R15421" s="82"/>
      <c r="S15421"/>
      <c r="T15421"/>
      <c r="U15421"/>
      <c r="V15421" s="12"/>
      <c r="W15421" s="12"/>
      <c r="X15421" s="12"/>
      <c r="Y15421" s="12"/>
      <c r="AA15421" s="12"/>
      <c r="AB15421" s="12"/>
      <c r="AC15421" s="12"/>
      <c r="AD15421" s="12"/>
      <c r="AE15421" s="12"/>
      <c r="AF15421"/>
      <c r="AH15421"/>
      <c r="AI15421"/>
      <c r="AJ15421"/>
      <c r="AK15421"/>
      <c r="AL15421"/>
      <c r="AM15421"/>
      <c r="AN15421"/>
      <c r="AO15421"/>
      <c r="AP15421"/>
      <c r="AQ15421"/>
      <c r="AR15421"/>
      <c r="AS15421"/>
    </row>
    <row r="15422" spans="1:45" x14ac:dyDescent="0.25">
      <c r="A15422" s="110"/>
      <c r="B15422" s="110"/>
      <c r="R15422" s="82"/>
      <c r="S15422"/>
      <c r="T15422"/>
      <c r="U15422"/>
      <c r="V15422" s="12"/>
      <c r="W15422" s="12"/>
      <c r="X15422" s="12"/>
      <c r="Y15422" s="12"/>
      <c r="AA15422" s="12"/>
      <c r="AB15422" s="12"/>
      <c r="AC15422" s="12"/>
      <c r="AD15422" s="12"/>
      <c r="AE15422" s="12"/>
      <c r="AF15422"/>
      <c r="AH15422"/>
      <c r="AI15422"/>
      <c r="AJ15422"/>
      <c r="AK15422"/>
      <c r="AL15422"/>
      <c r="AM15422"/>
      <c r="AN15422"/>
      <c r="AO15422"/>
      <c r="AP15422"/>
      <c r="AQ15422"/>
      <c r="AR15422"/>
      <c r="AS15422"/>
    </row>
    <row r="15423" spans="1:45" x14ac:dyDescent="0.25">
      <c r="A15423" s="110"/>
      <c r="B15423" s="110"/>
      <c r="R15423" s="82"/>
      <c r="S15423"/>
      <c r="T15423"/>
      <c r="U15423"/>
      <c r="V15423" s="12"/>
      <c r="W15423" s="12"/>
      <c r="X15423" s="12"/>
      <c r="Y15423" s="12"/>
      <c r="AA15423" s="12"/>
      <c r="AB15423" s="12"/>
      <c r="AC15423" s="12"/>
      <c r="AD15423" s="12"/>
      <c r="AE15423" s="12"/>
      <c r="AF15423"/>
      <c r="AH15423"/>
      <c r="AI15423"/>
      <c r="AJ15423"/>
      <c r="AK15423"/>
      <c r="AL15423"/>
      <c r="AM15423"/>
      <c r="AN15423"/>
      <c r="AO15423"/>
      <c r="AP15423"/>
      <c r="AQ15423"/>
      <c r="AR15423"/>
      <c r="AS15423"/>
    </row>
    <row r="15424" spans="1:45" x14ac:dyDescent="0.25">
      <c r="A15424" s="110"/>
      <c r="B15424" s="110"/>
      <c r="R15424" s="82"/>
      <c r="S15424"/>
      <c r="T15424"/>
      <c r="U15424"/>
      <c r="V15424" s="12"/>
      <c r="W15424" s="12"/>
      <c r="X15424" s="12"/>
      <c r="Y15424" s="12"/>
      <c r="AA15424" s="12"/>
      <c r="AB15424" s="12"/>
      <c r="AC15424" s="12"/>
      <c r="AD15424" s="12"/>
      <c r="AE15424" s="12"/>
      <c r="AF15424"/>
      <c r="AH15424"/>
      <c r="AI15424"/>
      <c r="AJ15424"/>
      <c r="AK15424"/>
      <c r="AL15424"/>
      <c r="AM15424"/>
      <c r="AN15424"/>
      <c r="AO15424"/>
      <c r="AP15424"/>
      <c r="AQ15424"/>
      <c r="AR15424"/>
      <c r="AS15424"/>
    </row>
    <row r="15425" spans="1:45" x14ac:dyDescent="0.25">
      <c r="A15425" s="110"/>
      <c r="B15425" s="110"/>
      <c r="R15425" s="82"/>
      <c r="S15425"/>
      <c r="T15425"/>
      <c r="U15425"/>
      <c r="V15425" s="12"/>
      <c r="W15425" s="12"/>
      <c r="X15425" s="12"/>
      <c r="Y15425" s="12"/>
      <c r="AA15425" s="12"/>
      <c r="AB15425" s="12"/>
      <c r="AC15425" s="12"/>
      <c r="AD15425" s="12"/>
      <c r="AE15425" s="12"/>
      <c r="AF15425"/>
      <c r="AH15425"/>
      <c r="AI15425"/>
      <c r="AJ15425"/>
      <c r="AK15425"/>
      <c r="AL15425"/>
      <c r="AM15425"/>
      <c r="AN15425"/>
      <c r="AO15425"/>
      <c r="AP15425"/>
      <c r="AQ15425"/>
      <c r="AR15425"/>
      <c r="AS15425"/>
    </row>
    <row r="15426" spans="1:45" x14ac:dyDescent="0.25">
      <c r="A15426" s="110"/>
      <c r="B15426" s="110"/>
      <c r="R15426" s="82"/>
      <c r="S15426"/>
      <c r="T15426"/>
      <c r="U15426"/>
      <c r="V15426" s="12"/>
      <c r="W15426" s="12"/>
      <c r="X15426" s="12"/>
      <c r="Y15426" s="12"/>
      <c r="AA15426" s="12"/>
      <c r="AB15426" s="12"/>
      <c r="AC15426" s="12"/>
      <c r="AD15426" s="12"/>
      <c r="AE15426" s="12"/>
      <c r="AF15426"/>
      <c r="AH15426"/>
      <c r="AI15426"/>
      <c r="AJ15426"/>
      <c r="AK15426"/>
      <c r="AL15426"/>
      <c r="AM15426"/>
      <c r="AN15426"/>
      <c r="AO15426"/>
      <c r="AP15426"/>
      <c r="AQ15426"/>
      <c r="AR15426"/>
      <c r="AS15426"/>
    </row>
    <row r="15427" spans="1:45" x14ac:dyDescent="0.25">
      <c r="A15427" s="110"/>
      <c r="B15427" s="110"/>
      <c r="R15427" s="82"/>
      <c r="S15427"/>
      <c r="T15427"/>
      <c r="U15427"/>
      <c r="V15427" s="12"/>
      <c r="W15427" s="12"/>
      <c r="X15427" s="12"/>
      <c r="Y15427" s="12"/>
      <c r="AA15427" s="12"/>
      <c r="AB15427" s="12"/>
      <c r="AC15427" s="12"/>
      <c r="AD15427" s="12"/>
      <c r="AE15427" s="12"/>
      <c r="AF15427"/>
      <c r="AH15427"/>
      <c r="AI15427"/>
      <c r="AJ15427"/>
      <c r="AK15427"/>
      <c r="AL15427"/>
      <c r="AM15427"/>
      <c r="AN15427"/>
      <c r="AO15427"/>
      <c r="AP15427"/>
      <c r="AQ15427"/>
      <c r="AR15427"/>
      <c r="AS15427"/>
    </row>
    <row r="15428" spans="1:45" x14ac:dyDescent="0.25">
      <c r="A15428" s="110"/>
      <c r="B15428" s="110"/>
      <c r="R15428" s="82"/>
      <c r="S15428"/>
      <c r="T15428"/>
      <c r="U15428"/>
      <c r="V15428" s="12"/>
      <c r="W15428" s="12"/>
      <c r="X15428" s="12"/>
      <c r="Y15428" s="12"/>
      <c r="AA15428" s="12"/>
      <c r="AB15428" s="12"/>
      <c r="AC15428" s="12"/>
      <c r="AD15428" s="12"/>
      <c r="AE15428" s="12"/>
      <c r="AF15428"/>
      <c r="AH15428"/>
      <c r="AI15428"/>
      <c r="AJ15428"/>
      <c r="AK15428"/>
      <c r="AL15428"/>
      <c r="AM15428"/>
      <c r="AN15428"/>
      <c r="AO15428"/>
      <c r="AP15428"/>
      <c r="AQ15428"/>
      <c r="AR15428"/>
      <c r="AS15428"/>
    </row>
    <row r="15429" spans="1:45" x14ac:dyDescent="0.25">
      <c r="A15429" s="110"/>
      <c r="B15429" s="110"/>
      <c r="R15429" s="82"/>
      <c r="S15429"/>
      <c r="T15429"/>
      <c r="U15429"/>
      <c r="V15429" s="12"/>
      <c r="W15429" s="12"/>
      <c r="X15429" s="12"/>
      <c r="Y15429" s="12"/>
      <c r="AA15429" s="12"/>
      <c r="AB15429" s="12"/>
      <c r="AC15429" s="12"/>
      <c r="AD15429" s="12"/>
      <c r="AE15429" s="12"/>
      <c r="AF15429"/>
      <c r="AH15429"/>
      <c r="AI15429"/>
      <c r="AJ15429"/>
      <c r="AK15429"/>
      <c r="AL15429"/>
      <c r="AM15429"/>
      <c r="AN15429"/>
      <c r="AO15429"/>
      <c r="AP15429"/>
      <c r="AQ15429"/>
      <c r="AR15429"/>
      <c r="AS15429"/>
    </row>
    <row r="15430" spans="1:45" x14ac:dyDescent="0.25">
      <c r="A15430" s="110"/>
      <c r="B15430" s="110"/>
      <c r="R15430" s="82"/>
      <c r="S15430"/>
      <c r="T15430"/>
      <c r="U15430"/>
      <c r="V15430" s="12"/>
      <c r="W15430" s="12"/>
      <c r="X15430" s="12"/>
      <c r="Y15430" s="12"/>
      <c r="AA15430" s="12"/>
      <c r="AB15430" s="12"/>
      <c r="AC15430" s="12"/>
      <c r="AD15430" s="12"/>
      <c r="AE15430" s="12"/>
      <c r="AF15430"/>
      <c r="AH15430"/>
      <c r="AI15430"/>
      <c r="AJ15430"/>
      <c r="AK15430"/>
      <c r="AL15430"/>
      <c r="AM15430"/>
      <c r="AN15430"/>
      <c r="AO15430"/>
      <c r="AP15430"/>
      <c r="AQ15430"/>
      <c r="AR15430"/>
      <c r="AS15430"/>
    </row>
    <row r="15431" spans="1:45" x14ac:dyDescent="0.25">
      <c r="A15431" s="110"/>
      <c r="B15431" s="110"/>
      <c r="R15431" s="82"/>
      <c r="S15431"/>
      <c r="T15431"/>
      <c r="U15431"/>
      <c r="V15431" s="12"/>
      <c r="W15431" s="12"/>
      <c r="X15431" s="12"/>
      <c r="Y15431" s="12"/>
      <c r="AA15431" s="12"/>
      <c r="AB15431" s="12"/>
      <c r="AC15431" s="12"/>
      <c r="AD15431" s="12"/>
      <c r="AE15431" s="12"/>
      <c r="AF15431"/>
      <c r="AH15431"/>
      <c r="AI15431"/>
      <c r="AJ15431"/>
      <c r="AK15431"/>
      <c r="AL15431"/>
      <c r="AM15431"/>
      <c r="AN15431"/>
      <c r="AO15431"/>
      <c r="AP15431"/>
      <c r="AQ15431"/>
      <c r="AR15431"/>
      <c r="AS15431"/>
    </row>
    <row r="15432" spans="1:45" x14ac:dyDescent="0.25">
      <c r="A15432" s="110"/>
      <c r="B15432" s="110"/>
      <c r="R15432" s="82"/>
      <c r="S15432"/>
      <c r="T15432"/>
      <c r="U15432"/>
      <c r="V15432" s="12"/>
      <c r="W15432" s="12"/>
      <c r="X15432" s="12"/>
      <c r="Y15432" s="12"/>
      <c r="AA15432" s="12"/>
      <c r="AB15432" s="12"/>
      <c r="AC15432" s="12"/>
      <c r="AD15432" s="12"/>
      <c r="AE15432" s="12"/>
      <c r="AF15432"/>
      <c r="AH15432"/>
      <c r="AI15432"/>
      <c r="AJ15432"/>
      <c r="AK15432"/>
      <c r="AL15432"/>
      <c r="AM15432"/>
      <c r="AN15432"/>
      <c r="AO15432"/>
      <c r="AP15432"/>
      <c r="AQ15432"/>
      <c r="AR15432"/>
      <c r="AS15432"/>
    </row>
    <row r="15433" spans="1:45" x14ac:dyDescent="0.25">
      <c r="A15433" s="110"/>
      <c r="B15433" s="110"/>
      <c r="R15433" s="82"/>
      <c r="S15433"/>
      <c r="T15433"/>
      <c r="U15433"/>
      <c r="V15433" s="12"/>
      <c r="W15433" s="12"/>
      <c r="X15433" s="12"/>
      <c r="Y15433" s="12"/>
      <c r="AA15433" s="12"/>
      <c r="AB15433" s="12"/>
      <c r="AC15433" s="12"/>
      <c r="AD15433" s="12"/>
      <c r="AE15433" s="12"/>
      <c r="AF15433"/>
      <c r="AH15433"/>
      <c r="AI15433"/>
      <c r="AJ15433"/>
      <c r="AK15433"/>
      <c r="AL15433"/>
      <c r="AM15433"/>
      <c r="AN15433"/>
      <c r="AO15433"/>
      <c r="AP15433"/>
      <c r="AQ15433"/>
      <c r="AR15433"/>
      <c r="AS15433"/>
    </row>
    <row r="15434" spans="1:45" x14ac:dyDescent="0.25">
      <c r="A15434" s="110"/>
      <c r="B15434" s="110"/>
      <c r="R15434" s="82"/>
      <c r="S15434"/>
      <c r="T15434"/>
      <c r="U15434"/>
      <c r="V15434" s="12"/>
      <c r="W15434" s="12"/>
      <c r="X15434" s="12"/>
      <c r="Y15434" s="12"/>
      <c r="AA15434" s="12"/>
      <c r="AB15434" s="12"/>
      <c r="AC15434" s="12"/>
      <c r="AD15434" s="12"/>
      <c r="AE15434" s="12"/>
      <c r="AF15434"/>
      <c r="AH15434"/>
      <c r="AI15434"/>
      <c r="AJ15434"/>
      <c r="AK15434"/>
      <c r="AL15434"/>
      <c r="AM15434"/>
      <c r="AN15434"/>
      <c r="AO15434"/>
      <c r="AP15434"/>
      <c r="AQ15434"/>
      <c r="AR15434"/>
      <c r="AS15434"/>
    </row>
    <row r="15435" spans="1:45" x14ac:dyDescent="0.25">
      <c r="A15435" s="110"/>
      <c r="B15435" s="110"/>
      <c r="R15435" s="82"/>
      <c r="S15435"/>
      <c r="T15435"/>
      <c r="U15435"/>
      <c r="V15435" s="12"/>
      <c r="W15435" s="12"/>
      <c r="X15435" s="12"/>
      <c r="Y15435" s="12"/>
      <c r="AA15435" s="12"/>
      <c r="AB15435" s="12"/>
      <c r="AC15435" s="12"/>
      <c r="AD15435" s="12"/>
      <c r="AE15435" s="12"/>
      <c r="AF15435"/>
      <c r="AH15435"/>
      <c r="AI15435"/>
      <c r="AJ15435"/>
      <c r="AK15435"/>
      <c r="AL15435"/>
      <c r="AM15435"/>
      <c r="AN15435"/>
      <c r="AO15435"/>
      <c r="AP15435"/>
      <c r="AQ15435"/>
      <c r="AR15435"/>
      <c r="AS15435"/>
    </row>
    <row r="15436" spans="1:45" x14ac:dyDescent="0.25">
      <c r="A15436" s="110"/>
      <c r="B15436" s="110"/>
      <c r="R15436" s="82"/>
      <c r="S15436"/>
      <c r="T15436"/>
      <c r="U15436"/>
      <c r="V15436" s="12"/>
      <c r="W15436" s="12"/>
      <c r="X15436" s="12"/>
      <c r="Y15436" s="12"/>
      <c r="AA15436" s="12"/>
      <c r="AB15436" s="12"/>
      <c r="AC15436" s="12"/>
      <c r="AD15436" s="12"/>
      <c r="AE15436" s="12"/>
      <c r="AF15436"/>
      <c r="AH15436"/>
      <c r="AI15436"/>
      <c r="AJ15436"/>
      <c r="AK15436"/>
      <c r="AL15436"/>
      <c r="AM15436"/>
      <c r="AN15436"/>
      <c r="AO15436"/>
      <c r="AP15436"/>
      <c r="AQ15436"/>
      <c r="AR15436"/>
      <c r="AS15436"/>
    </row>
    <row r="15437" spans="1:45" x14ac:dyDescent="0.25">
      <c r="A15437" s="110"/>
      <c r="B15437" s="110"/>
      <c r="R15437" s="82"/>
      <c r="S15437"/>
      <c r="T15437"/>
      <c r="U15437"/>
      <c r="V15437" s="12"/>
      <c r="W15437" s="12"/>
      <c r="X15437" s="12"/>
      <c r="Y15437" s="12"/>
      <c r="AA15437" s="12"/>
      <c r="AB15437" s="12"/>
      <c r="AC15437" s="12"/>
      <c r="AD15437" s="12"/>
      <c r="AE15437" s="12"/>
      <c r="AF15437"/>
      <c r="AH15437"/>
      <c r="AI15437"/>
      <c r="AJ15437"/>
      <c r="AK15437"/>
      <c r="AL15437"/>
      <c r="AM15437"/>
      <c r="AN15437"/>
      <c r="AO15437"/>
      <c r="AP15437"/>
      <c r="AQ15437"/>
      <c r="AR15437"/>
      <c r="AS15437"/>
    </row>
    <row r="15438" spans="1:45" x14ac:dyDescent="0.25">
      <c r="A15438" s="110"/>
      <c r="B15438" s="110"/>
      <c r="R15438" s="82"/>
      <c r="S15438"/>
      <c r="T15438"/>
      <c r="U15438"/>
      <c r="V15438" s="12"/>
      <c r="W15438" s="12"/>
      <c r="X15438" s="12"/>
      <c r="Y15438" s="12"/>
      <c r="AA15438" s="12"/>
      <c r="AB15438" s="12"/>
      <c r="AC15438" s="12"/>
      <c r="AD15438" s="12"/>
      <c r="AE15438" s="12"/>
      <c r="AF15438"/>
      <c r="AH15438"/>
      <c r="AI15438"/>
      <c r="AJ15438"/>
      <c r="AK15438"/>
      <c r="AL15438"/>
      <c r="AM15438"/>
      <c r="AN15438"/>
      <c r="AO15438"/>
      <c r="AP15438"/>
      <c r="AQ15438"/>
      <c r="AR15438"/>
      <c r="AS15438"/>
    </row>
    <row r="15439" spans="1:45" x14ac:dyDescent="0.25">
      <c r="A15439" s="110"/>
      <c r="B15439" s="110"/>
      <c r="R15439" s="82"/>
      <c r="S15439"/>
      <c r="T15439"/>
      <c r="U15439"/>
      <c r="V15439" s="12"/>
      <c r="W15439" s="12"/>
      <c r="X15439" s="12"/>
      <c r="Y15439" s="12"/>
      <c r="AA15439" s="12"/>
      <c r="AB15439" s="12"/>
      <c r="AC15439" s="12"/>
      <c r="AD15439" s="12"/>
      <c r="AE15439" s="12"/>
      <c r="AF15439"/>
      <c r="AH15439"/>
      <c r="AI15439"/>
      <c r="AJ15439"/>
      <c r="AK15439"/>
      <c r="AL15439"/>
      <c r="AM15439"/>
      <c r="AN15439"/>
      <c r="AO15439"/>
      <c r="AP15439"/>
      <c r="AQ15439"/>
      <c r="AR15439"/>
      <c r="AS15439"/>
    </row>
    <row r="15440" spans="1:45" x14ac:dyDescent="0.25">
      <c r="A15440" s="110"/>
      <c r="B15440" s="110"/>
      <c r="R15440" s="82"/>
      <c r="S15440"/>
      <c r="T15440"/>
      <c r="U15440"/>
      <c r="V15440" s="12"/>
      <c r="W15440" s="12"/>
      <c r="X15440" s="12"/>
      <c r="Y15440" s="12"/>
      <c r="AA15440" s="12"/>
      <c r="AB15440" s="12"/>
      <c r="AC15440" s="12"/>
      <c r="AD15440" s="12"/>
      <c r="AE15440" s="12"/>
      <c r="AF15440"/>
      <c r="AH15440"/>
      <c r="AI15440"/>
      <c r="AJ15440"/>
      <c r="AK15440"/>
      <c r="AL15440"/>
      <c r="AM15440"/>
      <c r="AN15440"/>
      <c r="AO15440"/>
      <c r="AP15440"/>
      <c r="AQ15440"/>
      <c r="AR15440"/>
      <c r="AS15440"/>
    </row>
    <row r="15441" spans="1:45" x14ac:dyDescent="0.25">
      <c r="A15441" s="110"/>
      <c r="B15441" s="110"/>
      <c r="R15441" s="82"/>
      <c r="S15441"/>
      <c r="T15441"/>
      <c r="U15441"/>
      <c r="V15441" s="12"/>
      <c r="W15441" s="12"/>
      <c r="X15441" s="12"/>
      <c r="Y15441" s="12"/>
      <c r="AA15441" s="12"/>
      <c r="AB15441" s="12"/>
      <c r="AC15441" s="12"/>
      <c r="AD15441" s="12"/>
      <c r="AE15441" s="12"/>
      <c r="AF15441"/>
      <c r="AH15441"/>
      <c r="AI15441"/>
      <c r="AJ15441"/>
      <c r="AK15441"/>
      <c r="AL15441"/>
      <c r="AM15441"/>
      <c r="AN15441"/>
      <c r="AO15441"/>
      <c r="AP15441"/>
      <c r="AQ15441"/>
      <c r="AR15441"/>
      <c r="AS15441"/>
    </row>
    <row r="15442" spans="1:45" x14ac:dyDescent="0.25">
      <c r="A15442" s="110"/>
      <c r="B15442" s="110"/>
      <c r="R15442" s="82"/>
      <c r="S15442"/>
      <c r="T15442"/>
      <c r="U15442"/>
      <c r="V15442" s="12"/>
      <c r="W15442" s="12"/>
      <c r="X15442" s="12"/>
      <c r="Y15442" s="12"/>
      <c r="AA15442" s="12"/>
      <c r="AB15442" s="12"/>
      <c r="AC15442" s="12"/>
      <c r="AD15442" s="12"/>
      <c r="AE15442" s="12"/>
      <c r="AF15442"/>
      <c r="AH15442"/>
      <c r="AI15442"/>
      <c r="AJ15442"/>
      <c r="AK15442"/>
      <c r="AL15442"/>
      <c r="AM15442"/>
      <c r="AN15442"/>
      <c r="AO15442"/>
      <c r="AP15442"/>
      <c r="AQ15442"/>
      <c r="AR15442"/>
      <c r="AS15442"/>
    </row>
    <row r="15443" spans="1:45" x14ac:dyDescent="0.25">
      <c r="A15443" s="110"/>
      <c r="B15443" s="110"/>
      <c r="R15443" s="82"/>
      <c r="S15443"/>
      <c r="T15443"/>
      <c r="U15443"/>
      <c r="V15443" s="12"/>
      <c r="W15443" s="12"/>
      <c r="X15443" s="12"/>
      <c r="Y15443" s="12"/>
      <c r="AA15443" s="12"/>
      <c r="AB15443" s="12"/>
      <c r="AC15443" s="12"/>
      <c r="AD15443" s="12"/>
      <c r="AE15443" s="12"/>
      <c r="AF15443"/>
      <c r="AH15443"/>
      <c r="AI15443"/>
      <c r="AJ15443"/>
      <c r="AK15443"/>
      <c r="AL15443"/>
      <c r="AM15443"/>
      <c r="AN15443"/>
      <c r="AO15443"/>
      <c r="AP15443"/>
      <c r="AQ15443"/>
      <c r="AR15443"/>
      <c r="AS15443"/>
    </row>
    <row r="15444" spans="1:45" x14ac:dyDescent="0.25">
      <c r="A15444" s="110"/>
      <c r="B15444" s="110"/>
      <c r="R15444" s="82"/>
      <c r="S15444"/>
      <c r="T15444"/>
      <c r="U15444"/>
      <c r="V15444" s="12"/>
      <c r="W15444" s="12"/>
      <c r="X15444" s="12"/>
      <c r="Y15444" s="12"/>
      <c r="AA15444" s="12"/>
      <c r="AB15444" s="12"/>
      <c r="AC15444" s="12"/>
      <c r="AD15444" s="12"/>
      <c r="AE15444" s="12"/>
      <c r="AF15444"/>
      <c r="AH15444"/>
      <c r="AI15444"/>
      <c r="AJ15444"/>
      <c r="AK15444"/>
      <c r="AL15444"/>
      <c r="AM15444"/>
      <c r="AN15444"/>
      <c r="AO15444"/>
      <c r="AP15444"/>
      <c r="AQ15444"/>
      <c r="AR15444"/>
      <c r="AS15444"/>
    </row>
    <row r="15445" spans="1:45" x14ac:dyDescent="0.25">
      <c r="A15445" s="110"/>
      <c r="B15445" s="110"/>
      <c r="R15445" s="82"/>
      <c r="S15445"/>
      <c r="T15445"/>
      <c r="U15445"/>
      <c r="V15445" s="12"/>
      <c r="W15445" s="12"/>
      <c r="X15445" s="12"/>
      <c r="Y15445" s="12"/>
      <c r="AA15445" s="12"/>
      <c r="AB15445" s="12"/>
      <c r="AC15445" s="12"/>
      <c r="AD15445" s="12"/>
      <c r="AE15445" s="12"/>
      <c r="AF15445"/>
      <c r="AH15445"/>
      <c r="AI15445"/>
      <c r="AJ15445"/>
      <c r="AK15445"/>
      <c r="AL15445"/>
      <c r="AM15445"/>
      <c r="AN15445"/>
      <c r="AO15445"/>
      <c r="AP15445"/>
      <c r="AQ15445"/>
      <c r="AR15445"/>
      <c r="AS15445"/>
    </row>
    <row r="15446" spans="1:45" x14ac:dyDescent="0.25">
      <c r="A15446" s="110"/>
      <c r="B15446" s="110"/>
      <c r="R15446" s="82"/>
      <c r="S15446"/>
      <c r="T15446"/>
      <c r="U15446"/>
      <c r="V15446" s="12"/>
      <c r="W15446" s="12"/>
      <c r="X15446" s="12"/>
      <c r="Y15446" s="12"/>
      <c r="AA15446" s="12"/>
      <c r="AB15446" s="12"/>
      <c r="AC15446" s="12"/>
      <c r="AD15446" s="12"/>
      <c r="AE15446" s="12"/>
      <c r="AF15446"/>
      <c r="AH15446"/>
      <c r="AI15446"/>
      <c r="AJ15446"/>
      <c r="AK15446"/>
      <c r="AL15446"/>
      <c r="AM15446"/>
      <c r="AN15446"/>
      <c r="AO15446"/>
      <c r="AP15446"/>
      <c r="AQ15446"/>
      <c r="AR15446"/>
      <c r="AS15446"/>
    </row>
    <row r="15447" spans="1:45" x14ac:dyDescent="0.25">
      <c r="A15447" s="110"/>
      <c r="B15447" s="110"/>
      <c r="R15447" s="82"/>
      <c r="S15447"/>
      <c r="T15447"/>
      <c r="U15447"/>
      <c r="V15447" s="12"/>
      <c r="W15447" s="12"/>
      <c r="X15447" s="12"/>
      <c r="Y15447" s="12"/>
      <c r="AA15447" s="12"/>
      <c r="AB15447" s="12"/>
      <c r="AC15447" s="12"/>
      <c r="AD15447" s="12"/>
      <c r="AE15447" s="12"/>
      <c r="AF15447"/>
      <c r="AH15447"/>
      <c r="AI15447"/>
      <c r="AJ15447"/>
      <c r="AK15447"/>
      <c r="AL15447"/>
      <c r="AM15447"/>
      <c r="AN15447"/>
      <c r="AO15447"/>
      <c r="AP15447"/>
      <c r="AQ15447"/>
      <c r="AR15447"/>
      <c r="AS15447"/>
    </row>
    <row r="15448" spans="1:45" x14ac:dyDescent="0.25">
      <c r="A15448" s="110"/>
      <c r="B15448" s="110"/>
      <c r="R15448" s="82"/>
      <c r="S15448"/>
      <c r="T15448"/>
      <c r="U15448"/>
      <c r="V15448" s="12"/>
      <c r="W15448" s="12"/>
      <c r="X15448" s="12"/>
      <c r="Y15448" s="12"/>
      <c r="AA15448" s="12"/>
      <c r="AB15448" s="12"/>
      <c r="AC15448" s="12"/>
      <c r="AD15448" s="12"/>
      <c r="AE15448" s="12"/>
      <c r="AF15448"/>
      <c r="AH15448"/>
      <c r="AI15448"/>
      <c r="AJ15448"/>
      <c r="AK15448"/>
      <c r="AL15448"/>
      <c r="AM15448"/>
      <c r="AN15448"/>
      <c r="AO15448"/>
      <c r="AP15448"/>
      <c r="AQ15448"/>
      <c r="AR15448"/>
      <c r="AS15448"/>
    </row>
    <row r="15449" spans="1:45" x14ac:dyDescent="0.25">
      <c r="A15449" s="110"/>
      <c r="B15449" s="110"/>
      <c r="R15449" s="82"/>
      <c r="S15449"/>
      <c r="T15449"/>
      <c r="U15449"/>
      <c r="V15449" s="12"/>
      <c r="W15449" s="12"/>
      <c r="X15449" s="12"/>
      <c r="Y15449" s="12"/>
      <c r="AA15449" s="12"/>
      <c r="AB15449" s="12"/>
      <c r="AC15449" s="12"/>
      <c r="AD15449" s="12"/>
      <c r="AE15449" s="12"/>
      <c r="AF15449"/>
      <c r="AH15449"/>
      <c r="AI15449"/>
      <c r="AJ15449"/>
      <c r="AK15449"/>
      <c r="AL15449"/>
      <c r="AM15449"/>
      <c r="AN15449"/>
      <c r="AO15449"/>
      <c r="AP15449"/>
      <c r="AQ15449"/>
      <c r="AR15449"/>
      <c r="AS15449"/>
    </row>
    <row r="15450" spans="1:45" x14ac:dyDescent="0.25">
      <c r="A15450" s="110"/>
      <c r="B15450" s="110"/>
      <c r="R15450" s="82"/>
      <c r="S15450"/>
      <c r="T15450"/>
      <c r="U15450"/>
      <c r="V15450" s="12"/>
      <c r="W15450" s="12"/>
      <c r="X15450" s="12"/>
      <c r="Y15450" s="12"/>
      <c r="AA15450" s="12"/>
      <c r="AB15450" s="12"/>
      <c r="AC15450" s="12"/>
      <c r="AD15450" s="12"/>
      <c r="AE15450" s="12"/>
      <c r="AF15450"/>
      <c r="AH15450"/>
      <c r="AI15450"/>
      <c r="AJ15450"/>
      <c r="AK15450"/>
      <c r="AL15450"/>
      <c r="AM15450"/>
      <c r="AN15450"/>
      <c r="AO15450"/>
      <c r="AP15450"/>
      <c r="AQ15450"/>
      <c r="AR15450"/>
      <c r="AS15450"/>
    </row>
    <row r="15451" spans="1:45" x14ac:dyDescent="0.25">
      <c r="A15451" s="110"/>
      <c r="B15451" s="110"/>
      <c r="R15451" s="82"/>
      <c r="S15451"/>
      <c r="T15451"/>
      <c r="U15451"/>
      <c r="V15451" s="12"/>
      <c r="W15451" s="12"/>
      <c r="X15451" s="12"/>
      <c r="Y15451" s="12"/>
      <c r="AA15451" s="12"/>
      <c r="AB15451" s="12"/>
      <c r="AC15451" s="12"/>
      <c r="AD15451" s="12"/>
      <c r="AE15451" s="12"/>
      <c r="AF15451"/>
      <c r="AH15451"/>
      <c r="AI15451"/>
      <c r="AJ15451"/>
      <c r="AK15451"/>
      <c r="AL15451"/>
      <c r="AM15451"/>
      <c r="AN15451"/>
      <c r="AO15451"/>
      <c r="AP15451"/>
      <c r="AQ15451"/>
      <c r="AR15451"/>
      <c r="AS15451"/>
    </row>
    <row r="15452" spans="1:45" x14ac:dyDescent="0.25">
      <c r="A15452" s="110"/>
      <c r="B15452" s="110"/>
      <c r="R15452" s="82"/>
      <c r="S15452"/>
      <c r="T15452"/>
      <c r="U15452"/>
      <c r="V15452" s="12"/>
      <c r="W15452" s="12"/>
      <c r="X15452" s="12"/>
      <c r="Y15452" s="12"/>
      <c r="AA15452" s="12"/>
      <c r="AB15452" s="12"/>
      <c r="AC15452" s="12"/>
      <c r="AD15452" s="12"/>
      <c r="AE15452" s="12"/>
      <c r="AF15452"/>
      <c r="AH15452"/>
      <c r="AI15452"/>
      <c r="AJ15452"/>
      <c r="AK15452"/>
      <c r="AL15452"/>
      <c r="AM15452"/>
      <c r="AN15452"/>
      <c r="AO15452"/>
      <c r="AP15452"/>
      <c r="AQ15452"/>
      <c r="AR15452"/>
      <c r="AS15452"/>
    </row>
    <row r="15453" spans="1:45" x14ac:dyDescent="0.25">
      <c r="A15453" s="110"/>
      <c r="B15453" s="110"/>
      <c r="R15453" s="82"/>
      <c r="S15453"/>
      <c r="T15453"/>
      <c r="U15453"/>
      <c r="V15453" s="12"/>
      <c r="W15453" s="12"/>
      <c r="X15453" s="12"/>
      <c r="Y15453" s="12"/>
      <c r="AA15453" s="12"/>
      <c r="AB15453" s="12"/>
      <c r="AC15453" s="12"/>
      <c r="AD15453" s="12"/>
      <c r="AE15453" s="12"/>
      <c r="AF15453"/>
      <c r="AH15453"/>
      <c r="AI15453"/>
      <c r="AJ15453"/>
      <c r="AK15453"/>
      <c r="AL15453"/>
      <c r="AM15453"/>
      <c r="AN15453"/>
      <c r="AO15453"/>
      <c r="AP15453"/>
      <c r="AQ15453"/>
      <c r="AR15453"/>
      <c r="AS15453"/>
    </row>
    <row r="15454" spans="1:45" x14ac:dyDescent="0.25">
      <c r="A15454" s="110"/>
      <c r="B15454" s="110"/>
      <c r="R15454" s="82"/>
      <c r="S15454"/>
      <c r="T15454"/>
      <c r="U15454"/>
      <c r="V15454" s="12"/>
      <c r="W15454" s="12"/>
      <c r="X15454" s="12"/>
      <c r="Y15454" s="12"/>
      <c r="AA15454" s="12"/>
      <c r="AB15454" s="12"/>
      <c r="AC15454" s="12"/>
      <c r="AD15454" s="12"/>
      <c r="AE15454" s="12"/>
      <c r="AF15454"/>
      <c r="AH15454"/>
      <c r="AI15454"/>
      <c r="AJ15454"/>
      <c r="AK15454"/>
      <c r="AL15454"/>
      <c r="AM15454"/>
      <c r="AN15454"/>
      <c r="AO15454"/>
      <c r="AP15454"/>
      <c r="AQ15454"/>
      <c r="AR15454"/>
      <c r="AS15454"/>
    </row>
    <row r="15455" spans="1:45" x14ac:dyDescent="0.25">
      <c r="A15455" s="110"/>
      <c r="B15455" s="110"/>
      <c r="R15455" s="82"/>
      <c r="S15455"/>
      <c r="T15455"/>
      <c r="U15455"/>
      <c r="V15455" s="12"/>
      <c r="W15455" s="12"/>
      <c r="X15455" s="12"/>
      <c r="Y15455" s="12"/>
      <c r="AA15455" s="12"/>
      <c r="AB15455" s="12"/>
      <c r="AC15455" s="12"/>
      <c r="AD15455" s="12"/>
      <c r="AE15455" s="12"/>
      <c r="AF15455"/>
      <c r="AH15455"/>
      <c r="AI15455"/>
      <c r="AJ15455"/>
      <c r="AK15455"/>
      <c r="AL15455"/>
      <c r="AM15455"/>
      <c r="AN15455"/>
      <c r="AO15455"/>
      <c r="AP15455"/>
      <c r="AQ15455"/>
      <c r="AR15455"/>
      <c r="AS15455"/>
    </row>
    <row r="15456" spans="1:45" x14ac:dyDescent="0.25">
      <c r="A15456" s="110"/>
      <c r="B15456" s="110"/>
      <c r="R15456" s="82"/>
      <c r="S15456"/>
      <c r="T15456"/>
      <c r="U15456"/>
      <c r="V15456" s="12"/>
      <c r="W15456" s="12"/>
      <c r="X15456" s="12"/>
      <c r="Y15456" s="12"/>
      <c r="AA15456" s="12"/>
      <c r="AB15456" s="12"/>
      <c r="AC15456" s="12"/>
      <c r="AD15456" s="12"/>
      <c r="AE15456" s="12"/>
      <c r="AF15456"/>
      <c r="AH15456"/>
      <c r="AI15456"/>
      <c r="AJ15456"/>
      <c r="AK15456"/>
      <c r="AL15456"/>
      <c r="AM15456"/>
      <c r="AN15456"/>
      <c r="AO15456"/>
      <c r="AP15456"/>
      <c r="AQ15456"/>
      <c r="AR15456"/>
      <c r="AS15456"/>
    </row>
    <row r="15457" spans="1:45" x14ac:dyDescent="0.25">
      <c r="A15457" s="110"/>
      <c r="B15457" s="110"/>
      <c r="R15457" s="82"/>
      <c r="S15457"/>
      <c r="T15457"/>
      <c r="U15457"/>
      <c r="V15457" s="12"/>
      <c r="W15457" s="12"/>
      <c r="X15457" s="12"/>
      <c r="Y15457" s="12"/>
      <c r="AA15457" s="12"/>
      <c r="AB15457" s="12"/>
      <c r="AC15457" s="12"/>
      <c r="AD15457" s="12"/>
      <c r="AE15457" s="12"/>
      <c r="AF15457"/>
      <c r="AH15457"/>
      <c r="AI15457"/>
      <c r="AJ15457"/>
      <c r="AK15457"/>
      <c r="AL15457"/>
      <c r="AM15457"/>
      <c r="AN15457"/>
      <c r="AO15457"/>
      <c r="AP15457"/>
      <c r="AQ15457"/>
      <c r="AR15457"/>
      <c r="AS15457"/>
    </row>
    <row r="15458" spans="1:45" x14ac:dyDescent="0.25">
      <c r="A15458" s="110"/>
      <c r="B15458" s="110"/>
      <c r="R15458" s="82"/>
      <c r="S15458"/>
      <c r="T15458"/>
      <c r="U15458"/>
      <c r="V15458" s="12"/>
      <c r="W15458" s="12"/>
      <c r="X15458" s="12"/>
      <c r="Y15458" s="12"/>
      <c r="AA15458" s="12"/>
      <c r="AB15458" s="12"/>
      <c r="AC15458" s="12"/>
      <c r="AD15458" s="12"/>
      <c r="AE15458" s="12"/>
      <c r="AF15458"/>
      <c r="AH15458"/>
      <c r="AI15458"/>
      <c r="AJ15458"/>
      <c r="AK15458"/>
      <c r="AL15458"/>
      <c r="AM15458"/>
      <c r="AN15458"/>
      <c r="AO15458"/>
      <c r="AP15458"/>
      <c r="AQ15458"/>
      <c r="AR15458"/>
      <c r="AS15458"/>
    </row>
    <row r="15459" spans="1:45" x14ac:dyDescent="0.25">
      <c r="A15459" s="110"/>
      <c r="B15459" s="110"/>
      <c r="R15459" s="82"/>
      <c r="S15459"/>
      <c r="T15459"/>
      <c r="U15459"/>
      <c r="V15459" s="12"/>
      <c r="W15459" s="12"/>
      <c r="X15459" s="12"/>
      <c r="Y15459" s="12"/>
      <c r="AA15459" s="12"/>
      <c r="AB15459" s="12"/>
      <c r="AC15459" s="12"/>
      <c r="AD15459" s="12"/>
      <c r="AE15459" s="12"/>
      <c r="AF15459"/>
      <c r="AH15459"/>
      <c r="AI15459"/>
      <c r="AJ15459"/>
      <c r="AK15459"/>
      <c r="AL15459"/>
      <c r="AM15459"/>
      <c r="AN15459"/>
      <c r="AO15459"/>
      <c r="AP15459"/>
      <c r="AQ15459"/>
      <c r="AR15459"/>
      <c r="AS15459"/>
    </row>
    <row r="15460" spans="1:45" x14ac:dyDescent="0.25">
      <c r="A15460" s="110"/>
      <c r="B15460" s="110"/>
      <c r="R15460" s="82"/>
      <c r="S15460"/>
      <c r="T15460"/>
      <c r="U15460"/>
      <c r="V15460" s="12"/>
      <c r="W15460" s="12"/>
      <c r="X15460" s="12"/>
      <c r="Y15460" s="12"/>
      <c r="AA15460" s="12"/>
      <c r="AB15460" s="12"/>
      <c r="AC15460" s="12"/>
      <c r="AD15460" s="12"/>
      <c r="AE15460" s="12"/>
      <c r="AF15460"/>
      <c r="AH15460"/>
      <c r="AI15460"/>
      <c r="AJ15460"/>
      <c r="AK15460"/>
      <c r="AL15460"/>
      <c r="AM15460"/>
      <c r="AN15460"/>
      <c r="AO15460"/>
      <c r="AP15460"/>
      <c r="AQ15460"/>
      <c r="AR15460"/>
      <c r="AS15460"/>
    </row>
    <row r="15461" spans="1:45" x14ac:dyDescent="0.25">
      <c r="A15461" s="110"/>
      <c r="B15461" s="110"/>
      <c r="R15461" s="82"/>
      <c r="S15461"/>
      <c r="T15461"/>
      <c r="U15461"/>
      <c r="V15461" s="12"/>
      <c r="W15461" s="12"/>
      <c r="X15461" s="12"/>
      <c r="Y15461" s="12"/>
      <c r="AA15461" s="12"/>
      <c r="AB15461" s="12"/>
      <c r="AC15461" s="12"/>
      <c r="AD15461" s="12"/>
      <c r="AE15461" s="12"/>
      <c r="AF15461"/>
      <c r="AH15461"/>
      <c r="AI15461"/>
      <c r="AJ15461"/>
      <c r="AK15461"/>
      <c r="AL15461"/>
      <c r="AM15461"/>
      <c r="AN15461"/>
      <c r="AO15461"/>
      <c r="AP15461"/>
      <c r="AQ15461"/>
      <c r="AR15461"/>
      <c r="AS15461"/>
    </row>
    <row r="15462" spans="1:45" x14ac:dyDescent="0.25">
      <c r="A15462" s="110"/>
      <c r="B15462" s="110"/>
      <c r="R15462" s="82"/>
      <c r="S15462"/>
      <c r="T15462"/>
      <c r="U15462"/>
      <c r="V15462" s="12"/>
      <c r="W15462" s="12"/>
      <c r="X15462" s="12"/>
      <c r="Y15462" s="12"/>
      <c r="AA15462" s="12"/>
      <c r="AB15462" s="12"/>
      <c r="AC15462" s="12"/>
      <c r="AD15462" s="12"/>
      <c r="AE15462" s="12"/>
      <c r="AF15462"/>
      <c r="AH15462"/>
      <c r="AI15462"/>
      <c r="AJ15462"/>
      <c r="AK15462"/>
      <c r="AL15462"/>
      <c r="AM15462"/>
      <c r="AN15462"/>
      <c r="AO15462"/>
      <c r="AP15462"/>
      <c r="AQ15462"/>
      <c r="AR15462"/>
      <c r="AS15462"/>
    </row>
    <row r="15463" spans="1:45" x14ac:dyDescent="0.25">
      <c r="A15463" s="110"/>
      <c r="B15463" s="110"/>
      <c r="R15463" s="82"/>
      <c r="S15463"/>
      <c r="T15463"/>
      <c r="U15463"/>
      <c r="V15463" s="12"/>
      <c r="W15463" s="12"/>
      <c r="X15463" s="12"/>
      <c r="Y15463" s="12"/>
      <c r="AA15463" s="12"/>
      <c r="AB15463" s="12"/>
      <c r="AC15463" s="12"/>
      <c r="AD15463" s="12"/>
      <c r="AE15463" s="12"/>
      <c r="AF15463"/>
      <c r="AH15463"/>
      <c r="AI15463"/>
      <c r="AJ15463"/>
      <c r="AK15463"/>
      <c r="AL15463"/>
      <c r="AM15463"/>
      <c r="AN15463"/>
      <c r="AO15463"/>
      <c r="AP15463"/>
      <c r="AQ15463"/>
      <c r="AR15463"/>
      <c r="AS15463"/>
    </row>
    <row r="15464" spans="1:45" x14ac:dyDescent="0.25">
      <c r="A15464" s="110"/>
      <c r="B15464" s="110"/>
      <c r="R15464" s="82"/>
      <c r="S15464"/>
      <c r="T15464"/>
      <c r="U15464"/>
      <c r="V15464" s="12"/>
      <c r="W15464" s="12"/>
      <c r="X15464" s="12"/>
      <c r="Y15464" s="12"/>
      <c r="AA15464" s="12"/>
      <c r="AB15464" s="12"/>
      <c r="AC15464" s="12"/>
      <c r="AD15464" s="12"/>
      <c r="AE15464" s="12"/>
      <c r="AF15464"/>
      <c r="AH15464"/>
      <c r="AI15464"/>
      <c r="AJ15464"/>
      <c r="AK15464"/>
      <c r="AL15464"/>
      <c r="AM15464"/>
      <c r="AN15464"/>
      <c r="AO15464"/>
      <c r="AP15464"/>
      <c r="AQ15464"/>
      <c r="AR15464"/>
      <c r="AS15464"/>
    </row>
    <row r="15465" spans="1:45" x14ac:dyDescent="0.25">
      <c r="A15465" s="110"/>
      <c r="B15465" s="110"/>
      <c r="R15465" s="82"/>
      <c r="S15465"/>
      <c r="T15465"/>
      <c r="U15465"/>
      <c r="V15465" s="12"/>
      <c r="W15465" s="12"/>
      <c r="X15465" s="12"/>
      <c r="Y15465" s="12"/>
      <c r="AA15465" s="12"/>
      <c r="AB15465" s="12"/>
      <c r="AC15465" s="12"/>
      <c r="AD15465" s="12"/>
      <c r="AE15465" s="12"/>
      <c r="AF15465"/>
      <c r="AH15465"/>
      <c r="AI15465"/>
      <c r="AJ15465"/>
      <c r="AK15465"/>
      <c r="AL15465"/>
      <c r="AM15465"/>
      <c r="AN15465"/>
      <c r="AO15465"/>
      <c r="AP15465"/>
      <c r="AQ15465"/>
      <c r="AR15465"/>
      <c r="AS15465"/>
    </row>
    <row r="15466" spans="1:45" x14ac:dyDescent="0.25">
      <c r="A15466" s="110"/>
      <c r="B15466" s="110"/>
      <c r="R15466" s="82"/>
      <c r="S15466"/>
      <c r="T15466"/>
      <c r="U15466"/>
      <c r="V15466" s="12"/>
      <c r="W15466" s="12"/>
      <c r="X15466" s="12"/>
      <c r="Y15466" s="12"/>
      <c r="AA15466" s="12"/>
      <c r="AB15466" s="12"/>
      <c r="AC15466" s="12"/>
      <c r="AD15466" s="12"/>
      <c r="AE15466" s="12"/>
      <c r="AF15466"/>
      <c r="AH15466"/>
      <c r="AI15466"/>
      <c r="AJ15466"/>
      <c r="AK15466"/>
      <c r="AL15466"/>
      <c r="AM15466"/>
      <c r="AN15466"/>
      <c r="AO15466"/>
      <c r="AP15466"/>
      <c r="AQ15466"/>
      <c r="AR15466"/>
      <c r="AS15466"/>
    </row>
    <row r="15467" spans="1:45" x14ac:dyDescent="0.25">
      <c r="A15467" s="110"/>
      <c r="B15467" s="110"/>
      <c r="R15467" s="82"/>
      <c r="S15467"/>
      <c r="T15467"/>
      <c r="U15467"/>
      <c r="V15467" s="12"/>
      <c r="W15467" s="12"/>
      <c r="X15467" s="12"/>
      <c r="Y15467" s="12"/>
      <c r="AA15467" s="12"/>
      <c r="AB15467" s="12"/>
      <c r="AC15467" s="12"/>
      <c r="AD15467" s="12"/>
      <c r="AE15467" s="12"/>
      <c r="AF15467"/>
      <c r="AH15467"/>
      <c r="AI15467"/>
      <c r="AJ15467"/>
      <c r="AK15467"/>
      <c r="AL15467"/>
      <c r="AM15467"/>
      <c r="AN15467"/>
      <c r="AO15467"/>
      <c r="AP15467"/>
      <c r="AQ15467"/>
      <c r="AR15467"/>
      <c r="AS15467"/>
    </row>
    <row r="15468" spans="1:45" x14ac:dyDescent="0.25">
      <c r="A15468" s="110"/>
      <c r="B15468" s="110"/>
      <c r="R15468" s="82"/>
      <c r="S15468"/>
      <c r="T15468"/>
      <c r="U15468"/>
      <c r="V15468" s="12"/>
      <c r="W15468" s="12"/>
      <c r="X15468" s="12"/>
      <c r="Y15468" s="12"/>
      <c r="AA15468" s="12"/>
      <c r="AB15468" s="12"/>
      <c r="AC15468" s="12"/>
      <c r="AD15468" s="12"/>
      <c r="AE15468" s="12"/>
      <c r="AF15468"/>
      <c r="AH15468"/>
      <c r="AI15468"/>
      <c r="AJ15468"/>
      <c r="AK15468"/>
      <c r="AL15468"/>
      <c r="AM15468"/>
      <c r="AN15468"/>
      <c r="AO15468"/>
      <c r="AP15468"/>
      <c r="AQ15468"/>
      <c r="AR15468"/>
      <c r="AS15468"/>
    </row>
    <row r="15469" spans="1:45" x14ac:dyDescent="0.25">
      <c r="A15469" s="110"/>
      <c r="B15469" s="110"/>
      <c r="R15469" s="82"/>
      <c r="S15469"/>
      <c r="T15469"/>
      <c r="U15469"/>
      <c r="V15469" s="12"/>
      <c r="W15469" s="12"/>
      <c r="X15469" s="12"/>
      <c r="Y15469" s="12"/>
      <c r="AA15469" s="12"/>
      <c r="AB15469" s="12"/>
      <c r="AC15469" s="12"/>
      <c r="AD15469" s="12"/>
      <c r="AE15469" s="12"/>
      <c r="AF15469"/>
      <c r="AH15469"/>
      <c r="AI15469"/>
      <c r="AJ15469"/>
      <c r="AK15469"/>
      <c r="AL15469"/>
      <c r="AM15469"/>
      <c r="AN15469"/>
      <c r="AO15469"/>
      <c r="AP15469"/>
      <c r="AQ15469"/>
      <c r="AR15469"/>
      <c r="AS15469"/>
    </row>
    <row r="15470" spans="1:45" x14ac:dyDescent="0.25">
      <c r="A15470" s="110"/>
      <c r="B15470" s="110"/>
      <c r="R15470" s="82"/>
      <c r="S15470"/>
      <c r="T15470"/>
      <c r="U15470"/>
      <c r="V15470" s="12"/>
      <c r="W15470" s="12"/>
      <c r="X15470" s="12"/>
      <c r="Y15470" s="12"/>
      <c r="AA15470" s="12"/>
      <c r="AB15470" s="12"/>
      <c r="AC15470" s="12"/>
      <c r="AD15470" s="12"/>
      <c r="AE15470" s="12"/>
      <c r="AF15470"/>
      <c r="AH15470"/>
      <c r="AI15470"/>
      <c r="AJ15470"/>
      <c r="AK15470"/>
      <c r="AL15470"/>
      <c r="AM15470"/>
      <c r="AN15470"/>
      <c r="AO15470"/>
      <c r="AP15470"/>
      <c r="AQ15470"/>
      <c r="AR15470"/>
      <c r="AS15470"/>
    </row>
    <row r="15471" spans="1:45" x14ac:dyDescent="0.25">
      <c r="A15471" s="110"/>
      <c r="B15471" s="110"/>
      <c r="R15471" s="82"/>
      <c r="S15471"/>
      <c r="T15471"/>
      <c r="U15471"/>
      <c r="V15471" s="12"/>
      <c r="W15471" s="12"/>
      <c r="X15471" s="12"/>
      <c r="Y15471" s="12"/>
      <c r="AA15471" s="12"/>
      <c r="AB15471" s="12"/>
      <c r="AC15471" s="12"/>
      <c r="AD15471" s="12"/>
      <c r="AE15471" s="12"/>
      <c r="AF15471"/>
      <c r="AH15471"/>
      <c r="AI15471"/>
      <c r="AJ15471"/>
      <c r="AK15471"/>
      <c r="AL15471"/>
      <c r="AM15471"/>
      <c r="AN15471"/>
      <c r="AO15471"/>
      <c r="AP15471"/>
      <c r="AQ15471"/>
      <c r="AR15471"/>
      <c r="AS15471"/>
    </row>
    <row r="15472" spans="1:45" x14ac:dyDescent="0.25">
      <c r="A15472" s="110"/>
      <c r="B15472" s="110"/>
      <c r="R15472" s="82"/>
      <c r="S15472"/>
      <c r="T15472"/>
      <c r="U15472"/>
      <c r="V15472" s="12"/>
      <c r="W15472" s="12"/>
      <c r="X15472" s="12"/>
      <c r="Y15472" s="12"/>
      <c r="AA15472" s="12"/>
      <c r="AB15472" s="12"/>
      <c r="AC15472" s="12"/>
      <c r="AD15472" s="12"/>
      <c r="AE15472" s="12"/>
      <c r="AF15472"/>
      <c r="AH15472"/>
      <c r="AI15472"/>
      <c r="AJ15472"/>
      <c r="AK15472"/>
      <c r="AL15472"/>
      <c r="AM15472"/>
      <c r="AN15472"/>
      <c r="AO15472"/>
      <c r="AP15472"/>
      <c r="AQ15472"/>
      <c r="AR15472"/>
      <c r="AS15472"/>
    </row>
    <row r="15473" spans="1:45" x14ac:dyDescent="0.25">
      <c r="A15473" s="110"/>
      <c r="B15473" s="110"/>
      <c r="R15473" s="82"/>
      <c r="S15473"/>
      <c r="T15473"/>
      <c r="U15473"/>
      <c r="V15473" s="12"/>
      <c r="W15473" s="12"/>
      <c r="X15473" s="12"/>
      <c r="Y15473" s="12"/>
      <c r="AA15473" s="12"/>
      <c r="AB15473" s="12"/>
      <c r="AC15473" s="12"/>
      <c r="AD15473" s="12"/>
      <c r="AE15473" s="12"/>
      <c r="AF15473"/>
      <c r="AH15473"/>
      <c r="AI15473"/>
      <c r="AJ15473"/>
      <c r="AK15473"/>
      <c r="AL15473"/>
      <c r="AM15473"/>
      <c r="AN15473"/>
      <c r="AO15473"/>
      <c r="AP15473"/>
      <c r="AQ15473"/>
      <c r="AR15473"/>
      <c r="AS15473"/>
    </row>
    <row r="15474" spans="1:45" x14ac:dyDescent="0.25">
      <c r="A15474" s="110"/>
      <c r="B15474" s="110"/>
      <c r="R15474" s="82"/>
      <c r="S15474"/>
      <c r="T15474"/>
      <c r="U15474"/>
      <c r="V15474" s="12"/>
      <c r="W15474" s="12"/>
      <c r="X15474" s="12"/>
      <c r="Y15474" s="12"/>
      <c r="AA15474" s="12"/>
      <c r="AB15474" s="12"/>
      <c r="AC15474" s="12"/>
      <c r="AD15474" s="12"/>
      <c r="AE15474" s="12"/>
      <c r="AF15474"/>
      <c r="AH15474"/>
      <c r="AI15474"/>
      <c r="AJ15474"/>
      <c r="AK15474"/>
      <c r="AL15474"/>
      <c r="AM15474"/>
      <c r="AN15474"/>
      <c r="AO15474"/>
      <c r="AP15474"/>
      <c r="AQ15474"/>
      <c r="AR15474"/>
      <c r="AS15474"/>
    </row>
    <row r="15475" spans="1:45" x14ac:dyDescent="0.25">
      <c r="A15475" s="110"/>
      <c r="B15475" s="110"/>
      <c r="R15475" s="82"/>
      <c r="S15475"/>
      <c r="T15475"/>
      <c r="U15475"/>
      <c r="V15475" s="12"/>
      <c r="W15475" s="12"/>
      <c r="X15475" s="12"/>
      <c r="Y15475" s="12"/>
      <c r="AA15475" s="12"/>
      <c r="AB15475" s="12"/>
      <c r="AC15475" s="12"/>
      <c r="AD15475" s="12"/>
      <c r="AE15475" s="12"/>
      <c r="AF15475"/>
      <c r="AH15475"/>
      <c r="AI15475"/>
      <c r="AJ15475"/>
      <c r="AK15475"/>
      <c r="AL15475"/>
      <c r="AM15475"/>
      <c r="AN15475"/>
      <c r="AO15475"/>
      <c r="AP15475"/>
      <c r="AQ15475"/>
      <c r="AR15475"/>
      <c r="AS15475"/>
    </row>
    <row r="15476" spans="1:45" x14ac:dyDescent="0.25">
      <c r="A15476" s="110"/>
      <c r="B15476" s="110"/>
      <c r="R15476" s="82"/>
      <c r="S15476"/>
      <c r="T15476"/>
      <c r="U15476"/>
      <c r="V15476" s="12"/>
      <c r="W15476" s="12"/>
      <c r="X15476" s="12"/>
      <c r="Y15476" s="12"/>
      <c r="AA15476" s="12"/>
      <c r="AB15476" s="12"/>
      <c r="AC15476" s="12"/>
      <c r="AD15476" s="12"/>
      <c r="AE15476" s="12"/>
      <c r="AF15476"/>
      <c r="AH15476"/>
      <c r="AI15476"/>
      <c r="AJ15476"/>
      <c r="AK15476"/>
      <c r="AL15476"/>
      <c r="AM15476"/>
      <c r="AN15476"/>
      <c r="AO15476"/>
      <c r="AP15476"/>
      <c r="AQ15476"/>
      <c r="AR15476"/>
      <c r="AS15476"/>
    </row>
    <row r="15477" spans="1:45" x14ac:dyDescent="0.25">
      <c r="A15477" s="110"/>
      <c r="B15477" s="110"/>
      <c r="R15477" s="82"/>
      <c r="S15477"/>
      <c r="T15477"/>
      <c r="U15477"/>
      <c r="V15477" s="12"/>
      <c r="W15477" s="12"/>
      <c r="X15477" s="12"/>
      <c r="Y15477" s="12"/>
      <c r="AA15477" s="12"/>
      <c r="AB15477" s="12"/>
      <c r="AC15477" s="12"/>
      <c r="AD15477" s="12"/>
      <c r="AE15477" s="12"/>
      <c r="AF15477"/>
      <c r="AH15477"/>
      <c r="AI15477"/>
      <c r="AJ15477"/>
      <c r="AK15477"/>
      <c r="AL15477"/>
      <c r="AM15477"/>
      <c r="AN15477"/>
      <c r="AO15477"/>
      <c r="AP15477"/>
      <c r="AQ15477"/>
      <c r="AR15477"/>
      <c r="AS15477"/>
    </row>
    <row r="15478" spans="1:45" x14ac:dyDescent="0.25">
      <c r="A15478" s="110"/>
      <c r="B15478" s="110"/>
      <c r="R15478" s="82"/>
      <c r="S15478"/>
      <c r="T15478"/>
      <c r="U15478"/>
      <c r="V15478" s="12"/>
      <c r="W15478" s="12"/>
      <c r="X15478" s="12"/>
      <c r="Y15478" s="12"/>
      <c r="AA15478" s="12"/>
      <c r="AB15478" s="12"/>
      <c r="AC15478" s="12"/>
      <c r="AD15478" s="12"/>
      <c r="AE15478" s="12"/>
      <c r="AF15478"/>
      <c r="AH15478"/>
      <c r="AI15478"/>
      <c r="AJ15478"/>
      <c r="AK15478"/>
      <c r="AL15478"/>
      <c r="AM15478"/>
      <c r="AN15478"/>
      <c r="AO15478"/>
      <c r="AP15478"/>
      <c r="AQ15478"/>
      <c r="AR15478"/>
      <c r="AS15478"/>
    </row>
    <row r="15479" spans="1:45" x14ac:dyDescent="0.25">
      <c r="A15479" s="110"/>
      <c r="B15479" s="110"/>
      <c r="R15479" s="82"/>
      <c r="S15479"/>
      <c r="T15479"/>
      <c r="U15479"/>
      <c r="V15479" s="12"/>
      <c r="W15479" s="12"/>
      <c r="X15479" s="12"/>
      <c r="Y15479" s="12"/>
      <c r="AA15479" s="12"/>
      <c r="AB15479" s="12"/>
      <c r="AC15479" s="12"/>
      <c r="AD15479" s="12"/>
      <c r="AE15479" s="12"/>
      <c r="AF15479"/>
      <c r="AH15479"/>
      <c r="AI15479"/>
      <c r="AJ15479"/>
      <c r="AK15479"/>
      <c r="AL15479"/>
      <c r="AM15479"/>
      <c r="AN15479"/>
      <c r="AO15479"/>
      <c r="AP15479"/>
      <c r="AQ15479"/>
      <c r="AR15479"/>
      <c r="AS15479"/>
    </row>
    <row r="15480" spans="1:45" x14ac:dyDescent="0.25">
      <c r="A15480" s="110"/>
      <c r="B15480" s="110"/>
      <c r="R15480" s="82"/>
      <c r="S15480"/>
      <c r="T15480"/>
      <c r="U15480"/>
      <c r="V15480" s="12"/>
      <c r="W15480" s="12"/>
      <c r="X15480" s="12"/>
      <c r="Y15480" s="12"/>
      <c r="AA15480" s="12"/>
      <c r="AB15480" s="12"/>
      <c r="AC15480" s="12"/>
      <c r="AD15480" s="12"/>
      <c r="AE15480" s="12"/>
      <c r="AF15480"/>
      <c r="AH15480"/>
      <c r="AI15480"/>
      <c r="AJ15480"/>
      <c r="AK15480"/>
      <c r="AL15480"/>
      <c r="AM15480"/>
      <c r="AN15480"/>
      <c r="AO15480"/>
      <c r="AP15480"/>
      <c r="AQ15480"/>
      <c r="AR15480"/>
      <c r="AS15480"/>
    </row>
    <row r="15481" spans="1:45" x14ac:dyDescent="0.25">
      <c r="A15481" s="110"/>
      <c r="B15481" s="110"/>
      <c r="R15481" s="82"/>
      <c r="S15481"/>
      <c r="T15481"/>
      <c r="U15481"/>
      <c r="V15481" s="12"/>
      <c r="W15481" s="12"/>
      <c r="X15481" s="12"/>
      <c r="Y15481" s="12"/>
      <c r="AA15481" s="12"/>
      <c r="AB15481" s="12"/>
      <c r="AC15481" s="12"/>
      <c r="AD15481" s="12"/>
      <c r="AE15481" s="12"/>
      <c r="AF15481"/>
      <c r="AH15481"/>
      <c r="AI15481"/>
      <c r="AJ15481"/>
      <c r="AK15481"/>
      <c r="AL15481"/>
      <c r="AM15481"/>
      <c r="AN15481"/>
      <c r="AO15481"/>
      <c r="AP15481"/>
      <c r="AQ15481"/>
      <c r="AR15481"/>
      <c r="AS15481"/>
    </row>
    <row r="15482" spans="1:45" x14ac:dyDescent="0.25">
      <c r="A15482" s="110"/>
      <c r="B15482" s="110"/>
      <c r="R15482" s="82"/>
      <c r="S15482"/>
      <c r="T15482"/>
      <c r="U15482"/>
      <c r="V15482" s="12"/>
      <c r="W15482" s="12"/>
      <c r="X15482" s="12"/>
      <c r="Y15482" s="12"/>
      <c r="AA15482" s="12"/>
      <c r="AB15482" s="12"/>
      <c r="AC15482" s="12"/>
      <c r="AD15482" s="12"/>
      <c r="AE15482" s="12"/>
      <c r="AF15482"/>
      <c r="AH15482"/>
      <c r="AI15482"/>
      <c r="AJ15482"/>
      <c r="AK15482"/>
      <c r="AL15482"/>
      <c r="AM15482"/>
      <c r="AN15482"/>
      <c r="AO15482"/>
      <c r="AP15482"/>
      <c r="AQ15482"/>
      <c r="AR15482"/>
      <c r="AS15482"/>
    </row>
    <row r="15483" spans="1:45" x14ac:dyDescent="0.25">
      <c r="A15483" s="110"/>
      <c r="B15483" s="110"/>
      <c r="R15483" s="82"/>
      <c r="S15483"/>
      <c r="T15483"/>
      <c r="U15483"/>
      <c r="V15483" s="12"/>
      <c r="W15483" s="12"/>
      <c r="X15483" s="12"/>
      <c r="Y15483" s="12"/>
      <c r="AA15483" s="12"/>
      <c r="AB15483" s="12"/>
      <c r="AC15483" s="12"/>
      <c r="AD15483" s="12"/>
      <c r="AE15483" s="12"/>
      <c r="AF15483"/>
      <c r="AH15483"/>
      <c r="AI15483"/>
      <c r="AJ15483"/>
      <c r="AK15483"/>
      <c r="AL15483"/>
      <c r="AM15483"/>
      <c r="AN15483"/>
      <c r="AO15483"/>
      <c r="AP15483"/>
      <c r="AQ15483"/>
      <c r="AR15483"/>
      <c r="AS15483"/>
    </row>
    <row r="15484" spans="1:45" x14ac:dyDescent="0.25">
      <c r="A15484" s="110"/>
      <c r="B15484" s="110"/>
      <c r="R15484" s="82"/>
      <c r="S15484"/>
      <c r="T15484"/>
      <c r="U15484"/>
      <c r="V15484" s="12"/>
      <c r="W15484" s="12"/>
      <c r="X15484" s="12"/>
      <c r="Y15484" s="12"/>
      <c r="AA15484" s="12"/>
      <c r="AB15484" s="12"/>
      <c r="AC15484" s="12"/>
      <c r="AD15484" s="12"/>
      <c r="AE15484" s="12"/>
      <c r="AF15484"/>
      <c r="AH15484"/>
      <c r="AI15484"/>
      <c r="AJ15484"/>
      <c r="AK15484"/>
      <c r="AL15484"/>
      <c r="AM15484"/>
      <c r="AN15484"/>
      <c r="AO15484"/>
      <c r="AP15484"/>
      <c r="AQ15484"/>
      <c r="AR15484"/>
      <c r="AS15484"/>
    </row>
    <row r="15485" spans="1:45" x14ac:dyDescent="0.25">
      <c r="A15485" s="110"/>
      <c r="B15485" s="110"/>
      <c r="R15485" s="82"/>
      <c r="S15485"/>
      <c r="T15485"/>
      <c r="U15485"/>
      <c r="V15485" s="12"/>
      <c r="W15485" s="12"/>
      <c r="X15485" s="12"/>
      <c r="Y15485" s="12"/>
      <c r="AA15485" s="12"/>
      <c r="AB15485" s="12"/>
      <c r="AC15485" s="12"/>
      <c r="AD15485" s="12"/>
      <c r="AE15485" s="12"/>
      <c r="AF15485"/>
      <c r="AH15485"/>
      <c r="AI15485"/>
      <c r="AJ15485"/>
      <c r="AK15485"/>
      <c r="AL15485"/>
      <c r="AM15485"/>
      <c r="AN15485"/>
      <c r="AO15485"/>
      <c r="AP15485"/>
      <c r="AQ15485"/>
      <c r="AR15485"/>
      <c r="AS15485"/>
    </row>
    <row r="15486" spans="1:45" x14ac:dyDescent="0.25">
      <c r="A15486" s="110"/>
      <c r="B15486" s="110"/>
      <c r="R15486" s="82"/>
      <c r="S15486"/>
      <c r="T15486"/>
      <c r="U15486"/>
      <c r="V15486" s="12"/>
      <c r="W15486" s="12"/>
      <c r="X15486" s="12"/>
      <c r="Y15486" s="12"/>
      <c r="AA15486" s="12"/>
      <c r="AB15486" s="12"/>
      <c r="AC15486" s="12"/>
      <c r="AD15486" s="12"/>
      <c r="AE15486" s="12"/>
      <c r="AF15486"/>
      <c r="AH15486"/>
      <c r="AI15486"/>
      <c r="AJ15486"/>
      <c r="AK15486"/>
      <c r="AL15486"/>
      <c r="AM15486"/>
      <c r="AN15486"/>
      <c r="AO15486"/>
      <c r="AP15486"/>
      <c r="AQ15486"/>
      <c r="AR15486"/>
      <c r="AS15486"/>
    </row>
    <row r="15487" spans="1:45" x14ac:dyDescent="0.25">
      <c r="A15487" s="110"/>
      <c r="B15487" s="110"/>
      <c r="R15487" s="82"/>
      <c r="S15487"/>
      <c r="T15487"/>
      <c r="U15487"/>
      <c r="V15487" s="12"/>
      <c r="W15487" s="12"/>
      <c r="X15487" s="12"/>
      <c r="Y15487" s="12"/>
      <c r="AA15487" s="12"/>
      <c r="AB15487" s="12"/>
      <c r="AC15487" s="12"/>
      <c r="AD15487" s="12"/>
      <c r="AE15487" s="12"/>
      <c r="AF15487"/>
      <c r="AH15487"/>
      <c r="AI15487"/>
      <c r="AJ15487"/>
      <c r="AK15487"/>
      <c r="AL15487"/>
      <c r="AM15487"/>
      <c r="AN15487"/>
      <c r="AO15487"/>
      <c r="AP15487"/>
      <c r="AQ15487"/>
      <c r="AR15487"/>
      <c r="AS15487"/>
    </row>
    <row r="15488" spans="1:45" x14ac:dyDescent="0.25">
      <c r="A15488" s="110"/>
      <c r="B15488" s="110"/>
      <c r="R15488" s="82"/>
      <c r="S15488"/>
      <c r="T15488"/>
      <c r="U15488"/>
      <c r="V15488" s="12"/>
      <c r="W15488" s="12"/>
      <c r="X15488" s="12"/>
      <c r="Y15488" s="12"/>
      <c r="AA15488" s="12"/>
      <c r="AB15488" s="12"/>
      <c r="AC15488" s="12"/>
      <c r="AD15488" s="12"/>
      <c r="AE15488" s="12"/>
      <c r="AF15488"/>
      <c r="AH15488"/>
      <c r="AI15488"/>
      <c r="AJ15488"/>
      <c r="AK15488"/>
      <c r="AL15488"/>
      <c r="AM15488"/>
      <c r="AN15488"/>
      <c r="AO15488"/>
      <c r="AP15488"/>
      <c r="AQ15488"/>
      <c r="AR15488"/>
      <c r="AS15488"/>
    </row>
    <row r="15489" spans="1:45" x14ac:dyDescent="0.25">
      <c r="A15489" s="110"/>
      <c r="B15489" s="110"/>
      <c r="R15489" s="82"/>
      <c r="S15489"/>
      <c r="T15489"/>
      <c r="U15489"/>
      <c r="V15489" s="12"/>
      <c r="W15489" s="12"/>
      <c r="X15489" s="12"/>
      <c r="Y15489" s="12"/>
      <c r="AA15489" s="12"/>
      <c r="AB15489" s="12"/>
      <c r="AC15489" s="12"/>
      <c r="AD15489" s="12"/>
      <c r="AE15489" s="12"/>
      <c r="AF15489"/>
      <c r="AH15489"/>
      <c r="AI15489"/>
      <c r="AJ15489"/>
      <c r="AK15489"/>
      <c r="AL15489"/>
      <c r="AM15489"/>
      <c r="AN15489"/>
      <c r="AO15489"/>
      <c r="AP15489"/>
      <c r="AQ15489"/>
      <c r="AR15489"/>
      <c r="AS15489"/>
    </row>
    <row r="15490" spans="1:45" x14ac:dyDescent="0.25">
      <c r="A15490" s="110"/>
      <c r="B15490" s="110"/>
      <c r="R15490" s="82"/>
      <c r="S15490"/>
      <c r="T15490"/>
      <c r="U15490"/>
      <c r="V15490" s="12"/>
      <c r="W15490" s="12"/>
      <c r="X15490" s="12"/>
      <c r="Y15490" s="12"/>
      <c r="AA15490" s="12"/>
      <c r="AB15490" s="12"/>
      <c r="AC15490" s="12"/>
      <c r="AD15490" s="12"/>
      <c r="AE15490" s="12"/>
      <c r="AF15490"/>
      <c r="AH15490"/>
      <c r="AI15490"/>
      <c r="AJ15490"/>
      <c r="AK15490"/>
      <c r="AL15490"/>
      <c r="AM15490"/>
      <c r="AN15490"/>
      <c r="AO15490"/>
      <c r="AP15490"/>
      <c r="AQ15490"/>
      <c r="AR15490"/>
      <c r="AS15490"/>
    </row>
    <row r="15491" spans="1:45" x14ac:dyDescent="0.25">
      <c r="A15491" s="110"/>
      <c r="B15491" s="110"/>
      <c r="R15491" s="82"/>
      <c r="S15491"/>
      <c r="T15491"/>
      <c r="U15491"/>
      <c r="V15491" s="12"/>
      <c r="W15491" s="12"/>
      <c r="X15491" s="12"/>
      <c r="Y15491" s="12"/>
      <c r="AA15491" s="12"/>
      <c r="AB15491" s="12"/>
      <c r="AC15491" s="12"/>
      <c r="AD15491" s="12"/>
      <c r="AE15491" s="12"/>
      <c r="AF15491"/>
      <c r="AH15491"/>
      <c r="AI15491"/>
      <c r="AJ15491"/>
      <c r="AK15491"/>
      <c r="AL15491"/>
      <c r="AM15491"/>
      <c r="AN15491"/>
      <c r="AO15491"/>
      <c r="AP15491"/>
      <c r="AQ15491"/>
      <c r="AR15491"/>
      <c r="AS15491"/>
    </row>
    <row r="15492" spans="1:45" x14ac:dyDescent="0.25">
      <c r="A15492" s="110"/>
      <c r="B15492" s="110"/>
      <c r="R15492" s="82"/>
      <c r="S15492"/>
      <c r="T15492"/>
      <c r="U15492"/>
      <c r="V15492" s="12"/>
      <c r="W15492" s="12"/>
      <c r="X15492" s="12"/>
      <c r="Y15492" s="12"/>
      <c r="AA15492" s="12"/>
      <c r="AB15492" s="12"/>
      <c r="AC15492" s="12"/>
      <c r="AD15492" s="12"/>
      <c r="AE15492" s="12"/>
      <c r="AF15492"/>
      <c r="AH15492"/>
      <c r="AI15492"/>
      <c r="AJ15492"/>
      <c r="AK15492"/>
      <c r="AL15492"/>
      <c r="AM15492"/>
      <c r="AN15492"/>
      <c r="AO15492"/>
      <c r="AP15492"/>
      <c r="AQ15492"/>
      <c r="AR15492"/>
      <c r="AS15492"/>
    </row>
    <row r="15493" spans="1:45" x14ac:dyDescent="0.25">
      <c r="A15493" s="110"/>
      <c r="B15493" s="110"/>
      <c r="R15493" s="82"/>
      <c r="S15493"/>
      <c r="T15493"/>
      <c r="U15493"/>
      <c r="V15493" s="12"/>
      <c r="W15493" s="12"/>
      <c r="X15493" s="12"/>
      <c r="Y15493" s="12"/>
      <c r="AA15493" s="12"/>
      <c r="AB15493" s="12"/>
      <c r="AC15493" s="12"/>
      <c r="AD15493" s="12"/>
      <c r="AE15493" s="12"/>
      <c r="AF15493"/>
      <c r="AH15493"/>
      <c r="AI15493"/>
      <c r="AJ15493"/>
      <c r="AK15493"/>
      <c r="AL15493"/>
      <c r="AM15493"/>
      <c r="AN15493"/>
      <c r="AO15493"/>
      <c r="AP15493"/>
      <c r="AQ15493"/>
      <c r="AR15493"/>
      <c r="AS15493"/>
    </row>
    <row r="15494" spans="1:45" x14ac:dyDescent="0.25">
      <c r="A15494" s="110"/>
      <c r="B15494" s="110"/>
      <c r="R15494" s="82"/>
      <c r="S15494"/>
      <c r="T15494"/>
      <c r="U15494"/>
      <c r="V15494" s="12"/>
      <c r="W15494" s="12"/>
      <c r="X15494" s="12"/>
      <c r="Y15494" s="12"/>
      <c r="AA15494" s="12"/>
      <c r="AB15494" s="12"/>
      <c r="AC15494" s="12"/>
      <c r="AD15494" s="12"/>
      <c r="AE15494" s="12"/>
      <c r="AF15494"/>
      <c r="AH15494"/>
      <c r="AI15494"/>
      <c r="AJ15494"/>
      <c r="AK15494"/>
      <c r="AL15494"/>
      <c r="AM15494"/>
      <c r="AN15494"/>
      <c r="AO15494"/>
      <c r="AP15494"/>
      <c r="AQ15494"/>
      <c r="AR15494"/>
      <c r="AS15494"/>
    </row>
    <row r="15495" spans="1:45" x14ac:dyDescent="0.25">
      <c r="A15495" s="110"/>
      <c r="B15495" s="110"/>
      <c r="R15495" s="82"/>
      <c r="S15495"/>
      <c r="T15495"/>
      <c r="U15495"/>
      <c r="V15495" s="12"/>
      <c r="W15495" s="12"/>
      <c r="X15495" s="12"/>
      <c r="Y15495" s="12"/>
      <c r="AA15495" s="12"/>
      <c r="AB15495" s="12"/>
      <c r="AC15495" s="12"/>
      <c r="AD15495" s="12"/>
      <c r="AE15495" s="12"/>
      <c r="AF15495"/>
      <c r="AH15495"/>
      <c r="AI15495"/>
      <c r="AJ15495"/>
      <c r="AK15495"/>
      <c r="AL15495"/>
      <c r="AM15495"/>
      <c r="AN15495"/>
      <c r="AO15495"/>
      <c r="AP15495"/>
      <c r="AQ15495"/>
      <c r="AR15495"/>
      <c r="AS15495"/>
    </row>
    <row r="15496" spans="1:45" x14ac:dyDescent="0.25">
      <c r="A15496" s="110"/>
      <c r="B15496" s="110"/>
      <c r="R15496" s="82"/>
      <c r="S15496"/>
      <c r="T15496"/>
      <c r="U15496"/>
      <c r="V15496" s="12"/>
      <c r="W15496" s="12"/>
      <c r="X15496" s="12"/>
      <c r="Y15496" s="12"/>
      <c r="AA15496" s="12"/>
      <c r="AB15496" s="12"/>
      <c r="AC15496" s="12"/>
      <c r="AD15496" s="12"/>
      <c r="AE15496" s="12"/>
      <c r="AF15496"/>
      <c r="AH15496"/>
      <c r="AI15496"/>
      <c r="AJ15496"/>
      <c r="AK15496"/>
      <c r="AL15496"/>
      <c r="AM15496"/>
      <c r="AN15496"/>
      <c r="AO15496"/>
      <c r="AP15496"/>
      <c r="AQ15496"/>
      <c r="AR15496"/>
      <c r="AS15496"/>
    </row>
    <row r="15497" spans="1:45" x14ac:dyDescent="0.25">
      <c r="A15497" s="110"/>
      <c r="B15497" s="110"/>
      <c r="R15497" s="82"/>
      <c r="S15497"/>
      <c r="T15497"/>
      <c r="U15497"/>
      <c r="V15497" s="12"/>
      <c r="W15497" s="12"/>
      <c r="X15497" s="12"/>
      <c r="Y15497" s="12"/>
      <c r="AA15497" s="12"/>
      <c r="AB15497" s="12"/>
      <c r="AC15497" s="12"/>
      <c r="AD15497" s="12"/>
      <c r="AE15497" s="12"/>
      <c r="AF15497"/>
      <c r="AH15497"/>
      <c r="AI15497"/>
      <c r="AJ15497"/>
      <c r="AK15497"/>
      <c r="AL15497"/>
      <c r="AM15497"/>
      <c r="AN15497"/>
      <c r="AO15497"/>
      <c r="AP15497"/>
      <c r="AQ15497"/>
      <c r="AR15497"/>
      <c r="AS15497"/>
    </row>
    <row r="15498" spans="1:45" x14ac:dyDescent="0.25">
      <c r="A15498" s="110"/>
      <c r="B15498" s="110"/>
      <c r="R15498" s="82"/>
      <c r="S15498"/>
      <c r="T15498"/>
      <c r="U15498"/>
      <c r="V15498" s="12"/>
      <c r="W15498" s="12"/>
      <c r="X15498" s="12"/>
      <c r="Y15498" s="12"/>
      <c r="AA15498" s="12"/>
      <c r="AB15498" s="12"/>
      <c r="AC15498" s="12"/>
      <c r="AD15498" s="12"/>
      <c r="AE15498" s="12"/>
      <c r="AF15498"/>
      <c r="AH15498"/>
      <c r="AI15498"/>
      <c r="AJ15498"/>
      <c r="AK15498"/>
      <c r="AL15498"/>
      <c r="AM15498"/>
      <c r="AN15498"/>
      <c r="AO15498"/>
      <c r="AP15498"/>
      <c r="AQ15498"/>
      <c r="AR15498"/>
      <c r="AS15498"/>
    </row>
    <row r="15499" spans="1:45" x14ac:dyDescent="0.25">
      <c r="A15499" s="110"/>
      <c r="B15499" s="110"/>
      <c r="R15499" s="82"/>
      <c r="S15499"/>
      <c r="T15499"/>
      <c r="U15499"/>
      <c r="V15499" s="12"/>
      <c r="W15499" s="12"/>
      <c r="X15499" s="12"/>
      <c r="Y15499" s="12"/>
      <c r="AA15499" s="12"/>
      <c r="AB15499" s="12"/>
      <c r="AC15499" s="12"/>
      <c r="AD15499" s="12"/>
      <c r="AE15499" s="12"/>
      <c r="AF15499"/>
      <c r="AH15499"/>
      <c r="AI15499"/>
      <c r="AJ15499"/>
      <c r="AK15499"/>
      <c r="AL15499"/>
      <c r="AM15499"/>
      <c r="AN15499"/>
      <c r="AO15499"/>
      <c r="AP15499"/>
      <c r="AQ15499"/>
      <c r="AR15499"/>
      <c r="AS15499"/>
    </row>
    <row r="15500" spans="1:45" x14ac:dyDescent="0.25">
      <c r="A15500" s="110"/>
      <c r="B15500" s="110"/>
      <c r="R15500" s="82"/>
      <c r="S15500"/>
      <c r="T15500"/>
      <c r="U15500"/>
      <c r="V15500" s="12"/>
      <c r="W15500" s="12"/>
      <c r="X15500" s="12"/>
      <c r="Y15500" s="12"/>
      <c r="AA15500" s="12"/>
      <c r="AB15500" s="12"/>
      <c r="AC15500" s="12"/>
      <c r="AD15500" s="12"/>
      <c r="AE15500" s="12"/>
      <c r="AF15500"/>
      <c r="AH15500"/>
      <c r="AI15500"/>
      <c r="AJ15500"/>
      <c r="AK15500"/>
      <c r="AL15500"/>
      <c r="AM15500"/>
      <c r="AN15500"/>
      <c r="AO15500"/>
      <c r="AP15500"/>
      <c r="AQ15500"/>
      <c r="AR15500"/>
      <c r="AS15500"/>
    </row>
    <row r="15501" spans="1:45" x14ac:dyDescent="0.25">
      <c r="A15501" s="110"/>
      <c r="B15501" s="110"/>
      <c r="R15501" s="82"/>
      <c r="S15501"/>
      <c r="T15501"/>
      <c r="U15501"/>
      <c r="V15501" s="12"/>
      <c r="W15501" s="12"/>
      <c r="X15501" s="12"/>
      <c r="Y15501" s="12"/>
      <c r="AA15501" s="12"/>
      <c r="AB15501" s="12"/>
      <c r="AC15501" s="12"/>
      <c r="AD15501" s="12"/>
      <c r="AE15501" s="12"/>
      <c r="AF15501"/>
      <c r="AH15501"/>
      <c r="AI15501"/>
      <c r="AJ15501"/>
      <c r="AK15501"/>
      <c r="AL15501"/>
      <c r="AM15501"/>
      <c r="AN15501"/>
      <c r="AO15501"/>
      <c r="AP15501"/>
      <c r="AQ15501"/>
      <c r="AR15501"/>
      <c r="AS15501"/>
    </row>
    <row r="15502" spans="1:45" x14ac:dyDescent="0.25">
      <c r="A15502" s="110"/>
      <c r="B15502" s="110"/>
      <c r="R15502" s="82"/>
      <c r="S15502"/>
      <c r="T15502"/>
      <c r="U15502"/>
      <c r="V15502" s="12"/>
      <c r="W15502" s="12"/>
      <c r="X15502" s="12"/>
      <c r="Y15502" s="12"/>
      <c r="AA15502" s="12"/>
      <c r="AB15502" s="12"/>
      <c r="AC15502" s="12"/>
      <c r="AD15502" s="12"/>
      <c r="AE15502" s="12"/>
      <c r="AF15502"/>
      <c r="AH15502"/>
      <c r="AI15502"/>
      <c r="AJ15502"/>
      <c r="AK15502"/>
      <c r="AL15502"/>
      <c r="AM15502"/>
      <c r="AN15502"/>
      <c r="AO15502"/>
      <c r="AP15502"/>
      <c r="AQ15502"/>
      <c r="AR15502"/>
      <c r="AS15502"/>
    </row>
    <row r="15503" spans="1:45" x14ac:dyDescent="0.25">
      <c r="A15503" s="110"/>
      <c r="B15503" s="110"/>
      <c r="R15503" s="82"/>
      <c r="S15503"/>
      <c r="T15503"/>
      <c r="U15503"/>
      <c r="V15503" s="12"/>
      <c r="W15503" s="12"/>
      <c r="X15503" s="12"/>
      <c r="Y15503" s="12"/>
      <c r="AA15503" s="12"/>
      <c r="AB15503" s="12"/>
      <c r="AC15503" s="12"/>
      <c r="AD15503" s="12"/>
      <c r="AE15503" s="12"/>
      <c r="AF15503"/>
      <c r="AH15503"/>
      <c r="AI15503"/>
      <c r="AJ15503"/>
      <c r="AK15503"/>
      <c r="AL15503"/>
      <c r="AM15503"/>
      <c r="AN15503"/>
      <c r="AO15503"/>
      <c r="AP15503"/>
      <c r="AQ15503"/>
      <c r="AR15503"/>
      <c r="AS15503"/>
    </row>
    <row r="15504" spans="1:45" x14ac:dyDescent="0.25">
      <c r="A15504" s="110"/>
      <c r="B15504" s="110"/>
      <c r="R15504" s="82"/>
      <c r="S15504"/>
      <c r="T15504"/>
      <c r="U15504"/>
      <c r="V15504" s="12"/>
      <c r="W15504" s="12"/>
      <c r="X15504" s="12"/>
      <c r="Y15504" s="12"/>
      <c r="AA15504" s="12"/>
      <c r="AB15504" s="12"/>
      <c r="AC15504" s="12"/>
      <c r="AD15504" s="12"/>
      <c r="AE15504" s="12"/>
      <c r="AF15504"/>
      <c r="AH15504"/>
      <c r="AI15504"/>
      <c r="AJ15504"/>
      <c r="AK15504"/>
      <c r="AL15504"/>
      <c r="AM15504"/>
      <c r="AN15504"/>
      <c r="AO15504"/>
      <c r="AP15504"/>
      <c r="AQ15504"/>
      <c r="AR15504"/>
      <c r="AS15504"/>
    </row>
    <row r="15505" spans="1:45" x14ac:dyDescent="0.25">
      <c r="A15505" s="110"/>
      <c r="B15505" s="110"/>
      <c r="R15505" s="82"/>
      <c r="S15505"/>
      <c r="T15505"/>
      <c r="U15505"/>
      <c r="V15505" s="12"/>
      <c r="W15505" s="12"/>
      <c r="X15505" s="12"/>
      <c r="Y15505" s="12"/>
      <c r="AA15505" s="12"/>
      <c r="AB15505" s="12"/>
      <c r="AC15505" s="12"/>
      <c r="AD15505" s="12"/>
      <c r="AE15505" s="12"/>
      <c r="AF15505"/>
      <c r="AH15505"/>
      <c r="AI15505"/>
      <c r="AJ15505"/>
      <c r="AK15505"/>
      <c r="AL15505"/>
      <c r="AM15505"/>
      <c r="AN15505"/>
      <c r="AO15505"/>
      <c r="AP15505"/>
      <c r="AQ15505"/>
      <c r="AR15505"/>
      <c r="AS15505"/>
    </row>
    <row r="15506" spans="1:45" x14ac:dyDescent="0.25">
      <c r="A15506" s="110"/>
      <c r="B15506" s="110"/>
      <c r="R15506" s="82"/>
      <c r="S15506"/>
      <c r="T15506"/>
      <c r="U15506"/>
      <c r="V15506" s="12"/>
      <c r="W15506" s="12"/>
      <c r="X15506" s="12"/>
      <c r="Y15506" s="12"/>
      <c r="AA15506" s="12"/>
      <c r="AB15506" s="12"/>
      <c r="AC15506" s="12"/>
      <c r="AD15506" s="12"/>
      <c r="AE15506" s="12"/>
      <c r="AF15506"/>
      <c r="AH15506"/>
      <c r="AI15506"/>
      <c r="AJ15506"/>
      <c r="AK15506"/>
      <c r="AL15506"/>
      <c r="AM15506"/>
      <c r="AN15506"/>
      <c r="AO15506"/>
      <c r="AP15506"/>
      <c r="AQ15506"/>
      <c r="AR15506"/>
      <c r="AS15506"/>
    </row>
    <row r="15507" spans="1:45" x14ac:dyDescent="0.25">
      <c r="A15507" s="110"/>
      <c r="B15507" s="110"/>
      <c r="R15507" s="82"/>
      <c r="S15507"/>
      <c r="T15507"/>
      <c r="U15507"/>
      <c r="V15507" s="12"/>
      <c r="W15507" s="12"/>
      <c r="X15507" s="12"/>
      <c r="Y15507" s="12"/>
      <c r="AA15507" s="12"/>
      <c r="AB15507" s="12"/>
      <c r="AC15507" s="12"/>
      <c r="AD15507" s="12"/>
      <c r="AE15507" s="12"/>
      <c r="AF15507"/>
      <c r="AH15507"/>
      <c r="AI15507"/>
      <c r="AJ15507"/>
      <c r="AK15507"/>
      <c r="AL15507"/>
      <c r="AM15507"/>
      <c r="AN15507"/>
      <c r="AO15507"/>
      <c r="AP15507"/>
      <c r="AQ15507"/>
      <c r="AR15507"/>
      <c r="AS15507"/>
    </row>
    <row r="15508" spans="1:45" x14ac:dyDescent="0.25">
      <c r="A15508" s="110"/>
      <c r="B15508" s="110"/>
      <c r="R15508" s="82"/>
      <c r="S15508"/>
      <c r="T15508"/>
      <c r="U15508"/>
      <c r="V15508" s="12"/>
      <c r="W15508" s="12"/>
      <c r="X15508" s="12"/>
      <c r="Y15508" s="12"/>
      <c r="AA15508" s="12"/>
      <c r="AB15508" s="12"/>
      <c r="AC15508" s="12"/>
      <c r="AD15508" s="12"/>
      <c r="AE15508" s="12"/>
      <c r="AF15508"/>
      <c r="AH15508"/>
      <c r="AI15508"/>
      <c r="AJ15508"/>
      <c r="AK15508"/>
      <c r="AL15508"/>
      <c r="AM15508"/>
      <c r="AN15508"/>
      <c r="AO15508"/>
      <c r="AP15508"/>
      <c r="AQ15508"/>
      <c r="AR15508"/>
      <c r="AS15508"/>
    </row>
    <row r="15509" spans="1:45" x14ac:dyDescent="0.25">
      <c r="A15509" s="110"/>
      <c r="B15509" s="110"/>
      <c r="R15509" s="82"/>
      <c r="S15509"/>
      <c r="T15509"/>
      <c r="U15509"/>
      <c r="V15509" s="12"/>
      <c r="W15509" s="12"/>
      <c r="X15509" s="12"/>
      <c r="Y15509" s="12"/>
      <c r="AA15509" s="12"/>
      <c r="AB15509" s="12"/>
      <c r="AC15509" s="12"/>
      <c r="AD15509" s="12"/>
      <c r="AE15509" s="12"/>
      <c r="AF15509"/>
      <c r="AH15509"/>
      <c r="AI15509"/>
      <c r="AJ15509"/>
      <c r="AK15509"/>
      <c r="AL15509"/>
      <c r="AM15509"/>
      <c r="AN15509"/>
      <c r="AO15509"/>
      <c r="AP15509"/>
      <c r="AQ15509"/>
      <c r="AR15509"/>
      <c r="AS15509"/>
    </row>
    <row r="15510" spans="1:45" x14ac:dyDescent="0.25">
      <c r="A15510" s="110"/>
      <c r="B15510" s="110"/>
      <c r="R15510" s="82"/>
      <c r="S15510"/>
      <c r="T15510"/>
      <c r="U15510"/>
      <c r="V15510" s="12"/>
      <c r="W15510" s="12"/>
      <c r="X15510" s="12"/>
      <c r="Y15510" s="12"/>
      <c r="AA15510" s="12"/>
      <c r="AB15510" s="12"/>
      <c r="AC15510" s="12"/>
      <c r="AD15510" s="12"/>
      <c r="AE15510" s="12"/>
      <c r="AF15510"/>
      <c r="AH15510"/>
      <c r="AI15510"/>
      <c r="AJ15510"/>
      <c r="AK15510"/>
      <c r="AL15510"/>
      <c r="AM15510"/>
      <c r="AN15510"/>
      <c r="AO15510"/>
      <c r="AP15510"/>
      <c r="AQ15510"/>
      <c r="AR15510"/>
      <c r="AS15510"/>
    </row>
    <row r="15511" spans="1:45" x14ac:dyDescent="0.25">
      <c r="A15511" s="110"/>
      <c r="B15511" s="110"/>
      <c r="R15511" s="82"/>
      <c r="S15511"/>
      <c r="T15511"/>
      <c r="U15511"/>
      <c r="V15511" s="12"/>
      <c r="W15511" s="12"/>
      <c r="X15511" s="12"/>
      <c r="Y15511" s="12"/>
      <c r="AA15511" s="12"/>
      <c r="AB15511" s="12"/>
      <c r="AC15511" s="12"/>
      <c r="AD15511" s="12"/>
      <c r="AE15511" s="12"/>
      <c r="AF15511"/>
      <c r="AH15511"/>
      <c r="AI15511"/>
      <c r="AJ15511"/>
      <c r="AK15511"/>
      <c r="AL15511"/>
      <c r="AM15511"/>
      <c r="AN15511"/>
      <c r="AO15511"/>
      <c r="AP15511"/>
      <c r="AQ15511"/>
      <c r="AR15511"/>
      <c r="AS15511"/>
    </row>
    <row r="15512" spans="1:45" x14ac:dyDescent="0.25">
      <c r="A15512" s="110"/>
      <c r="B15512" s="110"/>
      <c r="R15512" s="82"/>
      <c r="S15512"/>
      <c r="T15512"/>
      <c r="U15512"/>
      <c r="V15512" s="12"/>
      <c r="W15512" s="12"/>
      <c r="X15512" s="12"/>
      <c r="Y15512" s="12"/>
      <c r="AA15512" s="12"/>
      <c r="AB15512" s="12"/>
      <c r="AC15512" s="12"/>
      <c r="AD15512" s="12"/>
      <c r="AE15512" s="12"/>
      <c r="AF15512"/>
      <c r="AH15512"/>
      <c r="AI15512"/>
      <c r="AJ15512"/>
      <c r="AK15512"/>
      <c r="AL15512"/>
      <c r="AM15512"/>
      <c r="AN15512"/>
      <c r="AO15512"/>
      <c r="AP15512"/>
      <c r="AQ15512"/>
      <c r="AR15512"/>
      <c r="AS15512"/>
    </row>
    <row r="15513" spans="1:45" x14ac:dyDescent="0.25">
      <c r="A15513" s="110"/>
      <c r="B15513" s="110"/>
      <c r="R15513" s="82"/>
      <c r="S15513"/>
      <c r="T15513"/>
      <c r="U15513"/>
      <c r="V15513" s="12"/>
      <c r="W15513" s="12"/>
      <c r="X15513" s="12"/>
      <c r="Y15513" s="12"/>
      <c r="AA15513" s="12"/>
      <c r="AB15513" s="12"/>
      <c r="AC15513" s="12"/>
      <c r="AD15513" s="12"/>
      <c r="AE15513" s="12"/>
      <c r="AF15513"/>
      <c r="AH15513"/>
      <c r="AI15513"/>
      <c r="AJ15513"/>
      <c r="AK15513"/>
      <c r="AL15513"/>
      <c r="AM15513"/>
      <c r="AN15513"/>
      <c r="AO15513"/>
      <c r="AP15513"/>
      <c r="AQ15513"/>
      <c r="AR15513"/>
      <c r="AS15513"/>
    </row>
    <row r="15514" spans="1:45" x14ac:dyDescent="0.25">
      <c r="A15514" s="110"/>
      <c r="B15514" s="110"/>
      <c r="R15514" s="82"/>
      <c r="S15514"/>
      <c r="T15514"/>
      <c r="U15514"/>
      <c r="V15514" s="12"/>
      <c r="W15514" s="12"/>
      <c r="X15514" s="12"/>
      <c r="Y15514" s="12"/>
      <c r="AA15514" s="12"/>
      <c r="AB15514" s="12"/>
      <c r="AC15514" s="12"/>
      <c r="AD15514" s="12"/>
      <c r="AE15514" s="12"/>
      <c r="AF15514"/>
      <c r="AH15514"/>
      <c r="AI15514"/>
      <c r="AJ15514"/>
      <c r="AK15514"/>
      <c r="AL15514"/>
      <c r="AM15514"/>
      <c r="AN15514"/>
      <c r="AO15514"/>
      <c r="AP15514"/>
      <c r="AQ15514"/>
      <c r="AR15514"/>
      <c r="AS15514"/>
    </row>
    <row r="15515" spans="1:45" x14ac:dyDescent="0.25">
      <c r="A15515" s="110"/>
      <c r="B15515" s="110"/>
      <c r="R15515" s="82"/>
      <c r="S15515"/>
      <c r="T15515"/>
      <c r="U15515"/>
      <c r="V15515" s="12"/>
      <c r="W15515" s="12"/>
      <c r="X15515" s="12"/>
      <c r="Y15515" s="12"/>
      <c r="AA15515" s="12"/>
      <c r="AB15515" s="12"/>
      <c r="AC15515" s="12"/>
      <c r="AD15515" s="12"/>
      <c r="AE15515" s="12"/>
      <c r="AF15515"/>
      <c r="AH15515"/>
      <c r="AI15515"/>
      <c r="AJ15515"/>
      <c r="AK15515"/>
      <c r="AL15515"/>
      <c r="AM15515"/>
      <c r="AN15515"/>
      <c r="AO15515"/>
      <c r="AP15515"/>
      <c r="AQ15515"/>
      <c r="AR15515"/>
      <c r="AS15515"/>
    </row>
    <row r="15516" spans="1:45" x14ac:dyDescent="0.25">
      <c r="A15516" s="110"/>
      <c r="B15516" s="110"/>
      <c r="R15516" s="82"/>
      <c r="S15516"/>
      <c r="T15516"/>
      <c r="U15516"/>
      <c r="V15516" s="12"/>
      <c r="W15516" s="12"/>
      <c r="X15516" s="12"/>
      <c r="Y15516" s="12"/>
      <c r="AA15516" s="12"/>
      <c r="AB15516" s="12"/>
      <c r="AC15516" s="12"/>
      <c r="AD15516" s="12"/>
      <c r="AE15516" s="12"/>
      <c r="AF15516"/>
      <c r="AH15516"/>
      <c r="AI15516"/>
      <c r="AJ15516"/>
      <c r="AK15516"/>
      <c r="AL15516"/>
      <c r="AM15516"/>
      <c r="AN15516"/>
      <c r="AO15516"/>
      <c r="AP15516"/>
      <c r="AQ15516"/>
      <c r="AR15516"/>
      <c r="AS15516"/>
    </row>
    <row r="15517" spans="1:45" x14ac:dyDescent="0.25">
      <c r="A15517" s="110"/>
      <c r="B15517" s="110"/>
      <c r="R15517" s="82"/>
      <c r="S15517"/>
      <c r="T15517"/>
      <c r="U15517"/>
      <c r="V15517" s="12"/>
      <c r="W15517" s="12"/>
      <c r="X15517" s="12"/>
      <c r="Y15517" s="12"/>
      <c r="AA15517" s="12"/>
      <c r="AB15517" s="12"/>
      <c r="AC15517" s="12"/>
      <c r="AD15517" s="12"/>
      <c r="AE15517" s="12"/>
      <c r="AF15517"/>
      <c r="AH15517"/>
      <c r="AI15517"/>
      <c r="AJ15517"/>
      <c r="AK15517"/>
      <c r="AL15517"/>
      <c r="AM15517"/>
      <c r="AN15517"/>
      <c r="AO15517"/>
      <c r="AP15517"/>
      <c r="AQ15517"/>
      <c r="AR15517"/>
      <c r="AS15517"/>
    </row>
    <row r="15518" spans="1:45" x14ac:dyDescent="0.25">
      <c r="A15518" s="110"/>
      <c r="B15518" s="110"/>
      <c r="R15518" s="82"/>
      <c r="S15518"/>
      <c r="T15518"/>
      <c r="U15518"/>
      <c r="V15518" s="12"/>
      <c r="W15518" s="12"/>
      <c r="X15518" s="12"/>
      <c r="Y15518" s="12"/>
      <c r="AA15518" s="12"/>
      <c r="AB15518" s="12"/>
      <c r="AC15518" s="12"/>
      <c r="AD15518" s="12"/>
      <c r="AE15518" s="12"/>
      <c r="AF15518"/>
      <c r="AH15518"/>
      <c r="AI15518"/>
      <c r="AJ15518"/>
      <c r="AK15518"/>
      <c r="AL15518"/>
      <c r="AM15518"/>
      <c r="AN15518"/>
      <c r="AO15518"/>
      <c r="AP15518"/>
      <c r="AQ15518"/>
      <c r="AR15518"/>
      <c r="AS15518"/>
    </row>
    <row r="15519" spans="1:45" x14ac:dyDescent="0.25">
      <c r="A15519" s="110"/>
      <c r="B15519" s="110"/>
      <c r="R15519" s="82"/>
      <c r="S15519"/>
      <c r="T15519"/>
      <c r="U15519"/>
      <c r="V15519" s="12"/>
      <c r="W15519" s="12"/>
      <c r="X15519" s="12"/>
      <c r="Y15519" s="12"/>
      <c r="AA15519" s="12"/>
      <c r="AB15519" s="12"/>
      <c r="AC15519" s="12"/>
      <c r="AD15519" s="12"/>
      <c r="AE15519" s="12"/>
      <c r="AF15519"/>
      <c r="AH15519"/>
      <c r="AI15519"/>
      <c r="AJ15519"/>
      <c r="AK15519"/>
      <c r="AL15519"/>
      <c r="AM15519"/>
      <c r="AN15519"/>
      <c r="AO15519"/>
      <c r="AP15519"/>
      <c r="AQ15519"/>
      <c r="AR15519"/>
      <c r="AS15519"/>
    </row>
    <row r="15520" spans="1:45" x14ac:dyDescent="0.25">
      <c r="A15520" s="110"/>
      <c r="B15520" s="110"/>
      <c r="R15520" s="82"/>
      <c r="S15520"/>
      <c r="T15520"/>
      <c r="U15520"/>
      <c r="V15520" s="12"/>
      <c r="W15520" s="12"/>
      <c r="X15520" s="12"/>
      <c r="Y15520" s="12"/>
      <c r="AA15520" s="12"/>
      <c r="AB15520" s="12"/>
      <c r="AC15520" s="12"/>
      <c r="AD15520" s="12"/>
      <c r="AE15520" s="12"/>
      <c r="AF15520"/>
      <c r="AH15520"/>
      <c r="AI15520"/>
      <c r="AJ15520"/>
      <c r="AK15520"/>
      <c r="AL15520"/>
      <c r="AM15520"/>
      <c r="AN15520"/>
      <c r="AO15520"/>
      <c r="AP15520"/>
      <c r="AQ15520"/>
      <c r="AR15520"/>
      <c r="AS15520"/>
    </row>
    <row r="15521" spans="1:45" x14ac:dyDescent="0.25">
      <c r="A15521" s="110"/>
      <c r="B15521" s="110"/>
      <c r="R15521" s="82"/>
      <c r="S15521"/>
      <c r="T15521"/>
      <c r="U15521"/>
      <c r="V15521" s="12"/>
      <c r="W15521" s="12"/>
      <c r="X15521" s="12"/>
      <c r="Y15521" s="12"/>
      <c r="AA15521" s="12"/>
      <c r="AB15521" s="12"/>
      <c r="AC15521" s="12"/>
      <c r="AD15521" s="12"/>
      <c r="AE15521" s="12"/>
      <c r="AF15521"/>
      <c r="AH15521"/>
      <c r="AI15521"/>
      <c r="AJ15521"/>
      <c r="AK15521"/>
      <c r="AL15521"/>
      <c r="AM15521"/>
      <c r="AN15521"/>
      <c r="AO15521"/>
      <c r="AP15521"/>
      <c r="AQ15521"/>
      <c r="AR15521"/>
      <c r="AS15521"/>
    </row>
    <row r="15522" spans="1:45" x14ac:dyDescent="0.25">
      <c r="A15522" s="110"/>
      <c r="B15522" s="110"/>
      <c r="R15522" s="82"/>
      <c r="S15522"/>
      <c r="T15522"/>
      <c r="U15522"/>
      <c r="V15522" s="12"/>
      <c r="W15522" s="12"/>
      <c r="X15522" s="12"/>
      <c r="Y15522" s="12"/>
      <c r="AA15522" s="12"/>
      <c r="AB15522" s="12"/>
      <c r="AC15522" s="12"/>
      <c r="AD15522" s="12"/>
      <c r="AE15522" s="12"/>
      <c r="AF15522"/>
      <c r="AH15522"/>
      <c r="AI15522"/>
      <c r="AJ15522"/>
      <c r="AK15522"/>
      <c r="AL15522"/>
      <c r="AM15522"/>
      <c r="AN15522"/>
      <c r="AO15522"/>
      <c r="AP15522"/>
      <c r="AQ15522"/>
      <c r="AR15522"/>
      <c r="AS15522"/>
    </row>
    <row r="15523" spans="1:45" x14ac:dyDescent="0.25">
      <c r="A15523" s="110"/>
      <c r="B15523" s="110"/>
      <c r="R15523" s="82"/>
      <c r="S15523"/>
      <c r="T15523"/>
      <c r="U15523"/>
      <c r="V15523" s="12"/>
      <c r="W15523" s="12"/>
      <c r="X15523" s="12"/>
      <c r="Y15523" s="12"/>
      <c r="AA15523" s="12"/>
      <c r="AB15523" s="12"/>
      <c r="AC15523" s="12"/>
      <c r="AD15523" s="12"/>
      <c r="AE15523" s="12"/>
      <c r="AF15523"/>
      <c r="AH15523"/>
      <c r="AI15523"/>
      <c r="AJ15523"/>
      <c r="AK15523"/>
      <c r="AL15523"/>
      <c r="AM15523"/>
      <c r="AN15523"/>
      <c r="AO15523"/>
      <c r="AP15523"/>
      <c r="AQ15523"/>
      <c r="AR15523"/>
      <c r="AS15523"/>
    </row>
    <row r="15524" spans="1:45" x14ac:dyDescent="0.25">
      <c r="A15524" s="110"/>
      <c r="B15524" s="110"/>
      <c r="R15524" s="82"/>
      <c r="S15524"/>
      <c r="T15524"/>
      <c r="U15524"/>
      <c r="V15524" s="12"/>
      <c r="W15524" s="12"/>
      <c r="X15524" s="12"/>
      <c r="Y15524" s="12"/>
      <c r="AA15524" s="12"/>
      <c r="AB15524" s="12"/>
      <c r="AC15524" s="12"/>
      <c r="AD15524" s="12"/>
      <c r="AE15524" s="12"/>
      <c r="AF15524"/>
      <c r="AH15524"/>
      <c r="AI15524"/>
      <c r="AJ15524"/>
      <c r="AK15524"/>
      <c r="AL15524"/>
      <c r="AM15524"/>
      <c r="AN15524"/>
      <c r="AO15524"/>
      <c r="AP15524"/>
      <c r="AQ15524"/>
      <c r="AR15524"/>
      <c r="AS15524"/>
    </row>
    <row r="15525" spans="1:45" x14ac:dyDescent="0.25">
      <c r="A15525" s="110"/>
      <c r="B15525" s="110"/>
      <c r="R15525" s="82"/>
      <c r="S15525"/>
      <c r="T15525"/>
      <c r="U15525"/>
      <c r="V15525" s="12"/>
      <c r="W15525" s="12"/>
      <c r="X15525" s="12"/>
      <c r="Y15525" s="12"/>
      <c r="AA15525" s="12"/>
      <c r="AB15525" s="12"/>
      <c r="AC15525" s="12"/>
      <c r="AD15525" s="12"/>
      <c r="AE15525" s="12"/>
      <c r="AF15525"/>
      <c r="AH15525"/>
      <c r="AI15525"/>
      <c r="AJ15525"/>
      <c r="AK15525"/>
      <c r="AL15525"/>
      <c r="AM15525"/>
      <c r="AN15525"/>
      <c r="AO15525"/>
      <c r="AP15525"/>
      <c r="AQ15525"/>
      <c r="AR15525"/>
      <c r="AS15525"/>
    </row>
    <row r="15526" spans="1:45" x14ac:dyDescent="0.25">
      <c r="A15526" s="110"/>
      <c r="B15526" s="110"/>
      <c r="R15526" s="82"/>
      <c r="S15526"/>
      <c r="T15526"/>
      <c r="U15526"/>
      <c r="V15526" s="12"/>
      <c r="W15526" s="12"/>
      <c r="X15526" s="12"/>
      <c r="Y15526" s="12"/>
      <c r="AA15526" s="12"/>
      <c r="AB15526" s="12"/>
      <c r="AC15526" s="12"/>
      <c r="AD15526" s="12"/>
      <c r="AE15526" s="12"/>
      <c r="AF15526"/>
      <c r="AH15526"/>
      <c r="AI15526"/>
      <c r="AJ15526"/>
      <c r="AK15526"/>
      <c r="AL15526"/>
      <c r="AM15526"/>
      <c r="AN15526"/>
      <c r="AO15526"/>
      <c r="AP15526"/>
      <c r="AQ15526"/>
      <c r="AR15526"/>
      <c r="AS15526"/>
    </row>
    <row r="15527" spans="1:45" x14ac:dyDescent="0.25">
      <c r="A15527" s="110"/>
      <c r="B15527" s="110"/>
      <c r="R15527" s="82"/>
      <c r="S15527"/>
      <c r="T15527"/>
      <c r="U15527"/>
      <c r="V15527" s="12"/>
      <c r="W15527" s="12"/>
      <c r="X15527" s="12"/>
      <c r="Y15527" s="12"/>
      <c r="AA15527" s="12"/>
      <c r="AB15527" s="12"/>
      <c r="AC15527" s="12"/>
      <c r="AD15527" s="12"/>
      <c r="AE15527" s="12"/>
      <c r="AF15527"/>
      <c r="AH15527"/>
      <c r="AI15527"/>
      <c r="AJ15527"/>
      <c r="AK15527"/>
      <c r="AL15527"/>
      <c r="AM15527"/>
      <c r="AN15527"/>
      <c r="AO15527"/>
      <c r="AP15527"/>
      <c r="AQ15527"/>
      <c r="AR15527"/>
      <c r="AS15527"/>
    </row>
    <row r="15528" spans="1:45" x14ac:dyDescent="0.25">
      <c r="A15528" s="110"/>
      <c r="B15528" s="110"/>
      <c r="R15528" s="82"/>
      <c r="S15528"/>
      <c r="T15528"/>
      <c r="U15528"/>
      <c r="V15528" s="12"/>
      <c r="W15528" s="12"/>
      <c r="X15528" s="12"/>
      <c r="Y15528" s="12"/>
      <c r="AA15528" s="12"/>
      <c r="AB15528" s="12"/>
      <c r="AC15528" s="12"/>
      <c r="AD15528" s="12"/>
      <c r="AE15528" s="12"/>
      <c r="AF15528"/>
      <c r="AH15528"/>
      <c r="AI15528"/>
      <c r="AJ15528"/>
      <c r="AK15528"/>
      <c r="AL15528"/>
      <c r="AM15528"/>
      <c r="AN15528"/>
      <c r="AO15528"/>
      <c r="AP15528"/>
      <c r="AQ15528"/>
      <c r="AR15528"/>
      <c r="AS15528"/>
    </row>
    <row r="15529" spans="1:45" x14ac:dyDescent="0.25">
      <c r="A15529" s="110"/>
      <c r="B15529" s="110"/>
      <c r="R15529" s="82"/>
      <c r="S15529"/>
      <c r="T15529"/>
      <c r="U15529"/>
      <c r="V15529" s="12"/>
      <c r="W15529" s="12"/>
      <c r="X15529" s="12"/>
      <c r="Y15529" s="12"/>
      <c r="AA15529" s="12"/>
      <c r="AB15529" s="12"/>
      <c r="AC15529" s="12"/>
      <c r="AD15529" s="12"/>
      <c r="AE15529" s="12"/>
      <c r="AF15529"/>
      <c r="AH15529"/>
      <c r="AI15529"/>
      <c r="AJ15529"/>
      <c r="AK15529"/>
      <c r="AL15529"/>
      <c r="AM15529"/>
      <c r="AN15529"/>
      <c r="AO15529"/>
      <c r="AP15529"/>
      <c r="AQ15529"/>
      <c r="AR15529"/>
      <c r="AS15529"/>
    </row>
    <row r="15530" spans="1:45" x14ac:dyDescent="0.25">
      <c r="A15530" s="110"/>
      <c r="B15530" s="110"/>
      <c r="R15530" s="82"/>
      <c r="S15530"/>
      <c r="T15530"/>
      <c r="U15530"/>
      <c r="V15530" s="12"/>
      <c r="W15530" s="12"/>
      <c r="X15530" s="12"/>
      <c r="Y15530" s="12"/>
      <c r="AA15530" s="12"/>
      <c r="AB15530" s="12"/>
      <c r="AC15530" s="12"/>
      <c r="AD15530" s="12"/>
      <c r="AE15530" s="12"/>
      <c r="AF15530"/>
      <c r="AH15530"/>
      <c r="AI15530"/>
      <c r="AJ15530"/>
      <c r="AK15530"/>
      <c r="AL15530"/>
      <c r="AM15530"/>
      <c r="AN15530"/>
      <c r="AO15530"/>
      <c r="AP15530"/>
      <c r="AQ15530"/>
      <c r="AR15530"/>
      <c r="AS15530"/>
    </row>
    <row r="15531" spans="1:45" x14ac:dyDescent="0.25">
      <c r="A15531" s="110"/>
      <c r="B15531" s="110"/>
      <c r="R15531" s="82"/>
      <c r="S15531"/>
      <c r="T15531"/>
      <c r="U15531"/>
      <c r="V15531" s="12"/>
      <c r="W15531" s="12"/>
      <c r="X15531" s="12"/>
      <c r="Y15531" s="12"/>
      <c r="AA15531" s="12"/>
      <c r="AB15531" s="12"/>
      <c r="AC15531" s="12"/>
      <c r="AD15531" s="12"/>
      <c r="AE15531" s="12"/>
      <c r="AF15531"/>
      <c r="AH15531"/>
      <c r="AI15531"/>
      <c r="AJ15531"/>
      <c r="AK15531"/>
      <c r="AL15531"/>
      <c r="AM15531"/>
      <c r="AN15531"/>
      <c r="AO15531"/>
      <c r="AP15531"/>
      <c r="AQ15531"/>
      <c r="AR15531"/>
      <c r="AS15531"/>
    </row>
    <row r="15532" spans="1:45" x14ac:dyDescent="0.25">
      <c r="A15532" s="110"/>
      <c r="B15532" s="110"/>
      <c r="R15532" s="82"/>
      <c r="S15532"/>
      <c r="T15532"/>
      <c r="U15532"/>
      <c r="V15532" s="12"/>
      <c r="W15532" s="12"/>
      <c r="X15532" s="12"/>
      <c r="Y15532" s="12"/>
      <c r="AA15532" s="12"/>
      <c r="AB15532" s="12"/>
      <c r="AC15532" s="12"/>
      <c r="AD15532" s="12"/>
      <c r="AE15532" s="12"/>
      <c r="AF15532"/>
      <c r="AH15532"/>
      <c r="AI15532"/>
      <c r="AJ15532"/>
      <c r="AK15532"/>
      <c r="AL15532"/>
      <c r="AM15532"/>
      <c r="AN15532"/>
      <c r="AO15532"/>
      <c r="AP15532"/>
      <c r="AQ15532"/>
      <c r="AR15532"/>
      <c r="AS15532"/>
    </row>
    <row r="15533" spans="1:45" x14ac:dyDescent="0.25">
      <c r="A15533" s="110"/>
      <c r="B15533" s="110"/>
      <c r="R15533" s="82"/>
      <c r="S15533"/>
      <c r="T15533"/>
      <c r="U15533"/>
      <c r="V15533" s="12"/>
      <c r="W15533" s="12"/>
      <c r="X15533" s="12"/>
      <c r="Y15533" s="12"/>
      <c r="AA15533" s="12"/>
      <c r="AB15533" s="12"/>
      <c r="AC15533" s="12"/>
      <c r="AD15533" s="12"/>
      <c r="AE15533" s="12"/>
      <c r="AF15533"/>
      <c r="AH15533"/>
      <c r="AI15533"/>
      <c r="AJ15533"/>
      <c r="AK15533"/>
      <c r="AL15533"/>
      <c r="AM15533"/>
      <c r="AN15533"/>
      <c r="AO15533"/>
      <c r="AP15533"/>
      <c r="AQ15533"/>
      <c r="AR15533"/>
      <c r="AS15533"/>
    </row>
    <row r="15534" spans="1:45" x14ac:dyDescent="0.25">
      <c r="A15534" s="110"/>
      <c r="B15534" s="110"/>
      <c r="R15534" s="82"/>
      <c r="S15534"/>
      <c r="T15534"/>
      <c r="U15534"/>
      <c r="V15534" s="12"/>
      <c r="W15534" s="12"/>
      <c r="X15534" s="12"/>
      <c r="Y15534" s="12"/>
      <c r="AA15534" s="12"/>
      <c r="AB15534" s="12"/>
      <c r="AC15534" s="12"/>
      <c r="AD15534" s="12"/>
      <c r="AE15534" s="12"/>
      <c r="AF15534"/>
      <c r="AH15534"/>
      <c r="AI15534"/>
      <c r="AJ15534"/>
      <c r="AK15534"/>
      <c r="AL15534"/>
      <c r="AM15534"/>
      <c r="AN15534"/>
      <c r="AO15534"/>
      <c r="AP15534"/>
      <c r="AQ15534"/>
      <c r="AR15534"/>
      <c r="AS15534"/>
    </row>
    <row r="15535" spans="1:45" x14ac:dyDescent="0.25">
      <c r="A15535" s="110"/>
      <c r="B15535" s="110"/>
      <c r="R15535" s="82"/>
      <c r="S15535"/>
      <c r="T15535"/>
      <c r="U15535"/>
      <c r="V15535" s="12"/>
      <c r="W15535" s="12"/>
      <c r="X15535" s="12"/>
      <c r="Y15535" s="12"/>
      <c r="AA15535" s="12"/>
      <c r="AB15535" s="12"/>
      <c r="AC15535" s="12"/>
      <c r="AD15535" s="12"/>
      <c r="AE15535" s="12"/>
      <c r="AF15535"/>
      <c r="AH15535"/>
      <c r="AI15535"/>
      <c r="AJ15535"/>
      <c r="AK15535"/>
      <c r="AL15535"/>
      <c r="AM15535"/>
      <c r="AN15535"/>
      <c r="AO15535"/>
      <c r="AP15535"/>
      <c r="AQ15535"/>
      <c r="AR15535"/>
      <c r="AS15535"/>
    </row>
    <row r="15536" spans="1:45" x14ac:dyDescent="0.25">
      <c r="A15536" s="110"/>
      <c r="B15536" s="110"/>
      <c r="R15536" s="82"/>
      <c r="S15536"/>
      <c r="T15536"/>
      <c r="U15536"/>
      <c r="V15536" s="12"/>
      <c r="W15536" s="12"/>
      <c r="X15536" s="12"/>
      <c r="Y15536" s="12"/>
      <c r="AA15536" s="12"/>
      <c r="AB15536" s="12"/>
      <c r="AC15536" s="12"/>
      <c r="AD15536" s="12"/>
      <c r="AE15536" s="12"/>
      <c r="AF15536"/>
      <c r="AH15536"/>
      <c r="AI15536"/>
      <c r="AJ15536"/>
      <c r="AK15536"/>
      <c r="AL15536"/>
      <c r="AM15536"/>
      <c r="AN15536"/>
      <c r="AO15536"/>
      <c r="AP15536"/>
      <c r="AQ15536"/>
      <c r="AR15536"/>
      <c r="AS15536"/>
    </row>
    <row r="15537" spans="1:45" x14ac:dyDescent="0.25">
      <c r="A15537" s="110"/>
      <c r="B15537" s="110"/>
      <c r="R15537" s="82"/>
      <c r="S15537"/>
      <c r="T15537"/>
      <c r="U15537"/>
      <c r="V15537" s="12"/>
      <c r="W15537" s="12"/>
      <c r="X15537" s="12"/>
      <c r="Y15537" s="12"/>
      <c r="AA15537" s="12"/>
      <c r="AB15537" s="12"/>
      <c r="AC15537" s="12"/>
      <c r="AD15537" s="12"/>
      <c r="AE15537" s="12"/>
      <c r="AF15537"/>
      <c r="AH15537"/>
      <c r="AI15537"/>
      <c r="AJ15537"/>
      <c r="AK15537"/>
      <c r="AL15537"/>
      <c r="AM15537"/>
      <c r="AN15537"/>
      <c r="AO15537"/>
      <c r="AP15537"/>
      <c r="AQ15537"/>
      <c r="AR15537"/>
      <c r="AS15537"/>
    </row>
    <row r="15538" spans="1:45" x14ac:dyDescent="0.25">
      <c r="A15538" s="110"/>
      <c r="B15538" s="110"/>
      <c r="R15538" s="82"/>
      <c r="S15538"/>
      <c r="T15538"/>
      <c r="U15538"/>
      <c r="V15538" s="12"/>
      <c r="W15538" s="12"/>
      <c r="X15538" s="12"/>
      <c r="Y15538" s="12"/>
      <c r="AA15538" s="12"/>
      <c r="AB15538" s="12"/>
      <c r="AC15538" s="12"/>
      <c r="AD15538" s="12"/>
      <c r="AE15538" s="12"/>
      <c r="AF15538"/>
      <c r="AH15538"/>
      <c r="AI15538"/>
      <c r="AJ15538"/>
      <c r="AK15538"/>
      <c r="AL15538"/>
      <c r="AM15538"/>
      <c r="AN15538"/>
      <c r="AO15538"/>
      <c r="AP15538"/>
      <c r="AQ15538"/>
      <c r="AR15538"/>
      <c r="AS15538"/>
    </row>
    <row r="15539" spans="1:45" x14ac:dyDescent="0.25">
      <c r="A15539" s="110"/>
      <c r="B15539" s="110"/>
      <c r="R15539" s="82"/>
      <c r="S15539"/>
      <c r="T15539"/>
      <c r="U15539"/>
      <c r="V15539" s="12"/>
      <c r="W15539" s="12"/>
      <c r="X15539" s="12"/>
      <c r="Y15539" s="12"/>
      <c r="AA15539" s="12"/>
      <c r="AB15539" s="12"/>
      <c r="AC15539" s="12"/>
      <c r="AD15539" s="12"/>
      <c r="AE15539" s="12"/>
      <c r="AF15539"/>
      <c r="AH15539"/>
      <c r="AI15539"/>
      <c r="AJ15539"/>
      <c r="AK15539"/>
      <c r="AL15539"/>
      <c r="AM15539"/>
      <c r="AN15539"/>
      <c r="AO15539"/>
      <c r="AP15539"/>
      <c r="AQ15539"/>
      <c r="AR15539"/>
      <c r="AS15539"/>
    </row>
    <row r="15540" spans="1:45" x14ac:dyDescent="0.25">
      <c r="A15540" s="110"/>
      <c r="B15540" s="110"/>
      <c r="R15540" s="82"/>
      <c r="S15540"/>
      <c r="T15540"/>
      <c r="U15540"/>
      <c r="V15540" s="12"/>
      <c r="W15540" s="12"/>
      <c r="X15540" s="12"/>
      <c r="Y15540" s="12"/>
      <c r="AA15540" s="12"/>
      <c r="AB15540" s="12"/>
      <c r="AC15540" s="12"/>
      <c r="AD15540" s="12"/>
      <c r="AE15540" s="12"/>
      <c r="AF15540"/>
      <c r="AH15540"/>
      <c r="AI15540"/>
      <c r="AJ15540"/>
      <c r="AK15540"/>
      <c r="AL15540"/>
      <c r="AM15540"/>
      <c r="AN15540"/>
      <c r="AO15540"/>
      <c r="AP15540"/>
      <c r="AQ15540"/>
      <c r="AR15540"/>
      <c r="AS15540"/>
    </row>
    <row r="15541" spans="1:45" x14ac:dyDescent="0.25">
      <c r="A15541" s="110"/>
      <c r="B15541" s="110"/>
      <c r="R15541" s="82"/>
      <c r="S15541"/>
      <c r="T15541"/>
      <c r="U15541"/>
      <c r="V15541" s="12"/>
      <c r="W15541" s="12"/>
      <c r="X15541" s="12"/>
      <c r="Y15541" s="12"/>
      <c r="AA15541" s="12"/>
      <c r="AB15541" s="12"/>
      <c r="AC15541" s="12"/>
      <c r="AD15541" s="12"/>
      <c r="AE15541" s="12"/>
      <c r="AF15541"/>
      <c r="AH15541"/>
      <c r="AI15541"/>
      <c r="AJ15541"/>
      <c r="AK15541"/>
      <c r="AL15541"/>
      <c r="AM15541"/>
      <c r="AN15541"/>
      <c r="AO15541"/>
      <c r="AP15541"/>
      <c r="AQ15541"/>
      <c r="AR15541"/>
      <c r="AS15541"/>
    </row>
    <row r="15542" spans="1:45" x14ac:dyDescent="0.25">
      <c r="A15542" s="110"/>
      <c r="B15542" s="110"/>
      <c r="R15542" s="82"/>
      <c r="S15542"/>
      <c r="T15542"/>
      <c r="U15542"/>
      <c r="V15542" s="12"/>
      <c r="W15542" s="12"/>
      <c r="X15542" s="12"/>
      <c r="Y15542" s="12"/>
      <c r="AA15542" s="12"/>
      <c r="AB15542" s="12"/>
      <c r="AC15542" s="12"/>
      <c r="AD15542" s="12"/>
      <c r="AE15542" s="12"/>
      <c r="AF15542"/>
      <c r="AH15542"/>
      <c r="AI15542"/>
      <c r="AJ15542"/>
      <c r="AK15542"/>
      <c r="AL15542"/>
      <c r="AM15542"/>
      <c r="AN15542"/>
      <c r="AO15542"/>
      <c r="AP15542"/>
      <c r="AQ15542"/>
      <c r="AR15542"/>
      <c r="AS15542"/>
    </row>
    <row r="15543" spans="1:45" x14ac:dyDescent="0.25">
      <c r="A15543" s="110"/>
      <c r="B15543" s="110"/>
      <c r="R15543" s="82"/>
      <c r="S15543"/>
      <c r="T15543"/>
      <c r="U15543"/>
      <c r="V15543" s="12"/>
      <c r="W15543" s="12"/>
      <c r="X15543" s="12"/>
      <c r="Y15543" s="12"/>
      <c r="AA15543" s="12"/>
      <c r="AB15543" s="12"/>
      <c r="AC15543" s="12"/>
      <c r="AD15543" s="12"/>
      <c r="AE15543" s="12"/>
      <c r="AF15543"/>
      <c r="AH15543"/>
      <c r="AI15543"/>
      <c r="AJ15543"/>
      <c r="AK15543"/>
      <c r="AL15543"/>
      <c r="AM15543"/>
      <c r="AN15543"/>
      <c r="AO15543"/>
      <c r="AP15543"/>
      <c r="AQ15543"/>
      <c r="AR15543"/>
      <c r="AS15543"/>
    </row>
    <row r="15544" spans="1:45" x14ac:dyDescent="0.25">
      <c r="A15544" s="110"/>
      <c r="B15544" s="110"/>
      <c r="R15544" s="82"/>
      <c r="S15544"/>
      <c r="T15544"/>
      <c r="U15544"/>
      <c r="V15544" s="12"/>
      <c r="W15544" s="12"/>
      <c r="X15544" s="12"/>
      <c r="Y15544" s="12"/>
      <c r="AA15544" s="12"/>
      <c r="AB15544" s="12"/>
      <c r="AC15544" s="12"/>
      <c r="AD15544" s="12"/>
      <c r="AE15544" s="12"/>
      <c r="AF15544"/>
      <c r="AH15544"/>
      <c r="AI15544"/>
      <c r="AJ15544"/>
      <c r="AK15544"/>
      <c r="AL15544"/>
      <c r="AM15544"/>
      <c r="AN15544"/>
      <c r="AO15544"/>
      <c r="AP15544"/>
      <c r="AQ15544"/>
      <c r="AR15544"/>
      <c r="AS15544"/>
    </row>
    <row r="15545" spans="1:45" x14ac:dyDescent="0.25">
      <c r="A15545" s="110"/>
      <c r="B15545" s="110"/>
      <c r="R15545" s="82"/>
      <c r="S15545"/>
      <c r="T15545"/>
      <c r="U15545"/>
      <c r="V15545" s="12"/>
      <c r="W15545" s="12"/>
      <c r="X15545" s="12"/>
      <c r="Y15545" s="12"/>
      <c r="AA15545" s="12"/>
      <c r="AB15545" s="12"/>
      <c r="AC15545" s="12"/>
      <c r="AD15545" s="12"/>
      <c r="AE15545" s="12"/>
      <c r="AF15545"/>
      <c r="AH15545"/>
      <c r="AI15545"/>
      <c r="AJ15545"/>
      <c r="AK15545"/>
      <c r="AL15545"/>
      <c r="AM15545"/>
      <c r="AN15545"/>
      <c r="AO15545"/>
      <c r="AP15545"/>
      <c r="AQ15545"/>
      <c r="AR15545"/>
      <c r="AS15545"/>
    </row>
    <row r="15546" spans="1:45" x14ac:dyDescent="0.25">
      <c r="A15546" s="110"/>
      <c r="B15546" s="110"/>
      <c r="R15546" s="82"/>
      <c r="S15546"/>
      <c r="T15546"/>
      <c r="U15546"/>
      <c r="V15546" s="12"/>
      <c r="W15546" s="12"/>
      <c r="X15546" s="12"/>
      <c r="Y15546" s="12"/>
      <c r="AA15546" s="12"/>
      <c r="AB15546" s="12"/>
      <c r="AC15546" s="12"/>
      <c r="AD15546" s="12"/>
      <c r="AE15546" s="12"/>
      <c r="AF15546"/>
      <c r="AH15546"/>
      <c r="AI15546"/>
      <c r="AJ15546"/>
      <c r="AK15546"/>
      <c r="AL15546"/>
      <c r="AM15546"/>
      <c r="AN15546"/>
      <c r="AO15546"/>
      <c r="AP15546"/>
      <c r="AQ15546"/>
      <c r="AR15546"/>
      <c r="AS15546"/>
    </row>
    <row r="15547" spans="1:45" x14ac:dyDescent="0.25">
      <c r="A15547" s="110"/>
      <c r="B15547" s="110"/>
      <c r="R15547" s="82"/>
      <c r="S15547"/>
      <c r="T15547"/>
      <c r="U15547"/>
      <c r="V15547" s="12"/>
      <c r="W15547" s="12"/>
      <c r="X15547" s="12"/>
      <c r="Y15547" s="12"/>
      <c r="AA15547" s="12"/>
      <c r="AB15547" s="12"/>
      <c r="AC15547" s="12"/>
      <c r="AD15547" s="12"/>
      <c r="AE15547" s="12"/>
      <c r="AF15547"/>
      <c r="AH15547"/>
      <c r="AI15547"/>
      <c r="AJ15547"/>
      <c r="AK15547"/>
      <c r="AL15547"/>
      <c r="AM15547"/>
      <c r="AN15547"/>
      <c r="AO15547"/>
      <c r="AP15547"/>
      <c r="AQ15547"/>
      <c r="AR15547"/>
      <c r="AS15547"/>
    </row>
    <row r="15548" spans="1:45" x14ac:dyDescent="0.25">
      <c r="A15548" s="110"/>
      <c r="B15548" s="110"/>
      <c r="R15548" s="82"/>
      <c r="S15548"/>
      <c r="T15548"/>
      <c r="U15548"/>
      <c r="V15548" s="12"/>
      <c r="W15548" s="12"/>
      <c r="X15548" s="12"/>
      <c r="Y15548" s="12"/>
      <c r="AA15548" s="12"/>
      <c r="AB15548" s="12"/>
      <c r="AC15548" s="12"/>
      <c r="AD15548" s="12"/>
      <c r="AE15548" s="12"/>
      <c r="AF15548"/>
      <c r="AH15548"/>
      <c r="AI15548"/>
      <c r="AJ15548"/>
      <c r="AK15548"/>
      <c r="AL15548"/>
      <c r="AM15548"/>
      <c r="AN15548"/>
      <c r="AO15548"/>
      <c r="AP15548"/>
      <c r="AQ15548"/>
      <c r="AR15548"/>
      <c r="AS15548"/>
    </row>
    <row r="15549" spans="1:45" x14ac:dyDescent="0.25">
      <c r="A15549" s="110"/>
      <c r="B15549" s="110"/>
      <c r="R15549" s="82"/>
      <c r="S15549"/>
      <c r="T15549"/>
      <c r="U15549"/>
      <c r="V15549" s="12"/>
      <c r="W15549" s="12"/>
      <c r="X15549" s="12"/>
      <c r="Y15549" s="12"/>
      <c r="AA15549" s="12"/>
      <c r="AB15549" s="12"/>
      <c r="AC15549" s="12"/>
      <c r="AD15549" s="12"/>
      <c r="AE15549" s="12"/>
      <c r="AF15549"/>
      <c r="AH15549"/>
      <c r="AI15549"/>
      <c r="AJ15549"/>
      <c r="AK15549"/>
      <c r="AL15549"/>
      <c r="AM15549"/>
      <c r="AN15549"/>
      <c r="AO15549"/>
      <c r="AP15549"/>
      <c r="AQ15549"/>
      <c r="AR15549"/>
      <c r="AS15549"/>
    </row>
    <row r="15550" spans="1:45" x14ac:dyDescent="0.25">
      <c r="A15550" s="110"/>
      <c r="B15550" s="110"/>
      <c r="R15550" s="82"/>
      <c r="S15550"/>
      <c r="T15550"/>
      <c r="U15550"/>
      <c r="V15550" s="12"/>
      <c r="W15550" s="12"/>
      <c r="X15550" s="12"/>
      <c r="Y15550" s="12"/>
      <c r="AA15550" s="12"/>
      <c r="AB15550" s="12"/>
      <c r="AC15550" s="12"/>
      <c r="AD15550" s="12"/>
      <c r="AE15550" s="12"/>
      <c r="AF15550"/>
      <c r="AH15550"/>
      <c r="AI15550"/>
      <c r="AJ15550"/>
      <c r="AK15550"/>
      <c r="AL15550"/>
      <c r="AM15550"/>
      <c r="AN15550"/>
      <c r="AO15550"/>
      <c r="AP15550"/>
      <c r="AQ15550"/>
      <c r="AR15550"/>
      <c r="AS15550"/>
    </row>
    <row r="15551" spans="1:45" x14ac:dyDescent="0.25">
      <c r="A15551" s="110"/>
      <c r="B15551" s="110"/>
      <c r="R15551" s="82"/>
      <c r="S15551"/>
      <c r="T15551"/>
      <c r="U15551"/>
      <c r="V15551" s="12"/>
      <c r="W15551" s="12"/>
      <c r="X15551" s="12"/>
      <c r="Y15551" s="12"/>
      <c r="AA15551" s="12"/>
      <c r="AB15551" s="12"/>
      <c r="AC15551" s="12"/>
      <c r="AD15551" s="12"/>
      <c r="AE15551" s="12"/>
      <c r="AF15551"/>
      <c r="AH15551"/>
      <c r="AI15551"/>
      <c r="AJ15551"/>
      <c r="AK15551"/>
      <c r="AL15551"/>
      <c r="AM15551"/>
      <c r="AN15551"/>
      <c r="AO15551"/>
      <c r="AP15551"/>
      <c r="AQ15551"/>
      <c r="AR15551"/>
      <c r="AS15551"/>
    </row>
    <row r="15552" spans="1:45" x14ac:dyDescent="0.25">
      <c r="A15552" s="110"/>
      <c r="B15552" s="110"/>
      <c r="R15552" s="82"/>
      <c r="S15552"/>
      <c r="T15552"/>
      <c r="U15552"/>
      <c r="V15552" s="12"/>
      <c r="W15552" s="12"/>
      <c r="X15552" s="12"/>
      <c r="Y15552" s="12"/>
      <c r="AA15552" s="12"/>
      <c r="AB15552" s="12"/>
      <c r="AC15552" s="12"/>
      <c r="AD15552" s="12"/>
      <c r="AE15552" s="12"/>
      <c r="AF15552"/>
      <c r="AH15552"/>
      <c r="AI15552"/>
      <c r="AJ15552"/>
      <c r="AK15552"/>
      <c r="AL15552"/>
      <c r="AM15552"/>
      <c r="AN15552"/>
      <c r="AO15552"/>
      <c r="AP15552"/>
      <c r="AQ15552"/>
      <c r="AR15552"/>
      <c r="AS15552"/>
    </row>
    <row r="15553" spans="1:45" x14ac:dyDescent="0.25">
      <c r="A15553" s="110"/>
      <c r="B15553" s="110"/>
      <c r="R15553" s="82"/>
      <c r="S15553"/>
      <c r="T15553"/>
      <c r="U15553"/>
      <c r="V15553" s="12"/>
      <c r="W15553" s="12"/>
      <c r="X15553" s="12"/>
      <c r="Y15553" s="12"/>
      <c r="AA15553" s="12"/>
      <c r="AB15553" s="12"/>
      <c r="AC15553" s="12"/>
      <c r="AD15553" s="12"/>
      <c r="AE15553" s="12"/>
      <c r="AF15553"/>
      <c r="AH15553"/>
      <c r="AI15553"/>
      <c r="AJ15553"/>
      <c r="AK15553"/>
      <c r="AL15553"/>
      <c r="AM15553"/>
      <c r="AN15553"/>
      <c r="AO15553"/>
      <c r="AP15553"/>
      <c r="AQ15553"/>
      <c r="AR15553"/>
      <c r="AS15553"/>
    </row>
    <row r="15554" spans="1:45" x14ac:dyDescent="0.25">
      <c r="A15554" s="110"/>
      <c r="B15554" s="110"/>
      <c r="R15554" s="82"/>
      <c r="S15554"/>
      <c r="T15554"/>
      <c r="U15554"/>
      <c r="V15554" s="12"/>
      <c r="W15554" s="12"/>
      <c r="X15554" s="12"/>
      <c r="Y15554" s="12"/>
      <c r="AA15554" s="12"/>
      <c r="AB15554" s="12"/>
      <c r="AC15554" s="12"/>
      <c r="AD15554" s="12"/>
      <c r="AE15554" s="12"/>
      <c r="AF15554"/>
      <c r="AH15554"/>
      <c r="AI15554"/>
      <c r="AJ15554"/>
      <c r="AK15554"/>
      <c r="AL15554"/>
      <c r="AM15554"/>
      <c r="AN15554"/>
      <c r="AO15554"/>
      <c r="AP15554"/>
      <c r="AQ15554"/>
      <c r="AR15554"/>
      <c r="AS15554"/>
    </row>
    <row r="15555" spans="1:45" x14ac:dyDescent="0.25">
      <c r="A15555" s="110"/>
      <c r="B15555" s="110"/>
      <c r="R15555" s="82"/>
      <c r="S15555"/>
      <c r="T15555"/>
      <c r="U15555"/>
      <c r="V15555" s="12"/>
      <c r="W15555" s="12"/>
      <c r="X15555" s="12"/>
      <c r="Y15555" s="12"/>
      <c r="AA15555" s="12"/>
      <c r="AB15555" s="12"/>
      <c r="AC15555" s="12"/>
      <c r="AD15555" s="12"/>
      <c r="AE15555" s="12"/>
      <c r="AF15555"/>
      <c r="AH15555"/>
      <c r="AI15555"/>
      <c r="AJ15555"/>
      <c r="AK15555"/>
      <c r="AL15555"/>
      <c r="AM15555"/>
      <c r="AN15555"/>
      <c r="AO15555"/>
      <c r="AP15555"/>
      <c r="AQ15555"/>
      <c r="AR15555"/>
      <c r="AS15555"/>
    </row>
    <row r="15556" spans="1:45" x14ac:dyDescent="0.25">
      <c r="A15556" s="110"/>
      <c r="B15556" s="110"/>
      <c r="R15556" s="82"/>
      <c r="S15556"/>
      <c r="T15556"/>
      <c r="U15556"/>
      <c r="V15556" s="12"/>
      <c r="W15556" s="12"/>
      <c r="X15556" s="12"/>
      <c r="Y15556" s="12"/>
      <c r="AA15556" s="12"/>
      <c r="AB15556" s="12"/>
      <c r="AC15556" s="12"/>
      <c r="AD15556" s="12"/>
      <c r="AE15556" s="12"/>
      <c r="AF15556"/>
      <c r="AH15556"/>
      <c r="AI15556"/>
      <c r="AJ15556"/>
      <c r="AK15556"/>
      <c r="AL15556"/>
      <c r="AM15556"/>
      <c r="AN15556"/>
      <c r="AO15556"/>
      <c r="AP15556"/>
      <c r="AQ15556"/>
      <c r="AR15556"/>
      <c r="AS15556"/>
    </row>
    <row r="15557" spans="1:45" x14ac:dyDescent="0.25">
      <c r="A15557" s="110"/>
      <c r="B15557" s="110"/>
      <c r="R15557" s="82"/>
      <c r="S15557"/>
      <c r="T15557"/>
      <c r="U15557"/>
      <c r="V15557" s="12"/>
      <c r="W15557" s="12"/>
      <c r="X15557" s="12"/>
      <c r="Y15557" s="12"/>
      <c r="AA15557" s="12"/>
      <c r="AB15557" s="12"/>
      <c r="AC15557" s="12"/>
      <c r="AD15557" s="12"/>
      <c r="AE15557" s="12"/>
      <c r="AF15557"/>
      <c r="AH15557"/>
      <c r="AI15557"/>
      <c r="AJ15557"/>
      <c r="AK15557"/>
      <c r="AL15557"/>
      <c r="AM15557"/>
      <c r="AN15557"/>
      <c r="AO15557"/>
      <c r="AP15557"/>
      <c r="AQ15557"/>
      <c r="AR15557"/>
      <c r="AS15557"/>
    </row>
    <row r="15558" spans="1:45" x14ac:dyDescent="0.25">
      <c r="A15558" s="110"/>
      <c r="B15558" s="110"/>
      <c r="R15558" s="82"/>
      <c r="S15558"/>
      <c r="T15558"/>
      <c r="U15558"/>
      <c r="V15558" s="12"/>
      <c r="W15558" s="12"/>
      <c r="X15558" s="12"/>
      <c r="Y15558" s="12"/>
      <c r="AA15558" s="12"/>
      <c r="AB15558" s="12"/>
      <c r="AC15558" s="12"/>
      <c r="AD15558" s="12"/>
      <c r="AE15558" s="12"/>
      <c r="AF15558"/>
      <c r="AH15558"/>
      <c r="AI15558"/>
      <c r="AJ15558"/>
      <c r="AK15558"/>
      <c r="AL15558"/>
      <c r="AM15558"/>
      <c r="AN15558"/>
      <c r="AO15558"/>
      <c r="AP15558"/>
      <c r="AQ15558"/>
      <c r="AR15558"/>
      <c r="AS15558"/>
    </row>
    <row r="15559" spans="1:45" x14ac:dyDescent="0.25">
      <c r="A15559" s="110"/>
      <c r="B15559" s="110"/>
      <c r="R15559" s="82"/>
      <c r="S15559"/>
      <c r="T15559"/>
      <c r="U15559"/>
      <c r="V15559" s="12"/>
      <c r="W15559" s="12"/>
      <c r="X15559" s="12"/>
      <c r="Y15559" s="12"/>
      <c r="AA15559" s="12"/>
      <c r="AB15559" s="12"/>
      <c r="AC15559" s="12"/>
      <c r="AD15559" s="12"/>
      <c r="AE15559" s="12"/>
      <c r="AF15559"/>
      <c r="AH15559"/>
      <c r="AI15559"/>
      <c r="AJ15559"/>
      <c r="AK15559"/>
      <c r="AL15559"/>
      <c r="AM15559"/>
      <c r="AN15559"/>
      <c r="AO15559"/>
      <c r="AP15559"/>
      <c r="AQ15559"/>
      <c r="AR15559"/>
      <c r="AS15559"/>
    </row>
    <row r="15560" spans="1:45" x14ac:dyDescent="0.25">
      <c r="A15560" s="110"/>
      <c r="B15560" s="110"/>
      <c r="R15560" s="82"/>
      <c r="S15560"/>
      <c r="T15560"/>
      <c r="U15560"/>
      <c r="V15560" s="12"/>
      <c r="W15560" s="12"/>
      <c r="X15560" s="12"/>
      <c r="Y15560" s="12"/>
      <c r="AA15560" s="12"/>
      <c r="AB15560" s="12"/>
      <c r="AC15560" s="12"/>
      <c r="AD15560" s="12"/>
      <c r="AE15560" s="12"/>
      <c r="AF15560"/>
      <c r="AH15560"/>
      <c r="AI15560"/>
      <c r="AJ15560"/>
      <c r="AK15560"/>
      <c r="AL15560"/>
      <c r="AM15560"/>
      <c r="AN15560"/>
      <c r="AO15560"/>
      <c r="AP15560"/>
      <c r="AQ15560"/>
      <c r="AR15560"/>
      <c r="AS15560"/>
    </row>
    <row r="15561" spans="1:45" x14ac:dyDescent="0.25">
      <c r="A15561" s="110"/>
      <c r="B15561" s="110"/>
      <c r="R15561" s="82"/>
      <c r="S15561"/>
      <c r="T15561"/>
      <c r="U15561"/>
      <c r="V15561" s="12"/>
      <c r="W15561" s="12"/>
      <c r="X15561" s="12"/>
      <c r="Y15561" s="12"/>
      <c r="AA15561" s="12"/>
      <c r="AB15561" s="12"/>
      <c r="AC15561" s="12"/>
      <c r="AD15561" s="12"/>
      <c r="AE15561" s="12"/>
      <c r="AF15561"/>
      <c r="AH15561"/>
      <c r="AI15561"/>
      <c r="AJ15561"/>
      <c r="AK15561"/>
      <c r="AL15561"/>
      <c r="AM15561"/>
      <c r="AN15561"/>
      <c r="AO15561"/>
      <c r="AP15561"/>
      <c r="AQ15561"/>
      <c r="AR15561"/>
      <c r="AS15561"/>
    </row>
    <row r="15562" spans="1:45" x14ac:dyDescent="0.25">
      <c r="A15562" s="110"/>
      <c r="B15562" s="110"/>
      <c r="R15562" s="82"/>
      <c r="S15562"/>
      <c r="T15562"/>
      <c r="U15562"/>
      <c r="V15562" s="12"/>
      <c r="W15562" s="12"/>
      <c r="X15562" s="12"/>
      <c r="Y15562" s="12"/>
      <c r="AA15562" s="12"/>
      <c r="AB15562" s="12"/>
      <c r="AC15562" s="12"/>
      <c r="AD15562" s="12"/>
      <c r="AE15562" s="12"/>
      <c r="AF15562"/>
      <c r="AH15562"/>
      <c r="AI15562"/>
      <c r="AJ15562"/>
      <c r="AK15562"/>
      <c r="AL15562"/>
      <c r="AM15562"/>
      <c r="AN15562"/>
      <c r="AO15562"/>
      <c r="AP15562"/>
      <c r="AQ15562"/>
      <c r="AR15562"/>
      <c r="AS15562"/>
    </row>
    <row r="15563" spans="1:45" x14ac:dyDescent="0.25">
      <c r="A15563" s="110"/>
      <c r="B15563" s="110"/>
      <c r="R15563" s="82"/>
      <c r="S15563"/>
      <c r="T15563"/>
      <c r="U15563"/>
      <c r="V15563" s="12"/>
      <c r="W15563" s="12"/>
      <c r="X15563" s="12"/>
      <c r="Y15563" s="12"/>
      <c r="AA15563" s="12"/>
      <c r="AB15563" s="12"/>
      <c r="AC15563" s="12"/>
      <c r="AD15563" s="12"/>
      <c r="AE15563" s="12"/>
      <c r="AF15563"/>
      <c r="AH15563"/>
      <c r="AI15563"/>
      <c r="AJ15563"/>
      <c r="AK15563"/>
      <c r="AL15563"/>
      <c r="AM15563"/>
      <c r="AN15563"/>
      <c r="AO15563"/>
      <c r="AP15563"/>
      <c r="AQ15563"/>
      <c r="AR15563"/>
      <c r="AS15563"/>
    </row>
    <row r="15564" spans="1:45" x14ac:dyDescent="0.25">
      <c r="A15564" s="110"/>
      <c r="B15564" s="110"/>
      <c r="R15564" s="82"/>
      <c r="S15564"/>
      <c r="T15564"/>
      <c r="U15564"/>
      <c r="V15564" s="12"/>
      <c r="W15564" s="12"/>
      <c r="X15564" s="12"/>
      <c r="Y15564" s="12"/>
      <c r="AA15564" s="12"/>
      <c r="AB15564" s="12"/>
      <c r="AC15564" s="12"/>
      <c r="AD15564" s="12"/>
      <c r="AE15564" s="12"/>
      <c r="AF15564"/>
      <c r="AH15564"/>
      <c r="AI15564"/>
      <c r="AJ15564"/>
      <c r="AK15564"/>
      <c r="AL15564"/>
      <c r="AM15564"/>
      <c r="AN15564"/>
      <c r="AO15564"/>
      <c r="AP15564"/>
      <c r="AQ15564"/>
      <c r="AR15564"/>
      <c r="AS15564"/>
    </row>
    <row r="15565" spans="1:45" x14ac:dyDescent="0.25">
      <c r="A15565" s="110"/>
      <c r="B15565" s="110"/>
      <c r="R15565" s="82"/>
      <c r="S15565"/>
      <c r="T15565"/>
      <c r="U15565"/>
      <c r="V15565" s="12"/>
      <c r="W15565" s="12"/>
      <c r="X15565" s="12"/>
      <c r="Y15565" s="12"/>
      <c r="AA15565" s="12"/>
      <c r="AB15565" s="12"/>
      <c r="AC15565" s="12"/>
      <c r="AD15565" s="12"/>
      <c r="AE15565" s="12"/>
      <c r="AF15565"/>
      <c r="AH15565"/>
      <c r="AI15565"/>
      <c r="AJ15565"/>
      <c r="AK15565"/>
      <c r="AL15565"/>
      <c r="AM15565"/>
      <c r="AN15565"/>
      <c r="AO15565"/>
      <c r="AP15565"/>
      <c r="AQ15565"/>
      <c r="AR15565"/>
      <c r="AS15565"/>
    </row>
    <row r="15566" spans="1:45" x14ac:dyDescent="0.25">
      <c r="A15566" s="110"/>
      <c r="B15566" s="110"/>
      <c r="R15566" s="82"/>
      <c r="S15566"/>
      <c r="T15566"/>
      <c r="U15566"/>
      <c r="V15566" s="12"/>
      <c r="W15566" s="12"/>
      <c r="X15566" s="12"/>
      <c r="Y15566" s="12"/>
      <c r="AA15566" s="12"/>
      <c r="AB15566" s="12"/>
      <c r="AC15566" s="12"/>
      <c r="AD15566" s="12"/>
      <c r="AE15566" s="12"/>
      <c r="AF15566"/>
      <c r="AH15566"/>
      <c r="AI15566"/>
      <c r="AJ15566"/>
      <c r="AK15566"/>
      <c r="AL15566"/>
      <c r="AM15566"/>
      <c r="AN15566"/>
      <c r="AO15566"/>
      <c r="AP15566"/>
      <c r="AQ15566"/>
      <c r="AR15566"/>
      <c r="AS15566"/>
    </row>
    <row r="15567" spans="1:45" x14ac:dyDescent="0.25">
      <c r="A15567" s="110"/>
      <c r="B15567" s="110"/>
      <c r="R15567" s="82"/>
      <c r="S15567"/>
      <c r="T15567"/>
      <c r="U15567"/>
      <c r="V15567" s="12"/>
      <c r="W15567" s="12"/>
      <c r="X15567" s="12"/>
      <c r="Y15567" s="12"/>
      <c r="AA15567" s="12"/>
      <c r="AB15567" s="12"/>
      <c r="AC15567" s="12"/>
      <c r="AD15567" s="12"/>
      <c r="AE15567" s="12"/>
      <c r="AF15567"/>
      <c r="AH15567"/>
      <c r="AI15567"/>
      <c r="AJ15567"/>
      <c r="AK15567"/>
      <c r="AL15567"/>
      <c r="AM15567"/>
      <c r="AN15567"/>
      <c r="AO15567"/>
      <c r="AP15567"/>
      <c r="AQ15567"/>
      <c r="AR15567"/>
      <c r="AS15567"/>
    </row>
    <row r="15568" spans="1:45" x14ac:dyDescent="0.25">
      <c r="A15568" s="110"/>
      <c r="B15568" s="110"/>
      <c r="R15568" s="82"/>
      <c r="S15568"/>
      <c r="T15568"/>
      <c r="U15568"/>
      <c r="V15568" s="12"/>
      <c r="W15568" s="12"/>
      <c r="X15568" s="12"/>
      <c r="Y15568" s="12"/>
      <c r="AA15568" s="12"/>
      <c r="AB15568" s="12"/>
      <c r="AC15568" s="12"/>
      <c r="AD15568" s="12"/>
      <c r="AE15568" s="12"/>
      <c r="AF15568"/>
      <c r="AH15568"/>
      <c r="AI15568"/>
      <c r="AJ15568"/>
      <c r="AK15568"/>
      <c r="AL15568"/>
      <c r="AM15568"/>
      <c r="AN15568"/>
      <c r="AO15568"/>
      <c r="AP15568"/>
      <c r="AQ15568"/>
      <c r="AR15568"/>
      <c r="AS15568"/>
    </row>
    <row r="15569" spans="1:45" x14ac:dyDescent="0.25">
      <c r="A15569" s="110"/>
      <c r="B15569" s="110"/>
      <c r="R15569" s="82"/>
      <c r="S15569"/>
      <c r="T15569"/>
      <c r="U15569"/>
      <c r="V15569" s="12"/>
      <c r="W15569" s="12"/>
      <c r="X15569" s="12"/>
      <c r="Y15569" s="12"/>
      <c r="AA15569" s="12"/>
      <c r="AB15569" s="12"/>
      <c r="AC15569" s="12"/>
      <c r="AD15569" s="12"/>
      <c r="AE15569" s="12"/>
      <c r="AF15569"/>
      <c r="AH15569"/>
      <c r="AI15569"/>
      <c r="AJ15569"/>
      <c r="AK15569"/>
      <c r="AL15569"/>
      <c r="AM15569"/>
      <c r="AN15569"/>
      <c r="AO15569"/>
      <c r="AP15569"/>
      <c r="AQ15569"/>
      <c r="AR15569"/>
      <c r="AS15569"/>
    </row>
    <row r="15570" spans="1:45" x14ac:dyDescent="0.25">
      <c r="A15570" s="110"/>
      <c r="B15570" s="110"/>
      <c r="R15570" s="82"/>
      <c r="S15570"/>
      <c r="T15570"/>
      <c r="U15570"/>
      <c r="V15570" s="12"/>
      <c r="W15570" s="12"/>
      <c r="X15570" s="12"/>
      <c r="Y15570" s="12"/>
      <c r="AA15570" s="12"/>
      <c r="AB15570" s="12"/>
      <c r="AC15570" s="12"/>
      <c r="AD15570" s="12"/>
      <c r="AE15570" s="12"/>
      <c r="AF15570"/>
      <c r="AH15570"/>
      <c r="AI15570"/>
      <c r="AJ15570"/>
      <c r="AK15570"/>
      <c r="AL15570"/>
      <c r="AM15570"/>
      <c r="AN15570"/>
      <c r="AO15570"/>
      <c r="AP15570"/>
      <c r="AQ15570"/>
      <c r="AR15570"/>
      <c r="AS15570"/>
    </row>
    <row r="15571" spans="1:45" x14ac:dyDescent="0.25">
      <c r="A15571" s="110"/>
      <c r="B15571" s="110"/>
      <c r="R15571" s="82"/>
      <c r="S15571"/>
      <c r="T15571"/>
      <c r="U15571"/>
      <c r="V15571" s="12"/>
      <c r="W15571" s="12"/>
      <c r="X15571" s="12"/>
      <c r="Y15571" s="12"/>
      <c r="AA15571" s="12"/>
      <c r="AB15571" s="12"/>
      <c r="AC15571" s="12"/>
      <c r="AD15571" s="12"/>
      <c r="AE15571" s="12"/>
      <c r="AF15571"/>
      <c r="AH15571"/>
      <c r="AI15571"/>
      <c r="AJ15571"/>
      <c r="AK15571"/>
      <c r="AL15571"/>
      <c r="AM15571"/>
      <c r="AN15571"/>
      <c r="AO15571"/>
      <c r="AP15571"/>
      <c r="AQ15571"/>
      <c r="AR15571"/>
      <c r="AS15571"/>
    </row>
    <row r="15572" spans="1:45" x14ac:dyDescent="0.25">
      <c r="A15572" s="110"/>
      <c r="B15572" s="110"/>
      <c r="R15572" s="82"/>
      <c r="S15572"/>
      <c r="T15572"/>
      <c r="U15572"/>
      <c r="V15572" s="12"/>
      <c r="W15572" s="12"/>
      <c r="X15572" s="12"/>
      <c r="Y15572" s="12"/>
      <c r="AA15572" s="12"/>
      <c r="AB15572" s="12"/>
      <c r="AC15572" s="12"/>
      <c r="AD15572" s="12"/>
      <c r="AE15572" s="12"/>
      <c r="AF15572"/>
      <c r="AH15572"/>
      <c r="AI15572"/>
      <c r="AJ15572"/>
      <c r="AK15572"/>
      <c r="AL15572"/>
      <c r="AM15572"/>
      <c r="AN15572"/>
      <c r="AO15572"/>
      <c r="AP15572"/>
      <c r="AQ15572"/>
      <c r="AR15572"/>
      <c r="AS15572"/>
    </row>
    <row r="15573" spans="1:45" x14ac:dyDescent="0.25">
      <c r="A15573" s="110"/>
      <c r="B15573" s="110"/>
      <c r="R15573" s="82"/>
      <c r="S15573"/>
      <c r="T15573"/>
      <c r="U15573"/>
      <c r="V15573" s="12"/>
      <c r="W15573" s="12"/>
      <c r="X15573" s="12"/>
      <c r="Y15573" s="12"/>
      <c r="AA15573" s="12"/>
      <c r="AB15573" s="12"/>
      <c r="AC15573" s="12"/>
      <c r="AD15573" s="12"/>
      <c r="AE15573" s="12"/>
      <c r="AF15573"/>
      <c r="AH15573"/>
      <c r="AI15573"/>
      <c r="AJ15573"/>
      <c r="AK15573"/>
      <c r="AL15573"/>
      <c r="AM15573"/>
      <c r="AN15573"/>
      <c r="AO15573"/>
      <c r="AP15573"/>
      <c r="AQ15573"/>
      <c r="AR15573"/>
      <c r="AS15573"/>
    </row>
    <row r="15574" spans="1:45" x14ac:dyDescent="0.25">
      <c r="A15574" s="110"/>
      <c r="B15574" s="110"/>
      <c r="R15574" s="82"/>
      <c r="S15574"/>
      <c r="T15574"/>
      <c r="U15574"/>
      <c r="V15574" s="12"/>
      <c r="W15574" s="12"/>
      <c r="X15574" s="12"/>
      <c r="Y15574" s="12"/>
      <c r="AA15574" s="12"/>
      <c r="AB15574" s="12"/>
      <c r="AC15574" s="12"/>
      <c r="AD15574" s="12"/>
      <c r="AE15574" s="12"/>
      <c r="AF15574"/>
      <c r="AH15574"/>
      <c r="AI15574"/>
      <c r="AJ15574"/>
      <c r="AK15574"/>
      <c r="AL15574"/>
      <c r="AM15574"/>
      <c r="AN15574"/>
      <c r="AO15574"/>
      <c r="AP15574"/>
      <c r="AQ15574"/>
      <c r="AR15574"/>
      <c r="AS15574"/>
    </row>
    <row r="15575" spans="1:45" x14ac:dyDescent="0.25">
      <c r="A15575" s="110"/>
      <c r="B15575" s="110"/>
      <c r="R15575" s="82"/>
      <c r="S15575"/>
      <c r="T15575"/>
      <c r="U15575"/>
      <c r="V15575" s="12"/>
      <c r="W15575" s="12"/>
      <c r="X15575" s="12"/>
      <c r="Y15575" s="12"/>
      <c r="AA15575" s="12"/>
      <c r="AB15575" s="12"/>
      <c r="AC15575" s="12"/>
      <c r="AD15575" s="12"/>
      <c r="AE15575" s="12"/>
      <c r="AF15575"/>
      <c r="AH15575"/>
      <c r="AI15575"/>
      <c r="AJ15575"/>
      <c r="AK15575"/>
      <c r="AL15575"/>
      <c r="AM15575"/>
      <c r="AN15575"/>
      <c r="AO15575"/>
      <c r="AP15575"/>
      <c r="AQ15575"/>
      <c r="AR15575"/>
      <c r="AS15575"/>
    </row>
    <row r="15576" spans="1:45" x14ac:dyDescent="0.25">
      <c r="A15576" s="110"/>
      <c r="B15576" s="110"/>
      <c r="R15576" s="82"/>
      <c r="S15576"/>
      <c r="T15576"/>
      <c r="U15576"/>
      <c r="V15576" s="12"/>
      <c r="W15576" s="12"/>
      <c r="X15576" s="12"/>
      <c r="Y15576" s="12"/>
      <c r="AA15576" s="12"/>
      <c r="AB15576" s="12"/>
      <c r="AC15576" s="12"/>
      <c r="AD15576" s="12"/>
      <c r="AE15576" s="12"/>
      <c r="AF15576"/>
      <c r="AH15576"/>
      <c r="AI15576"/>
      <c r="AJ15576"/>
      <c r="AK15576"/>
      <c r="AL15576"/>
      <c r="AM15576"/>
      <c r="AN15576"/>
      <c r="AO15576"/>
      <c r="AP15576"/>
      <c r="AQ15576"/>
      <c r="AR15576"/>
      <c r="AS15576"/>
    </row>
    <row r="15577" spans="1:45" x14ac:dyDescent="0.25">
      <c r="A15577" s="110"/>
      <c r="B15577" s="110"/>
      <c r="R15577" s="82"/>
      <c r="S15577"/>
      <c r="T15577"/>
      <c r="U15577"/>
      <c r="V15577" s="12"/>
      <c r="W15577" s="12"/>
      <c r="X15577" s="12"/>
      <c r="Y15577" s="12"/>
      <c r="AA15577" s="12"/>
      <c r="AB15577" s="12"/>
      <c r="AC15577" s="12"/>
      <c r="AD15577" s="12"/>
      <c r="AE15577" s="12"/>
      <c r="AF15577"/>
      <c r="AH15577"/>
      <c r="AI15577"/>
      <c r="AJ15577"/>
      <c r="AK15577"/>
      <c r="AL15577"/>
      <c r="AM15577"/>
      <c r="AN15577"/>
      <c r="AO15577"/>
      <c r="AP15577"/>
      <c r="AQ15577"/>
      <c r="AR15577"/>
      <c r="AS15577"/>
    </row>
    <row r="15578" spans="1:45" x14ac:dyDescent="0.25">
      <c r="A15578" s="110"/>
      <c r="B15578" s="110"/>
      <c r="R15578" s="82"/>
      <c r="S15578"/>
      <c r="T15578"/>
      <c r="U15578"/>
      <c r="V15578" s="12"/>
      <c r="W15578" s="12"/>
      <c r="X15578" s="12"/>
      <c r="Y15578" s="12"/>
      <c r="AA15578" s="12"/>
      <c r="AB15578" s="12"/>
      <c r="AC15578" s="12"/>
      <c r="AD15578" s="12"/>
      <c r="AE15578" s="12"/>
      <c r="AF15578"/>
      <c r="AH15578"/>
      <c r="AI15578"/>
      <c r="AJ15578"/>
      <c r="AK15578"/>
      <c r="AL15578"/>
      <c r="AM15578"/>
      <c r="AN15578"/>
      <c r="AO15578"/>
      <c r="AP15578"/>
      <c r="AQ15578"/>
      <c r="AR15578"/>
      <c r="AS15578"/>
    </row>
    <row r="15579" spans="1:45" x14ac:dyDescent="0.25">
      <c r="A15579" s="110"/>
      <c r="B15579" s="110"/>
      <c r="R15579" s="82"/>
      <c r="S15579"/>
      <c r="T15579"/>
      <c r="U15579"/>
      <c r="V15579" s="12"/>
      <c r="W15579" s="12"/>
      <c r="X15579" s="12"/>
      <c r="Y15579" s="12"/>
      <c r="AA15579" s="12"/>
      <c r="AB15579" s="12"/>
      <c r="AC15579" s="12"/>
      <c r="AD15579" s="12"/>
      <c r="AE15579" s="12"/>
      <c r="AF15579"/>
      <c r="AH15579"/>
      <c r="AI15579"/>
      <c r="AJ15579"/>
      <c r="AK15579"/>
      <c r="AL15579"/>
      <c r="AM15579"/>
      <c r="AN15579"/>
      <c r="AO15579"/>
      <c r="AP15579"/>
      <c r="AQ15579"/>
      <c r="AR15579"/>
      <c r="AS15579"/>
    </row>
    <row r="15580" spans="1:45" x14ac:dyDescent="0.25">
      <c r="A15580" s="110"/>
      <c r="B15580" s="110"/>
      <c r="R15580" s="82"/>
      <c r="S15580"/>
      <c r="T15580"/>
      <c r="U15580"/>
      <c r="V15580" s="12"/>
      <c r="W15580" s="12"/>
      <c r="X15580" s="12"/>
      <c r="Y15580" s="12"/>
      <c r="AA15580" s="12"/>
      <c r="AB15580" s="12"/>
      <c r="AC15580" s="12"/>
      <c r="AD15580" s="12"/>
      <c r="AE15580" s="12"/>
      <c r="AF15580"/>
      <c r="AH15580"/>
      <c r="AI15580"/>
      <c r="AJ15580"/>
      <c r="AK15580"/>
      <c r="AL15580"/>
      <c r="AM15580"/>
      <c r="AN15580"/>
      <c r="AO15580"/>
      <c r="AP15580"/>
      <c r="AQ15580"/>
      <c r="AR15580"/>
      <c r="AS15580"/>
    </row>
    <row r="15581" spans="1:45" x14ac:dyDescent="0.25">
      <c r="A15581" s="110"/>
      <c r="B15581" s="110"/>
      <c r="R15581" s="82"/>
      <c r="S15581"/>
      <c r="T15581"/>
      <c r="U15581"/>
      <c r="V15581" s="12"/>
      <c r="W15581" s="12"/>
      <c r="X15581" s="12"/>
      <c r="Y15581" s="12"/>
      <c r="AA15581" s="12"/>
      <c r="AB15581" s="12"/>
      <c r="AC15581" s="12"/>
      <c r="AD15581" s="12"/>
      <c r="AE15581" s="12"/>
      <c r="AF15581"/>
      <c r="AH15581"/>
      <c r="AI15581"/>
      <c r="AJ15581"/>
      <c r="AK15581"/>
      <c r="AL15581"/>
      <c r="AM15581"/>
      <c r="AN15581"/>
      <c r="AO15581"/>
      <c r="AP15581"/>
      <c r="AQ15581"/>
      <c r="AR15581"/>
      <c r="AS15581"/>
    </row>
    <row r="15582" spans="1:45" x14ac:dyDescent="0.25">
      <c r="A15582" s="110"/>
      <c r="B15582" s="110"/>
      <c r="R15582" s="82"/>
      <c r="S15582"/>
      <c r="T15582"/>
      <c r="U15582"/>
      <c r="V15582" s="12"/>
      <c r="W15582" s="12"/>
      <c r="X15582" s="12"/>
      <c r="Y15582" s="12"/>
      <c r="AA15582" s="12"/>
      <c r="AB15582" s="12"/>
      <c r="AC15582" s="12"/>
      <c r="AD15582" s="12"/>
      <c r="AE15582" s="12"/>
      <c r="AF15582"/>
      <c r="AH15582"/>
      <c r="AI15582"/>
      <c r="AJ15582"/>
      <c r="AK15582"/>
      <c r="AL15582"/>
      <c r="AM15582"/>
      <c r="AN15582"/>
      <c r="AO15582"/>
      <c r="AP15582"/>
      <c r="AQ15582"/>
      <c r="AR15582"/>
      <c r="AS15582"/>
    </row>
    <row r="15583" spans="1:45" x14ac:dyDescent="0.25">
      <c r="A15583" s="110"/>
      <c r="B15583" s="110"/>
      <c r="R15583" s="82"/>
      <c r="S15583"/>
      <c r="T15583"/>
      <c r="U15583"/>
      <c r="V15583" s="12"/>
      <c r="W15583" s="12"/>
      <c r="X15583" s="12"/>
      <c r="Y15583" s="12"/>
      <c r="AA15583" s="12"/>
      <c r="AB15583" s="12"/>
      <c r="AC15583" s="12"/>
      <c r="AD15583" s="12"/>
      <c r="AE15583" s="12"/>
      <c r="AF15583"/>
      <c r="AH15583"/>
      <c r="AI15583"/>
      <c r="AJ15583"/>
      <c r="AK15583"/>
      <c r="AL15583"/>
      <c r="AM15583"/>
      <c r="AN15583"/>
      <c r="AO15583"/>
      <c r="AP15583"/>
      <c r="AQ15583"/>
      <c r="AR15583"/>
      <c r="AS15583"/>
    </row>
    <row r="15584" spans="1:45" x14ac:dyDescent="0.25">
      <c r="A15584" s="110"/>
      <c r="B15584" s="110"/>
      <c r="R15584" s="82"/>
      <c r="S15584"/>
      <c r="T15584"/>
      <c r="U15584"/>
      <c r="V15584" s="12"/>
      <c r="W15584" s="12"/>
      <c r="X15584" s="12"/>
      <c r="Y15584" s="12"/>
      <c r="AA15584" s="12"/>
      <c r="AB15584" s="12"/>
      <c r="AC15584" s="12"/>
      <c r="AD15584" s="12"/>
      <c r="AE15584" s="12"/>
      <c r="AF15584"/>
      <c r="AH15584"/>
      <c r="AI15584"/>
      <c r="AJ15584"/>
      <c r="AK15584"/>
      <c r="AL15584"/>
      <c r="AM15584"/>
      <c r="AN15584"/>
      <c r="AO15584"/>
      <c r="AP15584"/>
      <c r="AQ15584"/>
      <c r="AR15584"/>
      <c r="AS15584"/>
    </row>
    <row r="15585" spans="1:45" x14ac:dyDescent="0.25">
      <c r="A15585" s="110"/>
      <c r="B15585" s="110"/>
      <c r="R15585" s="82"/>
      <c r="S15585"/>
      <c r="T15585"/>
      <c r="U15585"/>
      <c r="V15585" s="12"/>
      <c r="W15585" s="12"/>
      <c r="X15585" s="12"/>
      <c r="Y15585" s="12"/>
      <c r="AA15585" s="12"/>
      <c r="AB15585" s="12"/>
      <c r="AC15585" s="12"/>
      <c r="AD15585" s="12"/>
      <c r="AE15585" s="12"/>
      <c r="AF15585"/>
      <c r="AH15585"/>
      <c r="AI15585"/>
      <c r="AJ15585"/>
      <c r="AK15585"/>
      <c r="AL15585"/>
      <c r="AM15585"/>
      <c r="AN15585"/>
      <c r="AO15585"/>
      <c r="AP15585"/>
      <c r="AQ15585"/>
      <c r="AR15585"/>
      <c r="AS15585"/>
    </row>
    <row r="15586" spans="1:45" x14ac:dyDescent="0.25">
      <c r="A15586" s="110"/>
      <c r="B15586" s="110"/>
      <c r="R15586" s="82"/>
      <c r="S15586"/>
      <c r="T15586"/>
      <c r="U15586"/>
      <c r="V15586" s="12"/>
      <c r="W15586" s="12"/>
      <c r="X15586" s="12"/>
      <c r="Y15586" s="12"/>
      <c r="AA15586" s="12"/>
      <c r="AB15586" s="12"/>
      <c r="AC15586" s="12"/>
      <c r="AD15586" s="12"/>
      <c r="AE15586" s="12"/>
      <c r="AF15586"/>
      <c r="AH15586"/>
      <c r="AI15586"/>
      <c r="AJ15586"/>
      <c r="AK15586"/>
      <c r="AL15586"/>
      <c r="AM15586"/>
      <c r="AN15586"/>
      <c r="AO15586"/>
      <c r="AP15586"/>
      <c r="AQ15586"/>
      <c r="AR15586"/>
      <c r="AS15586"/>
    </row>
    <row r="15587" spans="1:45" x14ac:dyDescent="0.25">
      <c r="A15587" s="110"/>
      <c r="B15587" s="110"/>
      <c r="R15587" s="82"/>
      <c r="S15587"/>
      <c r="T15587"/>
      <c r="U15587"/>
      <c r="V15587" s="12"/>
      <c r="W15587" s="12"/>
      <c r="X15587" s="12"/>
      <c r="Y15587" s="12"/>
      <c r="AA15587" s="12"/>
      <c r="AB15587" s="12"/>
      <c r="AC15587" s="12"/>
      <c r="AD15587" s="12"/>
      <c r="AE15587" s="12"/>
      <c r="AF15587"/>
      <c r="AH15587"/>
      <c r="AI15587"/>
      <c r="AJ15587"/>
      <c r="AK15587"/>
      <c r="AL15587"/>
      <c r="AM15587"/>
      <c r="AN15587"/>
      <c r="AO15587"/>
      <c r="AP15587"/>
      <c r="AQ15587"/>
      <c r="AR15587"/>
      <c r="AS15587"/>
    </row>
    <row r="15588" spans="1:45" x14ac:dyDescent="0.25">
      <c r="A15588" s="110"/>
      <c r="B15588" s="110"/>
      <c r="R15588" s="82"/>
      <c r="S15588"/>
      <c r="T15588"/>
      <c r="U15588"/>
      <c r="V15588" s="12"/>
      <c r="W15588" s="12"/>
      <c r="X15588" s="12"/>
      <c r="Y15588" s="12"/>
      <c r="AA15588" s="12"/>
      <c r="AB15588" s="12"/>
      <c r="AC15588" s="12"/>
      <c r="AD15588" s="12"/>
      <c r="AE15588" s="12"/>
      <c r="AF15588"/>
      <c r="AH15588"/>
      <c r="AI15588"/>
      <c r="AJ15588"/>
      <c r="AK15588"/>
      <c r="AL15588"/>
      <c r="AM15588"/>
      <c r="AN15588"/>
      <c r="AO15588"/>
      <c r="AP15588"/>
      <c r="AQ15588"/>
      <c r="AR15588"/>
      <c r="AS15588"/>
    </row>
    <row r="15589" spans="1:45" x14ac:dyDescent="0.25">
      <c r="A15589" s="110"/>
      <c r="B15589" s="110"/>
      <c r="R15589" s="82"/>
      <c r="S15589"/>
      <c r="T15589"/>
      <c r="U15589"/>
      <c r="V15589" s="12"/>
      <c r="W15589" s="12"/>
      <c r="X15589" s="12"/>
      <c r="Y15589" s="12"/>
      <c r="AA15589" s="12"/>
      <c r="AB15589" s="12"/>
      <c r="AC15589" s="12"/>
      <c r="AD15589" s="12"/>
      <c r="AE15589" s="12"/>
      <c r="AF15589"/>
      <c r="AH15589"/>
      <c r="AI15589"/>
      <c r="AJ15589"/>
      <c r="AK15589"/>
      <c r="AL15589"/>
      <c r="AM15589"/>
      <c r="AN15589"/>
      <c r="AO15589"/>
      <c r="AP15589"/>
      <c r="AQ15589"/>
      <c r="AR15589"/>
      <c r="AS15589"/>
    </row>
    <row r="15590" spans="1:45" x14ac:dyDescent="0.25">
      <c r="A15590" s="110"/>
      <c r="B15590" s="110"/>
      <c r="R15590" s="82"/>
      <c r="S15590"/>
      <c r="T15590"/>
      <c r="U15590"/>
      <c r="V15590" s="12"/>
      <c r="W15590" s="12"/>
      <c r="X15590" s="12"/>
      <c r="Y15590" s="12"/>
      <c r="AA15590" s="12"/>
      <c r="AB15590" s="12"/>
      <c r="AC15590" s="12"/>
      <c r="AD15590" s="12"/>
      <c r="AE15590" s="12"/>
      <c r="AF15590"/>
      <c r="AH15590"/>
      <c r="AI15590"/>
      <c r="AJ15590"/>
      <c r="AK15590"/>
      <c r="AL15590"/>
      <c r="AM15590"/>
      <c r="AN15590"/>
      <c r="AO15590"/>
      <c r="AP15590"/>
      <c r="AQ15590"/>
      <c r="AR15590"/>
      <c r="AS15590"/>
    </row>
    <row r="15591" spans="1:45" x14ac:dyDescent="0.25">
      <c r="A15591" s="110"/>
      <c r="B15591" s="110"/>
      <c r="R15591" s="82"/>
      <c r="S15591"/>
      <c r="T15591"/>
      <c r="U15591"/>
      <c r="V15591" s="12"/>
      <c r="W15591" s="12"/>
      <c r="X15591" s="12"/>
      <c r="Y15591" s="12"/>
      <c r="AA15591" s="12"/>
      <c r="AB15591" s="12"/>
      <c r="AC15591" s="12"/>
      <c r="AD15591" s="12"/>
      <c r="AE15591" s="12"/>
      <c r="AF15591"/>
      <c r="AH15591"/>
      <c r="AI15591"/>
      <c r="AJ15591"/>
      <c r="AK15591"/>
      <c r="AL15591"/>
      <c r="AM15591"/>
      <c r="AN15591"/>
      <c r="AO15591"/>
      <c r="AP15591"/>
      <c r="AQ15591"/>
      <c r="AR15591"/>
      <c r="AS15591"/>
    </row>
    <row r="15592" spans="1:45" x14ac:dyDescent="0.25">
      <c r="A15592" s="110"/>
      <c r="B15592" s="110"/>
      <c r="R15592" s="82"/>
      <c r="S15592"/>
      <c r="T15592"/>
      <c r="U15592"/>
      <c r="V15592" s="12"/>
      <c r="W15592" s="12"/>
      <c r="X15592" s="12"/>
      <c r="Y15592" s="12"/>
      <c r="AA15592" s="12"/>
      <c r="AB15592" s="12"/>
      <c r="AC15592" s="12"/>
      <c r="AD15592" s="12"/>
      <c r="AE15592" s="12"/>
      <c r="AF15592"/>
      <c r="AH15592"/>
      <c r="AI15592"/>
      <c r="AJ15592"/>
      <c r="AK15592"/>
      <c r="AL15592"/>
      <c r="AM15592"/>
      <c r="AN15592"/>
      <c r="AO15592"/>
      <c r="AP15592"/>
      <c r="AQ15592"/>
      <c r="AR15592"/>
      <c r="AS15592"/>
    </row>
    <row r="15593" spans="1:45" x14ac:dyDescent="0.25">
      <c r="A15593" s="110"/>
      <c r="B15593" s="110"/>
      <c r="R15593" s="82"/>
      <c r="S15593"/>
      <c r="T15593"/>
      <c r="U15593"/>
      <c r="V15593" s="12"/>
      <c r="W15593" s="12"/>
      <c r="X15593" s="12"/>
      <c r="Y15593" s="12"/>
      <c r="AA15593" s="12"/>
      <c r="AB15593" s="12"/>
      <c r="AC15593" s="12"/>
      <c r="AD15593" s="12"/>
      <c r="AE15593" s="12"/>
      <c r="AF15593"/>
      <c r="AH15593"/>
      <c r="AI15593"/>
      <c r="AJ15593"/>
      <c r="AK15593"/>
      <c r="AL15593"/>
      <c r="AM15593"/>
      <c r="AN15593"/>
      <c r="AO15593"/>
      <c r="AP15593"/>
      <c r="AQ15593"/>
      <c r="AR15593"/>
      <c r="AS15593"/>
    </row>
    <row r="15594" spans="1:45" x14ac:dyDescent="0.25">
      <c r="A15594" s="110"/>
      <c r="B15594" s="110"/>
      <c r="R15594" s="82"/>
      <c r="S15594"/>
      <c r="T15594"/>
      <c r="U15594"/>
      <c r="V15594" s="12"/>
      <c r="W15594" s="12"/>
      <c r="X15594" s="12"/>
      <c r="Y15594" s="12"/>
      <c r="AA15594" s="12"/>
      <c r="AB15594" s="12"/>
      <c r="AC15594" s="12"/>
      <c r="AD15594" s="12"/>
      <c r="AE15594" s="12"/>
      <c r="AF15594"/>
      <c r="AH15594"/>
      <c r="AI15594"/>
      <c r="AJ15594"/>
      <c r="AK15594"/>
      <c r="AL15594"/>
      <c r="AM15594"/>
      <c r="AN15594"/>
      <c r="AO15594"/>
      <c r="AP15594"/>
      <c r="AQ15594"/>
      <c r="AR15594"/>
      <c r="AS15594"/>
    </row>
    <row r="15595" spans="1:45" x14ac:dyDescent="0.25">
      <c r="A15595" s="110"/>
      <c r="B15595" s="110"/>
      <c r="R15595" s="82"/>
      <c r="S15595"/>
      <c r="T15595"/>
      <c r="U15595"/>
      <c r="V15595" s="12"/>
      <c r="W15595" s="12"/>
      <c r="X15595" s="12"/>
      <c r="Y15595" s="12"/>
      <c r="AA15595" s="12"/>
      <c r="AB15595" s="12"/>
      <c r="AC15595" s="12"/>
      <c r="AD15595" s="12"/>
      <c r="AE15595" s="12"/>
      <c r="AF15595"/>
      <c r="AH15595"/>
      <c r="AI15595"/>
      <c r="AJ15595"/>
      <c r="AK15595"/>
      <c r="AL15595"/>
      <c r="AM15595"/>
      <c r="AN15595"/>
      <c r="AO15595"/>
      <c r="AP15595"/>
      <c r="AQ15595"/>
      <c r="AR15595"/>
      <c r="AS15595"/>
    </row>
    <row r="15596" spans="1:45" x14ac:dyDescent="0.25">
      <c r="A15596" s="110"/>
      <c r="B15596" s="110"/>
      <c r="R15596" s="82"/>
      <c r="S15596"/>
      <c r="T15596"/>
      <c r="U15596"/>
      <c r="V15596" s="12"/>
      <c r="W15596" s="12"/>
      <c r="X15596" s="12"/>
      <c r="Y15596" s="12"/>
      <c r="AA15596" s="12"/>
      <c r="AB15596" s="12"/>
      <c r="AC15596" s="12"/>
      <c r="AD15596" s="12"/>
      <c r="AE15596" s="12"/>
      <c r="AF15596"/>
      <c r="AH15596"/>
      <c r="AI15596"/>
      <c r="AJ15596"/>
      <c r="AK15596"/>
      <c r="AL15596"/>
      <c r="AM15596"/>
      <c r="AN15596"/>
      <c r="AO15596"/>
      <c r="AP15596"/>
      <c r="AQ15596"/>
      <c r="AR15596"/>
      <c r="AS15596"/>
    </row>
    <row r="15597" spans="1:45" x14ac:dyDescent="0.25">
      <c r="A15597" s="110"/>
      <c r="B15597" s="110"/>
      <c r="R15597" s="82"/>
      <c r="S15597"/>
      <c r="T15597"/>
      <c r="U15597"/>
      <c r="V15597" s="12"/>
      <c r="W15597" s="12"/>
      <c r="X15597" s="12"/>
      <c r="Y15597" s="12"/>
      <c r="AA15597" s="12"/>
      <c r="AB15597" s="12"/>
      <c r="AC15597" s="12"/>
      <c r="AD15597" s="12"/>
      <c r="AE15597" s="12"/>
      <c r="AF15597"/>
      <c r="AH15597"/>
      <c r="AI15597"/>
      <c r="AJ15597"/>
      <c r="AK15597"/>
      <c r="AL15597"/>
      <c r="AM15597"/>
      <c r="AN15597"/>
      <c r="AO15597"/>
      <c r="AP15597"/>
      <c r="AQ15597"/>
      <c r="AR15597"/>
      <c r="AS15597"/>
    </row>
    <row r="15598" spans="1:45" x14ac:dyDescent="0.25">
      <c r="A15598" s="110"/>
      <c r="B15598" s="110"/>
      <c r="R15598" s="82"/>
      <c r="S15598"/>
      <c r="T15598"/>
      <c r="U15598"/>
      <c r="V15598" s="12"/>
      <c r="W15598" s="12"/>
      <c r="X15598" s="12"/>
      <c r="Y15598" s="12"/>
      <c r="AA15598" s="12"/>
      <c r="AB15598" s="12"/>
      <c r="AC15598" s="12"/>
      <c r="AD15598" s="12"/>
      <c r="AE15598" s="12"/>
      <c r="AF15598"/>
      <c r="AH15598"/>
      <c r="AI15598"/>
      <c r="AJ15598"/>
      <c r="AK15598"/>
      <c r="AL15598"/>
      <c r="AM15598"/>
      <c r="AN15598"/>
      <c r="AO15598"/>
      <c r="AP15598"/>
      <c r="AQ15598"/>
      <c r="AR15598"/>
      <c r="AS15598"/>
    </row>
    <row r="15599" spans="1:45" x14ac:dyDescent="0.25">
      <c r="A15599" s="110"/>
      <c r="B15599" s="110"/>
      <c r="R15599" s="82"/>
      <c r="S15599"/>
      <c r="T15599"/>
      <c r="U15599"/>
      <c r="V15599" s="12"/>
      <c r="W15599" s="12"/>
      <c r="X15599" s="12"/>
      <c r="Y15599" s="12"/>
      <c r="AA15599" s="12"/>
      <c r="AB15599" s="12"/>
      <c r="AC15599" s="12"/>
      <c r="AD15599" s="12"/>
      <c r="AE15599" s="12"/>
      <c r="AF15599"/>
      <c r="AH15599"/>
      <c r="AI15599"/>
      <c r="AJ15599"/>
      <c r="AK15599"/>
      <c r="AL15599"/>
      <c r="AM15599"/>
      <c r="AN15599"/>
      <c r="AO15599"/>
      <c r="AP15599"/>
      <c r="AQ15599"/>
      <c r="AR15599"/>
      <c r="AS15599"/>
    </row>
    <row r="15600" spans="1:45" x14ac:dyDescent="0.25">
      <c r="A15600" s="110"/>
      <c r="B15600" s="110"/>
      <c r="R15600" s="82"/>
      <c r="S15600"/>
      <c r="T15600"/>
      <c r="U15600"/>
      <c r="V15600" s="12"/>
      <c r="W15600" s="12"/>
      <c r="X15600" s="12"/>
      <c r="Y15600" s="12"/>
      <c r="AA15600" s="12"/>
      <c r="AB15600" s="12"/>
      <c r="AC15600" s="12"/>
      <c r="AD15600" s="12"/>
      <c r="AE15600" s="12"/>
      <c r="AF15600"/>
      <c r="AH15600"/>
      <c r="AI15600"/>
      <c r="AJ15600"/>
      <c r="AK15600"/>
      <c r="AL15600"/>
      <c r="AM15600"/>
      <c r="AN15600"/>
      <c r="AO15600"/>
      <c r="AP15600"/>
      <c r="AQ15600"/>
      <c r="AR15600"/>
      <c r="AS15600"/>
    </row>
    <row r="15601" spans="1:45" x14ac:dyDescent="0.25">
      <c r="A15601" s="110"/>
      <c r="B15601" s="110"/>
      <c r="R15601" s="82"/>
      <c r="S15601"/>
      <c r="T15601"/>
      <c r="U15601"/>
      <c r="V15601" s="12"/>
      <c r="W15601" s="12"/>
      <c r="X15601" s="12"/>
      <c r="Y15601" s="12"/>
      <c r="AA15601" s="12"/>
      <c r="AB15601" s="12"/>
      <c r="AC15601" s="12"/>
      <c r="AD15601" s="12"/>
      <c r="AE15601" s="12"/>
      <c r="AF15601"/>
      <c r="AH15601"/>
      <c r="AI15601"/>
      <c r="AJ15601"/>
      <c r="AK15601"/>
      <c r="AL15601"/>
      <c r="AM15601"/>
      <c r="AN15601"/>
      <c r="AO15601"/>
      <c r="AP15601"/>
      <c r="AQ15601"/>
      <c r="AR15601"/>
      <c r="AS15601"/>
    </row>
    <row r="15602" spans="1:45" x14ac:dyDescent="0.25">
      <c r="A15602" s="110"/>
      <c r="B15602" s="110"/>
      <c r="R15602" s="82"/>
      <c r="S15602"/>
      <c r="T15602"/>
      <c r="U15602"/>
      <c r="V15602" s="12"/>
      <c r="W15602" s="12"/>
      <c r="X15602" s="12"/>
      <c r="Y15602" s="12"/>
      <c r="AA15602" s="12"/>
      <c r="AB15602" s="12"/>
      <c r="AC15602" s="12"/>
      <c r="AD15602" s="12"/>
      <c r="AE15602" s="12"/>
      <c r="AF15602"/>
      <c r="AH15602"/>
      <c r="AI15602"/>
      <c r="AJ15602"/>
      <c r="AK15602"/>
      <c r="AL15602"/>
      <c r="AM15602"/>
      <c r="AN15602"/>
      <c r="AO15602"/>
      <c r="AP15602"/>
      <c r="AQ15602"/>
      <c r="AR15602"/>
      <c r="AS15602"/>
    </row>
    <row r="15603" spans="1:45" x14ac:dyDescent="0.25">
      <c r="A15603" s="110"/>
      <c r="B15603" s="110"/>
      <c r="R15603" s="82"/>
      <c r="S15603"/>
      <c r="T15603"/>
      <c r="U15603"/>
      <c r="V15603" s="12"/>
      <c r="W15603" s="12"/>
      <c r="X15603" s="12"/>
      <c r="Y15603" s="12"/>
      <c r="AA15603" s="12"/>
      <c r="AB15603" s="12"/>
      <c r="AC15603" s="12"/>
      <c r="AD15603" s="12"/>
      <c r="AE15603" s="12"/>
      <c r="AF15603"/>
      <c r="AH15603"/>
      <c r="AI15603"/>
      <c r="AJ15603"/>
      <c r="AK15603"/>
      <c r="AL15603"/>
      <c r="AM15603"/>
      <c r="AN15603"/>
      <c r="AO15603"/>
      <c r="AP15603"/>
      <c r="AQ15603"/>
      <c r="AR15603"/>
      <c r="AS15603"/>
    </row>
    <row r="15604" spans="1:45" x14ac:dyDescent="0.25">
      <c r="A15604" s="110"/>
      <c r="B15604" s="110"/>
      <c r="R15604" s="82"/>
      <c r="S15604"/>
      <c r="T15604"/>
      <c r="U15604"/>
      <c r="V15604" s="12"/>
      <c r="W15604" s="12"/>
      <c r="X15604" s="12"/>
      <c r="Y15604" s="12"/>
      <c r="AA15604" s="12"/>
      <c r="AB15604" s="12"/>
      <c r="AC15604" s="12"/>
      <c r="AD15604" s="12"/>
      <c r="AE15604" s="12"/>
      <c r="AF15604"/>
      <c r="AH15604"/>
      <c r="AI15604"/>
      <c r="AJ15604"/>
      <c r="AK15604"/>
      <c r="AL15604"/>
      <c r="AM15604"/>
      <c r="AN15604"/>
      <c r="AO15604"/>
      <c r="AP15604"/>
      <c r="AQ15604"/>
      <c r="AR15604"/>
      <c r="AS15604"/>
    </row>
    <row r="15605" spans="1:45" x14ac:dyDescent="0.25">
      <c r="A15605" s="110"/>
      <c r="B15605" s="110"/>
      <c r="R15605" s="82"/>
      <c r="S15605"/>
      <c r="T15605"/>
      <c r="U15605"/>
      <c r="V15605" s="12"/>
      <c r="W15605" s="12"/>
      <c r="X15605" s="12"/>
      <c r="Y15605" s="12"/>
      <c r="AA15605" s="12"/>
      <c r="AB15605" s="12"/>
      <c r="AC15605" s="12"/>
      <c r="AD15605" s="12"/>
      <c r="AE15605" s="12"/>
      <c r="AF15605"/>
      <c r="AH15605"/>
      <c r="AI15605"/>
      <c r="AJ15605"/>
      <c r="AK15605"/>
      <c r="AL15605"/>
      <c r="AM15605"/>
      <c r="AN15605"/>
      <c r="AO15605"/>
      <c r="AP15605"/>
      <c r="AQ15605"/>
      <c r="AR15605"/>
      <c r="AS15605"/>
    </row>
    <row r="15606" spans="1:45" x14ac:dyDescent="0.25">
      <c r="A15606" s="110"/>
      <c r="B15606" s="110"/>
      <c r="R15606" s="82"/>
      <c r="S15606"/>
      <c r="T15606"/>
      <c r="U15606"/>
      <c r="V15606" s="12"/>
      <c r="W15606" s="12"/>
      <c r="X15606" s="12"/>
      <c r="Y15606" s="12"/>
      <c r="AA15606" s="12"/>
      <c r="AB15606" s="12"/>
      <c r="AC15606" s="12"/>
      <c r="AD15606" s="12"/>
      <c r="AE15606" s="12"/>
      <c r="AF15606"/>
      <c r="AH15606"/>
      <c r="AI15606"/>
      <c r="AJ15606"/>
      <c r="AK15606"/>
      <c r="AL15606"/>
      <c r="AM15606"/>
      <c r="AN15606"/>
      <c r="AO15606"/>
      <c r="AP15606"/>
      <c r="AQ15606"/>
      <c r="AR15606"/>
      <c r="AS15606"/>
    </row>
    <row r="15607" spans="1:45" x14ac:dyDescent="0.25">
      <c r="A15607" s="110"/>
      <c r="B15607" s="110"/>
      <c r="R15607" s="82"/>
      <c r="S15607"/>
      <c r="T15607"/>
      <c r="U15607"/>
      <c r="V15607" s="12"/>
      <c r="W15607" s="12"/>
      <c r="X15607" s="12"/>
      <c r="Y15607" s="12"/>
      <c r="AA15607" s="12"/>
      <c r="AB15607" s="12"/>
      <c r="AC15607" s="12"/>
      <c r="AD15607" s="12"/>
      <c r="AE15607" s="12"/>
      <c r="AF15607"/>
      <c r="AH15607"/>
      <c r="AI15607"/>
      <c r="AJ15607"/>
      <c r="AK15607"/>
      <c r="AL15607"/>
      <c r="AM15607"/>
      <c r="AN15607"/>
      <c r="AO15607"/>
      <c r="AP15607"/>
      <c r="AQ15607"/>
      <c r="AR15607"/>
      <c r="AS15607"/>
    </row>
    <row r="15608" spans="1:45" x14ac:dyDescent="0.25">
      <c r="A15608" s="110"/>
      <c r="B15608" s="110"/>
      <c r="R15608" s="82"/>
      <c r="S15608"/>
      <c r="T15608"/>
      <c r="U15608"/>
      <c r="V15608" s="12"/>
      <c r="W15608" s="12"/>
      <c r="X15608" s="12"/>
      <c r="Y15608" s="12"/>
      <c r="AA15608" s="12"/>
      <c r="AB15608" s="12"/>
      <c r="AC15608" s="12"/>
      <c r="AD15608" s="12"/>
      <c r="AE15608" s="12"/>
      <c r="AF15608"/>
      <c r="AH15608"/>
      <c r="AI15608"/>
      <c r="AJ15608"/>
      <c r="AK15608"/>
      <c r="AL15608"/>
      <c r="AM15608"/>
      <c r="AN15608"/>
      <c r="AO15608"/>
      <c r="AP15608"/>
      <c r="AQ15608"/>
      <c r="AR15608"/>
      <c r="AS15608"/>
    </row>
    <row r="15609" spans="1:45" x14ac:dyDescent="0.25">
      <c r="A15609" s="110"/>
      <c r="B15609" s="110"/>
      <c r="R15609" s="82"/>
      <c r="S15609"/>
      <c r="T15609"/>
      <c r="U15609"/>
      <c r="V15609" s="12"/>
      <c r="W15609" s="12"/>
      <c r="X15609" s="12"/>
      <c r="Y15609" s="12"/>
      <c r="AA15609" s="12"/>
      <c r="AB15609" s="12"/>
      <c r="AC15609" s="12"/>
      <c r="AD15609" s="12"/>
      <c r="AE15609" s="12"/>
      <c r="AF15609"/>
      <c r="AH15609"/>
      <c r="AI15609"/>
      <c r="AJ15609"/>
      <c r="AK15609"/>
      <c r="AL15609"/>
      <c r="AM15609"/>
      <c r="AN15609"/>
      <c r="AO15609"/>
      <c r="AP15609"/>
      <c r="AQ15609"/>
      <c r="AR15609"/>
      <c r="AS15609"/>
    </row>
    <row r="15610" spans="1:45" x14ac:dyDescent="0.25">
      <c r="A15610" s="110"/>
      <c r="B15610" s="110"/>
      <c r="R15610" s="82"/>
      <c r="S15610"/>
      <c r="T15610"/>
      <c r="U15610"/>
      <c r="V15610" s="12"/>
      <c r="W15610" s="12"/>
      <c r="X15610" s="12"/>
      <c r="Y15610" s="12"/>
      <c r="AA15610" s="12"/>
      <c r="AB15610" s="12"/>
      <c r="AC15610" s="12"/>
      <c r="AD15610" s="12"/>
      <c r="AE15610" s="12"/>
      <c r="AF15610"/>
      <c r="AH15610"/>
      <c r="AI15610"/>
      <c r="AJ15610"/>
      <c r="AK15610"/>
      <c r="AL15610"/>
      <c r="AM15610"/>
      <c r="AN15610"/>
      <c r="AO15610"/>
      <c r="AP15610"/>
      <c r="AQ15610"/>
      <c r="AR15610"/>
      <c r="AS15610"/>
    </row>
    <row r="15611" spans="1:45" x14ac:dyDescent="0.25">
      <c r="A15611" s="110"/>
      <c r="B15611" s="110"/>
      <c r="R15611" s="82"/>
      <c r="S15611"/>
      <c r="T15611"/>
      <c r="U15611"/>
      <c r="V15611" s="12"/>
      <c r="W15611" s="12"/>
      <c r="X15611" s="12"/>
      <c r="Y15611" s="12"/>
      <c r="AA15611" s="12"/>
      <c r="AB15611" s="12"/>
      <c r="AC15611" s="12"/>
      <c r="AD15611" s="12"/>
      <c r="AE15611" s="12"/>
      <c r="AF15611"/>
      <c r="AH15611"/>
      <c r="AI15611"/>
      <c r="AJ15611"/>
      <c r="AK15611"/>
      <c r="AL15611"/>
      <c r="AM15611"/>
      <c r="AN15611"/>
      <c r="AO15611"/>
      <c r="AP15611"/>
      <c r="AQ15611"/>
      <c r="AR15611"/>
      <c r="AS15611"/>
    </row>
    <row r="15612" spans="1:45" x14ac:dyDescent="0.25">
      <c r="A15612" s="110"/>
      <c r="B15612" s="110"/>
      <c r="R15612" s="82"/>
      <c r="S15612"/>
      <c r="T15612"/>
      <c r="U15612"/>
      <c r="V15612" s="12"/>
      <c r="W15612" s="12"/>
      <c r="X15612" s="12"/>
      <c r="Y15612" s="12"/>
      <c r="AA15612" s="12"/>
      <c r="AB15612" s="12"/>
      <c r="AC15612" s="12"/>
      <c r="AD15612" s="12"/>
      <c r="AE15612" s="12"/>
      <c r="AF15612"/>
      <c r="AH15612"/>
      <c r="AI15612"/>
      <c r="AJ15612"/>
      <c r="AK15612"/>
      <c r="AL15612"/>
      <c r="AM15612"/>
      <c r="AN15612"/>
      <c r="AO15612"/>
      <c r="AP15612"/>
      <c r="AQ15612"/>
      <c r="AR15612"/>
      <c r="AS15612"/>
    </row>
    <row r="15613" spans="1:45" x14ac:dyDescent="0.25">
      <c r="A15613" s="110"/>
      <c r="B15613" s="110"/>
      <c r="R15613" s="82"/>
      <c r="S15613"/>
      <c r="T15613"/>
      <c r="U15613"/>
      <c r="V15613" s="12"/>
      <c r="W15613" s="12"/>
      <c r="X15613" s="12"/>
      <c r="Y15613" s="12"/>
      <c r="AA15613" s="12"/>
      <c r="AB15613" s="12"/>
      <c r="AC15613" s="12"/>
      <c r="AD15613" s="12"/>
      <c r="AE15613" s="12"/>
      <c r="AF15613"/>
      <c r="AH15613"/>
      <c r="AI15613"/>
      <c r="AJ15613"/>
      <c r="AK15613"/>
      <c r="AL15613"/>
      <c r="AM15613"/>
      <c r="AN15613"/>
      <c r="AO15613"/>
      <c r="AP15613"/>
      <c r="AQ15613"/>
      <c r="AR15613"/>
      <c r="AS15613"/>
    </row>
    <row r="15614" spans="1:45" x14ac:dyDescent="0.25">
      <c r="A15614" s="110"/>
      <c r="B15614" s="110"/>
      <c r="R15614" s="82"/>
      <c r="S15614"/>
      <c r="T15614"/>
      <c r="U15614"/>
      <c r="V15614" s="12"/>
      <c r="W15614" s="12"/>
      <c r="X15614" s="12"/>
      <c r="Y15614" s="12"/>
      <c r="AA15614" s="12"/>
      <c r="AB15614" s="12"/>
      <c r="AC15614" s="12"/>
      <c r="AD15614" s="12"/>
      <c r="AE15614" s="12"/>
      <c r="AF15614"/>
      <c r="AH15614"/>
      <c r="AI15614"/>
      <c r="AJ15614"/>
      <c r="AK15614"/>
      <c r="AL15614"/>
      <c r="AM15614"/>
      <c r="AN15614"/>
      <c r="AO15614"/>
      <c r="AP15614"/>
      <c r="AQ15614"/>
      <c r="AR15614"/>
      <c r="AS15614"/>
    </row>
    <row r="15615" spans="1:45" x14ac:dyDescent="0.25">
      <c r="A15615" s="110"/>
      <c r="B15615" s="110"/>
      <c r="R15615" s="82"/>
      <c r="S15615"/>
      <c r="T15615"/>
      <c r="U15615"/>
      <c r="V15615" s="12"/>
      <c r="W15615" s="12"/>
      <c r="X15615" s="12"/>
      <c r="Y15615" s="12"/>
      <c r="AA15615" s="12"/>
      <c r="AB15615" s="12"/>
      <c r="AC15615" s="12"/>
      <c r="AD15615" s="12"/>
      <c r="AE15615" s="12"/>
      <c r="AF15615"/>
      <c r="AH15615"/>
      <c r="AI15615"/>
      <c r="AJ15615"/>
      <c r="AK15615"/>
      <c r="AL15615"/>
      <c r="AM15615"/>
      <c r="AN15615"/>
      <c r="AO15615"/>
      <c r="AP15615"/>
      <c r="AQ15615"/>
      <c r="AR15615"/>
      <c r="AS15615"/>
    </row>
    <row r="15616" spans="1:45" x14ac:dyDescent="0.25">
      <c r="A15616" s="110"/>
      <c r="B15616" s="110"/>
      <c r="R15616" s="82"/>
      <c r="S15616"/>
      <c r="T15616"/>
      <c r="U15616"/>
      <c r="V15616" s="12"/>
      <c r="W15616" s="12"/>
      <c r="X15616" s="12"/>
      <c r="Y15616" s="12"/>
      <c r="AA15616" s="12"/>
      <c r="AB15616" s="12"/>
      <c r="AC15616" s="12"/>
      <c r="AD15616" s="12"/>
      <c r="AE15616" s="12"/>
      <c r="AF15616"/>
      <c r="AH15616"/>
      <c r="AI15616"/>
      <c r="AJ15616"/>
      <c r="AK15616"/>
      <c r="AL15616"/>
      <c r="AM15616"/>
      <c r="AN15616"/>
      <c r="AO15616"/>
      <c r="AP15616"/>
      <c r="AQ15616"/>
      <c r="AR15616"/>
      <c r="AS15616"/>
    </row>
    <row r="15617" spans="1:45" x14ac:dyDescent="0.25">
      <c r="A15617" s="110"/>
      <c r="B15617" s="110"/>
      <c r="R15617" s="82"/>
      <c r="S15617"/>
      <c r="T15617"/>
      <c r="U15617"/>
      <c r="V15617" s="12"/>
      <c r="W15617" s="12"/>
      <c r="X15617" s="12"/>
      <c r="Y15617" s="12"/>
      <c r="AA15617" s="12"/>
      <c r="AB15617" s="12"/>
      <c r="AC15617" s="12"/>
      <c r="AD15617" s="12"/>
      <c r="AE15617" s="12"/>
      <c r="AF15617"/>
      <c r="AH15617"/>
      <c r="AI15617"/>
      <c r="AJ15617"/>
      <c r="AK15617"/>
      <c r="AL15617"/>
      <c r="AM15617"/>
      <c r="AN15617"/>
      <c r="AO15617"/>
      <c r="AP15617"/>
      <c r="AQ15617"/>
      <c r="AR15617"/>
      <c r="AS15617"/>
    </row>
    <row r="15618" spans="1:45" x14ac:dyDescent="0.25">
      <c r="A15618" s="110"/>
      <c r="B15618" s="110"/>
      <c r="R15618" s="82"/>
      <c r="S15618"/>
      <c r="T15618"/>
      <c r="U15618"/>
      <c r="V15618" s="12"/>
      <c r="W15618" s="12"/>
      <c r="X15618" s="12"/>
      <c r="Y15618" s="12"/>
      <c r="AA15618" s="12"/>
      <c r="AB15618" s="12"/>
      <c r="AC15618" s="12"/>
      <c r="AD15618" s="12"/>
      <c r="AE15618" s="12"/>
      <c r="AF15618"/>
      <c r="AH15618"/>
      <c r="AI15618"/>
      <c r="AJ15618"/>
      <c r="AK15618"/>
      <c r="AL15618"/>
      <c r="AM15618"/>
      <c r="AN15618"/>
      <c r="AO15618"/>
      <c r="AP15618"/>
      <c r="AQ15618"/>
      <c r="AR15618"/>
      <c r="AS15618"/>
    </row>
    <row r="15619" spans="1:45" x14ac:dyDescent="0.25">
      <c r="A15619" s="110"/>
      <c r="B15619" s="110"/>
      <c r="R15619" s="82"/>
      <c r="S15619"/>
      <c r="T15619"/>
      <c r="U15619"/>
      <c r="V15619" s="12"/>
      <c r="W15619" s="12"/>
      <c r="X15619" s="12"/>
      <c r="Y15619" s="12"/>
      <c r="AA15619" s="12"/>
      <c r="AB15619" s="12"/>
      <c r="AC15619" s="12"/>
      <c r="AD15619" s="12"/>
      <c r="AE15619" s="12"/>
      <c r="AF15619"/>
      <c r="AH15619"/>
      <c r="AI15619"/>
      <c r="AJ15619"/>
      <c r="AK15619"/>
      <c r="AL15619"/>
      <c r="AM15619"/>
      <c r="AN15619"/>
      <c r="AO15619"/>
      <c r="AP15619"/>
      <c r="AQ15619"/>
      <c r="AR15619"/>
      <c r="AS15619"/>
    </row>
    <row r="15620" spans="1:45" x14ac:dyDescent="0.25">
      <c r="A15620" s="110"/>
      <c r="B15620" s="110"/>
      <c r="R15620" s="82"/>
      <c r="S15620"/>
      <c r="T15620"/>
      <c r="U15620"/>
      <c r="V15620" s="12"/>
      <c r="W15620" s="12"/>
      <c r="X15620" s="12"/>
      <c r="Y15620" s="12"/>
      <c r="AA15620" s="12"/>
      <c r="AB15620" s="12"/>
      <c r="AC15620" s="12"/>
      <c r="AD15620" s="12"/>
      <c r="AE15620" s="12"/>
      <c r="AF15620"/>
      <c r="AH15620"/>
      <c r="AI15620"/>
      <c r="AJ15620"/>
      <c r="AK15620"/>
      <c r="AL15620"/>
      <c r="AM15620"/>
      <c r="AN15620"/>
      <c r="AO15620"/>
      <c r="AP15620"/>
      <c r="AQ15620"/>
      <c r="AR15620"/>
      <c r="AS15620"/>
    </row>
    <row r="15621" spans="1:45" x14ac:dyDescent="0.25">
      <c r="A15621" s="110"/>
      <c r="B15621" s="110"/>
      <c r="R15621" s="82"/>
      <c r="S15621"/>
      <c r="T15621"/>
      <c r="U15621"/>
      <c r="V15621" s="12"/>
      <c r="W15621" s="12"/>
      <c r="X15621" s="12"/>
      <c r="Y15621" s="12"/>
      <c r="AA15621" s="12"/>
      <c r="AB15621" s="12"/>
      <c r="AC15621" s="12"/>
      <c r="AD15621" s="12"/>
      <c r="AE15621" s="12"/>
      <c r="AF15621"/>
      <c r="AH15621"/>
      <c r="AI15621"/>
      <c r="AJ15621"/>
      <c r="AK15621"/>
      <c r="AL15621"/>
      <c r="AM15621"/>
      <c r="AN15621"/>
      <c r="AO15621"/>
      <c r="AP15621"/>
      <c r="AQ15621"/>
      <c r="AR15621"/>
      <c r="AS15621"/>
    </row>
    <row r="15622" spans="1:45" x14ac:dyDescent="0.25">
      <c r="A15622" s="110"/>
      <c r="B15622" s="110"/>
      <c r="R15622" s="82"/>
      <c r="S15622"/>
      <c r="T15622"/>
      <c r="U15622"/>
      <c r="V15622" s="12"/>
      <c r="W15622" s="12"/>
      <c r="X15622" s="12"/>
      <c r="Y15622" s="12"/>
      <c r="AA15622" s="12"/>
      <c r="AB15622" s="12"/>
      <c r="AC15622" s="12"/>
      <c r="AD15622" s="12"/>
      <c r="AE15622" s="12"/>
      <c r="AF15622"/>
      <c r="AH15622"/>
      <c r="AI15622"/>
      <c r="AJ15622"/>
      <c r="AK15622"/>
      <c r="AL15622"/>
      <c r="AM15622"/>
      <c r="AN15622"/>
      <c r="AO15622"/>
      <c r="AP15622"/>
      <c r="AQ15622"/>
      <c r="AR15622"/>
      <c r="AS15622"/>
    </row>
    <row r="15623" spans="1:45" x14ac:dyDescent="0.25">
      <c r="A15623" s="110"/>
      <c r="B15623" s="110"/>
      <c r="R15623" s="82"/>
      <c r="S15623"/>
      <c r="T15623"/>
      <c r="U15623"/>
      <c r="V15623" s="12"/>
      <c r="W15623" s="12"/>
      <c r="X15623" s="12"/>
      <c r="Y15623" s="12"/>
      <c r="AA15623" s="12"/>
      <c r="AB15623" s="12"/>
      <c r="AC15623" s="12"/>
      <c r="AD15623" s="12"/>
      <c r="AE15623" s="12"/>
      <c r="AF15623"/>
      <c r="AH15623"/>
      <c r="AI15623"/>
      <c r="AJ15623"/>
      <c r="AK15623"/>
      <c r="AL15623"/>
      <c r="AM15623"/>
      <c r="AN15623"/>
      <c r="AO15623"/>
      <c r="AP15623"/>
      <c r="AQ15623"/>
      <c r="AR15623"/>
      <c r="AS15623"/>
    </row>
    <row r="15624" spans="1:45" x14ac:dyDescent="0.25">
      <c r="A15624" s="110"/>
      <c r="B15624" s="110"/>
      <c r="R15624" s="82"/>
      <c r="S15624"/>
      <c r="T15624"/>
      <c r="U15624"/>
      <c r="V15624" s="12"/>
      <c r="W15624" s="12"/>
      <c r="X15624" s="12"/>
      <c r="Y15624" s="12"/>
      <c r="AA15624" s="12"/>
      <c r="AB15624" s="12"/>
      <c r="AC15624" s="12"/>
      <c r="AD15624" s="12"/>
      <c r="AE15624" s="12"/>
      <c r="AF15624"/>
      <c r="AH15624"/>
      <c r="AI15624"/>
      <c r="AJ15624"/>
      <c r="AK15624"/>
      <c r="AL15624"/>
      <c r="AM15624"/>
      <c r="AN15624"/>
      <c r="AO15624"/>
      <c r="AP15624"/>
      <c r="AQ15624"/>
      <c r="AR15624"/>
      <c r="AS15624"/>
    </row>
    <row r="15625" spans="1:45" x14ac:dyDescent="0.25">
      <c r="A15625" s="110"/>
      <c r="B15625" s="110"/>
      <c r="R15625" s="82"/>
      <c r="S15625"/>
      <c r="T15625"/>
      <c r="U15625"/>
      <c r="V15625" s="12"/>
      <c r="W15625" s="12"/>
      <c r="X15625" s="12"/>
      <c r="Y15625" s="12"/>
      <c r="AA15625" s="12"/>
      <c r="AB15625" s="12"/>
      <c r="AC15625" s="12"/>
      <c r="AD15625" s="12"/>
      <c r="AE15625" s="12"/>
      <c r="AF15625"/>
      <c r="AH15625"/>
      <c r="AI15625"/>
      <c r="AJ15625"/>
      <c r="AK15625"/>
      <c r="AL15625"/>
      <c r="AM15625"/>
      <c r="AN15625"/>
      <c r="AO15625"/>
      <c r="AP15625"/>
      <c r="AQ15625"/>
      <c r="AR15625"/>
      <c r="AS15625"/>
    </row>
    <row r="15626" spans="1:45" x14ac:dyDescent="0.25">
      <c r="A15626" s="110"/>
      <c r="B15626" s="110"/>
      <c r="R15626" s="82"/>
      <c r="S15626"/>
      <c r="T15626"/>
      <c r="U15626"/>
      <c r="V15626" s="12"/>
      <c r="W15626" s="12"/>
      <c r="X15626" s="12"/>
      <c r="Y15626" s="12"/>
      <c r="AA15626" s="12"/>
      <c r="AB15626" s="12"/>
      <c r="AC15626" s="12"/>
      <c r="AD15626" s="12"/>
      <c r="AE15626" s="12"/>
      <c r="AF15626"/>
      <c r="AH15626"/>
      <c r="AI15626"/>
      <c r="AJ15626"/>
      <c r="AK15626"/>
      <c r="AL15626"/>
      <c r="AM15626"/>
      <c r="AN15626"/>
      <c r="AO15626"/>
      <c r="AP15626"/>
      <c r="AQ15626"/>
      <c r="AR15626"/>
      <c r="AS15626"/>
    </row>
    <row r="15627" spans="1:45" x14ac:dyDescent="0.25">
      <c r="A15627" s="110"/>
      <c r="B15627" s="110"/>
      <c r="R15627" s="82"/>
      <c r="S15627"/>
      <c r="T15627"/>
      <c r="U15627"/>
      <c r="V15627" s="12"/>
      <c r="W15627" s="12"/>
      <c r="X15627" s="12"/>
      <c r="Y15627" s="12"/>
      <c r="AA15627" s="12"/>
      <c r="AB15627" s="12"/>
      <c r="AC15627" s="12"/>
      <c r="AD15627" s="12"/>
      <c r="AE15627" s="12"/>
      <c r="AF15627"/>
      <c r="AH15627"/>
      <c r="AI15627"/>
      <c r="AJ15627"/>
      <c r="AK15627"/>
      <c r="AL15627"/>
      <c r="AM15627"/>
      <c r="AN15627"/>
      <c r="AO15627"/>
      <c r="AP15627"/>
      <c r="AQ15627"/>
      <c r="AR15627"/>
      <c r="AS15627"/>
    </row>
    <row r="15628" spans="1:45" x14ac:dyDescent="0.25">
      <c r="A15628" s="110"/>
      <c r="B15628" s="110"/>
      <c r="R15628" s="82"/>
      <c r="S15628"/>
      <c r="T15628"/>
      <c r="U15628"/>
      <c r="V15628" s="12"/>
      <c r="W15628" s="12"/>
      <c r="X15628" s="12"/>
      <c r="Y15628" s="12"/>
      <c r="AA15628" s="12"/>
      <c r="AB15628" s="12"/>
      <c r="AC15628" s="12"/>
      <c r="AD15628" s="12"/>
      <c r="AE15628" s="12"/>
      <c r="AF15628"/>
      <c r="AH15628"/>
      <c r="AI15628"/>
      <c r="AJ15628"/>
      <c r="AK15628"/>
      <c r="AL15628"/>
      <c r="AM15628"/>
      <c r="AN15628"/>
      <c r="AO15628"/>
      <c r="AP15628"/>
      <c r="AQ15628"/>
      <c r="AR15628"/>
      <c r="AS15628"/>
    </row>
    <row r="15629" spans="1:45" x14ac:dyDescent="0.25">
      <c r="A15629" s="110"/>
      <c r="B15629" s="110"/>
      <c r="R15629" s="82"/>
      <c r="S15629"/>
      <c r="T15629"/>
      <c r="U15629"/>
      <c r="V15629" s="12"/>
      <c r="W15629" s="12"/>
      <c r="X15629" s="12"/>
      <c r="Y15629" s="12"/>
      <c r="AA15629" s="12"/>
      <c r="AB15629" s="12"/>
      <c r="AC15629" s="12"/>
      <c r="AD15629" s="12"/>
      <c r="AE15629" s="12"/>
      <c r="AF15629"/>
      <c r="AH15629"/>
      <c r="AI15629"/>
      <c r="AJ15629"/>
      <c r="AK15629"/>
      <c r="AL15629"/>
      <c r="AM15629"/>
      <c r="AN15629"/>
      <c r="AO15629"/>
      <c r="AP15629"/>
      <c r="AQ15629"/>
      <c r="AR15629"/>
      <c r="AS15629"/>
    </row>
    <row r="15630" spans="1:45" x14ac:dyDescent="0.25">
      <c r="A15630" s="110"/>
      <c r="B15630" s="110"/>
      <c r="R15630" s="82"/>
      <c r="S15630"/>
      <c r="T15630"/>
      <c r="U15630"/>
      <c r="V15630" s="12"/>
      <c r="W15630" s="12"/>
      <c r="X15630" s="12"/>
      <c r="Y15630" s="12"/>
      <c r="AA15630" s="12"/>
      <c r="AB15630" s="12"/>
      <c r="AC15630" s="12"/>
      <c r="AD15630" s="12"/>
      <c r="AE15630" s="12"/>
      <c r="AF15630"/>
      <c r="AH15630"/>
      <c r="AI15630"/>
      <c r="AJ15630"/>
      <c r="AK15630"/>
      <c r="AL15630"/>
      <c r="AM15630"/>
      <c r="AN15630"/>
      <c r="AO15630"/>
      <c r="AP15630"/>
      <c r="AQ15630"/>
      <c r="AR15630"/>
      <c r="AS15630"/>
    </row>
    <row r="15631" spans="1:45" x14ac:dyDescent="0.25">
      <c r="A15631" s="110"/>
      <c r="B15631" s="110"/>
      <c r="R15631" s="82"/>
      <c r="S15631"/>
      <c r="T15631"/>
      <c r="U15631"/>
      <c r="V15631" s="12"/>
      <c r="W15631" s="12"/>
      <c r="X15631" s="12"/>
      <c r="Y15631" s="12"/>
      <c r="AA15631" s="12"/>
      <c r="AB15631" s="12"/>
      <c r="AC15631" s="12"/>
      <c r="AD15631" s="12"/>
      <c r="AE15631" s="12"/>
      <c r="AF15631"/>
      <c r="AH15631"/>
      <c r="AI15631"/>
      <c r="AJ15631"/>
      <c r="AK15631"/>
      <c r="AL15631"/>
      <c r="AM15631"/>
      <c r="AN15631"/>
      <c r="AO15631"/>
      <c r="AP15631"/>
      <c r="AQ15631"/>
      <c r="AR15631"/>
      <c r="AS15631"/>
    </row>
    <row r="15632" spans="1:45" x14ac:dyDescent="0.25">
      <c r="A15632" s="110"/>
      <c r="B15632" s="110"/>
      <c r="R15632" s="82"/>
      <c r="S15632"/>
      <c r="T15632"/>
      <c r="U15632"/>
      <c r="V15632" s="12"/>
      <c r="W15632" s="12"/>
      <c r="X15632" s="12"/>
      <c r="Y15632" s="12"/>
      <c r="AA15632" s="12"/>
      <c r="AB15632" s="12"/>
      <c r="AC15632" s="12"/>
      <c r="AD15632" s="12"/>
      <c r="AE15632" s="12"/>
      <c r="AF15632"/>
      <c r="AH15632"/>
      <c r="AI15632"/>
      <c r="AJ15632"/>
      <c r="AK15632"/>
      <c r="AL15632"/>
      <c r="AM15632"/>
      <c r="AN15632"/>
      <c r="AO15632"/>
      <c r="AP15632"/>
      <c r="AQ15632"/>
      <c r="AR15632"/>
      <c r="AS15632"/>
    </row>
    <row r="15633" spans="1:45" x14ac:dyDescent="0.25">
      <c r="A15633" s="110"/>
      <c r="B15633" s="110"/>
      <c r="R15633" s="82"/>
      <c r="S15633"/>
      <c r="T15633"/>
      <c r="U15633"/>
      <c r="V15633" s="12"/>
      <c r="W15633" s="12"/>
      <c r="X15633" s="12"/>
      <c r="Y15633" s="12"/>
      <c r="AA15633" s="12"/>
      <c r="AB15633" s="12"/>
      <c r="AC15633" s="12"/>
      <c r="AD15633" s="12"/>
      <c r="AE15633" s="12"/>
      <c r="AF15633"/>
      <c r="AH15633"/>
      <c r="AI15633"/>
      <c r="AJ15633"/>
      <c r="AK15633"/>
      <c r="AL15633"/>
      <c r="AM15633"/>
      <c r="AN15633"/>
      <c r="AO15633"/>
      <c r="AP15633"/>
      <c r="AQ15633"/>
      <c r="AR15633"/>
      <c r="AS15633"/>
    </row>
    <row r="15634" spans="1:45" x14ac:dyDescent="0.25">
      <c r="A15634" s="110"/>
      <c r="B15634" s="110"/>
      <c r="R15634" s="82"/>
      <c r="S15634"/>
      <c r="T15634"/>
      <c r="U15634"/>
      <c r="V15634" s="12"/>
      <c r="W15634" s="12"/>
      <c r="X15634" s="12"/>
      <c r="Y15634" s="12"/>
      <c r="AA15634" s="12"/>
      <c r="AB15634" s="12"/>
      <c r="AC15634" s="12"/>
      <c r="AD15634" s="12"/>
      <c r="AE15634" s="12"/>
      <c r="AF15634"/>
      <c r="AH15634"/>
      <c r="AI15634"/>
      <c r="AJ15634"/>
      <c r="AK15634"/>
      <c r="AL15634"/>
      <c r="AM15634"/>
      <c r="AN15634"/>
      <c r="AO15634"/>
      <c r="AP15634"/>
      <c r="AQ15634"/>
      <c r="AR15634"/>
      <c r="AS15634"/>
    </row>
    <row r="15635" spans="1:45" x14ac:dyDescent="0.25">
      <c r="A15635" s="110"/>
      <c r="B15635" s="110"/>
      <c r="R15635" s="82"/>
      <c r="S15635"/>
      <c r="T15635"/>
      <c r="U15635"/>
      <c r="V15635" s="12"/>
      <c r="W15635" s="12"/>
      <c r="X15635" s="12"/>
      <c r="Y15635" s="12"/>
      <c r="AA15635" s="12"/>
      <c r="AB15635" s="12"/>
      <c r="AC15635" s="12"/>
      <c r="AD15635" s="12"/>
      <c r="AE15635" s="12"/>
      <c r="AF15635"/>
      <c r="AH15635"/>
      <c r="AI15635"/>
      <c r="AJ15635"/>
      <c r="AK15635"/>
      <c r="AL15635"/>
      <c r="AM15635"/>
      <c r="AN15635"/>
      <c r="AO15635"/>
      <c r="AP15635"/>
      <c r="AQ15635"/>
      <c r="AR15635"/>
      <c r="AS15635"/>
    </row>
    <row r="15636" spans="1:45" x14ac:dyDescent="0.25">
      <c r="A15636" s="110"/>
      <c r="B15636" s="110"/>
      <c r="R15636" s="82"/>
      <c r="S15636"/>
      <c r="T15636"/>
      <c r="U15636"/>
      <c r="V15636" s="12"/>
      <c r="W15636" s="12"/>
      <c r="X15636" s="12"/>
      <c r="Y15636" s="12"/>
      <c r="AA15636" s="12"/>
      <c r="AB15636" s="12"/>
      <c r="AC15636" s="12"/>
      <c r="AD15636" s="12"/>
      <c r="AE15636" s="12"/>
      <c r="AF15636"/>
      <c r="AH15636"/>
      <c r="AI15636"/>
      <c r="AJ15636"/>
      <c r="AK15636"/>
      <c r="AL15636"/>
      <c r="AM15636"/>
      <c r="AN15636"/>
      <c r="AO15636"/>
      <c r="AP15636"/>
      <c r="AQ15636"/>
      <c r="AR15636"/>
      <c r="AS15636"/>
    </row>
    <row r="15637" spans="1:45" x14ac:dyDescent="0.25">
      <c r="A15637" s="110"/>
      <c r="B15637" s="110"/>
      <c r="R15637" s="82"/>
      <c r="S15637"/>
      <c r="T15637"/>
      <c r="U15637"/>
      <c r="V15637" s="12"/>
      <c r="W15637" s="12"/>
      <c r="X15637" s="12"/>
      <c r="Y15637" s="12"/>
      <c r="AA15637" s="12"/>
      <c r="AB15637" s="12"/>
      <c r="AC15637" s="12"/>
      <c r="AD15637" s="12"/>
      <c r="AE15637" s="12"/>
      <c r="AF15637"/>
      <c r="AH15637"/>
      <c r="AI15637"/>
      <c r="AJ15637"/>
      <c r="AK15637"/>
      <c r="AL15637"/>
      <c r="AM15637"/>
      <c r="AN15637"/>
      <c r="AO15637"/>
      <c r="AP15637"/>
      <c r="AQ15637"/>
      <c r="AR15637"/>
      <c r="AS15637"/>
    </row>
    <row r="15638" spans="1:45" x14ac:dyDescent="0.25">
      <c r="A15638" s="110"/>
      <c r="B15638" s="110"/>
      <c r="R15638" s="82"/>
      <c r="S15638"/>
      <c r="T15638"/>
      <c r="U15638"/>
      <c r="V15638" s="12"/>
      <c r="W15638" s="12"/>
      <c r="X15638" s="12"/>
      <c r="Y15638" s="12"/>
      <c r="AA15638" s="12"/>
      <c r="AB15638" s="12"/>
      <c r="AC15638" s="12"/>
      <c r="AD15638" s="12"/>
      <c r="AE15638" s="12"/>
      <c r="AF15638"/>
      <c r="AH15638"/>
      <c r="AI15638"/>
      <c r="AJ15638"/>
      <c r="AK15638"/>
      <c r="AL15638"/>
      <c r="AM15638"/>
      <c r="AN15638"/>
      <c r="AO15638"/>
      <c r="AP15638"/>
      <c r="AQ15638"/>
      <c r="AR15638"/>
      <c r="AS15638"/>
    </row>
    <row r="15639" spans="1:45" x14ac:dyDescent="0.25">
      <c r="A15639" s="110"/>
      <c r="B15639" s="110"/>
      <c r="R15639" s="82"/>
      <c r="S15639"/>
      <c r="T15639"/>
      <c r="U15639"/>
      <c r="V15639" s="12"/>
      <c r="W15639" s="12"/>
      <c r="X15639" s="12"/>
      <c r="Y15639" s="12"/>
      <c r="AA15639" s="12"/>
      <c r="AB15639" s="12"/>
      <c r="AC15639" s="12"/>
      <c r="AD15639" s="12"/>
      <c r="AE15639" s="12"/>
      <c r="AF15639"/>
      <c r="AH15639"/>
      <c r="AI15639"/>
      <c r="AJ15639"/>
      <c r="AK15639"/>
      <c r="AL15639"/>
      <c r="AM15639"/>
      <c r="AN15639"/>
      <c r="AO15639"/>
      <c r="AP15639"/>
      <c r="AQ15639"/>
      <c r="AR15639"/>
      <c r="AS15639"/>
    </row>
    <row r="15640" spans="1:45" x14ac:dyDescent="0.25">
      <c r="A15640" s="110"/>
      <c r="B15640" s="110"/>
      <c r="R15640" s="82"/>
      <c r="S15640"/>
      <c r="T15640"/>
      <c r="U15640"/>
      <c r="V15640" s="12"/>
      <c r="W15640" s="12"/>
      <c r="X15640" s="12"/>
      <c r="Y15640" s="12"/>
      <c r="AA15640" s="12"/>
      <c r="AB15640" s="12"/>
      <c r="AC15640" s="12"/>
      <c r="AD15640" s="12"/>
      <c r="AE15640" s="12"/>
      <c r="AF15640"/>
      <c r="AH15640"/>
      <c r="AI15640"/>
      <c r="AJ15640"/>
      <c r="AK15640"/>
      <c r="AL15640"/>
      <c r="AM15640"/>
      <c r="AN15640"/>
      <c r="AO15640"/>
      <c r="AP15640"/>
      <c r="AQ15640"/>
      <c r="AR15640"/>
      <c r="AS15640"/>
    </row>
    <row r="15641" spans="1:45" x14ac:dyDescent="0.25">
      <c r="A15641" s="110"/>
      <c r="B15641" s="110"/>
      <c r="R15641" s="82"/>
      <c r="S15641"/>
      <c r="T15641"/>
      <c r="U15641"/>
      <c r="V15641" s="12"/>
      <c r="W15641" s="12"/>
      <c r="X15641" s="12"/>
      <c r="Y15641" s="12"/>
      <c r="AA15641" s="12"/>
      <c r="AB15641" s="12"/>
      <c r="AC15641" s="12"/>
      <c r="AD15641" s="12"/>
      <c r="AE15641" s="12"/>
      <c r="AF15641"/>
      <c r="AH15641"/>
      <c r="AI15641"/>
      <c r="AJ15641"/>
      <c r="AK15641"/>
      <c r="AL15641"/>
      <c r="AM15641"/>
      <c r="AN15641"/>
      <c r="AO15641"/>
      <c r="AP15641"/>
      <c r="AQ15641"/>
      <c r="AR15641"/>
      <c r="AS15641"/>
    </row>
    <row r="15642" spans="1:45" x14ac:dyDescent="0.25">
      <c r="A15642" s="110"/>
      <c r="B15642" s="110"/>
      <c r="R15642" s="82"/>
      <c r="S15642"/>
      <c r="T15642"/>
      <c r="U15642"/>
      <c r="V15642" s="12"/>
      <c r="W15642" s="12"/>
      <c r="X15642" s="12"/>
      <c r="Y15642" s="12"/>
      <c r="AA15642" s="12"/>
      <c r="AB15642" s="12"/>
      <c r="AC15642" s="12"/>
      <c r="AD15642" s="12"/>
      <c r="AE15642" s="12"/>
      <c r="AF15642"/>
      <c r="AH15642"/>
      <c r="AI15642"/>
      <c r="AJ15642"/>
      <c r="AK15642"/>
      <c r="AL15642"/>
      <c r="AM15642"/>
      <c r="AN15642"/>
      <c r="AO15642"/>
      <c r="AP15642"/>
      <c r="AQ15642"/>
      <c r="AR15642"/>
      <c r="AS15642"/>
    </row>
    <row r="15643" spans="1:45" x14ac:dyDescent="0.25">
      <c r="A15643" s="110"/>
      <c r="B15643" s="110"/>
      <c r="R15643" s="82"/>
      <c r="S15643"/>
      <c r="T15643"/>
      <c r="U15643"/>
      <c r="V15643" s="12"/>
      <c r="W15643" s="12"/>
      <c r="X15643" s="12"/>
      <c r="Y15643" s="12"/>
      <c r="AA15643" s="12"/>
      <c r="AB15643" s="12"/>
      <c r="AC15643" s="12"/>
      <c r="AD15643" s="12"/>
      <c r="AE15643" s="12"/>
      <c r="AF15643"/>
      <c r="AH15643"/>
      <c r="AI15643"/>
      <c r="AJ15643"/>
      <c r="AK15643"/>
      <c r="AL15643"/>
      <c r="AM15643"/>
      <c r="AN15643"/>
      <c r="AO15643"/>
      <c r="AP15643"/>
      <c r="AQ15643"/>
      <c r="AR15643"/>
      <c r="AS15643"/>
    </row>
    <row r="15644" spans="1:45" x14ac:dyDescent="0.25">
      <c r="A15644" s="110"/>
      <c r="B15644" s="110"/>
      <c r="R15644" s="82"/>
      <c r="S15644"/>
      <c r="T15644"/>
      <c r="U15644"/>
      <c r="V15644" s="12"/>
      <c r="W15644" s="12"/>
      <c r="X15644" s="12"/>
      <c r="Y15644" s="12"/>
      <c r="AA15644" s="12"/>
      <c r="AB15644" s="12"/>
      <c r="AC15644" s="12"/>
      <c r="AD15644" s="12"/>
      <c r="AE15644" s="12"/>
      <c r="AF15644"/>
      <c r="AH15644"/>
      <c r="AI15644"/>
      <c r="AJ15644"/>
      <c r="AK15644"/>
      <c r="AL15644"/>
      <c r="AM15644"/>
      <c r="AN15644"/>
      <c r="AO15644"/>
      <c r="AP15644"/>
      <c r="AQ15644"/>
      <c r="AR15644"/>
      <c r="AS15644"/>
    </row>
    <row r="15645" spans="1:45" x14ac:dyDescent="0.25">
      <c r="A15645" s="110"/>
      <c r="B15645" s="110"/>
      <c r="R15645" s="82"/>
      <c r="S15645"/>
      <c r="T15645"/>
      <c r="U15645"/>
      <c r="V15645" s="12"/>
      <c r="W15645" s="12"/>
      <c r="X15645" s="12"/>
      <c r="Y15645" s="12"/>
      <c r="AA15645" s="12"/>
      <c r="AB15645" s="12"/>
      <c r="AC15645" s="12"/>
      <c r="AD15645" s="12"/>
      <c r="AE15645" s="12"/>
      <c r="AF15645"/>
      <c r="AH15645"/>
      <c r="AI15645"/>
      <c r="AJ15645"/>
      <c r="AK15645"/>
      <c r="AL15645"/>
      <c r="AM15645"/>
      <c r="AN15645"/>
      <c r="AO15645"/>
      <c r="AP15645"/>
      <c r="AQ15645"/>
      <c r="AR15645"/>
      <c r="AS15645"/>
    </row>
    <row r="15646" spans="1:45" x14ac:dyDescent="0.25">
      <c r="A15646" s="110"/>
      <c r="B15646" s="110"/>
      <c r="R15646" s="82"/>
      <c r="S15646"/>
      <c r="T15646"/>
      <c r="U15646"/>
      <c r="V15646" s="12"/>
      <c r="W15646" s="12"/>
      <c r="X15646" s="12"/>
      <c r="Y15646" s="12"/>
      <c r="AA15646" s="12"/>
      <c r="AB15646" s="12"/>
      <c r="AC15646" s="12"/>
      <c r="AD15646" s="12"/>
      <c r="AE15646" s="12"/>
      <c r="AF15646"/>
      <c r="AH15646"/>
      <c r="AI15646"/>
      <c r="AJ15646"/>
      <c r="AK15646"/>
      <c r="AL15646"/>
      <c r="AM15646"/>
      <c r="AN15646"/>
      <c r="AO15646"/>
      <c r="AP15646"/>
      <c r="AQ15646"/>
      <c r="AR15646"/>
      <c r="AS15646"/>
    </row>
    <row r="15647" spans="1:45" x14ac:dyDescent="0.25">
      <c r="A15647" s="110"/>
      <c r="B15647" s="110"/>
      <c r="R15647" s="82"/>
      <c r="S15647"/>
      <c r="T15647"/>
      <c r="U15647"/>
      <c r="V15647" s="12"/>
      <c r="W15647" s="12"/>
      <c r="X15647" s="12"/>
      <c r="Y15647" s="12"/>
      <c r="AA15647" s="12"/>
      <c r="AB15647" s="12"/>
      <c r="AC15647" s="12"/>
      <c r="AD15647" s="12"/>
      <c r="AE15647" s="12"/>
      <c r="AF15647"/>
      <c r="AH15647"/>
      <c r="AI15647"/>
      <c r="AJ15647"/>
      <c r="AK15647"/>
      <c r="AL15647"/>
      <c r="AM15647"/>
      <c r="AN15647"/>
      <c r="AO15647"/>
      <c r="AP15647"/>
      <c r="AQ15647"/>
      <c r="AR15647"/>
      <c r="AS15647"/>
    </row>
    <row r="15648" spans="1:45" x14ac:dyDescent="0.25">
      <c r="A15648" s="110"/>
      <c r="B15648" s="110"/>
      <c r="R15648" s="82"/>
      <c r="S15648"/>
      <c r="T15648"/>
      <c r="U15648"/>
      <c r="V15648" s="12"/>
      <c r="W15648" s="12"/>
      <c r="X15648" s="12"/>
      <c r="Y15648" s="12"/>
      <c r="AA15648" s="12"/>
      <c r="AB15648" s="12"/>
      <c r="AC15648" s="12"/>
      <c r="AD15648" s="12"/>
      <c r="AE15648" s="12"/>
      <c r="AF15648"/>
      <c r="AH15648"/>
      <c r="AI15648"/>
      <c r="AJ15648"/>
      <c r="AK15648"/>
      <c r="AL15648"/>
      <c r="AM15648"/>
      <c r="AN15648"/>
      <c r="AO15648"/>
      <c r="AP15648"/>
      <c r="AQ15648"/>
      <c r="AR15648"/>
      <c r="AS15648"/>
    </row>
    <row r="15649" spans="1:45" x14ac:dyDescent="0.25">
      <c r="A15649" s="110"/>
      <c r="B15649" s="110"/>
      <c r="R15649" s="82"/>
      <c r="S15649"/>
      <c r="T15649"/>
      <c r="U15649"/>
      <c r="V15649" s="12"/>
      <c r="W15649" s="12"/>
      <c r="X15649" s="12"/>
      <c r="Y15649" s="12"/>
      <c r="AA15649" s="12"/>
      <c r="AB15649" s="12"/>
      <c r="AC15649" s="12"/>
      <c r="AD15649" s="12"/>
      <c r="AE15649" s="12"/>
      <c r="AF15649"/>
      <c r="AH15649"/>
      <c r="AI15649"/>
      <c r="AJ15649"/>
      <c r="AK15649"/>
      <c r="AL15649"/>
      <c r="AM15649"/>
      <c r="AN15649"/>
      <c r="AO15649"/>
      <c r="AP15649"/>
      <c r="AQ15649"/>
      <c r="AR15649"/>
      <c r="AS15649"/>
    </row>
    <row r="15650" spans="1:45" x14ac:dyDescent="0.25">
      <c r="A15650" s="110"/>
      <c r="B15650" s="110"/>
      <c r="R15650" s="82"/>
      <c r="S15650"/>
      <c r="T15650"/>
      <c r="U15650"/>
      <c r="V15650" s="12"/>
      <c r="W15650" s="12"/>
      <c r="X15650" s="12"/>
      <c r="Y15650" s="12"/>
      <c r="AA15650" s="12"/>
      <c r="AB15650" s="12"/>
      <c r="AC15650" s="12"/>
      <c r="AD15650" s="12"/>
      <c r="AE15650" s="12"/>
      <c r="AF15650"/>
      <c r="AH15650"/>
      <c r="AI15650"/>
      <c r="AJ15650"/>
      <c r="AK15650"/>
      <c r="AL15650"/>
      <c r="AM15650"/>
      <c r="AN15650"/>
      <c r="AO15650"/>
      <c r="AP15650"/>
      <c r="AQ15650"/>
      <c r="AR15650"/>
      <c r="AS15650"/>
    </row>
    <row r="15651" spans="1:45" x14ac:dyDescent="0.25">
      <c r="A15651" s="110"/>
      <c r="B15651" s="110"/>
      <c r="R15651" s="82"/>
      <c r="S15651"/>
      <c r="T15651"/>
      <c r="U15651"/>
      <c r="V15651" s="12"/>
      <c r="W15651" s="12"/>
      <c r="X15651" s="12"/>
      <c r="Y15651" s="12"/>
      <c r="AA15651" s="12"/>
      <c r="AB15651" s="12"/>
      <c r="AC15651" s="12"/>
      <c r="AD15651" s="12"/>
      <c r="AE15651" s="12"/>
      <c r="AF15651"/>
      <c r="AH15651"/>
      <c r="AI15651"/>
      <c r="AJ15651"/>
      <c r="AK15651"/>
      <c r="AL15651"/>
      <c r="AM15651"/>
      <c r="AN15651"/>
      <c r="AO15651"/>
      <c r="AP15651"/>
      <c r="AQ15651"/>
      <c r="AR15651"/>
      <c r="AS15651"/>
    </row>
    <row r="15652" spans="1:45" x14ac:dyDescent="0.25">
      <c r="A15652" s="110"/>
      <c r="B15652" s="110"/>
      <c r="R15652" s="82"/>
      <c r="S15652"/>
      <c r="T15652"/>
      <c r="U15652"/>
      <c r="V15652" s="12"/>
      <c r="W15652" s="12"/>
      <c r="X15652" s="12"/>
      <c r="Y15652" s="12"/>
      <c r="AA15652" s="12"/>
      <c r="AB15652" s="12"/>
      <c r="AC15652" s="12"/>
      <c r="AD15652" s="12"/>
      <c r="AE15652" s="12"/>
      <c r="AF15652"/>
      <c r="AH15652"/>
      <c r="AI15652"/>
      <c r="AJ15652"/>
      <c r="AK15652"/>
      <c r="AL15652"/>
      <c r="AM15652"/>
      <c r="AN15652"/>
      <c r="AO15652"/>
      <c r="AP15652"/>
      <c r="AQ15652"/>
      <c r="AR15652"/>
      <c r="AS15652"/>
    </row>
    <row r="15653" spans="1:45" x14ac:dyDescent="0.25">
      <c r="A15653" s="110"/>
      <c r="B15653" s="110"/>
      <c r="R15653" s="82"/>
      <c r="S15653"/>
      <c r="T15653"/>
      <c r="U15653"/>
      <c r="V15653" s="12"/>
      <c r="W15653" s="12"/>
      <c r="X15653" s="12"/>
      <c r="Y15653" s="12"/>
      <c r="AA15653" s="12"/>
      <c r="AB15653" s="12"/>
      <c r="AC15653" s="12"/>
      <c r="AD15653" s="12"/>
      <c r="AE15653" s="12"/>
      <c r="AF15653"/>
      <c r="AH15653"/>
      <c r="AI15653"/>
      <c r="AJ15653"/>
      <c r="AK15653"/>
      <c r="AL15653"/>
      <c r="AM15653"/>
      <c r="AN15653"/>
      <c r="AO15653"/>
      <c r="AP15653"/>
      <c r="AQ15653"/>
      <c r="AR15653"/>
      <c r="AS15653"/>
    </row>
    <row r="15654" spans="1:45" x14ac:dyDescent="0.25">
      <c r="A15654" s="110"/>
      <c r="B15654" s="110"/>
      <c r="R15654" s="82"/>
      <c r="S15654"/>
      <c r="T15654"/>
      <c r="U15654"/>
      <c r="V15654" s="12"/>
      <c r="W15654" s="12"/>
      <c r="X15654" s="12"/>
      <c r="Y15654" s="12"/>
      <c r="AA15654" s="12"/>
      <c r="AB15654" s="12"/>
      <c r="AC15654" s="12"/>
      <c r="AD15654" s="12"/>
      <c r="AE15654" s="12"/>
      <c r="AF15654"/>
      <c r="AH15654"/>
      <c r="AI15654"/>
      <c r="AJ15654"/>
      <c r="AK15654"/>
      <c r="AL15654"/>
      <c r="AM15654"/>
      <c r="AN15654"/>
      <c r="AO15654"/>
      <c r="AP15654"/>
      <c r="AQ15654"/>
      <c r="AR15654"/>
      <c r="AS15654"/>
    </row>
    <row r="15655" spans="1:45" x14ac:dyDescent="0.25">
      <c r="A15655" s="110"/>
      <c r="B15655" s="110"/>
      <c r="R15655" s="82"/>
      <c r="S15655"/>
      <c r="T15655"/>
      <c r="U15655"/>
      <c r="V15655" s="12"/>
      <c r="W15655" s="12"/>
      <c r="X15655" s="12"/>
      <c r="Y15655" s="12"/>
      <c r="AA15655" s="12"/>
      <c r="AB15655" s="12"/>
      <c r="AC15655" s="12"/>
      <c r="AD15655" s="12"/>
      <c r="AE15655" s="12"/>
      <c r="AF15655"/>
      <c r="AH15655"/>
      <c r="AI15655"/>
      <c r="AJ15655"/>
      <c r="AK15655"/>
      <c r="AL15655"/>
      <c r="AM15655"/>
      <c r="AN15655"/>
      <c r="AO15655"/>
      <c r="AP15655"/>
      <c r="AQ15655"/>
      <c r="AR15655"/>
      <c r="AS15655"/>
    </row>
    <row r="15656" spans="1:45" x14ac:dyDescent="0.25">
      <c r="A15656" s="110"/>
      <c r="B15656" s="110"/>
      <c r="R15656" s="82"/>
      <c r="S15656"/>
      <c r="T15656"/>
      <c r="U15656"/>
      <c r="V15656" s="12"/>
      <c r="W15656" s="12"/>
      <c r="X15656" s="12"/>
      <c r="Y15656" s="12"/>
      <c r="AA15656" s="12"/>
      <c r="AB15656" s="12"/>
      <c r="AC15656" s="12"/>
      <c r="AD15656" s="12"/>
      <c r="AE15656" s="12"/>
      <c r="AF15656"/>
      <c r="AH15656"/>
      <c r="AI15656"/>
      <c r="AJ15656"/>
      <c r="AK15656"/>
      <c r="AL15656"/>
      <c r="AM15656"/>
      <c r="AN15656"/>
      <c r="AO15656"/>
      <c r="AP15656"/>
      <c r="AQ15656"/>
      <c r="AR15656"/>
      <c r="AS15656"/>
    </row>
    <row r="15657" spans="1:45" x14ac:dyDescent="0.25">
      <c r="A15657" s="110"/>
      <c r="B15657" s="110"/>
      <c r="R15657" s="82"/>
      <c r="S15657"/>
      <c r="T15657"/>
      <c r="U15657"/>
      <c r="V15657" s="12"/>
      <c r="W15657" s="12"/>
      <c r="X15657" s="12"/>
      <c r="Y15657" s="12"/>
      <c r="AA15657" s="12"/>
      <c r="AB15657" s="12"/>
      <c r="AC15657" s="12"/>
      <c r="AD15657" s="12"/>
      <c r="AE15657" s="12"/>
      <c r="AF15657"/>
      <c r="AH15657"/>
      <c r="AI15657"/>
      <c r="AJ15657"/>
      <c r="AK15657"/>
      <c r="AL15657"/>
      <c r="AM15657"/>
      <c r="AN15657"/>
      <c r="AO15657"/>
      <c r="AP15657"/>
      <c r="AQ15657"/>
      <c r="AR15657"/>
      <c r="AS15657"/>
    </row>
    <row r="15658" spans="1:45" x14ac:dyDescent="0.25">
      <c r="A15658" s="110"/>
      <c r="B15658" s="110"/>
      <c r="R15658" s="82"/>
      <c r="S15658"/>
      <c r="T15658"/>
      <c r="U15658"/>
      <c r="V15658" s="12"/>
      <c r="W15658" s="12"/>
      <c r="X15658" s="12"/>
      <c r="Y15658" s="12"/>
      <c r="AA15658" s="12"/>
      <c r="AB15658" s="12"/>
      <c r="AC15658" s="12"/>
      <c r="AD15658" s="12"/>
      <c r="AE15658" s="12"/>
      <c r="AF15658"/>
      <c r="AH15658"/>
      <c r="AI15658"/>
      <c r="AJ15658"/>
      <c r="AK15658"/>
      <c r="AL15658"/>
      <c r="AM15658"/>
      <c r="AN15658"/>
      <c r="AO15658"/>
      <c r="AP15658"/>
      <c r="AQ15658"/>
      <c r="AR15658"/>
      <c r="AS15658"/>
    </row>
    <row r="15659" spans="1:45" x14ac:dyDescent="0.25">
      <c r="A15659" s="110"/>
      <c r="B15659" s="110"/>
      <c r="R15659" s="82"/>
      <c r="S15659"/>
      <c r="T15659"/>
      <c r="U15659"/>
      <c r="V15659" s="12"/>
      <c r="W15659" s="12"/>
      <c r="X15659" s="12"/>
      <c r="Y15659" s="12"/>
      <c r="AA15659" s="12"/>
      <c r="AB15659" s="12"/>
      <c r="AC15659" s="12"/>
      <c r="AD15659" s="12"/>
      <c r="AE15659" s="12"/>
      <c r="AF15659"/>
      <c r="AH15659"/>
      <c r="AI15659"/>
      <c r="AJ15659"/>
      <c r="AK15659"/>
      <c r="AL15659"/>
      <c r="AM15659"/>
      <c r="AN15659"/>
      <c r="AO15659"/>
      <c r="AP15659"/>
      <c r="AQ15659"/>
      <c r="AR15659"/>
      <c r="AS15659"/>
    </row>
    <row r="15660" spans="1:45" x14ac:dyDescent="0.25">
      <c r="A15660" s="110"/>
      <c r="B15660" s="110"/>
      <c r="R15660" s="82"/>
      <c r="S15660"/>
      <c r="T15660"/>
      <c r="U15660"/>
      <c r="V15660" s="12"/>
      <c r="W15660" s="12"/>
      <c r="X15660" s="12"/>
      <c r="Y15660" s="12"/>
      <c r="AA15660" s="12"/>
      <c r="AB15660" s="12"/>
      <c r="AC15660" s="12"/>
      <c r="AD15660" s="12"/>
      <c r="AE15660" s="12"/>
      <c r="AF15660"/>
      <c r="AH15660"/>
      <c r="AI15660"/>
      <c r="AJ15660"/>
      <c r="AK15660"/>
      <c r="AL15660"/>
      <c r="AM15660"/>
      <c r="AN15660"/>
      <c r="AO15660"/>
      <c r="AP15660"/>
      <c r="AQ15660"/>
      <c r="AR15660"/>
      <c r="AS15660"/>
    </row>
    <row r="15661" spans="1:45" x14ac:dyDescent="0.25">
      <c r="A15661" s="110"/>
      <c r="B15661" s="110"/>
      <c r="R15661" s="82"/>
      <c r="S15661"/>
      <c r="T15661"/>
      <c r="U15661"/>
      <c r="V15661" s="12"/>
      <c r="W15661" s="12"/>
      <c r="X15661" s="12"/>
      <c r="Y15661" s="12"/>
      <c r="AA15661" s="12"/>
      <c r="AB15661" s="12"/>
      <c r="AC15661" s="12"/>
      <c r="AD15661" s="12"/>
      <c r="AE15661" s="12"/>
      <c r="AF15661"/>
      <c r="AH15661"/>
      <c r="AI15661"/>
      <c r="AJ15661"/>
      <c r="AK15661"/>
      <c r="AL15661"/>
      <c r="AM15661"/>
      <c r="AN15661"/>
      <c r="AO15661"/>
      <c r="AP15661"/>
      <c r="AQ15661"/>
      <c r="AR15661"/>
      <c r="AS15661"/>
    </row>
    <row r="15662" spans="1:45" x14ac:dyDescent="0.25">
      <c r="A15662" s="110"/>
      <c r="B15662" s="110"/>
      <c r="R15662" s="82"/>
      <c r="S15662"/>
      <c r="T15662"/>
      <c r="U15662"/>
      <c r="V15662" s="12"/>
      <c r="W15662" s="12"/>
      <c r="X15662" s="12"/>
      <c r="Y15662" s="12"/>
      <c r="AA15662" s="12"/>
      <c r="AB15662" s="12"/>
      <c r="AC15662" s="12"/>
      <c r="AD15662" s="12"/>
      <c r="AE15662" s="12"/>
      <c r="AF15662"/>
      <c r="AH15662"/>
      <c r="AI15662"/>
      <c r="AJ15662"/>
      <c r="AK15662"/>
      <c r="AL15662"/>
      <c r="AM15662"/>
      <c r="AN15662"/>
      <c r="AO15662"/>
      <c r="AP15662"/>
      <c r="AQ15662"/>
      <c r="AR15662"/>
      <c r="AS15662"/>
    </row>
    <row r="15663" spans="1:45" x14ac:dyDescent="0.25">
      <c r="A15663" s="110"/>
      <c r="B15663" s="110"/>
      <c r="R15663" s="82"/>
      <c r="S15663"/>
      <c r="T15663"/>
      <c r="U15663"/>
      <c r="V15663" s="12"/>
      <c r="W15663" s="12"/>
      <c r="X15663" s="12"/>
      <c r="Y15663" s="12"/>
      <c r="AA15663" s="12"/>
      <c r="AB15663" s="12"/>
      <c r="AC15663" s="12"/>
      <c r="AD15663" s="12"/>
      <c r="AE15663" s="12"/>
      <c r="AF15663"/>
      <c r="AH15663"/>
      <c r="AI15663"/>
      <c r="AJ15663"/>
      <c r="AK15663"/>
      <c r="AL15663"/>
      <c r="AM15663"/>
      <c r="AN15663"/>
      <c r="AO15663"/>
      <c r="AP15663"/>
      <c r="AQ15663"/>
      <c r="AR15663"/>
      <c r="AS15663"/>
    </row>
    <row r="15664" spans="1:45" x14ac:dyDescent="0.25">
      <c r="A15664" s="110"/>
      <c r="B15664" s="110"/>
      <c r="R15664" s="82"/>
      <c r="S15664"/>
      <c r="T15664"/>
      <c r="U15664"/>
      <c r="V15664" s="12"/>
      <c r="W15664" s="12"/>
      <c r="X15664" s="12"/>
      <c r="Y15664" s="12"/>
      <c r="AA15664" s="12"/>
      <c r="AB15664" s="12"/>
      <c r="AC15664" s="12"/>
      <c r="AD15664" s="12"/>
      <c r="AE15664" s="12"/>
      <c r="AF15664"/>
      <c r="AH15664"/>
      <c r="AI15664"/>
      <c r="AJ15664"/>
      <c r="AK15664"/>
      <c r="AL15664"/>
      <c r="AM15664"/>
      <c r="AN15664"/>
      <c r="AO15664"/>
      <c r="AP15664"/>
      <c r="AQ15664"/>
      <c r="AR15664"/>
      <c r="AS15664"/>
    </row>
    <row r="15665" spans="1:45" x14ac:dyDescent="0.25">
      <c r="A15665" s="110"/>
      <c r="B15665" s="110"/>
      <c r="R15665" s="82"/>
      <c r="S15665"/>
      <c r="T15665"/>
      <c r="U15665"/>
      <c r="V15665" s="12"/>
      <c r="W15665" s="12"/>
      <c r="X15665" s="12"/>
      <c r="Y15665" s="12"/>
      <c r="AA15665" s="12"/>
      <c r="AB15665" s="12"/>
      <c r="AC15665" s="12"/>
      <c r="AD15665" s="12"/>
      <c r="AE15665" s="12"/>
      <c r="AF15665"/>
      <c r="AH15665"/>
      <c r="AI15665"/>
      <c r="AJ15665"/>
      <c r="AK15665"/>
      <c r="AL15665"/>
      <c r="AM15665"/>
      <c r="AN15665"/>
      <c r="AO15665"/>
      <c r="AP15665"/>
      <c r="AQ15665"/>
      <c r="AR15665"/>
      <c r="AS15665"/>
    </row>
    <row r="15666" spans="1:45" x14ac:dyDescent="0.25">
      <c r="A15666" s="110"/>
      <c r="B15666" s="110"/>
      <c r="R15666" s="82"/>
      <c r="S15666"/>
      <c r="T15666"/>
      <c r="U15666"/>
      <c r="V15666" s="12"/>
      <c r="W15666" s="12"/>
      <c r="X15666" s="12"/>
      <c r="Y15666" s="12"/>
      <c r="AA15666" s="12"/>
      <c r="AB15666" s="12"/>
      <c r="AC15666" s="12"/>
      <c r="AD15666" s="12"/>
      <c r="AE15666" s="12"/>
      <c r="AF15666"/>
      <c r="AH15666"/>
      <c r="AI15666"/>
      <c r="AJ15666"/>
      <c r="AK15666"/>
      <c r="AL15666"/>
      <c r="AM15666"/>
      <c r="AN15666"/>
      <c r="AO15666"/>
      <c r="AP15666"/>
      <c r="AQ15666"/>
      <c r="AR15666"/>
      <c r="AS15666"/>
    </row>
    <row r="15667" spans="1:45" x14ac:dyDescent="0.25">
      <c r="A15667" s="110"/>
      <c r="B15667" s="110"/>
      <c r="R15667" s="82"/>
      <c r="S15667"/>
      <c r="T15667"/>
      <c r="U15667"/>
      <c r="V15667" s="12"/>
      <c r="W15667" s="12"/>
      <c r="X15667" s="12"/>
      <c r="Y15667" s="12"/>
      <c r="AA15667" s="12"/>
      <c r="AB15667" s="12"/>
      <c r="AC15667" s="12"/>
      <c r="AD15667" s="12"/>
      <c r="AE15667" s="12"/>
      <c r="AF15667"/>
      <c r="AH15667"/>
      <c r="AI15667"/>
      <c r="AJ15667"/>
      <c r="AK15667"/>
      <c r="AL15667"/>
      <c r="AM15667"/>
      <c r="AN15667"/>
      <c r="AO15667"/>
      <c r="AP15667"/>
      <c r="AQ15667"/>
      <c r="AR15667"/>
      <c r="AS15667"/>
    </row>
    <row r="15668" spans="1:45" x14ac:dyDescent="0.25">
      <c r="A15668" s="110"/>
      <c r="B15668" s="110"/>
      <c r="R15668" s="82"/>
      <c r="S15668"/>
      <c r="T15668"/>
      <c r="U15668"/>
      <c r="V15668" s="12"/>
      <c r="W15668" s="12"/>
      <c r="X15668" s="12"/>
      <c r="Y15668" s="12"/>
      <c r="AA15668" s="12"/>
      <c r="AB15668" s="12"/>
      <c r="AC15668" s="12"/>
      <c r="AD15668" s="12"/>
      <c r="AE15668" s="12"/>
      <c r="AF15668"/>
      <c r="AH15668"/>
      <c r="AI15668"/>
      <c r="AJ15668"/>
      <c r="AK15668"/>
      <c r="AL15668"/>
      <c r="AM15668"/>
      <c r="AN15668"/>
      <c r="AO15668"/>
      <c r="AP15668"/>
      <c r="AQ15668"/>
      <c r="AR15668"/>
      <c r="AS15668"/>
    </row>
    <row r="15669" spans="1:45" x14ac:dyDescent="0.25">
      <c r="A15669" s="110"/>
      <c r="B15669" s="110"/>
      <c r="R15669" s="82"/>
      <c r="S15669"/>
      <c r="T15669"/>
      <c r="U15669"/>
      <c r="V15669" s="12"/>
      <c r="W15669" s="12"/>
      <c r="X15669" s="12"/>
      <c r="Y15669" s="12"/>
      <c r="AA15669" s="12"/>
      <c r="AB15669" s="12"/>
      <c r="AC15669" s="12"/>
      <c r="AD15669" s="12"/>
      <c r="AE15669" s="12"/>
      <c r="AF15669"/>
      <c r="AH15669"/>
      <c r="AI15669"/>
      <c r="AJ15669"/>
      <c r="AK15669"/>
      <c r="AL15669"/>
      <c r="AM15669"/>
      <c r="AN15669"/>
      <c r="AO15669"/>
      <c r="AP15669"/>
      <c r="AQ15669"/>
      <c r="AR15669"/>
      <c r="AS15669"/>
    </row>
    <row r="15670" spans="1:45" x14ac:dyDescent="0.25">
      <c r="A15670" s="110"/>
      <c r="B15670" s="110"/>
      <c r="R15670" s="82"/>
      <c r="S15670"/>
      <c r="T15670"/>
      <c r="U15670"/>
      <c r="V15670" s="12"/>
      <c r="W15670" s="12"/>
      <c r="X15670" s="12"/>
      <c r="Y15670" s="12"/>
      <c r="AA15670" s="12"/>
      <c r="AB15670" s="12"/>
      <c r="AC15670" s="12"/>
      <c r="AD15670" s="12"/>
      <c r="AE15670" s="12"/>
      <c r="AF15670"/>
      <c r="AH15670"/>
      <c r="AI15670"/>
      <c r="AJ15670"/>
      <c r="AK15670"/>
      <c r="AL15670"/>
      <c r="AM15670"/>
      <c r="AN15670"/>
      <c r="AO15670"/>
      <c r="AP15670"/>
      <c r="AQ15670"/>
      <c r="AR15670"/>
      <c r="AS15670"/>
    </row>
    <row r="15671" spans="1:45" x14ac:dyDescent="0.25">
      <c r="A15671" s="110"/>
      <c r="B15671" s="110"/>
      <c r="R15671" s="82"/>
      <c r="S15671"/>
      <c r="T15671"/>
      <c r="U15671"/>
      <c r="V15671" s="12"/>
      <c r="W15671" s="12"/>
      <c r="X15671" s="12"/>
      <c r="Y15671" s="12"/>
      <c r="AA15671" s="12"/>
      <c r="AB15671" s="12"/>
      <c r="AC15671" s="12"/>
      <c r="AD15671" s="12"/>
      <c r="AE15671" s="12"/>
      <c r="AF15671"/>
      <c r="AH15671"/>
      <c r="AI15671"/>
      <c r="AJ15671"/>
      <c r="AK15671"/>
      <c r="AL15671"/>
      <c r="AM15671"/>
      <c r="AN15671"/>
      <c r="AO15671"/>
      <c r="AP15671"/>
      <c r="AQ15671"/>
      <c r="AR15671"/>
      <c r="AS15671"/>
    </row>
    <row r="15672" spans="1:45" x14ac:dyDescent="0.25">
      <c r="A15672" s="110"/>
      <c r="B15672" s="110"/>
      <c r="R15672" s="82"/>
      <c r="S15672"/>
      <c r="T15672"/>
      <c r="U15672"/>
      <c r="V15672" s="12"/>
      <c r="W15672" s="12"/>
      <c r="X15672" s="12"/>
      <c r="Y15672" s="12"/>
      <c r="AA15672" s="12"/>
      <c r="AB15672" s="12"/>
      <c r="AC15672" s="12"/>
      <c r="AD15672" s="12"/>
      <c r="AE15672" s="12"/>
      <c r="AF15672"/>
      <c r="AH15672"/>
      <c r="AI15672"/>
      <c r="AJ15672"/>
      <c r="AK15672"/>
      <c r="AL15672"/>
      <c r="AM15672"/>
      <c r="AN15672"/>
      <c r="AO15672"/>
      <c r="AP15672"/>
      <c r="AQ15672"/>
      <c r="AR15672"/>
      <c r="AS15672"/>
    </row>
    <row r="15673" spans="1:45" x14ac:dyDescent="0.25">
      <c r="A15673" s="110"/>
      <c r="B15673" s="110"/>
      <c r="R15673" s="82"/>
      <c r="S15673"/>
      <c r="T15673"/>
      <c r="U15673"/>
      <c r="V15673" s="12"/>
      <c r="W15673" s="12"/>
      <c r="X15673" s="12"/>
      <c r="Y15673" s="12"/>
      <c r="AA15673" s="12"/>
      <c r="AB15673" s="12"/>
      <c r="AC15673" s="12"/>
      <c r="AD15673" s="12"/>
      <c r="AE15673" s="12"/>
      <c r="AF15673"/>
      <c r="AH15673"/>
      <c r="AI15673"/>
      <c r="AJ15673"/>
      <c r="AK15673"/>
      <c r="AL15673"/>
      <c r="AM15673"/>
      <c r="AN15673"/>
      <c r="AO15673"/>
      <c r="AP15673"/>
      <c r="AQ15673"/>
      <c r="AR15673"/>
      <c r="AS15673"/>
    </row>
    <row r="15674" spans="1:45" x14ac:dyDescent="0.25">
      <c r="A15674" s="110"/>
      <c r="B15674" s="110"/>
      <c r="R15674" s="82"/>
      <c r="S15674"/>
      <c r="T15674"/>
      <c r="U15674"/>
      <c r="V15674" s="12"/>
      <c r="W15674" s="12"/>
      <c r="X15674" s="12"/>
      <c r="Y15674" s="12"/>
      <c r="AA15674" s="12"/>
      <c r="AB15674" s="12"/>
      <c r="AC15674" s="12"/>
      <c r="AD15674" s="12"/>
      <c r="AE15674" s="12"/>
      <c r="AF15674"/>
      <c r="AH15674"/>
      <c r="AI15674"/>
      <c r="AJ15674"/>
      <c r="AK15674"/>
      <c r="AL15674"/>
      <c r="AM15674"/>
      <c r="AN15674"/>
      <c r="AO15674"/>
      <c r="AP15674"/>
      <c r="AQ15674"/>
      <c r="AR15674"/>
      <c r="AS15674"/>
    </row>
    <row r="15675" spans="1:45" x14ac:dyDescent="0.25">
      <c r="A15675" s="110"/>
      <c r="B15675" s="110"/>
      <c r="R15675" s="82"/>
      <c r="S15675"/>
      <c r="T15675"/>
      <c r="U15675"/>
      <c r="V15675" s="12"/>
      <c r="W15675" s="12"/>
      <c r="X15675" s="12"/>
      <c r="Y15675" s="12"/>
      <c r="AA15675" s="12"/>
      <c r="AB15675" s="12"/>
      <c r="AC15675" s="12"/>
      <c r="AD15675" s="12"/>
      <c r="AE15675" s="12"/>
      <c r="AF15675"/>
      <c r="AH15675"/>
      <c r="AI15675"/>
      <c r="AJ15675"/>
      <c r="AK15675"/>
      <c r="AL15675"/>
      <c r="AM15675"/>
      <c r="AN15675"/>
      <c r="AO15675"/>
      <c r="AP15675"/>
      <c r="AQ15675"/>
      <c r="AR15675"/>
      <c r="AS15675"/>
    </row>
    <row r="15676" spans="1:45" x14ac:dyDescent="0.25">
      <c r="A15676" s="110"/>
      <c r="B15676" s="110"/>
      <c r="R15676" s="82"/>
      <c r="S15676"/>
      <c r="T15676"/>
      <c r="U15676"/>
      <c r="V15676" s="12"/>
      <c r="W15676" s="12"/>
      <c r="X15676" s="12"/>
      <c r="Y15676" s="12"/>
      <c r="AA15676" s="12"/>
      <c r="AB15676" s="12"/>
      <c r="AC15676" s="12"/>
      <c r="AD15676" s="12"/>
      <c r="AE15676" s="12"/>
      <c r="AF15676"/>
      <c r="AH15676"/>
      <c r="AI15676"/>
      <c r="AJ15676"/>
      <c r="AK15676"/>
      <c r="AL15676"/>
      <c r="AM15676"/>
      <c r="AN15676"/>
      <c r="AO15676"/>
      <c r="AP15676"/>
      <c r="AQ15676"/>
      <c r="AR15676"/>
      <c r="AS15676"/>
    </row>
    <row r="15677" spans="1:45" x14ac:dyDescent="0.25">
      <c r="A15677" s="110"/>
      <c r="B15677" s="110"/>
      <c r="R15677" s="82"/>
      <c r="S15677"/>
      <c r="T15677"/>
      <c r="U15677"/>
      <c r="V15677" s="12"/>
      <c r="W15677" s="12"/>
      <c r="X15677" s="12"/>
      <c r="Y15677" s="12"/>
      <c r="AA15677" s="12"/>
      <c r="AB15677" s="12"/>
      <c r="AC15677" s="12"/>
      <c r="AD15677" s="12"/>
      <c r="AE15677" s="12"/>
      <c r="AF15677"/>
      <c r="AH15677"/>
      <c r="AI15677"/>
      <c r="AJ15677"/>
      <c r="AK15677"/>
      <c r="AL15677"/>
      <c r="AM15677"/>
      <c r="AN15677"/>
      <c r="AO15677"/>
      <c r="AP15677"/>
      <c r="AQ15677"/>
      <c r="AR15677"/>
      <c r="AS15677"/>
    </row>
    <row r="15678" spans="1:45" x14ac:dyDescent="0.25">
      <c r="A15678" s="110"/>
      <c r="B15678" s="110"/>
      <c r="R15678" s="82"/>
      <c r="S15678"/>
      <c r="T15678"/>
      <c r="U15678"/>
      <c r="V15678" s="12"/>
      <c r="W15678" s="12"/>
      <c r="X15678" s="12"/>
      <c r="Y15678" s="12"/>
      <c r="AA15678" s="12"/>
      <c r="AB15678" s="12"/>
      <c r="AC15678" s="12"/>
      <c r="AD15678" s="12"/>
      <c r="AE15678" s="12"/>
      <c r="AF15678"/>
      <c r="AH15678"/>
      <c r="AI15678"/>
      <c r="AJ15678"/>
      <c r="AK15678"/>
      <c r="AL15678"/>
      <c r="AM15678"/>
      <c r="AN15678"/>
      <c r="AO15678"/>
      <c r="AP15678"/>
      <c r="AQ15678"/>
      <c r="AR15678"/>
      <c r="AS15678"/>
    </row>
    <row r="15679" spans="1:45" x14ac:dyDescent="0.25">
      <c r="A15679" s="110"/>
      <c r="B15679" s="110"/>
      <c r="R15679" s="82"/>
      <c r="S15679"/>
      <c r="T15679"/>
      <c r="U15679"/>
      <c r="V15679" s="12"/>
      <c r="W15679" s="12"/>
      <c r="X15679" s="12"/>
      <c r="Y15679" s="12"/>
      <c r="AA15679" s="12"/>
      <c r="AB15679" s="12"/>
      <c r="AC15679" s="12"/>
      <c r="AD15679" s="12"/>
      <c r="AE15679" s="12"/>
      <c r="AF15679"/>
      <c r="AH15679"/>
      <c r="AI15679"/>
      <c r="AJ15679"/>
      <c r="AK15679"/>
      <c r="AL15679"/>
      <c r="AM15679"/>
      <c r="AN15679"/>
      <c r="AO15679"/>
      <c r="AP15679"/>
      <c r="AQ15679"/>
      <c r="AR15679"/>
      <c r="AS15679"/>
    </row>
    <row r="15680" spans="1:45" x14ac:dyDescent="0.25">
      <c r="A15680" s="110"/>
      <c r="B15680" s="110"/>
      <c r="R15680" s="82"/>
      <c r="S15680"/>
      <c r="T15680"/>
      <c r="U15680"/>
      <c r="V15680" s="12"/>
      <c r="W15680" s="12"/>
      <c r="X15680" s="12"/>
      <c r="Y15680" s="12"/>
      <c r="AA15680" s="12"/>
      <c r="AB15680" s="12"/>
      <c r="AC15680" s="12"/>
      <c r="AD15680" s="12"/>
      <c r="AE15680" s="12"/>
      <c r="AF15680"/>
      <c r="AH15680"/>
      <c r="AI15680"/>
      <c r="AJ15680"/>
      <c r="AK15680"/>
      <c r="AL15680"/>
      <c r="AM15680"/>
      <c r="AN15680"/>
      <c r="AO15680"/>
      <c r="AP15680"/>
      <c r="AQ15680"/>
      <c r="AR15680"/>
      <c r="AS15680"/>
    </row>
    <row r="15681" spans="1:45" x14ac:dyDescent="0.25">
      <c r="A15681" s="110"/>
      <c r="B15681" s="110"/>
      <c r="R15681" s="82"/>
      <c r="S15681"/>
      <c r="T15681"/>
      <c r="U15681"/>
      <c r="V15681" s="12"/>
      <c r="W15681" s="12"/>
      <c r="X15681" s="12"/>
      <c r="Y15681" s="12"/>
      <c r="AA15681" s="12"/>
      <c r="AB15681" s="12"/>
      <c r="AC15681" s="12"/>
      <c r="AD15681" s="12"/>
      <c r="AE15681" s="12"/>
      <c r="AF15681"/>
      <c r="AH15681"/>
      <c r="AI15681"/>
      <c r="AJ15681"/>
      <c r="AK15681"/>
      <c r="AL15681"/>
      <c r="AM15681"/>
      <c r="AN15681"/>
      <c r="AO15681"/>
      <c r="AP15681"/>
      <c r="AQ15681"/>
      <c r="AR15681"/>
      <c r="AS15681"/>
    </row>
    <row r="15682" spans="1:45" x14ac:dyDescent="0.25">
      <c r="A15682" s="110"/>
      <c r="B15682" s="110"/>
      <c r="R15682" s="82"/>
      <c r="S15682"/>
      <c r="T15682"/>
      <c r="U15682"/>
      <c r="V15682" s="12"/>
      <c r="W15682" s="12"/>
      <c r="X15682" s="12"/>
      <c r="Y15682" s="12"/>
      <c r="AA15682" s="12"/>
      <c r="AB15682" s="12"/>
      <c r="AC15682" s="12"/>
      <c r="AD15682" s="12"/>
      <c r="AE15682" s="12"/>
      <c r="AF15682"/>
      <c r="AH15682"/>
      <c r="AI15682"/>
      <c r="AJ15682"/>
      <c r="AK15682"/>
      <c r="AL15682"/>
      <c r="AM15682"/>
      <c r="AN15682"/>
      <c r="AO15682"/>
      <c r="AP15682"/>
      <c r="AQ15682"/>
      <c r="AR15682"/>
      <c r="AS15682"/>
    </row>
    <row r="15683" spans="1:45" x14ac:dyDescent="0.25">
      <c r="A15683" s="110"/>
      <c r="B15683" s="110"/>
      <c r="R15683" s="82"/>
      <c r="S15683"/>
      <c r="T15683"/>
      <c r="U15683"/>
      <c r="V15683" s="12"/>
      <c r="W15683" s="12"/>
      <c r="X15683" s="12"/>
      <c r="Y15683" s="12"/>
      <c r="AA15683" s="12"/>
      <c r="AB15683" s="12"/>
      <c r="AC15683" s="12"/>
      <c r="AD15683" s="12"/>
      <c r="AE15683" s="12"/>
      <c r="AF15683"/>
      <c r="AH15683"/>
      <c r="AI15683"/>
      <c r="AJ15683"/>
      <c r="AK15683"/>
      <c r="AL15683"/>
      <c r="AM15683"/>
      <c r="AN15683"/>
      <c r="AO15683"/>
      <c r="AP15683"/>
      <c r="AQ15683"/>
      <c r="AR15683"/>
      <c r="AS15683"/>
    </row>
    <row r="15684" spans="1:45" x14ac:dyDescent="0.25">
      <c r="A15684" s="110"/>
      <c r="B15684" s="110"/>
      <c r="R15684" s="82"/>
      <c r="S15684"/>
      <c r="T15684"/>
      <c r="U15684"/>
      <c r="V15684" s="12"/>
      <c r="W15684" s="12"/>
      <c r="X15684" s="12"/>
      <c r="Y15684" s="12"/>
      <c r="AA15684" s="12"/>
      <c r="AB15684" s="12"/>
      <c r="AC15684" s="12"/>
      <c r="AD15684" s="12"/>
      <c r="AE15684" s="12"/>
      <c r="AF15684"/>
      <c r="AH15684"/>
      <c r="AI15684"/>
      <c r="AJ15684"/>
      <c r="AK15684"/>
      <c r="AL15684"/>
      <c r="AM15684"/>
      <c r="AN15684"/>
      <c r="AO15684"/>
      <c r="AP15684"/>
      <c r="AQ15684"/>
      <c r="AR15684"/>
      <c r="AS15684"/>
    </row>
    <row r="15685" spans="1:45" x14ac:dyDescent="0.25">
      <c r="A15685" s="110"/>
      <c r="B15685" s="110"/>
      <c r="R15685" s="82"/>
      <c r="S15685"/>
      <c r="T15685"/>
      <c r="U15685"/>
      <c r="V15685" s="12"/>
      <c r="W15685" s="12"/>
      <c r="X15685" s="12"/>
      <c r="Y15685" s="12"/>
      <c r="AA15685" s="12"/>
      <c r="AB15685" s="12"/>
      <c r="AC15685" s="12"/>
      <c r="AD15685" s="12"/>
      <c r="AE15685" s="12"/>
      <c r="AF15685"/>
      <c r="AH15685"/>
      <c r="AI15685"/>
      <c r="AJ15685"/>
      <c r="AK15685"/>
      <c r="AL15685"/>
      <c r="AM15685"/>
      <c r="AN15685"/>
      <c r="AO15685"/>
      <c r="AP15685"/>
      <c r="AQ15685"/>
      <c r="AR15685"/>
      <c r="AS15685"/>
    </row>
    <row r="15686" spans="1:45" x14ac:dyDescent="0.25">
      <c r="A15686" s="110"/>
      <c r="B15686" s="110"/>
      <c r="R15686" s="82"/>
      <c r="S15686"/>
      <c r="T15686"/>
      <c r="U15686"/>
      <c r="V15686" s="12"/>
      <c r="W15686" s="12"/>
      <c r="X15686" s="12"/>
      <c r="Y15686" s="12"/>
      <c r="AA15686" s="12"/>
      <c r="AB15686" s="12"/>
      <c r="AC15686" s="12"/>
      <c r="AD15686" s="12"/>
      <c r="AE15686" s="12"/>
      <c r="AF15686"/>
      <c r="AH15686"/>
      <c r="AI15686"/>
      <c r="AJ15686"/>
      <c r="AK15686"/>
      <c r="AL15686"/>
      <c r="AM15686"/>
      <c r="AN15686"/>
      <c r="AO15686"/>
      <c r="AP15686"/>
      <c r="AQ15686"/>
      <c r="AR15686"/>
      <c r="AS15686"/>
    </row>
    <row r="15687" spans="1:45" x14ac:dyDescent="0.25">
      <c r="A15687" s="110"/>
      <c r="B15687" s="110"/>
      <c r="R15687" s="82"/>
      <c r="S15687"/>
      <c r="T15687"/>
      <c r="U15687"/>
      <c r="V15687" s="12"/>
      <c r="W15687" s="12"/>
      <c r="X15687" s="12"/>
      <c r="Y15687" s="12"/>
      <c r="AA15687" s="12"/>
      <c r="AB15687" s="12"/>
      <c r="AC15687" s="12"/>
      <c r="AD15687" s="12"/>
      <c r="AE15687" s="12"/>
      <c r="AF15687"/>
      <c r="AH15687"/>
      <c r="AI15687"/>
      <c r="AJ15687"/>
      <c r="AK15687"/>
      <c r="AL15687"/>
      <c r="AM15687"/>
      <c r="AN15687"/>
      <c r="AO15687"/>
      <c r="AP15687"/>
      <c r="AQ15687"/>
      <c r="AR15687"/>
      <c r="AS15687"/>
    </row>
    <row r="15688" spans="1:45" x14ac:dyDescent="0.25">
      <c r="A15688" s="110"/>
      <c r="B15688" s="110"/>
      <c r="R15688" s="82"/>
      <c r="S15688"/>
      <c r="T15688"/>
      <c r="U15688"/>
      <c r="V15688" s="12"/>
      <c r="W15688" s="12"/>
      <c r="X15688" s="12"/>
      <c r="Y15688" s="12"/>
      <c r="AA15688" s="12"/>
      <c r="AB15688" s="12"/>
      <c r="AC15688" s="12"/>
      <c r="AD15688" s="12"/>
      <c r="AE15688" s="12"/>
      <c r="AF15688"/>
      <c r="AH15688"/>
      <c r="AI15688"/>
      <c r="AJ15688"/>
      <c r="AK15688"/>
      <c r="AL15688"/>
      <c r="AM15688"/>
      <c r="AN15688"/>
      <c r="AO15688"/>
      <c r="AP15688"/>
      <c r="AQ15688"/>
      <c r="AR15688"/>
      <c r="AS15688"/>
    </row>
    <row r="15689" spans="1:45" x14ac:dyDescent="0.25">
      <c r="A15689" s="110"/>
      <c r="B15689" s="110"/>
      <c r="R15689" s="82"/>
      <c r="S15689"/>
      <c r="T15689"/>
      <c r="U15689"/>
      <c r="V15689" s="12"/>
      <c r="W15689" s="12"/>
      <c r="X15689" s="12"/>
      <c r="Y15689" s="12"/>
      <c r="AA15689" s="12"/>
      <c r="AB15689" s="12"/>
      <c r="AC15689" s="12"/>
      <c r="AD15689" s="12"/>
      <c r="AE15689" s="12"/>
      <c r="AF15689"/>
      <c r="AH15689"/>
      <c r="AI15689"/>
      <c r="AJ15689"/>
      <c r="AK15689"/>
      <c r="AL15689"/>
      <c r="AM15689"/>
      <c r="AN15689"/>
      <c r="AO15689"/>
      <c r="AP15689"/>
      <c r="AQ15689"/>
      <c r="AR15689"/>
      <c r="AS15689"/>
    </row>
    <row r="15690" spans="1:45" x14ac:dyDescent="0.25">
      <c r="A15690" s="110"/>
      <c r="B15690" s="110"/>
      <c r="R15690" s="82"/>
      <c r="S15690"/>
      <c r="T15690"/>
      <c r="U15690"/>
      <c r="V15690" s="12"/>
      <c r="W15690" s="12"/>
      <c r="X15690" s="12"/>
      <c r="Y15690" s="12"/>
      <c r="AA15690" s="12"/>
      <c r="AB15690" s="12"/>
      <c r="AC15690" s="12"/>
      <c r="AD15690" s="12"/>
      <c r="AE15690" s="12"/>
      <c r="AF15690"/>
      <c r="AH15690"/>
      <c r="AI15690"/>
      <c r="AJ15690"/>
      <c r="AK15690"/>
      <c r="AL15690"/>
      <c r="AM15690"/>
      <c r="AN15690"/>
      <c r="AO15690"/>
      <c r="AP15690"/>
      <c r="AQ15690"/>
      <c r="AR15690"/>
      <c r="AS15690"/>
    </row>
    <row r="15691" spans="1:45" x14ac:dyDescent="0.25">
      <c r="A15691" s="110"/>
      <c r="B15691" s="110"/>
      <c r="R15691" s="82"/>
      <c r="S15691"/>
      <c r="T15691"/>
      <c r="U15691"/>
      <c r="V15691" s="12"/>
      <c r="W15691" s="12"/>
      <c r="X15691" s="12"/>
      <c r="Y15691" s="12"/>
      <c r="AA15691" s="12"/>
      <c r="AB15691" s="12"/>
      <c r="AC15691" s="12"/>
      <c r="AD15691" s="12"/>
      <c r="AE15691" s="12"/>
      <c r="AF15691"/>
      <c r="AH15691"/>
      <c r="AI15691"/>
      <c r="AJ15691"/>
      <c r="AK15691"/>
      <c r="AL15691"/>
      <c r="AM15691"/>
      <c r="AN15691"/>
      <c r="AO15691"/>
      <c r="AP15691"/>
      <c r="AQ15691"/>
      <c r="AR15691"/>
      <c r="AS15691"/>
    </row>
    <row r="15692" spans="1:45" x14ac:dyDescent="0.25">
      <c r="A15692" s="110"/>
      <c r="B15692" s="110"/>
      <c r="R15692" s="82"/>
      <c r="S15692"/>
      <c r="T15692"/>
      <c r="U15692"/>
      <c r="V15692" s="12"/>
      <c r="W15692" s="12"/>
      <c r="X15692" s="12"/>
      <c r="Y15692" s="12"/>
      <c r="AA15692" s="12"/>
      <c r="AB15692" s="12"/>
      <c r="AC15692" s="12"/>
      <c r="AD15692" s="12"/>
      <c r="AE15692" s="12"/>
      <c r="AF15692"/>
      <c r="AH15692"/>
      <c r="AI15692"/>
      <c r="AJ15692"/>
      <c r="AK15692"/>
      <c r="AL15692"/>
      <c r="AM15692"/>
      <c r="AN15692"/>
      <c r="AO15692"/>
      <c r="AP15692"/>
      <c r="AQ15692"/>
      <c r="AR15692"/>
      <c r="AS15692"/>
    </row>
    <row r="15693" spans="1:45" x14ac:dyDescent="0.25">
      <c r="A15693" s="110"/>
      <c r="B15693" s="110"/>
      <c r="R15693" s="82"/>
      <c r="S15693"/>
      <c r="T15693"/>
      <c r="U15693"/>
      <c r="V15693" s="12"/>
      <c r="W15693" s="12"/>
      <c r="X15693" s="12"/>
      <c r="Y15693" s="12"/>
      <c r="AA15693" s="12"/>
      <c r="AB15693" s="12"/>
      <c r="AC15693" s="12"/>
      <c r="AD15693" s="12"/>
      <c r="AE15693" s="12"/>
      <c r="AF15693"/>
      <c r="AH15693"/>
      <c r="AI15693"/>
      <c r="AJ15693"/>
      <c r="AK15693"/>
      <c r="AL15693"/>
      <c r="AM15693"/>
      <c r="AN15693"/>
      <c r="AO15693"/>
      <c r="AP15693"/>
      <c r="AQ15693"/>
      <c r="AR15693"/>
      <c r="AS15693"/>
    </row>
    <row r="15694" spans="1:45" x14ac:dyDescent="0.25">
      <c r="A15694" s="110"/>
      <c r="B15694" s="110"/>
      <c r="R15694" s="82"/>
      <c r="S15694"/>
      <c r="T15694"/>
      <c r="U15694"/>
      <c r="V15694" s="12"/>
      <c r="W15694" s="12"/>
      <c r="X15694" s="12"/>
      <c r="Y15694" s="12"/>
      <c r="AA15694" s="12"/>
      <c r="AB15694" s="12"/>
      <c r="AC15694" s="12"/>
      <c r="AD15694" s="12"/>
      <c r="AE15694" s="12"/>
      <c r="AF15694"/>
      <c r="AH15694"/>
      <c r="AI15694"/>
      <c r="AJ15694"/>
      <c r="AK15694"/>
      <c r="AL15694"/>
      <c r="AM15694"/>
      <c r="AN15694"/>
      <c r="AO15694"/>
      <c r="AP15694"/>
      <c r="AQ15694"/>
      <c r="AR15694"/>
      <c r="AS15694"/>
    </row>
    <row r="15695" spans="1:45" x14ac:dyDescent="0.25">
      <c r="A15695" s="110"/>
      <c r="B15695" s="110"/>
      <c r="R15695" s="82"/>
      <c r="S15695"/>
      <c r="T15695"/>
      <c r="U15695"/>
      <c r="V15695" s="12"/>
      <c r="W15695" s="12"/>
      <c r="X15695" s="12"/>
      <c r="Y15695" s="12"/>
      <c r="AA15695" s="12"/>
      <c r="AB15695" s="12"/>
      <c r="AC15695" s="12"/>
      <c r="AD15695" s="12"/>
      <c r="AE15695" s="12"/>
      <c r="AF15695"/>
      <c r="AH15695"/>
      <c r="AI15695"/>
      <c r="AJ15695"/>
      <c r="AK15695"/>
      <c r="AL15695"/>
      <c r="AM15695"/>
      <c r="AN15695"/>
      <c r="AO15695"/>
      <c r="AP15695"/>
      <c r="AQ15695"/>
      <c r="AR15695"/>
      <c r="AS15695"/>
    </row>
    <row r="15696" spans="1:45" x14ac:dyDescent="0.25">
      <c r="A15696" s="110"/>
      <c r="B15696" s="110"/>
      <c r="R15696" s="82"/>
      <c r="S15696"/>
      <c r="T15696"/>
      <c r="U15696"/>
      <c r="V15696" s="12"/>
      <c r="W15696" s="12"/>
      <c r="X15696" s="12"/>
      <c r="Y15696" s="12"/>
      <c r="AA15696" s="12"/>
      <c r="AB15696" s="12"/>
      <c r="AC15696" s="12"/>
      <c r="AD15696" s="12"/>
      <c r="AE15696" s="12"/>
      <c r="AF15696"/>
      <c r="AH15696"/>
      <c r="AI15696"/>
      <c r="AJ15696"/>
      <c r="AK15696"/>
      <c r="AL15696"/>
      <c r="AM15696"/>
      <c r="AN15696"/>
      <c r="AO15696"/>
      <c r="AP15696"/>
      <c r="AQ15696"/>
      <c r="AR15696"/>
      <c r="AS15696"/>
    </row>
    <row r="15697" spans="1:45" x14ac:dyDescent="0.25">
      <c r="A15697" s="110"/>
      <c r="B15697" s="110"/>
      <c r="R15697" s="82"/>
      <c r="S15697"/>
      <c r="T15697"/>
      <c r="U15697"/>
      <c r="V15697" s="12"/>
      <c r="W15697" s="12"/>
      <c r="X15697" s="12"/>
      <c r="Y15697" s="12"/>
      <c r="AA15697" s="12"/>
      <c r="AB15697" s="12"/>
      <c r="AC15697" s="12"/>
      <c r="AD15697" s="12"/>
      <c r="AE15697" s="12"/>
      <c r="AF15697"/>
      <c r="AH15697"/>
      <c r="AI15697"/>
      <c r="AJ15697"/>
      <c r="AK15697"/>
      <c r="AL15697"/>
      <c r="AM15697"/>
      <c r="AN15697"/>
      <c r="AO15697"/>
      <c r="AP15697"/>
      <c r="AQ15697"/>
      <c r="AR15697"/>
      <c r="AS15697"/>
    </row>
    <row r="15698" spans="1:45" x14ac:dyDescent="0.25">
      <c r="A15698" s="110"/>
      <c r="B15698" s="110"/>
      <c r="R15698" s="82"/>
      <c r="S15698"/>
      <c r="T15698"/>
      <c r="U15698"/>
      <c r="V15698" s="12"/>
      <c r="W15698" s="12"/>
      <c r="X15698" s="12"/>
      <c r="Y15698" s="12"/>
      <c r="AA15698" s="12"/>
      <c r="AB15698" s="12"/>
      <c r="AC15698" s="12"/>
      <c r="AD15698" s="12"/>
      <c r="AE15698" s="12"/>
      <c r="AF15698"/>
      <c r="AH15698"/>
      <c r="AI15698"/>
      <c r="AJ15698"/>
      <c r="AK15698"/>
      <c r="AL15698"/>
      <c r="AM15698"/>
      <c r="AN15698"/>
      <c r="AO15698"/>
      <c r="AP15698"/>
      <c r="AQ15698"/>
      <c r="AR15698"/>
      <c r="AS15698"/>
    </row>
    <row r="15699" spans="1:45" x14ac:dyDescent="0.25">
      <c r="A15699" s="110"/>
      <c r="B15699" s="110"/>
      <c r="R15699" s="82"/>
      <c r="S15699"/>
      <c r="T15699"/>
      <c r="U15699"/>
      <c r="V15699" s="12"/>
      <c r="W15699" s="12"/>
      <c r="X15699" s="12"/>
      <c r="Y15699" s="12"/>
      <c r="AA15699" s="12"/>
      <c r="AB15699" s="12"/>
      <c r="AC15699" s="12"/>
      <c r="AD15699" s="12"/>
      <c r="AE15699" s="12"/>
      <c r="AF15699"/>
      <c r="AH15699"/>
      <c r="AI15699"/>
      <c r="AJ15699"/>
      <c r="AK15699"/>
      <c r="AL15699"/>
      <c r="AM15699"/>
      <c r="AN15699"/>
      <c r="AO15699"/>
      <c r="AP15699"/>
      <c r="AQ15699"/>
      <c r="AR15699"/>
      <c r="AS15699"/>
    </row>
    <row r="15700" spans="1:45" x14ac:dyDescent="0.25">
      <c r="A15700" s="110"/>
      <c r="B15700" s="110"/>
      <c r="R15700" s="82"/>
      <c r="S15700"/>
      <c r="T15700"/>
      <c r="U15700"/>
      <c r="V15700" s="12"/>
      <c r="W15700" s="12"/>
      <c r="X15700" s="12"/>
      <c r="Y15700" s="12"/>
      <c r="AA15700" s="12"/>
      <c r="AB15700" s="12"/>
      <c r="AC15700" s="12"/>
      <c r="AD15700" s="12"/>
      <c r="AE15700" s="12"/>
      <c r="AF15700"/>
      <c r="AH15700"/>
      <c r="AI15700"/>
      <c r="AJ15700"/>
      <c r="AK15700"/>
      <c r="AL15700"/>
      <c r="AM15700"/>
      <c r="AN15700"/>
      <c r="AO15700"/>
      <c r="AP15700"/>
      <c r="AQ15700"/>
      <c r="AR15700"/>
      <c r="AS15700"/>
    </row>
    <row r="15701" spans="1:45" x14ac:dyDescent="0.25">
      <c r="A15701" s="110"/>
      <c r="B15701" s="110"/>
      <c r="R15701" s="82"/>
      <c r="S15701"/>
      <c r="T15701"/>
      <c r="U15701"/>
      <c r="V15701" s="12"/>
      <c r="W15701" s="12"/>
      <c r="X15701" s="12"/>
      <c r="Y15701" s="12"/>
      <c r="AA15701" s="12"/>
      <c r="AB15701" s="12"/>
      <c r="AC15701" s="12"/>
      <c r="AD15701" s="12"/>
      <c r="AE15701" s="12"/>
      <c r="AF15701"/>
      <c r="AH15701"/>
      <c r="AI15701"/>
      <c r="AJ15701"/>
      <c r="AK15701"/>
      <c r="AL15701"/>
      <c r="AM15701"/>
      <c r="AN15701"/>
      <c r="AO15701"/>
      <c r="AP15701"/>
      <c r="AQ15701"/>
      <c r="AR15701"/>
      <c r="AS15701"/>
    </row>
    <row r="15702" spans="1:45" x14ac:dyDescent="0.25">
      <c r="A15702" s="110"/>
      <c r="B15702" s="110"/>
      <c r="R15702" s="82"/>
      <c r="S15702"/>
      <c r="T15702"/>
      <c r="U15702"/>
      <c r="V15702" s="12"/>
      <c r="W15702" s="12"/>
      <c r="X15702" s="12"/>
      <c r="Y15702" s="12"/>
      <c r="AA15702" s="12"/>
      <c r="AB15702" s="12"/>
      <c r="AC15702" s="12"/>
      <c r="AD15702" s="12"/>
      <c r="AE15702" s="12"/>
      <c r="AF15702"/>
      <c r="AH15702"/>
      <c r="AI15702"/>
      <c r="AJ15702"/>
      <c r="AK15702"/>
      <c r="AL15702"/>
      <c r="AM15702"/>
      <c r="AN15702"/>
      <c r="AO15702"/>
      <c r="AP15702"/>
      <c r="AQ15702"/>
      <c r="AR15702"/>
      <c r="AS15702"/>
    </row>
    <row r="15703" spans="1:45" x14ac:dyDescent="0.25">
      <c r="A15703" s="110"/>
      <c r="B15703" s="110"/>
      <c r="R15703" s="82"/>
      <c r="S15703"/>
      <c r="T15703"/>
      <c r="U15703"/>
      <c r="V15703" s="12"/>
      <c r="W15703" s="12"/>
      <c r="X15703" s="12"/>
      <c r="Y15703" s="12"/>
      <c r="AA15703" s="12"/>
      <c r="AB15703" s="12"/>
      <c r="AC15703" s="12"/>
      <c r="AD15703" s="12"/>
      <c r="AE15703" s="12"/>
      <c r="AF15703"/>
      <c r="AH15703"/>
      <c r="AI15703"/>
      <c r="AJ15703"/>
      <c r="AK15703"/>
      <c r="AL15703"/>
      <c r="AM15703"/>
      <c r="AN15703"/>
      <c r="AO15703"/>
      <c r="AP15703"/>
      <c r="AQ15703"/>
      <c r="AR15703"/>
      <c r="AS15703"/>
    </row>
    <row r="15704" spans="1:45" x14ac:dyDescent="0.25">
      <c r="A15704" s="110"/>
      <c r="B15704" s="110"/>
      <c r="R15704" s="82"/>
      <c r="S15704"/>
      <c r="T15704"/>
      <c r="U15704"/>
      <c r="V15704" s="12"/>
      <c r="W15704" s="12"/>
      <c r="X15704" s="12"/>
      <c r="Y15704" s="12"/>
      <c r="AA15704" s="12"/>
      <c r="AB15704" s="12"/>
      <c r="AC15704" s="12"/>
      <c r="AD15704" s="12"/>
      <c r="AE15704" s="12"/>
      <c r="AF15704"/>
      <c r="AH15704"/>
      <c r="AI15704"/>
      <c r="AJ15704"/>
      <c r="AK15704"/>
      <c r="AL15704"/>
      <c r="AM15704"/>
      <c r="AN15704"/>
      <c r="AO15704"/>
      <c r="AP15704"/>
      <c r="AQ15704"/>
      <c r="AR15704"/>
      <c r="AS15704"/>
    </row>
    <row r="15705" spans="1:45" x14ac:dyDescent="0.25">
      <c r="A15705" s="110"/>
      <c r="B15705" s="110"/>
      <c r="R15705" s="82"/>
      <c r="S15705"/>
      <c r="T15705"/>
      <c r="U15705"/>
      <c r="V15705" s="12"/>
      <c r="W15705" s="12"/>
      <c r="X15705" s="12"/>
      <c r="Y15705" s="12"/>
      <c r="AA15705" s="12"/>
      <c r="AB15705" s="12"/>
      <c r="AC15705" s="12"/>
      <c r="AD15705" s="12"/>
      <c r="AE15705" s="12"/>
      <c r="AF15705"/>
      <c r="AH15705"/>
      <c r="AI15705"/>
      <c r="AJ15705"/>
      <c r="AK15705"/>
      <c r="AL15705"/>
      <c r="AM15705"/>
      <c r="AN15705"/>
      <c r="AO15705"/>
      <c r="AP15705"/>
      <c r="AQ15705"/>
      <c r="AR15705"/>
      <c r="AS15705"/>
    </row>
    <row r="15706" spans="1:45" x14ac:dyDescent="0.25">
      <c r="A15706" s="110"/>
      <c r="B15706" s="110"/>
      <c r="R15706" s="82"/>
      <c r="S15706"/>
      <c r="T15706"/>
      <c r="U15706"/>
      <c r="V15706" s="12"/>
      <c r="W15706" s="12"/>
      <c r="X15706" s="12"/>
      <c r="Y15706" s="12"/>
      <c r="AA15706" s="12"/>
      <c r="AB15706" s="12"/>
      <c r="AC15706" s="12"/>
      <c r="AD15706" s="12"/>
      <c r="AE15706" s="12"/>
      <c r="AF15706"/>
      <c r="AH15706"/>
      <c r="AI15706"/>
      <c r="AJ15706"/>
      <c r="AK15706"/>
      <c r="AL15706"/>
      <c r="AM15706"/>
      <c r="AN15706"/>
      <c r="AO15706"/>
      <c r="AP15706"/>
      <c r="AQ15706"/>
      <c r="AR15706"/>
      <c r="AS15706"/>
    </row>
    <row r="15707" spans="1:45" x14ac:dyDescent="0.25">
      <c r="A15707" s="110"/>
      <c r="B15707" s="110"/>
      <c r="R15707" s="82"/>
      <c r="S15707"/>
      <c r="T15707"/>
      <c r="U15707"/>
      <c r="V15707" s="12"/>
      <c r="W15707" s="12"/>
      <c r="X15707" s="12"/>
      <c r="Y15707" s="12"/>
      <c r="AA15707" s="12"/>
      <c r="AB15707" s="12"/>
      <c r="AC15707" s="12"/>
      <c r="AD15707" s="12"/>
      <c r="AE15707" s="12"/>
      <c r="AF15707"/>
      <c r="AH15707"/>
      <c r="AI15707"/>
      <c r="AJ15707"/>
      <c r="AK15707"/>
      <c r="AL15707"/>
      <c r="AM15707"/>
      <c r="AN15707"/>
      <c r="AO15707"/>
      <c r="AP15707"/>
      <c r="AQ15707"/>
      <c r="AR15707"/>
      <c r="AS15707"/>
    </row>
    <row r="15708" spans="1:45" x14ac:dyDescent="0.25">
      <c r="A15708" s="110"/>
      <c r="B15708" s="110"/>
      <c r="R15708" s="82"/>
      <c r="S15708"/>
      <c r="T15708"/>
      <c r="U15708"/>
      <c r="V15708" s="12"/>
      <c r="W15708" s="12"/>
      <c r="X15708" s="12"/>
      <c r="Y15708" s="12"/>
      <c r="AA15708" s="12"/>
      <c r="AB15708" s="12"/>
      <c r="AC15708" s="12"/>
      <c r="AD15708" s="12"/>
      <c r="AE15708" s="12"/>
      <c r="AF15708"/>
      <c r="AH15708"/>
      <c r="AI15708"/>
      <c r="AJ15708"/>
      <c r="AK15708"/>
      <c r="AL15708"/>
      <c r="AM15708"/>
      <c r="AN15708"/>
      <c r="AO15708"/>
      <c r="AP15708"/>
      <c r="AQ15708"/>
      <c r="AR15708"/>
      <c r="AS15708"/>
    </row>
    <row r="15709" spans="1:45" x14ac:dyDescent="0.25">
      <c r="A15709" s="110"/>
      <c r="B15709" s="110"/>
      <c r="R15709" s="82"/>
      <c r="S15709"/>
      <c r="T15709"/>
      <c r="U15709"/>
      <c r="V15709" s="12"/>
      <c r="W15709" s="12"/>
      <c r="X15709" s="12"/>
      <c r="Y15709" s="12"/>
      <c r="AA15709" s="12"/>
      <c r="AB15709" s="12"/>
      <c r="AC15709" s="12"/>
      <c r="AD15709" s="12"/>
      <c r="AE15709" s="12"/>
      <c r="AF15709"/>
      <c r="AH15709"/>
      <c r="AI15709"/>
      <c r="AJ15709"/>
      <c r="AK15709"/>
      <c r="AL15709"/>
      <c r="AM15709"/>
      <c r="AN15709"/>
      <c r="AO15709"/>
      <c r="AP15709"/>
      <c r="AQ15709"/>
      <c r="AR15709"/>
      <c r="AS15709"/>
    </row>
    <row r="15710" spans="1:45" x14ac:dyDescent="0.25">
      <c r="A15710" s="110"/>
      <c r="B15710" s="110"/>
      <c r="R15710" s="82"/>
      <c r="S15710"/>
      <c r="T15710"/>
      <c r="U15710"/>
      <c r="V15710" s="12"/>
      <c r="W15710" s="12"/>
      <c r="X15710" s="12"/>
      <c r="Y15710" s="12"/>
      <c r="AA15710" s="12"/>
      <c r="AB15710" s="12"/>
      <c r="AC15710" s="12"/>
      <c r="AD15710" s="12"/>
      <c r="AE15710" s="12"/>
      <c r="AF15710"/>
      <c r="AH15710"/>
      <c r="AI15710"/>
      <c r="AJ15710"/>
      <c r="AK15710"/>
      <c r="AL15710"/>
      <c r="AM15710"/>
      <c r="AN15710"/>
      <c r="AO15710"/>
      <c r="AP15710"/>
      <c r="AQ15710"/>
      <c r="AR15710"/>
      <c r="AS15710"/>
    </row>
    <row r="15711" spans="1:45" x14ac:dyDescent="0.25">
      <c r="A15711" s="110"/>
      <c r="B15711" s="110"/>
      <c r="R15711" s="82"/>
      <c r="S15711"/>
      <c r="T15711"/>
      <c r="U15711"/>
      <c r="V15711" s="12"/>
      <c r="W15711" s="12"/>
      <c r="X15711" s="12"/>
      <c r="Y15711" s="12"/>
      <c r="AA15711" s="12"/>
      <c r="AB15711" s="12"/>
      <c r="AC15711" s="12"/>
      <c r="AD15711" s="12"/>
      <c r="AE15711" s="12"/>
      <c r="AF15711"/>
      <c r="AH15711"/>
      <c r="AI15711"/>
      <c r="AJ15711"/>
      <c r="AK15711"/>
      <c r="AL15711"/>
      <c r="AM15711"/>
      <c r="AN15711"/>
      <c r="AO15711"/>
      <c r="AP15711"/>
      <c r="AQ15711"/>
      <c r="AR15711"/>
      <c r="AS15711"/>
    </row>
    <row r="15712" spans="1:45" x14ac:dyDescent="0.25">
      <c r="A15712" s="110"/>
      <c r="B15712" s="110"/>
      <c r="R15712" s="82"/>
      <c r="S15712"/>
      <c r="T15712"/>
      <c r="U15712"/>
      <c r="V15712" s="12"/>
      <c r="W15712" s="12"/>
      <c r="X15712" s="12"/>
      <c r="Y15712" s="12"/>
      <c r="AA15712" s="12"/>
      <c r="AB15712" s="12"/>
      <c r="AC15712" s="12"/>
      <c r="AD15712" s="12"/>
      <c r="AE15712" s="12"/>
      <c r="AF15712"/>
      <c r="AH15712"/>
      <c r="AI15712"/>
      <c r="AJ15712"/>
      <c r="AK15712"/>
      <c r="AL15712"/>
      <c r="AM15712"/>
      <c r="AN15712"/>
      <c r="AO15712"/>
      <c r="AP15712"/>
      <c r="AQ15712"/>
      <c r="AR15712"/>
      <c r="AS15712"/>
    </row>
    <row r="15713" spans="1:45" x14ac:dyDescent="0.25">
      <c r="A15713" s="110"/>
      <c r="B15713" s="110"/>
      <c r="R15713" s="82"/>
      <c r="S15713"/>
      <c r="T15713"/>
      <c r="U15713"/>
      <c r="V15713" s="12"/>
      <c r="W15713" s="12"/>
      <c r="X15713" s="12"/>
      <c r="Y15713" s="12"/>
      <c r="AA15713" s="12"/>
      <c r="AB15713" s="12"/>
      <c r="AC15713" s="12"/>
      <c r="AD15713" s="12"/>
      <c r="AE15713" s="12"/>
      <c r="AF15713"/>
      <c r="AH15713"/>
      <c r="AI15713"/>
      <c r="AJ15713"/>
      <c r="AK15713"/>
      <c r="AL15713"/>
      <c r="AM15713"/>
      <c r="AN15713"/>
      <c r="AO15713"/>
      <c r="AP15713"/>
      <c r="AQ15713"/>
      <c r="AR15713"/>
      <c r="AS15713"/>
    </row>
    <row r="15714" spans="1:45" x14ac:dyDescent="0.25">
      <c r="A15714" s="110"/>
      <c r="B15714" s="110"/>
      <c r="R15714" s="82"/>
      <c r="S15714"/>
      <c r="T15714"/>
      <c r="U15714"/>
      <c r="V15714" s="12"/>
      <c r="W15714" s="12"/>
      <c r="X15714" s="12"/>
      <c r="Y15714" s="12"/>
      <c r="AA15714" s="12"/>
      <c r="AB15714" s="12"/>
      <c r="AC15714" s="12"/>
      <c r="AD15714" s="12"/>
      <c r="AE15714" s="12"/>
      <c r="AF15714"/>
      <c r="AH15714"/>
      <c r="AI15714"/>
      <c r="AJ15714"/>
      <c r="AK15714"/>
      <c r="AL15714"/>
      <c r="AM15714"/>
      <c r="AN15714"/>
      <c r="AO15714"/>
      <c r="AP15714"/>
      <c r="AQ15714"/>
      <c r="AR15714"/>
      <c r="AS15714"/>
    </row>
    <row r="15715" spans="1:45" x14ac:dyDescent="0.25">
      <c r="A15715" s="110"/>
      <c r="B15715" s="110"/>
      <c r="R15715" s="82"/>
      <c r="S15715"/>
      <c r="T15715"/>
      <c r="U15715"/>
      <c r="V15715" s="12"/>
      <c r="W15715" s="12"/>
      <c r="X15715" s="12"/>
      <c r="Y15715" s="12"/>
      <c r="AA15715" s="12"/>
      <c r="AB15715" s="12"/>
      <c r="AC15715" s="12"/>
      <c r="AD15715" s="12"/>
      <c r="AE15715" s="12"/>
      <c r="AF15715"/>
      <c r="AH15715"/>
      <c r="AI15715"/>
      <c r="AJ15715"/>
      <c r="AK15715"/>
      <c r="AL15715"/>
      <c r="AM15715"/>
      <c r="AN15715"/>
      <c r="AO15715"/>
      <c r="AP15715"/>
      <c r="AQ15715"/>
      <c r="AR15715"/>
      <c r="AS15715"/>
    </row>
    <row r="15716" spans="1:45" x14ac:dyDescent="0.25">
      <c r="A15716" s="110"/>
      <c r="B15716" s="110"/>
      <c r="R15716" s="82"/>
      <c r="S15716"/>
      <c r="T15716"/>
      <c r="U15716"/>
      <c r="V15716" s="12"/>
      <c r="W15716" s="12"/>
      <c r="X15716" s="12"/>
      <c r="Y15716" s="12"/>
      <c r="AA15716" s="12"/>
      <c r="AB15716" s="12"/>
      <c r="AC15716" s="12"/>
      <c r="AD15716" s="12"/>
      <c r="AE15716" s="12"/>
      <c r="AF15716"/>
      <c r="AH15716"/>
      <c r="AI15716"/>
      <c r="AJ15716"/>
      <c r="AK15716"/>
      <c r="AL15716"/>
      <c r="AM15716"/>
      <c r="AN15716"/>
      <c r="AO15716"/>
      <c r="AP15716"/>
      <c r="AQ15716"/>
      <c r="AR15716"/>
      <c r="AS15716"/>
    </row>
    <row r="15717" spans="1:45" x14ac:dyDescent="0.25">
      <c r="A15717" s="110"/>
      <c r="B15717" s="110"/>
      <c r="R15717" s="82"/>
      <c r="S15717"/>
      <c r="T15717"/>
      <c r="U15717"/>
      <c r="V15717" s="12"/>
      <c r="W15717" s="12"/>
      <c r="X15717" s="12"/>
      <c r="Y15717" s="12"/>
      <c r="AA15717" s="12"/>
      <c r="AB15717" s="12"/>
      <c r="AC15717" s="12"/>
      <c r="AD15717" s="12"/>
      <c r="AE15717" s="12"/>
      <c r="AF15717"/>
      <c r="AH15717"/>
      <c r="AI15717"/>
      <c r="AJ15717"/>
      <c r="AK15717"/>
      <c r="AL15717"/>
      <c r="AM15717"/>
      <c r="AN15717"/>
      <c r="AO15717"/>
      <c r="AP15717"/>
      <c r="AQ15717"/>
      <c r="AR15717"/>
      <c r="AS15717"/>
    </row>
    <row r="15718" spans="1:45" x14ac:dyDescent="0.25">
      <c r="A15718" s="110"/>
      <c r="B15718" s="110"/>
      <c r="R15718" s="82"/>
      <c r="S15718"/>
      <c r="T15718"/>
      <c r="U15718"/>
      <c r="V15718" s="12"/>
      <c r="W15718" s="12"/>
      <c r="X15718" s="12"/>
      <c r="Y15718" s="12"/>
      <c r="AA15718" s="12"/>
      <c r="AB15718" s="12"/>
      <c r="AC15718" s="12"/>
      <c r="AD15718" s="12"/>
      <c r="AE15718" s="12"/>
      <c r="AF15718"/>
      <c r="AH15718"/>
      <c r="AI15718"/>
      <c r="AJ15718"/>
      <c r="AK15718"/>
      <c r="AL15718"/>
      <c r="AM15718"/>
      <c r="AN15718"/>
      <c r="AO15718"/>
      <c r="AP15718"/>
      <c r="AQ15718"/>
      <c r="AR15718"/>
      <c r="AS15718"/>
    </row>
    <row r="15719" spans="1:45" x14ac:dyDescent="0.25">
      <c r="A15719" s="110"/>
      <c r="B15719" s="110"/>
      <c r="R15719" s="82"/>
      <c r="S15719"/>
      <c r="T15719"/>
      <c r="U15719"/>
      <c r="V15719" s="12"/>
      <c r="W15719" s="12"/>
      <c r="X15719" s="12"/>
      <c r="Y15719" s="12"/>
      <c r="AA15719" s="12"/>
      <c r="AB15719" s="12"/>
      <c r="AC15719" s="12"/>
      <c r="AD15719" s="12"/>
      <c r="AE15719" s="12"/>
      <c r="AF15719"/>
      <c r="AH15719"/>
      <c r="AI15719"/>
      <c r="AJ15719"/>
      <c r="AK15719"/>
      <c r="AL15719"/>
      <c r="AM15719"/>
      <c r="AN15719"/>
      <c r="AO15719"/>
      <c r="AP15719"/>
      <c r="AQ15719"/>
      <c r="AR15719"/>
      <c r="AS15719"/>
    </row>
    <row r="15720" spans="1:45" x14ac:dyDescent="0.25">
      <c r="A15720" s="110"/>
      <c r="B15720" s="110"/>
      <c r="R15720" s="82"/>
      <c r="S15720"/>
      <c r="T15720"/>
      <c r="U15720"/>
      <c r="V15720" s="12"/>
      <c r="W15720" s="12"/>
      <c r="X15720" s="12"/>
      <c r="Y15720" s="12"/>
      <c r="AA15720" s="12"/>
      <c r="AB15720" s="12"/>
      <c r="AC15720" s="12"/>
      <c r="AD15720" s="12"/>
      <c r="AE15720" s="12"/>
      <c r="AF15720"/>
      <c r="AH15720"/>
      <c r="AI15720"/>
      <c r="AJ15720"/>
      <c r="AK15720"/>
      <c r="AL15720"/>
      <c r="AM15720"/>
      <c r="AN15720"/>
      <c r="AO15720"/>
      <c r="AP15720"/>
      <c r="AQ15720"/>
      <c r="AR15720"/>
      <c r="AS15720"/>
    </row>
    <row r="15721" spans="1:45" x14ac:dyDescent="0.25">
      <c r="A15721" s="110"/>
      <c r="B15721" s="110"/>
      <c r="R15721" s="82"/>
      <c r="S15721"/>
      <c r="T15721"/>
      <c r="U15721"/>
      <c r="V15721" s="12"/>
      <c r="W15721" s="12"/>
      <c r="X15721" s="12"/>
      <c r="Y15721" s="12"/>
      <c r="AA15721" s="12"/>
      <c r="AB15721" s="12"/>
      <c r="AC15721" s="12"/>
      <c r="AD15721" s="12"/>
      <c r="AE15721" s="12"/>
      <c r="AF15721"/>
      <c r="AH15721"/>
      <c r="AI15721"/>
      <c r="AJ15721"/>
      <c r="AK15721"/>
      <c r="AL15721"/>
      <c r="AM15721"/>
      <c r="AN15721"/>
      <c r="AO15721"/>
      <c r="AP15721"/>
      <c r="AQ15721"/>
      <c r="AR15721"/>
      <c r="AS15721"/>
    </row>
    <row r="15722" spans="1:45" x14ac:dyDescent="0.25">
      <c r="A15722" s="110"/>
      <c r="B15722" s="110"/>
      <c r="R15722" s="82"/>
      <c r="S15722"/>
      <c r="T15722"/>
      <c r="U15722"/>
      <c r="V15722" s="12"/>
      <c r="W15722" s="12"/>
      <c r="X15722" s="12"/>
      <c r="Y15722" s="12"/>
      <c r="AA15722" s="12"/>
      <c r="AB15722" s="12"/>
      <c r="AC15722" s="12"/>
      <c r="AD15722" s="12"/>
      <c r="AE15722" s="12"/>
      <c r="AF15722"/>
      <c r="AH15722"/>
      <c r="AI15722"/>
      <c r="AJ15722"/>
      <c r="AK15722"/>
      <c r="AL15722"/>
      <c r="AM15722"/>
      <c r="AN15722"/>
      <c r="AO15722"/>
      <c r="AP15722"/>
      <c r="AQ15722"/>
      <c r="AR15722"/>
      <c r="AS15722"/>
    </row>
    <row r="15723" spans="1:45" x14ac:dyDescent="0.25">
      <c r="A15723" s="110"/>
      <c r="B15723" s="110"/>
      <c r="R15723" s="82"/>
      <c r="S15723"/>
      <c r="T15723"/>
      <c r="U15723"/>
      <c r="V15723" s="12"/>
      <c r="W15723" s="12"/>
      <c r="X15723" s="12"/>
      <c r="Y15723" s="12"/>
      <c r="AA15723" s="12"/>
      <c r="AB15723" s="12"/>
      <c r="AC15723" s="12"/>
      <c r="AD15723" s="12"/>
      <c r="AE15723" s="12"/>
      <c r="AF15723"/>
      <c r="AH15723"/>
      <c r="AI15723"/>
      <c r="AJ15723"/>
      <c r="AK15723"/>
      <c r="AL15723"/>
      <c r="AM15723"/>
      <c r="AN15723"/>
      <c r="AO15723"/>
      <c r="AP15723"/>
      <c r="AQ15723"/>
      <c r="AR15723"/>
      <c r="AS15723"/>
    </row>
    <row r="15724" spans="1:45" x14ac:dyDescent="0.25">
      <c r="A15724" s="110"/>
      <c r="B15724" s="110"/>
      <c r="R15724" s="82"/>
      <c r="S15724"/>
      <c r="T15724"/>
      <c r="U15724"/>
      <c r="V15724" s="12"/>
      <c r="W15724" s="12"/>
      <c r="X15724" s="12"/>
      <c r="Y15724" s="12"/>
      <c r="AA15724" s="12"/>
      <c r="AB15724" s="12"/>
      <c r="AC15724" s="12"/>
      <c r="AD15724" s="12"/>
      <c r="AE15724" s="12"/>
      <c r="AF15724"/>
      <c r="AH15724"/>
      <c r="AI15724"/>
      <c r="AJ15724"/>
      <c r="AK15724"/>
      <c r="AL15724"/>
      <c r="AM15724"/>
      <c r="AN15724"/>
      <c r="AO15724"/>
      <c r="AP15724"/>
      <c r="AQ15724"/>
      <c r="AR15724"/>
      <c r="AS15724"/>
    </row>
    <row r="15725" spans="1:45" x14ac:dyDescent="0.25">
      <c r="A15725" s="110"/>
      <c r="B15725" s="110"/>
      <c r="R15725" s="82"/>
      <c r="S15725"/>
      <c r="T15725"/>
      <c r="U15725"/>
      <c r="V15725" s="12"/>
      <c r="W15725" s="12"/>
      <c r="X15725" s="12"/>
      <c r="Y15725" s="12"/>
      <c r="AA15725" s="12"/>
      <c r="AB15725" s="12"/>
      <c r="AC15725" s="12"/>
      <c r="AD15725" s="12"/>
      <c r="AE15725" s="12"/>
      <c r="AF15725"/>
      <c r="AH15725"/>
      <c r="AI15725"/>
      <c r="AJ15725"/>
      <c r="AK15725"/>
      <c r="AL15725"/>
      <c r="AM15725"/>
      <c r="AN15725"/>
      <c r="AO15725"/>
      <c r="AP15725"/>
      <c r="AQ15725"/>
      <c r="AR15725"/>
      <c r="AS15725"/>
    </row>
    <row r="15726" spans="1:45" x14ac:dyDescent="0.25">
      <c r="A15726" s="110"/>
      <c r="B15726" s="110"/>
      <c r="R15726" s="82"/>
      <c r="S15726"/>
      <c r="T15726"/>
      <c r="U15726"/>
      <c r="V15726" s="12"/>
      <c r="W15726" s="12"/>
      <c r="X15726" s="12"/>
      <c r="Y15726" s="12"/>
      <c r="AA15726" s="12"/>
      <c r="AB15726" s="12"/>
      <c r="AC15726" s="12"/>
      <c r="AD15726" s="12"/>
      <c r="AE15726" s="12"/>
      <c r="AF15726"/>
      <c r="AH15726"/>
      <c r="AI15726"/>
      <c r="AJ15726"/>
      <c r="AK15726"/>
      <c r="AL15726"/>
      <c r="AM15726"/>
      <c r="AN15726"/>
      <c r="AO15726"/>
      <c r="AP15726"/>
      <c r="AQ15726"/>
      <c r="AR15726"/>
      <c r="AS15726"/>
    </row>
    <row r="15727" spans="1:45" x14ac:dyDescent="0.25">
      <c r="A15727" s="110"/>
      <c r="B15727" s="110"/>
      <c r="R15727" s="82"/>
      <c r="S15727"/>
      <c r="T15727"/>
      <c r="U15727"/>
      <c r="V15727" s="12"/>
      <c r="W15727" s="12"/>
      <c r="X15727" s="12"/>
      <c r="Y15727" s="12"/>
      <c r="AA15727" s="12"/>
      <c r="AB15727" s="12"/>
      <c r="AC15727" s="12"/>
      <c r="AD15727" s="12"/>
      <c r="AE15727" s="12"/>
      <c r="AF15727"/>
      <c r="AH15727"/>
      <c r="AI15727"/>
      <c r="AJ15727"/>
      <c r="AK15727"/>
      <c r="AL15727"/>
      <c r="AM15727"/>
      <c r="AN15727"/>
      <c r="AO15727"/>
      <c r="AP15727"/>
      <c r="AQ15727"/>
      <c r="AR15727"/>
      <c r="AS15727"/>
    </row>
    <row r="15728" spans="1:45" x14ac:dyDescent="0.25">
      <c r="A15728" s="110"/>
      <c r="B15728" s="110"/>
      <c r="R15728" s="82"/>
      <c r="S15728"/>
      <c r="T15728"/>
      <c r="U15728"/>
      <c r="V15728" s="12"/>
      <c r="W15728" s="12"/>
      <c r="X15728" s="12"/>
      <c r="Y15728" s="12"/>
      <c r="AA15728" s="12"/>
      <c r="AB15728" s="12"/>
      <c r="AC15728" s="12"/>
      <c r="AD15728" s="12"/>
      <c r="AE15728" s="12"/>
      <c r="AF15728"/>
      <c r="AH15728"/>
      <c r="AI15728"/>
      <c r="AJ15728"/>
      <c r="AK15728"/>
      <c r="AL15728"/>
      <c r="AM15728"/>
      <c r="AN15728"/>
      <c r="AO15728"/>
      <c r="AP15728"/>
      <c r="AQ15728"/>
      <c r="AR15728"/>
      <c r="AS15728"/>
    </row>
    <row r="15729" spans="1:45" x14ac:dyDescent="0.25">
      <c r="A15729" s="110"/>
      <c r="B15729" s="110"/>
      <c r="R15729" s="82"/>
      <c r="S15729"/>
      <c r="T15729"/>
      <c r="U15729"/>
      <c r="V15729" s="12"/>
      <c r="W15729" s="12"/>
      <c r="X15729" s="12"/>
      <c r="Y15729" s="12"/>
      <c r="AA15729" s="12"/>
      <c r="AB15729" s="12"/>
      <c r="AC15729" s="12"/>
      <c r="AD15729" s="12"/>
      <c r="AE15729" s="12"/>
      <c r="AF15729"/>
      <c r="AH15729"/>
      <c r="AI15729"/>
      <c r="AJ15729"/>
      <c r="AK15729"/>
      <c r="AL15729"/>
      <c r="AM15729"/>
      <c r="AN15729"/>
      <c r="AO15729"/>
      <c r="AP15729"/>
      <c r="AQ15729"/>
      <c r="AR15729"/>
      <c r="AS15729"/>
    </row>
    <row r="15730" spans="1:45" x14ac:dyDescent="0.25">
      <c r="A15730" s="110"/>
      <c r="B15730" s="110"/>
      <c r="R15730" s="82"/>
      <c r="S15730"/>
      <c r="T15730"/>
      <c r="U15730"/>
      <c r="V15730" s="12"/>
      <c r="W15730" s="12"/>
      <c r="X15730" s="12"/>
      <c r="Y15730" s="12"/>
      <c r="AA15730" s="12"/>
      <c r="AB15730" s="12"/>
      <c r="AC15730" s="12"/>
      <c r="AD15730" s="12"/>
      <c r="AE15730" s="12"/>
      <c r="AF15730"/>
      <c r="AH15730"/>
      <c r="AI15730"/>
      <c r="AJ15730"/>
      <c r="AK15730"/>
      <c r="AL15730"/>
      <c r="AM15730"/>
      <c r="AN15730"/>
      <c r="AO15730"/>
      <c r="AP15730"/>
      <c r="AQ15730"/>
      <c r="AR15730"/>
      <c r="AS15730"/>
    </row>
    <row r="15731" spans="1:45" x14ac:dyDescent="0.25">
      <c r="A15731" s="110"/>
      <c r="B15731" s="110"/>
      <c r="R15731" s="82"/>
      <c r="S15731"/>
      <c r="T15731"/>
      <c r="U15731"/>
      <c r="V15731" s="12"/>
      <c r="W15731" s="12"/>
      <c r="X15731" s="12"/>
      <c r="Y15731" s="12"/>
      <c r="AA15731" s="12"/>
      <c r="AB15731" s="12"/>
      <c r="AC15731" s="12"/>
      <c r="AD15731" s="12"/>
      <c r="AE15731" s="12"/>
      <c r="AF15731"/>
      <c r="AH15731"/>
      <c r="AI15731"/>
      <c r="AJ15731"/>
      <c r="AK15731"/>
      <c r="AL15731"/>
      <c r="AM15731"/>
      <c r="AN15731"/>
      <c r="AO15731"/>
      <c r="AP15731"/>
      <c r="AQ15731"/>
      <c r="AR15731"/>
      <c r="AS15731"/>
    </row>
    <row r="15732" spans="1:45" x14ac:dyDescent="0.25">
      <c r="A15732" s="110"/>
      <c r="B15732" s="110"/>
      <c r="R15732" s="82"/>
      <c r="S15732"/>
      <c r="T15732"/>
      <c r="U15732"/>
      <c r="V15732" s="12"/>
      <c r="W15732" s="12"/>
      <c r="X15732" s="12"/>
      <c r="Y15732" s="12"/>
      <c r="AA15732" s="12"/>
      <c r="AB15732" s="12"/>
      <c r="AC15732" s="12"/>
      <c r="AD15732" s="12"/>
      <c r="AE15732" s="12"/>
      <c r="AF15732"/>
      <c r="AH15732"/>
      <c r="AI15732"/>
      <c r="AJ15732"/>
      <c r="AK15732"/>
      <c r="AL15732"/>
      <c r="AM15732"/>
      <c r="AN15732"/>
      <c r="AO15732"/>
      <c r="AP15732"/>
      <c r="AQ15732"/>
      <c r="AR15732"/>
      <c r="AS15732"/>
    </row>
    <row r="15733" spans="1:45" x14ac:dyDescent="0.25">
      <c r="A15733" s="110"/>
      <c r="B15733" s="110"/>
      <c r="R15733" s="82"/>
      <c r="S15733"/>
      <c r="T15733"/>
      <c r="U15733"/>
      <c r="V15733" s="12"/>
      <c r="W15733" s="12"/>
      <c r="X15733" s="12"/>
      <c r="Y15733" s="12"/>
      <c r="AA15733" s="12"/>
      <c r="AB15733" s="12"/>
      <c r="AC15733" s="12"/>
      <c r="AD15733" s="12"/>
      <c r="AE15733" s="12"/>
      <c r="AF15733"/>
      <c r="AH15733"/>
      <c r="AI15733"/>
      <c r="AJ15733"/>
      <c r="AK15733"/>
      <c r="AL15733"/>
      <c r="AM15733"/>
      <c r="AN15733"/>
      <c r="AO15733"/>
      <c r="AP15733"/>
      <c r="AQ15733"/>
      <c r="AR15733"/>
      <c r="AS15733"/>
    </row>
    <row r="15734" spans="1:45" x14ac:dyDescent="0.25">
      <c r="A15734" s="110"/>
      <c r="B15734" s="110"/>
      <c r="R15734" s="82"/>
      <c r="S15734"/>
      <c r="T15734"/>
      <c r="U15734"/>
      <c r="V15734" s="12"/>
      <c r="W15734" s="12"/>
      <c r="X15734" s="12"/>
      <c r="Y15734" s="12"/>
      <c r="AA15734" s="12"/>
      <c r="AB15734" s="12"/>
      <c r="AC15734" s="12"/>
      <c r="AD15734" s="12"/>
      <c r="AE15734" s="12"/>
      <c r="AF15734"/>
      <c r="AH15734"/>
      <c r="AI15734"/>
      <c r="AJ15734"/>
      <c r="AK15734"/>
      <c r="AL15734"/>
      <c r="AM15734"/>
      <c r="AN15734"/>
      <c r="AO15734"/>
      <c r="AP15734"/>
      <c r="AQ15734"/>
      <c r="AR15734"/>
      <c r="AS15734"/>
    </row>
    <row r="15735" spans="1:45" x14ac:dyDescent="0.25">
      <c r="A15735" s="110"/>
      <c r="B15735" s="110"/>
      <c r="R15735" s="82"/>
      <c r="S15735"/>
      <c r="T15735"/>
      <c r="U15735"/>
      <c r="V15735" s="12"/>
      <c r="W15735" s="12"/>
      <c r="X15735" s="12"/>
      <c r="Y15735" s="12"/>
      <c r="AA15735" s="12"/>
      <c r="AB15735" s="12"/>
      <c r="AC15735" s="12"/>
      <c r="AD15735" s="12"/>
      <c r="AE15735" s="12"/>
      <c r="AF15735"/>
      <c r="AH15735"/>
      <c r="AI15735"/>
      <c r="AJ15735"/>
      <c r="AK15735"/>
      <c r="AL15735"/>
      <c r="AM15735"/>
      <c r="AN15735"/>
      <c r="AO15735"/>
      <c r="AP15735"/>
      <c r="AQ15735"/>
      <c r="AR15735"/>
      <c r="AS15735"/>
    </row>
    <row r="15736" spans="1:45" x14ac:dyDescent="0.25">
      <c r="A15736" s="110"/>
      <c r="B15736" s="110"/>
      <c r="R15736" s="82"/>
      <c r="S15736"/>
      <c r="T15736"/>
      <c r="U15736"/>
      <c r="V15736" s="12"/>
      <c r="W15736" s="12"/>
      <c r="X15736" s="12"/>
      <c r="Y15736" s="12"/>
      <c r="AA15736" s="12"/>
      <c r="AB15736" s="12"/>
      <c r="AC15736" s="12"/>
      <c r="AD15736" s="12"/>
      <c r="AE15736" s="12"/>
      <c r="AF15736"/>
      <c r="AH15736"/>
      <c r="AI15736"/>
      <c r="AJ15736"/>
      <c r="AK15736"/>
      <c r="AL15736"/>
      <c r="AM15736"/>
      <c r="AN15736"/>
      <c r="AO15736"/>
      <c r="AP15736"/>
      <c r="AQ15736"/>
      <c r="AR15736"/>
      <c r="AS15736"/>
    </row>
    <row r="15737" spans="1:45" x14ac:dyDescent="0.25">
      <c r="A15737" s="110"/>
      <c r="B15737" s="110"/>
      <c r="R15737" s="82"/>
      <c r="S15737"/>
      <c r="T15737"/>
      <c r="U15737"/>
      <c r="V15737" s="12"/>
      <c r="W15737" s="12"/>
      <c r="X15737" s="12"/>
      <c r="Y15737" s="12"/>
      <c r="AA15737" s="12"/>
      <c r="AB15737" s="12"/>
      <c r="AC15737" s="12"/>
      <c r="AD15737" s="12"/>
      <c r="AE15737" s="12"/>
      <c r="AF15737"/>
      <c r="AH15737"/>
      <c r="AI15737"/>
      <c r="AJ15737"/>
      <c r="AK15737"/>
      <c r="AL15737"/>
      <c r="AM15737"/>
      <c r="AN15737"/>
      <c r="AO15737"/>
      <c r="AP15737"/>
      <c r="AQ15737"/>
      <c r="AR15737"/>
      <c r="AS15737"/>
    </row>
    <row r="15738" spans="1:45" x14ac:dyDescent="0.25">
      <c r="A15738" s="110"/>
      <c r="B15738" s="110"/>
      <c r="R15738" s="82"/>
      <c r="S15738"/>
      <c r="T15738"/>
      <c r="U15738"/>
      <c r="V15738" s="12"/>
      <c r="W15738" s="12"/>
      <c r="X15738" s="12"/>
      <c r="Y15738" s="12"/>
      <c r="AA15738" s="12"/>
      <c r="AB15738" s="12"/>
      <c r="AC15738" s="12"/>
      <c r="AD15738" s="12"/>
      <c r="AE15738" s="12"/>
      <c r="AF15738"/>
      <c r="AH15738"/>
      <c r="AI15738"/>
      <c r="AJ15738"/>
      <c r="AK15738"/>
      <c r="AL15738"/>
      <c r="AM15738"/>
      <c r="AN15738"/>
      <c r="AO15738"/>
      <c r="AP15738"/>
      <c r="AQ15738"/>
      <c r="AR15738"/>
      <c r="AS15738"/>
    </row>
    <row r="15739" spans="1:45" x14ac:dyDescent="0.25">
      <c r="A15739" s="110"/>
      <c r="B15739" s="110"/>
      <c r="R15739" s="82"/>
      <c r="S15739"/>
      <c r="T15739"/>
      <c r="U15739"/>
      <c r="V15739" s="12"/>
      <c r="W15739" s="12"/>
      <c r="X15739" s="12"/>
      <c r="Y15739" s="12"/>
      <c r="AA15739" s="12"/>
      <c r="AB15739" s="12"/>
      <c r="AC15739" s="12"/>
      <c r="AD15739" s="12"/>
      <c r="AE15739" s="12"/>
      <c r="AF15739"/>
      <c r="AH15739"/>
      <c r="AI15739"/>
      <c r="AJ15739"/>
      <c r="AK15739"/>
      <c r="AL15739"/>
      <c r="AM15739"/>
      <c r="AN15739"/>
      <c r="AO15739"/>
      <c r="AP15739"/>
      <c r="AQ15739"/>
      <c r="AR15739"/>
      <c r="AS15739"/>
    </row>
    <row r="15740" spans="1:45" x14ac:dyDescent="0.25">
      <c r="A15740" s="110"/>
      <c r="B15740" s="110"/>
      <c r="R15740" s="82"/>
      <c r="S15740"/>
      <c r="T15740"/>
      <c r="U15740"/>
      <c r="V15740" s="12"/>
      <c r="W15740" s="12"/>
      <c r="X15740" s="12"/>
      <c r="Y15740" s="12"/>
      <c r="AA15740" s="12"/>
      <c r="AB15740" s="12"/>
      <c r="AC15740" s="12"/>
      <c r="AD15740" s="12"/>
      <c r="AE15740" s="12"/>
      <c r="AF15740"/>
      <c r="AH15740"/>
      <c r="AI15740"/>
      <c r="AJ15740"/>
      <c r="AK15740"/>
      <c r="AL15740"/>
      <c r="AM15740"/>
      <c r="AN15740"/>
      <c r="AO15740"/>
      <c r="AP15740"/>
      <c r="AQ15740"/>
      <c r="AR15740"/>
      <c r="AS15740"/>
    </row>
    <row r="15741" spans="1:45" x14ac:dyDescent="0.25">
      <c r="A15741" s="110"/>
      <c r="B15741" s="110"/>
      <c r="R15741" s="82"/>
      <c r="S15741"/>
      <c r="T15741"/>
      <c r="U15741"/>
      <c r="V15741" s="12"/>
      <c r="W15741" s="12"/>
      <c r="X15741" s="12"/>
      <c r="Y15741" s="12"/>
      <c r="AA15741" s="12"/>
      <c r="AB15741" s="12"/>
      <c r="AC15741" s="12"/>
      <c r="AD15741" s="12"/>
      <c r="AE15741" s="12"/>
      <c r="AF15741"/>
      <c r="AH15741"/>
      <c r="AI15741"/>
      <c r="AJ15741"/>
      <c r="AK15741"/>
      <c r="AL15741"/>
      <c r="AM15741"/>
      <c r="AN15741"/>
      <c r="AO15741"/>
      <c r="AP15741"/>
      <c r="AQ15741"/>
      <c r="AR15741"/>
      <c r="AS15741"/>
    </row>
    <row r="15742" spans="1:45" x14ac:dyDescent="0.25">
      <c r="A15742" s="110"/>
      <c r="B15742" s="110"/>
      <c r="R15742" s="82"/>
      <c r="S15742"/>
      <c r="T15742"/>
      <c r="U15742"/>
      <c r="V15742" s="12"/>
      <c r="W15742" s="12"/>
      <c r="X15742" s="12"/>
      <c r="Y15742" s="12"/>
      <c r="AA15742" s="12"/>
      <c r="AB15742" s="12"/>
      <c r="AC15742" s="12"/>
      <c r="AD15742" s="12"/>
      <c r="AE15742" s="12"/>
      <c r="AF15742"/>
      <c r="AH15742"/>
      <c r="AI15742"/>
      <c r="AJ15742"/>
      <c r="AK15742"/>
      <c r="AL15742"/>
      <c r="AM15742"/>
      <c r="AN15742"/>
      <c r="AO15742"/>
      <c r="AP15742"/>
      <c r="AQ15742"/>
      <c r="AR15742"/>
      <c r="AS15742"/>
    </row>
    <row r="15743" spans="1:45" x14ac:dyDescent="0.25">
      <c r="A15743" s="110"/>
      <c r="B15743" s="110"/>
      <c r="R15743" s="82"/>
      <c r="S15743"/>
      <c r="T15743"/>
      <c r="U15743"/>
      <c r="V15743" s="12"/>
      <c r="W15743" s="12"/>
      <c r="X15743" s="12"/>
      <c r="Y15743" s="12"/>
      <c r="AA15743" s="12"/>
      <c r="AB15743" s="12"/>
      <c r="AC15743" s="12"/>
      <c r="AD15743" s="12"/>
      <c r="AE15743" s="12"/>
      <c r="AF15743"/>
      <c r="AH15743"/>
      <c r="AI15743"/>
      <c r="AJ15743"/>
      <c r="AK15743"/>
      <c r="AL15743"/>
      <c r="AM15743"/>
      <c r="AN15743"/>
      <c r="AO15743"/>
      <c r="AP15743"/>
      <c r="AQ15743"/>
      <c r="AR15743"/>
      <c r="AS15743"/>
    </row>
    <row r="15744" spans="1:45" x14ac:dyDescent="0.25">
      <c r="A15744" s="110"/>
      <c r="B15744" s="110"/>
      <c r="R15744" s="82"/>
      <c r="S15744"/>
      <c r="T15744"/>
      <c r="U15744"/>
      <c r="V15744" s="12"/>
      <c r="W15744" s="12"/>
      <c r="X15744" s="12"/>
      <c r="Y15744" s="12"/>
      <c r="AA15744" s="12"/>
      <c r="AB15744" s="12"/>
      <c r="AC15744" s="12"/>
      <c r="AD15744" s="12"/>
      <c r="AE15744" s="12"/>
      <c r="AF15744"/>
      <c r="AH15744"/>
      <c r="AI15744"/>
      <c r="AJ15744"/>
      <c r="AK15744"/>
      <c r="AL15744"/>
      <c r="AM15744"/>
      <c r="AN15744"/>
      <c r="AO15744"/>
      <c r="AP15744"/>
      <c r="AQ15744"/>
      <c r="AR15744"/>
      <c r="AS15744"/>
    </row>
    <row r="15745" spans="1:45" x14ac:dyDescent="0.25">
      <c r="A15745" s="110"/>
      <c r="B15745" s="110"/>
      <c r="R15745" s="82"/>
      <c r="S15745"/>
      <c r="T15745"/>
      <c r="U15745"/>
      <c r="V15745" s="12"/>
      <c r="W15745" s="12"/>
      <c r="X15745" s="12"/>
      <c r="Y15745" s="12"/>
      <c r="AA15745" s="12"/>
      <c r="AB15745" s="12"/>
      <c r="AC15745" s="12"/>
      <c r="AD15745" s="12"/>
      <c r="AE15745" s="12"/>
      <c r="AF15745"/>
      <c r="AH15745"/>
      <c r="AI15745"/>
      <c r="AJ15745"/>
      <c r="AK15745"/>
      <c r="AL15745"/>
      <c r="AM15745"/>
      <c r="AN15745"/>
      <c r="AO15745"/>
      <c r="AP15745"/>
      <c r="AQ15745"/>
      <c r="AR15745"/>
      <c r="AS15745"/>
    </row>
    <row r="15746" spans="1:45" x14ac:dyDescent="0.25">
      <c r="A15746" s="110"/>
      <c r="B15746" s="110"/>
      <c r="R15746" s="82"/>
      <c r="S15746"/>
      <c r="T15746"/>
      <c r="U15746"/>
      <c r="V15746" s="12"/>
      <c r="W15746" s="12"/>
      <c r="X15746" s="12"/>
      <c r="Y15746" s="12"/>
      <c r="AA15746" s="12"/>
      <c r="AB15746" s="12"/>
      <c r="AC15746" s="12"/>
      <c r="AD15746" s="12"/>
      <c r="AE15746" s="12"/>
      <c r="AF15746"/>
      <c r="AH15746"/>
      <c r="AI15746"/>
      <c r="AJ15746"/>
      <c r="AK15746"/>
      <c r="AL15746"/>
      <c r="AM15746"/>
      <c r="AN15746"/>
      <c r="AO15746"/>
      <c r="AP15746"/>
      <c r="AQ15746"/>
      <c r="AR15746"/>
      <c r="AS15746"/>
    </row>
    <row r="15747" spans="1:45" x14ac:dyDescent="0.25">
      <c r="A15747" s="110"/>
      <c r="B15747" s="110"/>
      <c r="R15747" s="82"/>
      <c r="S15747"/>
      <c r="T15747"/>
      <c r="U15747"/>
      <c r="V15747" s="12"/>
      <c r="W15747" s="12"/>
      <c r="X15747" s="12"/>
      <c r="Y15747" s="12"/>
      <c r="AA15747" s="12"/>
      <c r="AB15747" s="12"/>
      <c r="AC15747" s="12"/>
      <c r="AD15747" s="12"/>
      <c r="AE15747" s="12"/>
      <c r="AF15747"/>
      <c r="AH15747"/>
      <c r="AI15747"/>
      <c r="AJ15747"/>
      <c r="AK15747"/>
      <c r="AL15747"/>
      <c r="AM15747"/>
      <c r="AN15747"/>
      <c r="AO15747"/>
      <c r="AP15747"/>
      <c r="AQ15747"/>
      <c r="AR15747"/>
      <c r="AS15747"/>
    </row>
    <row r="15748" spans="1:45" x14ac:dyDescent="0.25">
      <c r="A15748" s="110"/>
      <c r="B15748" s="110"/>
      <c r="R15748" s="82"/>
      <c r="S15748"/>
      <c r="T15748"/>
      <c r="U15748"/>
      <c r="V15748" s="12"/>
      <c r="W15748" s="12"/>
      <c r="X15748" s="12"/>
      <c r="Y15748" s="12"/>
      <c r="AA15748" s="12"/>
      <c r="AB15748" s="12"/>
      <c r="AC15748" s="12"/>
      <c r="AD15748" s="12"/>
      <c r="AE15748" s="12"/>
      <c r="AF15748"/>
      <c r="AH15748"/>
      <c r="AI15748"/>
      <c r="AJ15748"/>
      <c r="AK15748"/>
      <c r="AL15748"/>
      <c r="AM15748"/>
      <c r="AN15748"/>
      <c r="AO15748"/>
      <c r="AP15748"/>
      <c r="AQ15748"/>
      <c r="AR15748"/>
      <c r="AS15748"/>
    </row>
    <row r="15749" spans="1:45" x14ac:dyDescent="0.25">
      <c r="A15749" s="110"/>
      <c r="B15749" s="110"/>
      <c r="R15749" s="82"/>
      <c r="S15749"/>
      <c r="T15749"/>
      <c r="U15749"/>
      <c r="V15749" s="12"/>
      <c r="W15749" s="12"/>
      <c r="X15749" s="12"/>
      <c r="Y15749" s="12"/>
      <c r="AA15749" s="12"/>
      <c r="AB15749" s="12"/>
      <c r="AC15749" s="12"/>
      <c r="AD15749" s="12"/>
      <c r="AE15749" s="12"/>
      <c r="AF15749"/>
      <c r="AH15749"/>
      <c r="AI15749"/>
      <c r="AJ15749"/>
      <c r="AK15749"/>
      <c r="AL15749"/>
      <c r="AM15749"/>
      <c r="AN15749"/>
      <c r="AO15749"/>
      <c r="AP15749"/>
      <c r="AQ15749"/>
      <c r="AR15749"/>
      <c r="AS15749"/>
    </row>
    <row r="15750" spans="1:45" x14ac:dyDescent="0.25">
      <c r="A15750" s="110"/>
      <c r="B15750" s="110"/>
      <c r="R15750" s="82"/>
      <c r="S15750"/>
      <c r="T15750"/>
      <c r="U15750"/>
      <c r="V15750" s="12"/>
      <c r="W15750" s="12"/>
      <c r="X15750" s="12"/>
      <c r="Y15750" s="12"/>
      <c r="AA15750" s="12"/>
      <c r="AB15750" s="12"/>
      <c r="AC15750" s="12"/>
      <c r="AD15750" s="12"/>
      <c r="AE15750" s="12"/>
      <c r="AF15750"/>
      <c r="AH15750"/>
      <c r="AI15750"/>
      <c r="AJ15750"/>
      <c r="AK15750"/>
      <c r="AL15750"/>
      <c r="AM15750"/>
      <c r="AN15750"/>
      <c r="AO15750"/>
      <c r="AP15750"/>
      <c r="AQ15750"/>
      <c r="AR15750"/>
      <c r="AS15750"/>
    </row>
    <row r="15751" spans="1:45" x14ac:dyDescent="0.25">
      <c r="A15751" s="110"/>
      <c r="B15751" s="110"/>
      <c r="R15751" s="82"/>
      <c r="S15751"/>
      <c r="T15751"/>
      <c r="U15751"/>
      <c r="V15751" s="12"/>
      <c r="W15751" s="12"/>
      <c r="X15751" s="12"/>
      <c r="Y15751" s="12"/>
      <c r="AA15751" s="12"/>
      <c r="AB15751" s="12"/>
      <c r="AC15751" s="12"/>
      <c r="AD15751" s="12"/>
      <c r="AE15751" s="12"/>
      <c r="AF15751"/>
      <c r="AH15751"/>
      <c r="AI15751"/>
      <c r="AJ15751"/>
      <c r="AK15751"/>
      <c r="AL15751"/>
      <c r="AM15751"/>
      <c r="AN15751"/>
      <c r="AO15751"/>
      <c r="AP15751"/>
      <c r="AQ15751"/>
      <c r="AR15751"/>
      <c r="AS15751"/>
    </row>
    <row r="15752" spans="1:45" x14ac:dyDescent="0.25">
      <c r="A15752" s="110"/>
      <c r="B15752" s="110"/>
      <c r="R15752" s="82"/>
      <c r="S15752"/>
      <c r="T15752"/>
      <c r="U15752"/>
      <c r="V15752" s="12"/>
      <c r="W15752" s="12"/>
      <c r="X15752" s="12"/>
      <c r="Y15752" s="12"/>
      <c r="AA15752" s="12"/>
      <c r="AB15752" s="12"/>
      <c r="AC15752" s="12"/>
      <c r="AD15752" s="12"/>
      <c r="AE15752" s="12"/>
      <c r="AF15752"/>
      <c r="AH15752"/>
      <c r="AI15752"/>
      <c r="AJ15752"/>
      <c r="AK15752"/>
      <c r="AL15752"/>
      <c r="AM15752"/>
      <c r="AN15752"/>
      <c r="AO15752"/>
      <c r="AP15752"/>
      <c r="AQ15752"/>
      <c r="AR15752"/>
      <c r="AS15752"/>
    </row>
    <row r="15753" spans="1:45" x14ac:dyDescent="0.25">
      <c r="A15753" s="110"/>
      <c r="B15753" s="110"/>
      <c r="R15753" s="82"/>
      <c r="S15753"/>
      <c r="T15753"/>
      <c r="U15753"/>
      <c r="V15753" s="12"/>
      <c r="W15753" s="12"/>
      <c r="X15753" s="12"/>
      <c r="Y15753" s="12"/>
      <c r="AA15753" s="12"/>
      <c r="AB15753" s="12"/>
      <c r="AC15753" s="12"/>
      <c r="AD15753" s="12"/>
      <c r="AE15753" s="12"/>
      <c r="AF15753"/>
      <c r="AH15753"/>
      <c r="AI15753"/>
      <c r="AJ15753"/>
      <c r="AK15753"/>
      <c r="AL15753"/>
      <c r="AM15753"/>
      <c r="AN15753"/>
      <c r="AO15753"/>
      <c r="AP15753"/>
      <c r="AQ15753"/>
      <c r="AR15753"/>
      <c r="AS15753"/>
    </row>
    <row r="15754" spans="1:45" x14ac:dyDescent="0.25">
      <c r="A15754" s="110"/>
      <c r="B15754" s="110"/>
      <c r="R15754" s="82"/>
      <c r="S15754"/>
      <c r="T15754"/>
      <c r="U15754"/>
      <c r="V15754" s="12"/>
      <c r="W15754" s="12"/>
      <c r="X15754" s="12"/>
      <c r="Y15754" s="12"/>
      <c r="AA15754" s="12"/>
      <c r="AB15754" s="12"/>
      <c r="AC15754" s="12"/>
      <c r="AD15754" s="12"/>
      <c r="AE15754" s="12"/>
      <c r="AF15754"/>
      <c r="AH15754"/>
      <c r="AI15754"/>
      <c r="AJ15754"/>
      <c r="AK15754"/>
      <c r="AL15754"/>
      <c r="AM15754"/>
      <c r="AN15754"/>
      <c r="AO15754"/>
      <c r="AP15754"/>
      <c r="AQ15754"/>
      <c r="AR15754"/>
      <c r="AS15754"/>
    </row>
    <row r="15755" spans="1:45" x14ac:dyDescent="0.25">
      <c r="A15755" s="110"/>
      <c r="B15755" s="110"/>
      <c r="R15755" s="82"/>
      <c r="S15755"/>
      <c r="T15755"/>
      <c r="U15755"/>
      <c r="V15755" s="12"/>
      <c r="W15755" s="12"/>
      <c r="X15755" s="12"/>
      <c r="Y15755" s="12"/>
      <c r="AA15755" s="12"/>
      <c r="AB15755" s="12"/>
      <c r="AC15755" s="12"/>
      <c r="AD15755" s="12"/>
      <c r="AE15755" s="12"/>
      <c r="AF15755"/>
      <c r="AH15755"/>
      <c r="AI15755"/>
      <c r="AJ15755"/>
      <c r="AK15755"/>
      <c r="AL15755"/>
      <c r="AM15755"/>
      <c r="AN15755"/>
      <c r="AO15755"/>
      <c r="AP15755"/>
      <c r="AQ15755"/>
      <c r="AR15755"/>
      <c r="AS15755"/>
    </row>
    <row r="15756" spans="1:45" x14ac:dyDescent="0.25">
      <c r="A15756" s="110"/>
      <c r="B15756" s="110"/>
      <c r="R15756" s="82"/>
      <c r="S15756"/>
      <c r="T15756"/>
      <c r="U15756"/>
      <c r="V15756" s="12"/>
      <c r="W15756" s="12"/>
      <c r="X15756" s="12"/>
      <c r="Y15756" s="12"/>
      <c r="AA15756" s="12"/>
      <c r="AB15756" s="12"/>
      <c r="AC15756" s="12"/>
      <c r="AD15756" s="12"/>
      <c r="AE15756" s="12"/>
      <c r="AF15756"/>
      <c r="AH15756"/>
      <c r="AI15756"/>
      <c r="AJ15756"/>
      <c r="AK15756"/>
      <c r="AL15756"/>
      <c r="AM15756"/>
      <c r="AN15756"/>
      <c r="AO15756"/>
      <c r="AP15756"/>
      <c r="AQ15756"/>
      <c r="AR15756"/>
      <c r="AS15756"/>
    </row>
    <row r="15757" spans="1:45" x14ac:dyDescent="0.25">
      <c r="A15757" s="110"/>
      <c r="B15757" s="110"/>
      <c r="R15757" s="82"/>
      <c r="S15757"/>
      <c r="T15757"/>
      <c r="U15757"/>
      <c r="V15757" s="12"/>
      <c r="W15757" s="12"/>
      <c r="X15757" s="12"/>
      <c r="Y15757" s="12"/>
      <c r="AA15757" s="12"/>
      <c r="AB15757" s="12"/>
      <c r="AC15757" s="12"/>
      <c r="AD15757" s="12"/>
      <c r="AE15757" s="12"/>
      <c r="AF15757"/>
      <c r="AH15757"/>
      <c r="AI15757"/>
      <c r="AJ15757"/>
      <c r="AK15757"/>
      <c r="AL15757"/>
      <c r="AM15757"/>
      <c r="AN15757"/>
      <c r="AO15757"/>
      <c r="AP15757"/>
      <c r="AQ15757"/>
      <c r="AR15757"/>
      <c r="AS15757"/>
    </row>
    <row r="15758" spans="1:45" x14ac:dyDescent="0.25">
      <c r="A15758" s="110"/>
      <c r="B15758" s="110"/>
      <c r="R15758" s="82"/>
      <c r="S15758"/>
      <c r="T15758"/>
      <c r="U15758"/>
      <c r="V15758" s="12"/>
      <c r="W15758" s="12"/>
      <c r="X15758" s="12"/>
      <c r="Y15758" s="12"/>
      <c r="AA15758" s="12"/>
      <c r="AB15758" s="12"/>
      <c r="AC15758" s="12"/>
      <c r="AD15758" s="12"/>
      <c r="AE15758" s="12"/>
      <c r="AF15758"/>
      <c r="AH15758"/>
      <c r="AI15758"/>
      <c r="AJ15758"/>
      <c r="AK15758"/>
      <c r="AL15758"/>
      <c r="AM15758"/>
      <c r="AN15758"/>
      <c r="AO15758"/>
      <c r="AP15758"/>
      <c r="AQ15758"/>
      <c r="AR15758"/>
      <c r="AS15758"/>
    </row>
    <row r="15759" spans="1:45" x14ac:dyDescent="0.25">
      <c r="A15759" s="110"/>
      <c r="B15759" s="110"/>
      <c r="R15759" s="82"/>
      <c r="S15759"/>
      <c r="T15759"/>
      <c r="U15759"/>
      <c r="V15759" s="12"/>
      <c r="W15759" s="12"/>
      <c r="X15759" s="12"/>
      <c r="Y15759" s="12"/>
      <c r="AA15759" s="12"/>
      <c r="AB15759" s="12"/>
      <c r="AC15759" s="12"/>
      <c r="AD15759" s="12"/>
      <c r="AE15759" s="12"/>
      <c r="AF15759"/>
      <c r="AH15759"/>
      <c r="AI15759"/>
      <c r="AJ15759"/>
      <c r="AK15759"/>
      <c r="AL15759"/>
      <c r="AM15759"/>
      <c r="AN15759"/>
      <c r="AO15759"/>
      <c r="AP15759"/>
      <c r="AQ15759"/>
      <c r="AR15759"/>
      <c r="AS15759"/>
    </row>
    <row r="15760" spans="1:45" x14ac:dyDescent="0.25">
      <c r="A15760" s="110"/>
      <c r="B15760" s="110"/>
      <c r="R15760" s="82"/>
      <c r="S15760"/>
      <c r="T15760"/>
      <c r="U15760"/>
      <c r="V15760" s="12"/>
      <c r="W15760" s="12"/>
      <c r="X15760" s="12"/>
      <c r="Y15760" s="12"/>
      <c r="AA15760" s="12"/>
      <c r="AB15760" s="12"/>
      <c r="AC15760" s="12"/>
      <c r="AD15760" s="12"/>
      <c r="AE15760" s="12"/>
      <c r="AF15760"/>
      <c r="AH15760"/>
      <c r="AI15760"/>
      <c r="AJ15760"/>
      <c r="AK15760"/>
      <c r="AL15760"/>
      <c r="AM15760"/>
      <c r="AN15760"/>
      <c r="AO15760"/>
      <c r="AP15760"/>
      <c r="AQ15760"/>
      <c r="AR15760"/>
      <c r="AS15760"/>
    </row>
    <row r="15761" spans="1:45" x14ac:dyDescent="0.25">
      <c r="A15761" s="110"/>
      <c r="B15761" s="110"/>
      <c r="R15761" s="82"/>
      <c r="S15761"/>
      <c r="T15761"/>
      <c r="U15761"/>
      <c r="V15761" s="12"/>
      <c r="W15761" s="12"/>
      <c r="X15761" s="12"/>
      <c r="Y15761" s="12"/>
      <c r="AA15761" s="12"/>
      <c r="AB15761" s="12"/>
      <c r="AC15761" s="12"/>
      <c r="AD15761" s="12"/>
      <c r="AE15761" s="12"/>
      <c r="AF15761"/>
      <c r="AH15761"/>
      <c r="AI15761"/>
      <c r="AJ15761"/>
      <c r="AK15761"/>
      <c r="AL15761"/>
      <c r="AM15761"/>
      <c r="AN15761"/>
      <c r="AO15761"/>
      <c r="AP15761"/>
      <c r="AQ15761"/>
      <c r="AR15761"/>
      <c r="AS15761"/>
    </row>
    <row r="15762" spans="1:45" x14ac:dyDescent="0.25">
      <c r="A15762" s="110"/>
      <c r="B15762" s="110"/>
      <c r="R15762" s="82"/>
      <c r="S15762"/>
      <c r="T15762"/>
      <c r="U15762"/>
      <c r="V15762" s="12"/>
      <c r="W15762" s="12"/>
      <c r="X15762" s="12"/>
      <c r="Y15762" s="12"/>
      <c r="AA15762" s="12"/>
      <c r="AB15762" s="12"/>
      <c r="AC15762" s="12"/>
      <c r="AD15762" s="12"/>
      <c r="AE15762" s="12"/>
      <c r="AF15762"/>
      <c r="AH15762"/>
      <c r="AI15762"/>
      <c r="AJ15762"/>
      <c r="AK15762"/>
      <c r="AL15762"/>
      <c r="AM15762"/>
      <c r="AN15762"/>
      <c r="AO15762"/>
      <c r="AP15762"/>
      <c r="AQ15762"/>
      <c r="AR15762"/>
      <c r="AS15762"/>
    </row>
    <row r="15763" spans="1:45" x14ac:dyDescent="0.25">
      <c r="A15763" s="110"/>
      <c r="B15763" s="110"/>
      <c r="R15763" s="82"/>
      <c r="S15763"/>
      <c r="T15763"/>
      <c r="U15763"/>
      <c r="V15763" s="12"/>
      <c r="W15763" s="12"/>
      <c r="X15763" s="12"/>
      <c r="Y15763" s="12"/>
      <c r="AA15763" s="12"/>
      <c r="AB15763" s="12"/>
      <c r="AC15763" s="12"/>
      <c r="AD15763" s="12"/>
      <c r="AE15763" s="12"/>
      <c r="AF15763"/>
      <c r="AH15763"/>
      <c r="AI15763"/>
      <c r="AJ15763"/>
      <c r="AK15763"/>
      <c r="AL15763"/>
      <c r="AM15763"/>
      <c r="AN15763"/>
      <c r="AO15763"/>
      <c r="AP15763"/>
      <c r="AQ15763"/>
      <c r="AR15763"/>
      <c r="AS15763"/>
    </row>
    <row r="15764" spans="1:45" x14ac:dyDescent="0.25">
      <c r="A15764" s="110"/>
      <c r="B15764" s="110"/>
      <c r="R15764" s="82"/>
      <c r="S15764"/>
      <c r="T15764"/>
      <c r="U15764"/>
      <c r="V15764" s="12"/>
      <c r="W15764" s="12"/>
      <c r="X15764" s="12"/>
      <c r="Y15764" s="12"/>
      <c r="AA15764" s="12"/>
      <c r="AB15764" s="12"/>
      <c r="AC15764" s="12"/>
      <c r="AD15764" s="12"/>
      <c r="AE15764" s="12"/>
      <c r="AF15764"/>
      <c r="AH15764"/>
      <c r="AI15764"/>
      <c r="AJ15764"/>
      <c r="AK15764"/>
      <c r="AL15764"/>
      <c r="AM15764"/>
      <c r="AN15764"/>
      <c r="AO15764"/>
      <c r="AP15764"/>
      <c r="AQ15764"/>
      <c r="AR15764"/>
      <c r="AS15764"/>
    </row>
    <row r="15765" spans="1:45" x14ac:dyDescent="0.25">
      <c r="A15765" s="110"/>
      <c r="B15765" s="110"/>
      <c r="R15765" s="82"/>
      <c r="S15765"/>
      <c r="T15765"/>
      <c r="U15765"/>
      <c r="V15765" s="12"/>
      <c r="W15765" s="12"/>
      <c r="X15765" s="12"/>
      <c r="Y15765" s="12"/>
      <c r="AA15765" s="12"/>
      <c r="AB15765" s="12"/>
      <c r="AC15765" s="12"/>
      <c r="AD15765" s="12"/>
      <c r="AE15765" s="12"/>
      <c r="AF15765"/>
      <c r="AH15765"/>
      <c r="AI15765"/>
      <c r="AJ15765"/>
      <c r="AK15765"/>
      <c r="AL15765"/>
      <c r="AM15765"/>
      <c r="AN15765"/>
      <c r="AO15765"/>
      <c r="AP15765"/>
      <c r="AQ15765"/>
      <c r="AR15765"/>
      <c r="AS15765"/>
    </row>
    <row r="15766" spans="1:45" x14ac:dyDescent="0.25">
      <c r="A15766" s="110"/>
      <c r="B15766" s="110"/>
      <c r="R15766" s="82"/>
      <c r="S15766"/>
      <c r="T15766"/>
      <c r="U15766"/>
      <c r="V15766" s="12"/>
      <c r="W15766" s="12"/>
      <c r="X15766" s="12"/>
      <c r="Y15766" s="12"/>
      <c r="AA15766" s="12"/>
      <c r="AB15766" s="12"/>
      <c r="AC15766" s="12"/>
      <c r="AD15766" s="12"/>
      <c r="AE15766" s="12"/>
      <c r="AF15766"/>
      <c r="AH15766"/>
      <c r="AI15766"/>
      <c r="AJ15766"/>
      <c r="AK15766"/>
      <c r="AL15766"/>
      <c r="AM15766"/>
      <c r="AN15766"/>
      <c r="AO15766"/>
      <c r="AP15766"/>
      <c r="AQ15766"/>
      <c r="AR15766"/>
      <c r="AS15766"/>
    </row>
    <row r="15767" spans="1:45" x14ac:dyDescent="0.25">
      <c r="A15767" s="110"/>
      <c r="B15767" s="110"/>
      <c r="R15767" s="82"/>
      <c r="S15767"/>
      <c r="T15767"/>
      <c r="U15767"/>
      <c r="V15767" s="12"/>
      <c r="W15767" s="12"/>
      <c r="X15767" s="12"/>
      <c r="Y15767" s="12"/>
      <c r="AA15767" s="12"/>
      <c r="AB15767" s="12"/>
      <c r="AC15767" s="12"/>
      <c r="AD15767" s="12"/>
      <c r="AE15767" s="12"/>
      <c r="AF15767"/>
      <c r="AH15767"/>
      <c r="AI15767"/>
      <c r="AJ15767"/>
      <c r="AK15767"/>
      <c r="AL15767"/>
      <c r="AM15767"/>
      <c r="AN15767"/>
      <c r="AO15767"/>
      <c r="AP15767"/>
      <c r="AQ15767"/>
      <c r="AR15767"/>
      <c r="AS15767"/>
    </row>
    <row r="15768" spans="1:45" x14ac:dyDescent="0.25">
      <c r="A15768" s="110"/>
      <c r="B15768" s="110"/>
      <c r="R15768" s="82"/>
      <c r="S15768"/>
      <c r="T15768"/>
      <c r="U15768"/>
      <c r="V15768" s="12"/>
      <c r="W15768" s="12"/>
      <c r="X15768" s="12"/>
      <c r="Y15768" s="12"/>
      <c r="AA15768" s="12"/>
      <c r="AB15768" s="12"/>
      <c r="AC15768" s="12"/>
      <c r="AD15768" s="12"/>
      <c r="AE15768" s="12"/>
      <c r="AF15768"/>
      <c r="AH15768"/>
      <c r="AI15768"/>
      <c r="AJ15768"/>
      <c r="AK15768"/>
      <c r="AL15768"/>
      <c r="AM15768"/>
      <c r="AN15768"/>
      <c r="AO15768"/>
      <c r="AP15768"/>
      <c r="AQ15768"/>
      <c r="AR15768"/>
      <c r="AS15768"/>
    </row>
    <row r="15769" spans="1:45" x14ac:dyDescent="0.25">
      <c r="A15769" s="110"/>
      <c r="B15769" s="110"/>
      <c r="R15769" s="82"/>
      <c r="S15769"/>
      <c r="T15769"/>
      <c r="U15769"/>
      <c r="V15769" s="12"/>
      <c r="W15769" s="12"/>
      <c r="X15769" s="12"/>
      <c r="Y15769" s="12"/>
      <c r="AA15769" s="12"/>
      <c r="AB15769" s="12"/>
      <c r="AC15769" s="12"/>
      <c r="AD15769" s="12"/>
      <c r="AE15769" s="12"/>
      <c r="AF15769"/>
      <c r="AH15769"/>
      <c r="AI15769"/>
      <c r="AJ15769"/>
      <c r="AK15769"/>
      <c r="AL15769"/>
      <c r="AM15769"/>
      <c r="AN15769"/>
      <c r="AO15769"/>
      <c r="AP15769"/>
      <c r="AQ15769"/>
      <c r="AR15769"/>
      <c r="AS15769"/>
    </row>
    <row r="15770" spans="1:45" x14ac:dyDescent="0.25">
      <c r="A15770" s="110"/>
      <c r="B15770" s="110"/>
      <c r="R15770" s="82"/>
      <c r="S15770"/>
      <c r="T15770"/>
      <c r="U15770"/>
      <c r="V15770" s="12"/>
      <c r="W15770" s="12"/>
      <c r="X15770" s="12"/>
      <c r="Y15770" s="12"/>
      <c r="AA15770" s="12"/>
      <c r="AB15770" s="12"/>
      <c r="AC15770" s="12"/>
      <c r="AD15770" s="12"/>
      <c r="AE15770" s="12"/>
      <c r="AF15770"/>
      <c r="AH15770"/>
      <c r="AI15770"/>
      <c r="AJ15770"/>
      <c r="AK15770"/>
      <c r="AL15770"/>
      <c r="AM15770"/>
      <c r="AN15770"/>
      <c r="AO15770"/>
      <c r="AP15770"/>
      <c r="AQ15770"/>
      <c r="AR15770"/>
      <c r="AS15770"/>
    </row>
    <row r="15771" spans="1:45" x14ac:dyDescent="0.25">
      <c r="A15771" s="110"/>
      <c r="B15771" s="110"/>
      <c r="R15771" s="82"/>
      <c r="S15771"/>
      <c r="T15771"/>
      <c r="U15771"/>
      <c r="V15771" s="12"/>
      <c r="W15771" s="12"/>
      <c r="X15771" s="12"/>
      <c r="Y15771" s="12"/>
      <c r="AA15771" s="12"/>
      <c r="AB15771" s="12"/>
      <c r="AC15771" s="12"/>
      <c r="AD15771" s="12"/>
      <c r="AE15771" s="12"/>
      <c r="AF15771"/>
      <c r="AH15771"/>
      <c r="AI15771"/>
      <c r="AJ15771"/>
      <c r="AK15771"/>
      <c r="AL15771"/>
      <c r="AM15771"/>
      <c r="AN15771"/>
      <c r="AO15771"/>
      <c r="AP15771"/>
      <c r="AQ15771"/>
      <c r="AR15771"/>
      <c r="AS15771"/>
    </row>
    <row r="15772" spans="1:45" x14ac:dyDescent="0.25">
      <c r="A15772" s="110"/>
      <c r="B15772" s="110"/>
      <c r="R15772" s="82"/>
      <c r="S15772"/>
      <c r="T15772"/>
      <c r="U15772"/>
      <c r="V15772" s="12"/>
      <c r="W15772" s="12"/>
      <c r="X15772" s="12"/>
      <c r="Y15772" s="12"/>
      <c r="AA15772" s="12"/>
      <c r="AB15772" s="12"/>
      <c r="AC15772" s="12"/>
      <c r="AD15772" s="12"/>
      <c r="AE15772" s="12"/>
      <c r="AF15772"/>
      <c r="AH15772"/>
      <c r="AI15772"/>
      <c r="AJ15772"/>
      <c r="AK15772"/>
      <c r="AL15772"/>
      <c r="AM15772"/>
      <c r="AN15772"/>
      <c r="AO15772"/>
      <c r="AP15772"/>
      <c r="AQ15772"/>
      <c r="AR15772"/>
      <c r="AS15772"/>
    </row>
    <row r="15773" spans="1:45" x14ac:dyDescent="0.25">
      <c r="A15773" s="110"/>
      <c r="B15773" s="110"/>
      <c r="R15773" s="82"/>
      <c r="S15773"/>
      <c r="T15773"/>
      <c r="U15773"/>
      <c r="V15773" s="12"/>
      <c r="W15773" s="12"/>
      <c r="X15773" s="12"/>
      <c r="Y15773" s="12"/>
      <c r="AA15773" s="12"/>
      <c r="AB15773" s="12"/>
      <c r="AC15773" s="12"/>
      <c r="AD15773" s="12"/>
      <c r="AE15773" s="12"/>
      <c r="AF15773"/>
      <c r="AH15773"/>
      <c r="AI15773"/>
      <c r="AJ15773"/>
      <c r="AK15773"/>
      <c r="AL15773"/>
      <c r="AM15773"/>
      <c r="AN15773"/>
      <c r="AO15773"/>
      <c r="AP15773"/>
      <c r="AQ15773"/>
      <c r="AR15773"/>
      <c r="AS15773"/>
    </row>
    <row r="15774" spans="1:45" x14ac:dyDescent="0.25">
      <c r="A15774" s="110"/>
      <c r="B15774" s="110"/>
      <c r="R15774" s="82"/>
      <c r="S15774"/>
      <c r="T15774"/>
      <c r="U15774"/>
      <c r="V15774" s="12"/>
      <c r="W15774" s="12"/>
      <c r="X15774" s="12"/>
      <c r="Y15774" s="12"/>
      <c r="AA15774" s="12"/>
      <c r="AB15774" s="12"/>
      <c r="AC15774" s="12"/>
      <c r="AD15774" s="12"/>
      <c r="AE15774" s="12"/>
      <c r="AF15774"/>
      <c r="AH15774"/>
      <c r="AI15774"/>
      <c r="AJ15774"/>
      <c r="AK15774"/>
      <c r="AL15774"/>
      <c r="AM15774"/>
      <c r="AN15774"/>
      <c r="AO15774"/>
      <c r="AP15774"/>
      <c r="AQ15774"/>
      <c r="AR15774"/>
      <c r="AS15774"/>
    </row>
    <row r="15775" spans="1:45" x14ac:dyDescent="0.25">
      <c r="A15775" s="110"/>
      <c r="B15775" s="110"/>
      <c r="R15775" s="82"/>
      <c r="S15775"/>
      <c r="T15775"/>
      <c r="U15775"/>
      <c r="V15775" s="12"/>
      <c r="W15775" s="12"/>
      <c r="X15775" s="12"/>
      <c r="Y15775" s="12"/>
      <c r="AA15775" s="12"/>
      <c r="AB15775" s="12"/>
      <c r="AC15775" s="12"/>
      <c r="AD15775" s="12"/>
      <c r="AE15775" s="12"/>
      <c r="AF15775"/>
      <c r="AH15775"/>
      <c r="AI15775"/>
      <c r="AJ15775"/>
      <c r="AK15775"/>
      <c r="AL15775"/>
      <c r="AM15775"/>
      <c r="AN15775"/>
      <c r="AO15775"/>
      <c r="AP15775"/>
      <c r="AQ15775"/>
      <c r="AR15775"/>
      <c r="AS15775"/>
    </row>
    <row r="15776" spans="1:45" x14ac:dyDescent="0.25">
      <c r="A15776" s="110"/>
      <c r="B15776" s="110"/>
      <c r="R15776" s="82"/>
      <c r="S15776"/>
      <c r="T15776"/>
      <c r="U15776"/>
      <c r="V15776" s="12"/>
      <c r="W15776" s="12"/>
      <c r="X15776" s="12"/>
      <c r="Y15776" s="12"/>
      <c r="AA15776" s="12"/>
      <c r="AB15776" s="12"/>
      <c r="AC15776" s="12"/>
      <c r="AD15776" s="12"/>
      <c r="AE15776" s="12"/>
      <c r="AF15776"/>
      <c r="AH15776"/>
      <c r="AI15776"/>
      <c r="AJ15776"/>
      <c r="AK15776"/>
      <c r="AL15776"/>
      <c r="AM15776"/>
      <c r="AN15776"/>
      <c r="AO15776"/>
      <c r="AP15776"/>
      <c r="AQ15776"/>
      <c r="AR15776"/>
      <c r="AS15776"/>
    </row>
    <row r="15777" spans="1:45" x14ac:dyDescent="0.25">
      <c r="A15777" s="110"/>
      <c r="B15777" s="110"/>
      <c r="R15777" s="82"/>
      <c r="S15777"/>
      <c r="T15777"/>
      <c r="U15777"/>
      <c r="V15777" s="12"/>
      <c r="W15777" s="12"/>
      <c r="X15777" s="12"/>
      <c r="Y15777" s="12"/>
      <c r="AA15777" s="12"/>
      <c r="AB15777" s="12"/>
      <c r="AC15777" s="12"/>
      <c r="AD15777" s="12"/>
      <c r="AE15777" s="12"/>
      <c r="AF15777"/>
      <c r="AH15777"/>
      <c r="AI15777"/>
      <c r="AJ15777"/>
      <c r="AK15777"/>
      <c r="AL15777"/>
      <c r="AM15777"/>
      <c r="AN15777"/>
      <c r="AO15777"/>
      <c r="AP15777"/>
      <c r="AQ15777"/>
      <c r="AR15777"/>
      <c r="AS15777"/>
    </row>
    <row r="15778" spans="1:45" x14ac:dyDescent="0.25">
      <c r="A15778" s="110"/>
      <c r="B15778" s="110"/>
      <c r="R15778" s="82"/>
      <c r="S15778"/>
      <c r="T15778"/>
      <c r="U15778"/>
      <c r="V15778" s="12"/>
      <c r="W15778" s="12"/>
      <c r="X15778" s="12"/>
      <c r="Y15778" s="12"/>
      <c r="AA15778" s="12"/>
      <c r="AB15778" s="12"/>
      <c r="AC15778" s="12"/>
      <c r="AD15778" s="12"/>
      <c r="AE15778" s="12"/>
      <c r="AF15778"/>
      <c r="AH15778"/>
      <c r="AI15778"/>
      <c r="AJ15778"/>
      <c r="AK15778"/>
      <c r="AL15778"/>
      <c r="AM15778"/>
      <c r="AN15778"/>
      <c r="AO15778"/>
      <c r="AP15778"/>
      <c r="AQ15778"/>
      <c r="AR15778"/>
      <c r="AS15778"/>
    </row>
    <row r="15779" spans="1:45" x14ac:dyDescent="0.25">
      <c r="A15779" s="110"/>
      <c r="B15779" s="110"/>
      <c r="R15779" s="82"/>
      <c r="S15779"/>
      <c r="T15779"/>
      <c r="U15779"/>
      <c r="V15779" s="12"/>
      <c r="W15779" s="12"/>
      <c r="X15779" s="12"/>
      <c r="Y15779" s="12"/>
      <c r="AA15779" s="12"/>
      <c r="AB15779" s="12"/>
      <c r="AC15779" s="12"/>
      <c r="AD15779" s="12"/>
      <c r="AE15779" s="12"/>
      <c r="AF15779"/>
      <c r="AH15779"/>
      <c r="AI15779"/>
      <c r="AJ15779"/>
      <c r="AK15779"/>
      <c r="AL15779"/>
      <c r="AM15779"/>
      <c r="AN15779"/>
      <c r="AO15779"/>
      <c r="AP15779"/>
      <c r="AQ15779"/>
      <c r="AR15779"/>
      <c r="AS15779"/>
    </row>
    <row r="15780" spans="1:45" x14ac:dyDescent="0.25">
      <c r="A15780" s="110"/>
      <c r="B15780" s="110"/>
      <c r="R15780" s="82"/>
      <c r="S15780"/>
      <c r="T15780"/>
      <c r="U15780"/>
      <c r="V15780" s="12"/>
      <c r="W15780" s="12"/>
      <c r="X15780" s="12"/>
      <c r="Y15780" s="12"/>
      <c r="AA15780" s="12"/>
      <c r="AB15780" s="12"/>
      <c r="AC15780" s="12"/>
      <c r="AD15780" s="12"/>
      <c r="AE15780" s="12"/>
      <c r="AF15780"/>
      <c r="AH15780"/>
      <c r="AI15780"/>
      <c r="AJ15780"/>
      <c r="AK15780"/>
      <c r="AL15780"/>
      <c r="AM15780"/>
      <c r="AN15780"/>
      <c r="AO15780"/>
      <c r="AP15780"/>
      <c r="AQ15780"/>
      <c r="AR15780"/>
      <c r="AS15780"/>
    </row>
    <row r="15781" spans="1:45" x14ac:dyDescent="0.25">
      <c r="A15781" s="110"/>
      <c r="B15781" s="110"/>
      <c r="R15781" s="82"/>
      <c r="S15781"/>
      <c r="T15781"/>
      <c r="U15781"/>
      <c r="V15781" s="12"/>
      <c r="W15781" s="12"/>
      <c r="X15781" s="12"/>
      <c r="Y15781" s="12"/>
      <c r="AA15781" s="12"/>
      <c r="AB15781" s="12"/>
      <c r="AC15781" s="12"/>
      <c r="AD15781" s="12"/>
      <c r="AE15781" s="12"/>
      <c r="AF15781"/>
      <c r="AH15781"/>
      <c r="AI15781"/>
      <c r="AJ15781"/>
      <c r="AK15781"/>
      <c r="AL15781"/>
      <c r="AM15781"/>
      <c r="AN15781"/>
      <c r="AO15781"/>
      <c r="AP15781"/>
      <c r="AQ15781"/>
      <c r="AR15781"/>
      <c r="AS15781"/>
    </row>
    <row r="15782" spans="1:45" x14ac:dyDescent="0.25">
      <c r="A15782" s="110"/>
      <c r="B15782" s="110"/>
      <c r="R15782" s="82"/>
      <c r="S15782"/>
      <c r="T15782"/>
      <c r="U15782"/>
      <c r="V15782" s="12"/>
      <c r="W15782" s="12"/>
      <c r="X15782" s="12"/>
      <c r="Y15782" s="12"/>
      <c r="AA15782" s="12"/>
      <c r="AB15782" s="12"/>
      <c r="AC15782" s="12"/>
      <c r="AD15782" s="12"/>
      <c r="AE15782" s="12"/>
      <c r="AF15782"/>
      <c r="AH15782"/>
      <c r="AI15782"/>
      <c r="AJ15782"/>
      <c r="AK15782"/>
      <c r="AL15782"/>
      <c r="AM15782"/>
      <c r="AN15782"/>
      <c r="AO15782"/>
      <c r="AP15782"/>
      <c r="AQ15782"/>
      <c r="AR15782"/>
      <c r="AS15782"/>
    </row>
    <row r="15783" spans="1:45" x14ac:dyDescent="0.25">
      <c r="A15783" s="110"/>
      <c r="B15783" s="110"/>
      <c r="R15783" s="82"/>
      <c r="S15783"/>
      <c r="T15783"/>
      <c r="U15783"/>
      <c r="V15783" s="12"/>
      <c r="W15783" s="12"/>
      <c r="X15783" s="12"/>
      <c r="Y15783" s="12"/>
      <c r="AA15783" s="12"/>
      <c r="AB15783" s="12"/>
      <c r="AC15783" s="12"/>
      <c r="AD15783" s="12"/>
      <c r="AE15783" s="12"/>
      <c r="AF15783"/>
      <c r="AH15783"/>
      <c r="AI15783"/>
      <c r="AJ15783"/>
      <c r="AK15783"/>
      <c r="AL15783"/>
      <c r="AM15783"/>
      <c r="AN15783"/>
      <c r="AO15783"/>
      <c r="AP15783"/>
      <c r="AQ15783"/>
      <c r="AR15783"/>
      <c r="AS15783"/>
    </row>
    <row r="15784" spans="1:45" x14ac:dyDescent="0.25">
      <c r="A15784" s="110"/>
      <c r="B15784" s="110"/>
      <c r="R15784" s="82"/>
      <c r="S15784"/>
      <c r="T15784"/>
      <c r="U15784"/>
      <c r="V15784" s="12"/>
      <c r="W15784" s="12"/>
      <c r="X15784" s="12"/>
      <c r="Y15784" s="12"/>
      <c r="AA15784" s="12"/>
      <c r="AB15784" s="12"/>
      <c r="AC15784" s="12"/>
      <c r="AD15784" s="12"/>
      <c r="AE15784" s="12"/>
      <c r="AF15784"/>
      <c r="AH15784"/>
      <c r="AI15784"/>
      <c r="AJ15784"/>
      <c r="AK15784"/>
      <c r="AL15784"/>
      <c r="AM15784"/>
      <c r="AN15784"/>
      <c r="AO15784"/>
      <c r="AP15784"/>
      <c r="AQ15784"/>
      <c r="AR15784"/>
      <c r="AS15784"/>
    </row>
    <row r="15785" spans="1:45" x14ac:dyDescent="0.25">
      <c r="A15785" s="110"/>
      <c r="B15785" s="110"/>
      <c r="R15785" s="82"/>
      <c r="S15785"/>
      <c r="T15785"/>
      <c r="U15785"/>
      <c r="V15785" s="12"/>
      <c r="W15785" s="12"/>
      <c r="X15785" s="12"/>
      <c r="Y15785" s="12"/>
      <c r="AA15785" s="12"/>
      <c r="AB15785" s="12"/>
      <c r="AC15785" s="12"/>
      <c r="AD15785" s="12"/>
      <c r="AE15785" s="12"/>
      <c r="AF15785"/>
      <c r="AH15785"/>
      <c r="AI15785"/>
      <c r="AJ15785"/>
      <c r="AK15785"/>
      <c r="AL15785"/>
      <c r="AM15785"/>
      <c r="AN15785"/>
      <c r="AO15785"/>
      <c r="AP15785"/>
      <c r="AQ15785"/>
      <c r="AR15785"/>
      <c r="AS15785"/>
    </row>
    <row r="15786" spans="1:45" x14ac:dyDescent="0.25">
      <c r="A15786" s="110"/>
      <c r="B15786" s="110"/>
      <c r="R15786" s="82"/>
      <c r="S15786"/>
      <c r="T15786"/>
      <c r="U15786"/>
      <c r="V15786" s="12"/>
      <c r="W15786" s="12"/>
      <c r="X15786" s="12"/>
      <c r="Y15786" s="12"/>
      <c r="AA15786" s="12"/>
      <c r="AB15786" s="12"/>
      <c r="AC15786" s="12"/>
      <c r="AD15786" s="12"/>
      <c r="AE15786" s="12"/>
      <c r="AF15786"/>
      <c r="AH15786"/>
      <c r="AI15786"/>
      <c r="AJ15786"/>
      <c r="AK15786"/>
      <c r="AL15786"/>
      <c r="AM15786"/>
      <c r="AN15786"/>
      <c r="AO15786"/>
      <c r="AP15786"/>
      <c r="AQ15786"/>
      <c r="AR15786"/>
      <c r="AS15786"/>
    </row>
    <row r="15787" spans="1:45" x14ac:dyDescent="0.25">
      <c r="A15787" s="110"/>
      <c r="B15787" s="110"/>
      <c r="R15787" s="82"/>
      <c r="S15787"/>
      <c r="T15787"/>
      <c r="U15787"/>
      <c r="V15787" s="12"/>
      <c r="W15787" s="12"/>
      <c r="X15787" s="12"/>
      <c r="Y15787" s="12"/>
      <c r="AA15787" s="12"/>
      <c r="AB15787" s="12"/>
      <c r="AC15787" s="12"/>
      <c r="AD15787" s="12"/>
      <c r="AE15787" s="12"/>
      <c r="AF15787"/>
      <c r="AH15787"/>
      <c r="AI15787"/>
      <c r="AJ15787"/>
      <c r="AK15787"/>
      <c r="AL15787"/>
      <c r="AM15787"/>
      <c r="AN15787"/>
      <c r="AO15787"/>
      <c r="AP15787"/>
      <c r="AQ15787"/>
      <c r="AR15787"/>
      <c r="AS15787"/>
    </row>
    <row r="15788" spans="1:45" x14ac:dyDescent="0.25">
      <c r="A15788" s="110"/>
      <c r="B15788" s="110"/>
      <c r="R15788" s="82"/>
      <c r="S15788"/>
      <c r="T15788"/>
      <c r="U15788"/>
      <c r="V15788" s="12"/>
      <c r="W15788" s="12"/>
      <c r="X15788" s="12"/>
      <c r="Y15788" s="12"/>
      <c r="AA15788" s="12"/>
      <c r="AB15788" s="12"/>
      <c r="AC15788" s="12"/>
      <c r="AD15788" s="12"/>
      <c r="AE15788" s="12"/>
      <c r="AF15788"/>
      <c r="AH15788"/>
      <c r="AI15788"/>
      <c r="AJ15788"/>
      <c r="AK15788"/>
      <c r="AL15788"/>
      <c r="AM15788"/>
      <c r="AN15788"/>
      <c r="AO15788"/>
      <c r="AP15788"/>
      <c r="AQ15788"/>
      <c r="AR15788"/>
      <c r="AS15788"/>
    </row>
    <row r="15789" spans="1:45" x14ac:dyDescent="0.25">
      <c r="A15789" s="110"/>
      <c r="B15789" s="110"/>
      <c r="R15789" s="82"/>
      <c r="S15789"/>
      <c r="T15789"/>
      <c r="U15789"/>
      <c r="V15789" s="12"/>
      <c r="W15789" s="12"/>
      <c r="X15789" s="12"/>
      <c r="Y15789" s="12"/>
      <c r="AA15789" s="12"/>
      <c r="AB15789" s="12"/>
      <c r="AC15789" s="12"/>
      <c r="AD15789" s="12"/>
      <c r="AE15789" s="12"/>
      <c r="AF15789"/>
      <c r="AH15789"/>
      <c r="AI15789"/>
      <c r="AJ15789"/>
      <c r="AK15789"/>
      <c r="AL15789"/>
      <c r="AM15789"/>
      <c r="AN15789"/>
      <c r="AO15789"/>
      <c r="AP15789"/>
      <c r="AQ15789"/>
      <c r="AR15789"/>
      <c r="AS15789"/>
    </row>
    <row r="15790" spans="1:45" x14ac:dyDescent="0.25">
      <c r="A15790" s="110"/>
      <c r="B15790" s="110"/>
      <c r="R15790" s="82"/>
      <c r="S15790"/>
      <c r="T15790"/>
      <c r="U15790"/>
      <c r="V15790" s="12"/>
      <c r="W15790" s="12"/>
      <c r="X15790" s="12"/>
      <c r="Y15790" s="12"/>
      <c r="AA15790" s="12"/>
      <c r="AB15790" s="12"/>
      <c r="AC15790" s="12"/>
      <c r="AD15790" s="12"/>
      <c r="AE15790" s="12"/>
      <c r="AF15790"/>
      <c r="AH15790"/>
      <c r="AI15790"/>
      <c r="AJ15790"/>
      <c r="AK15790"/>
      <c r="AL15790"/>
      <c r="AM15790"/>
      <c r="AN15790"/>
      <c r="AO15790"/>
      <c r="AP15790"/>
      <c r="AQ15790"/>
      <c r="AR15790"/>
      <c r="AS15790"/>
    </row>
    <row r="15791" spans="1:45" x14ac:dyDescent="0.25">
      <c r="A15791" s="110"/>
      <c r="B15791" s="110"/>
      <c r="R15791" s="82"/>
      <c r="S15791"/>
      <c r="T15791"/>
      <c r="U15791"/>
      <c r="V15791" s="12"/>
      <c r="W15791" s="12"/>
      <c r="X15791" s="12"/>
      <c r="Y15791" s="12"/>
      <c r="AA15791" s="12"/>
      <c r="AB15791" s="12"/>
      <c r="AC15791" s="12"/>
      <c r="AD15791" s="12"/>
      <c r="AE15791" s="12"/>
      <c r="AF15791"/>
      <c r="AH15791"/>
      <c r="AI15791"/>
      <c r="AJ15791"/>
      <c r="AK15791"/>
      <c r="AL15791"/>
      <c r="AM15791"/>
      <c r="AN15791"/>
      <c r="AO15791"/>
      <c r="AP15791"/>
      <c r="AQ15791"/>
      <c r="AR15791"/>
      <c r="AS15791"/>
    </row>
    <row r="15792" spans="1:45" x14ac:dyDescent="0.25">
      <c r="A15792" s="110"/>
      <c r="B15792" s="110"/>
      <c r="R15792" s="82"/>
      <c r="S15792"/>
      <c r="T15792"/>
      <c r="U15792"/>
      <c r="V15792" s="12"/>
      <c r="W15792" s="12"/>
      <c r="X15792" s="12"/>
      <c r="Y15792" s="12"/>
      <c r="AA15792" s="12"/>
      <c r="AB15792" s="12"/>
      <c r="AC15792" s="12"/>
      <c r="AD15792" s="12"/>
      <c r="AE15792" s="12"/>
      <c r="AF15792"/>
      <c r="AH15792"/>
      <c r="AI15792"/>
      <c r="AJ15792"/>
      <c r="AK15792"/>
      <c r="AL15792"/>
      <c r="AM15792"/>
      <c r="AN15792"/>
      <c r="AO15792"/>
      <c r="AP15792"/>
      <c r="AQ15792"/>
      <c r="AR15792"/>
      <c r="AS15792"/>
    </row>
    <row r="15793" spans="1:45" x14ac:dyDescent="0.25">
      <c r="A15793" s="110"/>
      <c r="B15793" s="110"/>
      <c r="R15793" s="82"/>
      <c r="S15793"/>
      <c r="T15793"/>
      <c r="U15793"/>
      <c r="V15793" s="12"/>
      <c r="W15793" s="12"/>
      <c r="X15793" s="12"/>
      <c r="Y15793" s="12"/>
      <c r="AA15793" s="12"/>
      <c r="AB15793" s="12"/>
      <c r="AC15793" s="12"/>
      <c r="AD15793" s="12"/>
      <c r="AE15793" s="12"/>
      <c r="AF15793"/>
      <c r="AH15793"/>
      <c r="AI15793"/>
      <c r="AJ15793"/>
      <c r="AK15793"/>
      <c r="AL15793"/>
      <c r="AM15793"/>
      <c r="AN15793"/>
      <c r="AO15793"/>
      <c r="AP15793"/>
      <c r="AQ15793"/>
      <c r="AR15793"/>
      <c r="AS15793"/>
    </row>
    <row r="15794" spans="1:45" x14ac:dyDescent="0.25">
      <c r="A15794" s="110"/>
      <c r="B15794" s="110"/>
      <c r="R15794" s="82"/>
      <c r="S15794"/>
      <c r="T15794"/>
      <c r="U15794"/>
      <c r="V15794" s="12"/>
      <c r="W15794" s="12"/>
      <c r="X15794" s="12"/>
      <c r="Y15794" s="12"/>
      <c r="AA15794" s="12"/>
      <c r="AB15794" s="12"/>
      <c r="AC15794" s="12"/>
      <c r="AD15794" s="12"/>
      <c r="AE15794" s="12"/>
      <c r="AF15794"/>
      <c r="AH15794"/>
      <c r="AI15794"/>
      <c r="AJ15794"/>
      <c r="AK15794"/>
      <c r="AL15794"/>
      <c r="AM15794"/>
      <c r="AN15794"/>
      <c r="AO15794"/>
      <c r="AP15794"/>
      <c r="AQ15794"/>
      <c r="AR15794"/>
      <c r="AS15794"/>
    </row>
    <row r="15795" spans="1:45" x14ac:dyDescent="0.25">
      <c r="A15795" s="110"/>
      <c r="B15795" s="110"/>
      <c r="R15795" s="82"/>
      <c r="S15795"/>
      <c r="T15795"/>
      <c r="U15795"/>
      <c r="V15795" s="12"/>
      <c r="W15795" s="12"/>
      <c r="X15795" s="12"/>
      <c r="Y15795" s="12"/>
      <c r="AA15795" s="12"/>
      <c r="AB15795" s="12"/>
      <c r="AC15795" s="12"/>
      <c r="AD15795" s="12"/>
      <c r="AE15795" s="12"/>
      <c r="AF15795"/>
      <c r="AH15795"/>
      <c r="AI15795"/>
      <c r="AJ15795"/>
      <c r="AK15795"/>
      <c r="AL15795"/>
      <c r="AM15795"/>
      <c r="AN15795"/>
      <c r="AO15795"/>
      <c r="AP15795"/>
      <c r="AQ15795"/>
      <c r="AR15795"/>
      <c r="AS15795"/>
    </row>
    <row r="15796" spans="1:45" x14ac:dyDescent="0.25">
      <c r="A15796" s="110"/>
      <c r="B15796" s="110"/>
      <c r="R15796" s="82"/>
      <c r="S15796"/>
      <c r="T15796"/>
      <c r="U15796"/>
      <c r="V15796" s="12"/>
      <c r="W15796" s="12"/>
      <c r="X15796" s="12"/>
      <c r="Y15796" s="12"/>
      <c r="AA15796" s="12"/>
      <c r="AB15796" s="12"/>
      <c r="AC15796" s="12"/>
      <c r="AD15796" s="12"/>
      <c r="AE15796" s="12"/>
      <c r="AF15796"/>
      <c r="AH15796"/>
      <c r="AI15796"/>
      <c r="AJ15796"/>
      <c r="AK15796"/>
      <c r="AL15796"/>
      <c r="AM15796"/>
      <c r="AN15796"/>
      <c r="AO15796"/>
      <c r="AP15796"/>
      <c r="AQ15796"/>
      <c r="AR15796"/>
      <c r="AS15796"/>
    </row>
    <row r="15797" spans="1:45" x14ac:dyDescent="0.25">
      <c r="A15797" s="110"/>
      <c r="B15797" s="110"/>
      <c r="R15797" s="82"/>
      <c r="S15797"/>
      <c r="T15797"/>
      <c r="U15797"/>
      <c r="V15797" s="12"/>
      <c r="W15797" s="12"/>
      <c r="X15797" s="12"/>
      <c r="Y15797" s="12"/>
      <c r="AA15797" s="12"/>
      <c r="AB15797" s="12"/>
      <c r="AC15797" s="12"/>
      <c r="AD15797" s="12"/>
      <c r="AE15797" s="12"/>
      <c r="AF15797"/>
      <c r="AH15797"/>
      <c r="AI15797"/>
      <c r="AJ15797"/>
      <c r="AK15797"/>
      <c r="AL15797"/>
      <c r="AM15797"/>
      <c r="AN15797"/>
      <c r="AO15797"/>
      <c r="AP15797"/>
      <c r="AQ15797"/>
      <c r="AR15797"/>
      <c r="AS15797"/>
    </row>
    <row r="15798" spans="1:45" x14ac:dyDescent="0.25">
      <c r="A15798" s="110"/>
      <c r="B15798" s="110"/>
      <c r="R15798" s="82"/>
      <c r="S15798"/>
      <c r="T15798"/>
      <c r="U15798"/>
      <c r="V15798" s="12"/>
      <c r="W15798" s="12"/>
      <c r="X15798" s="12"/>
      <c r="Y15798" s="12"/>
      <c r="AA15798" s="12"/>
      <c r="AB15798" s="12"/>
      <c r="AC15798" s="12"/>
      <c r="AD15798" s="12"/>
      <c r="AE15798" s="12"/>
      <c r="AF15798"/>
      <c r="AH15798"/>
      <c r="AI15798"/>
      <c r="AJ15798"/>
      <c r="AK15798"/>
      <c r="AL15798"/>
      <c r="AM15798"/>
      <c r="AN15798"/>
      <c r="AO15798"/>
      <c r="AP15798"/>
      <c r="AQ15798"/>
      <c r="AR15798"/>
      <c r="AS15798"/>
    </row>
    <row r="15799" spans="1:45" x14ac:dyDescent="0.25">
      <c r="A15799" s="110"/>
      <c r="B15799" s="110"/>
      <c r="R15799" s="82"/>
      <c r="S15799"/>
      <c r="T15799"/>
      <c r="U15799"/>
      <c r="V15799" s="12"/>
      <c r="W15799" s="12"/>
      <c r="X15799" s="12"/>
      <c r="Y15799" s="12"/>
      <c r="AA15799" s="12"/>
      <c r="AB15799" s="12"/>
      <c r="AC15799" s="12"/>
      <c r="AD15799" s="12"/>
      <c r="AE15799" s="12"/>
      <c r="AF15799"/>
      <c r="AH15799"/>
      <c r="AI15799"/>
      <c r="AJ15799"/>
      <c r="AK15799"/>
      <c r="AL15799"/>
      <c r="AM15799"/>
      <c r="AN15799"/>
      <c r="AO15799"/>
      <c r="AP15799"/>
      <c r="AQ15799"/>
      <c r="AR15799"/>
      <c r="AS15799"/>
    </row>
    <row r="15800" spans="1:45" x14ac:dyDescent="0.25">
      <c r="A15800" s="110"/>
      <c r="B15800" s="110"/>
      <c r="R15800" s="82"/>
      <c r="S15800"/>
      <c r="T15800"/>
      <c r="U15800"/>
      <c r="V15800" s="12"/>
      <c r="W15800" s="12"/>
      <c r="X15800" s="12"/>
      <c r="Y15800" s="12"/>
      <c r="AA15800" s="12"/>
      <c r="AB15800" s="12"/>
      <c r="AC15800" s="12"/>
      <c r="AD15800" s="12"/>
      <c r="AE15800" s="12"/>
      <c r="AF15800"/>
      <c r="AH15800"/>
      <c r="AI15800"/>
      <c r="AJ15800"/>
      <c r="AK15800"/>
      <c r="AL15800"/>
      <c r="AM15800"/>
      <c r="AN15800"/>
      <c r="AO15800"/>
      <c r="AP15800"/>
      <c r="AQ15800"/>
      <c r="AR15800"/>
      <c r="AS15800"/>
    </row>
    <row r="15801" spans="1:45" x14ac:dyDescent="0.25">
      <c r="A15801" s="110"/>
      <c r="B15801" s="110"/>
      <c r="R15801" s="82"/>
      <c r="S15801"/>
      <c r="T15801"/>
      <c r="U15801"/>
      <c r="V15801" s="12"/>
      <c r="W15801" s="12"/>
      <c r="X15801" s="12"/>
      <c r="Y15801" s="12"/>
      <c r="AA15801" s="12"/>
      <c r="AB15801" s="12"/>
      <c r="AC15801" s="12"/>
      <c r="AD15801" s="12"/>
      <c r="AE15801" s="12"/>
      <c r="AF15801"/>
      <c r="AH15801"/>
      <c r="AI15801"/>
      <c r="AJ15801"/>
      <c r="AK15801"/>
      <c r="AL15801"/>
      <c r="AM15801"/>
      <c r="AN15801"/>
      <c r="AO15801"/>
      <c r="AP15801"/>
      <c r="AQ15801"/>
      <c r="AR15801"/>
      <c r="AS15801"/>
    </row>
    <row r="15802" spans="1:45" x14ac:dyDescent="0.25">
      <c r="A15802" s="110"/>
      <c r="B15802" s="110"/>
      <c r="R15802" s="82"/>
      <c r="S15802"/>
      <c r="T15802"/>
      <c r="U15802"/>
      <c r="V15802" s="12"/>
      <c r="W15802" s="12"/>
      <c r="X15802" s="12"/>
      <c r="Y15802" s="12"/>
      <c r="AA15802" s="12"/>
      <c r="AB15802" s="12"/>
      <c r="AC15802" s="12"/>
      <c r="AD15802" s="12"/>
      <c r="AE15802" s="12"/>
      <c r="AF15802"/>
      <c r="AH15802"/>
      <c r="AI15802"/>
      <c r="AJ15802"/>
      <c r="AK15802"/>
      <c r="AL15802"/>
      <c r="AM15802"/>
      <c r="AN15802"/>
      <c r="AO15802"/>
      <c r="AP15802"/>
      <c r="AQ15802"/>
      <c r="AR15802"/>
      <c r="AS15802"/>
    </row>
    <row r="15803" spans="1:45" x14ac:dyDescent="0.25">
      <c r="A15803" s="110"/>
      <c r="B15803" s="110"/>
      <c r="R15803" s="82"/>
      <c r="S15803"/>
      <c r="T15803"/>
      <c r="U15803"/>
      <c r="V15803" s="12"/>
      <c r="W15803" s="12"/>
      <c r="X15803" s="12"/>
      <c r="Y15803" s="12"/>
      <c r="AA15803" s="12"/>
      <c r="AB15803" s="12"/>
      <c r="AC15803" s="12"/>
      <c r="AD15803" s="12"/>
      <c r="AE15803" s="12"/>
      <c r="AF15803"/>
      <c r="AH15803"/>
      <c r="AI15803"/>
      <c r="AJ15803"/>
      <c r="AK15803"/>
      <c r="AL15803"/>
      <c r="AM15803"/>
      <c r="AN15803"/>
      <c r="AO15803"/>
      <c r="AP15803"/>
      <c r="AQ15803"/>
      <c r="AR15803"/>
      <c r="AS15803"/>
    </row>
    <row r="15804" spans="1:45" x14ac:dyDescent="0.25">
      <c r="A15804" s="110"/>
      <c r="B15804" s="110"/>
      <c r="R15804" s="82"/>
      <c r="S15804"/>
      <c r="T15804"/>
      <c r="U15804"/>
      <c r="V15804" s="12"/>
      <c r="W15804" s="12"/>
      <c r="X15804" s="12"/>
      <c r="Y15804" s="12"/>
      <c r="AA15804" s="12"/>
      <c r="AB15804" s="12"/>
      <c r="AC15804" s="12"/>
      <c r="AD15804" s="12"/>
      <c r="AE15804" s="12"/>
      <c r="AF15804"/>
      <c r="AH15804"/>
      <c r="AI15804"/>
      <c r="AJ15804"/>
      <c r="AK15804"/>
      <c r="AL15804"/>
      <c r="AM15804"/>
      <c r="AN15804"/>
      <c r="AO15804"/>
      <c r="AP15804"/>
      <c r="AQ15804"/>
      <c r="AR15804"/>
      <c r="AS15804"/>
    </row>
    <row r="15805" spans="1:45" x14ac:dyDescent="0.25">
      <c r="A15805" s="110"/>
      <c r="B15805" s="110"/>
      <c r="R15805" s="82"/>
      <c r="S15805"/>
      <c r="T15805"/>
      <c r="U15805"/>
      <c r="V15805" s="12"/>
      <c r="W15805" s="12"/>
      <c r="X15805" s="12"/>
      <c r="Y15805" s="12"/>
      <c r="AA15805" s="12"/>
      <c r="AB15805" s="12"/>
      <c r="AC15805" s="12"/>
      <c r="AD15805" s="12"/>
      <c r="AE15805" s="12"/>
      <c r="AF15805"/>
      <c r="AH15805"/>
      <c r="AI15805"/>
      <c r="AJ15805"/>
      <c r="AK15805"/>
      <c r="AL15805"/>
      <c r="AM15805"/>
      <c r="AN15805"/>
      <c r="AO15805"/>
      <c r="AP15805"/>
      <c r="AQ15805"/>
      <c r="AR15805"/>
      <c r="AS15805"/>
    </row>
    <row r="15806" spans="1:45" x14ac:dyDescent="0.25">
      <c r="A15806" s="110"/>
      <c r="B15806" s="110"/>
      <c r="R15806" s="82"/>
      <c r="S15806"/>
      <c r="T15806"/>
      <c r="U15806"/>
      <c r="V15806" s="12"/>
      <c r="W15806" s="12"/>
      <c r="X15806" s="12"/>
      <c r="Y15806" s="12"/>
      <c r="AA15806" s="12"/>
      <c r="AB15806" s="12"/>
      <c r="AC15806" s="12"/>
      <c r="AD15806" s="12"/>
      <c r="AE15806" s="12"/>
      <c r="AF15806"/>
      <c r="AH15806"/>
      <c r="AI15806"/>
      <c r="AJ15806"/>
      <c r="AK15806"/>
      <c r="AL15806"/>
      <c r="AM15806"/>
      <c r="AN15806"/>
      <c r="AO15806"/>
      <c r="AP15806"/>
      <c r="AQ15806"/>
      <c r="AR15806"/>
      <c r="AS15806"/>
    </row>
    <row r="15807" spans="1:45" x14ac:dyDescent="0.25">
      <c r="A15807" s="110"/>
      <c r="B15807" s="110"/>
      <c r="R15807" s="82"/>
      <c r="S15807"/>
      <c r="T15807"/>
      <c r="U15807"/>
      <c r="V15807" s="12"/>
      <c r="W15807" s="12"/>
      <c r="X15807" s="12"/>
      <c r="Y15807" s="12"/>
      <c r="AA15807" s="12"/>
      <c r="AB15807" s="12"/>
      <c r="AC15807" s="12"/>
      <c r="AD15807" s="12"/>
      <c r="AE15807" s="12"/>
      <c r="AF15807"/>
      <c r="AH15807"/>
      <c r="AI15807"/>
      <c r="AJ15807"/>
      <c r="AK15807"/>
      <c r="AL15807"/>
      <c r="AM15807"/>
      <c r="AN15807"/>
      <c r="AO15807"/>
      <c r="AP15807"/>
      <c r="AQ15807"/>
      <c r="AR15807"/>
      <c r="AS15807"/>
    </row>
    <row r="15808" spans="1:45" x14ac:dyDescent="0.25">
      <c r="A15808" s="110"/>
      <c r="B15808" s="110"/>
      <c r="R15808" s="82"/>
      <c r="S15808"/>
      <c r="T15808"/>
      <c r="U15808"/>
      <c r="V15808" s="12"/>
      <c r="W15808" s="12"/>
      <c r="X15808" s="12"/>
      <c r="Y15808" s="12"/>
      <c r="AA15808" s="12"/>
      <c r="AB15808" s="12"/>
      <c r="AC15808" s="12"/>
      <c r="AD15808" s="12"/>
      <c r="AE15808" s="12"/>
      <c r="AF15808"/>
      <c r="AH15808"/>
      <c r="AI15808"/>
      <c r="AJ15808"/>
      <c r="AK15808"/>
      <c r="AL15808"/>
      <c r="AM15808"/>
      <c r="AN15808"/>
      <c r="AO15808"/>
      <c r="AP15808"/>
      <c r="AQ15808"/>
      <c r="AR15808"/>
      <c r="AS15808"/>
    </row>
    <row r="15809" spans="1:45" x14ac:dyDescent="0.25">
      <c r="A15809" s="110"/>
      <c r="B15809" s="110"/>
      <c r="R15809" s="82"/>
      <c r="S15809"/>
      <c r="T15809"/>
      <c r="U15809"/>
      <c r="V15809" s="12"/>
      <c r="W15809" s="12"/>
      <c r="X15809" s="12"/>
      <c r="Y15809" s="12"/>
      <c r="AA15809" s="12"/>
      <c r="AB15809" s="12"/>
      <c r="AC15809" s="12"/>
      <c r="AD15809" s="12"/>
      <c r="AE15809" s="12"/>
      <c r="AF15809"/>
      <c r="AH15809"/>
      <c r="AI15809"/>
      <c r="AJ15809"/>
      <c r="AK15809"/>
      <c r="AL15809"/>
      <c r="AM15809"/>
      <c r="AN15809"/>
      <c r="AO15809"/>
      <c r="AP15809"/>
      <c r="AQ15809"/>
      <c r="AR15809"/>
      <c r="AS15809"/>
    </row>
    <row r="15810" spans="1:45" x14ac:dyDescent="0.25">
      <c r="A15810" s="110"/>
      <c r="B15810" s="110"/>
      <c r="R15810" s="82"/>
      <c r="S15810"/>
      <c r="T15810"/>
      <c r="U15810"/>
      <c r="V15810" s="12"/>
      <c r="W15810" s="12"/>
      <c r="X15810" s="12"/>
      <c r="Y15810" s="12"/>
      <c r="AA15810" s="12"/>
      <c r="AB15810" s="12"/>
      <c r="AC15810" s="12"/>
      <c r="AD15810" s="12"/>
      <c r="AE15810" s="12"/>
      <c r="AF15810"/>
      <c r="AH15810"/>
      <c r="AI15810"/>
      <c r="AJ15810"/>
      <c r="AK15810"/>
      <c r="AL15810"/>
      <c r="AM15810"/>
      <c r="AN15810"/>
      <c r="AO15810"/>
      <c r="AP15810"/>
      <c r="AQ15810"/>
      <c r="AR15810"/>
      <c r="AS15810"/>
    </row>
    <row r="15811" spans="1:45" x14ac:dyDescent="0.25">
      <c r="A15811" s="110"/>
      <c r="B15811" s="110"/>
      <c r="R15811" s="82"/>
      <c r="S15811"/>
      <c r="T15811"/>
      <c r="U15811"/>
      <c r="V15811" s="12"/>
      <c r="W15811" s="12"/>
      <c r="X15811" s="12"/>
      <c r="Y15811" s="12"/>
      <c r="AA15811" s="12"/>
      <c r="AB15811" s="12"/>
      <c r="AC15811" s="12"/>
      <c r="AD15811" s="12"/>
      <c r="AE15811" s="12"/>
      <c r="AF15811"/>
      <c r="AH15811"/>
      <c r="AI15811"/>
      <c r="AJ15811"/>
      <c r="AK15811"/>
      <c r="AL15811"/>
      <c r="AM15811"/>
      <c r="AN15811"/>
      <c r="AO15811"/>
      <c r="AP15811"/>
      <c r="AQ15811"/>
      <c r="AR15811"/>
      <c r="AS15811"/>
    </row>
    <row r="15812" spans="1:45" x14ac:dyDescent="0.25">
      <c r="A15812" s="110"/>
      <c r="B15812" s="110"/>
      <c r="R15812" s="82"/>
      <c r="S15812"/>
      <c r="T15812"/>
      <c r="U15812"/>
      <c r="V15812" s="12"/>
      <c r="W15812" s="12"/>
      <c r="X15812" s="12"/>
      <c r="Y15812" s="12"/>
      <c r="AA15812" s="12"/>
      <c r="AB15812" s="12"/>
      <c r="AC15812" s="12"/>
      <c r="AD15812" s="12"/>
      <c r="AE15812" s="12"/>
      <c r="AF15812"/>
      <c r="AH15812"/>
      <c r="AI15812"/>
      <c r="AJ15812"/>
      <c r="AK15812"/>
      <c r="AL15812"/>
      <c r="AM15812"/>
      <c r="AN15812"/>
      <c r="AO15812"/>
      <c r="AP15812"/>
      <c r="AQ15812"/>
      <c r="AR15812"/>
      <c r="AS15812"/>
    </row>
    <row r="15813" spans="1:45" x14ac:dyDescent="0.25">
      <c r="A15813" s="110"/>
      <c r="B15813" s="110"/>
      <c r="R15813" s="82"/>
      <c r="S15813"/>
      <c r="T15813"/>
      <c r="U15813"/>
      <c r="V15813" s="12"/>
      <c r="W15813" s="12"/>
      <c r="X15813" s="12"/>
      <c r="Y15813" s="12"/>
      <c r="AA15813" s="12"/>
      <c r="AB15813" s="12"/>
      <c r="AC15813" s="12"/>
      <c r="AD15813" s="12"/>
      <c r="AE15813" s="12"/>
      <c r="AF15813"/>
      <c r="AH15813"/>
      <c r="AI15813"/>
      <c r="AJ15813"/>
      <c r="AK15813"/>
      <c r="AL15813"/>
      <c r="AM15813"/>
      <c r="AN15813"/>
      <c r="AO15813"/>
      <c r="AP15813"/>
      <c r="AQ15813"/>
      <c r="AR15813"/>
      <c r="AS15813"/>
    </row>
    <row r="15814" spans="1:45" x14ac:dyDescent="0.25">
      <c r="A15814" s="110"/>
      <c r="B15814" s="110"/>
      <c r="R15814" s="82"/>
      <c r="S15814"/>
      <c r="T15814"/>
      <c r="U15814"/>
      <c r="V15814" s="12"/>
      <c r="W15814" s="12"/>
      <c r="X15814" s="12"/>
      <c r="Y15814" s="12"/>
      <c r="AA15814" s="12"/>
      <c r="AB15814" s="12"/>
      <c r="AC15814" s="12"/>
      <c r="AD15814" s="12"/>
      <c r="AE15814" s="12"/>
      <c r="AF15814"/>
      <c r="AH15814"/>
      <c r="AI15814"/>
      <c r="AJ15814"/>
      <c r="AK15814"/>
      <c r="AL15814"/>
      <c r="AM15814"/>
      <c r="AN15814"/>
      <c r="AO15814"/>
      <c r="AP15814"/>
      <c r="AQ15814"/>
      <c r="AR15814"/>
      <c r="AS15814"/>
    </row>
    <row r="15815" spans="1:45" x14ac:dyDescent="0.25">
      <c r="A15815" s="110"/>
      <c r="B15815" s="110"/>
      <c r="R15815" s="82"/>
      <c r="S15815"/>
      <c r="T15815"/>
      <c r="U15815"/>
      <c r="V15815" s="12"/>
      <c r="W15815" s="12"/>
      <c r="X15815" s="12"/>
      <c r="Y15815" s="12"/>
      <c r="AA15815" s="12"/>
      <c r="AB15815" s="12"/>
      <c r="AC15815" s="12"/>
      <c r="AD15815" s="12"/>
      <c r="AE15815" s="12"/>
      <c r="AF15815"/>
      <c r="AH15815"/>
      <c r="AI15815"/>
      <c r="AJ15815"/>
      <c r="AK15815"/>
      <c r="AL15815"/>
      <c r="AM15815"/>
      <c r="AN15815"/>
      <c r="AO15815"/>
      <c r="AP15815"/>
      <c r="AQ15815"/>
      <c r="AR15815"/>
      <c r="AS15815"/>
    </row>
    <row r="15816" spans="1:45" x14ac:dyDescent="0.25">
      <c r="A15816" s="110"/>
      <c r="B15816" s="110"/>
      <c r="R15816" s="82"/>
      <c r="S15816"/>
      <c r="T15816"/>
      <c r="U15816"/>
      <c r="V15816" s="12"/>
      <c r="W15816" s="12"/>
      <c r="X15816" s="12"/>
      <c r="Y15816" s="12"/>
      <c r="AA15816" s="12"/>
      <c r="AB15816" s="12"/>
      <c r="AC15816" s="12"/>
      <c r="AD15816" s="12"/>
      <c r="AE15816" s="12"/>
      <c r="AF15816"/>
      <c r="AH15816"/>
      <c r="AI15816"/>
      <c r="AJ15816"/>
      <c r="AK15816"/>
      <c r="AL15816"/>
      <c r="AM15816"/>
      <c r="AN15816"/>
      <c r="AO15816"/>
      <c r="AP15816"/>
      <c r="AQ15816"/>
      <c r="AR15816"/>
      <c r="AS15816"/>
    </row>
    <row r="15817" spans="1:45" x14ac:dyDescent="0.25">
      <c r="A15817" s="110"/>
      <c r="B15817" s="110"/>
      <c r="R15817" s="82"/>
      <c r="S15817"/>
      <c r="T15817"/>
      <c r="U15817"/>
      <c r="V15817" s="12"/>
      <c r="W15817" s="12"/>
      <c r="X15817" s="12"/>
      <c r="Y15817" s="12"/>
      <c r="AA15817" s="12"/>
      <c r="AB15817" s="12"/>
      <c r="AC15817" s="12"/>
      <c r="AD15817" s="12"/>
      <c r="AE15817" s="12"/>
      <c r="AF15817"/>
      <c r="AH15817"/>
      <c r="AI15817"/>
      <c r="AJ15817"/>
      <c r="AK15817"/>
      <c r="AL15817"/>
      <c r="AM15817"/>
      <c r="AN15817"/>
      <c r="AO15817"/>
      <c r="AP15817"/>
      <c r="AQ15817"/>
      <c r="AR15817"/>
      <c r="AS15817"/>
    </row>
    <row r="15818" spans="1:45" x14ac:dyDescent="0.25">
      <c r="A15818" s="110"/>
      <c r="B15818" s="110"/>
      <c r="R15818" s="82"/>
      <c r="S15818"/>
      <c r="T15818"/>
      <c r="U15818"/>
      <c r="V15818" s="12"/>
      <c r="W15818" s="12"/>
      <c r="X15818" s="12"/>
      <c r="Y15818" s="12"/>
      <c r="AA15818" s="12"/>
      <c r="AB15818" s="12"/>
      <c r="AC15818" s="12"/>
      <c r="AD15818" s="12"/>
      <c r="AE15818" s="12"/>
      <c r="AF15818"/>
      <c r="AH15818"/>
      <c r="AI15818"/>
      <c r="AJ15818"/>
      <c r="AK15818"/>
      <c r="AL15818"/>
      <c r="AM15818"/>
      <c r="AN15818"/>
      <c r="AO15818"/>
      <c r="AP15818"/>
      <c r="AQ15818"/>
      <c r="AR15818"/>
      <c r="AS15818"/>
    </row>
    <row r="15819" spans="1:45" x14ac:dyDescent="0.25">
      <c r="A15819" s="110"/>
      <c r="B15819" s="110"/>
      <c r="R15819" s="82"/>
      <c r="S15819"/>
      <c r="T15819"/>
      <c r="U15819"/>
      <c r="V15819" s="12"/>
      <c r="W15819" s="12"/>
      <c r="X15819" s="12"/>
      <c r="Y15819" s="12"/>
      <c r="AA15819" s="12"/>
      <c r="AB15819" s="12"/>
      <c r="AC15819" s="12"/>
      <c r="AD15819" s="12"/>
      <c r="AE15819" s="12"/>
      <c r="AF15819"/>
      <c r="AH15819"/>
      <c r="AI15819"/>
      <c r="AJ15819"/>
      <c r="AK15819"/>
      <c r="AL15819"/>
      <c r="AM15819"/>
      <c r="AN15819"/>
      <c r="AO15819"/>
      <c r="AP15819"/>
      <c r="AQ15819"/>
      <c r="AR15819"/>
      <c r="AS15819"/>
    </row>
    <row r="15820" spans="1:45" x14ac:dyDescent="0.25">
      <c r="A15820" s="110"/>
      <c r="B15820" s="110"/>
      <c r="R15820" s="82"/>
      <c r="S15820"/>
      <c r="T15820"/>
      <c r="U15820"/>
      <c r="V15820" s="12"/>
      <c r="W15820" s="12"/>
      <c r="X15820" s="12"/>
      <c r="Y15820" s="12"/>
      <c r="AA15820" s="12"/>
      <c r="AB15820" s="12"/>
      <c r="AC15820" s="12"/>
      <c r="AD15820" s="12"/>
      <c r="AE15820" s="12"/>
      <c r="AF15820"/>
      <c r="AH15820"/>
      <c r="AI15820"/>
      <c r="AJ15820"/>
      <c r="AK15820"/>
      <c r="AL15820"/>
      <c r="AM15820"/>
      <c r="AN15820"/>
      <c r="AO15820"/>
      <c r="AP15820"/>
      <c r="AQ15820"/>
      <c r="AR15820"/>
      <c r="AS15820"/>
    </row>
    <row r="15821" spans="1:45" x14ac:dyDescent="0.25">
      <c r="A15821" s="110"/>
      <c r="B15821" s="110"/>
      <c r="R15821" s="82"/>
      <c r="S15821"/>
      <c r="T15821"/>
      <c r="U15821"/>
      <c r="V15821" s="12"/>
      <c r="W15821" s="12"/>
      <c r="X15821" s="12"/>
      <c r="Y15821" s="12"/>
      <c r="AA15821" s="12"/>
      <c r="AB15821" s="12"/>
      <c r="AC15821" s="12"/>
      <c r="AD15821" s="12"/>
      <c r="AE15821" s="12"/>
      <c r="AF15821"/>
      <c r="AH15821"/>
      <c r="AI15821"/>
      <c r="AJ15821"/>
      <c r="AK15821"/>
      <c r="AL15821"/>
      <c r="AM15821"/>
      <c r="AN15821"/>
      <c r="AO15821"/>
      <c r="AP15821"/>
      <c r="AQ15821"/>
      <c r="AR15821"/>
      <c r="AS15821"/>
    </row>
    <row r="15822" spans="1:45" x14ac:dyDescent="0.25">
      <c r="A15822" s="110"/>
      <c r="B15822" s="110"/>
      <c r="R15822" s="82"/>
      <c r="S15822"/>
      <c r="T15822"/>
      <c r="U15822"/>
      <c r="V15822" s="12"/>
      <c r="W15822" s="12"/>
      <c r="X15822" s="12"/>
      <c r="Y15822" s="12"/>
      <c r="AA15822" s="12"/>
      <c r="AB15822" s="12"/>
      <c r="AC15822" s="12"/>
      <c r="AD15822" s="12"/>
      <c r="AE15822" s="12"/>
      <c r="AF15822"/>
      <c r="AH15822"/>
      <c r="AI15822"/>
      <c r="AJ15822"/>
      <c r="AK15822"/>
      <c r="AL15822"/>
      <c r="AM15822"/>
      <c r="AN15822"/>
      <c r="AO15822"/>
      <c r="AP15822"/>
      <c r="AQ15822"/>
      <c r="AR15822"/>
      <c r="AS15822"/>
    </row>
    <row r="15823" spans="1:45" x14ac:dyDescent="0.25">
      <c r="A15823" s="110"/>
      <c r="B15823" s="110"/>
      <c r="R15823" s="82"/>
      <c r="S15823"/>
      <c r="T15823"/>
      <c r="U15823"/>
      <c r="V15823" s="12"/>
      <c r="W15823" s="12"/>
      <c r="X15823" s="12"/>
      <c r="Y15823" s="12"/>
      <c r="AA15823" s="12"/>
      <c r="AB15823" s="12"/>
      <c r="AC15823" s="12"/>
      <c r="AD15823" s="12"/>
      <c r="AE15823" s="12"/>
      <c r="AF15823"/>
      <c r="AH15823"/>
      <c r="AI15823"/>
      <c r="AJ15823"/>
      <c r="AK15823"/>
      <c r="AL15823"/>
      <c r="AM15823"/>
      <c r="AN15823"/>
      <c r="AO15823"/>
      <c r="AP15823"/>
      <c r="AQ15823"/>
      <c r="AR15823"/>
      <c r="AS15823"/>
    </row>
    <row r="15824" spans="1:45" x14ac:dyDescent="0.25">
      <c r="A15824" s="110"/>
      <c r="B15824" s="110"/>
      <c r="R15824" s="82"/>
      <c r="S15824"/>
      <c r="T15824"/>
      <c r="U15824"/>
      <c r="V15824" s="12"/>
      <c r="W15824" s="12"/>
      <c r="X15824" s="12"/>
      <c r="Y15824" s="12"/>
      <c r="AA15824" s="12"/>
      <c r="AB15824" s="12"/>
      <c r="AC15824" s="12"/>
      <c r="AD15824" s="12"/>
      <c r="AE15824" s="12"/>
      <c r="AF15824"/>
      <c r="AH15824"/>
      <c r="AI15824"/>
      <c r="AJ15824"/>
      <c r="AK15824"/>
      <c r="AL15824"/>
      <c r="AM15824"/>
      <c r="AN15824"/>
      <c r="AO15824"/>
      <c r="AP15824"/>
      <c r="AQ15824"/>
      <c r="AR15824"/>
      <c r="AS15824"/>
    </row>
    <row r="15825" spans="1:45" x14ac:dyDescent="0.25">
      <c r="A15825" s="110"/>
      <c r="B15825" s="110"/>
      <c r="R15825" s="82"/>
      <c r="S15825"/>
      <c r="T15825"/>
      <c r="U15825"/>
      <c r="V15825" s="12"/>
      <c r="W15825" s="12"/>
      <c r="X15825" s="12"/>
      <c r="Y15825" s="12"/>
      <c r="AA15825" s="12"/>
      <c r="AB15825" s="12"/>
      <c r="AC15825" s="12"/>
      <c r="AD15825" s="12"/>
      <c r="AE15825" s="12"/>
      <c r="AF15825"/>
      <c r="AH15825"/>
      <c r="AI15825"/>
      <c r="AJ15825"/>
      <c r="AK15825"/>
      <c r="AL15825"/>
      <c r="AM15825"/>
      <c r="AN15825"/>
      <c r="AO15825"/>
      <c r="AP15825"/>
      <c r="AQ15825"/>
      <c r="AR15825"/>
      <c r="AS15825"/>
    </row>
    <row r="15826" spans="1:45" x14ac:dyDescent="0.25">
      <c r="A15826" s="110"/>
      <c r="B15826" s="110"/>
      <c r="R15826" s="82"/>
      <c r="S15826"/>
      <c r="T15826"/>
      <c r="U15826"/>
      <c r="V15826" s="12"/>
      <c r="W15826" s="12"/>
      <c r="X15826" s="12"/>
      <c r="Y15826" s="12"/>
      <c r="AA15826" s="12"/>
      <c r="AB15826" s="12"/>
      <c r="AC15826" s="12"/>
      <c r="AD15826" s="12"/>
      <c r="AE15826" s="12"/>
      <c r="AF15826"/>
      <c r="AH15826"/>
      <c r="AI15826"/>
      <c r="AJ15826"/>
      <c r="AK15826"/>
      <c r="AL15826"/>
      <c r="AM15826"/>
      <c r="AN15826"/>
      <c r="AO15826"/>
      <c r="AP15826"/>
      <c r="AQ15826"/>
      <c r="AR15826"/>
      <c r="AS15826"/>
    </row>
    <row r="15827" spans="1:45" x14ac:dyDescent="0.25">
      <c r="A15827" s="110"/>
      <c r="B15827" s="110"/>
      <c r="R15827" s="82"/>
      <c r="S15827"/>
      <c r="T15827"/>
      <c r="U15827"/>
      <c r="V15827" s="12"/>
      <c r="W15827" s="12"/>
      <c r="X15827" s="12"/>
      <c r="Y15827" s="12"/>
      <c r="AA15827" s="12"/>
      <c r="AB15827" s="12"/>
      <c r="AC15827" s="12"/>
      <c r="AD15827" s="12"/>
      <c r="AE15827" s="12"/>
      <c r="AF15827"/>
      <c r="AH15827"/>
      <c r="AI15827"/>
      <c r="AJ15827"/>
      <c r="AK15827"/>
      <c r="AL15827"/>
      <c r="AM15827"/>
      <c r="AN15827"/>
      <c r="AO15827"/>
      <c r="AP15827"/>
      <c r="AQ15827"/>
      <c r="AR15827"/>
      <c r="AS15827"/>
    </row>
    <row r="15828" spans="1:45" x14ac:dyDescent="0.25">
      <c r="A15828" s="110"/>
      <c r="B15828" s="110"/>
      <c r="R15828" s="82"/>
      <c r="S15828"/>
      <c r="T15828"/>
      <c r="U15828"/>
      <c r="V15828" s="12"/>
      <c r="W15828" s="12"/>
      <c r="X15828" s="12"/>
      <c r="Y15828" s="12"/>
      <c r="AA15828" s="12"/>
      <c r="AB15828" s="12"/>
      <c r="AC15828" s="12"/>
      <c r="AD15828" s="12"/>
      <c r="AE15828" s="12"/>
      <c r="AF15828"/>
      <c r="AH15828"/>
      <c r="AI15828"/>
      <c r="AJ15828"/>
      <c r="AK15828"/>
      <c r="AL15828"/>
      <c r="AM15828"/>
      <c r="AN15828"/>
      <c r="AO15828"/>
      <c r="AP15828"/>
      <c r="AQ15828"/>
      <c r="AR15828"/>
      <c r="AS15828"/>
    </row>
    <row r="15829" spans="1:45" x14ac:dyDescent="0.25">
      <c r="A15829" s="110"/>
      <c r="B15829" s="110"/>
      <c r="R15829" s="82"/>
      <c r="S15829"/>
      <c r="T15829"/>
      <c r="U15829"/>
      <c r="V15829" s="12"/>
      <c r="W15829" s="12"/>
      <c r="X15829" s="12"/>
      <c r="Y15829" s="12"/>
      <c r="AA15829" s="12"/>
      <c r="AB15829" s="12"/>
      <c r="AC15829" s="12"/>
      <c r="AD15829" s="12"/>
      <c r="AE15829" s="12"/>
      <c r="AF15829"/>
      <c r="AH15829"/>
      <c r="AI15829"/>
      <c r="AJ15829"/>
      <c r="AK15829"/>
      <c r="AL15829"/>
      <c r="AM15829"/>
      <c r="AN15829"/>
      <c r="AO15829"/>
      <c r="AP15829"/>
      <c r="AQ15829"/>
      <c r="AR15829"/>
      <c r="AS15829"/>
    </row>
    <row r="15830" spans="1:45" x14ac:dyDescent="0.25">
      <c r="A15830" s="110"/>
      <c r="B15830" s="110"/>
      <c r="R15830" s="82"/>
      <c r="S15830"/>
      <c r="T15830"/>
      <c r="U15830"/>
      <c r="V15830" s="12"/>
      <c r="W15830" s="12"/>
      <c r="X15830" s="12"/>
      <c r="Y15830" s="12"/>
      <c r="AA15830" s="12"/>
      <c r="AB15830" s="12"/>
      <c r="AC15830" s="12"/>
      <c r="AD15830" s="12"/>
      <c r="AE15830" s="12"/>
      <c r="AF15830"/>
      <c r="AH15830"/>
      <c r="AI15830"/>
      <c r="AJ15830"/>
      <c r="AK15830"/>
      <c r="AL15830"/>
      <c r="AM15830"/>
      <c r="AN15830"/>
      <c r="AO15830"/>
      <c r="AP15830"/>
      <c r="AQ15830"/>
      <c r="AR15830"/>
      <c r="AS15830"/>
    </row>
    <row r="15831" spans="1:45" x14ac:dyDescent="0.25">
      <c r="A15831" s="110"/>
      <c r="B15831" s="110"/>
      <c r="R15831" s="82"/>
      <c r="S15831"/>
      <c r="T15831"/>
      <c r="U15831"/>
      <c r="V15831" s="12"/>
      <c r="W15831" s="12"/>
      <c r="X15831" s="12"/>
      <c r="Y15831" s="12"/>
      <c r="AA15831" s="12"/>
      <c r="AB15831" s="12"/>
      <c r="AC15831" s="12"/>
      <c r="AD15831" s="12"/>
      <c r="AE15831" s="12"/>
      <c r="AF15831"/>
      <c r="AH15831"/>
      <c r="AI15831"/>
      <c r="AJ15831"/>
      <c r="AK15831"/>
      <c r="AL15831"/>
      <c r="AM15831"/>
      <c r="AN15831"/>
      <c r="AO15831"/>
      <c r="AP15831"/>
      <c r="AQ15831"/>
      <c r="AR15831"/>
      <c r="AS15831"/>
    </row>
    <row r="15832" spans="1:45" x14ac:dyDescent="0.25">
      <c r="A15832" s="110"/>
      <c r="B15832" s="110"/>
      <c r="R15832" s="82"/>
      <c r="S15832"/>
      <c r="T15832"/>
      <c r="U15832"/>
      <c r="V15832" s="12"/>
      <c r="W15832" s="12"/>
      <c r="X15832" s="12"/>
      <c r="Y15832" s="12"/>
      <c r="AA15832" s="12"/>
      <c r="AB15832" s="12"/>
      <c r="AC15832" s="12"/>
      <c r="AD15832" s="12"/>
      <c r="AE15832" s="12"/>
      <c r="AF15832"/>
      <c r="AH15832"/>
      <c r="AI15832"/>
      <c r="AJ15832"/>
      <c r="AK15832"/>
      <c r="AL15832"/>
      <c r="AM15832"/>
      <c r="AN15832"/>
      <c r="AO15832"/>
      <c r="AP15832"/>
      <c r="AQ15832"/>
      <c r="AR15832"/>
      <c r="AS15832"/>
    </row>
    <row r="15833" spans="1:45" x14ac:dyDescent="0.25">
      <c r="A15833" s="110"/>
      <c r="B15833" s="110"/>
      <c r="R15833" s="82"/>
      <c r="S15833"/>
      <c r="T15833"/>
      <c r="U15833"/>
      <c r="V15833" s="12"/>
      <c r="W15833" s="12"/>
      <c r="X15833" s="12"/>
      <c r="Y15833" s="12"/>
      <c r="AA15833" s="12"/>
      <c r="AB15833" s="12"/>
      <c r="AC15833" s="12"/>
      <c r="AD15833" s="12"/>
      <c r="AE15833" s="12"/>
      <c r="AF15833"/>
      <c r="AH15833"/>
      <c r="AI15833"/>
      <c r="AJ15833"/>
      <c r="AK15833"/>
      <c r="AL15833"/>
      <c r="AM15833"/>
      <c r="AN15833"/>
      <c r="AO15833"/>
      <c r="AP15833"/>
      <c r="AQ15833"/>
      <c r="AR15833"/>
      <c r="AS15833"/>
    </row>
    <row r="15834" spans="1:45" x14ac:dyDescent="0.25">
      <c r="A15834" s="110"/>
      <c r="B15834" s="110"/>
      <c r="R15834" s="82"/>
      <c r="S15834"/>
      <c r="T15834"/>
      <c r="U15834"/>
      <c r="V15834" s="12"/>
      <c r="W15834" s="12"/>
      <c r="X15834" s="12"/>
      <c r="Y15834" s="12"/>
      <c r="AA15834" s="12"/>
      <c r="AB15834" s="12"/>
      <c r="AC15834" s="12"/>
      <c r="AD15834" s="12"/>
      <c r="AE15834" s="12"/>
      <c r="AF15834"/>
      <c r="AH15834"/>
      <c r="AI15834"/>
      <c r="AJ15834"/>
      <c r="AK15834"/>
      <c r="AL15834"/>
      <c r="AM15834"/>
      <c r="AN15834"/>
      <c r="AO15834"/>
      <c r="AP15834"/>
      <c r="AQ15834"/>
      <c r="AR15834"/>
      <c r="AS15834"/>
    </row>
    <row r="15835" spans="1:45" x14ac:dyDescent="0.25">
      <c r="A15835" s="110"/>
      <c r="B15835" s="110"/>
      <c r="R15835" s="82"/>
      <c r="S15835"/>
      <c r="T15835"/>
      <c r="U15835"/>
      <c r="V15835" s="12"/>
      <c r="W15835" s="12"/>
      <c r="X15835" s="12"/>
      <c r="Y15835" s="12"/>
      <c r="AA15835" s="12"/>
      <c r="AB15835" s="12"/>
      <c r="AC15835" s="12"/>
      <c r="AD15835" s="12"/>
      <c r="AE15835" s="12"/>
      <c r="AF15835"/>
      <c r="AH15835"/>
      <c r="AI15835"/>
      <c r="AJ15835"/>
      <c r="AK15835"/>
      <c r="AL15835"/>
      <c r="AM15835"/>
      <c r="AN15835"/>
      <c r="AO15835"/>
      <c r="AP15835"/>
      <c r="AQ15835"/>
      <c r="AR15835"/>
      <c r="AS15835"/>
    </row>
    <row r="15836" spans="1:45" x14ac:dyDescent="0.25">
      <c r="A15836" s="110"/>
      <c r="B15836" s="110"/>
      <c r="R15836" s="82"/>
      <c r="S15836"/>
      <c r="T15836"/>
      <c r="U15836"/>
      <c r="V15836" s="12"/>
      <c r="W15836" s="12"/>
      <c r="X15836" s="12"/>
      <c r="Y15836" s="12"/>
      <c r="AA15836" s="12"/>
      <c r="AB15836" s="12"/>
      <c r="AC15836" s="12"/>
      <c r="AD15836" s="12"/>
      <c r="AE15836" s="12"/>
      <c r="AF15836"/>
      <c r="AH15836"/>
      <c r="AI15836"/>
      <c r="AJ15836"/>
      <c r="AK15836"/>
      <c r="AL15836"/>
      <c r="AM15836"/>
      <c r="AN15836"/>
      <c r="AO15836"/>
      <c r="AP15836"/>
      <c r="AQ15836"/>
      <c r="AR15836"/>
      <c r="AS15836"/>
    </row>
    <row r="15837" spans="1:45" x14ac:dyDescent="0.25">
      <c r="A15837" s="110"/>
      <c r="B15837" s="110"/>
      <c r="R15837" s="82"/>
      <c r="S15837"/>
      <c r="T15837"/>
      <c r="U15837"/>
      <c r="V15837" s="12"/>
      <c r="W15837" s="12"/>
      <c r="X15837" s="12"/>
      <c r="Y15837" s="12"/>
      <c r="AA15837" s="12"/>
      <c r="AB15837" s="12"/>
      <c r="AC15837" s="12"/>
      <c r="AD15837" s="12"/>
      <c r="AE15837" s="12"/>
      <c r="AF15837"/>
      <c r="AH15837"/>
      <c r="AI15837"/>
      <c r="AJ15837"/>
      <c r="AK15837"/>
      <c r="AL15837"/>
      <c r="AM15837"/>
      <c r="AN15837"/>
      <c r="AO15837"/>
      <c r="AP15837"/>
      <c r="AQ15837"/>
      <c r="AR15837"/>
      <c r="AS15837"/>
    </row>
    <row r="15838" spans="1:45" x14ac:dyDescent="0.25">
      <c r="A15838" s="110"/>
      <c r="B15838" s="110"/>
      <c r="R15838" s="82"/>
      <c r="S15838"/>
      <c r="T15838"/>
      <c r="U15838"/>
      <c r="V15838" s="12"/>
      <c r="W15838" s="12"/>
      <c r="X15838" s="12"/>
      <c r="Y15838" s="12"/>
      <c r="AA15838" s="12"/>
      <c r="AB15838" s="12"/>
      <c r="AC15838" s="12"/>
      <c r="AD15838" s="12"/>
      <c r="AE15838" s="12"/>
      <c r="AF15838"/>
      <c r="AH15838"/>
      <c r="AI15838"/>
      <c r="AJ15838"/>
      <c r="AK15838"/>
      <c r="AL15838"/>
      <c r="AM15838"/>
      <c r="AN15838"/>
      <c r="AO15838"/>
      <c r="AP15838"/>
      <c r="AQ15838"/>
      <c r="AR15838"/>
      <c r="AS15838"/>
    </row>
    <row r="15839" spans="1:45" x14ac:dyDescent="0.25">
      <c r="A15839" s="110"/>
      <c r="B15839" s="110"/>
      <c r="R15839" s="82"/>
      <c r="S15839"/>
      <c r="T15839"/>
      <c r="U15839"/>
      <c r="V15839" s="12"/>
      <c r="W15839" s="12"/>
      <c r="X15839" s="12"/>
      <c r="Y15839" s="12"/>
      <c r="AA15839" s="12"/>
      <c r="AB15839" s="12"/>
      <c r="AC15839" s="12"/>
      <c r="AD15839" s="12"/>
      <c r="AE15839" s="12"/>
      <c r="AF15839"/>
      <c r="AH15839"/>
      <c r="AI15839"/>
      <c r="AJ15839"/>
      <c r="AK15839"/>
      <c r="AL15839"/>
      <c r="AM15839"/>
      <c r="AN15839"/>
      <c r="AO15839"/>
      <c r="AP15839"/>
      <c r="AQ15839"/>
      <c r="AR15839"/>
      <c r="AS15839"/>
    </row>
    <row r="15840" spans="1:45" x14ac:dyDescent="0.25">
      <c r="A15840" s="110"/>
      <c r="B15840" s="110"/>
      <c r="R15840" s="82"/>
      <c r="S15840"/>
      <c r="T15840"/>
      <c r="U15840"/>
      <c r="V15840" s="12"/>
      <c r="W15840" s="12"/>
      <c r="X15840" s="12"/>
      <c r="Y15840" s="12"/>
      <c r="AA15840" s="12"/>
      <c r="AB15840" s="12"/>
      <c r="AC15840" s="12"/>
      <c r="AD15840" s="12"/>
      <c r="AE15840" s="12"/>
      <c r="AF15840"/>
      <c r="AH15840"/>
      <c r="AI15840"/>
      <c r="AJ15840"/>
      <c r="AK15840"/>
      <c r="AL15840"/>
      <c r="AM15840"/>
      <c r="AN15840"/>
      <c r="AO15840"/>
      <c r="AP15840"/>
      <c r="AQ15840"/>
      <c r="AR15840"/>
      <c r="AS15840"/>
    </row>
    <row r="15841" spans="1:45" x14ac:dyDescent="0.25">
      <c r="A15841" s="110"/>
      <c r="B15841" s="110"/>
      <c r="R15841" s="82"/>
      <c r="S15841"/>
      <c r="T15841"/>
      <c r="U15841"/>
      <c r="V15841" s="12"/>
      <c r="W15841" s="12"/>
      <c r="X15841" s="12"/>
      <c r="Y15841" s="12"/>
      <c r="AA15841" s="12"/>
      <c r="AB15841" s="12"/>
      <c r="AC15841" s="12"/>
      <c r="AD15841" s="12"/>
      <c r="AE15841" s="12"/>
      <c r="AF15841"/>
      <c r="AH15841"/>
      <c r="AI15841"/>
      <c r="AJ15841"/>
      <c r="AK15841"/>
      <c r="AL15841"/>
      <c r="AM15841"/>
      <c r="AN15841"/>
      <c r="AO15841"/>
      <c r="AP15841"/>
      <c r="AQ15841"/>
      <c r="AR15841"/>
      <c r="AS15841"/>
    </row>
    <row r="15842" spans="1:45" x14ac:dyDescent="0.25">
      <c r="A15842" s="110"/>
      <c r="B15842" s="110"/>
      <c r="R15842" s="82"/>
      <c r="S15842"/>
      <c r="T15842"/>
      <c r="U15842"/>
      <c r="V15842" s="12"/>
      <c r="W15842" s="12"/>
      <c r="X15842" s="12"/>
      <c r="Y15842" s="12"/>
      <c r="AA15842" s="12"/>
      <c r="AB15842" s="12"/>
      <c r="AC15842" s="12"/>
      <c r="AD15842" s="12"/>
      <c r="AE15842" s="12"/>
      <c r="AF15842"/>
      <c r="AH15842"/>
      <c r="AI15842"/>
      <c r="AJ15842"/>
      <c r="AK15842"/>
      <c r="AL15842"/>
      <c r="AM15842"/>
      <c r="AN15842"/>
      <c r="AO15842"/>
      <c r="AP15842"/>
      <c r="AQ15842"/>
      <c r="AR15842"/>
      <c r="AS15842"/>
    </row>
    <row r="15843" spans="1:45" x14ac:dyDescent="0.25">
      <c r="A15843" s="110"/>
      <c r="B15843" s="110"/>
      <c r="R15843" s="82"/>
      <c r="S15843"/>
      <c r="T15843"/>
      <c r="U15843"/>
      <c r="V15843" s="12"/>
      <c r="W15843" s="12"/>
      <c r="X15843" s="12"/>
      <c r="Y15843" s="12"/>
      <c r="AA15843" s="12"/>
      <c r="AB15843" s="12"/>
      <c r="AC15843" s="12"/>
      <c r="AD15843" s="12"/>
      <c r="AE15843" s="12"/>
      <c r="AF15843"/>
      <c r="AH15843"/>
      <c r="AI15843"/>
      <c r="AJ15843"/>
      <c r="AK15843"/>
      <c r="AL15843"/>
      <c r="AM15843"/>
      <c r="AN15843"/>
      <c r="AO15843"/>
      <c r="AP15843"/>
      <c r="AQ15843"/>
      <c r="AR15843"/>
      <c r="AS15843"/>
    </row>
    <row r="15844" spans="1:45" x14ac:dyDescent="0.25">
      <c r="A15844" s="110"/>
      <c r="B15844" s="110"/>
      <c r="R15844" s="82"/>
      <c r="S15844"/>
      <c r="T15844"/>
      <c r="U15844"/>
      <c r="V15844" s="12"/>
      <c r="W15844" s="12"/>
      <c r="X15844" s="12"/>
      <c r="Y15844" s="12"/>
      <c r="AA15844" s="12"/>
      <c r="AB15844" s="12"/>
      <c r="AC15844" s="12"/>
      <c r="AD15844" s="12"/>
      <c r="AE15844" s="12"/>
      <c r="AF15844"/>
      <c r="AH15844"/>
      <c r="AI15844"/>
      <c r="AJ15844"/>
      <c r="AK15844"/>
      <c r="AL15844"/>
      <c r="AM15844"/>
      <c r="AN15844"/>
      <c r="AO15844"/>
      <c r="AP15844"/>
      <c r="AQ15844"/>
      <c r="AR15844"/>
      <c r="AS15844"/>
    </row>
    <row r="15845" spans="1:45" x14ac:dyDescent="0.25">
      <c r="A15845" s="110"/>
      <c r="B15845" s="110"/>
      <c r="R15845" s="82"/>
      <c r="S15845"/>
      <c r="T15845"/>
      <c r="U15845"/>
      <c r="V15845" s="12"/>
      <c r="W15845" s="12"/>
      <c r="X15845" s="12"/>
      <c r="Y15845" s="12"/>
      <c r="AA15845" s="12"/>
      <c r="AB15845" s="12"/>
      <c r="AC15845" s="12"/>
      <c r="AD15845" s="12"/>
      <c r="AE15845" s="12"/>
      <c r="AF15845"/>
      <c r="AH15845"/>
      <c r="AI15845"/>
      <c r="AJ15845"/>
      <c r="AK15845"/>
      <c r="AL15845"/>
      <c r="AM15845"/>
      <c r="AN15845"/>
      <c r="AO15845"/>
      <c r="AP15845"/>
      <c r="AQ15845"/>
      <c r="AR15845"/>
      <c r="AS15845"/>
    </row>
    <row r="15846" spans="1:45" x14ac:dyDescent="0.25">
      <c r="A15846" s="110"/>
      <c r="B15846" s="110"/>
      <c r="R15846" s="82"/>
      <c r="S15846"/>
      <c r="T15846"/>
      <c r="U15846"/>
      <c r="V15846" s="12"/>
      <c r="W15846" s="12"/>
      <c r="X15846" s="12"/>
      <c r="Y15846" s="12"/>
      <c r="AA15846" s="12"/>
      <c r="AB15846" s="12"/>
      <c r="AC15846" s="12"/>
      <c r="AD15846" s="12"/>
      <c r="AE15846" s="12"/>
      <c r="AF15846"/>
      <c r="AH15846"/>
      <c r="AI15846"/>
      <c r="AJ15846"/>
      <c r="AK15846"/>
      <c r="AL15846"/>
      <c r="AM15846"/>
      <c r="AN15846"/>
      <c r="AO15846"/>
      <c r="AP15846"/>
      <c r="AQ15846"/>
      <c r="AR15846"/>
      <c r="AS15846"/>
    </row>
    <row r="15847" spans="1:45" x14ac:dyDescent="0.25">
      <c r="A15847" s="110"/>
      <c r="B15847" s="110"/>
      <c r="R15847" s="82"/>
      <c r="S15847"/>
      <c r="T15847"/>
      <c r="U15847"/>
      <c r="V15847" s="12"/>
      <c r="W15847" s="12"/>
      <c r="X15847" s="12"/>
      <c r="Y15847" s="12"/>
      <c r="AA15847" s="12"/>
      <c r="AB15847" s="12"/>
      <c r="AC15847" s="12"/>
      <c r="AD15847" s="12"/>
      <c r="AE15847" s="12"/>
      <c r="AF15847"/>
      <c r="AH15847"/>
      <c r="AI15847"/>
      <c r="AJ15847"/>
      <c r="AK15847"/>
      <c r="AL15847"/>
      <c r="AM15847"/>
      <c r="AN15847"/>
      <c r="AO15847"/>
      <c r="AP15847"/>
      <c r="AQ15847"/>
      <c r="AR15847"/>
      <c r="AS15847"/>
    </row>
    <row r="15848" spans="1:45" x14ac:dyDescent="0.25">
      <c r="A15848" s="110"/>
      <c r="B15848" s="110"/>
      <c r="R15848" s="82"/>
      <c r="S15848"/>
      <c r="T15848"/>
      <c r="U15848"/>
      <c r="V15848" s="12"/>
      <c r="W15848" s="12"/>
      <c r="X15848" s="12"/>
      <c r="Y15848" s="12"/>
      <c r="AA15848" s="12"/>
      <c r="AB15848" s="12"/>
      <c r="AC15848" s="12"/>
      <c r="AD15848" s="12"/>
      <c r="AE15848" s="12"/>
      <c r="AF15848"/>
      <c r="AH15848"/>
      <c r="AI15848"/>
      <c r="AJ15848"/>
      <c r="AK15848"/>
      <c r="AL15848"/>
      <c r="AM15848"/>
      <c r="AN15848"/>
      <c r="AO15848"/>
      <c r="AP15848"/>
      <c r="AQ15848"/>
      <c r="AR15848"/>
      <c r="AS15848"/>
    </row>
    <row r="15849" spans="1:45" x14ac:dyDescent="0.25">
      <c r="A15849" s="110"/>
      <c r="B15849" s="110"/>
      <c r="R15849" s="82"/>
      <c r="S15849"/>
      <c r="T15849"/>
      <c r="U15849"/>
      <c r="V15849" s="12"/>
      <c r="W15849" s="12"/>
      <c r="X15849" s="12"/>
      <c r="Y15849" s="12"/>
      <c r="AA15849" s="12"/>
      <c r="AB15849" s="12"/>
      <c r="AC15849" s="12"/>
      <c r="AD15849" s="12"/>
      <c r="AE15849" s="12"/>
      <c r="AF15849"/>
      <c r="AH15849"/>
      <c r="AI15849"/>
      <c r="AJ15849"/>
      <c r="AK15849"/>
      <c r="AL15849"/>
      <c r="AM15849"/>
      <c r="AN15849"/>
      <c r="AO15849"/>
      <c r="AP15849"/>
      <c r="AQ15849"/>
      <c r="AR15849"/>
      <c r="AS15849"/>
    </row>
    <row r="15850" spans="1:45" x14ac:dyDescent="0.25">
      <c r="A15850" s="110"/>
      <c r="B15850" s="110"/>
      <c r="R15850" s="82"/>
      <c r="S15850"/>
      <c r="T15850"/>
      <c r="U15850"/>
      <c r="V15850" s="12"/>
      <c r="W15850" s="12"/>
      <c r="X15850" s="12"/>
      <c r="Y15850" s="12"/>
      <c r="AA15850" s="12"/>
      <c r="AB15850" s="12"/>
      <c r="AC15850" s="12"/>
      <c r="AD15850" s="12"/>
      <c r="AE15850" s="12"/>
      <c r="AF15850"/>
      <c r="AH15850"/>
      <c r="AI15850"/>
      <c r="AJ15850"/>
      <c r="AK15850"/>
      <c r="AL15850"/>
      <c r="AM15850"/>
      <c r="AN15850"/>
      <c r="AO15850"/>
      <c r="AP15850"/>
      <c r="AQ15850"/>
      <c r="AR15850"/>
      <c r="AS15850"/>
    </row>
    <row r="15851" spans="1:45" x14ac:dyDescent="0.25">
      <c r="A15851" s="110"/>
      <c r="B15851" s="110"/>
      <c r="R15851" s="82"/>
      <c r="S15851"/>
      <c r="T15851"/>
      <c r="U15851"/>
      <c r="V15851" s="12"/>
      <c r="W15851" s="12"/>
      <c r="X15851" s="12"/>
      <c r="Y15851" s="12"/>
      <c r="AA15851" s="12"/>
      <c r="AB15851" s="12"/>
      <c r="AC15851" s="12"/>
      <c r="AD15851" s="12"/>
      <c r="AE15851" s="12"/>
      <c r="AF15851"/>
      <c r="AH15851"/>
      <c r="AI15851"/>
      <c r="AJ15851"/>
      <c r="AK15851"/>
      <c r="AL15851"/>
      <c r="AM15851"/>
      <c r="AN15851"/>
      <c r="AO15851"/>
      <c r="AP15851"/>
      <c r="AQ15851"/>
      <c r="AR15851"/>
      <c r="AS15851"/>
    </row>
    <row r="15852" spans="1:45" x14ac:dyDescent="0.25">
      <c r="A15852" s="110"/>
      <c r="B15852" s="110"/>
      <c r="R15852" s="82"/>
      <c r="S15852"/>
      <c r="T15852"/>
      <c r="U15852"/>
      <c r="V15852" s="12"/>
      <c r="W15852" s="12"/>
      <c r="X15852" s="12"/>
      <c r="Y15852" s="12"/>
      <c r="AA15852" s="12"/>
      <c r="AB15852" s="12"/>
      <c r="AC15852" s="12"/>
      <c r="AD15852" s="12"/>
      <c r="AE15852" s="12"/>
      <c r="AF15852"/>
      <c r="AH15852"/>
      <c r="AI15852"/>
      <c r="AJ15852"/>
      <c r="AK15852"/>
      <c r="AL15852"/>
      <c r="AM15852"/>
      <c r="AN15852"/>
      <c r="AO15852"/>
      <c r="AP15852"/>
      <c r="AQ15852"/>
      <c r="AR15852"/>
      <c r="AS15852"/>
    </row>
    <row r="15853" spans="1:45" x14ac:dyDescent="0.25">
      <c r="A15853" s="110"/>
      <c r="B15853" s="110"/>
      <c r="R15853" s="82"/>
      <c r="S15853"/>
      <c r="T15853"/>
      <c r="U15853"/>
      <c r="V15853" s="12"/>
      <c r="W15853" s="12"/>
      <c r="X15853" s="12"/>
      <c r="Y15853" s="12"/>
      <c r="AA15853" s="12"/>
      <c r="AB15853" s="12"/>
      <c r="AC15853" s="12"/>
      <c r="AD15853" s="12"/>
      <c r="AE15853" s="12"/>
      <c r="AF15853"/>
      <c r="AH15853"/>
      <c r="AI15853"/>
      <c r="AJ15853"/>
      <c r="AK15853"/>
      <c r="AL15853"/>
      <c r="AM15853"/>
      <c r="AN15853"/>
      <c r="AO15853"/>
      <c r="AP15853"/>
      <c r="AQ15853"/>
      <c r="AR15853"/>
      <c r="AS15853"/>
    </row>
    <row r="15854" spans="1:45" x14ac:dyDescent="0.25">
      <c r="A15854" s="110"/>
      <c r="B15854" s="110"/>
      <c r="R15854" s="82"/>
      <c r="S15854"/>
      <c r="T15854"/>
      <c r="U15854"/>
      <c r="V15854" s="12"/>
      <c r="W15854" s="12"/>
      <c r="X15854" s="12"/>
      <c r="Y15854" s="12"/>
      <c r="AA15854" s="12"/>
      <c r="AB15854" s="12"/>
      <c r="AC15854" s="12"/>
      <c r="AD15854" s="12"/>
      <c r="AE15854" s="12"/>
      <c r="AF15854"/>
      <c r="AH15854"/>
      <c r="AI15854"/>
      <c r="AJ15854"/>
      <c r="AK15854"/>
      <c r="AL15854"/>
      <c r="AM15854"/>
      <c r="AN15854"/>
      <c r="AO15854"/>
      <c r="AP15854"/>
      <c r="AQ15854"/>
      <c r="AR15854"/>
      <c r="AS15854"/>
    </row>
    <row r="15855" spans="1:45" x14ac:dyDescent="0.25">
      <c r="A15855" s="110"/>
      <c r="B15855" s="110"/>
      <c r="R15855" s="82"/>
      <c r="S15855"/>
      <c r="T15855"/>
      <c r="U15855"/>
      <c r="V15855" s="12"/>
      <c r="W15855" s="12"/>
      <c r="X15855" s="12"/>
      <c r="Y15855" s="12"/>
      <c r="AA15855" s="12"/>
      <c r="AB15855" s="12"/>
      <c r="AC15855" s="12"/>
      <c r="AD15855" s="12"/>
      <c r="AE15855" s="12"/>
      <c r="AF15855"/>
      <c r="AH15855"/>
      <c r="AI15855"/>
      <c r="AJ15855"/>
      <c r="AK15855"/>
      <c r="AL15855"/>
      <c r="AM15855"/>
      <c r="AN15855"/>
      <c r="AO15855"/>
      <c r="AP15855"/>
      <c r="AQ15855"/>
      <c r="AR15855"/>
      <c r="AS15855"/>
    </row>
    <row r="15856" spans="1:45" x14ac:dyDescent="0.25">
      <c r="A15856" s="110"/>
      <c r="B15856" s="110"/>
      <c r="R15856" s="82"/>
      <c r="S15856"/>
      <c r="T15856"/>
      <c r="U15856"/>
      <c r="V15856" s="12"/>
      <c r="W15856" s="12"/>
      <c r="X15856" s="12"/>
      <c r="Y15856" s="12"/>
      <c r="AA15856" s="12"/>
      <c r="AB15856" s="12"/>
      <c r="AC15856" s="12"/>
      <c r="AD15856" s="12"/>
      <c r="AE15856" s="12"/>
      <c r="AF15856"/>
      <c r="AH15856"/>
      <c r="AI15856"/>
      <c r="AJ15856"/>
      <c r="AK15856"/>
      <c r="AL15856"/>
      <c r="AM15856"/>
      <c r="AN15856"/>
      <c r="AO15856"/>
      <c r="AP15856"/>
      <c r="AQ15856"/>
      <c r="AR15856"/>
      <c r="AS15856"/>
    </row>
    <row r="15857" spans="1:45" x14ac:dyDescent="0.25">
      <c r="A15857" s="110"/>
      <c r="B15857" s="110"/>
      <c r="R15857" s="82"/>
      <c r="S15857"/>
      <c r="T15857"/>
      <c r="U15857"/>
      <c r="V15857" s="12"/>
      <c r="W15857" s="12"/>
      <c r="X15857" s="12"/>
      <c r="Y15857" s="12"/>
      <c r="AA15857" s="12"/>
      <c r="AB15857" s="12"/>
      <c r="AC15857" s="12"/>
      <c r="AD15857" s="12"/>
      <c r="AE15857" s="12"/>
      <c r="AF15857"/>
      <c r="AH15857"/>
      <c r="AI15857"/>
      <c r="AJ15857"/>
      <c r="AK15857"/>
      <c r="AL15857"/>
      <c r="AM15857"/>
      <c r="AN15857"/>
      <c r="AO15857"/>
      <c r="AP15857"/>
      <c r="AQ15857"/>
      <c r="AR15857"/>
      <c r="AS15857"/>
    </row>
    <row r="15858" spans="1:45" x14ac:dyDescent="0.25">
      <c r="A15858" s="110"/>
      <c r="B15858" s="110"/>
      <c r="R15858" s="82"/>
      <c r="S15858"/>
      <c r="T15858"/>
      <c r="U15858"/>
      <c r="V15858" s="12"/>
      <c r="W15858" s="12"/>
      <c r="X15858" s="12"/>
      <c r="Y15858" s="12"/>
      <c r="AA15858" s="12"/>
      <c r="AB15858" s="12"/>
      <c r="AC15858" s="12"/>
      <c r="AD15858" s="12"/>
      <c r="AE15858" s="12"/>
      <c r="AF15858"/>
      <c r="AH15858"/>
      <c r="AI15858"/>
      <c r="AJ15858"/>
      <c r="AK15858"/>
      <c r="AL15858"/>
      <c r="AM15858"/>
      <c r="AN15858"/>
      <c r="AO15858"/>
      <c r="AP15858"/>
      <c r="AQ15858"/>
      <c r="AR15858"/>
      <c r="AS15858"/>
    </row>
    <row r="15859" spans="1:45" x14ac:dyDescent="0.25">
      <c r="A15859" s="110"/>
      <c r="B15859" s="110"/>
      <c r="R15859" s="82"/>
      <c r="S15859"/>
      <c r="T15859"/>
      <c r="U15859"/>
      <c r="V15859" s="12"/>
      <c r="W15859" s="12"/>
      <c r="X15859" s="12"/>
      <c r="Y15859" s="12"/>
      <c r="AA15859" s="12"/>
      <c r="AB15859" s="12"/>
      <c r="AC15859" s="12"/>
      <c r="AD15859" s="12"/>
      <c r="AE15859" s="12"/>
      <c r="AF15859"/>
      <c r="AH15859"/>
      <c r="AI15859"/>
      <c r="AJ15859"/>
      <c r="AK15859"/>
      <c r="AL15859"/>
      <c r="AM15859"/>
      <c r="AN15859"/>
      <c r="AO15859"/>
      <c r="AP15859"/>
      <c r="AQ15859"/>
      <c r="AR15859"/>
      <c r="AS15859"/>
    </row>
    <row r="15860" spans="1:45" x14ac:dyDescent="0.25">
      <c r="A15860" s="110"/>
      <c r="B15860" s="110"/>
      <c r="R15860" s="82"/>
      <c r="S15860"/>
      <c r="T15860"/>
      <c r="U15860"/>
      <c r="V15860" s="12"/>
      <c r="W15860" s="12"/>
      <c r="X15860" s="12"/>
      <c r="Y15860" s="12"/>
      <c r="AA15860" s="12"/>
      <c r="AB15860" s="12"/>
      <c r="AC15860" s="12"/>
      <c r="AD15860" s="12"/>
      <c r="AE15860" s="12"/>
      <c r="AF15860"/>
      <c r="AH15860"/>
      <c r="AI15860"/>
      <c r="AJ15860"/>
      <c r="AK15860"/>
      <c r="AL15860"/>
      <c r="AM15860"/>
      <c r="AN15860"/>
      <c r="AO15860"/>
      <c r="AP15860"/>
      <c r="AQ15860"/>
      <c r="AR15860"/>
      <c r="AS15860"/>
    </row>
    <row r="15861" spans="1:45" x14ac:dyDescent="0.25">
      <c r="A15861" s="110"/>
      <c r="B15861" s="110"/>
      <c r="R15861" s="82"/>
      <c r="S15861"/>
      <c r="T15861"/>
      <c r="U15861"/>
      <c r="V15861" s="12"/>
      <c r="W15861" s="12"/>
      <c r="X15861" s="12"/>
      <c r="Y15861" s="12"/>
      <c r="AA15861" s="12"/>
      <c r="AB15861" s="12"/>
      <c r="AC15861" s="12"/>
      <c r="AD15861" s="12"/>
      <c r="AE15861" s="12"/>
      <c r="AF15861"/>
      <c r="AH15861"/>
      <c r="AI15861"/>
      <c r="AJ15861"/>
      <c r="AK15861"/>
      <c r="AL15861"/>
      <c r="AM15861"/>
      <c r="AN15861"/>
      <c r="AO15861"/>
      <c r="AP15861"/>
      <c r="AQ15861"/>
      <c r="AR15861"/>
      <c r="AS15861"/>
    </row>
    <row r="15862" spans="1:45" x14ac:dyDescent="0.25">
      <c r="A15862" s="110"/>
      <c r="B15862" s="110"/>
      <c r="R15862" s="82"/>
      <c r="S15862"/>
      <c r="T15862"/>
      <c r="U15862"/>
      <c r="V15862" s="12"/>
      <c r="W15862" s="12"/>
      <c r="X15862" s="12"/>
      <c r="Y15862" s="12"/>
      <c r="AA15862" s="12"/>
      <c r="AB15862" s="12"/>
      <c r="AC15862" s="12"/>
      <c r="AD15862" s="12"/>
      <c r="AE15862" s="12"/>
      <c r="AF15862"/>
      <c r="AH15862"/>
      <c r="AI15862"/>
      <c r="AJ15862"/>
      <c r="AK15862"/>
      <c r="AL15862"/>
      <c r="AM15862"/>
      <c r="AN15862"/>
      <c r="AO15862"/>
      <c r="AP15862"/>
      <c r="AQ15862"/>
      <c r="AR15862"/>
      <c r="AS15862"/>
    </row>
    <row r="15863" spans="1:45" x14ac:dyDescent="0.25">
      <c r="A15863" s="110"/>
      <c r="B15863" s="110"/>
      <c r="R15863" s="82"/>
      <c r="S15863"/>
      <c r="T15863"/>
      <c r="U15863"/>
      <c r="V15863" s="12"/>
      <c r="W15863" s="12"/>
      <c r="X15863" s="12"/>
      <c r="Y15863" s="12"/>
      <c r="AA15863" s="12"/>
      <c r="AB15863" s="12"/>
      <c r="AC15863" s="12"/>
      <c r="AD15863" s="12"/>
      <c r="AE15863" s="12"/>
      <c r="AF15863"/>
      <c r="AH15863"/>
      <c r="AI15863"/>
      <c r="AJ15863"/>
      <c r="AK15863"/>
      <c r="AL15863"/>
      <c r="AM15863"/>
      <c r="AN15863"/>
      <c r="AO15863"/>
      <c r="AP15863"/>
      <c r="AQ15863"/>
      <c r="AR15863"/>
      <c r="AS15863"/>
    </row>
    <row r="15864" spans="1:45" x14ac:dyDescent="0.25">
      <c r="A15864" s="110"/>
      <c r="B15864" s="110"/>
      <c r="R15864" s="82"/>
      <c r="S15864"/>
      <c r="T15864"/>
      <c r="U15864"/>
      <c r="V15864" s="12"/>
      <c r="W15864" s="12"/>
      <c r="X15864" s="12"/>
      <c r="Y15864" s="12"/>
      <c r="AA15864" s="12"/>
      <c r="AB15864" s="12"/>
      <c r="AC15864" s="12"/>
      <c r="AD15864" s="12"/>
      <c r="AE15864" s="12"/>
      <c r="AF15864"/>
      <c r="AH15864"/>
      <c r="AI15864"/>
      <c r="AJ15864"/>
      <c r="AK15864"/>
      <c r="AL15864"/>
      <c r="AM15864"/>
      <c r="AN15864"/>
      <c r="AO15864"/>
      <c r="AP15864"/>
      <c r="AQ15864"/>
      <c r="AR15864"/>
      <c r="AS15864"/>
    </row>
    <row r="15865" spans="1:45" x14ac:dyDescent="0.25">
      <c r="A15865" s="110"/>
      <c r="B15865" s="110"/>
      <c r="R15865" s="82"/>
      <c r="S15865"/>
      <c r="T15865"/>
      <c r="U15865"/>
      <c r="V15865" s="12"/>
      <c r="W15865" s="12"/>
      <c r="X15865" s="12"/>
      <c r="Y15865" s="12"/>
      <c r="AA15865" s="12"/>
      <c r="AB15865" s="12"/>
      <c r="AC15865" s="12"/>
      <c r="AD15865" s="12"/>
      <c r="AE15865" s="12"/>
      <c r="AF15865"/>
      <c r="AH15865"/>
      <c r="AI15865"/>
      <c r="AJ15865"/>
      <c r="AK15865"/>
      <c r="AL15865"/>
      <c r="AM15865"/>
      <c r="AN15865"/>
      <c r="AO15865"/>
      <c r="AP15865"/>
      <c r="AQ15865"/>
      <c r="AR15865"/>
      <c r="AS15865"/>
    </row>
    <row r="15866" spans="1:45" x14ac:dyDescent="0.25">
      <c r="A15866" s="110"/>
      <c r="B15866" s="110"/>
      <c r="R15866" s="82"/>
      <c r="S15866"/>
      <c r="T15866"/>
      <c r="U15866"/>
      <c r="V15866" s="12"/>
      <c r="W15866" s="12"/>
      <c r="X15866" s="12"/>
      <c r="Y15866" s="12"/>
      <c r="AA15866" s="12"/>
      <c r="AB15866" s="12"/>
      <c r="AC15866" s="12"/>
      <c r="AD15866" s="12"/>
      <c r="AE15866" s="12"/>
      <c r="AF15866"/>
      <c r="AH15866"/>
      <c r="AI15866"/>
      <c r="AJ15866"/>
      <c r="AK15866"/>
      <c r="AL15866"/>
      <c r="AM15866"/>
      <c r="AN15866"/>
      <c r="AO15866"/>
      <c r="AP15866"/>
      <c r="AQ15866"/>
      <c r="AR15866"/>
      <c r="AS15866"/>
    </row>
    <row r="15867" spans="1:45" x14ac:dyDescent="0.25">
      <c r="A15867" s="110"/>
      <c r="B15867" s="110"/>
      <c r="R15867" s="82"/>
      <c r="S15867"/>
      <c r="T15867"/>
      <c r="U15867"/>
      <c r="V15867" s="12"/>
      <c r="W15867" s="12"/>
      <c r="X15867" s="12"/>
      <c r="Y15867" s="12"/>
      <c r="AA15867" s="12"/>
      <c r="AB15867" s="12"/>
      <c r="AC15867" s="12"/>
      <c r="AD15867" s="12"/>
      <c r="AE15867" s="12"/>
      <c r="AF15867"/>
      <c r="AH15867"/>
      <c r="AI15867"/>
      <c r="AJ15867"/>
      <c r="AK15867"/>
      <c r="AL15867"/>
      <c r="AM15867"/>
      <c r="AN15867"/>
      <c r="AO15867"/>
      <c r="AP15867"/>
      <c r="AQ15867"/>
      <c r="AR15867"/>
      <c r="AS15867"/>
    </row>
    <row r="15868" spans="1:45" x14ac:dyDescent="0.25">
      <c r="A15868" s="110"/>
      <c r="B15868" s="110"/>
      <c r="R15868" s="82"/>
      <c r="S15868"/>
      <c r="T15868"/>
      <c r="U15868"/>
      <c r="V15868" s="12"/>
      <c r="W15868" s="12"/>
      <c r="X15868" s="12"/>
      <c r="Y15868" s="12"/>
      <c r="AA15868" s="12"/>
      <c r="AB15868" s="12"/>
      <c r="AC15868" s="12"/>
      <c r="AD15868" s="12"/>
      <c r="AE15868" s="12"/>
      <c r="AF15868"/>
      <c r="AH15868"/>
      <c r="AI15868"/>
      <c r="AJ15868"/>
      <c r="AK15868"/>
      <c r="AL15868"/>
      <c r="AM15868"/>
      <c r="AN15868"/>
      <c r="AO15868"/>
      <c r="AP15868"/>
      <c r="AQ15868"/>
      <c r="AR15868"/>
      <c r="AS15868"/>
    </row>
    <row r="15869" spans="1:45" x14ac:dyDescent="0.25">
      <c r="A15869" s="110"/>
      <c r="B15869" s="110"/>
      <c r="R15869" s="82"/>
      <c r="S15869"/>
      <c r="T15869"/>
      <c r="U15869"/>
      <c r="V15869" s="12"/>
      <c r="W15869" s="12"/>
      <c r="X15869" s="12"/>
      <c r="Y15869" s="12"/>
      <c r="AA15869" s="12"/>
      <c r="AB15869" s="12"/>
      <c r="AC15869" s="12"/>
      <c r="AD15869" s="12"/>
      <c r="AE15869" s="12"/>
      <c r="AF15869"/>
      <c r="AH15869"/>
      <c r="AI15869"/>
      <c r="AJ15869"/>
      <c r="AK15869"/>
      <c r="AL15869"/>
      <c r="AM15869"/>
      <c r="AN15869"/>
      <c r="AO15869"/>
      <c r="AP15869"/>
      <c r="AQ15869"/>
      <c r="AR15869"/>
      <c r="AS15869"/>
    </row>
    <row r="15870" spans="1:45" x14ac:dyDescent="0.25">
      <c r="A15870" s="110"/>
      <c r="B15870" s="110"/>
      <c r="R15870" s="82"/>
      <c r="S15870"/>
      <c r="T15870"/>
      <c r="U15870"/>
      <c r="V15870" s="12"/>
      <c r="W15870" s="12"/>
      <c r="X15870" s="12"/>
      <c r="Y15870" s="12"/>
      <c r="AA15870" s="12"/>
      <c r="AB15870" s="12"/>
      <c r="AC15870" s="12"/>
      <c r="AD15870" s="12"/>
      <c r="AE15870" s="12"/>
      <c r="AF15870"/>
      <c r="AH15870"/>
      <c r="AI15870"/>
      <c r="AJ15870"/>
      <c r="AK15870"/>
      <c r="AL15870"/>
      <c r="AM15870"/>
      <c r="AN15870"/>
      <c r="AO15870"/>
      <c r="AP15870"/>
      <c r="AQ15870"/>
      <c r="AR15870"/>
      <c r="AS15870"/>
    </row>
    <row r="15871" spans="1:45" x14ac:dyDescent="0.25">
      <c r="A15871" s="110"/>
      <c r="B15871" s="110"/>
      <c r="R15871" s="82"/>
      <c r="S15871"/>
      <c r="T15871"/>
      <c r="U15871"/>
      <c r="V15871" s="12"/>
      <c r="W15871" s="12"/>
      <c r="X15871" s="12"/>
      <c r="Y15871" s="12"/>
      <c r="AA15871" s="12"/>
      <c r="AB15871" s="12"/>
      <c r="AC15871" s="12"/>
      <c r="AD15871" s="12"/>
      <c r="AE15871" s="12"/>
      <c r="AF15871"/>
      <c r="AH15871"/>
      <c r="AI15871"/>
      <c r="AJ15871"/>
      <c r="AK15871"/>
      <c r="AL15871"/>
      <c r="AM15871"/>
      <c r="AN15871"/>
      <c r="AO15871"/>
      <c r="AP15871"/>
      <c r="AQ15871"/>
      <c r="AR15871"/>
      <c r="AS15871"/>
    </row>
    <row r="15872" spans="1:45" x14ac:dyDescent="0.25">
      <c r="A15872" s="110"/>
      <c r="B15872" s="110"/>
      <c r="R15872" s="82"/>
      <c r="S15872"/>
      <c r="T15872"/>
      <c r="U15872"/>
      <c r="V15872" s="12"/>
      <c r="W15872" s="12"/>
      <c r="X15872" s="12"/>
      <c r="Y15872" s="12"/>
      <c r="AA15872" s="12"/>
      <c r="AB15872" s="12"/>
      <c r="AC15872" s="12"/>
      <c r="AD15872" s="12"/>
      <c r="AE15872" s="12"/>
      <c r="AF15872"/>
      <c r="AH15872"/>
      <c r="AI15872"/>
      <c r="AJ15872"/>
      <c r="AK15872"/>
      <c r="AL15872"/>
      <c r="AM15872"/>
      <c r="AN15872"/>
      <c r="AO15872"/>
      <c r="AP15872"/>
      <c r="AQ15872"/>
      <c r="AR15872"/>
      <c r="AS15872"/>
    </row>
    <row r="15873" spans="1:45" x14ac:dyDescent="0.25">
      <c r="A15873" s="110"/>
      <c r="B15873" s="110"/>
      <c r="R15873" s="82"/>
      <c r="S15873"/>
      <c r="T15873"/>
      <c r="U15873"/>
      <c r="V15873" s="12"/>
      <c r="W15873" s="12"/>
      <c r="X15873" s="12"/>
      <c r="Y15873" s="12"/>
      <c r="AA15873" s="12"/>
      <c r="AB15873" s="12"/>
      <c r="AC15873" s="12"/>
      <c r="AD15873" s="12"/>
      <c r="AE15873" s="12"/>
      <c r="AF15873"/>
      <c r="AH15873"/>
      <c r="AI15873"/>
      <c r="AJ15873"/>
      <c r="AK15873"/>
      <c r="AL15873"/>
      <c r="AM15873"/>
      <c r="AN15873"/>
      <c r="AO15873"/>
      <c r="AP15873"/>
      <c r="AQ15873"/>
      <c r="AR15873"/>
      <c r="AS15873"/>
    </row>
    <row r="15874" spans="1:45" x14ac:dyDescent="0.25">
      <c r="A15874" s="110"/>
      <c r="B15874" s="110"/>
      <c r="R15874" s="82"/>
      <c r="S15874"/>
      <c r="T15874"/>
      <c r="U15874"/>
      <c r="V15874" s="12"/>
      <c r="W15874" s="12"/>
      <c r="X15874" s="12"/>
      <c r="Y15874" s="12"/>
      <c r="AA15874" s="12"/>
      <c r="AB15874" s="12"/>
      <c r="AC15874" s="12"/>
      <c r="AD15874" s="12"/>
      <c r="AE15874" s="12"/>
      <c r="AF15874"/>
      <c r="AH15874"/>
      <c r="AI15874"/>
      <c r="AJ15874"/>
      <c r="AK15874"/>
      <c r="AL15874"/>
      <c r="AM15874"/>
      <c r="AN15874"/>
      <c r="AO15874"/>
      <c r="AP15874"/>
      <c r="AQ15874"/>
      <c r="AR15874"/>
      <c r="AS15874"/>
    </row>
    <row r="15875" spans="1:45" x14ac:dyDescent="0.25">
      <c r="A15875" s="110"/>
      <c r="B15875" s="110"/>
      <c r="R15875" s="82"/>
      <c r="S15875"/>
      <c r="T15875"/>
      <c r="U15875"/>
      <c r="V15875" s="12"/>
      <c r="W15875" s="12"/>
      <c r="X15875" s="12"/>
      <c r="Y15875" s="12"/>
      <c r="AA15875" s="12"/>
      <c r="AB15875" s="12"/>
      <c r="AC15875" s="12"/>
      <c r="AD15875" s="12"/>
      <c r="AE15875" s="12"/>
      <c r="AF15875"/>
      <c r="AH15875"/>
      <c r="AI15875"/>
      <c r="AJ15875"/>
      <c r="AK15875"/>
      <c r="AL15875"/>
      <c r="AM15875"/>
      <c r="AN15875"/>
      <c r="AO15875"/>
      <c r="AP15875"/>
      <c r="AQ15875"/>
      <c r="AR15875"/>
      <c r="AS15875"/>
    </row>
    <row r="15876" spans="1:45" x14ac:dyDescent="0.25">
      <c r="A15876" s="110"/>
      <c r="B15876" s="110"/>
      <c r="R15876" s="82"/>
      <c r="S15876"/>
      <c r="T15876"/>
      <c r="U15876"/>
      <c r="V15876" s="12"/>
      <c r="W15876" s="12"/>
      <c r="X15876" s="12"/>
      <c r="Y15876" s="12"/>
      <c r="AA15876" s="12"/>
      <c r="AB15876" s="12"/>
      <c r="AC15876" s="12"/>
      <c r="AD15876" s="12"/>
      <c r="AE15876" s="12"/>
      <c r="AF15876"/>
      <c r="AH15876"/>
      <c r="AI15876"/>
      <c r="AJ15876"/>
      <c r="AK15876"/>
      <c r="AL15876"/>
      <c r="AM15876"/>
      <c r="AN15876"/>
      <c r="AO15876"/>
      <c r="AP15876"/>
      <c r="AQ15876"/>
      <c r="AR15876"/>
      <c r="AS15876"/>
    </row>
    <row r="15877" spans="1:45" x14ac:dyDescent="0.25">
      <c r="A15877" s="110"/>
      <c r="B15877" s="110"/>
      <c r="R15877" s="82"/>
      <c r="S15877"/>
      <c r="T15877"/>
      <c r="U15877"/>
      <c r="V15877" s="12"/>
      <c r="W15877" s="12"/>
      <c r="X15877" s="12"/>
      <c r="Y15877" s="12"/>
      <c r="AA15877" s="12"/>
      <c r="AB15877" s="12"/>
      <c r="AC15877" s="12"/>
      <c r="AD15877" s="12"/>
      <c r="AE15877" s="12"/>
      <c r="AF15877"/>
      <c r="AH15877"/>
      <c r="AI15877"/>
      <c r="AJ15877"/>
      <c r="AK15877"/>
      <c r="AL15877"/>
      <c r="AM15877"/>
      <c r="AN15877"/>
      <c r="AO15877"/>
      <c r="AP15877"/>
      <c r="AQ15877"/>
      <c r="AR15877"/>
      <c r="AS15877"/>
    </row>
    <row r="15878" spans="1:45" x14ac:dyDescent="0.25">
      <c r="A15878" s="110"/>
      <c r="B15878" s="110"/>
      <c r="R15878" s="82"/>
      <c r="S15878"/>
      <c r="T15878"/>
      <c r="U15878"/>
      <c r="V15878" s="12"/>
      <c r="W15878" s="12"/>
      <c r="X15878" s="12"/>
      <c r="Y15878" s="12"/>
      <c r="AA15878" s="12"/>
      <c r="AB15878" s="12"/>
      <c r="AC15878" s="12"/>
      <c r="AD15878" s="12"/>
      <c r="AE15878" s="12"/>
      <c r="AF15878"/>
      <c r="AH15878"/>
      <c r="AI15878"/>
      <c r="AJ15878"/>
      <c r="AK15878"/>
      <c r="AL15878"/>
      <c r="AM15878"/>
      <c r="AN15878"/>
      <c r="AO15878"/>
      <c r="AP15878"/>
      <c r="AQ15878"/>
      <c r="AR15878"/>
      <c r="AS15878"/>
    </row>
    <row r="15879" spans="1:45" x14ac:dyDescent="0.25">
      <c r="A15879" s="110"/>
      <c r="B15879" s="110"/>
      <c r="R15879" s="82"/>
      <c r="S15879"/>
      <c r="T15879"/>
      <c r="U15879"/>
      <c r="V15879" s="12"/>
      <c r="W15879" s="12"/>
      <c r="X15879" s="12"/>
      <c r="Y15879" s="12"/>
      <c r="AA15879" s="12"/>
      <c r="AB15879" s="12"/>
      <c r="AC15879" s="12"/>
      <c r="AD15879" s="12"/>
      <c r="AE15879" s="12"/>
      <c r="AF15879"/>
      <c r="AH15879"/>
      <c r="AI15879"/>
      <c r="AJ15879"/>
      <c r="AK15879"/>
      <c r="AL15879"/>
      <c r="AM15879"/>
      <c r="AN15879"/>
      <c r="AO15879"/>
      <c r="AP15879"/>
      <c r="AQ15879"/>
      <c r="AR15879"/>
      <c r="AS15879"/>
    </row>
    <row r="15880" spans="1:45" x14ac:dyDescent="0.25">
      <c r="A15880" s="110"/>
      <c r="B15880" s="110"/>
      <c r="R15880" s="82"/>
      <c r="S15880"/>
      <c r="T15880"/>
      <c r="U15880"/>
      <c r="V15880" s="12"/>
      <c r="W15880" s="12"/>
      <c r="X15880" s="12"/>
      <c r="Y15880" s="12"/>
      <c r="AA15880" s="12"/>
      <c r="AB15880" s="12"/>
      <c r="AC15880" s="12"/>
      <c r="AD15880" s="12"/>
      <c r="AE15880" s="12"/>
      <c r="AF15880"/>
      <c r="AH15880"/>
      <c r="AI15880"/>
      <c r="AJ15880"/>
      <c r="AK15880"/>
      <c r="AL15880"/>
      <c r="AM15880"/>
      <c r="AN15880"/>
      <c r="AO15880"/>
      <c r="AP15880"/>
      <c r="AQ15880"/>
      <c r="AR15880"/>
      <c r="AS15880"/>
    </row>
    <row r="15881" spans="1:45" x14ac:dyDescent="0.25">
      <c r="A15881" s="110"/>
      <c r="B15881" s="110"/>
      <c r="R15881" s="82"/>
      <c r="S15881"/>
      <c r="T15881"/>
      <c r="U15881"/>
      <c r="V15881" s="12"/>
      <c r="W15881" s="12"/>
      <c r="X15881" s="12"/>
      <c r="Y15881" s="12"/>
      <c r="AA15881" s="12"/>
      <c r="AB15881" s="12"/>
      <c r="AC15881" s="12"/>
      <c r="AD15881" s="12"/>
      <c r="AE15881" s="12"/>
      <c r="AF15881"/>
      <c r="AH15881"/>
      <c r="AI15881"/>
      <c r="AJ15881"/>
      <c r="AK15881"/>
      <c r="AL15881"/>
      <c r="AM15881"/>
      <c r="AN15881"/>
      <c r="AO15881"/>
      <c r="AP15881"/>
      <c r="AQ15881"/>
      <c r="AR15881"/>
      <c r="AS15881"/>
    </row>
    <row r="15882" spans="1:45" x14ac:dyDescent="0.25">
      <c r="A15882" s="110"/>
      <c r="B15882" s="110"/>
      <c r="R15882" s="82"/>
      <c r="S15882"/>
      <c r="T15882"/>
      <c r="U15882"/>
      <c r="V15882" s="12"/>
      <c r="W15882" s="12"/>
      <c r="X15882" s="12"/>
      <c r="Y15882" s="12"/>
      <c r="AA15882" s="12"/>
      <c r="AB15882" s="12"/>
      <c r="AC15882" s="12"/>
      <c r="AD15882" s="12"/>
      <c r="AE15882" s="12"/>
      <c r="AF15882"/>
      <c r="AH15882"/>
      <c r="AI15882"/>
      <c r="AJ15882"/>
      <c r="AK15882"/>
      <c r="AL15882"/>
      <c r="AM15882"/>
      <c r="AN15882"/>
      <c r="AO15882"/>
      <c r="AP15882"/>
      <c r="AQ15882"/>
      <c r="AR15882"/>
      <c r="AS15882"/>
    </row>
    <row r="15883" spans="1:45" x14ac:dyDescent="0.25">
      <c r="A15883" s="110"/>
      <c r="B15883" s="110"/>
      <c r="R15883" s="82"/>
      <c r="S15883"/>
      <c r="T15883"/>
      <c r="U15883"/>
      <c r="V15883" s="12"/>
      <c r="W15883" s="12"/>
      <c r="X15883" s="12"/>
      <c r="Y15883" s="12"/>
      <c r="AA15883" s="12"/>
      <c r="AB15883" s="12"/>
      <c r="AC15883" s="12"/>
      <c r="AD15883" s="12"/>
      <c r="AE15883" s="12"/>
      <c r="AF15883"/>
      <c r="AH15883"/>
      <c r="AI15883"/>
      <c r="AJ15883"/>
      <c r="AK15883"/>
      <c r="AL15883"/>
      <c r="AM15883"/>
      <c r="AN15883"/>
      <c r="AO15883"/>
      <c r="AP15883"/>
      <c r="AQ15883"/>
      <c r="AR15883"/>
      <c r="AS15883"/>
    </row>
    <row r="15884" spans="1:45" x14ac:dyDescent="0.25">
      <c r="A15884" s="110"/>
      <c r="B15884" s="110"/>
      <c r="R15884" s="82"/>
      <c r="S15884"/>
      <c r="T15884"/>
      <c r="U15884"/>
      <c r="V15884" s="12"/>
      <c r="W15884" s="12"/>
      <c r="X15884" s="12"/>
      <c r="Y15884" s="12"/>
      <c r="AA15884" s="12"/>
      <c r="AB15884" s="12"/>
      <c r="AC15884" s="12"/>
      <c r="AD15884" s="12"/>
      <c r="AE15884" s="12"/>
      <c r="AF15884"/>
      <c r="AH15884"/>
      <c r="AI15884"/>
      <c r="AJ15884"/>
      <c r="AK15884"/>
      <c r="AL15884"/>
      <c r="AM15884"/>
      <c r="AN15884"/>
      <c r="AO15884"/>
      <c r="AP15884"/>
      <c r="AQ15884"/>
      <c r="AR15884"/>
      <c r="AS15884"/>
    </row>
    <row r="15885" spans="1:45" x14ac:dyDescent="0.25">
      <c r="A15885" s="110"/>
      <c r="B15885" s="110"/>
      <c r="R15885" s="82"/>
      <c r="S15885"/>
      <c r="T15885"/>
      <c r="U15885"/>
      <c r="V15885" s="12"/>
      <c r="W15885" s="12"/>
      <c r="X15885" s="12"/>
      <c r="Y15885" s="12"/>
      <c r="AA15885" s="12"/>
      <c r="AB15885" s="12"/>
      <c r="AC15885" s="12"/>
      <c r="AD15885" s="12"/>
      <c r="AE15885" s="12"/>
      <c r="AF15885"/>
      <c r="AH15885"/>
      <c r="AI15885"/>
      <c r="AJ15885"/>
      <c r="AK15885"/>
      <c r="AL15885"/>
      <c r="AM15885"/>
      <c r="AN15885"/>
      <c r="AO15885"/>
      <c r="AP15885"/>
      <c r="AQ15885"/>
      <c r="AR15885"/>
      <c r="AS15885"/>
    </row>
    <row r="15886" spans="1:45" x14ac:dyDescent="0.25">
      <c r="A15886" s="110"/>
      <c r="B15886" s="110"/>
      <c r="R15886" s="82"/>
      <c r="S15886"/>
      <c r="T15886"/>
      <c r="U15886"/>
      <c r="V15886" s="12"/>
      <c r="W15886" s="12"/>
      <c r="X15886" s="12"/>
      <c r="Y15886" s="12"/>
      <c r="AA15886" s="12"/>
      <c r="AB15886" s="12"/>
      <c r="AC15886" s="12"/>
      <c r="AD15886" s="12"/>
      <c r="AE15886" s="12"/>
      <c r="AF15886"/>
      <c r="AH15886"/>
      <c r="AI15886"/>
      <c r="AJ15886"/>
      <c r="AK15886"/>
      <c r="AL15886"/>
      <c r="AM15886"/>
      <c r="AN15886"/>
      <c r="AO15886"/>
      <c r="AP15886"/>
      <c r="AQ15886"/>
      <c r="AR15886"/>
      <c r="AS15886"/>
    </row>
    <row r="15887" spans="1:45" x14ac:dyDescent="0.25">
      <c r="A15887" s="110"/>
      <c r="B15887" s="110"/>
      <c r="R15887" s="82"/>
      <c r="S15887"/>
      <c r="T15887"/>
      <c r="U15887"/>
      <c r="V15887" s="12"/>
      <c r="W15887" s="12"/>
      <c r="X15887" s="12"/>
      <c r="Y15887" s="12"/>
      <c r="AA15887" s="12"/>
      <c r="AB15887" s="12"/>
      <c r="AC15887" s="12"/>
      <c r="AD15887" s="12"/>
      <c r="AE15887" s="12"/>
      <c r="AF15887"/>
      <c r="AH15887"/>
      <c r="AI15887"/>
      <c r="AJ15887"/>
      <c r="AK15887"/>
      <c r="AL15887"/>
      <c r="AM15887"/>
      <c r="AN15887"/>
      <c r="AO15887"/>
      <c r="AP15887"/>
      <c r="AQ15887"/>
      <c r="AR15887"/>
      <c r="AS15887"/>
    </row>
    <row r="15888" spans="1:45" x14ac:dyDescent="0.25">
      <c r="A15888" s="110"/>
      <c r="B15888" s="110"/>
      <c r="R15888" s="82"/>
      <c r="S15888"/>
      <c r="T15888"/>
      <c r="U15888"/>
      <c r="V15888" s="12"/>
      <c r="W15888" s="12"/>
      <c r="X15888" s="12"/>
      <c r="Y15888" s="12"/>
      <c r="AA15888" s="12"/>
      <c r="AB15888" s="12"/>
      <c r="AC15888" s="12"/>
      <c r="AD15888" s="12"/>
      <c r="AE15888" s="12"/>
      <c r="AF15888"/>
      <c r="AH15888"/>
      <c r="AI15888"/>
      <c r="AJ15888"/>
      <c r="AK15888"/>
      <c r="AL15888"/>
      <c r="AM15888"/>
      <c r="AN15888"/>
      <c r="AO15888"/>
      <c r="AP15888"/>
      <c r="AQ15888"/>
      <c r="AR15888"/>
      <c r="AS15888"/>
    </row>
    <row r="15889" spans="1:45" x14ac:dyDescent="0.25">
      <c r="A15889" s="110"/>
      <c r="B15889" s="110"/>
      <c r="R15889" s="82"/>
      <c r="S15889"/>
      <c r="T15889"/>
      <c r="U15889"/>
      <c r="V15889" s="12"/>
      <c r="W15889" s="12"/>
      <c r="X15889" s="12"/>
      <c r="Y15889" s="12"/>
      <c r="AA15889" s="12"/>
      <c r="AB15889" s="12"/>
      <c r="AC15889" s="12"/>
      <c r="AD15889" s="12"/>
      <c r="AE15889" s="12"/>
      <c r="AF15889"/>
      <c r="AH15889"/>
      <c r="AI15889"/>
      <c r="AJ15889"/>
      <c r="AK15889"/>
      <c r="AL15889"/>
      <c r="AM15889"/>
      <c r="AN15889"/>
      <c r="AO15889"/>
      <c r="AP15889"/>
      <c r="AQ15889"/>
      <c r="AR15889"/>
      <c r="AS15889"/>
    </row>
    <row r="15890" spans="1:45" x14ac:dyDescent="0.25">
      <c r="A15890" s="110"/>
      <c r="B15890" s="110"/>
      <c r="R15890" s="82"/>
      <c r="S15890"/>
      <c r="T15890"/>
      <c r="U15890"/>
      <c r="V15890" s="12"/>
      <c r="W15890" s="12"/>
      <c r="X15890" s="12"/>
      <c r="Y15890" s="12"/>
      <c r="AA15890" s="12"/>
      <c r="AB15890" s="12"/>
      <c r="AC15890" s="12"/>
      <c r="AD15890" s="12"/>
      <c r="AE15890" s="12"/>
      <c r="AF15890"/>
      <c r="AH15890"/>
      <c r="AI15890"/>
      <c r="AJ15890"/>
      <c r="AK15890"/>
      <c r="AL15890"/>
      <c r="AM15890"/>
      <c r="AN15890"/>
      <c r="AO15890"/>
      <c r="AP15890"/>
      <c r="AQ15890"/>
      <c r="AR15890"/>
      <c r="AS15890"/>
    </row>
    <row r="15891" spans="1:45" x14ac:dyDescent="0.25">
      <c r="A15891" s="110"/>
      <c r="B15891" s="110"/>
      <c r="R15891" s="82"/>
      <c r="S15891"/>
      <c r="T15891"/>
      <c r="U15891"/>
      <c r="V15891" s="12"/>
      <c r="W15891" s="12"/>
      <c r="X15891" s="12"/>
      <c r="Y15891" s="12"/>
      <c r="AA15891" s="12"/>
      <c r="AB15891" s="12"/>
      <c r="AC15891" s="12"/>
      <c r="AD15891" s="12"/>
      <c r="AE15891" s="12"/>
      <c r="AF15891"/>
      <c r="AH15891"/>
      <c r="AI15891"/>
      <c r="AJ15891"/>
      <c r="AK15891"/>
      <c r="AL15891"/>
      <c r="AM15891"/>
      <c r="AN15891"/>
      <c r="AO15891"/>
      <c r="AP15891"/>
      <c r="AQ15891"/>
      <c r="AR15891"/>
      <c r="AS15891"/>
    </row>
    <row r="15892" spans="1:45" x14ac:dyDescent="0.25">
      <c r="A15892" s="110"/>
      <c r="B15892" s="110"/>
      <c r="R15892" s="82"/>
      <c r="S15892"/>
      <c r="T15892"/>
      <c r="U15892"/>
      <c r="V15892" s="12"/>
      <c r="W15892" s="12"/>
      <c r="X15892" s="12"/>
      <c r="Y15892" s="12"/>
      <c r="AA15892" s="12"/>
      <c r="AB15892" s="12"/>
      <c r="AC15892" s="12"/>
      <c r="AD15892" s="12"/>
      <c r="AE15892" s="12"/>
      <c r="AF15892"/>
      <c r="AH15892"/>
      <c r="AI15892"/>
      <c r="AJ15892"/>
      <c r="AK15892"/>
      <c r="AL15892"/>
      <c r="AM15892"/>
      <c r="AN15892"/>
      <c r="AO15892"/>
      <c r="AP15892"/>
      <c r="AQ15892"/>
      <c r="AR15892"/>
      <c r="AS15892"/>
    </row>
    <row r="15893" spans="1:45" x14ac:dyDescent="0.25">
      <c r="A15893" s="110"/>
      <c r="B15893" s="110"/>
      <c r="R15893" s="82"/>
      <c r="S15893"/>
      <c r="T15893"/>
      <c r="U15893"/>
      <c r="V15893" s="12"/>
      <c r="W15893" s="12"/>
      <c r="X15893" s="12"/>
      <c r="Y15893" s="12"/>
      <c r="AA15893" s="12"/>
      <c r="AB15893" s="12"/>
      <c r="AC15893" s="12"/>
      <c r="AD15893" s="12"/>
      <c r="AE15893" s="12"/>
      <c r="AF15893"/>
      <c r="AH15893"/>
      <c r="AI15893"/>
      <c r="AJ15893"/>
      <c r="AK15893"/>
      <c r="AL15893"/>
      <c r="AM15893"/>
      <c r="AN15893"/>
      <c r="AO15893"/>
      <c r="AP15893"/>
      <c r="AQ15893"/>
      <c r="AR15893"/>
      <c r="AS15893"/>
    </row>
    <row r="15894" spans="1:45" x14ac:dyDescent="0.25">
      <c r="A15894" s="110"/>
      <c r="B15894" s="110"/>
      <c r="R15894" s="82"/>
      <c r="S15894"/>
      <c r="T15894"/>
      <c r="U15894"/>
      <c r="V15894" s="12"/>
      <c r="W15894" s="12"/>
      <c r="X15894" s="12"/>
      <c r="Y15894" s="12"/>
      <c r="AA15894" s="12"/>
      <c r="AB15894" s="12"/>
      <c r="AC15894" s="12"/>
      <c r="AD15894" s="12"/>
      <c r="AE15894" s="12"/>
      <c r="AF15894"/>
      <c r="AH15894"/>
      <c r="AI15894"/>
      <c r="AJ15894"/>
      <c r="AK15894"/>
      <c r="AL15894"/>
      <c r="AM15894"/>
      <c r="AN15894"/>
      <c r="AO15894"/>
      <c r="AP15894"/>
      <c r="AQ15894"/>
      <c r="AR15894"/>
      <c r="AS15894"/>
    </row>
    <row r="15895" spans="1:45" x14ac:dyDescent="0.25">
      <c r="A15895" s="110"/>
      <c r="B15895" s="110"/>
      <c r="R15895" s="82"/>
      <c r="S15895"/>
      <c r="T15895"/>
      <c r="U15895"/>
      <c r="V15895" s="12"/>
      <c r="W15895" s="12"/>
      <c r="X15895" s="12"/>
      <c r="Y15895" s="12"/>
      <c r="AA15895" s="12"/>
      <c r="AB15895" s="12"/>
      <c r="AC15895" s="12"/>
      <c r="AD15895" s="12"/>
      <c r="AE15895" s="12"/>
      <c r="AF15895"/>
      <c r="AH15895"/>
      <c r="AI15895"/>
      <c r="AJ15895"/>
      <c r="AK15895"/>
      <c r="AL15895"/>
      <c r="AM15895"/>
      <c r="AN15895"/>
      <c r="AO15895"/>
      <c r="AP15895"/>
      <c r="AQ15895"/>
      <c r="AR15895"/>
      <c r="AS15895"/>
    </row>
    <row r="15896" spans="1:45" x14ac:dyDescent="0.25">
      <c r="A15896" s="110"/>
      <c r="B15896" s="110"/>
      <c r="R15896" s="82"/>
      <c r="S15896"/>
      <c r="T15896"/>
      <c r="U15896"/>
      <c r="V15896" s="12"/>
      <c r="W15896" s="12"/>
      <c r="X15896" s="12"/>
      <c r="Y15896" s="12"/>
      <c r="AA15896" s="12"/>
      <c r="AB15896" s="12"/>
      <c r="AC15896" s="12"/>
      <c r="AD15896" s="12"/>
      <c r="AE15896" s="12"/>
      <c r="AF15896"/>
      <c r="AH15896"/>
      <c r="AI15896"/>
      <c r="AJ15896"/>
      <c r="AK15896"/>
      <c r="AL15896"/>
      <c r="AM15896"/>
      <c r="AN15896"/>
      <c r="AO15896"/>
      <c r="AP15896"/>
      <c r="AQ15896"/>
      <c r="AR15896"/>
      <c r="AS15896"/>
    </row>
    <row r="15897" spans="1:45" x14ac:dyDescent="0.25">
      <c r="A15897" s="110"/>
      <c r="B15897" s="110"/>
      <c r="R15897" s="82"/>
      <c r="S15897"/>
      <c r="T15897"/>
      <c r="U15897"/>
      <c r="V15897" s="12"/>
      <c r="W15897" s="12"/>
      <c r="X15897" s="12"/>
      <c r="Y15897" s="12"/>
      <c r="AA15897" s="12"/>
      <c r="AB15897" s="12"/>
      <c r="AC15897" s="12"/>
      <c r="AD15897" s="12"/>
      <c r="AE15897" s="12"/>
      <c r="AF15897"/>
      <c r="AH15897"/>
      <c r="AI15897"/>
      <c r="AJ15897"/>
      <c r="AK15897"/>
      <c r="AL15897"/>
      <c r="AM15897"/>
      <c r="AN15897"/>
      <c r="AO15897"/>
      <c r="AP15897"/>
      <c r="AQ15897"/>
      <c r="AR15897"/>
      <c r="AS15897"/>
    </row>
    <row r="15898" spans="1:45" x14ac:dyDescent="0.25">
      <c r="A15898" s="110"/>
      <c r="B15898" s="110"/>
      <c r="R15898" s="82"/>
      <c r="S15898"/>
      <c r="T15898"/>
      <c r="U15898"/>
      <c r="V15898" s="12"/>
      <c r="W15898" s="12"/>
      <c r="X15898" s="12"/>
      <c r="Y15898" s="12"/>
      <c r="AA15898" s="12"/>
      <c r="AB15898" s="12"/>
      <c r="AC15898" s="12"/>
      <c r="AD15898" s="12"/>
      <c r="AE15898" s="12"/>
      <c r="AF15898"/>
      <c r="AH15898"/>
      <c r="AI15898"/>
      <c r="AJ15898"/>
      <c r="AK15898"/>
      <c r="AL15898"/>
      <c r="AM15898"/>
      <c r="AN15898"/>
      <c r="AO15898"/>
      <c r="AP15898"/>
      <c r="AQ15898"/>
      <c r="AR15898"/>
      <c r="AS15898"/>
    </row>
    <row r="15899" spans="1:45" x14ac:dyDescent="0.25">
      <c r="A15899" s="110"/>
      <c r="B15899" s="110"/>
      <c r="R15899" s="82"/>
      <c r="S15899"/>
      <c r="T15899"/>
      <c r="U15899"/>
      <c r="V15899" s="12"/>
      <c r="W15899" s="12"/>
      <c r="X15899" s="12"/>
      <c r="Y15899" s="12"/>
      <c r="AA15899" s="12"/>
      <c r="AB15899" s="12"/>
      <c r="AC15899" s="12"/>
      <c r="AD15899" s="12"/>
      <c r="AE15899" s="12"/>
      <c r="AF15899"/>
      <c r="AH15899"/>
      <c r="AI15899"/>
      <c r="AJ15899"/>
      <c r="AK15899"/>
      <c r="AL15899"/>
      <c r="AM15899"/>
      <c r="AN15899"/>
      <c r="AO15899"/>
      <c r="AP15899"/>
      <c r="AQ15899"/>
      <c r="AR15899"/>
      <c r="AS15899"/>
    </row>
    <row r="15900" spans="1:45" x14ac:dyDescent="0.25">
      <c r="A15900" s="110"/>
      <c r="B15900" s="110"/>
      <c r="R15900" s="82"/>
      <c r="S15900"/>
      <c r="T15900"/>
      <c r="U15900"/>
      <c r="V15900" s="12"/>
      <c r="W15900" s="12"/>
      <c r="X15900" s="12"/>
      <c r="Y15900" s="12"/>
      <c r="AA15900" s="12"/>
      <c r="AB15900" s="12"/>
      <c r="AC15900" s="12"/>
      <c r="AD15900" s="12"/>
      <c r="AE15900" s="12"/>
      <c r="AF15900"/>
      <c r="AH15900"/>
      <c r="AI15900"/>
      <c r="AJ15900"/>
      <c r="AK15900"/>
      <c r="AL15900"/>
      <c r="AM15900"/>
      <c r="AN15900"/>
      <c r="AO15900"/>
      <c r="AP15900"/>
      <c r="AQ15900"/>
      <c r="AR15900"/>
      <c r="AS15900"/>
    </row>
    <row r="15901" spans="1:45" x14ac:dyDescent="0.25">
      <c r="A15901" s="110"/>
      <c r="B15901" s="110"/>
      <c r="R15901" s="82"/>
      <c r="S15901"/>
      <c r="T15901"/>
      <c r="U15901"/>
      <c r="V15901" s="12"/>
      <c r="W15901" s="12"/>
      <c r="X15901" s="12"/>
      <c r="Y15901" s="12"/>
      <c r="AA15901" s="12"/>
      <c r="AB15901" s="12"/>
      <c r="AC15901" s="12"/>
      <c r="AD15901" s="12"/>
      <c r="AE15901" s="12"/>
      <c r="AF15901"/>
      <c r="AH15901"/>
      <c r="AI15901"/>
      <c r="AJ15901"/>
      <c r="AK15901"/>
      <c r="AL15901"/>
      <c r="AM15901"/>
      <c r="AN15901"/>
      <c r="AO15901"/>
      <c r="AP15901"/>
      <c r="AQ15901"/>
      <c r="AR15901"/>
      <c r="AS15901"/>
    </row>
    <row r="15902" spans="1:45" x14ac:dyDescent="0.25">
      <c r="A15902" s="110"/>
      <c r="B15902" s="110"/>
      <c r="R15902" s="82"/>
      <c r="S15902"/>
      <c r="T15902"/>
      <c r="U15902"/>
      <c r="V15902" s="12"/>
      <c r="W15902" s="12"/>
      <c r="X15902" s="12"/>
      <c r="Y15902" s="12"/>
      <c r="AA15902" s="12"/>
      <c r="AB15902" s="12"/>
      <c r="AC15902" s="12"/>
      <c r="AD15902" s="12"/>
      <c r="AE15902" s="12"/>
      <c r="AF15902"/>
      <c r="AH15902"/>
      <c r="AI15902"/>
      <c r="AJ15902"/>
      <c r="AK15902"/>
      <c r="AL15902"/>
      <c r="AM15902"/>
      <c r="AN15902"/>
      <c r="AO15902"/>
      <c r="AP15902"/>
      <c r="AQ15902"/>
      <c r="AR15902"/>
      <c r="AS15902"/>
    </row>
    <row r="15903" spans="1:45" x14ac:dyDescent="0.25">
      <c r="A15903" s="110"/>
      <c r="B15903" s="110"/>
      <c r="R15903" s="82"/>
      <c r="S15903"/>
      <c r="T15903"/>
      <c r="U15903"/>
      <c r="V15903" s="12"/>
      <c r="W15903" s="12"/>
      <c r="X15903" s="12"/>
      <c r="Y15903" s="12"/>
      <c r="AA15903" s="12"/>
      <c r="AB15903" s="12"/>
      <c r="AC15903" s="12"/>
      <c r="AD15903" s="12"/>
      <c r="AE15903" s="12"/>
      <c r="AF15903"/>
      <c r="AH15903"/>
      <c r="AI15903"/>
      <c r="AJ15903"/>
      <c r="AK15903"/>
      <c r="AL15903"/>
      <c r="AM15903"/>
      <c r="AN15903"/>
      <c r="AO15903"/>
      <c r="AP15903"/>
      <c r="AQ15903"/>
      <c r="AR15903"/>
      <c r="AS15903"/>
    </row>
    <row r="15904" spans="1:45" x14ac:dyDescent="0.25">
      <c r="A15904" s="110"/>
      <c r="B15904" s="110"/>
      <c r="R15904" s="82"/>
      <c r="S15904"/>
      <c r="T15904"/>
      <c r="U15904"/>
      <c r="V15904" s="12"/>
      <c r="W15904" s="12"/>
      <c r="X15904" s="12"/>
      <c r="Y15904" s="12"/>
      <c r="AA15904" s="12"/>
      <c r="AB15904" s="12"/>
      <c r="AC15904" s="12"/>
      <c r="AD15904" s="12"/>
      <c r="AE15904" s="12"/>
      <c r="AF15904"/>
      <c r="AH15904"/>
      <c r="AI15904"/>
      <c r="AJ15904"/>
      <c r="AK15904"/>
      <c r="AL15904"/>
      <c r="AM15904"/>
      <c r="AN15904"/>
      <c r="AO15904"/>
      <c r="AP15904"/>
      <c r="AQ15904"/>
      <c r="AR15904"/>
      <c r="AS15904"/>
    </row>
    <row r="15905" spans="1:45" x14ac:dyDescent="0.25">
      <c r="A15905" s="110"/>
      <c r="B15905" s="110"/>
      <c r="R15905" s="82"/>
      <c r="S15905"/>
      <c r="T15905"/>
      <c r="U15905"/>
      <c r="V15905" s="12"/>
      <c r="W15905" s="12"/>
      <c r="X15905" s="12"/>
      <c r="Y15905" s="12"/>
      <c r="AA15905" s="12"/>
      <c r="AB15905" s="12"/>
      <c r="AC15905" s="12"/>
      <c r="AD15905" s="12"/>
      <c r="AE15905" s="12"/>
      <c r="AF15905"/>
      <c r="AH15905"/>
      <c r="AI15905"/>
      <c r="AJ15905"/>
      <c r="AK15905"/>
      <c r="AL15905"/>
      <c r="AM15905"/>
      <c r="AN15905"/>
      <c r="AO15905"/>
      <c r="AP15905"/>
      <c r="AQ15905"/>
      <c r="AR15905"/>
      <c r="AS15905"/>
    </row>
    <row r="15906" spans="1:45" x14ac:dyDescent="0.25">
      <c r="A15906" s="110"/>
      <c r="B15906" s="110"/>
      <c r="R15906" s="82"/>
      <c r="S15906"/>
      <c r="T15906"/>
      <c r="U15906"/>
      <c r="V15906" s="12"/>
      <c r="W15906" s="12"/>
      <c r="X15906" s="12"/>
      <c r="Y15906" s="12"/>
      <c r="AA15906" s="12"/>
      <c r="AB15906" s="12"/>
      <c r="AC15906" s="12"/>
      <c r="AD15906" s="12"/>
      <c r="AE15906" s="12"/>
      <c r="AF15906"/>
      <c r="AH15906"/>
      <c r="AI15906"/>
      <c r="AJ15906"/>
      <c r="AK15906"/>
      <c r="AL15906"/>
      <c r="AM15906"/>
      <c r="AN15906"/>
      <c r="AO15906"/>
      <c r="AP15906"/>
      <c r="AQ15906"/>
      <c r="AR15906"/>
      <c r="AS15906"/>
    </row>
    <row r="15907" spans="1:45" x14ac:dyDescent="0.25">
      <c r="A15907" s="110"/>
      <c r="B15907" s="110"/>
      <c r="R15907" s="82"/>
      <c r="S15907"/>
      <c r="T15907"/>
      <c r="U15907"/>
      <c r="V15907" s="12"/>
      <c r="W15907" s="12"/>
      <c r="X15907" s="12"/>
      <c r="Y15907" s="12"/>
      <c r="AA15907" s="12"/>
      <c r="AB15907" s="12"/>
      <c r="AC15907" s="12"/>
      <c r="AD15907" s="12"/>
      <c r="AE15907" s="12"/>
      <c r="AF15907"/>
      <c r="AH15907"/>
      <c r="AI15907"/>
      <c r="AJ15907"/>
      <c r="AK15907"/>
      <c r="AL15907"/>
      <c r="AM15907"/>
      <c r="AN15907"/>
      <c r="AO15907"/>
      <c r="AP15907"/>
      <c r="AQ15907"/>
      <c r="AR15907"/>
      <c r="AS15907"/>
    </row>
    <row r="15908" spans="1:45" x14ac:dyDescent="0.25">
      <c r="A15908" s="110"/>
      <c r="B15908" s="110"/>
      <c r="R15908" s="82"/>
      <c r="S15908"/>
      <c r="T15908"/>
      <c r="U15908"/>
      <c r="V15908" s="12"/>
      <c r="W15908" s="12"/>
      <c r="X15908" s="12"/>
      <c r="Y15908" s="12"/>
      <c r="AA15908" s="12"/>
      <c r="AB15908" s="12"/>
      <c r="AC15908" s="12"/>
      <c r="AD15908" s="12"/>
      <c r="AE15908" s="12"/>
      <c r="AF15908"/>
      <c r="AH15908"/>
      <c r="AI15908"/>
      <c r="AJ15908"/>
      <c r="AK15908"/>
      <c r="AL15908"/>
      <c r="AM15908"/>
      <c r="AN15908"/>
      <c r="AO15908"/>
      <c r="AP15908"/>
      <c r="AQ15908"/>
      <c r="AR15908"/>
      <c r="AS15908"/>
    </row>
    <row r="15909" spans="1:45" x14ac:dyDescent="0.25">
      <c r="A15909" s="110"/>
      <c r="B15909" s="110"/>
      <c r="R15909" s="82"/>
      <c r="S15909"/>
      <c r="T15909"/>
      <c r="U15909"/>
      <c r="V15909" s="12"/>
      <c r="W15909" s="12"/>
      <c r="X15909" s="12"/>
      <c r="Y15909" s="12"/>
      <c r="AA15909" s="12"/>
      <c r="AB15909" s="12"/>
      <c r="AC15909" s="12"/>
      <c r="AD15909" s="12"/>
      <c r="AE15909" s="12"/>
      <c r="AF15909"/>
      <c r="AH15909"/>
      <c r="AI15909"/>
      <c r="AJ15909"/>
      <c r="AK15909"/>
      <c r="AL15909"/>
      <c r="AM15909"/>
      <c r="AN15909"/>
      <c r="AO15909"/>
      <c r="AP15909"/>
      <c r="AQ15909"/>
      <c r="AR15909"/>
      <c r="AS15909"/>
    </row>
    <row r="15910" spans="1:45" x14ac:dyDescent="0.25">
      <c r="A15910" s="110"/>
      <c r="B15910" s="110"/>
      <c r="R15910" s="82"/>
      <c r="S15910"/>
      <c r="T15910"/>
      <c r="U15910"/>
      <c r="V15910" s="12"/>
      <c r="W15910" s="12"/>
      <c r="X15910" s="12"/>
      <c r="Y15910" s="12"/>
      <c r="AA15910" s="12"/>
      <c r="AB15910" s="12"/>
      <c r="AC15910" s="12"/>
      <c r="AD15910" s="12"/>
      <c r="AE15910" s="12"/>
      <c r="AF15910"/>
      <c r="AH15910"/>
      <c r="AI15910"/>
      <c r="AJ15910"/>
      <c r="AK15910"/>
      <c r="AL15910"/>
      <c r="AM15910"/>
      <c r="AN15910"/>
      <c r="AO15910"/>
      <c r="AP15910"/>
      <c r="AQ15910"/>
      <c r="AR15910"/>
      <c r="AS15910"/>
    </row>
    <row r="15911" spans="1:45" x14ac:dyDescent="0.25">
      <c r="A15911" s="110"/>
      <c r="B15911" s="110"/>
      <c r="R15911" s="82"/>
      <c r="S15911"/>
      <c r="T15911"/>
      <c r="U15911"/>
      <c r="V15911" s="12"/>
      <c r="W15911" s="12"/>
      <c r="X15911" s="12"/>
      <c r="Y15911" s="12"/>
      <c r="AA15911" s="12"/>
      <c r="AB15911" s="12"/>
      <c r="AC15911" s="12"/>
      <c r="AD15911" s="12"/>
      <c r="AE15911" s="12"/>
      <c r="AF15911"/>
      <c r="AH15911"/>
      <c r="AI15911"/>
      <c r="AJ15911"/>
      <c r="AK15911"/>
      <c r="AL15911"/>
      <c r="AM15911"/>
      <c r="AN15911"/>
      <c r="AO15911"/>
      <c r="AP15911"/>
      <c r="AQ15911"/>
      <c r="AR15911"/>
      <c r="AS15911"/>
    </row>
    <row r="15912" spans="1:45" x14ac:dyDescent="0.25">
      <c r="A15912" s="110"/>
      <c r="B15912" s="110"/>
      <c r="R15912" s="82"/>
      <c r="S15912"/>
      <c r="T15912"/>
      <c r="U15912"/>
      <c r="V15912" s="12"/>
      <c r="W15912" s="12"/>
      <c r="X15912" s="12"/>
      <c r="Y15912" s="12"/>
      <c r="AA15912" s="12"/>
      <c r="AB15912" s="12"/>
      <c r="AC15912" s="12"/>
      <c r="AD15912" s="12"/>
      <c r="AE15912" s="12"/>
      <c r="AF15912"/>
      <c r="AH15912"/>
      <c r="AI15912"/>
      <c r="AJ15912"/>
      <c r="AK15912"/>
      <c r="AL15912"/>
      <c r="AM15912"/>
      <c r="AN15912"/>
      <c r="AO15912"/>
      <c r="AP15912"/>
      <c r="AQ15912"/>
      <c r="AR15912"/>
      <c r="AS15912"/>
    </row>
    <row r="15913" spans="1:45" x14ac:dyDescent="0.25">
      <c r="A15913" s="110"/>
      <c r="B15913" s="110"/>
      <c r="R15913" s="82"/>
      <c r="S15913"/>
      <c r="T15913"/>
      <c r="U15913"/>
      <c r="V15913" s="12"/>
      <c r="W15913" s="12"/>
      <c r="X15913" s="12"/>
      <c r="Y15913" s="12"/>
      <c r="AA15913" s="12"/>
      <c r="AB15913" s="12"/>
      <c r="AC15913" s="12"/>
      <c r="AD15913" s="12"/>
      <c r="AE15913" s="12"/>
      <c r="AF15913"/>
      <c r="AH15913"/>
      <c r="AI15913"/>
      <c r="AJ15913"/>
      <c r="AK15913"/>
      <c r="AL15913"/>
      <c r="AM15913"/>
      <c r="AN15913"/>
      <c r="AO15913"/>
      <c r="AP15913"/>
      <c r="AQ15913"/>
      <c r="AR15913"/>
      <c r="AS15913"/>
    </row>
    <row r="15914" spans="1:45" x14ac:dyDescent="0.25">
      <c r="A15914" s="110"/>
      <c r="B15914" s="110"/>
      <c r="R15914" s="82"/>
      <c r="S15914"/>
      <c r="T15914"/>
      <c r="U15914"/>
      <c r="V15914" s="12"/>
      <c r="W15914" s="12"/>
      <c r="X15914" s="12"/>
      <c r="Y15914" s="12"/>
      <c r="AA15914" s="12"/>
      <c r="AB15914" s="12"/>
      <c r="AC15914" s="12"/>
      <c r="AD15914" s="12"/>
      <c r="AE15914" s="12"/>
      <c r="AF15914"/>
      <c r="AH15914"/>
      <c r="AI15914"/>
      <c r="AJ15914"/>
      <c r="AK15914"/>
      <c r="AL15914"/>
      <c r="AM15914"/>
      <c r="AN15914"/>
      <c r="AO15914"/>
      <c r="AP15914"/>
      <c r="AQ15914"/>
      <c r="AR15914"/>
      <c r="AS15914"/>
    </row>
    <row r="15915" spans="1:45" x14ac:dyDescent="0.25">
      <c r="A15915" s="110"/>
      <c r="B15915" s="110"/>
      <c r="R15915" s="82"/>
      <c r="S15915"/>
      <c r="T15915"/>
      <c r="U15915"/>
      <c r="V15915" s="12"/>
      <c r="W15915" s="12"/>
      <c r="X15915" s="12"/>
      <c r="Y15915" s="12"/>
      <c r="AA15915" s="12"/>
      <c r="AB15915" s="12"/>
      <c r="AC15915" s="12"/>
      <c r="AD15915" s="12"/>
      <c r="AE15915" s="12"/>
      <c r="AF15915"/>
      <c r="AH15915"/>
      <c r="AI15915"/>
      <c r="AJ15915"/>
      <c r="AK15915"/>
      <c r="AL15915"/>
      <c r="AM15915"/>
      <c r="AN15915"/>
      <c r="AO15915"/>
      <c r="AP15915"/>
      <c r="AQ15915"/>
      <c r="AR15915"/>
      <c r="AS15915"/>
    </row>
    <row r="15916" spans="1:45" x14ac:dyDescent="0.25">
      <c r="A15916" s="110"/>
      <c r="B15916" s="110"/>
      <c r="R15916" s="82"/>
      <c r="S15916"/>
      <c r="T15916"/>
      <c r="U15916"/>
      <c r="V15916" s="12"/>
      <c r="W15916" s="12"/>
      <c r="X15916" s="12"/>
      <c r="Y15916" s="12"/>
      <c r="AA15916" s="12"/>
      <c r="AB15916" s="12"/>
      <c r="AC15916" s="12"/>
      <c r="AD15916" s="12"/>
      <c r="AE15916" s="12"/>
      <c r="AF15916"/>
      <c r="AH15916"/>
      <c r="AI15916"/>
      <c r="AJ15916"/>
      <c r="AK15916"/>
      <c r="AL15916"/>
      <c r="AM15916"/>
      <c r="AN15916"/>
      <c r="AO15916"/>
      <c r="AP15916"/>
      <c r="AQ15916"/>
      <c r="AR15916"/>
      <c r="AS15916"/>
    </row>
    <row r="15917" spans="1:45" x14ac:dyDescent="0.25">
      <c r="A15917" s="110"/>
      <c r="B15917" s="110"/>
      <c r="R15917" s="82"/>
      <c r="S15917"/>
      <c r="T15917"/>
      <c r="U15917"/>
      <c r="V15917" s="12"/>
      <c r="W15917" s="12"/>
      <c r="X15917" s="12"/>
      <c r="Y15917" s="12"/>
      <c r="AA15917" s="12"/>
      <c r="AB15917" s="12"/>
      <c r="AC15917" s="12"/>
      <c r="AD15917" s="12"/>
      <c r="AE15917" s="12"/>
      <c r="AF15917"/>
      <c r="AH15917"/>
      <c r="AI15917"/>
      <c r="AJ15917"/>
      <c r="AK15917"/>
      <c r="AL15917"/>
      <c r="AM15917"/>
      <c r="AN15917"/>
      <c r="AO15917"/>
      <c r="AP15917"/>
      <c r="AQ15917"/>
      <c r="AR15917"/>
      <c r="AS15917"/>
    </row>
    <row r="15918" spans="1:45" x14ac:dyDescent="0.25">
      <c r="A15918" s="110"/>
      <c r="B15918" s="110"/>
      <c r="R15918" s="82"/>
      <c r="S15918"/>
      <c r="T15918"/>
      <c r="U15918"/>
      <c r="V15918" s="12"/>
      <c r="W15918" s="12"/>
      <c r="X15918" s="12"/>
      <c r="Y15918" s="12"/>
      <c r="AA15918" s="12"/>
      <c r="AB15918" s="12"/>
      <c r="AC15918" s="12"/>
      <c r="AD15918" s="12"/>
      <c r="AE15918" s="12"/>
      <c r="AF15918"/>
      <c r="AH15918"/>
      <c r="AI15918"/>
      <c r="AJ15918"/>
      <c r="AK15918"/>
      <c r="AL15918"/>
      <c r="AM15918"/>
      <c r="AN15918"/>
      <c r="AO15918"/>
      <c r="AP15918"/>
      <c r="AQ15918"/>
      <c r="AR15918"/>
      <c r="AS15918"/>
    </row>
    <row r="15919" spans="1:45" x14ac:dyDescent="0.25">
      <c r="A15919" s="110"/>
      <c r="B15919" s="110"/>
      <c r="R15919" s="82"/>
      <c r="S15919"/>
      <c r="T15919"/>
      <c r="U15919"/>
      <c r="V15919" s="12"/>
      <c r="W15919" s="12"/>
      <c r="X15919" s="12"/>
      <c r="Y15919" s="12"/>
      <c r="AA15919" s="12"/>
      <c r="AB15919" s="12"/>
      <c r="AC15919" s="12"/>
      <c r="AD15919" s="12"/>
      <c r="AE15919" s="12"/>
      <c r="AF15919"/>
      <c r="AH15919"/>
      <c r="AI15919"/>
      <c r="AJ15919"/>
      <c r="AK15919"/>
      <c r="AL15919"/>
      <c r="AM15919"/>
      <c r="AN15919"/>
      <c r="AO15919"/>
      <c r="AP15919"/>
      <c r="AQ15919"/>
      <c r="AR15919"/>
      <c r="AS15919"/>
    </row>
    <row r="15920" spans="1:45" x14ac:dyDescent="0.25">
      <c r="A15920" s="110"/>
      <c r="B15920" s="110"/>
      <c r="R15920" s="82"/>
      <c r="S15920"/>
      <c r="T15920"/>
      <c r="U15920"/>
      <c r="V15920" s="12"/>
      <c r="W15920" s="12"/>
      <c r="X15920" s="12"/>
      <c r="Y15920" s="12"/>
      <c r="AA15920" s="12"/>
      <c r="AB15920" s="12"/>
      <c r="AC15920" s="12"/>
      <c r="AD15920" s="12"/>
      <c r="AE15920" s="12"/>
      <c r="AF15920"/>
      <c r="AH15920"/>
      <c r="AI15920"/>
      <c r="AJ15920"/>
      <c r="AK15920"/>
      <c r="AL15920"/>
      <c r="AM15920"/>
      <c r="AN15920"/>
      <c r="AO15920"/>
      <c r="AP15920"/>
      <c r="AQ15920"/>
      <c r="AR15920"/>
      <c r="AS15920"/>
    </row>
    <row r="15921" spans="1:45" x14ac:dyDescent="0.25">
      <c r="A15921" s="110"/>
      <c r="B15921" s="110"/>
      <c r="R15921" s="82"/>
      <c r="S15921"/>
      <c r="T15921"/>
      <c r="U15921"/>
      <c r="V15921" s="12"/>
      <c r="W15921" s="12"/>
      <c r="X15921" s="12"/>
      <c r="Y15921" s="12"/>
      <c r="AA15921" s="12"/>
      <c r="AB15921" s="12"/>
      <c r="AC15921" s="12"/>
      <c r="AD15921" s="12"/>
      <c r="AE15921" s="12"/>
      <c r="AF15921"/>
      <c r="AH15921"/>
      <c r="AI15921"/>
      <c r="AJ15921"/>
      <c r="AK15921"/>
      <c r="AL15921"/>
      <c r="AM15921"/>
      <c r="AN15921"/>
      <c r="AO15921"/>
      <c r="AP15921"/>
      <c r="AQ15921"/>
      <c r="AR15921"/>
      <c r="AS15921"/>
    </row>
    <row r="15922" spans="1:45" x14ac:dyDescent="0.25">
      <c r="A15922" s="110"/>
      <c r="B15922" s="110"/>
      <c r="R15922" s="82"/>
      <c r="S15922"/>
      <c r="T15922"/>
      <c r="U15922"/>
      <c r="V15922" s="12"/>
      <c r="W15922" s="12"/>
      <c r="X15922" s="12"/>
      <c r="Y15922" s="12"/>
      <c r="AA15922" s="12"/>
      <c r="AB15922" s="12"/>
      <c r="AC15922" s="12"/>
      <c r="AD15922" s="12"/>
      <c r="AE15922" s="12"/>
      <c r="AF15922"/>
      <c r="AH15922"/>
      <c r="AI15922"/>
      <c r="AJ15922"/>
      <c r="AK15922"/>
      <c r="AL15922"/>
      <c r="AM15922"/>
      <c r="AN15922"/>
      <c r="AO15922"/>
      <c r="AP15922"/>
      <c r="AQ15922"/>
      <c r="AR15922"/>
      <c r="AS15922"/>
    </row>
    <row r="15923" spans="1:45" x14ac:dyDescent="0.25">
      <c r="A15923" s="110"/>
      <c r="B15923" s="110"/>
      <c r="R15923" s="82"/>
      <c r="S15923"/>
      <c r="T15923"/>
      <c r="U15923"/>
      <c r="V15923" s="12"/>
      <c r="W15923" s="12"/>
      <c r="X15923" s="12"/>
      <c r="Y15923" s="12"/>
      <c r="AA15923" s="12"/>
      <c r="AB15923" s="12"/>
      <c r="AC15923" s="12"/>
      <c r="AD15923" s="12"/>
      <c r="AE15923" s="12"/>
      <c r="AF15923"/>
      <c r="AH15923"/>
      <c r="AI15923"/>
      <c r="AJ15923"/>
      <c r="AK15923"/>
      <c r="AL15923"/>
      <c r="AM15923"/>
      <c r="AN15923"/>
      <c r="AO15923"/>
      <c r="AP15923"/>
      <c r="AQ15923"/>
      <c r="AR15923"/>
      <c r="AS15923"/>
    </row>
    <row r="15924" spans="1:45" x14ac:dyDescent="0.25">
      <c r="A15924" s="110"/>
      <c r="B15924" s="110"/>
      <c r="R15924" s="82"/>
      <c r="S15924"/>
      <c r="T15924"/>
      <c r="U15924"/>
      <c r="V15924" s="12"/>
      <c r="W15924" s="12"/>
      <c r="X15924" s="12"/>
      <c r="Y15924" s="12"/>
      <c r="AA15924" s="12"/>
      <c r="AB15924" s="12"/>
      <c r="AC15924" s="12"/>
      <c r="AD15924" s="12"/>
      <c r="AE15924" s="12"/>
      <c r="AF15924"/>
      <c r="AH15924"/>
      <c r="AI15924"/>
      <c r="AJ15924"/>
      <c r="AK15924"/>
      <c r="AL15924"/>
      <c r="AM15924"/>
      <c r="AN15924"/>
      <c r="AO15924"/>
      <c r="AP15924"/>
      <c r="AQ15924"/>
      <c r="AR15924"/>
      <c r="AS15924"/>
    </row>
    <row r="15925" spans="1:45" x14ac:dyDescent="0.25">
      <c r="A15925" s="110"/>
      <c r="B15925" s="110"/>
      <c r="R15925" s="82"/>
      <c r="S15925"/>
      <c r="T15925"/>
      <c r="U15925"/>
      <c r="V15925" s="12"/>
      <c r="W15925" s="12"/>
      <c r="X15925" s="12"/>
      <c r="Y15925" s="12"/>
      <c r="AA15925" s="12"/>
      <c r="AB15925" s="12"/>
      <c r="AC15925" s="12"/>
      <c r="AD15925" s="12"/>
      <c r="AE15925" s="12"/>
      <c r="AF15925"/>
      <c r="AH15925"/>
      <c r="AI15925"/>
      <c r="AJ15925"/>
      <c r="AK15925"/>
      <c r="AL15925"/>
      <c r="AM15925"/>
      <c r="AN15925"/>
      <c r="AO15925"/>
      <c r="AP15925"/>
      <c r="AQ15925"/>
      <c r="AR15925"/>
      <c r="AS15925"/>
    </row>
    <row r="15926" spans="1:45" x14ac:dyDescent="0.25">
      <c r="A15926" s="110"/>
      <c r="B15926" s="110"/>
      <c r="R15926" s="82"/>
      <c r="S15926"/>
      <c r="T15926"/>
      <c r="U15926"/>
      <c r="V15926" s="12"/>
      <c r="W15926" s="12"/>
      <c r="X15926" s="12"/>
      <c r="Y15926" s="12"/>
      <c r="AA15926" s="12"/>
      <c r="AB15926" s="12"/>
      <c r="AC15926" s="12"/>
      <c r="AD15926" s="12"/>
      <c r="AE15926" s="12"/>
      <c r="AF15926"/>
      <c r="AH15926"/>
      <c r="AI15926"/>
      <c r="AJ15926"/>
      <c r="AK15926"/>
      <c r="AL15926"/>
      <c r="AM15926"/>
      <c r="AN15926"/>
      <c r="AO15926"/>
      <c r="AP15926"/>
      <c r="AQ15926"/>
      <c r="AR15926"/>
      <c r="AS15926"/>
    </row>
    <row r="15927" spans="1:45" x14ac:dyDescent="0.25">
      <c r="A15927" s="110"/>
      <c r="B15927" s="110"/>
      <c r="R15927" s="82"/>
      <c r="S15927"/>
      <c r="T15927"/>
      <c r="U15927"/>
      <c r="V15927" s="12"/>
      <c r="W15927" s="12"/>
      <c r="X15927" s="12"/>
      <c r="Y15927" s="12"/>
      <c r="AA15927" s="12"/>
      <c r="AB15927" s="12"/>
      <c r="AC15927" s="12"/>
      <c r="AD15927" s="12"/>
      <c r="AE15927" s="12"/>
      <c r="AF15927"/>
      <c r="AH15927"/>
      <c r="AI15927"/>
      <c r="AJ15927"/>
      <c r="AK15927"/>
      <c r="AL15927"/>
      <c r="AM15927"/>
      <c r="AN15927"/>
      <c r="AO15927"/>
      <c r="AP15927"/>
      <c r="AQ15927"/>
      <c r="AR15927"/>
      <c r="AS15927"/>
    </row>
    <row r="15928" spans="1:45" x14ac:dyDescent="0.25">
      <c r="A15928" s="110"/>
      <c r="B15928" s="110"/>
      <c r="R15928" s="82"/>
      <c r="S15928"/>
      <c r="T15928"/>
      <c r="U15928"/>
      <c r="V15928" s="12"/>
      <c r="W15928" s="12"/>
      <c r="X15928" s="12"/>
      <c r="Y15928" s="12"/>
      <c r="AA15928" s="12"/>
      <c r="AB15928" s="12"/>
      <c r="AC15928" s="12"/>
      <c r="AD15928" s="12"/>
      <c r="AE15928" s="12"/>
      <c r="AF15928"/>
      <c r="AH15928"/>
      <c r="AI15928"/>
      <c r="AJ15928"/>
      <c r="AK15928"/>
      <c r="AL15928"/>
      <c r="AM15928"/>
      <c r="AN15928"/>
      <c r="AO15928"/>
      <c r="AP15928"/>
      <c r="AQ15928"/>
      <c r="AR15928"/>
      <c r="AS15928"/>
    </row>
    <row r="15929" spans="1:45" x14ac:dyDescent="0.25">
      <c r="A15929" s="110"/>
      <c r="B15929" s="110"/>
      <c r="R15929" s="82"/>
      <c r="S15929"/>
      <c r="T15929"/>
      <c r="U15929"/>
      <c r="V15929" s="12"/>
      <c r="W15929" s="12"/>
      <c r="X15929" s="12"/>
      <c r="Y15929" s="12"/>
      <c r="AA15929" s="12"/>
      <c r="AB15929" s="12"/>
      <c r="AC15929" s="12"/>
      <c r="AD15929" s="12"/>
      <c r="AE15929" s="12"/>
      <c r="AF15929"/>
      <c r="AH15929"/>
      <c r="AI15929"/>
      <c r="AJ15929"/>
      <c r="AK15929"/>
      <c r="AL15929"/>
      <c r="AM15929"/>
      <c r="AN15929"/>
      <c r="AO15929"/>
      <c r="AP15929"/>
      <c r="AQ15929"/>
      <c r="AR15929"/>
      <c r="AS15929"/>
    </row>
    <row r="15930" spans="1:45" x14ac:dyDescent="0.25">
      <c r="A15930" s="110"/>
      <c r="B15930" s="110"/>
      <c r="R15930" s="82"/>
      <c r="S15930"/>
      <c r="T15930"/>
      <c r="U15930"/>
      <c r="V15930" s="12"/>
      <c r="W15930" s="12"/>
      <c r="X15930" s="12"/>
      <c r="Y15930" s="12"/>
      <c r="AA15930" s="12"/>
      <c r="AB15930" s="12"/>
      <c r="AC15930" s="12"/>
      <c r="AD15930" s="12"/>
      <c r="AE15930" s="12"/>
      <c r="AF15930"/>
      <c r="AH15930"/>
      <c r="AI15930"/>
      <c r="AJ15930"/>
      <c r="AK15930"/>
      <c r="AL15930"/>
      <c r="AM15930"/>
      <c r="AN15930"/>
      <c r="AO15930"/>
      <c r="AP15930"/>
      <c r="AQ15930"/>
      <c r="AR15930"/>
      <c r="AS15930"/>
    </row>
    <row r="15931" spans="1:45" x14ac:dyDescent="0.25">
      <c r="A15931" s="110"/>
      <c r="B15931" s="110"/>
      <c r="R15931" s="82"/>
      <c r="S15931"/>
      <c r="T15931"/>
      <c r="U15931"/>
      <c r="V15931" s="12"/>
      <c r="W15931" s="12"/>
      <c r="X15931" s="12"/>
      <c r="Y15931" s="12"/>
      <c r="AA15931" s="12"/>
      <c r="AB15931" s="12"/>
      <c r="AC15931" s="12"/>
      <c r="AD15931" s="12"/>
      <c r="AE15931" s="12"/>
      <c r="AF15931"/>
      <c r="AH15931"/>
      <c r="AI15931"/>
      <c r="AJ15931"/>
      <c r="AK15931"/>
      <c r="AL15931"/>
      <c r="AM15931"/>
      <c r="AN15931"/>
      <c r="AO15931"/>
      <c r="AP15931"/>
      <c r="AQ15931"/>
      <c r="AR15931"/>
      <c r="AS15931"/>
    </row>
    <row r="15932" spans="1:45" x14ac:dyDescent="0.25">
      <c r="A15932" s="110"/>
      <c r="B15932" s="110"/>
      <c r="R15932" s="82"/>
      <c r="S15932"/>
      <c r="T15932"/>
      <c r="U15932"/>
      <c r="V15932" s="12"/>
      <c r="W15932" s="12"/>
      <c r="X15932" s="12"/>
      <c r="Y15932" s="12"/>
      <c r="AA15932" s="12"/>
      <c r="AB15932" s="12"/>
      <c r="AC15932" s="12"/>
      <c r="AD15932" s="12"/>
      <c r="AE15932" s="12"/>
      <c r="AF15932"/>
      <c r="AH15932"/>
      <c r="AI15932"/>
      <c r="AJ15932"/>
      <c r="AK15932"/>
      <c r="AL15932"/>
      <c r="AM15932"/>
      <c r="AN15932"/>
      <c r="AO15932"/>
      <c r="AP15932"/>
      <c r="AQ15932"/>
      <c r="AR15932"/>
      <c r="AS15932"/>
    </row>
    <row r="15933" spans="1:45" x14ac:dyDescent="0.25">
      <c r="A15933" s="110"/>
      <c r="B15933" s="110"/>
      <c r="R15933" s="82"/>
      <c r="S15933"/>
      <c r="T15933"/>
      <c r="U15933"/>
      <c r="V15933" s="12"/>
      <c r="W15933" s="12"/>
      <c r="X15933" s="12"/>
      <c r="Y15933" s="12"/>
      <c r="AA15933" s="12"/>
      <c r="AB15933" s="12"/>
      <c r="AC15933" s="12"/>
      <c r="AD15933" s="12"/>
      <c r="AE15933" s="12"/>
      <c r="AF15933"/>
      <c r="AH15933"/>
      <c r="AI15933"/>
      <c r="AJ15933"/>
      <c r="AK15933"/>
      <c r="AL15933"/>
      <c r="AM15933"/>
      <c r="AN15933"/>
      <c r="AO15933"/>
      <c r="AP15933"/>
      <c r="AQ15933"/>
      <c r="AR15933"/>
      <c r="AS15933"/>
    </row>
    <row r="15934" spans="1:45" x14ac:dyDescent="0.25">
      <c r="A15934" s="110"/>
      <c r="B15934" s="110"/>
      <c r="R15934" s="82"/>
      <c r="S15934"/>
      <c r="T15934"/>
      <c r="U15934"/>
      <c r="V15934" s="12"/>
      <c r="W15934" s="12"/>
      <c r="X15934" s="12"/>
      <c r="Y15934" s="12"/>
      <c r="AA15934" s="12"/>
      <c r="AB15934" s="12"/>
      <c r="AC15934" s="12"/>
      <c r="AD15934" s="12"/>
      <c r="AE15934" s="12"/>
      <c r="AF15934"/>
      <c r="AH15934"/>
      <c r="AI15934"/>
      <c r="AJ15934"/>
      <c r="AK15934"/>
      <c r="AL15934"/>
      <c r="AM15934"/>
      <c r="AN15934"/>
      <c r="AO15934"/>
      <c r="AP15934"/>
      <c r="AQ15934"/>
      <c r="AR15934"/>
      <c r="AS15934"/>
    </row>
    <row r="15935" spans="1:45" x14ac:dyDescent="0.25">
      <c r="A15935" s="110"/>
      <c r="B15935" s="110"/>
      <c r="R15935" s="82"/>
      <c r="S15935"/>
      <c r="T15935"/>
      <c r="U15935"/>
      <c r="V15935" s="12"/>
      <c r="W15935" s="12"/>
      <c r="X15935" s="12"/>
      <c r="Y15935" s="12"/>
      <c r="AA15935" s="12"/>
      <c r="AB15935" s="12"/>
      <c r="AC15935" s="12"/>
      <c r="AD15935" s="12"/>
      <c r="AE15935" s="12"/>
      <c r="AF15935"/>
      <c r="AH15935"/>
      <c r="AI15935"/>
      <c r="AJ15935"/>
      <c r="AK15935"/>
      <c r="AL15935"/>
      <c r="AM15935"/>
      <c r="AN15935"/>
      <c r="AO15935"/>
      <c r="AP15935"/>
      <c r="AQ15935"/>
      <c r="AR15935"/>
      <c r="AS15935"/>
    </row>
    <row r="15936" spans="1:45" x14ac:dyDescent="0.25">
      <c r="A15936" s="110"/>
      <c r="B15936" s="110"/>
      <c r="R15936" s="82"/>
      <c r="S15936"/>
      <c r="T15936"/>
      <c r="U15936"/>
      <c r="V15936" s="12"/>
      <c r="W15936" s="12"/>
      <c r="X15936" s="12"/>
      <c r="Y15936" s="12"/>
      <c r="AA15936" s="12"/>
      <c r="AB15936" s="12"/>
      <c r="AC15936" s="12"/>
      <c r="AD15936" s="12"/>
      <c r="AE15936" s="12"/>
      <c r="AF15936"/>
      <c r="AH15936"/>
      <c r="AI15936"/>
      <c r="AJ15936"/>
      <c r="AK15936"/>
      <c r="AL15936"/>
      <c r="AM15936"/>
      <c r="AN15936"/>
      <c r="AO15936"/>
      <c r="AP15936"/>
      <c r="AQ15936"/>
      <c r="AR15936"/>
      <c r="AS15936"/>
    </row>
    <row r="15937" spans="1:45" x14ac:dyDescent="0.25">
      <c r="A15937" s="110"/>
      <c r="B15937" s="110"/>
      <c r="R15937" s="82"/>
      <c r="S15937"/>
      <c r="T15937"/>
      <c r="U15937"/>
      <c r="V15937" s="12"/>
      <c r="W15937" s="12"/>
      <c r="X15937" s="12"/>
      <c r="Y15937" s="12"/>
      <c r="AA15937" s="12"/>
      <c r="AB15937" s="12"/>
      <c r="AC15937" s="12"/>
      <c r="AD15937" s="12"/>
      <c r="AE15937" s="12"/>
      <c r="AF15937"/>
      <c r="AH15937"/>
      <c r="AI15937"/>
      <c r="AJ15937"/>
      <c r="AK15937"/>
      <c r="AL15937"/>
      <c r="AM15937"/>
      <c r="AN15937"/>
      <c r="AO15937"/>
      <c r="AP15937"/>
      <c r="AQ15937"/>
      <c r="AR15937"/>
      <c r="AS15937"/>
    </row>
    <row r="15938" spans="1:45" x14ac:dyDescent="0.25">
      <c r="A15938" s="110"/>
      <c r="B15938" s="110"/>
      <c r="R15938" s="82"/>
      <c r="S15938"/>
      <c r="T15938"/>
      <c r="U15938"/>
      <c r="V15938" s="12"/>
      <c r="W15938" s="12"/>
      <c r="X15938" s="12"/>
      <c r="Y15938" s="12"/>
      <c r="AA15938" s="12"/>
      <c r="AB15938" s="12"/>
      <c r="AC15938" s="12"/>
      <c r="AD15938" s="12"/>
      <c r="AE15938" s="12"/>
      <c r="AF15938"/>
      <c r="AH15938"/>
      <c r="AI15938"/>
      <c r="AJ15938"/>
      <c r="AK15938"/>
      <c r="AL15938"/>
      <c r="AM15938"/>
      <c r="AN15938"/>
      <c r="AO15938"/>
      <c r="AP15938"/>
      <c r="AQ15938"/>
      <c r="AR15938"/>
      <c r="AS15938"/>
    </row>
    <row r="15939" spans="1:45" x14ac:dyDescent="0.25">
      <c r="A15939" s="110"/>
      <c r="B15939" s="110"/>
      <c r="R15939" s="82"/>
      <c r="S15939"/>
      <c r="T15939"/>
      <c r="U15939"/>
      <c r="V15939" s="12"/>
      <c r="W15939" s="12"/>
      <c r="X15939" s="12"/>
      <c r="Y15939" s="12"/>
      <c r="AA15939" s="12"/>
      <c r="AB15939" s="12"/>
      <c r="AC15939" s="12"/>
      <c r="AD15939" s="12"/>
      <c r="AE15939" s="12"/>
      <c r="AF15939"/>
      <c r="AH15939"/>
      <c r="AI15939"/>
      <c r="AJ15939"/>
      <c r="AK15939"/>
      <c r="AL15939"/>
      <c r="AM15939"/>
      <c r="AN15939"/>
      <c r="AO15939"/>
      <c r="AP15939"/>
      <c r="AQ15939"/>
      <c r="AR15939"/>
      <c r="AS15939"/>
    </row>
    <row r="15940" spans="1:45" x14ac:dyDescent="0.25">
      <c r="A15940" s="110"/>
      <c r="B15940" s="110"/>
      <c r="R15940" s="82"/>
      <c r="S15940"/>
      <c r="T15940"/>
      <c r="U15940"/>
      <c r="V15940" s="12"/>
      <c r="W15940" s="12"/>
      <c r="X15940" s="12"/>
      <c r="Y15940" s="12"/>
      <c r="AA15940" s="12"/>
      <c r="AB15940" s="12"/>
      <c r="AC15940" s="12"/>
      <c r="AD15940" s="12"/>
      <c r="AE15940" s="12"/>
      <c r="AF15940"/>
      <c r="AH15940"/>
      <c r="AI15940"/>
      <c r="AJ15940"/>
      <c r="AK15940"/>
      <c r="AL15940"/>
      <c r="AM15940"/>
      <c r="AN15940"/>
      <c r="AO15940"/>
      <c r="AP15940"/>
      <c r="AQ15940"/>
      <c r="AR15940"/>
      <c r="AS15940"/>
    </row>
    <row r="15941" spans="1:45" x14ac:dyDescent="0.25">
      <c r="A15941" s="110"/>
      <c r="B15941" s="110"/>
      <c r="R15941" s="82"/>
      <c r="S15941"/>
      <c r="T15941"/>
      <c r="U15941"/>
      <c r="V15941" s="12"/>
      <c r="W15941" s="12"/>
      <c r="X15941" s="12"/>
      <c r="Y15941" s="12"/>
      <c r="AA15941" s="12"/>
      <c r="AB15941" s="12"/>
      <c r="AC15941" s="12"/>
      <c r="AD15941" s="12"/>
      <c r="AE15941" s="12"/>
      <c r="AF15941"/>
      <c r="AH15941"/>
      <c r="AI15941"/>
      <c r="AJ15941"/>
      <c r="AK15941"/>
      <c r="AL15941"/>
      <c r="AM15941"/>
      <c r="AN15941"/>
      <c r="AO15941"/>
      <c r="AP15941"/>
      <c r="AQ15941"/>
      <c r="AR15941"/>
      <c r="AS15941"/>
    </row>
    <row r="15942" spans="1:45" x14ac:dyDescent="0.25">
      <c r="A15942" s="110"/>
      <c r="B15942" s="110"/>
      <c r="R15942" s="82"/>
      <c r="S15942"/>
      <c r="T15942"/>
      <c r="U15942"/>
      <c r="V15942" s="12"/>
      <c r="W15942" s="12"/>
      <c r="X15942" s="12"/>
      <c r="Y15942" s="12"/>
      <c r="AA15942" s="12"/>
      <c r="AB15942" s="12"/>
      <c r="AC15942" s="12"/>
      <c r="AD15942" s="12"/>
      <c r="AE15942" s="12"/>
      <c r="AF15942"/>
      <c r="AH15942"/>
      <c r="AI15942"/>
      <c r="AJ15942"/>
      <c r="AK15942"/>
      <c r="AL15942"/>
      <c r="AM15942"/>
      <c r="AN15942"/>
      <c r="AO15942"/>
      <c r="AP15942"/>
      <c r="AQ15942"/>
      <c r="AR15942"/>
      <c r="AS15942"/>
    </row>
    <row r="15943" spans="1:45" x14ac:dyDescent="0.25">
      <c r="A15943" s="110"/>
      <c r="B15943" s="110"/>
      <c r="R15943" s="82"/>
      <c r="S15943"/>
      <c r="T15943"/>
      <c r="U15943"/>
      <c r="V15943" s="12"/>
      <c r="W15943" s="12"/>
      <c r="X15943" s="12"/>
      <c r="Y15943" s="12"/>
      <c r="AA15943" s="12"/>
      <c r="AB15943" s="12"/>
      <c r="AC15943" s="12"/>
      <c r="AD15943" s="12"/>
      <c r="AE15943" s="12"/>
      <c r="AF15943"/>
      <c r="AH15943"/>
      <c r="AI15943"/>
      <c r="AJ15943"/>
      <c r="AK15943"/>
      <c r="AL15943"/>
      <c r="AM15943"/>
      <c r="AN15943"/>
      <c r="AO15943"/>
      <c r="AP15943"/>
      <c r="AQ15943"/>
      <c r="AR15943"/>
      <c r="AS15943"/>
    </row>
    <row r="15944" spans="1:45" x14ac:dyDescent="0.25">
      <c r="A15944" s="110"/>
      <c r="B15944" s="110"/>
      <c r="R15944" s="82"/>
      <c r="S15944"/>
      <c r="T15944"/>
      <c r="U15944"/>
      <c r="V15944" s="12"/>
      <c r="W15944" s="12"/>
      <c r="X15944" s="12"/>
      <c r="Y15944" s="12"/>
      <c r="AA15944" s="12"/>
      <c r="AB15944" s="12"/>
      <c r="AC15944" s="12"/>
      <c r="AD15944" s="12"/>
      <c r="AE15944" s="12"/>
      <c r="AF15944"/>
      <c r="AH15944"/>
      <c r="AI15944"/>
      <c r="AJ15944"/>
      <c r="AK15944"/>
      <c r="AL15944"/>
      <c r="AM15944"/>
      <c r="AN15944"/>
      <c r="AO15944"/>
      <c r="AP15944"/>
      <c r="AQ15944"/>
      <c r="AR15944"/>
      <c r="AS15944"/>
    </row>
    <row r="15945" spans="1:45" x14ac:dyDescent="0.25">
      <c r="A15945" s="110"/>
      <c r="B15945" s="110"/>
      <c r="R15945" s="82"/>
      <c r="S15945"/>
      <c r="T15945"/>
      <c r="U15945"/>
      <c r="V15945" s="12"/>
      <c r="W15945" s="12"/>
      <c r="X15945" s="12"/>
      <c r="Y15945" s="12"/>
      <c r="AA15945" s="12"/>
      <c r="AB15945" s="12"/>
      <c r="AC15945" s="12"/>
      <c r="AD15945" s="12"/>
      <c r="AE15945" s="12"/>
      <c r="AF15945"/>
      <c r="AH15945"/>
      <c r="AI15945"/>
      <c r="AJ15945"/>
      <c r="AK15945"/>
      <c r="AL15945"/>
      <c r="AM15945"/>
      <c r="AN15945"/>
      <c r="AO15945"/>
      <c r="AP15945"/>
      <c r="AQ15945"/>
      <c r="AR15945"/>
      <c r="AS15945"/>
    </row>
    <row r="15946" spans="1:45" x14ac:dyDescent="0.25">
      <c r="A15946" s="110"/>
      <c r="B15946" s="110"/>
      <c r="R15946" s="82"/>
      <c r="S15946"/>
      <c r="T15946"/>
      <c r="U15946"/>
      <c r="V15946" s="12"/>
      <c r="W15946" s="12"/>
      <c r="X15946" s="12"/>
      <c r="Y15946" s="12"/>
      <c r="AA15946" s="12"/>
      <c r="AB15946" s="12"/>
      <c r="AC15946" s="12"/>
      <c r="AD15946" s="12"/>
      <c r="AE15946" s="12"/>
      <c r="AF15946"/>
      <c r="AH15946"/>
      <c r="AI15946"/>
      <c r="AJ15946"/>
      <c r="AK15946"/>
      <c r="AL15946"/>
      <c r="AM15946"/>
      <c r="AN15946"/>
      <c r="AO15946"/>
      <c r="AP15946"/>
      <c r="AQ15946"/>
      <c r="AR15946"/>
      <c r="AS15946"/>
    </row>
    <row r="15947" spans="1:45" x14ac:dyDescent="0.25">
      <c r="A15947" s="110"/>
      <c r="B15947" s="110"/>
      <c r="R15947" s="82"/>
      <c r="S15947"/>
      <c r="T15947"/>
      <c r="U15947"/>
      <c r="V15947" s="12"/>
      <c r="W15947" s="12"/>
      <c r="X15947" s="12"/>
      <c r="Y15947" s="12"/>
      <c r="AA15947" s="12"/>
      <c r="AB15947" s="12"/>
      <c r="AC15947" s="12"/>
      <c r="AD15947" s="12"/>
      <c r="AE15947" s="12"/>
      <c r="AF15947"/>
      <c r="AH15947"/>
      <c r="AI15947"/>
      <c r="AJ15947"/>
      <c r="AK15947"/>
      <c r="AL15947"/>
      <c r="AM15947"/>
      <c r="AN15947"/>
      <c r="AO15947"/>
      <c r="AP15947"/>
      <c r="AQ15947"/>
      <c r="AR15947"/>
      <c r="AS15947"/>
    </row>
    <row r="15948" spans="1:45" x14ac:dyDescent="0.25">
      <c r="A15948" s="110"/>
      <c r="B15948" s="110"/>
      <c r="R15948" s="82"/>
      <c r="S15948"/>
      <c r="T15948"/>
      <c r="U15948"/>
      <c r="V15948" s="12"/>
      <c r="W15948" s="12"/>
      <c r="X15948" s="12"/>
      <c r="Y15948" s="12"/>
      <c r="AA15948" s="12"/>
      <c r="AB15948" s="12"/>
      <c r="AC15948" s="12"/>
      <c r="AD15948" s="12"/>
      <c r="AE15948" s="12"/>
      <c r="AF15948"/>
      <c r="AH15948"/>
      <c r="AI15948"/>
      <c r="AJ15948"/>
      <c r="AK15948"/>
      <c r="AL15948"/>
      <c r="AM15948"/>
      <c r="AN15948"/>
      <c r="AO15948"/>
      <c r="AP15948"/>
      <c r="AQ15948"/>
      <c r="AR15948"/>
      <c r="AS15948"/>
    </row>
    <row r="15949" spans="1:45" x14ac:dyDescent="0.25">
      <c r="A15949" s="110"/>
      <c r="B15949" s="110"/>
      <c r="R15949" s="82"/>
      <c r="S15949"/>
      <c r="T15949"/>
      <c r="U15949"/>
      <c r="V15949" s="12"/>
      <c r="W15949" s="12"/>
      <c r="X15949" s="12"/>
      <c r="Y15949" s="12"/>
      <c r="AA15949" s="12"/>
      <c r="AB15949" s="12"/>
      <c r="AC15949" s="12"/>
      <c r="AD15949" s="12"/>
      <c r="AE15949" s="12"/>
      <c r="AF15949"/>
      <c r="AH15949"/>
      <c r="AI15949"/>
      <c r="AJ15949"/>
      <c r="AK15949"/>
      <c r="AL15949"/>
      <c r="AM15949"/>
      <c r="AN15949"/>
      <c r="AO15949"/>
      <c r="AP15949"/>
      <c r="AQ15949"/>
      <c r="AR15949"/>
      <c r="AS15949"/>
    </row>
    <row r="15950" spans="1:45" x14ac:dyDescent="0.25">
      <c r="A15950" s="110"/>
      <c r="B15950" s="110"/>
      <c r="R15950" s="82"/>
      <c r="S15950"/>
      <c r="T15950"/>
      <c r="U15950"/>
      <c r="V15950" s="12"/>
      <c r="W15950" s="12"/>
      <c r="X15950" s="12"/>
      <c r="Y15950" s="12"/>
      <c r="AA15950" s="12"/>
      <c r="AB15950" s="12"/>
      <c r="AC15950" s="12"/>
      <c r="AD15950" s="12"/>
      <c r="AE15950" s="12"/>
      <c r="AF15950"/>
      <c r="AH15950"/>
      <c r="AI15950"/>
      <c r="AJ15950"/>
      <c r="AK15950"/>
      <c r="AL15950"/>
      <c r="AM15950"/>
      <c r="AN15950"/>
      <c r="AO15950"/>
      <c r="AP15950"/>
      <c r="AQ15950"/>
      <c r="AR15950"/>
      <c r="AS15950"/>
    </row>
    <row r="15951" spans="1:45" x14ac:dyDescent="0.25">
      <c r="A15951" s="110"/>
      <c r="B15951" s="110"/>
      <c r="R15951" s="82"/>
      <c r="S15951"/>
      <c r="T15951"/>
      <c r="U15951"/>
      <c r="V15951" s="12"/>
      <c r="W15951" s="12"/>
      <c r="X15951" s="12"/>
      <c r="Y15951" s="12"/>
      <c r="AA15951" s="12"/>
      <c r="AB15951" s="12"/>
      <c r="AC15951" s="12"/>
      <c r="AD15951" s="12"/>
      <c r="AE15951" s="12"/>
      <c r="AF15951"/>
      <c r="AH15951"/>
      <c r="AI15951"/>
      <c r="AJ15951"/>
      <c r="AK15951"/>
      <c r="AL15951"/>
      <c r="AM15951"/>
      <c r="AN15951"/>
      <c r="AO15951"/>
      <c r="AP15951"/>
      <c r="AQ15951"/>
      <c r="AR15951"/>
      <c r="AS15951"/>
    </row>
    <row r="15952" spans="1:45" x14ac:dyDescent="0.25">
      <c r="A15952" s="110"/>
      <c r="B15952" s="110"/>
      <c r="R15952" s="82"/>
      <c r="S15952"/>
      <c r="T15952"/>
      <c r="U15952"/>
      <c r="V15952" s="12"/>
      <c r="W15952" s="12"/>
      <c r="X15952" s="12"/>
      <c r="Y15952" s="12"/>
      <c r="AA15952" s="12"/>
      <c r="AB15952" s="12"/>
      <c r="AC15952" s="12"/>
      <c r="AD15952" s="12"/>
      <c r="AE15952" s="12"/>
      <c r="AF15952"/>
      <c r="AH15952"/>
      <c r="AI15952"/>
      <c r="AJ15952"/>
      <c r="AK15952"/>
      <c r="AL15952"/>
      <c r="AM15952"/>
      <c r="AN15952"/>
      <c r="AO15952"/>
      <c r="AP15952"/>
      <c r="AQ15952"/>
      <c r="AR15952"/>
      <c r="AS15952"/>
    </row>
    <row r="15953" spans="1:45" x14ac:dyDescent="0.25">
      <c r="A15953" s="110"/>
      <c r="B15953" s="110"/>
      <c r="R15953" s="82"/>
      <c r="S15953"/>
      <c r="T15953"/>
      <c r="U15953"/>
      <c r="V15953" s="12"/>
      <c r="W15953" s="12"/>
      <c r="X15953" s="12"/>
      <c r="Y15953" s="12"/>
      <c r="AA15953" s="12"/>
      <c r="AB15953" s="12"/>
      <c r="AC15953" s="12"/>
      <c r="AD15953" s="12"/>
      <c r="AE15953" s="12"/>
      <c r="AF15953"/>
      <c r="AH15953"/>
      <c r="AI15953"/>
      <c r="AJ15953"/>
      <c r="AK15953"/>
      <c r="AL15953"/>
      <c r="AM15953"/>
      <c r="AN15953"/>
      <c r="AO15953"/>
      <c r="AP15953"/>
      <c r="AQ15953"/>
      <c r="AR15953"/>
      <c r="AS15953"/>
    </row>
    <row r="15954" spans="1:45" x14ac:dyDescent="0.25">
      <c r="A15954" s="110"/>
      <c r="B15954" s="110"/>
      <c r="R15954" s="82"/>
      <c r="S15954"/>
      <c r="T15954"/>
      <c r="U15954"/>
      <c r="V15954" s="12"/>
      <c r="W15954" s="12"/>
      <c r="X15954" s="12"/>
      <c r="Y15954" s="12"/>
      <c r="AA15954" s="12"/>
      <c r="AB15954" s="12"/>
      <c r="AC15954" s="12"/>
      <c r="AD15954" s="12"/>
      <c r="AE15954" s="12"/>
      <c r="AF15954"/>
      <c r="AH15954"/>
      <c r="AI15954"/>
      <c r="AJ15954"/>
      <c r="AK15954"/>
      <c r="AL15954"/>
      <c r="AM15954"/>
      <c r="AN15954"/>
      <c r="AO15954"/>
      <c r="AP15954"/>
      <c r="AQ15954"/>
      <c r="AR15954"/>
      <c r="AS15954"/>
    </row>
    <row r="15955" spans="1:45" x14ac:dyDescent="0.25">
      <c r="A15955" s="110"/>
      <c r="B15955" s="110"/>
      <c r="R15955" s="82"/>
      <c r="S15955"/>
      <c r="T15955"/>
      <c r="U15955"/>
      <c r="V15955" s="12"/>
      <c r="W15955" s="12"/>
      <c r="X15955" s="12"/>
      <c r="Y15955" s="12"/>
      <c r="AA15955" s="12"/>
      <c r="AB15955" s="12"/>
      <c r="AC15955" s="12"/>
      <c r="AD15955" s="12"/>
      <c r="AE15955" s="12"/>
      <c r="AF15955"/>
      <c r="AH15955"/>
      <c r="AI15955"/>
      <c r="AJ15955"/>
      <c r="AK15955"/>
      <c r="AL15955"/>
      <c r="AM15955"/>
      <c r="AN15955"/>
      <c r="AO15955"/>
      <c r="AP15955"/>
      <c r="AQ15955"/>
      <c r="AR15955"/>
      <c r="AS15955"/>
    </row>
    <row r="15956" spans="1:45" x14ac:dyDescent="0.25">
      <c r="A15956" s="110"/>
      <c r="B15956" s="110"/>
      <c r="R15956" s="82"/>
      <c r="S15956"/>
      <c r="T15956"/>
      <c r="U15956"/>
      <c r="V15956" s="12"/>
      <c r="W15956" s="12"/>
      <c r="X15956" s="12"/>
      <c r="Y15956" s="12"/>
      <c r="AA15956" s="12"/>
      <c r="AB15956" s="12"/>
      <c r="AC15956" s="12"/>
      <c r="AD15956" s="12"/>
      <c r="AE15956" s="12"/>
      <c r="AF15956"/>
      <c r="AH15956"/>
      <c r="AI15956"/>
      <c r="AJ15956"/>
      <c r="AK15956"/>
      <c r="AL15956"/>
      <c r="AM15956"/>
      <c r="AN15956"/>
      <c r="AO15956"/>
      <c r="AP15956"/>
      <c r="AQ15956"/>
      <c r="AR15956"/>
      <c r="AS15956"/>
    </row>
    <row r="15957" spans="1:45" x14ac:dyDescent="0.25">
      <c r="A15957" s="110"/>
      <c r="B15957" s="110"/>
      <c r="R15957" s="82"/>
      <c r="S15957"/>
      <c r="T15957"/>
      <c r="U15957"/>
      <c r="V15957" s="12"/>
      <c r="W15957" s="12"/>
      <c r="X15957" s="12"/>
      <c r="Y15957" s="12"/>
      <c r="AA15957" s="12"/>
      <c r="AB15957" s="12"/>
      <c r="AC15957" s="12"/>
      <c r="AD15957" s="12"/>
      <c r="AE15957" s="12"/>
      <c r="AF15957"/>
      <c r="AH15957"/>
      <c r="AI15957"/>
      <c r="AJ15957"/>
      <c r="AK15957"/>
      <c r="AL15957"/>
      <c r="AM15957"/>
      <c r="AN15957"/>
      <c r="AO15957"/>
      <c r="AP15957"/>
      <c r="AQ15957"/>
      <c r="AR15957"/>
      <c r="AS15957"/>
    </row>
    <row r="15958" spans="1:45" x14ac:dyDescent="0.25">
      <c r="A15958" s="110"/>
      <c r="B15958" s="110"/>
      <c r="R15958" s="82"/>
      <c r="S15958"/>
      <c r="T15958"/>
      <c r="U15958"/>
      <c r="V15958" s="12"/>
      <c r="W15958" s="12"/>
      <c r="X15958" s="12"/>
      <c r="Y15958" s="12"/>
      <c r="AA15958" s="12"/>
      <c r="AB15958" s="12"/>
      <c r="AC15958" s="12"/>
      <c r="AD15958" s="12"/>
      <c r="AE15958" s="12"/>
      <c r="AF15958"/>
      <c r="AH15958"/>
      <c r="AI15958"/>
      <c r="AJ15958"/>
      <c r="AK15958"/>
      <c r="AL15958"/>
      <c r="AM15958"/>
      <c r="AN15958"/>
      <c r="AO15958"/>
      <c r="AP15958"/>
      <c r="AQ15958"/>
      <c r="AR15958"/>
      <c r="AS15958"/>
    </row>
    <row r="15959" spans="1:45" x14ac:dyDescent="0.25">
      <c r="A15959" s="110"/>
      <c r="B15959" s="110"/>
      <c r="R15959" s="82"/>
      <c r="S15959"/>
      <c r="T15959"/>
      <c r="U15959"/>
      <c r="V15959" s="12"/>
      <c r="W15959" s="12"/>
      <c r="X15959" s="12"/>
      <c r="Y15959" s="12"/>
      <c r="AA15959" s="12"/>
      <c r="AB15959" s="12"/>
      <c r="AC15959" s="12"/>
      <c r="AD15959" s="12"/>
      <c r="AE15959" s="12"/>
      <c r="AF15959"/>
      <c r="AH15959"/>
      <c r="AI15959"/>
      <c r="AJ15959"/>
      <c r="AK15959"/>
      <c r="AL15959"/>
      <c r="AM15959"/>
      <c r="AN15959"/>
      <c r="AO15959"/>
      <c r="AP15959"/>
      <c r="AQ15959"/>
      <c r="AR15959"/>
      <c r="AS15959"/>
    </row>
    <row r="15960" spans="1:45" x14ac:dyDescent="0.25">
      <c r="A15960" s="110"/>
      <c r="B15960" s="110"/>
      <c r="R15960" s="82"/>
      <c r="S15960"/>
      <c r="T15960"/>
      <c r="U15960"/>
      <c r="V15960" s="12"/>
      <c r="W15960" s="12"/>
      <c r="X15960" s="12"/>
      <c r="Y15960" s="12"/>
      <c r="AA15960" s="12"/>
      <c r="AB15960" s="12"/>
      <c r="AC15960" s="12"/>
      <c r="AD15960" s="12"/>
      <c r="AE15960" s="12"/>
      <c r="AF15960"/>
      <c r="AH15960"/>
      <c r="AI15960"/>
      <c r="AJ15960"/>
      <c r="AK15960"/>
      <c r="AL15960"/>
      <c r="AM15960"/>
      <c r="AN15960"/>
      <c r="AO15960"/>
      <c r="AP15960"/>
      <c r="AQ15960"/>
      <c r="AR15960"/>
      <c r="AS15960"/>
    </row>
    <row r="15961" spans="1:45" x14ac:dyDescent="0.25">
      <c r="A15961" s="110"/>
      <c r="B15961" s="110"/>
      <c r="R15961" s="82"/>
      <c r="S15961"/>
      <c r="T15961"/>
      <c r="U15961"/>
      <c r="V15961" s="12"/>
      <c r="W15961" s="12"/>
      <c r="X15961" s="12"/>
      <c r="Y15961" s="12"/>
      <c r="AA15961" s="12"/>
      <c r="AB15961" s="12"/>
      <c r="AC15961" s="12"/>
      <c r="AD15961" s="12"/>
      <c r="AE15961" s="12"/>
      <c r="AF15961"/>
      <c r="AH15961"/>
      <c r="AI15961"/>
      <c r="AJ15961"/>
      <c r="AK15961"/>
      <c r="AL15961"/>
      <c r="AM15961"/>
      <c r="AN15961"/>
      <c r="AO15961"/>
      <c r="AP15961"/>
      <c r="AQ15961"/>
      <c r="AR15961"/>
      <c r="AS15961"/>
    </row>
    <row r="15962" spans="1:45" x14ac:dyDescent="0.25">
      <c r="A15962" s="110"/>
      <c r="B15962" s="110"/>
      <c r="R15962" s="82"/>
      <c r="S15962"/>
      <c r="T15962"/>
      <c r="U15962"/>
      <c r="V15962" s="12"/>
      <c r="W15962" s="12"/>
      <c r="X15962" s="12"/>
      <c r="Y15962" s="12"/>
      <c r="AA15962" s="12"/>
      <c r="AB15962" s="12"/>
      <c r="AC15962" s="12"/>
      <c r="AD15962" s="12"/>
      <c r="AE15962" s="12"/>
      <c r="AF15962"/>
      <c r="AH15962"/>
      <c r="AI15962"/>
      <c r="AJ15962"/>
      <c r="AK15962"/>
      <c r="AL15962"/>
      <c r="AM15962"/>
      <c r="AN15962"/>
      <c r="AO15962"/>
      <c r="AP15962"/>
      <c r="AQ15962"/>
      <c r="AR15962"/>
      <c r="AS15962"/>
    </row>
    <row r="15963" spans="1:45" x14ac:dyDescent="0.25">
      <c r="A15963" s="110"/>
      <c r="B15963" s="110"/>
      <c r="R15963" s="82"/>
      <c r="S15963"/>
      <c r="T15963"/>
      <c r="U15963"/>
      <c r="V15963" s="12"/>
      <c r="W15963" s="12"/>
      <c r="X15963" s="12"/>
      <c r="Y15963" s="12"/>
      <c r="AA15963" s="12"/>
      <c r="AB15963" s="12"/>
      <c r="AC15963" s="12"/>
      <c r="AD15963" s="12"/>
      <c r="AE15963" s="12"/>
      <c r="AF15963"/>
      <c r="AH15963"/>
      <c r="AI15963"/>
      <c r="AJ15963"/>
      <c r="AK15963"/>
      <c r="AL15963"/>
      <c r="AM15963"/>
      <c r="AN15963"/>
      <c r="AO15963"/>
      <c r="AP15963"/>
      <c r="AQ15963"/>
      <c r="AR15963"/>
      <c r="AS15963"/>
    </row>
    <row r="15964" spans="1:45" x14ac:dyDescent="0.25">
      <c r="A15964" s="110"/>
      <c r="B15964" s="110"/>
      <c r="R15964" s="82"/>
      <c r="S15964"/>
      <c r="T15964"/>
      <c r="U15964"/>
      <c r="V15964" s="12"/>
      <c r="W15964" s="12"/>
      <c r="X15964" s="12"/>
      <c r="Y15964" s="12"/>
      <c r="AA15964" s="12"/>
      <c r="AB15964" s="12"/>
      <c r="AC15964" s="12"/>
      <c r="AD15964" s="12"/>
      <c r="AE15964" s="12"/>
      <c r="AF15964"/>
      <c r="AH15964"/>
      <c r="AI15964"/>
      <c r="AJ15964"/>
      <c r="AK15964"/>
      <c r="AL15964"/>
      <c r="AM15964"/>
      <c r="AN15964"/>
      <c r="AO15964"/>
      <c r="AP15964"/>
      <c r="AQ15964"/>
      <c r="AR15964"/>
      <c r="AS15964"/>
    </row>
    <row r="15965" spans="1:45" x14ac:dyDescent="0.25">
      <c r="A15965" s="110"/>
      <c r="B15965" s="110"/>
      <c r="R15965" s="82"/>
      <c r="S15965"/>
      <c r="T15965"/>
      <c r="U15965"/>
      <c r="V15965" s="12"/>
      <c r="W15965" s="12"/>
      <c r="X15965" s="12"/>
      <c r="Y15965" s="12"/>
      <c r="AA15965" s="12"/>
      <c r="AB15965" s="12"/>
      <c r="AC15965" s="12"/>
      <c r="AD15965" s="12"/>
      <c r="AE15965" s="12"/>
      <c r="AF15965"/>
      <c r="AH15965"/>
      <c r="AI15965"/>
      <c r="AJ15965"/>
      <c r="AK15965"/>
      <c r="AL15965"/>
      <c r="AM15965"/>
      <c r="AN15965"/>
      <c r="AO15965"/>
      <c r="AP15965"/>
      <c r="AQ15965"/>
      <c r="AR15965"/>
      <c r="AS15965"/>
    </row>
    <row r="15966" spans="1:45" x14ac:dyDescent="0.25">
      <c r="A15966" s="110"/>
      <c r="B15966" s="110"/>
      <c r="R15966" s="82"/>
      <c r="S15966"/>
      <c r="T15966"/>
      <c r="U15966"/>
      <c r="V15966" s="12"/>
      <c r="W15966" s="12"/>
      <c r="X15966" s="12"/>
      <c r="Y15966" s="12"/>
      <c r="AA15966" s="12"/>
      <c r="AB15966" s="12"/>
      <c r="AC15966" s="12"/>
      <c r="AD15966" s="12"/>
      <c r="AE15966" s="12"/>
      <c r="AF15966"/>
      <c r="AH15966"/>
      <c r="AI15966"/>
      <c r="AJ15966"/>
      <c r="AK15966"/>
      <c r="AL15966"/>
      <c r="AM15966"/>
      <c r="AN15966"/>
      <c r="AO15966"/>
      <c r="AP15966"/>
      <c r="AQ15966"/>
      <c r="AR15966"/>
      <c r="AS15966"/>
    </row>
    <row r="15967" spans="1:45" x14ac:dyDescent="0.25">
      <c r="A15967" s="110"/>
      <c r="B15967" s="110"/>
      <c r="R15967" s="82"/>
      <c r="S15967"/>
      <c r="T15967"/>
      <c r="U15967"/>
      <c r="V15967" s="12"/>
      <c r="W15967" s="12"/>
      <c r="X15967" s="12"/>
      <c r="Y15967" s="12"/>
      <c r="AA15967" s="12"/>
      <c r="AB15967" s="12"/>
      <c r="AC15967" s="12"/>
      <c r="AD15967" s="12"/>
      <c r="AE15967" s="12"/>
      <c r="AF15967"/>
      <c r="AH15967"/>
      <c r="AI15967"/>
      <c r="AJ15967"/>
      <c r="AK15967"/>
      <c r="AL15967"/>
      <c r="AM15967"/>
      <c r="AN15967"/>
      <c r="AO15967"/>
      <c r="AP15967"/>
      <c r="AQ15967"/>
      <c r="AR15967"/>
      <c r="AS15967"/>
    </row>
    <row r="15968" spans="1:45" x14ac:dyDescent="0.25">
      <c r="A15968" s="110"/>
      <c r="B15968" s="110"/>
      <c r="R15968" s="82"/>
      <c r="S15968"/>
      <c r="T15968"/>
      <c r="U15968"/>
      <c r="V15968" s="12"/>
      <c r="W15968" s="12"/>
      <c r="X15968" s="12"/>
      <c r="Y15968" s="12"/>
      <c r="AA15968" s="12"/>
      <c r="AB15968" s="12"/>
      <c r="AC15968" s="12"/>
      <c r="AD15968" s="12"/>
      <c r="AE15968" s="12"/>
      <c r="AF15968"/>
      <c r="AH15968"/>
      <c r="AI15968"/>
      <c r="AJ15968"/>
      <c r="AK15968"/>
      <c r="AL15968"/>
      <c r="AM15968"/>
      <c r="AN15968"/>
      <c r="AO15968"/>
      <c r="AP15968"/>
      <c r="AQ15968"/>
      <c r="AR15968"/>
      <c r="AS15968"/>
    </row>
    <row r="15969" spans="1:45" x14ac:dyDescent="0.25">
      <c r="A15969" s="110"/>
      <c r="B15969" s="110"/>
      <c r="R15969" s="82"/>
      <c r="S15969"/>
      <c r="T15969"/>
      <c r="U15969"/>
      <c r="V15969" s="12"/>
      <c r="W15969" s="12"/>
      <c r="X15969" s="12"/>
      <c r="Y15969" s="12"/>
      <c r="AA15969" s="12"/>
      <c r="AB15969" s="12"/>
      <c r="AC15969" s="12"/>
      <c r="AD15969" s="12"/>
      <c r="AE15969" s="12"/>
      <c r="AF15969"/>
      <c r="AH15969"/>
      <c r="AI15969"/>
      <c r="AJ15969"/>
      <c r="AK15969"/>
      <c r="AL15969"/>
      <c r="AM15969"/>
      <c r="AN15969"/>
      <c r="AO15969"/>
      <c r="AP15969"/>
      <c r="AQ15969"/>
      <c r="AR15969"/>
      <c r="AS15969"/>
    </row>
    <row r="15970" spans="1:45" x14ac:dyDescent="0.25">
      <c r="A15970" s="110"/>
      <c r="B15970" s="110"/>
      <c r="R15970" s="82"/>
      <c r="S15970"/>
      <c r="T15970"/>
      <c r="U15970"/>
      <c r="V15970" s="12"/>
      <c r="W15970" s="12"/>
      <c r="X15970" s="12"/>
      <c r="Y15970" s="12"/>
      <c r="AA15970" s="12"/>
      <c r="AB15970" s="12"/>
      <c r="AC15970" s="12"/>
      <c r="AD15970" s="12"/>
      <c r="AE15970" s="12"/>
      <c r="AF15970"/>
      <c r="AH15970"/>
      <c r="AI15970"/>
      <c r="AJ15970"/>
      <c r="AK15970"/>
      <c r="AL15970"/>
      <c r="AM15970"/>
      <c r="AN15970"/>
      <c r="AO15970"/>
      <c r="AP15970"/>
      <c r="AQ15970"/>
      <c r="AR15970"/>
      <c r="AS15970"/>
    </row>
    <row r="15971" spans="1:45" x14ac:dyDescent="0.25">
      <c r="A15971" s="110"/>
      <c r="B15971" s="110"/>
      <c r="R15971" s="82"/>
      <c r="S15971"/>
      <c r="T15971"/>
      <c r="U15971"/>
      <c r="V15971" s="12"/>
      <c r="W15971" s="12"/>
      <c r="X15971" s="12"/>
      <c r="Y15971" s="12"/>
      <c r="AA15971" s="12"/>
      <c r="AB15971" s="12"/>
      <c r="AC15971" s="12"/>
      <c r="AD15971" s="12"/>
      <c r="AE15971" s="12"/>
      <c r="AF15971"/>
      <c r="AH15971"/>
      <c r="AI15971"/>
      <c r="AJ15971"/>
      <c r="AK15971"/>
      <c r="AL15971"/>
      <c r="AM15971"/>
      <c r="AN15971"/>
      <c r="AO15971"/>
      <c r="AP15971"/>
      <c r="AQ15971"/>
      <c r="AR15971"/>
      <c r="AS15971"/>
    </row>
    <row r="15972" spans="1:45" x14ac:dyDescent="0.25">
      <c r="A15972" s="110"/>
      <c r="B15972" s="110"/>
      <c r="R15972" s="82"/>
      <c r="S15972"/>
      <c r="T15972"/>
      <c r="U15972"/>
      <c r="V15972" s="12"/>
      <c r="W15972" s="12"/>
      <c r="X15972" s="12"/>
      <c r="Y15972" s="12"/>
      <c r="AA15972" s="12"/>
      <c r="AB15972" s="12"/>
      <c r="AC15972" s="12"/>
      <c r="AD15972" s="12"/>
      <c r="AE15972" s="12"/>
      <c r="AF15972"/>
      <c r="AH15972"/>
      <c r="AI15972"/>
      <c r="AJ15972"/>
      <c r="AK15972"/>
      <c r="AL15972"/>
      <c r="AM15972"/>
      <c r="AN15972"/>
      <c r="AO15972"/>
      <c r="AP15972"/>
      <c r="AQ15972"/>
      <c r="AR15972"/>
      <c r="AS15972"/>
    </row>
    <row r="15973" spans="1:45" x14ac:dyDescent="0.25">
      <c r="A15973" s="110"/>
      <c r="B15973" s="110"/>
      <c r="R15973" s="82"/>
      <c r="S15973"/>
      <c r="T15973"/>
      <c r="U15973"/>
      <c r="V15973" s="12"/>
      <c r="W15973" s="12"/>
      <c r="X15973" s="12"/>
      <c r="Y15973" s="12"/>
      <c r="AA15973" s="12"/>
      <c r="AB15973" s="12"/>
      <c r="AC15973" s="12"/>
      <c r="AD15973" s="12"/>
      <c r="AE15973" s="12"/>
      <c r="AF15973"/>
      <c r="AH15973"/>
      <c r="AI15973"/>
      <c r="AJ15973"/>
      <c r="AK15973"/>
      <c r="AL15973"/>
      <c r="AM15973"/>
      <c r="AN15973"/>
      <c r="AO15973"/>
      <c r="AP15973"/>
      <c r="AQ15973"/>
      <c r="AR15973"/>
      <c r="AS15973"/>
    </row>
    <row r="15974" spans="1:45" x14ac:dyDescent="0.25">
      <c r="A15974" s="110"/>
      <c r="B15974" s="110"/>
      <c r="R15974" s="82"/>
      <c r="S15974"/>
      <c r="T15974"/>
      <c r="U15974"/>
      <c r="V15974" s="12"/>
      <c r="W15974" s="12"/>
      <c r="X15974" s="12"/>
      <c r="Y15974" s="12"/>
      <c r="AA15974" s="12"/>
      <c r="AB15974" s="12"/>
      <c r="AC15974" s="12"/>
      <c r="AD15974" s="12"/>
      <c r="AE15974" s="12"/>
      <c r="AF15974"/>
      <c r="AH15974"/>
      <c r="AI15974"/>
      <c r="AJ15974"/>
      <c r="AK15974"/>
      <c r="AL15974"/>
      <c r="AM15974"/>
      <c r="AN15974"/>
      <c r="AO15974"/>
      <c r="AP15974"/>
      <c r="AQ15974"/>
      <c r="AR15974"/>
      <c r="AS15974"/>
    </row>
    <row r="15975" spans="1:45" x14ac:dyDescent="0.25">
      <c r="A15975" s="110"/>
      <c r="B15975" s="110"/>
      <c r="R15975" s="82"/>
      <c r="S15975"/>
      <c r="T15975"/>
      <c r="U15975"/>
      <c r="V15975" s="12"/>
      <c r="W15975" s="12"/>
      <c r="X15975" s="12"/>
      <c r="Y15975" s="12"/>
      <c r="AA15975" s="12"/>
      <c r="AB15975" s="12"/>
      <c r="AC15975" s="12"/>
      <c r="AD15975" s="12"/>
      <c r="AE15975" s="12"/>
      <c r="AF15975"/>
      <c r="AH15975"/>
      <c r="AI15975"/>
      <c r="AJ15975"/>
      <c r="AK15975"/>
      <c r="AL15975"/>
      <c r="AM15975"/>
      <c r="AN15975"/>
      <c r="AO15975"/>
      <c r="AP15975"/>
      <c r="AQ15975"/>
      <c r="AR15975"/>
      <c r="AS15975"/>
    </row>
    <row r="15976" spans="1:45" x14ac:dyDescent="0.25">
      <c r="A15976" s="110"/>
      <c r="B15976" s="110"/>
      <c r="R15976" s="82"/>
      <c r="S15976"/>
      <c r="T15976"/>
      <c r="U15976"/>
      <c r="V15976" s="12"/>
      <c r="W15976" s="12"/>
      <c r="X15976" s="12"/>
      <c r="Y15976" s="12"/>
      <c r="AA15976" s="12"/>
      <c r="AB15976" s="12"/>
      <c r="AC15976" s="12"/>
      <c r="AD15976" s="12"/>
      <c r="AE15976" s="12"/>
      <c r="AF15976"/>
      <c r="AH15976"/>
      <c r="AI15976"/>
      <c r="AJ15976"/>
      <c r="AK15976"/>
      <c r="AL15976"/>
      <c r="AM15976"/>
      <c r="AN15976"/>
      <c r="AO15976"/>
      <c r="AP15976"/>
      <c r="AQ15976"/>
      <c r="AR15976"/>
      <c r="AS15976"/>
    </row>
    <row r="15977" spans="1:45" x14ac:dyDescent="0.25">
      <c r="A15977" s="110"/>
      <c r="B15977" s="110"/>
      <c r="R15977" s="82"/>
      <c r="S15977"/>
      <c r="T15977"/>
      <c r="U15977"/>
      <c r="V15977" s="12"/>
      <c r="W15977" s="12"/>
      <c r="X15977" s="12"/>
      <c r="Y15977" s="12"/>
      <c r="AA15977" s="12"/>
      <c r="AB15977" s="12"/>
      <c r="AC15977" s="12"/>
      <c r="AD15977" s="12"/>
      <c r="AE15977" s="12"/>
      <c r="AF15977"/>
      <c r="AH15977"/>
      <c r="AI15977"/>
      <c r="AJ15977"/>
      <c r="AK15977"/>
      <c r="AL15977"/>
      <c r="AM15977"/>
      <c r="AN15977"/>
      <c r="AO15977"/>
      <c r="AP15977"/>
      <c r="AQ15977"/>
      <c r="AR15977"/>
      <c r="AS15977"/>
    </row>
    <row r="15978" spans="1:45" x14ac:dyDescent="0.25">
      <c r="A15978" s="110"/>
      <c r="B15978" s="110"/>
      <c r="R15978" s="82"/>
      <c r="S15978"/>
      <c r="T15978"/>
      <c r="U15978"/>
      <c r="V15978" s="12"/>
      <c r="W15978" s="12"/>
      <c r="X15978" s="12"/>
      <c r="Y15978" s="12"/>
      <c r="AA15978" s="12"/>
      <c r="AB15978" s="12"/>
      <c r="AC15978" s="12"/>
      <c r="AD15978" s="12"/>
      <c r="AE15978" s="12"/>
      <c r="AF15978"/>
      <c r="AH15978"/>
      <c r="AI15978"/>
      <c r="AJ15978"/>
      <c r="AK15978"/>
      <c r="AL15978"/>
      <c r="AM15978"/>
      <c r="AN15978"/>
      <c r="AO15978"/>
      <c r="AP15978"/>
      <c r="AQ15978"/>
      <c r="AR15978"/>
      <c r="AS15978"/>
    </row>
    <row r="15979" spans="1:45" x14ac:dyDescent="0.25">
      <c r="A15979" s="110"/>
      <c r="B15979" s="110"/>
      <c r="R15979" s="82"/>
      <c r="S15979"/>
      <c r="T15979"/>
      <c r="U15979"/>
      <c r="V15979" s="12"/>
      <c r="W15979" s="12"/>
      <c r="X15979" s="12"/>
      <c r="Y15979" s="12"/>
      <c r="AA15979" s="12"/>
      <c r="AB15979" s="12"/>
      <c r="AC15979" s="12"/>
      <c r="AD15979" s="12"/>
      <c r="AE15979" s="12"/>
      <c r="AF15979"/>
      <c r="AH15979"/>
      <c r="AI15979"/>
      <c r="AJ15979"/>
      <c r="AK15979"/>
      <c r="AL15979"/>
      <c r="AM15979"/>
      <c r="AN15979"/>
      <c r="AO15979"/>
      <c r="AP15979"/>
      <c r="AQ15979"/>
      <c r="AR15979"/>
      <c r="AS15979"/>
    </row>
    <row r="15980" spans="1:45" x14ac:dyDescent="0.25">
      <c r="A15980" s="110"/>
      <c r="B15980" s="110"/>
      <c r="R15980" s="82"/>
      <c r="S15980"/>
      <c r="T15980"/>
      <c r="U15980"/>
      <c r="V15980" s="12"/>
      <c r="W15980" s="12"/>
      <c r="X15980" s="12"/>
      <c r="Y15980" s="12"/>
      <c r="AA15980" s="12"/>
      <c r="AB15980" s="12"/>
      <c r="AC15980" s="12"/>
      <c r="AD15980" s="12"/>
      <c r="AE15980" s="12"/>
      <c r="AF15980"/>
      <c r="AH15980"/>
      <c r="AI15980"/>
      <c r="AJ15980"/>
      <c r="AK15980"/>
      <c r="AL15980"/>
      <c r="AM15980"/>
      <c r="AN15980"/>
      <c r="AO15980"/>
      <c r="AP15980"/>
      <c r="AQ15980"/>
      <c r="AR15980"/>
      <c r="AS15980"/>
    </row>
    <row r="15981" spans="1:45" x14ac:dyDescent="0.25">
      <c r="A15981" s="110"/>
      <c r="B15981" s="110"/>
      <c r="R15981" s="82"/>
      <c r="S15981"/>
      <c r="T15981"/>
      <c r="U15981"/>
      <c r="V15981" s="12"/>
      <c r="W15981" s="12"/>
      <c r="X15981" s="12"/>
      <c r="Y15981" s="12"/>
      <c r="AA15981" s="12"/>
      <c r="AB15981" s="12"/>
      <c r="AC15981" s="12"/>
      <c r="AD15981" s="12"/>
      <c r="AE15981" s="12"/>
      <c r="AF15981"/>
      <c r="AH15981"/>
      <c r="AI15981"/>
      <c r="AJ15981"/>
      <c r="AK15981"/>
      <c r="AL15981"/>
      <c r="AM15981"/>
      <c r="AN15981"/>
      <c r="AO15981"/>
      <c r="AP15981"/>
      <c r="AQ15981"/>
      <c r="AR15981"/>
      <c r="AS15981"/>
    </row>
    <row r="15982" spans="1:45" x14ac:dyDescent="0.25">
      <c r="A15982" s="110"/>
      <c r="B15982" s="110"/>
      <c r="R15982" s="82"/>
      <c r="S15982"/>
      <c r="T15982"/>
      <c r="U15982"/>
      <c r="V15982" s="12"/>
      <c r="W15982" s="12"/>
      <c r="X15982" s="12"/>
      <c r="Y15982" s="12"/>
      <c r="AA15982" s="12"/>
      <c r="AB15982" s="12"/>
      <c r="AC15982" s="12"/>
      <c r="AD15982" s="12"/>
      <c r="AE15982" s="12"/>
      <c r="AF15982"/>
      <c r="AH15982"/>
      <c r="AI15982"/>
      <c r="AJ15982"/>
      <c r="AK15982"/>
      <c r="AL15982"/>
      <c r="AM15982"/>
      <c r="AN15982"/>
      <c r="AO15982"/>
      <c r="AP15982"/>
      <c r="AQ15982"/>
      <c r="AR15982"/>
      <c r="AS15982"/>
    </row>
    <row r="15983" spans="1:45" x14ac:dyDescent="0.25">
      <c r="A15983" s="110"/>
      <c r="B15983" s="110"/>
      <c r="R15983" s="82"/>
      <c r="S15983"/>
      <c r="T15983"/>
      <c r="U15983"/>
      <c r="V15983" s="12"/>
      <c r="W15983" s="12"/>
      <c r="X15983" s="12"/>
      <c r="Y15983" s="12"/>
      <c r="AA15983" s="12"/>
      <c r="AB15983" s="12"/>
      <c r="AC15983" s="12"/>
      <c r="AD15983" s="12"/>
      <c r="AE15983" s="12"/>
      <c r="AF15983"/>
      <c r="AH15983"/>
      <c r="AI15983"/>
      <c r="AJ15983"/>
      <c r="AK15983"/>
      <c r="AL15983"/>
      <c r="AM15983"/>
      <c r="AN15983"/>
      <c r="AO15983"/>
      <c r="AP15983"/>
      <c r="AQ15983"/>
      <c r="AR15983"/>
      <c r="AS15983"/>
    </row>
    <row r="15984" spans="1:45" x14ac:dyDescent="0.25">
      <c r="A15984" s="110"/>
      <c r="B15984" s="110"/>
      <c r="R15984" s="82"/>
      <c r="S15984"/>
      <c r="T15984"/>
      <c r="U15984"/>
      <c r="V15984" s="12"/>
      <c r="W15984" s="12"/>
      <c r="X15984" s="12"/>
      <c r="Y15984" s="12"/>
      <c r="AA15984" s="12"/>
      <c r="AB15984" s="12"/>
      <c r="AC15984" s="12"/>
      <c r="AD15984" s="12"/>
      <c r="AE15984" s="12"/>
      <c r="AF15984"/>
      <c r="AH15984"/>
      <c r="AI15984"/>
      <c r="AJ15984"/>
      <c r="AK15984"/>
      <c r="AL15984"/>
      <c r="AM15984"/>
      <c r="AN15984"/>
      <c r="AO15984"/>
      <c r="AP15984"/>
      <c r="AQ15984"/>
      <c r="AR15984"/>
      <c r="AS15984"/>
    </row>
    <row r="15985" spans="1:45" x14ac:dyDescent="0.25">
      <c r="A15985" s="110"/>
      <c r="B15985" s="110"/>
      <c r="R15985" s="82"/>
      <c r="S15985"/>
      <c r="T15985"/>
      <c r="U15985"/>
      <c r="V15985" s="12"/>
      <c r="W15985" s="12"/>
      <c r="X15985" s="12"/>
      <c r="Y15985" s="12"/>
      <c r="AA15985" s="12"/>
      <c r="AB15985" s="12"/>
      <c r="AC15985" s="12"/>
      <c r="AD15985" s="12"/>
      <c r="AE15985" s="12"/>
      <c r="AF15985"/>
      <c r="AH15985"/>
      <c r="AI15985"/>
      <c r="AJ15985"/>
      <c r="AK15985"/>
      <c r="AL15985"/>
      <c r="AM15985"/>
      <c r="AN15985"/>
      <c r="AO15985"/>
      <c r="AP15985"/>
      <c r="AQ15985"/>
      <c r="AR15985"/>
      <c r="AS15985"/>
    </row>
    <row r="15986" spans="1:45" x14ac:dyDescent="0.25">
      <c r="A15986" s="110"/>
      <c r="B15986" s="110"/>
      <c r="R15986" s="82"/>
      <c r="S15986"/>
      <c r="T15986"/>
      <c r="U15986"/>
      <c r="V15986" s="12"/>
      <c r="W15986" s="12"/>
      <c r="X15986" s="12"/>
      <c r="Y15986" s="12"/>
      <c r="AA15986" s="12"/>
      <c r="AB15986" s="12"/>
      <c r="AC15986" s="12"/>
      <c r="AD15986" s="12"/>
      <c r="AE15986" s="12"/>
      <c r="AF15986"/>
      <c r="AH15986"/>
      <c r="AI15986"/>
      <c r="AJ15986"/>
      <c r="AK15986"/>
      <c r="AL15986"/>
      <c r="AM15986"/>
      <c r="AN15986"/>
      <c r="AO15986"/>
      <c r="AP15986"/>
      <c r="AQ15986"/>
      <c r="AR15986"/>
      <c r="AS15986"/>
    </row>
    <row r="15987" spans="1:45" x14ac:dyDescent="0.25">
      <c r="A15987" s="110"/>
      <c r="B15987" s="110"/>
      <c r="R15987" s="82"/>
      <c r="S15987"/>
      <c r="T15987"/>
      <c r="U15987"/>
      <c r="V15987" s="12"/>
      <c r="W15987" s="12"/>
      <c r="X15987" s="12"/>
      <c r="Y15987" s="12"/>
      <c r="AA15987" s="12"/>
      <c r="AB15987" s="12"/>
      <c r="AC15987" s="12"/>
      <c r="AD15987" s="12"/>
      <c r="AE15987" s="12"/>
      <c r="AF15987"/>
      <c r="AH15987"/>
      <c r="AI15987"/>
      <c r="AJ15987"/>
      <c r="AK15987"/>
      <c r="AL15987"/>
      <c r="AM15987"/>
      <c r="AN15987"/>
      <c r="AO15987"/>
      <c r="AP15987"/>
      <c r="AQ15987"/>
      <c r="AR15987"/>
      <c r="AS15987"/>
    </row>
    <row r="15988" spans="1:45" x14ac:dyDescent="0.25">
      <c r="A15988" s="110"/>
      <c r="B15988" s="110"/>
      <c r="R15988" s="82"/>
      <c r="S15988"/>
      <c r="T15988"/>
      <c r="U15988"/>
      <c r="V15988" s="12"/>
      <c r="W15988" s="12"/>
      <c r="X15988" s="12"/>
      <c r="Y15988" s="12"/>
      <c r="AA15988" s="12"/>
      <c r="AB15988" s="12"/>
      <c r="AC15988" s="12"/>
      <c r="AD15988" s="12"/>
      <c r="AE15988" s="12"/>
      <c r="AF15988"/>
      <c r="AH15988"/>
      <c r="AI15988"/>
      <c r="AJ15988"/>
      <c r="AK15988"/>
      <c r="AL15988"/>
      <c r="AM15988"/>
      <c r="AN15988"/>
      <c r="AO15988"/>
      <c r="AP15988"/>
      <c r="AQ15988"/>
      <c r="AR15988"/>
      <c r="AS15988"/>
    </row>
    <row r="15989" spans="1:45" x14ac:dyDescent="0.25">
      <c r="A15989" s="110"/>
      <c r="B15989" s="110"/>
      <c r="R15989" s="82"/>
      <c r="S15989"/>
      <c r="T15989"/>
      <c r="U15989"/>
      <c r="V15989" s="12"/>
      <c r="W15989" s="12"/>
      <c r="X15989" s="12"/>
      <c r="Y15989" s="12"/>
      <c r="AA15989" s="12"/>
      <c r="AB15989" s="12"/>
      <c r="AC15989" s="12"/>
      <c r="AD15989" s="12"/>
      <c r="AE15989" s="12"/>
      <c r="AF15989"/>
      <c r="AH15989"/>
      <c r="AI15989"/>
      <c r="AJ15989"/>
      <c r="AK15989"/>
      <c r="AL15989"/>
      <c r="AM15989"/>
      <c r="AN15989"/>
      <c r="AO15989"/>
      <c r="AP15989"/>
      <c r="AQ15989"/>
      <c r="AR15989"/>
      <c r="AS15989"/>
    </row>
    <row r="15990" spans="1:45" x14ac:dyDescent="0.25">
      <c r="A15990" s="110"/>
      <c r="B15990" s="110"/>
      <c r="R15990" s="82"/>
      <c r="S15990"/>
      <c r="T15990"/>
      <c r="U15990"/>
      <c r="V15990" s="12"/>
      <c r="W15990" s="12"/>
      <c r="X15990" s="12"/>
      <c r="Y15990" s="12"/>
      <c r="AA15990" s="12"/>
      <c r="AB15990" s="12"/>
      <c r="AC15990" s="12"/>
      <c r="AD15990" s="12"/>
      <c r="AE15990" s="12"/>
      <c r="AF15990"/>
      <c r="AH15990"/>
      <c r="AI15990"/>
      <c r="AJ15990"/>
      <c r="AK15990"/>
      <c r="AL15990"/>
      <c r="AM15990"/>
      <c r="AN15990"/>
      <c r="AO15990"/>
      <c r="AP15990"/>
      <c r="AQ15990"/>
      <c r="AR15990"/>
      <c r="AS15990"/>
    </row>
    <row r="15991" spans="1:45" x14ac:dyDescent="0.25">
      <c r="A15991" s="110"/>
      <c r="B15991" s="110"/>
      <c r="R15991" s="82"/>
      <c r="S15991"/>
      <c r="T15991"/>
      <c r="U15991"/>
      <c r="V15991" s="12"/>
      <c r="W15991" s="12"/>
      <c r="X15991" s="12"/>
      <c r="Y15991" s="12"/>
      <c r="AA15991" s="12"/>
      <c r="AB15991" s="12"/>
      <c r="AC15991" s="12"/>
      <c r="AD15991" s="12"/>
      <c r="AE15991" s="12"/>
      <c r="AF15991"/>
      <c r="AH15991"/>
      <c r="AI15991"/>
      <c r="AJ15991"/>
      <c r="AK15991"/>
      <c r="AL15991"/>
      <c r="AM15991"/>
      <c r="AN15991"/>
      <c r="AO15991"/>
      <c r="AP15991"/>
      <c r="AQ15991"/>
      <c r="AR15991"/>
      <c r="AS15991"/>
    </row>
    <row r="15992" spans="1:45" x14ac:dyDescent="0.25">
      <c r="A15992" s="110"/>
      <c r="B15992" s="110"/>
      <c r="R15992" s="82"/>
      <c r="S15992"/>
      <c r="T15992"/>
      <c r="U15992"/>
      <c r="V15992" s="12"/>
      <c r="W15992" s="12"/>
      <c r="X15992" s="12"/>
      <c r="Y15992" s="12"/>
      <c r="AA15992" s="12"/>
      <c r="AB15992" s="12"/>
      <c r="AC15992" s="12"/>
      <c r="AD15992" s="12"/>
      <c r="AE15992" s="12"/>
      <c r="AF15992"/>
      <c r="AH15992"/>
      <c r="AI15992"/>
      <c r="AJ15992"/>
      <c r="AK15992"/>
      <c r="AL15992"/>
      <c r="AM15992"/>
      <c r="AN15992"/>
      <c r="AO15992"/>
      <c r="AP15992"/>
      <c r="AQ15992"/>
      <c r="AR15992"/>
      <c r="AS15992"/>
    </row>
    <row r="15993" spans="1:45" x14ac:dyDescent="0.25">
      <c r="A15993" s="110"/>
      <c r="B15993" s="110"/>
      <c r="R15993" s="82"/>
      <c r="S15993"/>
      <c r="T15993"/>
      <c r="U15993"/>
      <c r="V15993" s="12"/>
      <c r="W15993" s="12"/>
      <c r="X15993" s="12"/>
      <c r="Y15993" s="12"/>
      <c r="AA15993" s="12"/>
      <c r="AB15993" s="12"/>
      <c r="AC15993" s="12"/>
      <c r="AD15993" s="12"/>
      <c r="AE15993" s="12"/>
      <c r="AF15993"/>
      <c r="AH15993"/>
      <c r="AI15993"/>
      <c r="AJ15993"/>
      <c r="AK15993"/>
      <c r="AL15993"/>
      <c r="AM15993"/>
      <c r="AN15993"/>
      <c r="AO15993"/>
      <c r="AP15993"/>
      <c r="AQ15993"/>
      <c r="AR15993"/>
      <c r="AS15993"/>
    </row>
    <row r="15994" spans="1:45" x14ac:dyDescent="0.25">
      <c r="A15994" s="110"/>
      <c r="B15994" s="110"/>
      <c r="R15994" s="82"/>
      <c r="S15994"/>
      <c r="T15994"/>
      <c r="U15994"/>
      <c r="V15994" s="12"/>
      <c r="W15994" s="12"/>
      <c r="X15994" s="12"/>
      <c r="Y15994" s="12"/>
      <c r="AA15994" s="12"/>
      <c r="AB15994" s="12"/>
      <c r="AC15994" s="12"/>
      <c r="AD15994" s="12"/>
      <c r="AE15994" s="12"/>
      <c r="AF15994"/>
      <c r="AH15994"/>
      <c r="AI15994"/>
      <c r="AJ15994"/>
      <c r="AK15994"/>
      <c r="AL15994"/>
      <c r="AM15994"/>
      <c r="AN15994"/>
      <c r="AO15994"/>
      <c r="AP15994"/>
      <c r="AQ15994"/>
      <c r="AR15994"/>
      <c r="AS15994"/>
    </row>
    <row r="15995" spans="1:45" x14ac:dyDescent="0.25">
      <c r="A15995" s="110"/>
      <c r="B15995" s="110"/>
      <c r="R15995" s="82"/>
      <c r="S15995"/>
      <c r="T15995"/>
      <c r="U15995"/>
      <c r="V15995" s="12"/>
      <c r="W15995" s="12"/>
      <c r="X15995" s="12"/>
      <c r="Y15995" s="12"/>
      <c r="AA15995" s="12"/>
      <c r="AB15995" s="12"/>
      <c r="AC15995" s="12"/>
      <c r="AD15995" s="12"/>
      <c r="AE15995" s="12"/>
      <c r="AF15995"/>
      <c r="AH15995"/>
      <c r="AI15995"/>
      <c r="AJ15995"/>
      <c r="AK15995"/>
      <c r="AL15995"/>
      <c r="AM15995"/>
      <c r="AN15995"/>
      <c r="AO15995"/>
      <c r="AP15995"/>
      <c r="AQ15995"/>
      <c r="AR15995"/>
      <c r="AS15995"/>
    </row>
    <row r="15996" spans="1:45" x14ac:dyDescent="0.25">
      <c r="A15996" s="110"/>
      <c r="B15996" s="110"/>
      <c r="R15996" s="82"/>
      <c r="S15996"/>
      <c r="T15996"/>
      <c r="U15996"/>
      <c r="V15996" s="12"/>
      <c r="W15996" s="12"/>
      <c r="X15996" s="12"/>
      <c r="Y15996" s="12"/>
      <c r="AA15996" s="12"/>
      <c r="AB15996" s="12"/>
      <c r="AC15996" s="12"/>
      <c r="AD15996" s="12"/>
      <c r="AE15996" s="12"/>
      <c r="AF15996"/>
      <c r="AH15996"/>
      <c r="AI15996"/>
      <c r="AJ15996"/>
      <c r="AK15996"/>
      <c r="AL15996"/>
      <c r="AM15996"/>
      <c r="AN15996"/>
      <c r="AO15996"/>
      <c r="AP15996"/>
      <c r="AQ15996"/>
      <c r="AR15996"/>
      <c r="AS15996"/>
    </row>
    <row r="15997" spans="1:45" x14ac:dyDescent="0.25">
      <c r="A15997" s="110"/>
      <c r="B15997" s="110"/>
      <c r="R15997" s="82"/>
      <c r="S15997"/>
      <c r="T15997"/>
      <c r="U15997"/>
      <c r="V15997" s="12"/>
      <c r="W15997" s="12"/>
      <c r="X15997" s="12"/>
      <c r="Y15997" s="12"/>
      <c r="AA15997" s="12"/>
      <c r="AB15997" s="12"/>
      <c r="AC15997" s="12"/>
      <c r="AD15997" s="12"/>
      <c r="AE15997" s="12"/>
      <c r="AF15997"/>
      <c r="AH15997"/>
      <c r="AI15997"/>
      <c r="AJ15997"/>
      <c r="AK15997"/>
      <c r="AL15997"/>
      <c r="AM15997"/>
      <c r="AN15997"/>
      <c r="AO15997"/>
      <c r="AP15997"/>
      <c r="AQ15997"/>
      <c r="AR15997"/>
      <c r="AS15997"/>
    </row>
    <row r="15998" spans="1:45" x14ac:dyDescent="0.25">
      <c r="A15998" s="110"/>
      <c r="B15998" s="110"/>
      <c r="R15998" s="82"/>
      <c r="S15998"/>
      <c r="T15998"/>
      <c r="U15998"/>
      <c r="V15998" s="12"/>
      <c r="W15998" s="12"/>
      <c r="X15998" s="12"/>
      <c r="Y15998" s="12"/>
      <c r="AA15998" s="12"/>
      <c r="AB15998" s="12"/>
      <c r="AC15998" s="12"/>
      <c r="AD15998" s="12"/>
      <c r="AE15998" s="12"/>
      <c r="AF15998"/>
      <c r="AH15998"/>
      <c r="AI15998"/>
      <c r="AJ15998"/>
      <c r="AK15998"/>
      <c r="AL15998"/>
      <c r="AM15998"/>
      <c r="AN15998"/>
      <c r="AO15998"/>
      <c r="AP15998"/>
      <c r="AQ15998"/>
      <c r="AR15998"/>
      <c r="AS15998"/>
    </row>
    <row r="15999" spans="1:45" x14ac:dyDescent="0.25">
      <c r="A15999" s="110"/>
      <c r="B15999" s="110"/>
      <c r="R15999" s="82"/>
      <c r="S15999"/>
      <c r="T15999"/>
      <c r="U15999"/>
      <c r="V15999" s="12"/>
      <c r="W15999" s="12"/>
      <c r="X15999" s="12"/>
      <c r="Y15999" s="12"/>
      <c r="AA15999" s="12"/>
      <c r="AB15999" s="12"/>
      <c r="AC15999" s="12"/>
      <c r="AD15999" s="12"/>
      <c r="AE15999" s="12"/>
      <c r="AF15999"/>
      <c r="AH15999"/>
      <c r="AI15999"/>
      <c r="AJ15999"/>
      <c r="AK15999"/>
      <c r="AL15999"/>
      <c r="AM15999"/>
      <c r="AN15999"/>
      <c r="AO15999"/>
      <c r="AP15999"/>
      <c r="AQ15999"/>
      <c r="AR15999"/>
      <c r="AS15999"/>
    </row>
    <row r="16000" spans="1:45" x14ac:dyDescent="0.25">
      <c r="A16000" s="110"/>
      <c r="B16000" s="110"/>
      <c r="R16000" s="82"/>
      <c r="S16000"/>
      <c r="T16000"/>
      <c r="U16000"/>
      <c r="V16000" s="12"/>
      <c r="W16000" s="12"/>
      <c r="X16000" s="12"/>
      <c r="Y16000" s="12"/>
      <c r="AA16000" s="12"/>
      <c r="AB16000" s="12"/>
      <c r="AC16000" s="12"/>
      <c r="AD16000" s="12"/>
      <c r="AE16000" s="12"/>
      <c r="AF16000"/>
      <c r="AH16000"/>
      <c r="AI16000"/>
      <c r="AJ16000"/>
      <c r="AK16000"/>
      <c r="AL16000"/>
      <c r="AM16000"/>
      <c r="AN16000"/>
      <c r="AO16000"/>
      <c r="AP16000"/>
      <c r="AQ16000"/>
      <c r="AR16000"/>
      <c r="AS16000"/>
    </row>
    <row r="16001" spans="1:45" x14ac:dyDescent="0.25">
      <c r="A16001" s="110"/>
      <c r="B16001" s="110"/>
      <c r="R16001" s="82"/>
      <c r="S16001"/>
      <c r="T16001"/>
      <c r="U16001"/>
      <c r="V16001" s="12"/>
      <c r="W16001" s="12"/>
      <c r="X16001" s="12"/>
      <c r="Y16001" s="12"/>
      <c r="AA16001" s="12"/>
      <c r="AB16001" s="12"/>
      <c r="AC16001" s="12"/>
      <c r="AD16001" s="12"/>
      <c r="AE16001" s="12"/>
      <c r="AF16001"/>
      <c r="AH16001"/>
      <c r="AI16001"/>
      <c r="AJ16001"/>
      <c r="AK16001"/>
      <c r="AL16001"/>
      <c r="AM16001"/>
      <c r="AN16001"/>
      <c r="AO16001"/>
      <c r="AP16001"/>
      <c r="AQ16001"/>
      <c r="AR16001"/>
      <c r="AS16001"/>
    </row>
    <row r="16002" spans="1:45" x14ac:dyDescent="0.25">
      <c r="A16002" s="110"/>
      <c r="B16002" s="110"/>
      <c r="R16002" s="82"/>
      <c r="S16002"/>
      <c r="T16002"/>
      <c r="U16002"/>
      <c r="V16002" s="12"/>
      <c r="W16002" s="12"/>
      <c r="X16002" s="12"/>
      <c r="Y16002" s="12"/>
      <c r="AA16002" s="12"/>
      <c r="AB16002" s="12"/>
      <c r="AC16002" s="12"/>
      <c r="AD16002" s="12"/>
      <c r="AE16002" s="12"/>
      <c r="AF16002"/>
      <c r="AH16002"/>
      <c r="AI16002"/>
      <c r="AJ16002"/>
      <c r="AK16002"/>
      <c r="AL16002"/>
      <c r="AM16002"/>
      <c r="AN16002"/>
      <c r="AO16002"/>
      <c r="AP16002"/>
      <c r="AQ16002"/>
      <c r="AR16002"/>
      <c r="AS16002"/>
    </row>
    <row r="16003" spans="1:45" x14ac:dyDescent="0.25">
      <c r="A16003" s="110"/>
      <c r="B16003" s="110"/>
      <c r="R16003" s="82"/>
      <c r="S16003"/>
      <c r="T16003"/>
      <c r="U16003"/>
      <c r="V16003" s="12"/>
      <c r="W16003" s="12"/>
      <c r="X16003" s="12"/>
      <c r="Y16003" s="12"/>
      <c r="AA16003" s="12"/>
      <c r="AB16003" s="12"/>
      <c r="AC16003" s="12"/>
      <c r="AD16003" s="12"/>
      <c r="AE16003" s="12"/>
      <c r="AF16003"/>
      <c r="AH16003"/>
      <c r="AI16003"/>
      <c r="AJ16003"/>
      <c r="AK16003"/>
      <c r="AL16003"/>
      <c r="AM16003"/>
      <c r="AN16003"/>
      <c r="AO16003"/>
      <c r="AP16003"/>
      <c r="AQ16003"/>
      <c r="AR16003"/>
      <c r="AS16003"/>
    </row>
    <row r="16004" spans="1:45" x14ac:dyDescent="0.25">
      <c r="A16004" s="110"/>
      <c r="B16004" s="110"/>
      <c r="R16004" s="82"/>
      <c r="S16004"/>
      <c r="T16004"/>
      <c r="U16004"/>
      <c r="V16004" s="12"/>
      <c r="W16004" s="12"/>
      <c r="X16004" s="12"/>
      <c r="Y16004" s="12"/>
      <c r="AA16004" s="12"/>
      <c r="AB16004" s="12"/>
      <c r="AC16004" s="12"/>
      <c r="AD16004" s="12"/>
      <c r="AE16004" s="12"/>
      <c r="AF16004"/>
      <c r="AH16004"/>
      <c r="AI16004"/>
      <c r="AJ16004"/>
      <c r="AK16004"/>
      <c r="AL16004"/>
      <c r="AM16004"/>
      <c r="AN16004"/>
      <c r="AO16004"/>
      <c r="AP16004"/>
      <c r="AQ16004"/>
      <c r="AR16004"/>
      <c r="AS16004"/>
    </row>
    <row r="16005" spans="1:45" x14ac:dyDescent="0.25">
      <c r="A16005" s="110"/>
      <c r="B16005" s="110"/>
      <c r="R16005" s="82"/>
      <c r="S16005"/>
      <c r="T16005"/>
      <c r="U16005"/>
      <c r="V16005" s="12"/>
      <c r="W16005" s="12"/>
      <c r="X16005" s="12"/>
      <c r="Y16005" s="12"/>
      <c r="AA16005" s="12"/>
      <c r="AB16005" s="12"/>
      <c r="AC16005" s="12"/>
      <c r="AD16005" s="12"/>
      <c r="AE16005" s="12"/>
      <c r="AF16005"/>
      <c r="AH16005"/>
      <c r="AI16005"/>
      <c r="AJ16005"/>
      <c r="AK16005"/>
      <c r="AL16005"/>
      <c r="AM16005"/>
      <c r="AN16005"/>
      <c r="AO16005"/>
      <c r="AP16005"/>
      <c r="AQ16005"/>
      <c r="AR16005"/>
      <c r="AS16005"/>
    </row>
    <row r="16006" spans="1:45" x14ac:dyDescent="0.25">
      <c r="A16006" s="110"/>
      <c r="B16006" s="110"/>
      <c r="R16006" s="82"/>
      <c r="S16006"/>
      <c r="T16006"/>
      <c r="U16006"/>
      <c r="V16006" s="12"/>
      <c r="W16006" s="12"/>
      <c r="X16006" s="12"/>
      <c r="Y16006" s="12"/>
      <c r="AA16006" s="12"/>
      <c r="AB16006" s="12"/>
      <c r="AC16006" s="12"/>
      <c r="AD16006" s="12"/>
      <c r="AE16006" s="12"/>
      <c r="AF16006"/>
      <c r="AH16006"/>
      <c r="AI16006"/>
      <c r="AJ16006"/>
      <c r="AK16006"/>
      <c r="AL16006"/>
      <c r="AM16006"/>
      <c r="AN16006"/>
      <c r="AO16006"/>
      <c r="AP16006"/>
      <c r="AQ16006"/>
      <c r="AR16006"/>
      <c r="AS16006"/>
    </row>
    <row r="16007" spans="1:45" x14ac:dyDescent="0.25">
      <c r="A16007" s="110"/>
      <c r="B16007" s="110"/>
      <c r="R16007" s="82"/>
      <c r="S16007"/>
      <c r="T16007"/>
      <c r="U16007"/>
      <c r="V16007" s="12"/>
      <c r="W16007" s="12"/>
      <c r="X16007" s="12"/>
      <c r="Y16007" s="12"/>
      <c r="AA16007" s="12"/>
      <c r="AB16007" s="12"/>
      <c r="AC16007" s="12"/>
      <c r="AD16007" s="12"/>
      <c r="AE16007" s="12"/>
      <c r="AF16007"/>
      <c r="AH16007"/>
      <c r="AI16007"/>
      <c r="AJ16007"/>
      <c r="AK16007"/>
      <c r="AL16007"/>
      <c r="AM16007"/>
      <c r="AN16007"/>
      <c r="AO16007"/>
      <c r="AP16007"/>
      <c r="AQ16007"/>
      <c r="AR16007"/>
      <c r="AS16007"/>
    </row>
    <row r="16008" spans="1:45" x14ac:dyDescent="0.25">
      <c r="A16008" s="110"/>
      <c r="B16008" s="110"/>
      <c r="R16008" s="82"/>
      <c r="S16008"/>
      <c r="T16008"/>
      <c r="U16008"/>
      <c r="V16008" s="12"/>
      <c r="W16008" s="12"/>
      <c r="X16008" s="12"/>
      <c r="Y16008" s="12"/>
      <c r="AA16008" s="12"/>
      <c r="AB16008" s="12"/>
      <c r="AC16008" s="12"/>
      <c r="AD16008" s="12"/>
      <c r="AE16008" s="12"/>
      <c r="AF16008"/>
      <c r="AH16008"/>
      <c r="AI16008"/>
      <c r="AJ16008"/>
      <c r="AK16008"/>
      <c r="AL16008"/>
      <c r="AM16008"/>
      <c r="AN16008"/>
      <c r="AO16008"/>
      <c r="AP16008"/>
      <c r="AQ16008"/>
      <c r="AR16008"/>
      <c r="AS16008"/>
    </row>
    <row r="16009" spans="1:45" x14ac:dyDescent="0.25">
      <c r="A16009" s="110"/>
      <c r="B16009" s="110"/>
      <c r="R16009" s="82"/>
      <c r="S16009"/>
      <c r="T16009"/>
      <c r="U16009"/>
      <c r="V16009" s="12"/>
      <c r="W16009" s="12"/>
      <c r="X16009" s="12"/>
      <c r="Y16009" s="12"/>
      <c r="AA16009" s="12"/>
      <c r="AB16009" s="12"/>
      <c r="AC16009" s="12"/>
      <c r="AD16009" s="12"/>
      <c r="AE16009" s="12"/>
      <c r="AF16009"/>
      <c r="AH16009"/>
      <c r="AI16009"/>
      <c r="AJ16009"/>
      <c r="AK16009"/>
      <c r="AL16009"/>
      <c r="AM16009"/>
      <c r="AN16009"/>
      <c r="AO16009"/>
      <c r="AP16009"/>
      <c r="AQ16009"/>
      <c r="AR16009"/>
      <c r="AS16009"/>
    </row>
    <row r="16010" spans="1:45" x14ac:dyDescent="0.25">
      <c r="A16010" s="110"/>
      <c r="B16010" s="110"/>
      <c r="R16010" s="82"/>
      <c r="S16010"/>
      <c r="T16010"/>
      <c r="U16010"/>
      <c r="V16010" s="12"/>
      <c r="W16010" s="12"/>
      <c r="X16010" s="12"/>
      <c r="Y16010" s="12"/>
      <c r="AA16010" s="12"/>
      <c r="AB16010" s="12"/>
      <c r="AC16010" s="12"/>
      <c r="AD16010" s="12"/>
      <c r="AE16010" s="12"/>
      <c r="AF16010"/>
      <c r="AH16010"/>
      <c r="AI16010"/>
      <c r="AJ16010"/>
      <c r="AK16010"/>
      <c r="AL16010"/>
      <c r="AM16010"/>
      <c r="AN16010"/>
      <c r="AO16010"/>
      <c r="AP16010"/>
      <c r="AQ16010"/>
      <c r="AR16010"/>
      <c r="AS16010"/>
    </row>
    <row r="16011" spans="1:45" x14ac:dyDescent="0.25">
      <c r="A16011" s="110"/>
      <c r="B16011" s="110"/>
      <c r="R16011" s="82"/>
      <c r="S16011"/>
      <c r="T16011"/>
      <c r="U16011"/>
      <c r="V16011" s="12"/>
      <c r="W16011" s="12"/>
      <c r="X16011" s="12"/>
      <c r="Y16011" s="12"/>
      <c r="AA16011" s="12"/>
      <c r="AB16011" s="12"/>
      <c r="AC16011" s="12"/>
      <c r="AD16011" s="12"/>
      <c r="AE16011" s="12"/>
      <c r="AF16011"/>
      <c r="AH16011"/>
      <c r="AI16011"/>
      <c r="AJ16011"/>
      <c r="AK16011"/>
      <c r="AL16011"/>
      <c r="AM16011"/>
      <c r="AN16011"/>
      <c r="AO16011"/>
      <c r="AP16011"/>
      <c r="AQ16011"/>
      <c r="AR16011"/>
      <c r="AS16011"/>
    </row>
    <row r="16012" spans="1:45" x14ac:dyDescent="0.25">
      <c r="A16012" s="110"/>
      <c r="B16012" s="110"/>
      <c r="R16012" s="82"/>
      <c r="S16012"/>
      <c r="T16012"/>
      <c r="U16012"/>
      <c r="V16012" s="12"/>
      <c r="W16012" s="12"/>
      <c r="X16012" s="12"/>
      <c r="Y16012" s="12"/>
      <c r="AA16012" s="12"/>
      <c r="AB16012" s="12"/>
      <c r="AC16012" s="12"/>
      <c r="AD16012" s="12"/>
      <c r="AE16012" s="12"/>
      <c r="AF16012"/>
      <c r="AH16012"/>
      <c r="AI16012"/>
      <c r="AJ16012"/>
      <c r="AK16012"/>
      <c r="AL16012"/>
      <c r="AM16012"/>
      <c r="AN16012"/>
      <c r="AO16012"/>
      <c r="AP16012"/>
      <c r="AQ16012"/>
      <c r="AR16012"/>
      <c r="AS16012"/>
    </row>
    <row r="16013" spans="1:45" x14ac:dyDescent="0.25">
      <c r="A16013" s="110"/>
      <c r="B16013" s="110"/>
      <c r="R16013" s="82"/>
      <c r="S16013"/>
      <c r="T16013"/>
      <c r="U16013"/>
      <c r="V16013" s="12"/>
      <c r="W16013" s="12"/>
      <c r="X16013" s="12"/>
      <c r="Y16013" s="12"/>
      <c r="AA16013" s="12"/>
      <c r="AB16013" s="12"/>
      <c r="AC16013" s="12"/>
      <c r="AD16013" s="12"/>
      <c r="AE16013" s="12"/>
      <c r="AF16013"/>
      <c r="AH16013"/>
      <c r="AI16013"/>
      <c r="AJ16013"/>
      <c r="AK16013"/>
      <c r="AL16013"/>
      <c r="AM16013"/>
      <c r="AN16013"/>
      <c r="AO16013"/>
      <c r="AP16013"/>
      <c r="AQ16013"/>
      <c r="AR16013"/>
      <c r="AS16013"/>
    </row>
    <row r="16014" spans="1:45" x14ac:dyDescent="0.25">
      <c r="A16014" s="110"/>
      <c r="B16014" s="110"/>
      <c r="R16014" s="82"/>
      <c r="S16014"/>
      <c r="T16014"/>
      <c r="U16014"/>
      <c r="V16014" s="12"/>
      <c r="W16014" s="12"/>
      <c r="X16014" s="12"/>
      <c r="Y16014" s="12"/>
      <c r="AA16014" s="12"/>
      <c r="AB16014" s="12"/>
      <c r="AC16014" s="12"/>
      <c r="AD16014" s="12"/>
      <c r="AE16014" s="12"/>
      <c r="AF16014"/>
      <c r="AH16014"/>
      <c r="AI16014"/>
      <c r="AJ16014"/>
      <c r="AK16014"/>
      <c r="AL16014"/>
      <c r="AM16014"/>
      <c r="AN16014"/>
      <c r="AO16014"/>
      <c r="AP16014"/>
      <c r="AQ16014"/>
      <c r="AR16014"/>
      <c r="AS16014"/>
    </row>
    <row r="16015" spans="1:45" x14ac:dyDescent="0.25">
      <c r="A16015" s="110"/>
      <c r="B16015" s="110"/>
      <c r="R16015" s="82"/>
      <c r="S16015"/>
      <c r="T16015"/>
      <c r="U16015"/>
      <c r="V16015" s="12"/>
      <c r="W16015" s="12"/>
      <c r="X16015" s="12"/>
      <c r="Y16015" s="12"/>
      <c r="AA16015" s="12"/>
      <c r="AB16015" s="12"/>
      <c r="AC16015" s="12"/>
      <c r="AD16015" s="12"/>
      <c r="AE16015" s="12"/>
      <c r="AF16015"/>
      <c r="AH16015"/>
      <c r="AI16015"/>
      <c r="AJ16015"/>
      <c r="AK16015"/>
      <c r="AL16015"/>
      <c r="AM16015"/>
      <c r="AN16015"/>
      <c r="AO16015"/>
      <c r="AP16015"/>
      <c r="AQ16015"/>
      <c r="AR16015"/>
      <c r="AS16015"/>
    </row>
    <row r="16016" spans="1:45" x14ac:dyDescent="0.25">
      <c r="A16016" s="110"/>
      <c r="B16016" s="110"/>
      <c r="R16016" s="82"/>
      <c r="S16016"/>
      <c r="T16016"/>
      <c r="U16016"/>
      <c r="V16016" s="12"/>
      <c r="W16016" s="12"/>
      <c r="X16016" s="12"/>
      <c r="Y16016" s="12"/>
      <c r="AA16016" s="12"/>
      <c r="AB16016" s="12"/>
      <c r="AC16016" s="12"/>
      <c r="AD16016" s="12"/>
      <c r="AE16016" s="12"/>
      <c r="AF16016"/>
      <c r="AH16016"/>
      <c r="AI16016"/>
      <c r="AJ16016"/>
      <c r="AK16016"/>
      <c r="AL16016"/>
      <c r="AM16016"/>
      <c r="AN16016"/>
      <c r="AO16016"/>
      <c r="AP16016"/>
      <c r="AQ16016"/>
      <c r="AR16016"/>
      <c r="AS16016"/>
    </row>
    <row r="16017" spans="1:45" x14ac:dyDescent="0.25">
      <c r="A16017" s="110"/>
      <c r="B16017" s="110"/>
      <c r="R16017" s="82"/>
      <c r="S16017"/>
      <c r="T16017"/>
      <c r="U16017"/>
      <c r="V16017" s="12"/>
      <c r="W16017" s="12"/>
      <c r="X16017" s="12"/>
      <c r="Y16017" s="12"/>
      <c r="AA16017" s="12"/>
      <c r="AB16017" s="12"/>
      <c r="AC16017" s="12"/>
      <c r="AD16017" s="12"/>
      <c r="AE16017" s="12"/>
      <c r="AF16017"/>
      <c r="AH16017"/>
      <c r="AI16017"/>
      <c r="AJ16017"/>
      <c r="AK16017"/>
      <c r="AL16017"/>
      <c r="AM16017"/>
      <c r="AN16017"/>
      <c r="AO16017"/>
      <c r="AP16017"/>
      <c r="AQ16017"/>
      <c r="AR16017"/>
      <c r="AS16017"/>
    </row>
    <row r="16018" spans="1:45" x14ac:dyDescent="0.25">
      <c r="A16018" s="110"/>
      <c r="B16018" s="110"/>
      <c r="R16018" s="82"/>
      <c r="S16018"/>
      <c r="T16018"/>
      <c r="U16018"/>
      <c r="V16018" s="12"/>
      <c r="W16018" s="12"/>
      <c r="X16018" s="12"/>
      <c r="Y16018" s="12"/>
      <c r="AA16018" s="12"/>
      <c r="AB16018" s="12"/>
      <c r="AC16018" s="12"/>
      <c r="AD16018" s="12"/>
      <c r="AE16018" s="12"/>
      <c r="AF16018"/>
      <c r="AH16018"/>
      <c r="AI16018"/>
      <c r="AJ16018"/>
      <c r="AK16018"/>
      <c r="AL16018"/>
      <c r="AM16018"/>
      <c r="AN16018"/>
      <c r="AO16018"/>
      <c r="AP16018"/>
      <c r="AQ16018"/>
      <c r="AR16018"/>
      <c r="AS16018"/>
    </row>
    <row r="16019" spans="1:45" x14ac:dyDescent="0.25">
      <c r="A16019" s="110"/>
      <c r="B16019" s="110"/>
      <c r="R16019" s="82"/>
      <c r="S16019"/>
      <c r="T16019"/>
      <c r="U16019"/>
      <c r="V16019" s="12"/>
      <c r="W16019" s="12"/>
      <c r="X16019" s="12"/>
      <c r="Y16019" s="12"/>
      <c r="AA16019" s="12"/>
      <c r="AB16019" s="12"/>
      <c r="AC16019" s="12"/>
      <c r="AD16019" s="12"/>
      <c r="AE16019" s="12"/>
      <c r="AF16019"/>
      <c r="AH16019"/>
      <c r="AI16019"/>
      <c r="AJ16019"/>
      <c r="AK16019"/>
      <c r="AL16019"/>
      <c r="AM16019"/>
      <c r="AN16019"/>
      <c r="AO16019"/>
      <c r="AP16019"/>
      <c r="AQ16019"/>
      <c r="AR16019"/>
      <c r="AS16019"/>
    </row>
    <row r="16020" spans="1:45" x14ac:dyDescent="0.25">
      <c r="A16020" s="110"/>
      <c r="B16020" s="110"/>
      <c r="R16020" s="82"/>
      <c r="S16020"/>
      <c r="T16020"/>
      <c r="U16020"/>
      <c r="V16020" s="12"/>
      <c r="W16020" s="12"/>
      <c r="X16020" s="12"/>
      <c r="Y16020" s="12"/>
      <c r="AA16020" s="12"/>
      <c r="AB16020" s="12"/>
      <c r="AC16020" s="12"/>
      <c r="AD16020" s="12"/>
      <c r="AE16020" s="12"/>
      <c r="AF16020"/>
      <c r="AH16020"/>
      <c r="AI16020"/>
      <c r="AJ16020"/>
      <c r="AK16020"/>
      <c r="AL16020"/>
      <c r="AM16020"/>
      <c r="AN16020"/>
      <c r="AO16020"/>
      <c r="AP16020"/>
      <c r="AQ16020"/>
      <c r="AR16020"/>
      <c r="AS16020"/>
    </row>
    <row r="16021" spans="1:45" x14ac:dyDescent="0.25">
      <c r="A16021" s="110"/>
      <c r="B16021" s="110"/>
      <c r="R16021" s="82"/>
      <c r="S16021"/>
      <c r="T16021"/>
      <c r="U16021"/>
      <c r="V16021" s="12"/>
      <c r="W16021" s="12"/>
      <c r="X16021" s="12"/>
      <c r="Y16021" s="12"/>
      <c r="AA16021" s="12"/>
      <c r="AB16021" s="12"/>
      <c r="AC16021" s="12"/>
      <c r="AD16021" s="12"/>
      <c r="AE16021" s="12"/>
      <c r="AF16021"/>
      <c r="AH16021"/>
      <c r="AI16021"/>
      <c r="AJ16021"/>
      <c r="AK16021"/>
      <c r="AL16021"/>
      <c r="AM16021"/>
      <c r="AN16021"/>
      <c r="AO16021"/>
      <c r="AP16021"/>
      <c r="AQ16021"/>
      <c r="AR16021"/>
      <c r="AS16021"/>
    </row>
    <row r="16022" spans="1:45" x14ac:dyDescent="0.25">
      <c r="A16022" s="110"/>
      <c r="B16022" s="110"/>
      <c r="R16022" s="82"/>
      <c r="S16022"/>
      <c r="T16022"/>
      <c r="U16022"/>
      <c r="V16022" s="12"/>
      <c r="W16022" s="12"/>
      <c r="X16022" s="12"/>
      <c r="Y16022" s="12"/>
      <c r="AA16022" s="12"/>
      <c r="AB16022" s="12"/>
      <c r="AC16022" s="12"/>
      <c r="AD16022" s="12"/>
      <c r="AE16022" s="12"/>
      <c r="AF16022"/>
      <c r="AH16022"/>
      <c r="AI16022"/>
      <c r="AJ16022"/>
      <c r="AK16022"/>
      <c r="AL16022"/>
      <c r="AM16022"/>
      <c r="AN16022"/>
      <c r="AO16022"/>
      <c r="AP16022"/>
      <c r="AQ16022"/>
      <c r="AR16022"/>
      <c r="AS16022"/>
    </row>
    <row r="16023" spans="1:45" x14ac:dyDescent="0.25">
      <c r="A16023" s="110"/>
      <c r="B16023" s="110"/>
      <c r="R16023" s="82"/>
      <c r="S16023"/>
      <c r="T16023"/>
      <c r="U16023"/>
      <c r="V16023" s="12"/>
      <c r="W16023" s="12"/>
      <c r="X16023" s="12"/>
      <c r="Y16023" s="12"/>
      <c r="AA16023" s="12"/>
      <c r="AB16023" s="12"/>
      <c r="AC16023" s="12"/>
      <c r="AD16023" s="12"/>
      <c r="AE16023" s="12"/>
      <c r="AF16023"/>
      <c r="AH16023"/>
      <c r="AI16023"/>
      <c r="AJ16023"/>
      <c r="AK16023"/>
      <c r="AL16023"/>
      <c r="AM16023"/>
      <c r="AN16023"/>
      <c r="AO16023"/>
      <c r="AP16023"/>
      <c r="AQ16023"/>
      <c r="AR16023"/>
      <c r="AS16023"/>
    </row>
    <row r="16024" spans="1:45" x14ac:dyDescent="0.25">
      <c r="A16024" s="110"/>
      <c r="B16024" s="110"/>
      <c r="R16024" s="82"/>
      <c r="S16024"/>
      <c r="T16024"/>
      <c r="U16024"/>
      <c r="V16024" s="12"/>
      <c r="W16024" s="12"/>
      <c r="X16024" s="12"/>
      <c r="Y16024" s="12"/>
      <c r="AA16024" s="12"/>
      <c r="AB16024" s="12"/>
      <c r="AC16024" s="12"/>
      <c r="AD16024" s="12"/>
      <c r="AE16024" s="12"/>
      <c r="AF16024"/>
      <c r="AH16024"/>
      <c r="AI16024"/>
      <c r="AJ16024"/>
      <c r="AK16024"/>
      <c r="AL16024"/>
      <c r="AM16024"/>
      <c r="AN16024"/>
      <c r="AO16024"/>
      <c r="AP16024"/>
      <c r="AQ16024"/>
      <c r="AR16024"/>
      <c r="AS16024"/>
    </row>
    <row r="16025" spans="1:45" x14ac:dyDescent="0.25">
      <c r="A16025" s="110"/>
      <c r="B16025" s="110"/>
      <c r="R16025" s="82"/>
      <c r="S16025"/>
      <c r="T16025"/>
      <c r="U16025"/>
      <c r="V16025" s="12"/>
      <c r="W16025" s="12"/>
      <c r="X16025" s="12"/>
      <c r="Y16025" s="12"/>
      <c r="AA16025" s="12"/>
      <c r="AB16025" s="12"/>
      <c r="AC16025" s="12"/>
      <c r="AD16025" s="12"/>
      <c r="AE16025" s="12"/>
      <c r="AF16025"/>
      <c r="AH16025"/>
      <c r="AI16025"/>
      <c r="AJ16025"/>
      <c r="AK16025"/>
      <c r="AL16025"/>
      <c r="AM16025"/>
      <c r="AN16025"/>
      <c r="AO16025"/>
      <c r="AP16025"/>
      <c r="AQ16025"/>
      <c r="AR16025"/>
      <c r="AS16025"/>
    </row>
    <row r="16026" spans="1:45" x14ac:dyDescent="0.25">
      <c r="A16026" s="110"/>
      <c r="B16026" s="110"/>
      <c r="R16026" s="82"/>
      <c r="S16026"/>
      <c r="T16026"/>
      <c r="U16026"/>
      <c r="V16026" s="12"/>
      <c r="W16026" s="12"/>
      <c r="X16026" s="12"/>
      <c r="Y16026" s="12"/>
      <c r="AA16026" s="12"/>
      <c r="AB16026" s="12"/>
      <c r="AC16026" s="12"/>
      <c r="AD16026" s="12"/>
      <c r="AE16026" s="12"/>
      <c r="AF16026"/>
      <c r="AH16026"/>
      <c r="AI16026"/>
      <c r="AJ16026"/>
      <c r="AK16026"/>
      <c r="AL16026"/>
      <c r="AM16026"/>
      <c r="AN16026"/>
      <c r="AO16026"/>
      <c r="AP16026"/>
      <c r="AQ16026"/>
      <c r="AR16026"/>
      <c r="AS16026"/>
    </row>
    <row r="16027" spans="1:45" x14ac:dyDescent="0.25">
      <c r="A16027" s="110"/>
      <c r="B16027" s="110"/>
      <c r="R16027" s="82"/>
      <c r="S16027"/>
      <c r="T16027"/>
      <c r="U16027"/>
      <c r="V16027" s="12"/>
      <c r="W16027" s="12"/>
      <c r="X16027" s="12"/>
      <c r="Y16027" s="12"/>
      <c r="AA16027" s="12"/>
      <c r="AB16027" s="12"/>
      <c r="AC16027" s="12"/>
      <c r="AD16027" s="12"/>
      <c r="AE16027" s="12"/>
      <c r="AF16027"/>
      <c r="AH16027"/>
      <c r="AI16027"/>
      <c r="AJ16027"/>
      <c r="AK16027"/>
      <c r="AL16027"/>
      <c r="AM16027"/>
      <c r="AN16027"/>
      <c r="AO16027"/>
      <c r="AP16027"/>
      <c r="AQ16027"/>
      <c r="AR16027"/>
      <c r="AS16027"/>
    </row>
    <row r="16028" spans="1:45" x14ac:dyDescent="0.25">
      <c r="A16028" s="110"/>
      <c r="B16028" s="110"/>
      <c r="R16028" s="82"/>
      <c r="S16028"/>
      <c r="T16028"/>
      <c r="U16028"/>
      <c r="V16028" s="12"/>
      <c r="W16028" s="12"/>
      <c r="X16028" s="12"/>
      <c r="Y16028" s="12"/>
      <c r="AA16028" s="12"/>
      <c r="AB16028" s="12"/>
      <c r="AC16028" s="12"/>
      <c r="AD16028" s="12"/>
      <c r="AE16028" s="12"/>
      <c r="AF16028"/>
      <c r="AH16028"/>
      <c r="AI16028"/>
      <c r="AJ16028"/>
      <c r="AK16028"/>
      <c r="AL16028"/>
      <c r="AM16028"/>
      <c r="AN16028"/>
      <c r="AO16028"/>
      <c r="AP16028"/>
      <c r="AQ16028"/>
      <c r="AR16028"/>
      <c r="AS16028"/>
    </row>
    <row r="16029" spans="1:45" x14ac:dyDescent="0.25">
      <c r="A16029" s="110"/>
      <c r="B16029" s="110"/>
      <c r="R16029" s="82"/>
      <c r="S16029"/>
      <c r="T16029"/>
      <c r="U16029"/>
      <c r="V16029" s="12"/>
      <c r="W16029" s="12"/>
      <c r="X16029" s="12"/>
      <c r="Y16029" s="12"/>
      <c r="AA16029" s="12"/>
      <c r="AB16029" s="12"/>
      <c r="AC16029" s="12"/>
      <c r="AD16029" s="12"/>
      <c r="AE16029" s="12"/>
      <c r="AF16029"/>
      <c r="AH16029"/>
      <c r="AI16029"/>
      <c r="AJ16029"/>
      <c r="AK16029"/>
      <c r="AL16029"/>
      <c r="AM16029"/>
      <c r="AN16029"/>
      <c r="AO16029"/>
      <c r="AP16029"/>
      <c r="AQ16029"/>
      <c r="AR16029"/>
      <c r="AS16029"/>
    </row>
    <row r="16030" spans="1:45" x14ac:dyDescent="0.25">
      <c r="A16030" s="110"/>
      <c r="B16030" s="110"/>
      <c r="R16030" s="82"/>
      <c r="S16030"/>
      <c r="T16030"/>
      <c r="U16030"/>
      <c r="V16030" s="12"/>
      <c r="W16030" s="12"/>
      <c r="X16030" s="12"/>
      <c r="Y16030" s="12"/>
      <c r="AA16030" s="12"/>
      <c r="AB16030" s="12"/>
      <c r="AC16030" s="12"/>
      <c r="AD16030" s="12"/>
      <c r="AE16030" s="12"/>
      <c r="AF16030"/>
      <c r="AH16030"/>
      <c r="AI16030"/>
      <c r="AJ16030"/>
      <c r="AK16030"/>
      <c r="AL16030"/>
      <c r="AM16030"/>
      <c r="AN16030"/>
      <c r="AO16030"/>
      <c r="AP16030"/>
      <c r="AQ16030"/>
      <c r="AR16030"/>
      <c r="AS16030"/>
    </row>
    <row r="16031" spans="1:45" x14ac:dyDescent="0.25">
      <c r="A16031" s="110"/>
      <c r="B16031" s="110"/>
      <c r="R16031" s="82"/>
      <c r="S16031"/>
      <c r="T16031"/>
      <c r="U16031"/>
      <c r="V16031" s="12"/>
      <c r="W16031" s="12"/>
      <c r="X16031" s="12"/>
      <c r="Y16031" s="12"/>
      <c r="AA16031" s="12"/>
      <c r="AB16031" s="12"/>
      <c r="AC16031" s="12"/>
      <c r="AD16031" s="12"/>
      <c r="AE16031" s="12"/>
      <c r="AF16031"/>
      <c r="AH16031"/>
      <c r="AI16031"/>
      <c r="AJ16031"/>
      <c r="AK16031"/>
      <c r="AL16031"/>
      <c r="AM16031"/>
      <c r="AN16031"/>
      <c r="AO16031"/>
      <c r="AP16031"/>
      <c r="AQ16031"/>
      <c r="AR16031"/>
      <c r="AS16031"/>
    </row>
    <row r="16032" spans="1:45" x14ac:dyDescent="0.25">
      <c r="A16032" s="110"/>
      <c r="B16032" s="110"/>
      <c r="R16032" s="82"/>
      <c r="S16032"/>
      <c r="T16032"/>
      <c r="U16032"/>
      <c r="V16032" s="12"/>
      <c r="W16032" s="12"/>
      <c r="X16032" s="12"/>
      <c r="Y16032" s="12"/>
      <c r="AA16032" s="12"/>
      <c r="AB16032" s="12"/>
      <c r="AC16032" s="12"/>
      <c r="AD16032" s="12"/>
      <c r="AE16032" s="12"/>
      <c r="AF16032"/>
      <c r="AH16032"/>
      <c r="AI16032"/>
      <c r="AJ16032"/>
      <c r="AK16032"/>
      <c r="AL16032"/>
      <c r="AM16032"/>
      <c r="AN16032"/>
      <c r="AO16032"/>
      <c r="AP16032"/>
      <c r="AQ16032"/>
      <c r="AR16032"/>
      <c r="AS16032"/>
    </row>
    <row r="16033" spans="1:45" x14ac:dyDescent="0.25">
      <c r="A16033" s="110"/>
      <c r="B16033" s="110"/>
      <c r="R16033" s="82"/>
      <c r="S16033"/>
      <c r="T16033"/>
      <c r="U16033"/>
      <c r="V16033" s="12"/>
      <c r="W16033" s="12"/>
      <c r="X16033" s="12"/>
      <c r="Y16033" s="12"/>
      <c r="AA16033" s="12"/>
      <c r="AB16033" s="12"/>
      <c r="AC16033" s="12"/>
      <c r="AD16033" s="12"/>
      <c r="AE16033" s="12"/>
      <c r="AF16033"/>
      <c r="AH16033"/>
      <c r="AI16033"/>
      <c r="AJ16033"/>
      <c r="AK16033"/>
      <c r="AL16033"/>
      <c r="AM16033"/>
      <c r="AN16033"/>
      <c r="AO16033"/>
      <c r="AP16033"/>
      <c r="AQ16033"/>
      <c r="AR16033"/>
      <c r="AS16033"/>
    </row>
    <row r="16034" spans="1:45" x14ac:dyDescent="0.25">
      <c r="A16034" s="110"/>
      <c r="B16034" s="110"/>
      <c r="R16034" s="82"/>
      <c r="S16034"/>
      <c r="T16034"/>
      <c r="U16034"/>
      <c r="V16034" s="12"/>
      <c r="W16034" s="12"/>
      <c r="X16034" s="12"/>
      <c r="Y16034" s="12"/>
      <c r="AA16034" s="12"/>
      <c r="AB16034" s="12"/>
      <c r="AC16034" s="12"/>
      <c r="AD16034" s="12"/>
      <c r="AE16034" s="12"/>
      <c r="AF16034"/>
      <c r="AH16034"/>
      <c r="AI16034"/>
      <c r="AJ16034"/>
      <c r="AK16034"/>
      <c r="AL16034"/>
      <c r="AM16034"/>
      <c r="AN16034"/>
      <c r="AO16034"/>
      <c r="AP16034"/>
      <c r="AQ16034"/>
      <c r="AR16034"/>
      <c r="AS16034"/>
    </row>
    <row r="16035" spans="1:45" x14ac:dyDescent="0.25">
      <c r="A16035" s="110"/>
      <c r="B16035" s="110"/>
      <c r="R16035" s="82"/>
      <c r="S16035"/>
      <c r="T16035"/>
      <c r="U16035"/>
      <c r="V16035" s="12"/>
      <c r="W16035" s="12"/>
      <c r="X16035" s="12"/>
      <c r="Y16035" s="12"/>
      <c r="AA16035" s="12"/>
      <c r="AB16035" s="12"/>
      <c r="AC16035" s="12"/>
      <c r="AD16035" s="12"/>
      <c r="AE16035" s="12"/>
      <c r="AF16035"/>
      <c r="AH16035"/>
      <c r="AI16035"/>
      <c r="AJ16035"/>
      <c r="AK16035"/>
      <c r="AL16035"/>
      <c r="AM16035"/>
      <c r="AN16035"/>
      <c r="AO16035"/>
      <c r="AP16035"/>
      <c r="AQ16035"/>
      <c r="AR16035"/>
      <c r="AS16035"/>
    </row>
    <row r="16036" spans="1:45" x14ac:dyDescent="0.25">
      <c r="A16036" s="110"/>
      <c r="B16036" s="110"/>
      <c r="R16036" s="82"/>
      <c r="S16036"/>
      <c r="T16036"/>
      <c r="U16036"/>
      <c r="V16036" s="12"/>
      <c r="W16036" s="12"/>
      <c r="X16036" s="12"/>
      <c r="Y16036" s="12"/>
      <c r="AA16036" s="12"/>
      <c r="AB16036" s="12"/>
      <c r="AC16036" s="12"/>
      <c r="AD16036" s="12"/>
      <c r="AE16036" s="12"/>
      <c r="AF16036"/>
      <c r="AH16036"/>
      <c r="AI16036"/>
      <c r="AJ16036"/>
      <c r="AK16036"/>
      <c r="AL16036"/>
      <c r="AM16036"/>
      <c r="AN16036"/>
      <c r="AO16036"/>
      <c r="AP16036"/>
      <c r="AQ16036"/>
      <c r="AR16036"/>
      <c r="AS16036"/>
    </row>
    <row r="16037" spans="1:45" x14ac:dyDescent="0.25">
      <c r="A16037" s="110"/>
      <c r="B16037" s="110"/>
      <c r="R16037" s="82"/>
      <c r="S16037"/>
      <c r="T16037"/>
      <c r="U16037"/>
      <c r="V16037" s="12"/>
      <c r="W16037" s="12"/>
      <c r="X16037" s="12"/>
      <c r="Y16037" s="12"/>
      <c r="AA16037" s="12"/>
      <c r="AB16037" s="12"/>
      <c r="AC16037" s="12"/>
      <c r="AD16037" s="12"/>
      <c r="AE16037" s="12"/>
      <c r="AF16037"/>
      <c r="AH16037"/>
      <c r="AI16037"/>
      <c r="AJ16037"/>
      <c r="AK16037"/>
      <c r="AL16037"/>
      <c r="AM16037"/>
      <c r="AN16037"/>
      <c r="AO16037"/>
      <c r="AP16037"/>
      <c r="AQ16037"/>
      <c r="AR16037"/>
      <c r="AS16037"/>
    </row>
    <row r="16038" spans="1:45" x14ac:dyDescent="0.25">
      <c r="A16038" s="110"/>
      <c r="B16038" s="110"/>
      <c r="R16038" s="82"/>
      <c r="S16038"/>
      <c r="T16038"/>
      <c r="U16038"/>
      <c r="V16038" s="12"/>
      <c r="W16038" s="12"/>
      <c r="X16038" s="12"/>
      <c r="Y16038" s="12"/>
      <c r="AA16038" s="12"/>
      <c r="AB16038" s="12"/>
      <c r="AC16038" s="12"/>
      <c r="AD16038" s="12"/>
      <c r="AE16038" s="12"/>
      <c r="AF16038"/>
      <c r="AH16038"/>
      <c r="AI16038"/>
      <c r="AJ16038"/>
      <c r="AK16038"/>
      <c r="AL16038"/>
      <c r="AM16038"/>
      <c r="AN16038"/>
      <c r="AO16038"/>
      <c r="AP16038"/>
      <c r="AQ16038"/>
      <c r="AR16038"/>
      <c r="AS16038"/>
    </row>
    <row r="16039" spans="1:45" x14ac:dyDescent="0.25">
      <c r="A16039" s="110"/>
      <c r="B16039" s="110"/>
      <c r="R16039" s="82"/>
      <c r="S16039"/>
      <c r="T16039"/>
      <c r="U16039"/>
      <c r="V16039" s="12"/>
      <c r="W16039" s="12"/>
      <c r="X16039" s="12"/>
      <c r="Y16039" s="12"/>
      <c r="AA16039" s="12"/>
      <c r="AB16039" s="12"/>
      <c r="AC16039" s="12"/>
      <c r="AD16039" s="12"/>
      <c r="AE16039" s="12"/>
      <c r="AF16039"/>
      <c r="AH16039"/>
      <c r="AI16039"/>
      <c r="AJ16039"/>
      <c r="AK16039"/>
      <c r="AL16039"/>
      <c r="AM16039"/>
      <c r="AN16039"/>
      <c r="AO16039"/>
      <c r="AP16039"/>
      <c r="AQ16039"/>
      <c r="AR16039"/>
      <c r="AS16039"/>
    </row>
    <row r="16040" spans="1:45" x14ac:dyDescent="0.25">
      <c r="A16040" s="110"/>
      <c r="B16040" s="110"/>
      <c r="R16040" s="82"/>
      <c r="S16040"/>
      <c r="T16040"/>
      <c r="U16040"/>
      <c r="V16040" s="12"/>
      <c r="W16040" s="12"/>
      <c r="X16040" s="12"/>
      <c r="Y16040" s="12"/>
      <c r="AA16040" s="12"/>
      <c r="AB16040" s="12"/>
      <c r="AC16040" s="12"/>
      <c r="AD16040" s="12"/>
      <c r="AE16040" s="12"/>
      <c r="AF16040"/>
      <c r="AH16040"/>
      <c r="AI16040"/>
      <c r="AJ16040"/>
      <c r="AK16040"/>
      <c r="AL16040"/>
      <c r="AM16040"/>
      <c r="AN16040"/>
      <c r="AO16040"/>
      <c r="AP16040"/>
      <c r="AQ16040"/>
      <c r="AR16040"/>
      <c r="AS16040"/>
    </row>
    <row r="16041" spans="1:45" x14ac:dyDescent="0.25">
      <c r="A16041" s="110"/>
      <c r="B16041" s="110"/>
      <c r="R16041" s="82"/>
      <c r="S16041"/>
      <c r="T16041"/>
      <c r="U16041"/>
      <c r="V16041" s="12"/>
      <c r="W16041" s="12"/>
      <c r="X16041" s="12"/>
      <c r="Y16041" s="12"/>
      <c r="AA16041" s="12"/>
      <c r="AB16041" s="12"/>
      <c r="AC16041" s="12"/>
      <c r="AD16041" s="12"/>
      <c r="AE16041" s="12"/>
      <c r="AF16041"/>
      <c r="AH16041"/>
      <c r="AI16041"/>
      <c r="AJ16041"/>
      <c r="AK16041"/>
      <c r="AL16041"/>
      <c r="AM16041"/>
      <c r="AN16041"/>
      <c r="AO16041"/>
      <c r="AP16041"/>
      <c r="AQ16041"/>
      <c r="AR16041"/>
      <c r="AS16041"/>
    </row>
    <row r="16042" spans="1:45" x14ac:dyDescent="0.25">
      <c r="A16042" s="110"/>
      <c r="B16042" s="110"/>
      <c r="R16042" s="82"/>
      <c r="S16042"/>
      <c r="T16042"/>
      <c r="U16042"/>
      <c r="V16042" s="12"/>
      <c r="W16042" s="12"/>
      <c r="X16042" s="12"/>
      <c r="Y16042" s="12"/>
      <c r="AA16042" s="12"/>
      <c r="AB16042" s="12"/>
      <c r="AC16042" s="12"/>
      <c r="AD16042" s="12"/>
      <c r="AE16042" s="12"/>
      <c r="AF16042"/>
      <c r="AH16042"/>
      <c r="AI16042"/>
      <c r="AJ16042"/>
      <c r="AK16042"/>
      <c r="AL16042"/>
      <c r="AM16042"/>
      <c r="AN16042"/>
      <c r="AO16042"/>
      <c r="AP16042"/>
      <c r="AQ16042"/>
      <c r="AR16042"/>
      <c r="AS16042"/>
    </row>
    <row r="16043" spans="1:45" x14ac:dyDescent="0.25">
      <c r="A16043" s="110"/>
      <c r="B16043" s="110"/>
      <c r="R16043" s="82"/>
      <c r="S16043"/>
      <c r="T16043"/>
      <c r="U16043"/>
      <c r="V16043" s="12"/>
      <c r="W16043" s="12"/>
      <c r="X16043" s="12"/>
      <c r="Y16043" s="12"/>
      <c r="AA16043" s="12"/>
      <c r="AB16043" s="12"/>
      <c r="AC16043" s="12"/>
      <c r="AD16043" s="12"/>
      <c r="AE16043" s="12"/>
      <c r="AF16043"/>
      <c r="AH16043"/>
      <c r="AI16043"/>
      <c r="AJ16043"/>
      <c r="AK16043"/>
      <c r="AL16043"/>
      <c r="AM16043"/>
      <c r="AN16043"/>
      <c r="AO16043"/>
      <c r="AP16043"/>
      <c r="AQ16043"/>
      <c r="AR16043"/>
      <c r="AS16043"/>
    </row>
    <row r="16044" spans="1:45" x14ac:dyDescent="0.25">
      <c r="A16044" s="110"/>
      <c r="B16044" s="110"/>
      <c r="R16044" s="82"/>
      <c r="S16044"/>
      <c r="T16044"/>
      <c r="U16044"/>
      <c r="V16044" s="12"/>
      <c r="W16044" s="12"/>
      <c r="X16044" s="12"/>
      <c r="Y16044" s="12"/>
      <c r="AA16044" s="12"/>
      <c r="AB16044" s="12"/>
      <c r="AC16044" s="12"/>
      <c r="AD16044" s="12"/>
      <c r="AE16044" s="12"/>
      <c r="AF16044"/>
      <c r="AH16044"/>
      <c r="AI16044"/>
      <c r="AJ16044"/>
      <c r="AK16044"/>
      <c r="AL16044"/>
      <c r="AM16044"/>
      <c r="AN16044"/>
      <c r="AO16044"/>
      <c r="AP16044"/>
      <c r="AQ16044"/>
      <c r="AR16044"/>
      <c r="AS16044"/>
    </row>
    <row r="16045" spans="1:45" x14ac:dyDescent="0.25">
      <c r="A16045" s="110"/>
      <c r="B16045" s="110"/>
      <c r="R16045" s="82"/>
      <c r="S16045"/>
      <c r="T16045"/>
      <c r="U16045"/>
      <c r="V16045" s="12"/>
      <c r="W16045" s="12"/>
      <c r="X16045" s="12"/>
      <c r="Y16045" s="12"/>
      <c r="AA16045" s="12"/>
      <c r="AB16045" s="12"/>
      <c r="AC16045" s="12"/>
      <c r="AD16045" s="12"/>
      <c r="AE16045" s="12"/>
      <c r="AF16045"/>
      <c r="AH16045"/>
      <c r="AI16045"/>
      <c r="AJ16045"/>
      <c r="AK16045"/>
      <c r="AL16045"/>
      <c r="AM16045"/>
      <c r="AN16045"/>
      <c r="AO16045"/>
      <c r="AP16045"/>
      <c r="AQ16045"/>
      <c r="AR16045"/>
      <c r="AS16045"/>
    </row>
    <row r="16046" spans="1:45" x14ac:dyDescent="0.25">
      <c r="A16046" s="110"/>
      <c r="B16046" s="110"/>
      <c r="R16046" s="82"/>
      <c r="S16046"/>
      <c r="T16046"/>
      <c r="U16046"/>
      <c r="V16046" s="12"/>
      <c r="W16046" s="12"/>
      <c r="X16046" s="12"/>
      <c r="Y16046" s="12"/>
      <c r="AA16046" s="12"/>
      <c r="AB16046" s="12"/>
      <c r="AC16046" s="12"/>
      <c r="AD16046" s="12"/>
      <c r="AE16046" s="12"/>
      <c r="AF16046"/>
      <c r="AH16046"/>
      <c r="AI16046"/>
      <c r="AJ16046"/>
      <c r="AK16046"/>
      <c r="AL16046"/>
      <c r="AM16046"/>
      <c r="AN16046"/>
      <c r="AO16046"/>
      <c r="AP16046"/>
      <c r="AQ16046"/>
      <c r="AR16046"/>
      <c r="AS16046"/>
    </row>
    <row r="16047" spans="1:45" x14ac:dyDescent="0.25">
      <c r="A16047" s="110"/>
      <c r="B16047" s="110"/>
      <c r="R16047" s="82"/>
      <c r="S16047"/>
      <c r="T16047"/>
      <c r="U16047"/>
      <c r="V16047" s="12"/>
      <c r="W16047" s="12"/>
      <c r="X16047" s="12"/>
      <c r="Y16047" s="12"/>
      <c r="AA16047" s="12"/>
      <c r="AB16047" s="12"/>
      <c r="AC16047" s="12"/>
      <c r="AD16047" s="12"/>
      <c r="AE16047" s="12"/>
      <c r="AF16047"/>
      <c r="AH16047"/>
      <c r="AI16047"/>
      <c r="AJ16047"/>
      <c r="AK16047"/>
      <c r="AL16047"/>
      <c r="AM16047"/>
      <c r="AN16047"/>
      <c r="AO16047"/>
      <c r="AP16047"/>
      <c r="AQ16047"/>
      <c r="AR16047"/>
      <c r="AS16047"/>
    </row>
    <row r="16048" spans="1:45" x14ac:dyDescent="0.25">
      <c r="A16048" s="110"/>
      <c r="B16048" s="110"/>
      <c r="R16048" s="82"/>
      <c r="S16048"/>
      <c r="T16048"/>
      <c r="U16048"/>
      <c r="V16048" s="12"/>
      <c r="W16048" s="12"/>
      <c r="X16048" s="12"/>
      <c r="Y16048" s="12"/>
      <c r="AA16048" s="12"/>
      <c r="AB16048" s="12"/>
      <c r="AC16048" s="12"/>
      <c r="AD16048" s="12"/>
      <c r="AE16048" s="12"/>
      <c r="AF16048"/>
      <c r="AH16048"/>
      <c r="AI16048"/>
      <c r="AJ16048"/>
      <c r="AK16048"/>
      <c r="AL16048"/>
      <c r="AM16048"/>
      <c r="AN16048"/>
      <c r="AO16048"/>
      <c r="AP16048"/>
      <c r="AQ16048"/>
      <c r="AR16048"/>
      <c r="AS16048"/>
    </row>
    <row r="16049" spans="1:45" x14ac:dyDescent="0.25">
      <c r="A16049" s="110"/>
      <c r="B16049" s="110"/>
      <c r="R16049" s="82"/>
      <c r="S16049"/>
      <c r="T16049"/>
      <c r="U16049"/>
      <c r="V16049" s="12"/>
      <c r="W16049" s="12"/>
      <c r="X16049" s="12"/>
      <c r="Y16049" s="12"/>
      <c r="AA16049" s="12"/>
      <c r="AB16049" s="12"/>
      <c r="AC16049" s="12"/>
      <c r="AD16049" s="12"/>
      <c r="AE16049" s="12"/>
      <c r="AF16049"/>
      <c r="AH16049"/>
      <c r="AI16049"/>
      <c r="AJ16049"/>
      <c r="AK16049"/>
      <c r="AL16049"/>
      <c r="AM16049"/>
      <c r="AN16049"/>
      <c r="AO16049"/>
      <c r="AP16049"/>
      <c r="AQ16049"/>
      <c r="AR16049"/>
      <c r="AS16049"/>
    </row>
    <row r="16050" spans="1:45" x14ac:dyDescent="0.25">
      <c r="A16050" s="110"/>
      <c r="B16050" s="110"/>
      <c r="R16050" s="82"/>
      <c r="S16050"/>
      <c r="T16050"/>
      <c r="U16050"/>
      <c r="V16050" s="12"/>
      <c r="W16050" s="12"/>
      <c r="X16050" s="12"/>
      <c r="Y16050" s="12"/>
      <c r="AA16050" s="12"/>
      <c r="AB16050" s="12"/>
      <c r="AC16050" s="12"/>
      <c r="AD16050" s="12"/>
      <c r="AE16050" s="12"/>
      <c r="AF16050"/>
      <c r="AH16050"/>
      <c r="AI16050"/>
      <c r="AJ16050"/>
      <c r="AK16050"/>
      <c r="AL16050"/>
      <c r="AM16050"/>
      <c r="AN16050"/>
      <c r="AO16050"/>
      <c r="AP16050"/>
      <c r="AQ16050"/>
      <c r="AR16050"/>
      <c r="AS16050"/>
    </row>
    <row r="16051" spans="1:45" x14ac:dyDescent="0.25">
      <c r="A16051" s="110"/>
      <c r="B16051" s="110"/>
      <c r="R16051" s="82"/>
      <c r="S16051"/>
      <c r="T16051"/>
      <c r="U16051"/>
      <c r="V16051" s="12"/>
      <c r="W16051" s="12"/>
      <c r="X16051" s="12"/>
      <c r="Y16051" s="12"/>
      <c r="AA16051" s="12"/>
      <c r="AB16051" s="12"/>
      <c r="AC16051" s="12"/>
      <c r="AD16051" s="12"/>
      <c r="AE16051" s="12"/>
      <c r="AF16051"/>
      <c r="AH16051"/>
      <c r="AI16051"/>
      <c r="AJ16051"/>
      <c r="AK16051"/>
      <c r="AL16051"/>
      <c r="AM16051"/>
      <c r="AN16051"/>
      <c r="AO16051"/>
      <c r="AP16051"/>
      <c r="AQ16051"/>
      <c r="AR16051"/>
      <c r="AS16051"/>
    </row>
    <row r="16052" spans="1:45" x14ac:dyDescent="0.25">
      <c r="A16052" s="110"/>
      <c r="B16052" s="110"/>
      <c r="R16052" s="82"/>
      <c r="S16052"/>
      <c r="T16052"/>
      <c r="U16052"/>
      <c r="V16052" s="12"/>
      <c r="W16052" s="12"/>
      <c r="X16052" s="12"/>
      <c r="Y16052" s="12"/>
      <c r="AA16052" s="12"/>
      <c r="AB16052" s="12"/>
      <c r="AC16052" s="12"/>
      <c r="AD16052" s="12"/>
      <c r="AE16052" s="12"/>
      <c r="AF16052"/>
      <c r="AH16052"/>
      <c r="AI16052"/>
      <c r="AJ16052"/>
      <c r="AK16052"/>
      <c r="AL16052"/>
      <c r="AM16052"/>
      <c r="AN16052"/>
      <c r="AO16052"/>
      <c r="AP16052"/>
      <c r="AQ16052"/>
      <c r="AR16052"/>
      <c r="AS16052"/>
    </row>
    <row r="16053" spans="1:45" x14ac:dyDescent="0.25">
      <c r="A16053" s="110"/>
      <c r="B16053" s="110"/>
      <c r="R16053" s="82"/>
      <c r="S16053"/>
      <c r="T16053"/>
      <c r="U16053"/>
      <c r="V16053" s="12"/>
      <c r="W16053" s="12"/>
      <c r="X16053" s="12"/>
      <c r="Y16053" s="12"/>
      <c r="AA16053" s="12"/>
      <c r="AB16053" s="12"/>
      <c r="AC16053" s="12"/>
      <c r="AD16053" s="12"/>
      <c r="AE16053" s="12"/>
      <c r="AF16053"/>
      <c r="AH16053"/>
      <c r="AI16053"/>
      <c r="AJ16053"/>
      <c r="AK16053"/>
      <c r="AL16053"/>
      <c r="AM16053"/>
      <c r="AN16053"/>
      <c r="AO16053"/>
      <c r="AP16053"/>
      <c r="AQ16053"/>
      <c r="AR16053"/>
      <c r="AS16053"/>
    </row>
    <row r="16054" spans="1:45" x14ac:dyDescent="0.25">
      <c r="A16054" s="110"/>
      <c r="B16054" s="110"/>
      <c r="R16054" s="82"/>
      <c r="S16054"/>
      <c r="T16054"/>
      <c r="U16054"/>
      <c r="V16054" s="12"/>
      <c r="W16054" s="12"/>
      <c r="X16054" s="12"/>
      <c r="Y16054" s="12"/>
      <c r="AA16054" s="12"/>
      <c r="AB16054" s="12"/>
      <c r="AC16054" s="12"/>
      <c r="AD16054" s="12"/>
      <c r="AE16054" s="12"/>
      <c r="AF16054"/>
      <c r="AH16054"/>
      <c r="AI16054"/>
      <c r="AJ16054"/>
      <c r="AK16054"/>
      <c r="AL16054"/>
      <c r="AM16054"/>
      <c r="AN16054"/>
      <c r="AO16054"/>
      <c r="AP16054"/>
      <c r="AQ16054"/>
      <c r="AR16054"/>
      <c r="AS16054"/>
    </row>
    <row r="16055" spans="1:45" x14ac:dyDescent="0.25">
      <c r="A16055" s="110"/>
      <c r="B16055" s="110"/>
      <c r="R16055" s="82"/>
      <c r="S16055"/>
      <c r="T16055"/>
      <c r="U16055"/>
      <c r="V16055" s="12"/>
      <c r="W16055" s="12"/>
      <c r="X16055" s="12"/>
      <c r="Y16055" s="12"/>
      <c r="AA16055" s="12"/>
      <c r="AB16055" s="12"/>
      <c r="AC16055" s="12"/>
      <c r="AD16055" s="12"/>
      <c r="AE16055" s="12"/>
      <c r="AF16055"/>
      <c r="AH16055"/>
      <c r="AI16055"/>
      <c r="AJ16055"/>
      <c r="AK16055"/>
      <c r="AL16055"/>
      <c r="AM16055"/>
      <c r="AN16055"/>
      <c r="AO16055"/>
      <c r="AP16055"/>
      <c r="AQ16055"/>
      <c r="AR16055"/>
      <c r="AS16055"/>
    </row>
    <row r="16056" spans="1:45" x14ac:dyDescent="0.25">
      <c r="A16056" s="110"/>
      <c r="B16056" s="110"/>
      <c r="R16056" s="82"/>
      <c r="S16056"/>
      <c r="T16056"/>
      <c r="U16056"/>
      <c r="V16056" s="12"/>
      <c r="W16056" s="12"/>
      <c r="X16056" s="12"/>
      <c r="Y16056" s="12"/>
      <c r="AA16056" s="12"/>
      <c r="AB16056" s="12"/>
      <c r="AC16056" s="12"/>
      <c r="AD16056" s="12"/>
      <c r="AE16056" s="12"/>
      <c r="AF16056"/>
      <c r="AH16056"/>
      <c r="AI16056"/>
      <c r="AJ16056"/>
      <c r="AK16056"/>
      <c r="AL16056"/>
      <c r="AM16056"/>
      <c r="AN16056"/>
      <c r="AO16056"/>
      <c r="AP16056"/>
      <c r="AQ16056"/>
      <c r="AR16056"/>
      <c r="AS16056"/>
    </row>
    <row r="16057" spans="1:45" x14ac:dyDescent="0.25">
      <c r="A16057" s="110"/>
      <c r="B16057" s="110"/>
      <c r="R16057" s="82"/>
      <c r="S16057"/>
      <c r="T16057"/>
      <c r="U16057"/>
      <c r="V16057" s="12"/>
      <c r="W16057" s="12"/>
      <c r="X16057" s="12"/>
      <c r="Y16057" s="12"/>
      <c r="AA16057" s="12"/>
      <c r="AB16057" s="12"/>
      <c r="AC16057" s="12"/>
      <c r="AD16057" s="12"/>
      <c r="AE16057" s="12"/>
      <c r="AF16057"/>
      <c r="AH16057"/>
      <c r="AI16057"/>
      <c r="AJ16057"/>
      <c r="AK16057"/>
      <c r="AL16057"/>
      <c r="AM16057"/>
      <c r="AN16057"/>
      <c r="AO16057"/>
      <c r="AP16057"/>
      <c r="AQ16057"/>
      <c r="AR16057"/>
      <c r="AS16057"/>
    </row>
    <row r="16058" spans="1:45" x14ac:dyDescent="0.25">
      <c r="A16058" s="110"/>
      <c r="B16058" s="110"/>
      <c r="R16058" s="82"/>
      <c r="S16058"/>
      <c r="T16058"/>
      <c r="U16058"/>
      <c r="V16058" s="12"/>
      <c r="W16058" s="12"/>
      <c r="X16058" s="12"/>
      <c r="Y16058" s="12"/>
      <c r="AA16058" s="12"/>
      <c r="AB16058" s="12"/>
      <c r="AC16058" s="12"/>
      <c r="AD16058" s="12"/>
      <c r="AE16058" s="12"/>
      <c r="AF16058"/>
      <c r="AH16058"/>
      <c r="AI16058"/>
      <c r="AJ16058"/>
      <c r="AK16058"/>
      <c r="AL16058"/>
      <c r="AM16058"/>
      <c r="AN16058"/>
      <c r="AO16058"/>
      <c r="AP16058"/>
      <c r="AQ16058"/>
      <c r="AR16058"/>
      <c r="AS16058"/>
    </row>
    <row r="16059" spans="1:45" x14ac:dyDescent="0.25">
      <c r="A16059" s="110"/>
      <c r="B16059" s="110"/>
      <c r="R16059" s="82"/>
      <c r="S16059"/>
      <c r="T16059"/>
      <c r="U16059"/>
      <c r="V16059" s="12"/>
      <c r="W16059" s="12"/>
      <c r="X16059" s="12"/>
      <c r="Y16059" s="12"/>
      <c r="AA16059" s="12"/>
      <c r="AB16059" s="12"/>
      <c r="AC16059" s="12"/>
      <c r="AD16059" s="12"/>
      <c r="AE16059" s="12"/>
      <c r="AF16059"/>
      <c r="AH16059"/>
      <c r="AI16059"/>
      <c r="AJ16059"/>
      <c r="AK16059"/>
      <c r="AL16059"/>
      <c r="AM16059"/>
      <c r="AN16059"/>
      <c r="AO16059"/>
      <c r="AP16059"/>
      <c r="AQ16059"/>
      <c r="AR16059"/>
      <c r="AS16059"/>
    </row>
    <row r="16060" spans="1:45" x14ac:dyDescent="0.25">
      <c r="A16060" s="110"/>
      <c r="B16060" s="110"/>
      <c r="R16060" s="82"/>
      <c r="S16060"/>
      <c r="T16060"/>
      <c r="U16060"/>
      <c r="V16060" s="12"/>
      <c r="W16060" s="12"/>
      <c r="X16060" s="12"/>
      <c r="Y16060" s="12"/>
      <c r="AA16060" s="12"/>
      <c r="AB16060" s="12"/>
      <c r="AC16060" s="12"/>
      <c r="AD16060" s="12"/>
      <c r="AE16060" s="12"/>
      <c r="AF16060"/>
      <c r="AH16060"/>
      <c r="AI16060"/>
      <c r="AJ16060"/>
      <c r="AK16060"/>
      <c r="AL16060"/>
      <c r="AM16060"/>
      <c r="AN16060"/>
      <c r="AO16060"/>
      <c r="AP16060"/>
      <c r="AQ16060"/>
      <c r="AR16060"/>
      <c r="AS16060"/>
    </row>
    <row r="16061" spans="1:45" x14ac:dyDescent="0.25">
      <c r="A16061" s="110"/>
      <c r="B16061" s="110"/>
      <c r="R16061" s="82"/>
      <c r="S16061"/>
      <c r="T16061"/>
      <c r="U16061"/>
      <c r="V16061" s="12"/>
      <c r="W16061" s="12"/>
      <c r="X16061" s="12"/>
      <c r="Y16061" s="12"/>
      <c r="AA16061" s="12"/>
      <c r="AB16061" s="12"/>
      <c r="AC16061" s="12"/>
      <c r="AD16061" s="12"/>
      <c r="AE16061" s="12"/>
      <c r="AF16061"/>
      <c r="AH16061"/>
      <c r="AI16061"/>
      <c r="AJ16061"/>
      <c r="AK16061"/>
      <c r="AL16061"/>
      <c r="AM16061"/>
      <c r="AN16061"/>
      <c r="AO16061"/>
      <c r="AP16061"/>
      <c r="AQ16061"/>
      <c r="AR16061"/>
      <c r="AS16061"/>
    </row>
    <row r="16062" spans="1:45" x14ac:dyDescent="0.25">
      <c r="A16062" s="110"/>
      <c r="B16062" s="110"/>
      <c r="R16062" s="82"/>
      <c r="S16062"/>
      <c r="T16062"/>
      <c r="U16062"/>
      <c r="V16062" s="12"/>
      <c r="W16062" s="12"/>
      <c r="X16062" s="12"/>
      <c r="Y16062" s="12"/>
      <c r="AA16062" s="12"/>
      <c r="AB16062" s="12"/>
      <c r="AC16062" s="12"/>
      <c r="AD16062" s="12"/>
      <c r="AE16062" s="12"/>
      <c r="AF16062"/>
      <c r="AH16062"/>
      <c r="AI16062"/>
      <c r="AJ16062"/>
      <c r="AK16062"/>
      <c r="AL16062"/>
      <c r="AM16062"/>
      <c r="AN16062"/>
      <c r="AO16062"/>
      <c r="AP16062"/>
      <c r="AQ16062"/>
      <c r="AR16062"/>
      <c r="AS16062"/>
    </row>
    <row r="16063" spans="1:45" x14ac:dyDescent="0.25">
      <c r="A16063" s="110"/>
      <c r="B16063" s="110"/>
      <c r="R16063" s="82"/>
      <c r="S16063"/>
      <c r="T16063"/>
      <c r="U16063"/>
      <c r="V16063" s="12"/>
      <c r="W16063" s="12"/>
      <c r="X16063" s="12"/>
      <c r="Y16063" s="12"/>
      <c r="AA16063" s="12"/>
      <c r="AB16063" s="12"/>
      <c r="AC16063" s="12"/>
      <c r="AD16063" s="12"/>
      <c r="AE16063" s="12"/>
      <c r="AF16063"/>
      <c r="AH16063"/>
      <c r="AI16063"/>
      <c r="AJ16063"/>
      <c r="AK16063"/>
      <c r="AL16063"/>
      <c r="AM16063"/>
      <c r="AN16063"/>
      <c r="AO16063"/>
      <c r="AP16063"/>
      <c r="AQ16063"/>
      <c r="AR16063"/>
      <c r="AS16063"/>
    </row>
    <row r="16064" spans="1:45" x14ac:dyDescent="0.25">
      <c r="A16064" s="110"/>
      <c r="B16064" s="110"/>
      <c r="R16064" s="82"/>
      <c r="S16064"/>
      <c r="T16064"/>
      <c r="U16064"/>
      <c r="V16064" s="12"/>
      <c r="W16064" s="12"/>
      <c r="X16064" s="12"/>
      <c r="Y16064" s="12"/>
      <c r="AA16064" s="12"/>
      <c r="AB16064" s="12"/>
      <c r="AC16064" s="12"/>
      <c r="AD16064" s="12"/>
      <c r="AE16064" s="12"/>
      <c r="AF16064"/>
      <c r="AH16064"/>
      <c r="AI16064"/>
      <c r="AJ16064"/>
      <c r="AK16064"/>
      <c r="AL16064"/>
      <c r="AM16064"/>
      <c r="AN16064"/>
      <c r="AO16064"/>
      <c r="AP16064"/>
      <c r="AQ16064"/>
      <c r="AR16064"/>
      <c r="AS16064"/>
    </row>
    <row r="16065" spans="1:45" x14ac:dyDescent="0.25">
      <c r="A16065" s="110"/>
      <c r="B16065" s="110"/>
      <c r="R16065" s="82"/>
      <c r="S16065"/>
      <c r="T16065"/>
      <c r="U16065"/>
      <c r="V16065" s="12"/>
      <c r="W16065" s="12"/>
      <c r="X16065" s="12"/>
      <c r="Y16065" s="12"/>
      <c r="AA16065" s="12"/>
      <c r="AB16065" s="12"/>
      <c r="AC16065" s="12"/>
      <c r="AD16065" s="12"/>
      <c r="AE16065" s="12"/>
      <c r="AF16065"/>
      <c r="AH16065"/>
      <c r="AI16065"/>
      <c r="AJ16065"/>
      <c r="AK16065"/>
      <c r="AL16065"/>
      <c r="AM16065"/>
      <c r="AN16065"/>
      <c r="AO16065"/>
      <c r="AP16065"/>
      <c r="AQ16065"/>
      <c r="AR16065"/>
      <c r="AS16065"/>
    </row>
    <row r="16066" spans="1:45" x14ac:dyDescent="0.25">
      <c r="A16066" s="110"/>
      <c r="B16066" s="110"/>
      <c r="R16066" s="82"/>
      <c r="S16066"/>
      <c r="T16066"/>
      <c r="U16066"/>
      <c r="V16066" s="12"/>
      <c r="W16066" s="12"/>
      <c r="X16066" s="12"/>
      <c r="Y16066" s="12"/>
      <c r="AA16066" s="12"/>
      <c r="AB16066" s="12"/>
      <c r="AC16066" s="12"/>
      <c r="AD16066" s="12"/>
      <c r="AE16066" s="12"/>
      <c r="AF16066"/>
      <c r="AH16066"/>
      <c r="AI16066"/>
      <c r="AJ16066"/>
      <c r="AK16066"/>
      <c r="AL16066"/>
      <c r="AM16066"/>
      <c r="AN16066"/>
      <c r="AO16066"/>
      <c r="AP16066"/>
      <c r="AQ16066"/>
      <c r="AR16066"/>
      <c r="AS16066"/>
    </row>
    <row r="16067" spans="1:45" x14ac:dyDescent="0.25">
      <c r="A16067" s="110"/>
      <c r="B16067" s="110"/>
      <c r="R16067" s="82"/>
      <c r="S16067"/>
      <c r="T16067"/>
      <c r="U16067"/>
      <c r="V16067" s="12"/>
      <c r="W16067" s="12"/>
      <c r="X16067" s="12"/>
      <c r="Y16067" s="12"/>
      <c r="AA16067" s="12"/>
      <c r="AB16067" s="12"/>
      <c r="AC16067" s="12"/>
      <c r="AD16067" s="12"/>
      <c r="AE16067" s="12"/>
      <c r="AF16067"/>
      <c r="AH16067"/>
      <c r="AI16067"/>
      <c r="AJ16067"/>
      <c r="AK16067"/>
      <c r="AL16067"/>
      <c r="AM16067"/>
      <c r="AN16067"/>
      <c r="AO16067"/>
      <c r="AP16067"/>
      <c r="AQ16067"/>
      <c r="AR16067"/>
      <c r="AS16067"/>
    </row>
    <row r="16068" spans="1:45" x14ac:dyDescent="0.25">
      <c r="A16068" s="110"/>
      <c r="B16068" s="110"/>
      <c r="R16068" s="82"/>
      <c r="S16068"/>
      <c r="T16068"/>
      <c r="U16068"/>
      <c r="V16068" s="12"/>
      <c r="W16068" s="12"/>
      <c r="X16068" s="12"/>
      <c r="Y16068" s="12"/>
      <c r="AA16068" s="12"/>
      <c r="AB16068" s="12"/>
      <c r="AC16068" s="12"/>
      <c r="AD16068" s="12"/>
      <c r="AE16068" s="12"/>
      <c r="AF16068"/>
      <c r="AH16068"/>
      <c r="AI16068"/>
      <c r="AJ16068"/>
      <c r="AK16068"/>
      <c r="AL16068"/>
      <c r="AM16068"/>
      <c r="AN16068"/>
      <c r="AO16068"/>
      <c r="AP16068"/>
      <c r="AQ16068"/>
      <c r="AR16068"/>
      <c r="AS16068"/>
    </row>
    <row r="16069" spans="1:45" x14ac:dyDescent="0.25">
      <c r="A16069" s="110"/>
      <c r="B16069" s="110"/>
      <c r="R16069" s="82"/>
      <c r="S16069"/>
      <c r="T16069"/>
      <c r="U16069"/>
      <c r="V16069" s="12"/>
      <c r="W16069" s="12"/>
      <c r="X16069" s="12"/>
      <c r="Y16069" s="12"/>
      <c r="AA16069" s="12"/>
      <c r="AB16069" s="12"/>
      <c r="AC16069" s="12"/>
      <c r="AD16069" s="12"/>
      <c r="AE16069" s="12"/>
      <c r="AF16069"/>
      <c r="AH16069"/>
      <c r="AI16069"/>
      <c r="AJ16069"/>
      <c r="AK16069"/>
      <c r="AL16069"/>
      <c r="AM16069"/>
      <c r="AN16069"/>
      <c r="AO16069"/>
      <c r="AP16069"/>
      <c r="AQ16069"/>
      <c r="AR16069"/>
      <c r="AS16069"/>
    </row>
    <row r="16070" spans="1:45" x14ac:dyDescent="0.25">
      <c r="A16070" s="110"/>
      <c r="B16070" s="110"/>
      <c r="R16070" s="82"/>
      <c r="S16070"/>
      <c r="T16070"/>
      <c r="U16070"/>
      <c r="V16070" s="12"/>
      <c r="W16070" s="12"/>
      <c r="X16070" s="12"/>
      <c r="Y16070" s="12"/>
      <c r="AA16070" s="12"/>
      <c r="AB16070" s="12"/>
      <c r="AC16070" s="12"/>
      <c r="AD16070" s="12"/>
      <c r="AE16070" s="12"/>
      <c r="AF16070"/>
      <c r="AH16070"/>
      <c r="AI16070"/>
      <c r="AJ16070"/>
      <c r="AK16070"/>
      <c r="AL16070"/>
      <c r="AM16070"/>
      <c r="AN16070"/>
      <c r="AO16070"/>
      <c r="AP16070"/>
      <c r="AQ16070"/>
      <c r="AR16070"/>
      <c r="AS16070"/>
    </row>
    <row r="16071" spans="1:45" x14ac:dyDescent="0.25">
      <c r="A16071" s="110"/>
      <c r="B16071" s="110"/>
      <c r="R16071" s="82"/>
      <c r="S16071"/>
      <c r="T16071"/>
      <c r="U16071"/>
      <c r="V16071" s="12"/>
      <c r="W16071" s="12"/>
      <c r="X16071" s="12"/>
      <c r="Y16071" s="12"/>
      <c r="AA16071" s="12"/>
      <c r="AB16071" s="12"/>
      <c r="AC16071" s="12"/>
      <c r="AD16071" s="12"/>
      <c r="AE16071" s="12"/>
      <c r="AF16071"/>
      <c r="AH16071"/>
      <c r="AI16071"/>
      <c r="AJ16071"/>
      <c r="AK16071"/>
      <c r="AL16071"/>
      <c r="AM16071"/>
      <c r="AN16071"/>
      <c r="AO16071"/>
      <c r="AP16071"/>
      <c r="AQ16071"/>
      <c r="AR16071"/>
      <c r="AS16071"/>
    </row>
    <row r="16072" spans="1:45" x14ac:dyDescent="0.25">
      <c r="A16072" s="110"/>
      <c r="B16072" s="110"/>
      <c r="R16072" s="82"/>
      <c r="S16072"/>
      <c r="T16072"/>
      <c r="U16072"/>
      <c r="V16072" s="12"/>
      <c r="W16072" s="12"/>
      <c r="X16072" s="12"/>
      <c r="Y16072" s="12"/>
      <c r="AA16072" s="12"/>
      <c r="AB16072" s="12"/>
      <c r="AC16072" s="12"/>
      <c r="AD16072" s="12"/>
      <c r="AE16072" s="12"/>
      <c r="AF16072"/>
      <c r="AH16072"/>
      <c r="AI16072"/>
      <c r="AJ16072"/>
      <c r="AK16072"/>
      <c r="AL16072"/>
      <c r="AM16072"/>
      <c r="AN16072"/>
      <c r="AO16072"/>
      <c r="AP16072"/>
      <c r="AQ16072"/>
      <c r="AR16072"/>
      <c r="AS16072"/>
    </row>
    <row r="16073" spans="1:45" x14ac:dyDescent="0.25">
      <c r="A16073" s="110"/>
      <c r="B16073" s="110"/>
      <c r="R16073" s="82"/>
      <c r="S16073"/>
      <c r="T16073"/>
      <c r="U16073"/>
      <c r="V16073" s="12"/>
      <c r="W16073" s="12"/>
      <c r="X16073" s="12"/>
      <c r="Y16073" s="12"/>
      <c r="AA16073" s="12"/>
      <c r="AB16073" s="12"/>
      <c r="AC16073" s="12"/>
      <c r="AD16073" s="12"/>
      <c r="AE16073" s="12"/>
      <c r="AF16073"/>
      <c r="AH16073"/>
      <c r="AI16073"/>
      <c r="AJ16073"/>
      <c r="AK16073"/>
      <c r="AL16073"/>
      <c r="AM16073"/>
      <c r="AN16073"/>
      <c r="AO16073"/>
      <c r="AP16073"/>
      <c r="AQ16073"/>
      <c r="AR16073"/>
      <c r="AS16073"/>
    </row>
    <row r="16074" spans="1:45" x14ac:dyDescent="0.25">
      <c r="A16074" s="110"/>
      <c r="B16074" s="110"/>
      <c r="R16074" s="82"/>
      <c r="S16074"/>
      <c r="T16074"/>
      <c r="U16074"/>
      <c r="V16074" s="12"/>
      <c r="W16074" s="12"/>
      <c r="X16074" s="12"/>
      <c r="Y16074" s="12"/>
      <c r="AA16074" s="12"/>
      <c r="AB16074" s="12"/>
      <c r="AC16074" s="12"/>
      <c r="AD16074" s="12"/>
      <c r="AE16074" s="12"/>
      <c r="AF16074"/>
      <c r="AH16074"/>
      <c r="AI16074"/>
      <c r="AJ16074"/>
      <c r="AK16074"/>
      <c r="AL16074"/>
      <c r="AM16074"/>
      <c r="AN16074"/>
      <c r="AO16074"/>
      <c r="AP16074"/>
      <c r="AQ16074"/>
      <c r="AR16074"/>
      <c r="AS16074"/>
    </row>
    <row r="16075" spans="1:45" x14ac:dyDescent="0.25">
      <c r="A16075" s="110"/>
      <c r="B16075" s="110"/>
      <c r="R16075" s="82"/>
      <c r="S16075"/>
      <c r="T16075"/>
      <c r="U16075"/>
      <c r="V16075" s="12"/>
      <c r="W16075" s="12"/>
      <c r="X16075" s="12"/>
      <c r="Y16075" s="12"/>
      <c r="AA16075" s="12"/>
      <c r="AB16075" s="12"/>
      <c r="AC16075" s="12"/>
      <c r="AD16075" s="12"/>
      <c r="AE16075" s="12"/>
      <c r="AF16075"/>
      <c r="AH16075"/>
      <c r="AI16075"/>
      <c r="AJ16075"/>
      <c r="AK16075"/>
      <c r="AL16075"/>
      <c r="AM16075"/>
      <c r="AN16075"/>
      <c r="AO16075"/>
      <c r="AP16075"/>
      <c r="AQ16075"/>
      <c r="AR16075"/>
      <c r="AS16075"/>
    </row>
    <row r="16076" spans="1:45" x14ac:dyDescent="0.25">
      <c r="A16076" s="110"/>
      <c r="B16076" s="110"/>
      <c r="R16076" s="82"/>
      <c r="S16076"/>
      <c r="T16076"/>
      <c r="U16076"/>
      <c r="V16076" s="12"/>
      <c r="W16076" s="12"/>
      <c r="X16076" s="12"/>
      <c r="Y16076" s="12"/>
      <c r="AA16076" s="12"/>
      <c r="AB16076" s="12"/>
      <c r="AC16076" s="12"/>
      <c r="AD16076" s="12"/>
      <c r="AE16076" s="12"/>
      <c r="AF16076"/>
      <c r="AH16076"/>
      <c r="AI16076"/>
      <c r="AJ16076"/>
      <c r="AK16076"/>
      <c r="AL16076"/>
      <c r="AM16076"/>
      <c r="AN16076"/>
      <c r="AO16076"/>
      <c r="AP16076"/>
      <c r="AQ16076"/>
      <c r="AR16076"/>
      <c r="AS16076"/>
    </row>
    <row r="16077" spans="1:45" x14ac:dyDescent="0.25">
      <c r="A16077" s="110"/>
      <c r="B16077" s="110"/>
      <c r="R16077" s="82"/>
      <c r="S16077"/>
      <c r="T16077"/>
      <c r="U16077"/>
      <c r="V16077" s="12"/>
      <c r="W16077" s="12"/>
      <c r="X16077" s="12"/>
      <c r="Y16077" s="12"/>
      <c r="AA16077" s="12"/>
      <c r="AB16077" s="12"/>
      <c r="AC16077" s="12"/>
      <c r="AD16077" s="12"/>
      <c r="AE16077" s="12"/>
      <c r="AF16077"/>
      <c r="AH16077"/>
      <c r="AI16077"/>
      <c r="AJ16077"/>
      <c r="AK16077"/>
      <c r="AL16077"/>
      <c r="AM16077"/>
      <c r="AN16077"/>
      <c r="AO16077"/>
      <c r="AP16077"/>
      <c r="AQ16077"/>
      <c r="AR16077"/>
      <c r="AS16077"/>
    </row>
    <row r="16078" spans="1:45" x14ac:dyDescent="0.25">
      <c r="A16078" s="110"/>
      <c r="B16078" s="110"/>
      <c r="R16078" s="82"/>
      <c r="S16078"/>
      <c r="T16078"/>
      <c r="U16078"/>
      <c r="V16078" s="12"/>
      <c r="W16078" s="12"/>
      <c r="X16078" s="12"/>
      <c r="Y16078" s="12"/>
      <c r="AA16078" s="12"/>
      <c r="AB16078" s="12"/>
      <c r="AC16078" s="12"/>
      <c r="AD16078" s="12"/>
      <c r="AE16078" s="12"/>
      <c r="AF16078"/>
      <c r="AH16078"/>
      <c r="AI16078"/>
      <c r="AJ16078"/>
      <c r="AK16078"/>
      <c r="AL16078"/>
      <c r="AM16078"/>
      <c r="AN16078"/>
      <c r="AO16078"/>
      <c r="AP16078"/>
      <c r="AQ16078"/>
      <c r="AR16078"/>
      <c r="AS16078"/>
    </row>
    <row r="16079" spans="1:45" x14ac:dyDescent="0.25">
      <c r="A16079" s="110"/>
      <c r="B16079" s="110"/>
      <c r="R16079" s="82"/>
      <c r="S16079"/>
      <c r="T16079"/>
      <c r="U16079"/>
      <c r="V16079" s="12"/>
      <c r="W16079" s="12"/>
      <c r="X16079" s="12"/>
      <c r="Y16079" s="12"/>
      <c r="AA16079" s="12"/>
      <c r="AB16079" s="12"/>
      <c r="AC16079" s="12"/>
      <c r="AD16079" s="12"/>
      <c r="AE16079" s="12"/>
      <c r="AF16079"/>
      <c r="AH16079"/>
      <c r="AI16079"/>
      <c r="AJ16079"/>
      <c r="AK16079"/>
      <c r="AL16079"/>
      <c r="AM16079"/>
      <c r="AN16079"/>
      <c r="AO16079"/>
      <c r="AP16079"/>
      <c r="AQ16079"/>
      <c r="AR16079"/>
      <c r="AS16079"/>
    </row>
    <row r="16080" spans="1:45" x14ac:dyDescent="0.25">
      <c r="A16080" s="110"/>
      <c r="B16080" s="110"/>
      <c r="R16080" s="82"/>
      <c r="S16080"/>
      <c r="T16080"/>
      <c r="U16080"/>
      <c r="V16080" s="12"/>
      <c r="W16080" s="12"/>
      <c r="X16080" s="12"/>
      <c r="Y16080" s="12"/>
      <c r="AA16080" s="12"/>
      <c r="AB16080" s="12"/>
      <c r="AC16080" s="12"/>
      <c r="AD16080" s="12"/>
      <c r="AE16080" s="12"/>
      <c r="AF16080"/>
      <c r="AH16080"/>
      <c r="AI16080"/>
      <c r="AJ16080"/>
      <c r="AK16080"/>
      <c r="AL16080"/>
      <c r="AM16080"/>
      <c r="AN16080"/>
      <c r="AO16080"/>
      <c r="AP16080"/>
      <c r="AQ16080"/>
      <c r="AR16080"/>
      <c r="AS16080"/>
    </row>
    <row r="16081" spans="1:45" x14ac:dyDescent="0.25">
      <c r="A16081" s="110"/>
      <c r="B16081" s="110"/>
      <c r="R16081" s="82"/>
      <c r="S16081"/>
      <c r="T16081"/>
      <c r="U16081"/>
      <c r="V16081" s="12"/>
      <c r="W16081" s="12"/>
      <c r="X16081" s="12"/>
      <c r="Y16081" s="12"/>
      <c r="AA16081" s="12"/>
      <c r="AB16081" s="12"/>
      <c r="AC16081" s="12"/>
      <c r="AD16081" s="12"/>
      <c r="AE16081" s="12"/>
      <c r="AF16081"/>
      <c r="AH16081"/>
      <c r="AI16081"/>
      <c r="AJ16081"/>
      <c r="AK16081"/>
      <c r="AL16081"/>
      <c r="AM16081"/>
      <c r="AN16081"/>
      <c r="AO16081"/>
      <c r="AP16081"/>
      <c r="AQ16081"/>
      <c r="AR16081"/>
      <c r="AS16081"/>
    </row>
    <row r="16082" spans="1:45" x14ac:dyDescent="0.25">
      <c r="A16082" s="110"/>
      <c r="B16082" s="110"/>
      <c r="R16082" s="82"/>
      <c r="S16082"/>
      <c r="T16082"/>
      <c r="U16082"/>
      <c r="V16082" s="12"/>
      <c r="W16082" s="12"/>
      <c r="X16082" s="12"/>
      <c r="Y16082" s="12"/>
      <c r="AA16082" s="12"/>
      <c r="AB16082" s="12"/>
      <c r="AC16082" s="12"/>
      <c r="AD16082" s="12"/>
      <c r="AE16082" s="12"/>
      <c r="AF16082"/>
      <c r="AH16082"/>
      <c r="AI16082"/>
      <c r="AJ16082"/>
      <c r="AK16082"/>
      <c r="AL16082"/>
      <c r="AM16082"/>
      <c r="AN16082"/>
      <c r="AO16082"/>
      <c r="AP16082"/>
      <c r="AQ16082"/>
      <c r="AR16082"/>
      <c r="AS16082"/>
    </row>
    <row r="16083" spans="1:45" x14ac:dyDescent="0.25">
      <c r="A16083" s="110"/>
      <c r="B16083" s="110"/>
      <c r="R16083" s="82"/>
      <c r="S16083"/>
      <c r="T16083"/>
      <c r="U16083"/>
      <c r="V16083" s="12"/>
      <c r="W16083" s="12"/>
      <c r="X16083" s="12"/>
      <c r="Y16083" s="12"/>
      <c r="AA16083" s="12"/>
      <c r="AB16083" s="12"/>
      <c r="AC16083" s="12"/>
      <c r="AD16083" s="12"/>
      <c r="AE16083" s="12"/>
      <c r="AF16083"/>
      <c r="AH16083"/>
      <c r="AI16083"/>
      <c r="AJ16083"/>
      <c r="AK16083"/>
      <c r="AL16083"/>
      <c r="AM16083"/>
      <c r="AN16083"/>
      <c r="AO16083"/>
      <c r="AP16083"/>
      <c r="AQ16083"/>
      <c r="AR16083"/>
      <c r="AS16083"/>
    </row>
    <row r="16084" spans="1:45" x14ac:dyDescent="0.25">
      <c r="A16084" s="110"/>
      <c r="B16084" s="110"/>
      <c r="R16084" s="82"/>
      <c r="S16084"/>
      <c r="T16084"/>
      <c r="U16084"/>
      <c r="V16084" s="12"/>
      <c r="W16084" s="12"/>
      <c r="X16084" s="12"/>
      <c r="Y16084" s="12"/>
      <c r="AA16084" s="12"/>
      <c r="AB16084" s="12"/>
      <c r="AC16084" s="12"/>
      <c r="AD16084" s="12"/>
      <c r="AE16084" s="12"/>
      <c r="AF16084"/>
      <c r="AH16084"/>
      <c r="AI16084"/>
      <c r="AJ16084"/>
      <c r="AK16084"/>
      <c r="AL16084"/>
      <c r="AM16084"/>
      <c r="AN16084"/>
      <c r="AO16084"/>
      <c r="AP16084"/>
      <c r="AQ16084"/>
      <c r="AR16084"/>
      <c r="AS16084"/>
    </row>
    <row r="16085" spans="1:45" x14ac:dyDescent="0.25">
      <c r="A16085" s="110"/>
      <c r="B16085" s="110"/>
      <c r="R16085" s="82"/>
      <c r="S16085"/>
      <c r="T16085"/>
      <c r="U16085"/>
      <c r="V16085" s="12"/>
      <c r="W16085" s="12"/>
      <c r="X16085" s="12"/>
      <c r="Y16085" s="12"/>
      <c r="AA16085" s="12"/>
      <c r="AB16085" s="12"/>
      <c r="AC16085" s="12"/>
      <c r="AD16085" s="12"/>
      <c r="AE16085" s="12"/>
      <c r="AF16085"/>
      <c r="AH16085"/>
      <c r="AI16085"/>
      <c r="AJ16085"/>
      <c r="AK16085"/>
      <c r="AL16085"/>
      <c r="AM16085"/>
      <c r="AN16085"/>
      <c r="AO16085"/>
      <c r="AP16085"/>
      <c r="AQ16085"/>
      <c r="AR16085"/>
      <c r="AS16085"/>
    </row>
    <row r="16086" spans="1:45" x14ac:dyDescent="0.25">
      <c r="A16086" s="110"/>
      <c r="B16086" s="110"/>
      <c r="R16086" s="82"/>
      <c r="S16086"/>
      <c r="T16086"/>
      <c r="U16086"/>
      <c r="V16086" s="12"/>
      <c r="W16086" s="12"/>
      <c r="X16086" s="12"/>
      <c r="Y16086" s="12"/>
      <c r="AA16086" s="12"/>
      <c r="AB16086" s="12"/>
      <c r="AC16086" s="12"/>
      <c r="AD16086" s="12"/>
      <c r="AE16086" s="12"/>
      <c r="AF16086"/>
      <c r="AH16086"/>
      <c r="AI16086"/>
      <c r="AJ16086"/>
      <c r="AK16086"/>
      <c r="AL16086"/>
      <c r="AM16086"/>
      <c r="AN16086"/>
      <c r="AO16086"/>
      <c r="AP16086"/>
      <c r="AQ16086"/>
      <c r="AR16086"/>
      <c r="AS16086"/>
    </row>
    <row r="16087" spans="1:45" x14ac:dyDescent="0.25">
      <c r="A16087" s="110"/>
      <c r="B16087" s="110"/>
      <c r="R16087" s="82"/>
      <c r="S16087"/>
      <c r="T16087"/>
      <c r="U16087"/>
      <c r="V16087" s="12"/>
      <c r="W16087" s="12"/>
      <c r="X16087" s="12"/>
      <c r="Y16087" s="12"/>
      <c r="AA16087" s="12"/>
      <c r="AB16087" s="12"/>
      <c r="AC16087" s="12"/>
      <c r="AD16087" s="12"/>
      <c r="AE16087" s="12"/>
      <c r="AF16087"/>
      <c r="AH16087"/>
      <c r="AI16087"/>
      <c r="AJ16087"/>
      <c r="AK16087"/>
      <c r="AL16087"/>
      <c r="AM16087"/>
      <c r="AN16087"/>
      <c r="AO16087"/>
      <c r="AP16087"/>
      <c r="AQ16087"/>
      <c r="AR16087"/>
      <c r="AS16087"/>
    </row>
    <row r="16088" spans="1:45" x14ac:dyDescent="0.25">
      <c r="A16088" s="110"/>
      <c r="B16088" s="110"/>
      <c r="R16088" s="82"/>
      <c r="S16088"/>
      <c r="T16088"/>
      <c r="U16088"/>
      <c r="V16088" s="12"/>
      <c r="W16088" s="12"/>
      <c r="X16088" s="12"/>
      <c r="Y16088" s="12"/>
      <c r="AA16088" s="12"/>
      <c r="AB16088" s="12"/>
      <c r="AC16088" s="12"/>
      <c r="AD16088" s="12"/>
      <c r="AE16088" s="12"/>
      <c r="AF16088"/>
      <c r="AH16088"/>
      <c r="AI16088"/>
      <c r="AJ16088"/>
      <c r="AK16088"/>
      <c r="AL16088"/>
      <c r="AM16088"/>
      <c r="AN16088"/>
      <c r="AO16088"/>
      <c r="AP16088"/>
      <c r="AQ16088"/>
      <c r="AR16088"/>
      <c r="AS16088"/>
    </row>
    <row r="16089" spans="1:45" x14ac:dyDescent="0.25">
      <c r="A16089" s="110"/>
      <c r="B16089" s="110"/>
      <c r="R16089" s="82"/>
      <c r="S16089"/>
      <c r="T16089"/>
      <c r="U16089"/>
      <c r="V16089" s="12"/>
      <c r="W16089" s="12"/>
      <c r="X16089" s="12"/>
      <c r="Y16089" s="12"/>
      <c r="AA16089" s="12"/>
      <c r="AB16089" s="12"/>
      <c r="AC16089" s="12"/>
      <c r="AD16089" s="12"/>
      <c r="AE16089" s="12"/>
      <c r="AF16089"/>
      <c r="AH16089"/>
      <c r="AI16089"/>
      <c r="AJ16089"/>
      <c r="AK16089"/>
      <c r="AL16089"/>
      <c r="AM16089"/>
      <c r="AN16089"/>
      <c r="AO16089"/>
      <c r="AP16089"/>
      <c r="AQ16089"/>
      <c r="AR16089"/>
      <c r="AS16089"/>
    </row>
    <row r="16090" spans="1:45" x14ac:dyDescent="0.25">
      <c r="A16090" s="110"/>
      <c r="B16090" s="110"/>
      <c r="R16090" s="82"/>
      <c r="S16090"/>
      <c r="T16090"/>
      <c r="U16090"/>
      <c r="V16090" s="12"/>
      <c r="W16090" s="12"/>
      <c r="X16090" s="12"/>
      <c r="Y16090" s="12"/>
      <c r="AA16090" s="12"/>
      <c r="AB16090" s="12"/>
      <c r="AC16090" s="12"/>
      <c r="AD16090" s="12"/>
      <c r="AE16090" s="12"/>
      <c r="AF16090"/>
      <c r="AH16090"/>
      <c r="AI16090"/>
      <c r="AJ16090"/>
      <c r="AK16090"/>
      <c r="AL16090"/>
      <c r="AM16090"/>
      <c r="AN16090"/>
      <c r="AO16090"/>
      <c r="AP16090"/>
      <c r="AQ16090"/>
      <c r="AR16090"/>
      <c r="AS16090"/>
    </row>
    <row r="16091" spans="1:45" x14ac:dyDescent="0.25">
      <c r="A16091" s="110"/>
      <c r="B16091" s="110"/>
      <c r="R16091" s="82"/>
      <c r="S16091"/>
      <c r="T16091"/>
      <c r="U16091"/>
      <c r="V16091" s="12"/>
      <c r="W16091" s="12"/>
      <c r="X16091" s="12"/>
      <c r="Y16091" s="12"/>
      <c r="AA16091" s="12"/>
      <c r="AB16091" s="12"/>
      <c r="AC16091" s="12"/>
      <c r="AD16091" s="12"/>
      <c r="AE16091" s="12"/>
      <c r="AF16091"/>
      <c r="AH16091"/>
      <c r="AI16091"/>
      <c r="AJ16091"/>
      <c r="AK16091"/>
      <c r="AL16091"/>
      <c r="AM16091"/>
      <c r="AN16091"/>
      <c r="AO16091"/>
      <c r="AP16091"/>
      <c r="AQ16091"/>
      <c r="AR16091"/>
      <c r="AS16091"/>
    </row>
    <row r="16092" spans="1:45" x14ac:dyDescent="0.25">
      <c r="A16092" s="110"/>
      <c r="B16092" s="110"/>
      <c r="R16092" s="82"/>
      <c r="S16092"/>
      <c r="T16092"/>
      <c r="U16092"/>
      <c r="V16092" s="12"/>
      <c r="W16092" s="12"/>
      <c r="X16092" s="12"/>
      <c r="Y16092" s="12"/>
      <c r="AA16092" s="12"/>
      <c r="AB16092" s="12"/>
      <c r="AC16092" s="12"/>
      <c r="AD16092" s="12"/>
      <c r="AE16092" s="12"/>
      <c r="AF16092"/>
      <c r="AH16092"/>
      <c r="AI16092"/>
      <c r="AJ16092"/>
      <c r="AK16092"/>
      <c r="AL16092"/>
      <c r="AM16092"/>
      <c r="AN16092"/>
      <c r="AO16092"/>
      <c r="AP16092"/>
      <c r="AQ16092"/>
      <c r="AR16092"/>
      <c r="AS16092"/>
    </row>
    <row r="16093" spans="1:45" x14ac:dyDescent="0.25">
      <c r="A16093" s="110"/>
      <c r="B16093" s="110"/>
      <c r="R16093" s="82"/>
      <c r="S16093"/>
      <c r="T16093"/>
      <c r="U16093"/>
      <c r="V16093" s="12"/>
      <c r="W16093" s="12"/>
      <c r="X16093" s="12"/>
      <c r="Y16093" s="12"/>
      <c r="AA16093" s="12"/>
      <c r="AB16093" s="12"/>
      <c r="AC16093" s="12"/>
      <c r="AD16093" s="12"/>
      <c r="AE16093" s="12"/>
      <c r="AF16093"/>
      <c r="AH16093"/>
      <c r="AI16093"/>
      <c r="AJ16093"/>
      <c r="AK16093"/>
      <c r="AL16093"/>
      <c r="AM16093"/>
      <c r="AN16093"/>
      <c r="AO16093"/>
      <c r="AP16093"/>
      <c r="AQ16093"/>
      <c r="AR16093"/>
      <c r="AS16093"/>
    </row>
    <row r="16094" spans="1:45" x14ac:dyDescent="0.25">
      <c r="A16094" s="110"/>
      <c r="B16094" s="110"/>
      <c r="R16094" s="82"/>
      <c r="S16094"/>
      <c r="T16094"/>
      <c r="U16094"/>
      <c r="V16094" s="12"/>
      <c r="W16094" s="12"/>
      <c r="X16094" s="12"/>
      <c r="Y16094" s="12"/>
      <c r="AA16094" s="12"/>
      <c r="AB16094" s="12"/>
      <c r="AC16094" s="12"/>
      <c r="AD16094" s="12"/>
      <c r="AE16094" s="12"/>
      <c r="AF16094"/>
      <c r="AH16094"/>
      <c r="AI16094"/>
      <c r="AJ16094"/>
      <c r="AK16094"/>
      <c r="AL16094"/>
      <c r="AM16094"/>
      <c r="AN16094"/>
      <c r="AO16094"/>
      <c r="AP16094"/>
      <c r="AQ16094"/>
      <c r="AR16094"/>
      <c r="AS16094"/>
    </row>
    <row r="16095" spans="1:45" x14ac:dyDescent="0.25">
      <c r="A16095" s="110"/>
      <c r="B16095" s="110"/>
      <c r="R16095" s="82"/>
      <c r="S16095"/>
      <c r="T16095"/>
      <c r="U16095"/>
      <c r="V16095" s="12"/>
      <c r="W16095" s="12"/>
      <c r="X16095" s="12"/>
      <c r="Y16095" s="12"/>
      <c r="AA16095" s="12"/>
      <c r="AB16095" s="12"/>
      <c r="AC16095" s="12"/>
      <c r="AD16095" s="12"/>
      <c r="AE16095" s="12"/>
      <c r="AF16095"/>
      <c r="AH16095"/>
      <c r="AI16095"/>
      <c r="AJ16095"/>
      <c r="AK16095"/>
      <c r="AL16095"/>
      <c r="AM16095"/>
      <c r="AN16095"/>
      <c r="AO16095"/>
      <c r="AP16095"/>
      <c r="AQ16095"/>
      <c r="AR16095"/>
      <c r="AS16095"/>
    </row>
    <row r="16096" spans="1:45" x14ac:dyDescent="0.25">
      <c r="A16096" s="110"/>
      <c r="B16096" s="110"/>
      <c r="R16096" s="82"/>
      <c r="S16096"/>
      <c r="T16096"/>
      <c r="U16096"/>
      <c r="V16096" s="12"/>
      <c r="W16096" s="12"/>
      <c r="X16096" s="12"/>
      <c r="Y16096" s="12"/>
      <c r="AA16096" s="12"/>
      <c r="AB16096" s="12"/>
      <c r="AC16096" s="12"/>
      <c r="AD16096" s="12"/>
      <c r="AE16096" s="12"/>
      <c r="AF16096"/>
      <c r="AH16096"/>
      <c r="AI16096"/>
      <c r="AJ16096"/>
      <c r="AK16096"/>
      <c r="AL16096"/>
      <c r="AM16096"/>
      <c r="AN16096"/>
      <c r="AO16096"/>
      <c r="AP16096"/>
      <c r="AQ16096"/>
      <c r="AR16096"/>
      <c r="AS16096"/>
    </row>
    <row r="16097" spans="1:45" x14ac:dyDescent="0.25">
      <c r="A16097" s="110"/>
      <c r="B16097" s="110"/>
      <c r="R16097" s="82"/>
      <c r="S16097"/>
      <c r="T16097"/>
      <c r="U16097"/>
      <c r="V16097" s="12"/>
      <c r="W16097" s="12"/>
      <c r="X16097" s="12"/>
      <c r="Y16097" s="12"/>
      <c r="AA16097" s="12"/>
      <c r="AB16097" s="12"/>
      <c r="AC16097" s="12"/>
      <c r="AD16097" s="12"/>
      <c r="AE16097" s="12"/>
      <c r="AF16097"/>
      <c r="AH16097"/>
      <c r="AI16097"/>
      <c r="AJ16097"/>
      <c r="AK16097"/>
      <c r="AL16097"/>
      <c r="AM16097"/>
      <c r="AN16097"/>
      <c r="AO16097"/>
      <c r="AP16097"/>
      <c r="AQ16097"/>
      <c r="AR16097"/>
      <c r="AS16097"/>
    </row>
    <row r="16098" spans="1:45" x14ac:dyDescent="0.25">
      <c r="A16098" s="110"/>
      <c r="B16098" s="110"/>
      <c r="R16098" s="82"/>
      <c r="S16098"/>
      <c r="T16098"/>
      <c r="U16098"/>
      <c r="V16098" s="12"/>
      <c r="W16098" s="12"/>
      <c r="X16098" s="12"/>
      <c r="Y16098" s="12"/>
      <c r="AA16098" s="12"/>
      <c r="AB16098" s="12"/>
      <c r="AC16098" s="12"/>
      <c r="AD16098" s="12"/>
      <c r="AE16098" s="12"/>
      <c r="AF16098"/>
      <c r="AH16098"/>
      <c r="AI16098"/>
      <c r="AJ16098"/>
      <c r="AK16098"/>
      <c r="AL16098"/>
      <c r="AM16098"/>
      <c r="AN16098"/>
      <c r="AO16098"/>
      <c r="AP16098"/>
      <c r="AQ16098"/>
      <c r="AR16098"/>
      <c r="AS16098"/>
    </row>
    <row r="16099" spans="1:45" x14ac:dyDescent="0.25">
      <c r="A16099" s="110"/>
      <c r="B16099" s="110"/>
      <c r="R16099" s="82"/>
      <c r="S16099"/>
      <c r="T16099"/>
      <c r="U16099"/>
      <c r="V16099" s="12"/>
      <c r="W16099" s="12"/>
      <c r="X16099" s="12"/>
      <c r="Y16099" s="12"/>
      <c r="AA16099" s="12"/>
      <c r="AB16099" s="12"/>
      <c r="AC16099" s="12"/>
      <c r="AD16099" s="12"/>
      <c r="AE16099" s="12"/>
      <c r="AF16099"/>
      <c r="AH16099"/>
      <c r="AI16099"/>
      <c r="AJ16099"/>
      <c r="AK16099"/>
      <c r="AL16099"/>
      <c r="AM16099"/>
      <c r="AN16099"/>
      <c r="AO16099"/>
      <c r="AP16099"/>
      <c r="AQ16099"/>
      <c r="AR16099"/>
      <c r="AS16099"/>
    </row>
    <row r="16100" spans="1:45" x14ac:dyDescent="0.25">
      <c r="A16100" s="110"/>
      <c r="B16100" s="110"/>
      <c r="R16100" s="82"/>
      <c r="S16100"/>
      <c r="T16100"/>
      <c r="U16100"/>
      <c r="V16100" s="12"/>
      <c r="W16100" s="12"/>
      <c r="X16100" s="12"/>
      <c r="Y16100" s="12"/>
      <c r="AA16100" s="12"/>
      <c r="AB16100" s="12"/>
      <c r="AC16100" s="12"/>
      <c r="AD16100" s="12"/>
      <c r="AE16100" s="12"/>
      <c r="AF16100"/>
      <c r="AH16100"/>
      <c r="AI16100"/>
      <c r="AJ16100"/>
      <c r="AK16100"/>
      <c r="AL16100"/>
      <c r="AM16100"/>
      <c r="AN16100"/>
      <c r="AO16100"/>
      <c r="AP16100"/>
      <c r="AQ16100"/>
      <c r="AR16100"/>
      <c r="AS16100"/>
    </row>
    <row r="16101" spans="1:45" x14ac:dyDescent="0.25">
      <c r="A16101" s="110"/>
      <c r="B16101" s="110"/>
      <c r="R16101" s="82"/>
      <c r="S16101"/>
      <c r="T16101"/>
      <c r="U16101"/>
      <c r="V16101" s="12"/>
      <c r="W16101" s="12"/>
      <c r="X16101" s="12"/>
      <c r="Y16101" s="12"/>
      <c r="AA16101" s="12"/>
      <c r="AB16101" s="12"/>
      <c r="AC16101" s="12"/>
      <c r="AD16101" s="12"/>
      <c r="AE16101" s="12"/>
      <c r="AF16101"/>
      <c r="AH16101"/>
      <c r="AI16101"/>
      <c r="AJ16101"/>
      <c r="AK16101"/>
      <c r="AL16101"/>
      <c r="AM16101"/>
      <c r="AN16101"/>
      <c r="AO16101"/>
      <c r="AP16101"/>
      <c r="AQ16101"/>
      <c r="AR16101"/>
      <c r="AS16101"/>
    </row>
    <row r="16102" spans="1:45" x14ac:dyDescent="0.25">
      <c r="A16102" s="110"/>
      <c r="B16102" s="110"/>
      <c r="R16102" s="82"/>
      <c r="S16102"/>
      <c r="T16102"/>
      <c r="U16102"/>
      <c r="V16102" s="12"/>
      <c r="W16102" s="12"/>
      <c r="X16102" s="12"/>
      <c r="Y16102" s="12"/>
      <c r="AA16102" s="12"/>
      <c r="AB16102" s="12"/>
      <c r="AC16102" s="12"/>
      <c r="AD16102" s="12"/>
      <c r="AE16102" s="12"/>
      <c r="AF16102"/>
      <c r="AH16102"/>
      <c r="AI16102"/>
      <c r="AJ16102"/>
      <c r="AK16102"/>
      <c r="AL16102"/>
      <c r="AM16102"/>
      <c r="AN16102"/>
      <c r="AO16102"/>
      <c r="AP16102"/>
      <c r="AQ16102"/>
      <c r="AR16102"/>
      <c r="AS16102"/>
    </row>
    <row r="16103" spans="1:45" x14ac:dyDescent="0.25">
      <c r="A16103" s="110"/>
      <c r="B16103" s="110"/>
      <c r="R16103" s="82"/>
      <c r="S16103"/>
      <c r="T16103"/>
      <c r="U16103"/>
      <c r="V16103" s="12"/>
      <c r="W16103" s="12"/>
      <c r="X16103" s="12"/>
      <c r="Y16103" s="12"/>
      <c r="AA16103" s="12"/>
      <c r="AB16103" s="12"/>
      <c r="AC16103" s="12"/>
      <c r="AD16103" s="12"/>
      <c r="AE16103" s="12"/>
      <c r="AF16103"/>
      <c r="AH16103"/>
      <c r="AI16103"/>
      <c r="AJ16103"/>
      <c r="AK16103"/>
      <c r="AL16103"/>
      <c r="AM16103"/>
      <c r="AN16103"/>
      <c r="AO16103"/>
      <c r="AP16103"/>
      <c r="AQ16103"/>
      <c r="AR16103"/>
      <c r="AS16103"/>
    </row>
    <row r="16104" spans="1:45" x14ac:dyDescent="0.25">
      <c r="A16104" s="110"/>
      <c r="B16104" s="110"/>
      <c r="R16104" s="82"/>
      <c r="S16104"/>
      <c r="T16104"/>
      <c r="U16104"/>
      <c r="V16104" s="12"/>
      <c r="W16104" s="12"/>
      <c r="X16104" s="12"/>
      <c r="Y16104" s="12"/>
      <c r="AA16104" s="12"/>
      <c r="AB16104" s="12"/>
      <c r="AC16104" s="12"/>
      <c r="AD16104" s="12"/>
      <c r="AE16104" s="12"/>
      <c r="AF16104"/>
      <c r="AH16104"/>
      <c r="AI16104"/>
      <c r="AJ16104"/>
      <c r="AK16104"/>
      <c r="AL16104"/>
      <c r="AM16104"/>
      <c r="AN16104"/>
      <c r="AO16104"/>
      <c r="AP16104"/>
      <c r="AQ16104"/>
      <c r="AR16104"/>
      <c r="AS16104"/>
    </row>
    <row r="16105" spans="1:45" x14ac:dyDescent="0.25">
      <c r="A16105" s="110"/>
      <c r="B16105" s="110"/>
      <c r="R16105" s="82"/>
      <c r="S16105"/>
      <c r="T16105"/>
      <c r="U16105"/>
      <c r="V16105" s="12"/>
      <c r="W16105" s="12"/>
      <c r="X16105" s="12"/>
      <c r="Y16105" s="12"/>
      <c r="AA16105" s="12"/>
      <c r="AB16105" s="12"/>
      <c r="AC16105" s="12"/>
      <c r="AD16105" s="12"/>
      <c r="AE16105" s="12"/>
      <c r="AF16105"/>
      <c r="AH16105"/>
      <c r="AI16105"/>
      <c r="AJ16105"/>
      <c r="AK16105"/>
      <c r="AL16105"/>
      <c r="AM16105"/>
      <c r="AN16105"/>
      <c r="AO16105"/>
      <c r="AP16105"/>
      <c r="AQ16105"/>
      <c r="AR16105"/>
      <c r="AS16105"/>
    </row>
    <row r="16106" spans="1:45" x14ac:dyDescent="0.25">
      <c r="A16106" s="110"/>
      <c r="B16106" s="110"/>
      <c r="R16106" s="82"/>
      <c r="S16106"/>
      <c r="T16106"/>
      <c r="U16106"/>
      <c r="V16106" s="12"/>
      <c r="W16106" s="12"/>
      <c r="X16106" s="12"/>
      <c r="Y16106" s="12"/>
      <c r="AA16106" s="12"/>
      <c r="AB16106" s="12"/>
      <c r="AC16106" s="12"/>
      <c r="AD16106" s="12"/>
      <c r="AE16106" s="12"/>
      <c r="AF16106"/>
      <c r="AH16106"/>
      <c r="AI16106"/>
      <c r="AJ16106"/>
      <c r="AK16106"/>
      <c r="AL16106"/>
      <c r="AM16106"/>
      <c r="AN16106"/>
      <c r="AO16106"/>
      <c r="AP16106"/>
      <c r="AQ16106"/>
      <c r="AR16106"/>
      <c r="AS16106"/>
    </row>
    <row r="16107" spans="1:45" x14ac:dyDescent="0.25">
      <c r="A16107" s="110"/>
      <c r="B16107" s="110"/>
      <c r="R16107" s="82"/>
      <c r="S16107"/>
      <c r="T16107"/>
      <c r="U16107"/>
      <c r="V16107" s="12"/>
      <c r="W16107" s="12"/>
      <c r="X16107" s="12"/>
      <c r="Y16107" s="12"/>
      <c r="AA16107" s="12"/>
      <c r="AB16107" s="12"/>
      <c r="AC16107" s="12"/>
      <c r="AD16107" s="12"/>
      <c r="AE16107" s="12"/>
      <c r="AF16107"/>
      <c r="AH16107"/>
      <c r="AI16107"/>
      <c r="AJ16107"/>
      <c r="AK16107"/>
      <c r="AL16107"/>
      <c r="AM16107"/>
      <c r="AN16107"/>
      <c r="AO16107"/>
      <c r="AP16107"/>
      <c r="AQ16107"/>
      <c r="AR16107"/>
      <c r="AS16107"/>
    </row>
    <row r="16108" spans="1:45" x14ac:dyDescent="0.25">
      <c r="A16108" s="110"/>
      <c r="B16108" s="110"/>
      <c r="R16108" s="82"/>
      <c r="S16108"/>
      <c r="T16108"/>
      <c r="U16108"/>
      <c r="V16108" s="12"/>
      <c r="W16108" s="12"/>
      <c r="X16108" s="12"/>
      <c r="Y16108" s="12"/>
      <c r="AA16108" s="12"/>
      <c r="AB16108" s="12"/>
      <c r="AC16108" s="12"/>
      <c r="AD16108" s="12"/>
      <c r="AE16108" s="12"/>
      <c r="AF16108"/>
      <c r="AH16108"/>
      <c r="AI16108"/>
      <c r="AJ16108"/>
      <c r="AK16108"/>
      <c r="AL16108"/>
      <c r="AM16108"/>
      <c r="AN16108"/>
      <c r="AO16108"/>
      <c r="AP16108"/>
      <c r="AQ16108"/>
      <c r="AR16108"/>
      <c r="AS16108"/>
    </row>
    <row r="16109" spans="1:45" x14ac:dyDescent="0.25">
      <c r="A16109" s="110"/>
      <c r="B16109" s="110"/>
      <c r="R16109" s="82"/>
      <c r="S16109"/>
      <c r="T16109"/>
      <c r="U16109"/>
      <c r="V16109" s="12"/>
      <c r="W16109" s="12"/>
      <c r="X16109" s="12"/>
      <c r="Y16109" s="12"/>
      <c r="AA16109" s="12"/>
      <c r="AB16109" s="12"/>
      <c r="AC16109" s="12"/>
      <c r="AD16109" s="12"/>
      <c r="AE16109" s="12"/>
      <c r="AF16109"/>
      <c r="AH16109"/>
      <c r="AI16109"/>
      <c r="AJ16109"/>
      <c r="AK16109"/>
      <c r="AL16109"/>
      <c r="AM16109"/>
      <c r="AN16109"/>
      <c r="AO16109"/>
      <c r="AP16109"/>
      <c r="AQ16109"/>
      <c r="AR16109"/>
      <c r="AS16109"/>
    </row>
    <row r="16110" spans="1:45" x14ac:dyDescent="0.25">
      <c r="A16110" s="110"/>
      <c r="B16110" s="110"/>
      <c r="R16110" s="82"/>
      <c r="S16110"/>
      <c r="T16110"/>
      <c r="U16110"/>
      <c r="V16110" s="12"/>
      <c r="W16110" s="12"/>
      <c r="X16110" s="12"/>
      <c r="Y16110" s="12"/>
      <c r="AA16110" s="12"/>
      <c r="AB16110" s="12"/>
      <c r="AC16110" s="12"/>
      <c r="AD16110" s="12"/>
      <c r="AE16110" s="12"/>
      <c r="AF16110"/>
      <c r="AH16110"/>
      <c r="AI16110"/>
      <c r="AJ16110"/>
      <c r="AK16110"/>
      <c r="AL16110"/>
      <c r="AM16110"/>
      <c r="AN16110"/>
      <c r="AO16110"/>
      <c r="AP16110"/>
      <c r="AQ16110"/>
      <c r="AR16110"/>
      <c r="AS16110"/>
    </row>
    <row r="16111" spans="1:45" x14ac:dyDescent="0.25">
      <c r="A16111" s="110"/>
      <c r="B16111" s="110"/>
      <c r="R16111" s="82"/>
      <c r="S16111"/>
      <c r="T16111"/>
      <c r="U16111"/>
      <c r="V16111" s="12"/>
      <c r="W16111" s="12"/>
      <c r="X16111" s="12"/>
      <c r="Y16111" s="12"/>
      <c r="AA16111" s="12"/>
      <c r="AB16111" s="12"/>
      <c r="AC16111" s="12"/>
      <c r="AD16111" s="12"/>
      <c r="AE16111" s="12"/>
      <c r="AF16111"/>
      <c r="AH16111"/>
      <c r="AI16111"/>
      <c r="AJ16111"/>
      <c r="AK16111"/>
      <c r="AL16111"/>
      <c r="AM16111"/>
      <c r="AN16111"/>
      <c r="AO16111"/>
      <c r="AP16111"/>
      <c r="AQ16111"/>
      <c r="AR16111"/>
      <c r="AS16111"/>
    </row>
    <row r="16112" spans="1:45" x14ac:dyDescent="0.25">
      <c r="A16112" s="110"/>
      <c r="B16112" s="110"/>
      <c r="R16112" s="82"/>
      <c r="S16112"/>
      <c r="T16112"/>
      <c r="U16112"/>
      <c r="V16112" s="12"/>
      <c r="W16112" s="12"/>
      <c r="X16112" s="12"/>
      <c r="Y16112" s="12"/>
      <c r="AA16112" s="12"/>
      <c r="AB16112" s="12"/>
      <c r="AC16112" s="12"/>
      <c r="AD16112" s="12"/>
      <c r="AE16112" s="12"/>
      <c r="AF16112"/>
      <c r="AH16112"/>
      <c r="AI16112"/>
      <c r="AJ16112"/>
      <c r="AK16112"/>
      <c r="AL16112"/>
      <c r="AM16112"/>
      <c r="AN16112"/>
      <c r="AO16112"/>
      <c r="AP16112"/>
      <c r="AQ16112"/>
      <c r="AR16112"/>
      <c r="AS16112"/>
    </row>
    <row r="16113" spans="1:45" x14ac:dyDescent="0.25">
      <c r="A16113" s="110"/>
      <c r="B16113" s="110"/>
      <c r="R16113" s="82"/>
      <c r="S16113"/>
      <c r="T16113"/>
      <c r="U16113"/>
      <c r="V16113" s="12"/>
      <c r="W16113" s="12"/>
      <c r="X16113" s="12"/>
      <c r="Y16113" s="12"/>
      <c r="AA16113" s="12"/>
      <c r="AB16113" s="12"/>
      <c r="AC16113" s="12"/>
      <c r="AD16113" s="12"/>
      <c r="AE16113" s="12"/>
      <c r="AF16113"/>
      <c r="AH16113"/>
      <c r="AI16113"/>
      <c r="AJ16113"/>
      <c r="AK16113"/>
      <c r="AL16113"/>
      <c r="AM16113"/>
      <c r="AN16113"/>
      <c r="AO16113"/>
      <c r="AP16113"/>
      <c r="AQ16113"/>
      <c r="AR16113"/>
      <c r="AS16113"/>
    </row>
    <row r="16114" spans="1:45" x14ac:dyDescent="0.25">
      <c r="A16114" s="110"/>
      <c r="B16114" s="110"/>
      <c r="R16114" s="82"/>
      <c r="S16114"/>
      <c r="T16114"/>
      <c r="U16114"/>
      <c r="V16114" s="12"/>
      <c r="W16114" s="12"/>
      <c r="X16114" s="12"/>
      <c r="Y16114" s="12"/>
      <c r="AA16114" s="12"/>
      <c r="AB16114" s="12"/>
      <c r="AC16114" s="12"/>
      <c r="AD16114" s="12"/>
      <c r="AE16114" s="12"/>
      <c r="AF16114"/>
      <c r="AH16114"/>
      <c r="AI16114"/>
      <c r="AJ16114"/>
      <c r="AK16114"/>
      <c r="AL16114"/>
      <c r="AM16114"/>
      <c r="AN16114"/>
      <c r="AO16114"/>
      <c r="AP16114"/>
      <c r="AQ16114"/>
      <c r="AR16114"/>
      <c r="AS16114"/>
    </row>
    <row r="16115" spans="1:45" x14ac:dyDescent="0.25">
      <c r="A16115" s="110"/>
      <c r="B16115" s="110"/>
      <c r="R16115" s="82"/>
      <c r="S16115"/>
      <c r="T16115"/>
      <c r="U16115"/>
      <c r="V16115" s="12"/>
      <c r="W16115" s="12"/>
      <c r="X16115" s="12"/>
      <c r="Y16115" s="12"/>
      <c r="AA16115" s="12"/>
      <c r="AB16115" s="12"/>
      <c r="AC16115" s="12"/>
      <c r="AD16115" s="12"/>
      <c r="AE16115" s="12"/>
      <c r="AF16115"/>
      <c r="AH16115"/>
      <c r="AI16115"/>
      <c r="AJ16115"/>
      <c r="AK16115"/>
      <c r="AL16115"/>
      <c r="AM16115"/>
      <c r="AN16115"/>
      <c r="AO16115"/>
      <c r="AP16115"/>
      <c r="AQ16115"/>
      <c r="AR16115"/>
      <c r="AS16115"/>
    </row>
    <row r="16116" spans="1:45" x14ac:dyDescent="0.25">
      <c r="A16116" s="110"/>
      <c r="B16116" s="110"/>
      <c r="R16116" s="82"/>
      <c r="S16116"/>
      <c r="T16116"/>
      <c r="U16116"/>
      <c r="V16116" s="12"/>
      <c r="W16116" s="12"/>
      <c r="X16116" s="12"/>
      <c r="Y16116" s="12"/>
      <c r="AA16116" s="12"/>
      <c r="AB16116" s="12"/>
      <c r="AC16116" s="12"/>
      <c r="AD16116" s="12"/>
      <c r="AE16116" s="12"/>
      <c r="AF16116"/>
      <c r="AH16116"/>
      <c r="AI16116"/>
      <c r="AJ16116"/>
      <c r="AK16116"/>
      <c r="AL16116"/>
      <c r="AM16116"/>
      <c r="AN16116"/>
      <c r="AO16116"/>
      <c r="AP16116"/>
      <c r="AQ16116"/>
      <c r="AR16116"/>
      <c r="AS16116"/>
    </row>
    <row r="16117" spans="1:45" x14ac:dyDescent="0.25">
      <c r="A16117" s="110"/>
      <c r="B16117" s="110"/>
      <c r="R16117" s="82"/>
      <c r="S16117"/>
      <c r="T16117"/>
      <c r="U16117"/>
      <c r="V16117" s="12"/>
      <c r="W16117" s="12"/>
      <c r="X16117" s="12"/>
      <c r="Y16117" s="12"/>
      <c r="AA16117" s="12"/>
      <c r="AB16117" s="12"/>
      <c r="AC16117" s="12"/>
      <c r="AD16117" s="12"/>
      <c r="AE16117" s="12"/>
      <c r="AF16117"/>
      <c r="AH16117"/>
      <c r="AI16117"/>
      <c r="AJ16117"/>
      <c r="AK16117"/>
      <c r="AL16117"/>
      <c r="AM16117"/>
      <c r="AN16117"/>
      <c r="AO16117"/>
      <c r="AP16117"/>
      <c r="AQ16117"/>
      <c r="AR16117"/>
      <c r="AS16117"/>
    </row>
    <row r="16118" spans="1:45" x14ac:dyDescent="0.25">
      <c r="A16118" s="110"/>
      <c r="B16118" s="110"/>
      <c r="R16118" s="82"/>
      <c r="S16118"/>
      <c r="T16118"/>
      <c r="U16118"/>
      <c r="V16118" s="12"/>
      <c r="W16118" s="12"/>
      <c r="X16118" s="12"/>
      <c r="Y16118" s="12"/>
      <c r="AA16118" s="12"/>
      <c r="AB16118" s="12"/>
      <c r="AC16118" s="12"/>
      <c r="AD16118" s="12"/>
      <c r="AE16118" s="12"/>
      <c r="AF16118"/>
      <c r="AH16118"/>
      <c r="AI16118"/>
      <c r="AJ16118"/>
      <c r="AK16118"/>
      <c r="AL16118"/>
      <c r="AM16118"/>
      <c r="AN16118"/>
      <c r="AO16118"/>
      <c r="AP16118"/>
      <c r="AQ16118"/>
      <c r="AR16118"/>
      <c r="AS16118"/>
    </row>
    <row r="16119" spans="1:45" x14ac:dyDescent="0.25">
      <c r="A16119" s="110"/>
      <c r="B16119" s="110"/>
      <c r="R16119" s="82"/>
      <c r="S16119"/>
      <c r="T16119"/>
      <c r="U16119"/>
      <c r="V16119" s="12"/>
      <c r="W16119" s="12"/>
      <c r="X16119" s="12"/>
      <c r="Y16119" s="12"/>
      <c r="AA16119" s="12"/>
      <c r="AB16119" s="12"/>
      <c r="AC16119" s="12"/>
      <c r="AD16119" s="12"/>
      <c r="AE16119" s="12"/>
      <c r="AF16119"/>
      <c r="AH16119"/>
      <c r="AI16119"/>
      <c r="AJ16119"/>
      <c r="AK16119"/>
      <c r="AL16119"/>
      <c r="AM16119"/>
      <c r="AN16119"/>
      <c r="AO16119"/>
      <c r="AP16119"/>
      <c r="AQ16119"/>
      <c r="AR16119"/>
      <c r="AS16119"/>
    </row>
    <row r="16120" spans="1:45" x14ac:dyDescent="0.25">
      <c r="A16120" s="110"/>
      <c r="B16120" s="110"/>
      <c r="R16120" s="82"/>
      <c r="S16120"/>
      <c r="T16120"/>
      <c r="U16120"/>
      <c r="V16120" s="12"/>
      <c r="W16120" s="12"/>
      <c r="X16120" s="12"/>
      <c r="Y16120" s="12"/>
      <c r="AA16120" s="12"/>
      <c r="AB16120" s="12"/>
      <c r="AC16120" s="12"/>
      <c r="AD16120" s="12"/>
      <c r="AE16120" s="12"/>
      <c r="AF16120"/>
      <c r="AH16120"/>
      <c r="AI16120"/>
      <c r="AJ16120"/>
      <c r="AK16120"/>
      <c r="AL16120"/>
      <c r="AM16120"/>
      <c r="AN16120"/>
      <c r="AO16120"/>
      <c r="AP16120"/>
      <c r="AQ16120"/>
      <c r="AR16120"/>
      <c r="AS16120"/>
    </row>
    <row r="16121" spans="1:45" x14ac:dyDescent="0.25">
      <c r="A16121" s="110"/>
      <c r="B16121" s="110"/>
      <c r="R16121" s="82"/>
      <c r="S16121"/>
      <c r="T16121"/>
      <c r="U16121"/>
      <c r="V16121" s="12"/>
      <c r="W16121" s="12"/>
      <c r="X16121" s="12"/>
      <c r="Y16121" s="12"/>
      <c r="AA16121" s="12"/>
      <c r="AB16121" s="12"/>
      <c r="AC16121" s="12"/>
      <c r="AD16121" s="12"/>
      <c r="AE16121" s="12"/>
      <c r="AF16121"/>
      <c r="AH16121"/>
      <c r="AI16121"/>
      <c r="AJ16121"/>
      <c r="AK16121"/>
      <c r="AL16121"/>
      <c r="AM16121"/>
      <c r="AN16121"/>
      <c r="AO16121"/>
      <c r="AP16121"/>
      <c r="AQ16121"/>
      <c r="AR16121"/>
      <c r="AS16121"/>
    </row>
    <row r="16122" spans="1:45" x14ac:dyDescent="0.25">
      <c r="A16122" s="110"/>
      <c r="B16122" s="110"/>
      <c r="R16122" s="82"/>
      <c r="S16122"/>
      <c r="T16122"/>
      <c r="U16122"/>
      <c r="V16122" s="12"/>
      <c r="W16122" s="12"/>
      <c r="X16122" s="12"/>
      <c r="Y16122" s="12"/>
      <c r="AA16122" s="12"/>
      <c r="AB16122" s="12"/>
      <c r="AC16122" s="12"/>
      <c r="AD16122" s="12"/>
      <c r="AE16122" s="12"/>
      <c r="AF16122"/>
      <c r="AH16122"/>
      <c r="AI16122"/>
      <c r="AJ16122"/>
      <c r="AK16122"/>
      <c r="AL16122"/>
      <c r="AM16122"/>
      <c r="AN16122"/>
      <c r="AO16122"/>
      <c r="AP16122"/>
      <c r="AQ16122"/>
      <c r="AR16122"/>
      <c r="AS16122"/>
    </row>
    <row r="16123" spans="1:45" x14ac:dyDescent="0.25">
      <c r="A16123" s="110"/>
      <c r="B16123" s="110"/>
      <c r="R16123" s="82"/>
      <c r="S16123"/>
      <c r="T16123"/>
      <c r="U16123"/>
      <c r="V16123" s="12"/>
      <c r="W16123" s="12"/>
      <c r="X16123" s="12"/>
      <c r="Y16123" s="12"/>
      <c r="AA16123" s="12"/>
      <c r="AB16123" s="12"/>
      <c r="AC16123" s="12"/>
      <c r="AD16123" s="12"/>
      <c r="AE16123" s="12"/>
      <c r="AF16123"/>
      <c r="AH16123"/>
      <c r="AI16123"/>
      <c r="AJ16123"/>
      <c r="AK16123"/>
      <c r="AL16123"/>
      <c r="AM16123"/>
      <c r="AN16123"/>
      <c r="AO16123"/>
      <c r="AP16123"/>
      <c r="AQ16123"/>
      <c r="AR16123"/>
      <c r="AS16123"/>
    </row>
    <row r="16124" spans="1:45" x14ac:dyDescent="0.25">
      <c r="A16124" s="110"/>
      <c r="B16124" s="110"/>
      <c r="R16124" s="82"/>
      <c r="S16124"/>
      <c r="T16124"/>
      <c r="U16124"/>
      <c r="V16124" s="12"/>
      <c r="W16124" s="12"/>
      <c r="X16124" s="12"/>
      <c r="Y16124" s="12"/>
      <c r="AA16124" s="12"/>
      <c r="AB16124" s="12"/>
      <c r="AC16124" s="12"/>
      <c r="AD16124" s="12"/>
      <c r="AE16124" s="12"/>
      <c r="AF16124"/>
      <c r="AH16124"/>
      <c r="AI16124"/>
      <c r="AJ16124"/>
      <c r="AK16124"/>
      <c r="AL16124"/>
      <c r="AM16124"/>
      <c r="AN16124"/>
      <c r="AO16124"/>
      <c r="AP16124"/>
      <c r="AQ16124"/>
      <c r="AR16124"/>
      <c r="AS16124"/>
    </row>
    <row r="16125" spans="1:45" x14ac:dyDescent="0.25">
      <c r="A16125" s="110"/>
      <c r="B16125" s="110"/>
      <c r="R16125" s="82"/>
      <c r="S16125"/>
      <c r="T16125"/>
      <c r="U16125"/>
      <c r="V16125" s="12"/>
      <c r="W16125" s="12"/>
      <c r="X16125" s="12"/>
      <c r="Y16125" s="12"/>
      <c r="AA16125" s="12"/>
      <c r="AB16125" s="12"/>
      <c r="AC16125" s="12"/>
      <c r="AD16125" s="12"/>
      <c r="AE16125" s="12"/>
      <c r="AF16125"/>
      <c r="AH16125"/>
      <c r="AI16125"/>
      <c r="AJ16125"/>
      <c r="AK16125"/>
      <c r="AL16125"/>
      <c r="AM16125"/>
      <c r="AN16125"/>
      <c r="AO16125"/>
      <c r="AP16125"/>
      <c r="AQ16125"/>
      <c r="AR16125"/>
      <c r="AS16125"/>
    </row>
    <row r="16126" spans="1:45" x14ac:dyDescent="0.25">
      <c r="A16126" s="110"/>
      <c r="B16126" s="110"/>
      <c r="R16126" s="82"/>
      <c r="S16126"/>
      <c r="T16126"/>
      <c r="U16126"/>
      <c r="V16126" s="12"/>
      <c r="W16126" s="12"/>
      <c r="X16126" s="12"/>
      <c r="Y16126" s="12"/>
      <c r="AA16126" s="12"/>
      <c r="AB16126" s="12"/>
      <c r="AC16126" s="12"/>
      <c r="AD16126" s="12"/>
      <c r="AE16126" s="12"/>
      <c r="AF16126"/>
      <c r="AH16126"/>
      <c r="AI16126"/>
      <c r="AJ16126"/>
      <c r="AK16126"/>
      <c r="AL16126"/>
      <c r="AM16126"/>
      <c r="AN16126"/>
      <c r="AO16126"/>
      <c r="AP16126"/>
      <c r="AQ16126"/>
      <c r="AR16126"/>
      <c r="AS16126"/>
    </row>
    <row r="16127" spans="1:45" x14ac:dyDescent="0.25">
      <c r="A16127" s="110"/>
      <c r="B16127" s="110"/>
      <c r="R16127" s="82"/>
      <c r="S16127"/>
      <c r="T16127"/>
      <c r="U16127"/>
      <c r="V16127" s="12"/>
      <c r="W16127" s="12"/>
      <c r="X16127" s="12"/>
      <c r="Y16127" s="12"/>
      <c r="AA16127" s="12"/>
      <c r="AB16127" s="12"/>
      <c r="AC16127" s="12"/>
      <c r="AD16127" s="12"/>
      <c r="AE16127" s="12"/>
      <c r="AF16127"/>
      <c r="AH16127"/>
      <c r="AI16127"/>
      <c r="AJ16127"/>
      <c r="AK16127"/>
      <c r="AL16127"/>
      <c r="AM16127"/>
      <c r="AN16127"/>
      <c r="AO16127"/>
      <c r="AP16127"/>
      <c r="AQ16127"/>
      <c r="AR16127"/>
      <c r="AS16127"/>
    </row>
    <row r="16128" spans="1:45" x14ac:dyDescent="0.25">
      <c r="A16128" s="110"/>
      <c r="B16128" s="110"/>
      <c r="R16128" s="82"/>
      <c r="S16128"/>
      <c r="T16128"/>
      <c r="U16128"/>
      <c r="V16128" s="12"/>
      <c r="W16128" s="12"/>
      <c r="X16128" s="12"/>
      <c r="Y16128" s="12"/>
      <c r="AA16128" s="12"/>
      <c r="AB16128" s="12"/>
      <c r="AC16128" s="12"/>
      <c r="AD16128" s="12"/>
      <c r="AE16128" s="12"/>
      <c r="AF16128"/>
      <c r="AH16128"/>
      <c r="AI16128"/>
      <c r="AJ16128"/>
      <c r="AK16128"/>
      <c r="AL16128"/>
      <c r="AM16128"/>
      <c r="AN16128"/>
      <c r="AO16128"/>
      <c r="AP16128"/>
      <c r="AQ16128"/>
      <c r="AR16128"/>
      <c r="AS16128"/>
    </row>
    <row r="16129" spans="1:45" x14ac:dyDescent="0.25">
      <c r="A16129" s="110"/>
      <c r="B16129" s="110"/>
      <c r="R16129" s="82"/>
      <c r="S16129"/>
      <c r="T16129"/>
      <c r="U16129"/>
      <c r="V16129" s="12"/>
      <c r="W16129" s="12"/>
      <c r="X16129" s="12"/>
      <c r="Y16129" s="12"/>
      <c r="AA16129" s="12"/>
      <c r="AB16129" s="12"/>
      <c r="AC16129" s="12"/>
      <c r="AD16129" s="12"/>
      <c r="AE16129" s="12"/>
      <c r="AF16129"/>
      <c r="AH16129"/>
      <c r="AI16129"/>
      <c r="AJ16129"/>
      <c r="AK16129"/>
      <c r="AL16129"/>
      <c r="AM16129"/>
      <c r="AN16129"/>
      <c r="AO16129"/>
      <c r="AP16129"/>
      <c r="AQ16129"/>
      <c r="AR16129"/>
      <c r="AS16129"/>
    </row>
    <row r="16130" spans="1:45" x14ac:dyDescent="0.25">
      <c r="A16130" s="110"/>
      <c r="B16130" s="110"/>
      <c r="R16130" s="82"/>
      <c r="S16130"/>
      <c r="T16130"/>
      <c r="U16130"/>
      <c r="V16130" s="12"/>
      <c r="W16130" s="12"/>
      <c r="X16130" s="12"/>
      <c r="Y16130" s="12"/>
      <c r="AA16130" s="12"/>
      <c r="AB16130" s="12"/>
      <c r="AC16130" s="12"/>
      <c r="AD16130" s="12"/>
      <c r="AE16130" s="12"/>
      <c r="AF16130"/>
      <c r="AH16130"/>
      <c r="AI16130"/>
      <c r="AJ16130"/>
      <c r="AK16130"/>
      <c r="AL16130"/>
      <c r="AM16130"/>
      <c r="AN16130"/>
      <c r="AO16130"/>
      <c r="AP16130"/>
      <c r="AQ16130"/>
      <c r="AR16130"/>
      <c r="AS16130"/>
    </row>
    <row r="16131" spans="1:45" x14ac:dyDescent="0.25">
      <c r="A16131" s="110"/>
      <c r="B16131" s="110"/>
      <c r="R16131" s="82"/>
      <c r="S16131"/>
      <c r="T16131"/>
      <c r="U16131"/>
      <c r="V16131" s="12"/>
      <c r="W16131" s="12"/>
      <c r="X16131" s="12"/>
      <c r="Y16131" s="12"/>
      <c r="AA16131" s="12"/>
      <c r="AB16131" s="12"/>
      <c r="AC16131" s="12"/>
      <c r="AD16131" s="12"/>
      <c r="AE16131" s="12"/>
      <c r="AF16131"/>
      <c r="AH16131"/>
      <c r="AI16131"/>
      <c r="AJ16131"/>
      <c r="AK16131"/>
      <c r="AL16131"/>
      <c r="AM16131"/>
      <c r="AN16131"/>
      <c r="AO16131"/>
      <c r="AP16131"/>
      <c r="AQ16131"/>
      <c r="AR16131"/>
      <c r="AS16131"/>
    </row>
    <row r="16132" spans="1:45" x14ac:dyDescent="0.25">
      <c r="A16132" s="110"/>
      <c r="B16132" s="110"/>
      <c r="R16132" s="82"/>
      <c r="S16132"/>
      <c r="T16132"/>
      <c r="U16132"/>
      <c r="V16132" s="12"/>
      <c r="W16132" s="12"/>
      <c r="X16132" s="12"/>
      <c r="Y16132" s="12"/>
      <c r="AA16132" s="12"/>
      <c r="AB16132" s="12"/>
      <c r="AC16132" s="12"/>
      <c r="AD16132" s="12"/>
      <c r="AE16132" s="12"/>
      <c r="AF16132"/>
      <c r="AH16132"/>
      <c r="AI16132"/>
      <c r="AJ16132"/>
      <c r="AK16132"/>
      <c r="AL16132"/>
      <c r="AM16132"/>
      <c r="AN16132"/>
      <c r="AO16132"/>
      <c r="AP16132"/>
      <c r="AQ16132"/>
      <c r="AR16132"/>
      <c r="AS16132"/>
    </row>
    <row r="16133" spans="1:45" x14ac:dyDescent="0.25">
      <c r="A16133" s="110"/>
      <c r="B16133" s="110"/>
      <c r="R16133" s="82"/>
      <c r="S16133"/>
      <c r="T16133"/>
      <c r="U16133"/>
      <c r="V16133" s="12"/>
      <c r="W16133" s="12"/>
      <c r="X16133" s="12"/>
      <c r="Y16133" s="12"/>
      <c r="AA16133" s="12"/>
      <c r="AB16133" s="12"/>
      <c r="AC16133" s="12"/>
      <c r="AD16133" s="12"/>
      <c r="AE16133" s="12"/>
      <c r="AF16133"/>
      <c r="AH16133"/>
      <c r="AI16133"/>
      <c r="AJ16133"/>
      <c r="AK16133"/>
      <c r="AL16133"/>
      <c r="AM16133"/>
      <c r="AN16133"/>
      <c r="AO16133"/>
      <c r="AP16133"/>
      <c r="AQ16133"/>
      <c r="AR16133"/>
      <c r="AS16133"/>
    </row>
    <row r="16134" spans="1:45" x14ac:dyDescent="0.25">
      <c r="A16134" s="110"/>
      <c r="B16134" s="110"/>
      <c r="R16134" s="82"/>
      <c r="S16134"/>
      <c r="T16134"/>
      <c r="U16134"/>
      <c r="V16134" s="12"/>
      <c r="W16134" s="12"/>
      <c r="X16134" s="12"/>
      <c r="Y16134" s="12"/>
      <c r="AA16134" s="12"/>
      <c r="AB16134" s="12"/>
      <c r="AC16134" s="12"/>
      <c r="AD16134" s="12"/>
      <c r="AE16134" s="12"/>
      <c r="AF16134"/>
      <c r="AH16134"/>
      <c r="AI16134"/>
      <c r="AJ16134"/>
      <c r="AK16134"/>
      <c r="AL16134"/>
      <c r="AM16134"/>
      <c r="AN16134"/>
      <c r="AO16134"/>
      <c r="AP16134"/>
      <c r="AQ16134"/>
      <c r="AR16134"/>
      <c r="AS16134"/>
    </row>
    <row r="16135" spans="1:45" x14ac:dyDescent="0.25">
      <c r="A16135" s="110"/>
      <c r="B16135" s="110"/>
      <c r="R16135" s="82"/>
      <c r="S16135"/>
      <c r="T16135"/>
      <c r="U16135"/>
      <c r="V16135" s="12"/>
      <c r="W16135" s="12"/>
      <c r="X16135" s="12"/>
      <c r="Y16135" s="12"/>
      <c r="AA16135" s="12"/>
      <c r="AB16135" s="12"/>
      <c r="AC16135" s="12"/>
      <c r="AD16135" s="12"/>
      <c r="AE16135" s="12"/>
      <c r="AF16135"/>
      <c r="AH16135"/>
      <c r="AI16135"/>
      <c r="AJ16135"/>
      <c r="AK16135"/>
      <c r="AL16135"/>
      <c r="AM16135"/>
      <c r="AN16135"/>
      <c r="AO16135"/>
      <c r="AP16135"/>
      <c r="AQ16135"/>
      <c r="AR16135"/>
      <c r="AS16135"/>
    </row>
    <row r="16136" spans="1:45" x14ac:dyDescent="0.25">
      <c r="A16136" s="110"/>
      <c r="B16136" s="110"/>
      <c r="R16136" s="82"/>
      <c r="S16136"/>
      <c r="T16136"/>
      <c r="U16136"/>
      <c r="V16136" s="12"/>
      <c r="W16136" s="12"/>
      <c r="X16136" s="12"/>
      <c r="Y16136" s="12"/>
      <c r="AA16136" s="12"/>
      <c r="AB16136" s="12"/>
      <c r="AC16136" s="12"/>
      <c r="AD16136" s="12"/>
      <c r="AE16136" s="12"/>
      <c r="AF16136"/>
      <c r="AH16136"/>
      <c r="AI16136"/>
      <c r="AJ16136"/>
      <c r="AK16136"/>
      <c r="AL16136"/>
      <c r="AM16136"/>
      <c r="AN16136"/>
      <c r="AO16136"/>
      <c r="AP16136"/>
      <c r="AQ16136"/>
      <c r="AR16136"/>
      <c r="AS16136"/>
    </row>
    <row r="16137" spans="1:45" x14ac:dyDescent="0.25">
      <c r="A16137" s="110"/>
      <c r="B16137" s="110"/>
      <c r="R16137" s="82"/>
      <c r="S16137"/>
      <c r="T16137"/>
      <c r="U16137"/>
      <c r="V16137" s="12"/>
      <c r="W16137" s="12"/>
      <c r="X16137" s="12"/>
      <c r="Y16137" s="12"/>
      <c r="AA16137" s="12"/>
      <c r="AB16137" s="12"/>
      <c r="AC16137" s="12"/>
      <c r="AD16137" s="12"/>
      <c r="AE16137" s="12"/>
      <c r="AF16137"/>
      <c r="AH16137"/>
      <c r="AI16137"/>
      <c r="AJ16137"/>
      <c r="AK16137"/>
      <c r="AL16137"/>
      <c r="AM16137"/>
      <c r="AN16137"/>
      <c r="AO16137"/>
      <c r="AP16137"/>
      <c r="AQ16137"/>
      <c r="AR16137"/>
      <c r="AS16137"/>
    </row>
    <row r="16138" spans="1:45" x14ac:dyDescent="0.25">
      <c r="A16138" s="110"/>
      <c r="B16138" s="110"/>
      <c r="R16138" s="82"/>
      <c r="S16138"/>
      <c r="T16138"/>
      <c r="U16138"/>
      <c r="V16138" s="12"/>
      <c r="W16138" s="12"/>
      <c r="X16138" s="12"/>
      <c r="Y16138" s="12"/>
      <c r="AA16138" s="12"/>
      <c r="AB16138" s="12"/>
      <c r="AC16138" s="12"/>
      <c r="AD16138" s="12"/>
      <c r="AE16138" s="12"/>
      <c r="AF16138"/>
      <c r="AH16138"/>
      <c r="AI16138"/>
      <c r="AJ16138"/>
      <c r="AK16138"/>
      <c r="AL16138"/>
      <c r="AM16138"/>
      <c r="AN16138"/>
      <c r="AO16138"/>
      <c r="AP16138"/>
      <c r="AQ16138"/>
      <c r="AR16138"/>
      <c r="AS16138"/>
    </row>
    <row r="16139" spans="1:45" x14ac:dyDescent="0.25">
      <c r="A16139" s="110"/>
      <c r="B16139" s="110"/>
      <c r="R16139" s="82"/>
      <c r="S16139"/>
      <c r="T16139"/>
      <c r="U16139"/>
      <c r="V16139" s="12"/>
      <c r="W16139" s="12"/>
      <c r="X16139" s="12"/>
      <c r="Y16139" s="12"/>
      <c r="AA16139" s="12"/>
      <c r="AB16139" s="12"/>
      <c r="AC16139" s="12"/>
      <c r="AD16139" s="12"/>
      <c r="AE16139" s="12"/>
      <c r="AF16139"/>
      <c r="AH16139"/>
      <c r="AI16139"/>
      <c r="AJ16139"/>
      <c r="AK16139"/>
      <c r="AL16139"/>
      <c r="AM16139"/>
      <c r="AN16139"/>
      <c r="AO16139"/>
      <c r="AP16139"/>
      <c r="AQ16139"/>
      <c r="AR16139"/>
      <c r="AS16139"/>
    </row>
    <row r="16140" spans="1:45" x14ac:dyDescent="0.25">
      <c r="A16140" s="110"/>
      <c r="B16140" s="110"/>
      <c r="R16140" s="82"/>
      <c r="S16140"/>
      <c r="T16140"/>
      <c r="U16140"/>
      <c r="V16140" s="12"/>
      <c r="W16140" s="12"/>
      <c r="X16140" s="12"/>
      <c r="Y16140" s="12"/>
      <c r="AA16140" s="12"/>
      <c r="AB16140" s="12"/>
      <c r="AC16140" s="12"/>
      <c r="AD16140" s="12"/>
      <c r="AE16140" s="12"/>
      <c r="AF16140"/>
      <c r="AH16140"/>
      <c r="AI16140"/>
      <c r="AJ16140"/>
      <c r="AK16140"/>
      <c r="AL16140"/>
      <c r="AM16140"/>
      <c r="AN16140"/>
      <c r="AO16140"/>
      <c r="AP16140"/>
      <c r="AQ16140"/>
      <c r="AR16140"/>
      <c r="AS16140"/>
    </row>
    <row r="16141" spans="1:45" x14ac:dyDescent="0.25">
      <c r="A16141" s="110"/>
      <c r="B16141" s="110"/>
      <c r="R16141" s="82"/>
      <c r="S16141"/>
      <c r="T16141"/>
      <c r="U16141"/>
      <c r="V16141" s="12"/>
      <c r="W16141" s="12"/>
      <c r="X16141" s="12"/>
      <c r="Y16141" s="12"/>
      <c r="AA16141" s="12"/>
      <c r="AB16141" s="12"/>
      <c r="AC16141" s="12"/>
      <c r="AD16141" s="12"/>
      <c r="AE16141" s="12"/>
      <c r="AF16141"/>
      <c r="AH16141"/>
      <c r="AI16141"/>
      <c r="AJ16141"/>
      <c r="AK16141"/>
      <c r="AL16141"/>
      <c r="AM16141"/>
      <c r="AN16141"/>
      <c r="AO16141"/>
      <c r="AP16141"/>
      <c r="AQ16141"/>
      <c r="AR16141"/>
      <c r="AS16141"/>
    </row>
    <row r="16142" spans="1:45" x14ac:dyDescent="0.25">
      <c r="A16142" s="110"/>
      <c r="B16142" s="110"/>
      <c r="R16142" s="82"/>
      <c r="S16142"/>
      <c r="T16142"/>
      <c r="U16142"/>
      <c r="V16142" s="12"/>
      <c r="W16142" s="12"/>
      <c r="X16142" s="12"/>
      <c r="Y16142" s="12"/>
      <c r="AA16142" s="12"/>
      <c r="AB16142" s="12"/>
      <c r="AC16142" s="12"/>
      <c r="AD16142" s="12"/>
      <c r="AE16142" s="12"/>
      <c r="AF16142"/>
      <c r="AH16142"/>
      <c r="AI16142"/>
      <c r="AJ16142"/>
      <c r="AK16142"/>
      <c r="AL16142"/>
      <c r="AM16142"/>
      <c r="AN16142"/>
      <c r="AO16142"/>
      <c r="AP16142"/>
      <c r="AQ16142"/>
      <c r="AR16142"/>
      <c r="AS16142"/>
    </row>
    <row r="16143" spans="1:45" x14ac:dyDescent="0.25">
      <c r="A16143" s="110"/>
      <c r="B16143" s="110"/>
      <c r="R16143" s="82"/>
      <c r="S16143"/>
      <c r="T16143"/>
      <c r="U16143"/>
      <c r="V16143" s="12"/>
      <c r="W16143" s="12"/>
      <c r="X16143" s="12"/>
      <c r="Y16143" s="12"/>
      <c r="AA16143" s="12"/>
      <c r="AB16143" s="12"/>
      <c r="AC16143" s="12"/>
      <c r="AD16143" s="12"/>
      <c r="AE16143" s="12"/>
      <c r="AF16143"/>
      <c r="AH16143"/>
      <c r="AI16143"/>
      <c r="AJ16143"/>
      <c r="AK16143"/>
      <c r="AL16143"/>
      <c r="AM16143"/>
      <c r="AN16143"/>
      <c r="AO16143"/>
      <c r="AP16143"/>
      <c r="AQ16143"/>
      <c r="AR16143"/>
      <c r="AS16143"/>
    </row>
    <row r="16144" spans="1:45" x14ac:dyDescent="0.25">
      <c r="A16144" s="110"/>
      <c r="B16144" s="110"/>
      <c r="R16144" s="82"/>
      <c r="S16144"/>
      <c r="T16144"/>
      <c r="U16144"/>
      <c r="V16144" s="12"/>
      <c r="W16144" s="12"/>
      <c r="X16144" s="12"/>
      <c r="Y16144" s="12"/>
      <c r="AA16144" s="12"/>
      <c r="AB16144" s="12"/>
      <c r="AC16144" s="12"/>
      <c r="AD16144" s="12"/>
      <c r="AE16144" s="12"/>
      <c r="AF16144"/>
      <c r="AH16144"/>
      <c r="AI16144"/>
      <c r="AJ16144"/>
      <c r="AK16144"/>
      <c r="AL16144"/>
      <c r="AM16144"/>
      <c r="AN16144"/>
      <c r="AO16144"/>
      <c r="AP16144"/>
      <c r="AQ16144"/>
      <c r="AR16144"/>
      <c r="AS16144"/>
    </row>
    <row r="16145" spans="1:45" x14ac:dyDescent="0.25">
      <c r="A16145" s="110"/>
      <c r="B16145" s="110"/>
      <c r="R16145" s="82"/>
      <c r="S16145"/>
      <c r="T16145"/>
      <c r="U16145"/>
      <c r="V16145" s="12"/>
      <c r="W16145" s="12"/>
      <c r="X16145" s="12"/>
      <c r="Y16145" s="12"/>
      <c r="AA16145" s="12"/>
      <c r="AB16145" s="12"/>
      <c r="AC16145" s="12"/>
      <c r="AD16145" s="12"/>
      <c r="AE16145" s="12"/>
      <c r="AF16145"/>
      <c r="AH16145"/>
      <c r="AI16145"/>
      <c r="AJ16145"/>
      <c r="AK16145"/>
      <c r="AL16145"/>
      <c r="AM16145"/>
      <c r="AN16145"/>
      <c r="AO16145"/>
      <c r="AP16145"/>
      <c r="AQ16145"/>
      <c r="AR16145"/>
      <c r="AS16145"/>
    </row>
    <row r="16146" spans="1:45" x14ac:dyDescent="0.25">
      <c r="A16146" s="110"/>
      <c r="B16146" s="110"/>
      <c r="R16146" s="82"/>
      <c r="S16146"/>
      <c r="T16146"/>
      <c r="U16146"/>
      <c r="V16146" s="12"/>
      <c r="W16146" s="12"/>
      <c r="X16146" s="12"/>
      <c r="Y16146" s="12"/>
      <c r="AA16146" s="12"/>
      <c r="AB16146" s="12"/>
      <c r="AC16146" s="12"/>
      <c r="AD16146" s="12"/>
      <c r="AE16146" s="12"/>
      <c r="AF16146"/>
      <c r="AH16146"/>
      <c r="AI16146"/>
      <c r="AJ16146"/>
      <c r="AK16146"/>
      <c r="AL16146"/>
      <c r="AM16146"/>
      <c r="AN16146"/>
      <c r="AO16146"/>
      <c r="AP16146"/>
      <c r="AQ16146"/>
      <c r="AR16146"/>
      <c r="AS16146"/>
    </row>
    <row r="16147" spans="1:45" x14ac:dyDescent="0.25">
      <c r="A16147" s="110"/>
      <c r="B16147" s="110"/>
      <c r="R16147" s="82"/>
      <c r="S16147"/>
      <c r="T16147"/>
      <c r="U16147"/>
      <c r="V16147" s="12"/>
      <c r="W16147" s="12"/>
      <c r="X16147" s="12"/>
      <c r="Y16147" s="12"/>
      <c r="AA16147" s="12"/>
      <c r="AB16147" s="12"/>
      <c r="AC16147" s="12"/>
      <c r="AD16147" s="12"/>
      <c r="AE16147" s="12"/>
      <c r="AF16147"/>
      <c r="AH16147"/>
      <c r="AI16147"/>
      <c r="AJ16147"/>
      <c r="AK16147"/>
      <c r="AL16147"/>
      <c r="AM16147"/>
      <c r="AN16147"/>
      <c r="AO16147"/>
      <c r="AP16147"/>
      <c r="AQ16147"/>
      <c r="AR16147"/>
      <c r="AS16147"/>
    </row>
    <row r="16148" spans="1:45" x14ac:dyDescent="0.25">
      <c r="A16148" s="110"/>
      <c r="B16148" s="110"/>
      <c r="R16148" s="82"/>
      <c r="S16148"/>
      <c r="T16148"/>
      <c r="U16148"/>
      <c r="V16148" s="12"/>
      <c r="W16148" s="12"/>
      <c r="X16148" s="12"/>
      <c r="Y16148" s="12"/>
      <c r="AA16148" s="12"/>
      <c r="AB16148" s="12"/>
      <c r="AC16148" s="12"/>
      <c r="AD16148" s="12"/>
      <c r="AE16148" s="12"/>
      <c r="AF16148"/>
      <c r="AH16148"/>
      <c r="AI16148"/>
      <c r="AJ16148"/>
      <c r="AK16148"/>
      <c r="AL16148"/>
      <c r="AM16148"/>
      <c r="AN16148"/>
      <c r="AO16148"/>
      <c r="AP16148"/>
      <c r="AQ16148"/>
      <c r="AR16148"/>
      <c r="AS16148"/>
    </row>
    <row r="16149" spans="1:45" x14ac:dyDescent="0.25">
      <c r="A16149" s="110"/>
      <c r="B16149" s="110"/>
      <c r="R16149" s="82"/>
      <c r="S16149"/>
      <c r="T16149"/>
      <c r="U16149"/>
      <c r="V16149" s="12"/>
      <c r="W16149" s="12"/>
      <c r="X16149" s="12"/>
      <c r="Y16149" s="12"/>
      <c r="AA16149" s="12"/>
      <c r="AB16149" s="12"/>
      <c r="AC16149" s="12"/>
      <c r="AD16149" s="12"/>
      <c r="AE16149" s="12"/>
      <c r="AF16149"/>
      <c r="AH16149"/>
      <c r="AI16149"/>
      <c r="AJ16149"/>
      <c r="AK16149"/>
      <c r="AL16149"/>
      <c r="AM16149"/>
      <c r="AN16149"/>
      <c r="AO16149"/>
      <c r="AP16149"/>
      <c r="AQ16149"/>
      <c r="AR16149"/>
      <c r="AS16149"/>
    </row>
    <row r="16150" spans="1:45" x14ac:dyDescent="0.25">
      <c r="A16150" s="110"/>
      <c r="B16150" s="110"/>
      <c r="R16150" s="82"/>
      <c r="S16150"/>
      <c r="T16150"/>
      <c r="U16150"/>
      <c r="V16150" s="12"/>
      <c r="W16150" s="12"/>
      <c r="X16150" s="12"/>
      <c r="Y16150" s="12"/>
      <c r="AA16150" s="12"/>
      <c r="AB16150" s="12"/>
      <c r="AC16150" s="12"/>
      <c r="AD16150" s="12"/>
      <c r="AE16150" s="12"/>
      <c r="AF16150"/>
      <c r="AH16150"/>
      <c r="AI16150"/>
      <c r="AJ16150"/>
      <c r="AK16150"/>
      <c r="AL16150"/>
      <c r="AM16150"/>
      <c r="AN16150"/>
      <c r="AO16150"/>
      <c r="AP16150"/>
      <c r="AQ16150"/>
      <c r="AR16150"/>
      <c r="AS16150"/>
    </row>
    <row r="16151" spans="1:45" x14ac:dyDescent="0.25">
      <c r="A16151" s="110"/>
      <c r="B16151" s="110"/>
      <c r="R16151" s="82"/>
      <c r="S16151"/>
      <c r="T16151"/>
      <c r="U16151"/>
      <c r="V16151" s="12"/>
      <c r="W16151" s="12"/>
      <c r="X16151" s="12"/>
      <c r="Y16151" s="12"/>
      <c r="AA16151" s="12"/>
      <c r="AB16151" s="12"/>
      <c r="AC16151" s="12"/>
      <c r="AD16151" s="12"/>
      <c r="AE16151" s="12"/>
      <c r="AF16151"/>
      <c r="AH16151"/>
      <c r="AI16151"/>
      <c r="AJ16151"/>
      <c r="AK16151"/>
      <c r="AL16151"/>
      <c r="AM16151"/>
      <c r="AN16151"/>
      <c r="AO16151"/>
      <c r="AP16151"/>
      <c r="AQ16151"/>
      <c r="AR16151"/>
      <c r="AS16151"/>
    </row>
    <row r="16152" spans="1:45" x14ac:dyDescent="0.25">
      <c r="A16152" s="110"/>
      <c r="B16152" s="110"/>
      <c r="R16152" s="82"/>
      <c r="S16152"/>
      <c r="T16152"/>
      <c r="U16152"/>
      <c r="V16152" s="12"/>
      <c r="W16152" s="12"/>
      <c r="X16152" s="12"/>
      <c r="Y16152" s="12"/>
      <c r="AA16152" s="12"/>
      <c r="AB16152" s="12"/>
      <c r="AC16152" s="12"/>
      <c r="AD16152" s="12"/>
      <c r="AE16152" s="12"/>
      <c r="AF16152"/>
      <c r="AH16152"/>
      <c r="AI16152"/>
      <c r="AJ16152"/>
      <c r="AK16152"/>
      <c r="AL16152"/>
      <c r="AM16152"/>
      <c r="AN16152"/>
      <c r="AO16152"/>
      <c r="AP16152"/>
      <c r="AQ16152"/>
      <c r="AR16152"/>
      <c r="AS16152"/>
    </row>
    <row r="16153" spans="1:45" x14ac:dyDescent="0.25">
      <c r="A16153" s="110"/>
      <c r="B16153" s="110"/>
      <c r="R16153" s="82"/>
      <c r="S16153"/>
      <c r="T16153"/>
      <c r="U16153"/>
      <c r="V16153" s="12"/>
      <c r="W16153" s="12"/>
      <c r="X16153" s="12"/>
      <c r="Y16153" s="12"/>
      <c r="AA16153" s="12"/>
      <c r="AB16153" s="12"/>
      <c r="AC16153" s="12"/>
      <c r="AD16153" s="12"/>
      <c r="AE16153" s="12"/>
      <c r="AF16153"/>
      <c r="AH16153"/>
      <c r="AI16153"/>
      <c r="AJ16153"/>
      <c r="AK16153"/>
      <c r="AL16153"/>
      <c r="AM16153"/>
      <c r="AN16153"/>
      <c r="AO16153"/>
      <c r="AP16153"/>
      <c r="AQ16153"/>
      <c r="AR16153"/>
      <c r="AS16153"/>
    </row>
    <row r="16154" spans="1:45" x14ac:dyDescent="0.25">
      <c r="A16154" s="110"/>
      <c r="B16154" s="110"/>
      <c r="R16154" s="82"/>
      <c r="S16154"/>
      <c r="T16154"/>
      <c r="U16154"/>
      <c r="V16154" s="12"/>
      <c r="W16154" s="12"/>
      <c r="X16154" s="12"/>
      <c r="Y16154" s="12"/>
      <c r="AA16154" s="12"/>
      <c r="AB16154" s="12"/>
      <c r="AC16154" s="12"/>
      <c r="AD16154" s="12"/>
      <c r="AE16154" s="12"/>
      <c r="AF16154"/>
      <c r="AH16154"/>
      <c r="AI16154"/>
      <c r="AJ16154"/>
      <c r="AK16154"/>
      <c r="AL16154"/>
      <c r="AM16154"/>
      <c r="AN16154"/>
      <c r="AO16154"/>
      <c r="AP16154"/>
      <c r="AQ16154"/>
      <c r="AR16154"/>
      <c r="AS16154"/>
    </row>
    <row r="16155" spans="1:45" x14ac:dyDescent="0.25">
      <c r="A16155" s="110"/>
      <c r="B16155" s="110"/>
      <c r="R16155" s="82"/>
      <c r="S16155"/>
      <c r="T16155"/>
      <c r="U16155"/>
      <c r="V16155" s="12"/>
      <c r="W16155" s="12"/>
      <c r="X16155" s="12"/>
      <c r="Y16155" s="12"/>
      <c r="AA16155" s="12"/>
      <c r="AB16155" s="12"/>
      <c r="AC16155" s="12"/>
      <c r="AD16155" s="12"/>
      <c r="AE16155" s="12"/>
      <c r="AF16155"/>
      <c r="AH16155"/>
      <c r="AI16155"/>
      <c r="AJ16155"/>
      <c r="AK16155"/>
      <c r="AL16155"/>
      <c r="AM16155"/>
      <c r="AN16155"/>
      <c r="AO16155"/>
      <c r="AP16155"/>
      <c r="AQ16155"/>
      <c r="AR16155"/>
      <c r="AS16155"/>
    </row>
    <row r="16156" spans="1:45" x14ac:dyDescent="0.25">
      <c r="A16156" s="110"/>
      <c r="B16156" s="110"/>
      <c r="R16156" s="82"/>
      <c r="S16156"/>
      <c r="T16156"/>
      <c r="U16156"/>
      <c r="V16156" s="12"/>
      <c r="W16156" s="12"/>
      <c r="X16156" s="12"/>
      <c r="Y16156" s="12"/>
      <c r="AA16156" s="12"/>
      <c r="AB16156" s="12"/>
      <c r="AC16156" s="12"/>
      <c r="AD16156" s="12"/>
      <c r="AE16156" s="12"/>
      <c r="AF16156"/>
      <c r="AH16156"/>
      <c r="AI16156"/>
      <c r="AJ16156"/>
      <c r="AK16156"/>
      <c r="AL16156"/>
      <c r="AM16156"/>
      <c r="AN16156"/>
      <c r="AO16156"/>
      <c r="AP16156"/>
      <c r="AQ16156"/>
      <c r="AR16156"/>
      <c r="AS16156"/>
    </row>
    <row r="16157" spans="1:45" x14ac:dyDescent="0.25">
      <c r="A16157" s="110"/>
      <c r="B16157" s="110"/>
      <c r="R16157" s="82"/>
      <c r="S16157"/>
      <c r="T16157"/>
      <c r="U16157"/>
      <c r="V16157" s="12"/>
      <c r="W16157" s="12"/>
      <c r="X16157" s="12"/>
      <c r="Y16157" s="12"/>
      <c r="AA16157" s="12"/>
      <c r="AB16157" s="12"/>
      <c r="AC16157" s="12"/>
      <c r="AD16157" s="12"/>
      <c r="AE16157" s="12"/>
      <c r="AF16157"/>
      <c r="AH16157"/>
      <c r="AI16157"/>
      <c r="AJ16157"/>
      <c r="AK16157"/>
      <c r="AL16157"/>
      <c r="AM16157"/>
      <c r="AN16157"/>
      <c r="AO16157"/>
      <c r="AP16157"/>
      <c r="AQ16157"/>
      <c r="AR16157"/>
      <c r="AS16157"/>
    </row>
    <row r="16158" spans="1:45" x14ac:dyDescent="0.25">
      <c r="A16158" s="110"/>
      <c r="B16158" s="110"/>
      <c r="R16158" s="82"/>
      <c r="S16158"/>
      <c r="T16158"/>
      <c r="U16158"/>
      <c r="V16158" s="12"/>
      <c r="W16158" s="12"/>
      <c r="X16158" s="12"/>
      <c r="Y16158" s="12"/>
      <c r="AA16158" s="12"/>
      <c r="AB16158" s="12"/>
      <c r="AC16158" s="12"/>
      <c r="AD16158" s="12"/>
      <c r="AE16158" s="12"/>
      <c r="AF16158"/>
      <c r="AH16158"/>
      <c r="AI16158"/>
      <c r="AJ16158"/>
      <c r="AK16158"/>
      <c r="AL16158"/>
      <c r="AM16158"/>
      <c r="AN16158"/>
      <c r="AO16158"/>
      <c r="AP16158"/>
      <c r="AQ16158"/>
      <c r="AR16158"/>
      <c r="AS16158"/>
    </row>
    <row r="16159" spans="1:45" x14ac:dyDescent="0.25">
      <c r="A16159" s="110"/>
      <c r="B16159" s="110"/>
      <c r="R16159" s="82"/>
      <c r="S16159"/>
      <c r="T16159"/>
      <c r="U16159"/>
      <c r="V16159" s="12"/>
      <c r="W16159" s="12"/>
      <c r="X16159" s="12"/>
      <c r="Y16159" s="12"/>
      <c r="AA16159" s="12"/>
      <c r="AB16159" s="12"/>
      <c r="AC16159" s="12"/>
      <c r="AD16159" s="12"/>
      <c r="AE16159" s="12"/>
      <c r="AF16159"/>
      <c r="AH16159"/>
      <c r="AI16159"/>
      <c r="AJ16159"/>
      <c r="AK16159"/>
      <c r="AL16159"/>
      <c r="AM16159"/>
      <c r="AN16159"/>
      <c r="AO16159"/>
      <c r="AP16159"/>
      <c r="AQ16159"/>
      <c r="AR16159"/>
      <c r="AS16159"/>
    </row>
    <row r="16160" spans="1:45" x14ac:dyDescent="0.25">
      <c r="A16160" s="110"/>
      <c r="B16160" s="110"/>
      <c r="R16160" s="82"/>
      <c r="S16160"/>
      <c r="T16160"/>
      <c r="U16160"/>
      <c r="V16160" s="12"/>
      <c r="W16160" s="12"/>
      <c r="X16160" s="12"/>
      <c r="Y16160" s="12"/>
      <c r="AA16160" s="12"/>
      <c r="AB16160" s="12"/>
      <c r="AC16160" s="12"/>
      <c r="AD16160" s="12"/>
      <c r="AE16160" s="12"/>
      <c r="AF16160"/>
      <c r="AH16160"/>
      <c r="AI16160"/>
      <c r="AJ16160"/>
      <c r="AK16160"/>
      <c r="AL16160"/>
      <c r="AM16160"/>
      <c r="AN16160"/>
      <c r="AO16160"/>
      <c r="AP16160"/>
      <c r="AQ16160"/>
      <c r="AR16160"/>
      <c r="AS16160"/>
    </row>
    <row r="16161" spans="1:45" x14ac:dyDescent="0.25">
      <c r="A16161" s="110"/>
      <c r="B16161" s="110"/>
      <c r="R16161" s="82"/>
      <c r="S16161"/>
      <c r="T16161"/>
      <c r="U16161"/>
      <c r="V16161" s="12"/>
      <c r="W16161" s="12"/>
      <c r="X16161" s="12"/>
      <c r="Y16161" s="12"/>
      <c r="AA16161" s="12"/>
      <c r="AB16161" s="12"/>
      <c r="AC16161" s="12"/>
      <c r="AD16161" s="12"/>
      <c r="AE16161" s="12"/>
      <c r="AF16161"/>
      <c r="AH16161"/>
      <c r="AI16161"/>
      <c r="AJ16161"/>
      <c r="AK16161"/>
      <c r="AL16161"/>
      <c r="AM16161"/>
      <c r="AN16161"/>
      <c r="AO16161"/>
      <c r="AP16161"/>
      <c r="AQ16161"/>
      <c r="AR16161"/>
      <c r="AS16161"/>
    </row>
    <row r="16162" spans="1:45" x14ac:dyDescent="0.25">
      <c r="A16162" s="110"/>
      <c r="B16162" s="110"/>
      <c r="R16162" s="82"/>
      <c r="S16162"/>
      <c r="T16162"/>
      <c r="U16162"/>
      <c r="V16162" s="12"/>
      <c r="W16162" s="12"/>
      <c r="X16162" s="12"/>
      <c r="Y16162" s="12"/>
      <c r="AA16162" s="12"/>
      <c r="AB16162" s="12"/>
      <c r="AC16162" s="12"/>
      <c r="AD16162" s="12"/>
      <c r="AE16162" s="12"/>
      <c r="AF16162"/>
      <c r="AH16162"/>
      <c r="AI16162"/>
      <c r="AJ16162"/>
      <c r="AK16162"/>
      <c r="AL16162"/>
      <c r="AM16162"/>
      <c r="AN16162"/>
      <c r="AO16162"/>
      <c r="AP16162"/>
      <c r="AQ16162"/>
      <c r="AR16162"/>
      <c r="AS16162"/>
    </row>
    <row r="16163" spans="1:45" x14ac:dyDescent="0.25">
      <c r="A16163" s="110"/>
      <c r="B16163" s="110"/>
      <c r="R16163" s="82"/>
      <c r="S16163"/>
      <c r="T16163"/>
      <c r="U16163"/>
      <c r="V16163" s="12"/>
      <c r="W16163" s="12"/>
      <c r="X16163" s="12"/>
      <c r="Y16163" s="12"/>
      <c r="AA16163" s="12"/>
      <c r="AB16163" s="12"/>
      <c r="AC16163" s="12"/>
      <c r="AD16163" s="12"/>
      <c r="AE16163" s="12"/>
      <c r="AF16163"/>
      <c r="AH16163"/>
      <c r="AI16163"/>
      <c r="AJ16163"/>
      <c r="AK16163"/>
      <c r="AL16163"/>
      <c r="AM16163"/>
      <c r="AN16163"/>
      <c r="AO16163"/>
      <c r="AP16163"/>
      <c r="AQ16163"/>
      <c r="AR16163"/>
      <c r="AS16163"/>
    </row>
    <row r="16164" spans="1:45" x14ac:dyDescent="0.25">
      <c r="A16164" s="110"/>
      <c r="B16164" s="110"/>
      <c r="R16164" s="82"/>
      <c r="S16164"/>
      <c r="T16164"/>
      <c r="U16164"/>
      <c r="V16164" s="12"/>
      <c r="W16164" s="12"/>
      <c r="X16164" s="12"/>
      <c r="Y16164" s="12"/>
      <c r="AA16164" s="12"/>
      <c r="AB16164" s="12"/>
      <c r="AC16164" s="12"/>
      <c r="AD16164" s="12"/>
      <c r="AE16164" s="12"/>
      <c r="AF16164"/>
      <c r="AH16164"/>
      <c r="AI16164"/>
      <c r="AJ16164"/>
      <c r="AK16164"/>
      <c r="AL16164"/>
      <c r="AM16164"/>
      <c r="AN16164"/>
      <c r="AO16164"/>
      <c r="AP16164"/>
      <c r="AQ16164"/>
      <c r="AR16164"/>
      <c r="AS16164"/>
    </row>
    <row r="16165" spans="1:45" x14ac:dyDescent="0.25">
      <c r="A16165" s="110"/>
      <c r="B16165" s="110"/>
      <c r="R16165" s="82"/>
      <c r="S16165"/>
      <c r="T16165"/>
      <c r="U16165"/>
      <c r="V16165" s="12"/>
      <c r="W16165" s="12"/>
      <c r="X16165" s="12"/>
      <c r="Y16165" s="12"/>
      <c r="AA16165" s="12"/>
      <c r="AB16165" s="12"/>
      <c r="AC16165" s="12"/>
      <c r="AD16165" s="12"/>
      <c r="AE16165" s="12"/>
      <c r="AF16165"/>
      <c r="AH16165"/>
      <c r="AI16165"/>
      <c r="AJ16165"/>
      <c r="AK16165"/>
      <c r="AL16165"/>
      <c r="AM16165"/>
      <c r="AN16165"/>
      <c r="AO16165"/>
      <c r="AP16165"/>
      <c r="AQ16165"/>
      <c r="AR16165"/>
      <c r="AS16165"/>
    </row>
    <row r="16166" spans="1:45" x14ac:dyDescent="0.25">
      <c r="A16166" s="110"/>
      <c r="B16166" s="110"/>
      <c r="R16166" s="82"/>
      <c r="S16166"/>
      <c r="T16166"/>
      <c r="U16166"/>
      <c r="V16166" s="12"/>
      <c r="W16166" s="12"/>
      <c r="X16166" s="12"/>
      <c r="Y16166" s="12"/>
      <c r="AA16166" s="12"/>
      <c r="AB16166" s="12"/>
      <c r="AC16166" s="12"/>
      <c r="AD16166" s="12"/>
      <c r="AE16166" s="12"/>
      <c r="AF16166"/>
      <c r="AH16166"/>
      <c r="AI16166"/>
      <c r="AJ16166"/>
      <c r="AK16166"/>
      <c r="AL16166"/>
      <c r="AM16166"/>
      <c r="AN16166"/>
      <c r="AO16166"/>
      <c r="AP16166"/>
      <c r="AQ16166"/>
      <c r="AR16166"/>
      <c r="AS16166"/>
    </row>
    <row r="16167" spans="1:45" x14ac:dyDescent="0.25">
      <c r="A16167" s="110"/>
      <c r="B16167" s="110"/>
      <c r="R16167" s="82"/>
      <c r="S16167"/>
      <c r="T16167"/>
      <c r="U16167"/>
      <c r="V16167" s="12"/>
      <c r="W16167" s="12"/>
      <c r="X16167" s="12"/>
      <c r="Y16167" s="12"/>
      <c r="AA16167" s="12"/>
      <c r="AB16167" s="12"/>
      <c r="AC16167" s="12"/>
      <c r="AD16167" s="12"/>
      <c r="AE16167" s="12"/>
      <c r="AF16167"/>
      <c r="AH16167"/>
      <c r="AI16167"/>
      <c r="AJ16167"/>
      <c r="AK16167"/>
      <c r="AL16167"/>
      <c r="AM16167"/>
      <c r="AN16167"/>
      <c r="AO16167"/>
      <c r="AP16167"/>
      <c r="AQ16167"/>
      <c r="AR16167"/>
      <c r="AS16167"/>
    </row>
    <row r="16168" spans="1:45" x14ac:dyDescent="0.25">
      <c r="A16168" s="110"/>
      <c r="B16168" s="110"/>
      <c r="R16168" s="82"/>
      <c r="S16168"/>
      <c r="T16168"/>
      <c r="U16168"/>
      <c r="V16168" s="12"/>
      <c r="W16168" s="12"/>
      <c r="X16168" s="12"/>
      <c r="Y16168" s="12"/>
      <c r="AA16168" s="12"/>
      <c r="AB16168" s="12"/>
      <c r="AC16168" s="12"/>
      <c r="AD16168" s="12"/>
      <c r="AE16168" s="12"/>
      <c r="AF16168"/>
      <c r="AH16168"/>
      <c r="AI16168"/>
      <c r="AJ16168"/>
      <c r="AK16168"/>
      <c r="AL16168"/>
      <c r="AM16168"/>
      <c r="AN16168"/>
      <c r="AO16168"/>
      <c r="AP16168"/>
      <c r="AQ16168"/>
      <c r="AR16168"/>
      <c r="AS16168"/>
    </row>
    <row r="16169" spans="1:45" x14ac:dyDescent="0.25">
      <c r="A16169" s="110"/>
      <c r="B16169" s="110"/>
      <c r="R16169" s="82"/>
      <c r="S16169"/>
      <c r="T16169"/>
      <c r="U16169"/>
      <c r="V16169" s="12"/>
      <c r="W16169" s="12"/>
      <c r="X16169" s="12"/>
      <c r="Y16169" s="12"/>
      <c r="AA16169" s="12"/>
      <c r="AB16169" s="12"/>
      <c r="AC16169" s="12"/>
      <c r="AD16169" s="12"/>
      <c r="AE16169" s="12"/>
      <c r="AF16169"/>
      <c r="AH16169"/>
      <c r="AI16169"/>
      <c r="AJ16169"/>
      <c r="AK16169"/>
      <c r="AL16169"/>
      <c r="AM16169"/>
      <c r="AN16169"/>
      <c r="AO16169"/>
      <c r="AP16169"/>
      <c r="AQ16169"/>
      <c r="AR16169"/>
      <c r="AS16169"/>
    </row>
    <row r="16170" spans="1:45" x14ac:dyDescent="0.25">
      <c r="A16170" s="110"/>
      <c r="B16170" s="110"/>
      <c r="R16170" s="82"/>
      <c r="S16170"/>
      <c r="T16170"/>
      <c r="U16170"/>
      <c r="V16170" s="12"/>
      <c r="W16170" s="12"/>
      <c r="X16170" s="12"/>
      <c r="Y16170" s="12"/>
      <c r="AA16170" s="12"/>
      <c r="AB16170" s="12"/>
      <c r="AC16170" s="12"/>
      <c r="AD16170" s="12"/>
      <c r="AE16170" s="12"/>
      <c r="AF16170"/>
      <c r="AH16170"/>
      <c r="AI16170"/>
      <c r="AJ16170"/>
      <c r="AK16170"/>
      <c r="AL16170"/>
      <c r="AM16170"/>
      <c r="AN16170"/>
      <c r="AO16170"/>
      <c r="AP16170"/>
      <c r="AQ16170"/>
      <c r="AR16170"/>
      <c r="AS16170"/>
    </row>
    <row r="16171" spans="1:45" x14ac:dyDescent="0.25">
      <c r="A16171" s="110"/>
      <c r="B16171" s="110"/>
      <c r="R16171" s="82"/>
      <c r="S16171"/>
      <c r="T16171"/>
      <c r="U16171"/>
      <c r="V16171" s="12"/>
      <c r="W16171" s="12"/>
      <c r="X16171" s="12"/>
      <c r="Y16171" s="12"/>
      <c r="AA16171" s="12"/>
      <c r="AB16171" s="12"/>
      <c r="AC16171" s="12"/>
      <c r="AD16171" s="12"/>
      <c r="AE16171" s="12"/>
      <c r="AF16171"/>
      <c r="AH16171"/>
      <c r="AI16171"/>
      <c r="AJ16171"/>
      <c r="AK16171"/>
      <c r="AL16171"/>
      <c r="AM16171"/>
      <c r="AN16171"/>
      <c r="AO16171"/>
      <c r="AP16171"/>
      <c r="AQ16171"/>
      <c r="AR16171"/>
      <c r="AS16171"/>
    </row>
    <row r="16172" spans="1:45" x14ac:dyDescent="0.25">
      <c r="A16172" s="110"/>
      <c r="B16172" s="110"/>
      <c r="R16172" s="82"/>
      <c r="S16172"/>
      <c r="T16172"/>
      <c r="U16172"/>
      <c r="V16172" s="12"/>
      <c r="W16172" s="12"/>
      <c r="X16172" s="12"/>
      <c r="Y16172" s="12"/>
      <c r="AA16172" s="12"/>
      <c r="AB16172" s="12"/>
      <c r="AC16172" s="12"/>
      <c r="AD16172" s="12"/>
      <c r="AE16172" s="12"/>
      <c r="AF16172"/>
      <c r="AH16172"/>
      <c r="AI16172"/>
      <c r="AJ16172"/>
      <c r="AK16172"/>
      <c r="AL16172"/>
      <c r="AM16172"/>
      <c r="AN16172"/>
      <c r="AO16172"/>
      <c r="AP16172"/>
      <c r="AQ16172"/>
      <c r="AR16172"/>
      <c r="AS16172"/>
    </row>
    <row r="16173" spans="1:45" x14ac:dyDescent="0.25">
      <c r="A16173" s="110"/>
      <c r="B16173" s="110"/>
      <c r="R16173" s="82"/>
      <c r="S16173"/>
      <c r="T16173"/>
      <c r="U16173"/>
      <c r="V16173" s="12"/>
      <c r="W16173" s="12"/>
      <c r="X16173" s="12"/>
      <c r="Y16173" s="12"/>
      <c r="AA16173" s="12"/>
      <c r="AB16173" s="12"/>
      <c r="AC16173" s="12"/>
      <c r="AD16173" s="12"/>
      <c r="AE16173" s="12"/>
      <c r="AF16173"/>
      <c r="AH16173"/>
      <c r="AI16173"/>
      <c r="AJ16173"/>
      <c r="AK16173"/>
      <c r="AL16173"/>
      <c r="AM16173"/>
      <c r="AN16173"/>
      <c r="AO16173"/>
      <c r="AP16173"/>
      <c r="AQ16173"/>
      <c r="AR16173"/>
      <c r="AS16173"/>
    </row>
    <row r="16174" spans="1:45" x14ac:dyDescent="0.25">
      <c r="A16174" s="110"/>
      <c r="B16174" s="110"/>
      <c r="R16174" s="82"/>
      <c r="S16174"/>
      <c r="T16174"/>
      <c r="U16174"/>
      <c r="V16174" s="12"/>
      <c r="W16174" s="12"/>
      <c r="X16174" s="12"/>
      <c r="Y16174" s="12"/>
      <c r="AA16174" s="12"/>
      <c r="AB16174" s="12"/>
      <c r="AC16174" s="12"/>
      <c r="AD16174" s="12"/>
      <c r="AE16174" s="12"/>
      <c r="AF16174"/>
      <c r="AH16174"/>
      <c r="AI16174"/>
      <c r="AJ16174"/>
      <c r="AK16174"/>
      <c r="AL16174"/>
      <c r="AM16174"/>
      <c r="AN16174"/>
      <c r="AO16174"/>
      <c r="AP16174"/>
      <c r="AQ16174"/>
      <c r="AR16174"/>
      <c r="AS16174"/>
    </row>
    <row r="16175" spans="1:45" x14ac:dyDescent="0.25">
      <c r="A16175" s="110"/>
      <c r="B16175" s="110"/>
      <c r="R16175" s="82"/>
      <c r="S16175"/>
      <c r="T16175"/>
      <c r="U16175"/>
      <c r="V16175" s="12"/>
      <c r="W16175" s="12"/>
      <c r="X16175" s="12"/>
      <c r="Y16175" s="12"/>
      <c r="AA16175" s="12"/>
      <c r="AB16175" s="12"/>
      <c r="AC16175" s="12"/>
      <c r="AD16175" s="12"/>
      <c r="AE16175" s="12"/>
      <c r="AF16175"/>
      <c r="AH16175"/>
      <c r="AI16175"/>
      <c r="AJ16175"/>
      <c r="AK16175"/>
      <c r="AL16175"/>
      <c r="AM16175"/>
      <c r="AN16175"/>
      <c r="AO16175"/>
      <c r="AP16175"/>
      <c r="AQ16175"/>
      <c r="AR16175"/>
      <c r="AS16175"/>
    </row>
    <row r="16176" spans="1:45" x14ac:dyDescent="0.25">
      <c r="A16176" s="110"/>
      <c r="B16176" s="110"/>
      <c r="R16176" s="82"/>
      <c r="S16176"/>
      <c r="T16176"/>
      <c r="U16176"/>
      <c r="V16176" s="12"/>
      <c r="W16176" s="12"/>
      <c r="X16176" s="12"/>
      <c r="Y16176" s="12"/>
      <c r="AA16176" s="12"/>
      <c r="AB16176" s="12"/>
      <c r="AC16176" s="12"/>
      <c r="AD16176" s="12"/>
      <c r="AE16176" s="12"/>
      <c r="AF16176"/>
      <c r="AH16176"/>
      <c r="AI16176"/>
      <c r="AJ16176"/>
      <c r="AK16176"/>
      <c r="AL16176"/>
      <c r="AM16176"/>
      <c r="AN16176"/>
      <c r="AO16176"/>
      <c r="AP16176"/>
      <c r="AQ16176"/>
      <c r="AR16176"/>
      <c r="AS16176"/>
    </row>
    <row r="16177" spans="1:45" x14ac:dyDescent="0.25">
      <c r="A16177" s="110"/>
      <c r="B16177" s="110"/>
      <c r="R16177" s="82"/>
      <c r="S16177"/>
      <c r="T16177"/>
      <c r="U16177"/>
      <c r="V16177" s="12"/>
      <c r="W16177" s="12"/>
      <c r="X16177" s="12"/>
      <c r="Y16177" s="12"/>
      <c r="AA16177" s="12"/>
      <c r="AB16177" s="12"/>
      <c r="AC16177" s="12"/>
      <c r="AD16177" s="12"/>
      <c r="AE16177" s="12"/>
      <c r="AF16177"/>
      <c r="AH16177"/>
      <c r="AI16177"/>
      <c r="AJ16177"/>
      <c r="AK16177"/>
      <c r="AL16177"/>
      <c r="AM16177"/>
      <c r="AN16177"/>
      <c r="AO16177"/>
      <c r="AP16177"/>
      <c r="AQ16177"/>
      <c r="AR16177"/>
      <c r="AS16177"/>
    </row>
    <row r="16178" spans="1:45" x14ac:dyDescent="0.25">
      <c r="A16178" s="110"/>
      <c r="B16178" s="110"/>
      <c r="R16178" s="82"/>
      <c r="S16178"/>
      <c r="T16178"/>
      <c r="U16178"/>
      <c r="V16178" s="12"/>
      <c r="W16178" s="12"/>
      <c r="X16178" s="12"/>
      <c r="Y16178" s="12"/>
      <c r="AA16178" s="12"/>
      <c r="AB16178" s="12"/>
      <c r="AC16178" s="12"/>
      <c r="AD16178" s="12"/>
      <c r="AE16178" s="12"/>
      <c r="AF16178"/>
      <c r="AH16178"/>
      <c r="AI16178"/>
      <c r="AJ16178"/>
      <c r="AK16178"/>
      <c r="AL16178"/>
      <c r="AM16178"/>
      <c r="AN16178"/>
      <c r="AO16178"/>
      <c r="AP16178"/>
      <c r="AQ16178"/>
      <c r="AR16178"/>
      <c r="AS16178"/>
    </row>
    <row r="16179" spans="1:45" x14ac:dyDescent="0.25">
      <c r="A16179" s="110"/>
      <c r="B16179" s="110"/>
      <c r="R16179" s="82"/>
      <c r="S16179"/>
      <c r="T16179"/>
      <c r="U16179"/>
      <c r="V16179" s="12"/>
      <c r="W16179" s="12"/>
      <c r="X16179" s="12"/>
      <c r="Y16179" s="12"/>
      <c r="AA16179" s="12"/>
      <c r="AB16179" s="12"/>
      <c r="AC16179" s="12"/>
      <c r="AD16179" s="12"/>
      <c r="AE16179" s="12"/>
      <c r="AF16179"/>
      <c r="AH16179"/>
      <c r="AI16179"/>
      <c r="AJ16179"/>
      <c r="AK16179"/>
      <c r="AL16179"/>
      <c r="AM16179"/>
      <c r="AN16179"/>
      <c r="AO16179"/>
      <c r="AP16179"/>
      <c r="AQ16179"/>
      <c r="AR16179"/>
      <c r="AS16179"/>
    </row>
    <row r="16180" spans="1:45" x14ac:dyDescent="0.25">
      <c r="A16180" s="110"/>
      <c r="B16180" s="110"/>
      <c r="R16180" s="82"/>
      <c r="S16180"/>
      <c r="T16180"/>
      <c r="U16180"/>
      <c r="V16180" s="12"/>
      <c r="W16180" s="12"/>
      <c r="X16180" s="12"/>
      <c r="Y16180" s="12"/>
      <c r="AA16180" s="12"/>
      <c r="AB16180" s="12"/>
      <c r="AC16180" s="12"/>
      <c r="AD16180" s="12"/>
      <c r="AE16180" s="12"/>
      <c r="AF16180"/>
      <c r="AH16180"/>
      <c r="AI16180"/>
      <c r="AJ16180"/>
      <c r="AK16180"/>
      <c r="AL16180"/>
      <c r="AM16180"/>
      <c r="AN16180"/>
      <c r="AO16180"/>
      <c r="AP16180"/>
      <c r="AQ16180"/>
      <c r="AR16180"/>
      <c r="AS16180"/>
    </row>
    <row r="16181" spans="1:45" x14ac:dyDescent="0.25">
      <c r="A16181" s="110"/>
      <c r="B16181" s="110"/>
      <c r="R16181" s="82"/>
      <c r="S16181"/>
      <c r="T16181"/>
      <c r="U16181"/>
      <c r="V16181" s="12"/>
      <c r="W16181" s="12"/>
      <c r="X16181" s="12"/>
      <c r="Y16181" s="12"/>
      <c r="AA16181" s="12"/>
      <c r="AB16181" s="12"/>
      <c r="AC16181" s="12"/>
      <c r="AD16181" s="12"/>
      <c r="AE16181" s="12"/>
      <c r="AF16181"/>
      <c r="AH16181"/>
      <c r="AI16181"/>
      <c r="AJ16181"/>
      <c r="AK16181"/>
      <c r="AL16181"/>
      <c r="AM16181"/>
      <c r="AN16181"/>
      <c r="AO16181"/>
      <c r="AP16181"/>
      <c r="AQ16181"/>
      <c r="AR16181"/>
      <c r="AS16181"/>
    </row>
    <row r="16182" spans="1:45" x14ac:dyDescent="0.25">
      <c r="A16182" s="110"/>
      <c r="B16182" s="110"/>
      <c r="R16182" s="82"/>
      <c r="S16182"/>
      <c r="T16182"/>
      <c r="U16182"/>
      <c r="V16182" s="12"/>
      <c r="W16182" s="12"/>
      <c r="X16182" s="12"/>
      <c r="Y16182" s="12"/>
      <c r="AA16182" s="12"/>
      <c r="AB16182" s="12"/>
      <c r="AC16182" s="12"/>
      <c r="AD16182" s="12"/>
      <c r="AE16182" s="12"/>
      <c r="AF16182"/>
      <c r="AH16182"/>
      <c r="AI16182"/>
      <c r="AJ16182"/>
      <c r="AK16182"/>
      <c r="AL16182"/>
      <c r="AM16182"/>
      <c r="AN16182"/>
      <c r="AO16182"/>
      <c r="AP16182"/>
      <c r="AQ16182"/>
      <c r="AR16182"/>
      <c r="AS16182"/>
    </row>
    <row r="16183" spans="1:45" x14ac:dyDescent="0.25">
      <c r="A16183" s="110"/>
      <c r="B16183" s="110"/>
      <c r="R16183" s="82"/>
      <c r="S16183"/>
      <c r="T16183"/>
      <c r="U16183"/>
      <c r="V16183" s="12"/>
      <c r="W16183" s="12"/>
      <c r="X16183" s="12"/>
      <c r="Y16183" s="12"/>
      <c r="AA16183" s="12"/>
      <c r="AB16183" s="12"/>
      <c r="AC16183" s="12"/>
      <c r="AD16183" s="12"/>
      <c r="AE16183" s="12"/>
      <c r="AF16183"/>
      <c r="AH16183"/>
      <c r="AI16183"/>
      <c r="AJ16183"/>
      <c r="AK16183"/>
      <c r="AL16183"/>
      <c r="AM16183"/>
      <c r="AN16183"/>
      <c r="AO16183"/>
      <c r="AP16183"/>
      <c r="AQ16183"/>
      <c r="AR16183"/>
      <c r="AS16183"/>
    </row>
    <row r="16184" spans="1:45" x14ac:dyDescent="0.25">
      <c r="A16184" s="110"/>
      <c r="B16184" s="110"/>
      <c r="R16184" s="82"/>
      <c r="S16184"/>
      <c r="T16184"/>
      <c r="U16184"/>
      <c r="V16184" s="12"/>
      <c r="W16184" s="12"/>
      <c r="X16184" s="12"/>
      <c r="Y16184" s="12"/>
      <c r="AA16184" s="12"/>
      <c r="AB16184" s="12"/>
      <c r="AC16184" s="12"/>
      <c r="AD16184" s="12"/>
      <c r="AE16184" s="12"/>
      <c r="AF16184"/>
      <c r="AH16184"/>
      <c r="AI16184"/>
      <c r="AJ16184"/>
      <c r="AK16184"/>
      <c r="AL16184"/>
      <c r="AM16184"/>
      <c r="AN16184"/>
      <c r="AO16184"/>
      <c r="AP16184"/>
      <c r="AQ16184"/>
      <c r="AR16184"/>
      <c r="AS16184"/>
    </row>
    <row r="16185" spans="1:45" x14ac:dyDescent="0.25">
      <c r="A16185" s="110"/>
      <c r="B16185" s="110"/>
      <c r="R16185" s="82"/>
      <c r="S16185"/>
      <c r="T16185"/>
      <c r="U16185"/>
      <c r="V16185" s="12"/>
      <c r="W16185" s="12"/>
      <c r="X16185" s="12"/>
      <c r="Y16185" s="12"/>
      <c r="AA16185" s="12"/>
      <c r="AB16185" s="12"/>
      <c r="AC16185" s="12"/>
      <c r="AD16185" s="12"/>
      <c r="AE16185" s="12"/>
      <c r="AF16185"/>
      <c r="AH16185"/>
      <c r="AI16185"/>
      <c r="AJ16185"/>
      <c r="AK16185"/>
      <c r="AL16185"/>
      <c r="AM16185"/>
      <c r="AN16185"/>
      <c r="AO16185"/>
      <c r="AP16185"/>
      <c r="AQ16185"/>
      <c r="AR16185"/>
      <c r="AS16185"/>
    </row>
    <row r="16186" spans="1:45" x14ac:dyDescent="0.25">
      <c r="A16186" s="110"/>
      <c r="B16186" s="110"/>
      <c r="R16186" s="82"/>
      <c r="S16186"/>
      <c r="T16186"/>
      <c r="U16186"/>
      <c r="V16186" s="12"/>
      <c r="W16186" s="12"/>
      <c r="X16186" s="12"/>
      <c r="Y16186" s="12"/>
      <c r="AA16186" s="12"/>
      <c r="AB16186" s="12"/>
      <c r="AC16186" s="12"/>
      <c r="AD16186" s="12"/>
      <c r="AE16186" s="12"/>
      <c r="AF16186"/>
      <c r="AH16186"/>
      <c r="AI16186"/>
      <c r="AJ16186"/>
      <c r="AK16186"/>
      <c r="AL16186"/>
      <c r="AM16186"/>
      <c r="AN16186"/>
      <c r="AO16186"/>
      <c r="AP16186"/>
      <c r="AQ16186"/>
      <c r="AR16186"/>
      <c r="AS16186"/>
    </row>
    <row r="16187" spans="1:45" x14ac:dyDescent="0.25">
      <c r="A16187" s="110"/>
      <c r="B16187" s="110"/>
      <c r="R16187" s="82"/>
      <c r="S16187"/>
      <c r="T16187"/>
      <c r="U16187"/>
      <c r="V16187" s="12"/>
      <c r="W16187" s="12"/>
      <c r="X16187" s="12"/>
      <c r="Y16187" s="12"/>
      <c r="AA16187" s="12"/>
      <c r="AB16187" s="12"/>
      <c r="AC16187" s="12"/>
      <c r="AD16187" s="12"/>
      <c r="AE16187" s="12"/>
      <c r="AF16187"/>
      <c r="AH16187"/>
      <c r="AI16187"/>
      <c r="AJ16187"/>
      <c r="AK16187"/>
      <c r="AL16187"/>
      <c r="AM16187"/>
      <c r="AN16187"/>
      <c r="AO16187"/>
      <c r="AP16187"/>
      <c r="AQ16187"/>
      <c r="AR16187"/>
      <c r="AS16187"/>
    </row>
    <row r="16188" spans="1:45" x14ac:dyDescent="0.25">
      <c r="A16188" s="110"/>
      <c r="B16188" s="110"/>
      <c r="R16188" s="82"/>
      <c r="S16188"/>
      <c r="T16188"/>
      <c r="U16188"/>
      <c r="V16188" s="12"/>
      <c r="W16188" s="12"/>
      <c r="X16188" s="12"/>
      <c r="Y16188" s="12"/>
      <c r="AA16188" s="12"/>
      <c r="AB16188" s="12"/>
      <c r="AC16188" s="12"/>
      <c r="AD16188" s="12"/>
      <c r="AE16188" s="12"/>
      <c r="AF16188"/>
      <c r="AH16188"/>
      <c r="AI16188"/>
      <c r="AJ16188"/>
      <c r="AK16188"/>
      <c r="AL16188"/>
      <c r="AM16188"/>
      <c r="AN16188"/>
      <c r="AO16188"/>
      <c r="AP16188"/>
      <c r="AQ16188"/>
      <c r="AR16188"/>
      <c r="AS16188"/>
    </row>
    <row r="16189" spans="1:45" x14ac:dyDescent="0.25">
      <c r="A16189" s="110"/>
      <c r="B16189" s="110"/>
      <c r="R16189" s="82"/>
      <c r="S16189"/>
      <c r="T16189"/>
      <c r="U16189"/>
      <c r="V16189" s="12"/>
      <c r="W16189" s="12"/>
      <c r="X16189" s="12"/>
      <c r="Y16189" s="12"/>
      <c r="AA16189" s="12"/>
      <c r="AB16189" s="12"/>
      <c r="AC16189" s="12"/>
      <c r="AD16189" s="12"/>
      <c r="AE16189" s="12"/>
      <c r="AF16189"/>
      <c r="AH16189"/>
      <c r="AI16189"/>
      <c r="AJ16189"/>
      <c r="AK16189"/>
      <c r="AL16189"/>
      <c r="AM16189"/>
      <c r="AN16189"/>
      <c r="AO16189"/>
      <c r="AP16189"/>
      <c r="AQ16189"/>
      <c r="AR16189"/>
      <c r="AS16189"/>
    </row>
    <row r="16190" spans="1:45" x14ac:dyDescent="0.25">
      <c r="A16190" s="110"/>
      <c r="B16190" s="110"/>
      <c r="R16190" s="82"/>
      <c r="S16190"/>
      <c r="T16190"/>
      <c r="U16190"/>
      <c r="V16190" s="12"/>
      <c r="W16190" s="12"/>
      <c r="X16190" s="12"/>
      <c r="Y16190" s="12"/>
      <c r="AA16190" s="12"/>
      <c r="AB16190" s="12"/>
      <c r="AC16190" s="12"/>
      <c r="AD16190" s="12"/>
      <c r="AE16190" s="12"/>
      <c r="AF16190"/>
      <c r="AH16190"/>
      <c r="AI16190"/>
      <c r="AJ16190"/>
      <c r="AK16190"/>
      <c r="AL16190"/>
      <c r="AM16190"/>
      <c r="AN16190"/>
      <c r="AO16190"/>
      <c r="AP16190"/>
      <c r="AQ16190"/>
      <c r="AR16190"/>
      <c r="AS16190"/>
    </row>
    <row r="16191" spans="1:45" x14ac:dyDescent="0.25">
      <c r="A16191" s="110"/>
      <c r="B16191" s="110"/>
      <c r="R16191" s="82"/>
      <c r="S16191"/>
      <c r="T16191"/>
      <c r="U16191"/>
      <c r="V16191" s="12"/>
      <c r="W16191" s="12"/>
      <c r="X16191" s="12"/>
      <c r="Y16191" s="12"/>
      <c r="AA16191" s="12"/>
      <c r="AB16191" s="12"/>
      <c r="AC16191" s="12"/>
      <c r="AD16191" s="12"/>
      <c r="AE16191" s="12"/>
      <c r="AF16191"/>
      <c r="AH16191"/>
      <c r="AI16191"/>
      <c r="AJ16191"/>
      <c r="AK16191"/>
      <c r="AL16191"/>
      <c r="AM16191"/>
      <c r="AN16191"/>
      <c r="AO16191"/>
      <c r="AP16191"/>
      <c r="AQ16191"/>
      <c r="AR16191"/>
      <c r="AS16191"/>
    </row>
    <row r="16192" spans="1:45" x14ac:dyDescent="0.25">
      <c r="A16192" s="110"/>
      <c r="B16192" s="110"/>
      <c r="R16192" s="82"/>
      <c r="S16192"/>
      <c r="T16192"/>
      <c r="U16192"/>
      <c r="V16192" s="12"/>
      <c r="W16192" s="12"/>
      <c r="X16192" s="12"/>
      <c r="Y16192" s="12"/>
      <c r="AA16192" s="12"/>
      <c r="AB16192" s="12"/>
      <c r="AC16192" s="12"/>
      <c r="AD16192" s="12"/>
      <c r="AE16192" s="12"/>
      <c r="AF16192"/>
      <c r="AH16192"/>
      <c r="AI16192"/>
      <c r="AJ16192"/>
      <c r="AK16192"/>
      <c r="AL16192"/>
      <c r="AM16192"/>
      <c r="AN16192"/>
      <c r="AO16192"/>
      <c r="AP16192"/>
      <c r="AQ16192"/>
      <c r="AR16192"/>
      <c r="AS16192"/>
    </row>
    <row r="16193" spans="1:45" x14ac:dyDescent="0.25">
      <c r="A16193" s="110"/>
      <c r="B16193" s="110"/>
      <c r="R16193" s="82"/>
      <c r="S16193"/>
      <c r="T16193"/>
      <c r="U16193"/>
      <c r="V16193" s="12"/>
      <c r="W16193" s="12"/>
      <c r="X16193" s="12"/>
      <c r="Y16193" s="12"/>
      <c r="AA16193" s="12"/>
      <c r="AB16193" s="12"/>
      <c r="AC16193" s="12"/>
      <c r="AD16193" s="12"/>
      <c r="AE16193" s="12"/>
      <c r="AF16193"/>
      <c r="AH16193"/>
      <c r="AI16193"/>
      <c r="AJ16193"/>
      <c r="AK16193"/>
      <c r="AL16193"/>
      <c r="AM16193"/>
      <c r="AN16193"/>
      <c r="AO16193"/>
      <c r="AP16193"/>
      <c r="AQ16193"/>
      <c r="AR16193"/>
      <c r="AS16193"/>
    </row>
    <row r="16194" spans="1:45" x14ac:dyDescent="0.25">
      <c r="A16194" s="110"/>
      <c r="B16194" s="110"/>
      <c r="R16194" s="82"/>
      <c r="S16194"/>
      <c r="T16194"/>
      <c r="U16194"/>
      <c r="V16194" s="12"/>
      <c r="W16194" s="12"/>
      <c r="X16194" s="12"/>
      <c r="Y16194" s="12"/>
      <c r="AA16194" s="12"/>
      <c r="AB16194" s="12"/>
      <c r="AC16194" s="12"/>
      <c r="AD16194" s="12"/>
      <c r="AE16194" s="12"/>
      <c r="AF16194"/>
      <c r="AH16194"/>
      <c r="AI16194"/>
      <c r="AJ16194"/>
      <c r="AK16194"/>
      <c r="AL16194"/>
      <c r="AM16194"/>
      <c r="AN16194"/>
      <c r="AO16194"/>
      <c r="AP16194"/>
      <c r="AQ16194"/>
      <c r="AR16194"/>
      <c r="AS16194"/>
    </row>
    <row r="16195" spans="1:45" x14ac:dyDescent="0.25">
      <c r="A16195" s="110"/>
      <c r="B16195" s="110"/>
      <c r="R16195" s="82"/>
      <c r="S16195"/>
      <c r="T16195"/>
      <c r="U16195"/>
      <c r="V16195" s="12"/>
      <c r="W16195" s="12"/>
      <c r="X16195" s="12"/>
      <c r="Y16195" s="12"/>
      <c r="AA16195" s="12"/>
      <c r="AB16195" s="12"/>
      <c r="AC16195" s="12"/>
      <c r="AD16195" s="12"/>
      <c r="AE16195" s="12"/>
      <c r="AF16195"/>
      <c r="AH16195"/>
      <c r="AI16195"/>
      <c r="AJ16195"/>
      <c r="AK16195"/>
      <c r="AL16195"/>
      <c r="AM16195"/>
      <c r="AN16195"/>
      <c r="AO16195"/>
      <c r="AP16195"/>
      <c r="AQ16195"/>
      <c r="AR16195"/>
      <c r="AS16195"/>
    </row>
    <row r="16196" spans="1:45" x14ac:dyDescent="0.25">
      <c r="A16196" s="110"/>
      <c r="B16196" s="110"/>
      <c r="R16196" s="82"/>
      <c r="S16196"/>
      <c r="T16196"/>
      <c r="U16196"/>
      <c r="V16196" s="12"/>
      <c r="W16196" s="12"/>
      <c r="X16196" s="12"/>
      <c r="Y16196" s="12"/>
      <c r="AA16196" s="12"/>
      <c r="AB16196" s="12"/>
      <c r="AC16196" s="12"/>
      <c r="AD16196" s="12"/>
      <c r="AE16196" s="12"/>
      <c r="AF16196"/>
      <c r="AH16196"/>
      <c r="AI16196"/>
      <c r="AJ16196"/>
      <c r="AK16196"/>
      <c r="AL16196"/>
      <c r="AM16196"/>
      <c r="AN16196"/>
      <c r="AO16196"/>
      <c r="AP16196"/>
      <c r="AQ16196"/>
      <c r="AR16196"/>
      <c r="AS16196"/>
    </row>
    <row r="16197" spans="1:45" x14ac:dyDescent="0.25">
      <c r="A16197" s="110"/>
      <c r="B16197" s="110"/>
      <c r="R16197" s="82"/>
      <c r="S16197"/>
      <c r="T16197"/>
      <c r="U16197"/>
      <c r="V16197" s="12"/>
      <c r="W16197" s="12"/>
      <c r="X16197" s="12"/>
      <c r="Y16197" s="12"/>
      <c r="AA16197" s="12"/>
      <c r="AB16197" s="12"/>
      <c r="AC16197" s="12"/>
      <c r="AD16197" s="12"/>
      <c r="AE16197" s="12"/>
      <c r="AF16197"/>
      <c r="AH16197"/>
      <c r="AI16197"/>
      <c r="AJ16197"/>
      <c r="AK16197"/>
      <c r="AL16197"/>
      <c r="AM16197"/>
      <c r="AN16197"/>
      <c r="AO16197"/>
      <c r="AP16197"/>
      <c r="AQ16197"/>
      <c r="AR16197"/>
      <c r="AS16197"/>
    </row>
    <row r="16198" spans="1:45" x14ac:dyDescent="0.25">
      <c r="A16198" s="110"/>
      <c r="B16198" s="110"/>
      <c r="R16198" s="82"/>
      <c r="S16198"/>
      <c r="T16198"/>
      <c r="U16198"/>
      <c r="V16198" s="12"/>
      <c r="W16198" s="12"/>
      <c r="X16198" s="12"/>
      <c r="Y16198" s="12"/>
      <c r="AA16198" s="12"/>
      <c r="AB16198" s="12"/>
      <c r="AC16198" s="12"/>
      <c r="AD16198" s="12"/>
      <c r="AE16198" s="12"/>
      <c r="AF16198"/>
      <c r="AH16198"/>
      <c r="AI16198"/>
      <c r="AJ16198"/>
      <c r="AK16198"/>
      <c r="AL16198"/>
      <c r="AM16198"/>
      <c r="AN16198"/>
      <c r="AO16198"/>
      <c r="AP16198"/>
      <c r="AQ16198"/>
      <c r="AR16198"/>
      <c r="AS16198"/>
    </row>
    <row r="16199" spans="1:45" x14ac:dyDescent="0.25">
      <c r="A16199" s="110"/>
      <c r="B16199" s="110"/>
      <c r="R16199" s="82"/>
      <c r="S16199"/>
      <c r="T16199"/>
      <c r="U16199"/>
      <c r="V16199" s="12"/>
      <c r="W16199" s="12"/>
      <c r="X16199" s="12"/>
      <c r="Y16199" s="12"/>
      <c r="AA16199" s="12"/>
      <c r="AB16199" s="12"/>
      <c r="AC16199" s="12"/>
      <c r="AD16199" s="12"/>
      <c r="AE16199" s="12"/>
      <c r="AF16199"/>
      <c r="AH16199"/>
      <c r="AI16199"/>
      <c r="AJ16199"/>
      <c r="AK16199"/>
      <c r="AL16199"/>
      <c r="AM16199"/>
      <c r="AN16199"/>
      <c r="AO16199"/>
      <c r="AP16199"/>
      <c r="AQ16199"/>
      <c r="AR16199"/>
      <c r="AS16199"/>
    </row>
    <row r="16200" spans="1:45" x14ac:dyDescent="0.25">
      <c r="A16200" s="110"/>
      <c r="B16200" s="110"/>
      <c r="R16200" s="82"/>
      <c r="S16200"/>
      <c r="T16200"/>
      <c r="U16200"/>
      <c r="V16200" s="12"/>
      <c r="W16200" s="12"/>
      <c r="X16200" s="12"/>
      <c r="Y16200" s="12"/>
      <c r="AA16200" s="12"/>
      <c r="AB16200" s="12"/>
      <c r="AC16200" s="12"/>
      <c r="AD16200" s="12"/>
      <c r="AE16200" s="12"/>
      <c r="AF16200"/>
      <c r="AH16200"/>
      <c r="AI16200"/>
      <c r="AJ16200"/>
      <c r="AK16200"/>
      <c r="AL16200"/>
      <c r="AM16200"/>
      <c r="AN16200"/>
      <c r="AO16200"/>
      <c r="AP16200"/>
      <c r="AQ16200"/>
      <c r="AR16200"/>
      <c r="AS16200"/>
    </row>
    <row r="16201" spans="1:45" x14ac:dyDescent="0.25">
      <c r="A16201" s="110"/>
      <c r="B16201" s="110"/>
      <c r="R16201" s="82"/>
      <c r="S16201"/>
      <c r="T16201"/>
      <c r="U16201"/>
      <c r="V16201" s="12"/>
      <c r="W16201" s="12"/>
      <c r="X16201" s="12"/>
      <c r="Y16201" s="12"/>
      <c r="AA16201" s="12"/>
      <c r="AB16201" s="12"/>
      <c r="AC16201" s="12"/>
      <c r="AD16201" s="12"/>
      <c r="AE16201" s="12"/>
      <c r="AF16201"/>
      <c r="AH16201"/>
      <c r="AI16201"/>
      <c r="AJ16201"/>
      <c r="AK16201"/>
      <c r="AL16201"/>
      <c r="AM16201"/>
      <c r="AN16201"/>
      <c r="AO16201"/>
      <c r="AP16201"/>
      <c r="AQ16201"/>
      <c r="AR16201"/>
      <c r="AS16201"/>
    </row>
    <row r="16202" spans="1:45" x14ac:dyDescent="0.25">
      <c r="A16202" s="110"/>
      <c r="B16202" s="110"/>
      <c r="R16202" s="82"/>
      <c r="S16202"/>
      <c r="T16202"/>
      <c r="U16202"/>
      <c r="V16202" s="12"/>
      <c r="W16202" s="12"/>
      <c r="X16202" s="12"/>
      <c r="Y16202" s="12"/>
      <c r="AA16202" s="12"/>
      <c r="AB16202" s="12"/>
      <c r="AC16202" s="12"/>
      <c r="AD16202" s="12"/>
      <c r="AE16202" s="12"/>
      <c r="AF16202"/>
      <c r="AH16202"/>
      <c r="AI16202"/>
      <c r="AJ16202"/>
      <c r="AK16202"/>
      <c r="AL16202"/>
      <c r="AM16202"/>
      <c r="AN16202"/>
      <c r="AO16202"/>
      <c r="AP16202"/>
      <c r="AQ16202"/>
      <c r="AR16202"/>
      <c r="AS16202"/>
    </row>
    <row r="16203" spans="1:45" x14ac:dyDescent="0.25">
      <c r="A16203" s="110"/>
      <c r="B16203" s="110"/>
      <c r="R16203" s="82"/>
      <c r="S16203"/>
      <c r="T16203"/>
      <c r="U16203"/>
      <c r="V16203" s="12"/>
      <c r="W16203" s="12"/>
      <c r="X16203" s="12"/>
      <c r="Y16203" s="12"/>
      <c r="AA16203" s="12"/>
      <c r="AB16203" s="12"/>
      <c r="AC16203" s="12"/>
      <c r="AD16203" s="12"/>
      <c r="AE16203" s="12"/>
      <c r="AF16203"/>
      <c r="AH16203"/>
      <c r="AI16203"/>
      <c r="AJ16203"/>
      <c r="AK16203"/>
      <c r="AL16203"/>
      <c r="AM16203"/>
      <c r="AN16203"/>
      <c r="AO16203"/>
      <c r="AP16203"/>
      <c r="AQ16203"/>
      <c r="AR16203"/>
      <c r="AS16203"/>
    </row>
    <row r="16204" spans="1:45" x14ac:dyDescent="0.25">
      <c r="A16204" s="110"/>
      <c r="B16204" s="110"/>
      <c r="R16204" s="82"/>
      <c r="S16204"/>
      <c r="T16204"/>
      <c r="U16204"/>
      <c r="V16204" s="12"/>
      <c r="W16204" s="12"/>
      <c r="X16204" s="12"/>
      <c r="Y16204" s="12"/>
      <c r="AA16204" s="12"/>
      <c r="AB16204" s="12"/>
      <c r="AC16204" s="12"/>
      <c r="AD16204" s="12"/>
      <c r="AE16204" s="12"/>
      <c r="AF16204"/>
      <c r="AH16204"/>
      <c r="AI16204"/>
      <c r="AJ16204"/>
      <c r="AK16204"/>
      <c r="AL16204"/>
      <c r="AM16204"/>
      <c r="AN16204"/>
      <c r="AO16204"/>
      <c r="AP16204"/>
      <c r="AQ16204"/>
      <c r="AR16204"/>
      <c r="AS16204"/>
    </row>
    <row r="16205" spans="1:45" x14ac:dyDescent="0.25">
      <c r="A16205" s="110"/>
      <c r="B16205" s="110"/>
      <c r="R16205" s="82"/>
      <c r="S16205"/>
      <c r="T16205"/>
      <c r="U16205"/>
      <c r="V16205" s="12"/>
      <c r="W16205" s="12"/>
      <c r="X16205" s="12"/>
      <c r="Y16205" s="12"/>
      <c r="AA16205" s="12"/>
      <c r="AB16205" s="12"/>
      <c r="AC16205" s="12"/>
      <c r="AD16205" s="12"/>
      <c r="AE16205" s="12"/>
      <c r="AF16205"/>
      <c r="AH16205"/>
      <c r="AI16205"/>
      <c r="AJ16205"/>
      <c r="AK16205"/>
      <c r="AL16205"/>
      <c r="AM16205"/>
      <c r="AN16205"/>
      <c r="AO16205"/>
      <c r="AP16205"/>
      <c r="AQ16205"/>
      <c r="AR16205"/>
      <c r="AS16205"/>
    </row>
    <row r="16206" spans="1:45" x14ac:dyDescent="0.25">
      <c r="A16206" s="110"/>
      <c r="B16206" s="110"/>
      <c r="R16206" s="82"/>
      <c r="S16206"/>
      <c r="T16206"/>
      <c r="U16206"/>
      <c r="V16206" s="12"/>
      <c r="W16206" s="12"/>
      <c r="X16206" s="12"/>
      <c r="Y16206" s="12"/>
      <c r="AA16206" s="12"/>
      <c r="AB16206" s="12"/>
      <c r="AC16206" s="12"/>
      <c r="AD16206" s="12"/>
      <c r="AE16206" s="12"/>
      <c r="AF16206"/>
      <c r="AH16206"/>
      <c r="AI16206"/>
      <c r="AJ16206"/>
      <c r="AK16206"/>
      <c r="AL16206"/>
      <c r="AM16206"/>
      <c r="AN16206"/>
      <c r="AO16206"/>
      <c r="AP16206"/>
      <c r="AQ16206"/>
      <c r="AR16206"/>
      <c r="AS16206"/>
    </row>
    <row r="16207" spans="1:45" x14ac:dyDescent="0.25">
      <c r="A16207" s="110"/>
      <c r="B16207" s="110"/>
      <c r="R16207" s="82"/>
      <c r="S16207"/>
      <c r="T16207"/>
      <c r="U16207"/>
      <c r="V16207" s="12"/>
      <c r="W16207" s="12"/>
      <c r="X16207" s="12"/>
      <c r="Y16207" s="12"/>
      <c r="AA16207" s="12"/>
      <c r="AB16207" s="12"/>
      <c r="AC16207" s="12"/>
      <c r="AD16207" s="12"/>
      <c r="AE16207" s="12"/>
      <c r="AF16207"/>
      <c r="AH16207"/>
      <c r="AI16207"/>
      <c r="AJ16207"/>
      <c r="AK16207"/>
      <c r="AL16207"/>
      <c r="AM16207"/>
      <c r="AN16207"/>
      <c r="AO16207"/>
      <c r="AP16207"/>
      <c r="AQ16207"/>
      <c r="AR16207"/>
      <c r="AS16207"/>
    </row>
    <row r="16208" spans="1:45" x14ac:dyDescent="0.25">
      <c r="A16208" s="110"/>
      <c r="B16208" s="110"/>
      <c r="R16208" s="82"/>
      <c r="S16208"/>
      <c r="T16208"/>
      <c r="U16208"/>
      <c r="V16208" s="12"/>
      <c r="W16208" s="12"/>
      <c r="X16208" s="12"/>
      <c r="Y16208" s="12"/>
      <c r="AA16208" s="12"/>
      <c r="AB16208" s="12"/>
      <c r="AC16208" s="12"/>
      <c r="AD16208" s="12"/>
      <c r="AE16208" s="12"/>
      <c r="AF16208"/>
      <c r="AH16208"/>
      <c r="AI16208"/>
      <c r="AJ16208"/>
      <c r="AK16208"/>
      <c r="AL16208"/>
      <c r="AM16208"/>
      <c r="AN16208"/>
      <c r="AO16208"/>
      <c r="AP16208"/>
      <c r="AQ16208"/>
      <c r="AR16208"/>
      <c r="AS16208"/>
    </row>
    <row r="16209" spans="1:45" x14ac:dyDescent="0.25">
      <c r="A16209" s="110"/>
      <c r="B16209" s="110"/>
      <c r="R16209" s="82"/>
      <c r="S16209"/>
      <c r="T16209"/>
      <c r="U16209"/>
      <c r="V16209" s="12"/>
      <c r="W16209" s="12"/>
      <c r="X16209" s="12"/>
      <c r="Y16209" s="12"/>
      <c r="AA16209" s="12"/>
      <c r="AB16209" s="12"/>
      <c r="AC16209" s="12"/>
      <c r="AD16209" s="12"/>
      <c r="AE16209" s="12"/>
      <c r="AF16209"/>
      <c r="AH16209"/>
      <c r="AI16209"/>
      <c r="AJ16209"/>
      <c r="AK16209"/>
      <c r="AL16209"/>
      <c r="AM16209"/>
      <c r="AN16209"/>
      <c r="AO16209"/>
      <c r="AP16209"/>
      <c r="AQ16209"/>
      <c r="AR16209"/>
      <c r="AS16209"/>
    </row>
    <row r="16210" spans="1:45" x14ac:dyDescent="0.25">
      <c r="A16210" s="110"/>
      <c r="B16210" s="110"/>
      <c r="R16210" s="82"/>
      <c r="S16210"/>
      <c r="T16210"/>
      <c r="U16210"/>
      <c r="V16210" s="12"/>
      <c r="W16210" s="12"/>
      <c r="X16210" s="12"/>
      <c r="Y16210" s="12"/>
      <c r="AA16210" s="12"/>
      <c r="AB16210" s="12"/>
      <c r="AC16210" s="12"/>
      <c r="AD16210" s="12"/>
      <c r="AE16210" s="12"/>
      <c r="AF16210"/>
      <c r="AH16210"/>
      <c r="AI16210"/>
      <c r="AJ16210"/>
      <c r="AK16210"/>
      <c r="AL16210"/>
      <c r="AM16210"/>
      <c r="AN16210"/>
      <c r="AO16210"/>
      <c r="AP16210"/>
      <c r="AQ16210"/>
      <c r="AR16210"/>
      <c r="AS16210"/>
    </row>
    <row r="16211" spans="1:45" x14ac:dyDescent="0.25">
      <c r="A16211" s="110"/>
      <c r="B16211" s="110"/>
      <c r="R16211" s="82"/>
      <c r="S16211"/>
      <c r="T16211"/>
      <c r="U16211"/>
      <c r="V16211" s="12"/>
      <c r="W16211" s="12"/>
      <c r="X16211" s="12"/>
      <c r="Y16211" s="12"/>
      <c r="AA16211" s="12"/>
      <c r="AB16211" s="12"/>
      <c r="AC16211" s="12"/>
      <c r="AD16211" s="12"/>
      <c r="AE16211" s="12"/>
      <c r="AF16211"/>
      <c r="AH16211"/>
      <c r="AI16211"/>
      <c r="AJ16211"/>
      <c r="AK16211"/>
      <c r="AL16211"/>
      <c r="AM16211"/>
      <c r="AN16211"/>
      <c r="AO16211"/>
      <c r="AP16211"/>
      <c r="AQ16211"/>
      <c r="AR16211"/>
      <c r="AS16211"/>
    </row>
    <row r="16212" spans="1:45" x14ac:dyDescent="0.25">
      <c r="A16212" s="110"/>
      <c r="B16212" s="110"/>
      <c r="R16212" s="82"/>
      <c r="S16212"/>
      <c r="T16212"/>
      <c r="U16212"/>
      <c r="V16212" s="12"/>
      <c r="W16212" s="12"/>
      <c r="X16212" s="12"/>
      <c r="Y16212" s="12"/>
      <c r="AA16212" s="12"/>
      <c r="AB16212" s="12"/>
      <c r="AC16212" s="12"/>
      <c r="AD16212" s="12"/>
      <c r="AE16212" s="12"/>
      <c r="AF16212"/>
      <c r="AH16212"/>
      <c r="AI16212"/>
      <c r="AJ16212"/>
      <c r="AK16212"/>
      <c r="AL16212"/>
      <c r="AM16212"/>
      <c r="AN16212"/>
      <c r="AO16212"/>
      <c r="AP16212"/>
      <c r="AQ16212"/>
      <c r="AR16212"/>
      <c r="AS16212"/>
    </row>
    <row r="16213" spans="1:45" x14ac:dyDescent="0.25">
      <c r="A16213" s="110"/>
      <c r="B16213" s="110"/>
      <c r="R16213" s="82"/>
      <c r="S16213"/>
      <c r="T16213"/>
      <c r="U16213"/>
      <c r="V16213" s="12"/>
      <c r="W16213" s="12"/>
      <c r="X16213" s="12"/>
      <c r="Y16213" s="12"/>
      <c r="AA16213" s="12"/>
      <c r="AB16213" s="12"/>
      <c r="AC16213" s="12"/>
      <c r="AD16213" s="12"/>
      <c r="AE16213" s="12"/>
      <c r="AF16213"/>
      <c r="AH16213"/>
      <c r="AI16213"/>
      <c r="AJ16213"/>
      <c r="AK16213"/>
      <c r="AL16213"/>
      <c r="AM16213"/>
      <c r="AN16213"/>
      <c r="AO16213"/>
      <c r="AP16213"/>
      <c r="AQ16213"/>
      <c r="AR16213"/>
      <c r="AS16213"/>
    </row>
    <row r="16214" spans="1:45" x14ac:dyDescent="0.25">
      <c r="A16214" s="110"/>
      <c r="B16214" s="110"/>
      <c r="R16214" s="82"/>
      <c r="S16214"/>
      <c r="T16214"/>
      <c r="U16214"/>
      <c r="V16214" s="12"/>
      <c r="W16214" s="12"/>
      <c r="X16214" s="12"/>
      <c r="Y16214" s="12"/>
      <c r="AA16214" s="12"/>
      <c r="AB16214" s="12"/>
      <c r="AC16214" s="12"/>
      <c r="AD16214" s="12"/>
      <c r="AE16214" s="12"/>
      <c r="AF16214"/>
      <c r="AH16214"/>
      <c r="AI16214"/>
      <c r="AJ16214"/>
      <c r="AK16214"/>
      <c r="AL16214"/>
      <c r="AM16214"/>
      <c r="AN16214"/>
      <c r="AO16214"/>
      <c r="AP16214"/>
      <c r="AQ16214"/>
      <c r="AR16214"/>
      <c r="AS16214"/>
    </row>
    <row r="16215" spans="1:45" x14ac:dyDescent="0.25">
      <c r="A16215" s="110"/>
      <c r="B16215" s="110"/>
      <c r="R16215" s="82"/>
      <c r="S16215"/>
      <c r="T16215"/>
      <c r="U16215"/>
      <c r="V16215" s="12"/>
      <c r="W16215" s="12"/>
      <c r="X16215" s="12"/>
      <c r="Y16215" s="12"/>
      <c r="AA16215" s="12"/>
      <c r="AB16215" s="12"/>
      <c r="AC16215" s="12"/>
      <c r="AD16215" s="12"/>
      <c r="AE16215" s="12"/>
      <c r="AF16215"/>
      <c r="AH16215"/>
      <c r="AI16215"/>
      <c r="AJ16215"/>
      <c r="AK16215"/>
      <c r="AL16215"/>
      <c r="AM16215"/>
      <c r="AN16215"/>
      <c r="AO16215"/>
      <c r="AP16215"/>
      <c r="AQ16215"/>
      <c r="AR16215"/>
      <c r="AS16215"/>
    </row>
    <row r="16216" spans="1:45" x14ac:dyDescent="0.25">
      <c r="A16216" s="110"/>
      <c r="B16216" s="110"/>
      <c r="R16216" s="82"/>
      <c r="S16216"/>
      <c r="T16216"/>
      <c r="U16216"/>
      <c r="V16216" s="12"/>
      <c r="W16216" s="12"/>
      <c r="X16216" s="12"/>
      <c r="Y16216" s="12"/>
      <c r="AA16216" s="12"/>
      <c r="AB16216" s="12"/>
      <c r="AC16216" s="12"/>
      <c r="AD16216" s="12"/>
      <c r="AE16216" s="12"/>
      <c r="AF16216"/>
      <c r="AH16216"/>
      <c r="AI16216"/>
      <c r="AJ16216"/>
      <c r="AK16216"/>
      <c r="AL16216"/>
      <c r="AM16216"/>
      <c r="AN16216"/>
      <c r="AO16216"/>
      <c r="AP16216"/>
      <c r="AQ16216"/>
      <c r="AR16216"/>
      <c r="AS16216"/>
    </row>
    <row r="16217" spans="1:45" x14ac:dyDescent="0.25">
      <c r="A16217" s="110"/>
      <c r="B16217" s="110"/>
      <c r="R16217" s="82"/>
      <c r="S16217"/>
      <c r="T16217"/>
      <c r="U16217"/>
      <c r="V16217" s="12"/>
      <c r="W16217" s="12"/>
      <c r="X16217" s="12"/>
      <c r="Y16217" s="12"/>
      <c r="AA16217" s="12"/>
      <c r="AB16217" s="12"/>
      <c r="AC16217" s="12"/>
      <c r="AD16217" s="12"/>
      <c r="AE16217" s="12"/>
      <c r="AF16217"/>
      <c r="AH16217"/>
      <c r="AI16217"/>
      <c r="AJ16217"/>
      <c r="AK16217"/>
      <c r="AL16217"/>
      <c r="AM16217"/>
      <c r="AN16217"/>
      <c r="AO16217"/>
      <c r="AP16217"/>
      <c r="AQ16217"/>
      <c r="AR16217"/>
      <c r="AS16217"/>
    </row>
    <row r="16218" spans="1:45" x14ac:dyDescent="0.25">
      <c r="A16218" s="110"/>
      <c r="B16218" s="110"/>
      <c r="R16218" s="82"/>
      <c r="S16218"/>
      <c r="T16218"/>
      <c r="U16218"/>
      <c r="V16218" s="12"/>
      <c r="W16218" s="12"/>
      <c r="X16218" s="12"/>
      <c r="Y16218" s="12"/>
      <c r="AA16218" s="12"/>
      <c r="AB16218" s="12"/>
      <c r="AC16218" s="12"/>
      <c r="AD16218" s="12"/>
      <c r="AE16218" s="12"/>
      <c r="AF16218"/>
      <c r="AH16218"/>
      <c r="AI16218"/>
      <c r="AJ16218"/>
      <c r="AK16218"/>
      <c r="AL16218"/>
      <c r="AM16218"/>
      <c r="AN16218"/>
      <c r="AO16218"/>
      <c r="AP16218"/>
      <c r="AQ16218"/>
      <c r="AR16218"/>
      <c r="AS16218"/>
    </row>
    <row r="16219" spans="1:45" x14ac:dyDescent="0.25">
      <c r="A16219" s="110"/>
      <c r="B16219" s="110"/>
      <c r="R16219" s="82"/>
      <c r="S16219"/>
      <c r="T16219"/>
      <c r="U16219"/>
      <c r="V16219" s="12"/>
      <c r="W16219" s="12"/>
      <c r="X16219" s="12"/>
      <c r="Y16219" s="12"/>
      <c r="AA16219" s="12"/>
      <c r="AB16219" s="12"/>
      <c r="AC16219" s="12"/>
      <c r="AD16219" s="12"/>
      <c r="AE16219" s="12"/>
      <c r="AF16219"/>
      <c r="AH16219"/>
      <c r="AI16219"/>
      <c r="AJ16219"/>
      <c r="AK16219"/>
      <c r="AL16219"/>
      <c r="AM16219"/>
      <c r="AN16219"/>
      <c r="AO16219"/>
      <c r="AP16219"/>
      <c r="AQ16219"/>
      <c r="AR16219"/>
      <c r="AS16219"/>
    </row>
    <row r="16220" spans="1:45" x14ac:dyDescent="0.25">
      <c r="A16220" s="110"/>
      <c r="B16220" s="110"/>
      <c r="R16220" s="82"/>
      <c r="S16220"/>
      <c r="T16220"/>
      <c r="U16220"/>
      <c r="V16220" s="12"/>
      <c r="W16220" s="12"/>
      <c r="X16220" s="12"/>
      <c r="Y16220" s="12"/>
      <c r="AA16220" s="12"/>
      <c r="AB16220" s="12"/>
      <c r="AC16220" s="12"/>
      <c r="AD16220" s="12"/>
      <c r="AE16220" s="12"/>
      <c r="AF16220"/>
      <c r="AH16220"/>
      <c r="AI16220"/>
      <c r="AJ16220"/>
      <c r="AK16220"/>
      <c r="AL16220"/>
      <c r="AM16220"/>
      <c r="AN16220"/>
      <c r="AO16220"/>
      <c r="AP16220"/>
      <c r="AQ16220"/>
      <c r="AR16220"/>
      <c r="AS16220"/>
    </row>
    <row r="16221" spans="1:45" x14ac:dyDescent="0.25">
      <c r="A16221" s="110"/>
      <c r="B16221" s="110"/>
      <c r="R16221" s="82"/>
      <c r="S16221"/>
      <c r="T16221"/>
      <c r="U16221"/>
      <c r="V16221" s="12"/>
      <c r="W16221" s="12"/>
      <c r="X16221" s="12"/>
      <c r="Y16221" s="12"/>
      <c r="AA16221" s="12"/>
      <c r="AB16221" s="12"/>
      <c r="AC16221" s="12"/>
      <c r="AD16221" s="12"/>
      <c r="AE16221" s="12"/>
      <c r="AF16221"/>
      <c r="AH16221"/>
      <c r="AI16221"/>
      <c r="AJ16221"/>
      <c r="AK16221"/>
      <c r="AL16221"/>
      <c r="AM16221"/>
      <c r="AN16221"/>
      <c r="AO16221"/>
      <c r="AP16221"/>
      <c r="AQ16221"/>
      <c r="AR16221"/>
      <c r="AS16221"/>
    </row>
    <row r="16222" spans="1:45" x14ac:dyDescent="0.25">
      <c r="A16222" s="110"/>
      <c r="B16222" s="110"/>
      <c r="R16222" s="82"/>
      <c r="S16222"/>
      <c r="T16222"/>
      <c r="U16222"/>
      <c r="V16222" s="12"/>
      <c r="W16222" s="12"/>
      <c r="X16222" s="12"/>
      <c r="Y16222" s="12"/>
      <c r="AA16222" s="12"/>
      <c r="AB16222" s="12"/>
      <c r="AC16222" s="12"/>
      <c r="AD16222" s="12"/>
      <c r="AE16222" s="12"/>
      <c r="AF16222"/>
      <c r="AH16222"/>
      <c r="AI16222"/>
      <c r="AJ16222"/>
      <c r="AK16222"/>
      <c r="AL16222"/>
      <c r="AM16222"/>
      <c r="AN16222"/>
      <c r="AO16222"/>
      <c r="AP16222"/>
      <c r="AQ16222"/>
      <c r="AR16222"/>
      <c r="AS16222"/>
    </row>
    <row r="16223" spans="1:45" x14ac:dyDescent="0.25">
      <c r="A16223" s="110"/>
      <c r="B16223" s="110"/>
      <c r="R16223" s="82"/>
      <c r="S16223"/>
      <c r="T16223"/>
      <c r="U16223"/>
      <c r="V16223" s="12"/>
      <c r="W16223" s="12"/>
      <c r="X16223" s="12"/>
      <c r="Y16223" s="12"/>
      <c r="AA16223" s="12"/>
      <c r="AB16223" s="12"/>
      <c r="AC16223" s="12"/>
      <c r="AD16223" s="12"/>
      <c r="AE16223" s="12"/>
      <c r="AF16223"/>
      <c r="AH16223"/>
      <c r="AI16223"/>
      <c r="AJ16223"/>
      <c r="AK16223"/>
      <c r="AL16223"/>
      <c r="AM16223"/>
      <c r="AN16223"/>
      <c r="AO16223"/>
      <c r="AP16223"/>
      <c r="AQ16223"/>
      <c r="AR16223"/>
      <c r="AS16223"/>
    </row>
    <row r="16224" spans="1:45" x14ac:dyDescent="0.25">
      <c r="A16224" s="110"/>
      <c r="B16224" s="110"/>
      <c r="R16224" s="82"/>
      <c r="S16224"/>
      <c r="T16224"/>
      <c r="U16224"/>
      <c r="V16224" s="12"/>
      <c r="W16224" s="12"/>
      <c r="X16224" s="12"/>
      <c r="Y16224" s="12"/>
      <c r="AA16224" s="12"/>
      <c r="AB16224" s="12"/>
      <c r="AC16224" s="12"/>
      <c r="AD16224" s="12"/>
      <c r="AE16224" s="12"/>
      <c r="AF16224"/>
      <c r="AH16224"/>
      <c r="AI16224"/>
      <c r="AJ16224"/>
      <c r="AK16224"/>
      <c r="AL16224"/>
      <c r="AM16224"/>
      <c r="AN16224"/>
      <c r="AO16224"/>
      <c r="AP16224"/>
      <c r="AQ16224"/>
      <c r="AR16224"/>
      <c r="AS16224"/>
    </row>
    <row r="16225" spans="1:45" x14ac:dyDescent="0.25">
      <c r="A16225" s="110"/>
      <c r="B16225" s="110"/>
      <c r="R16225" s="82"/>
      <c r="S16225"/>
      <c r="T16225"/>
      <c r="U16225"/>
      <c r="V16225" s="12"/>
      <c r="W16225" s="12"/>
      <c r="X16225" s="12"/>
      <c r="Y16225" s="12"/>
      <c r="AA16225" s="12"/>
      <c r="AB16225" s="12"/>
      <c r="AC16225" s="12"/>
      <c r="AD16225" s="12"/>
      <c r="AE16225" s="12"/>
      <c r="AF16225"/>
      <c r="AH16225"/>
      <c r="AI16225"/>
      <c r="AJ16225"/>
      <c r="AK16225"/>
      <c r="AL16225"/>
      <c r="AM16225"/>
      <c r="AN16225"/>
      <c r="AO16225"/>
      <c r="AP16225"/>
      <c r="AQ16225"/>
      <c r="AR16225"/>
      <c r="AS16225"/>
    </row>
    <row r="16226" spans="1:45" x14ac:dyDescent="0.25">
      <c r="A16226" s="110"/>
      <c r="B16226" s="110"/>
      <c r="R16226" s="82"/>
      <c r="S16226"/>
      <c r="T16226"/>
      <c r="U16226"/>
      <c r="V16226" s="12"/>
      <c r="W16226" s="12"/>
      <c r="X16226" s="12"/>
      <c r="Y16226" s="12"/>
      <c r="AA16226" s="12"/>
      <c r="AB16226" s="12"/>
      <c r="AC16226" s="12"/>
      <c r="AD16226" s="12"/>
      <c r="AE16226" s="12"/>
      <c r="AF16226"/>
      <c r="AH16226"/>
      <c r="AI16226"/>
      <c r="AJ16226"/>
      <c r="AK16226"/>
      <c r="AL16226"/>
      <c r="AM16226"/>
      <c r="AN16226"/>
      <c r="AO16226"/>
      <c r="AP16226"/>
      <c r="AQ16226"/>
      <c r="AR16226"/>
      <c r="AS16226"/>
    </row>
    <row r="16227" spans="1:45" x14ac:dyDescent="0.25">
      <c r="A16227" s="110"/>
      <c r="B16227" s="110"/>
      <c r="R16227" s="82"/>
      <c r="S16227"/>
      <c r="T16227"/>
      <c r="U16227"/>
      <c r="V16227" s="12"/>
      <c r="W16227" s="12"/>
      <c r="X16227" s="12"/>
      <c r="Y16227" s="12"/>
      <c r="AA16227" s="12"/>
      <c r="AB16227" s="12"/>
      <c r="AC16227" s="12"/>
      <c r="AD16227" s="12"/>
      <c r="AE16227" s="12"/>
      <c r="AF16227"/>
      <c r="AH16227"/>
      <c r="AI16227"/>
      <c r="AJ16227"/>
      <c r="AK16227"/>
      <c r="AL16227"/>
      <c r="AM16227"/>
      <c r="AN16227"/>
      <c r="AO16227"/>
      <c r="AP16227"/>
      <c r="AQ16227"/>
      <c r="AR16227"/>
      <c r="AS16227"/>
    </row>
    <row r="16228" spans="1:45" x14ac:dyDescent="0.25">
      <c r="A16228" s="110"/>
      <c r="B16228" s="110"/>
      <c r="R16228" s="82"/>
      <c r="S16228"/>
      <c r="T16228"/>
      <c r="U16228"/>
      <c r="V16228" s="12"/>
      <c r="W16228" s="12"/>
      <c r="X16228" s="12"/>
      <c r="Y16228" s="12"/>
      <c r="AA16228" s="12"/>
      <c r="AB16228" s="12"/>
      <c r="AC16228" s="12"/>
      <c r="AD16228" s="12"/>
      <c r="AE16228" s="12"/>
      <c r="AF16228"/>
      <c r="AH16228"/>
      <c r="AI16228"/>
      <c r="AJ16228"/>
      <c r="AK16228"/>
      <c r="AL16228"/>
      <c r="AM16228"/>
      <c r="AN16228"/>
      <c r="AO16228"/>
      <c r="AP16228"/>
      <c r="AQ16228"/>
      <c r="AR16228"/>
      <c r="AS16228"/>
    </row>
    <row r="16229" spans="1:45" x14ac:dyDescent="0.25">
      <c r="A16229" s="110"/>
      <c r="B16229" s="110"/>
      <c r="R16229" s="82"/>
      <c r="S16229"/>
      <c r="T16229"/>
      <c r="U16229"/>
      <c r="V16229" s="12"/>
      <c r="W16229" s="12"/>
      <c r="X16229" s="12"/>
      <c r="Y16229" s="12"/>
      <c r="AA16229" s="12"/>
      <c r="AB16229" s="12"/>
      <c r="AC16229" s="12"/>
      <c r="AD16229" s="12"/>
      <c r="AE16229" s="12"/>
      <c r="AF16229"/>
      <c r="AH16229"/>
      <c r="AI16229"/>
      <c r="AJ16229"/>
      <c r="AK16229"/>
      <c r="AL16229"/>
      <c r="AM16229"/>
      <c r="AN16229"/>
      <c r="AO16229"/>
      <c r="AP16229"/>
      <c r="AQ16229"/>
      <c r="AR16229"/>
      <c r="AS16229"/>
    </row>
    <row r="16230" spans="1:45" x14ac:dyDescent="0.25">
      <c r="A16230" s="110"/>
      <c r="B16230" s="110"/>
      <c r="R16230" s="82"/>
      <c r="S16230"/>
      <c r="T16230"/>
      <c r="U16230"/>
      <c r="V16230" s="12"/>
      <c r="W16230" s="12"/>
      <c r="X16230" s="12"/>
      <c r="Y16230" s="12"/>
      <c r="AA16230" s="12"/>
      <c r="AB16230" s="12"/>
      <c r="AC16230" s="12"/>
      <c r="AD16230" s="12"/>
      <c r="AE16230" s="12"/>
      <c r="AF16230"/>
      <c r="AH16230"/>
      <c r="AI16230"/>
      <c r="AJ16230"/>
      <c r="AK16230"/>
      <c r="AL16230"/>
      <c r="AM16230"/>
      <c r="AN16230"/>
      <c r="AO16230"/>
      <c r="AP16230"/>
      <c r="AQ16230"/>
      <c r="AR16230"/>
      <c r="AS16230"/>
    </row>
    <row r="16231" spans="1:45" x14ac:dyDescent="0.25">
      <c r="A16231" s="110"/>
      <c r="B16231" s="110"/>
      <c r="R16231" s="82"/>
      <c r="S16231"/>
      <c r="T16231"/>
      <c r="U16231"/>
      <c r="V16231" s="12"/>
      <c r="W16231" s="12"/>
      <c r="X16231" s="12"/>
      <c r="Y16231" s="12"/>
      <c r="AA16231" s="12"/>
      <c r="AB16231" s="12"/>
      <c r="AC16231" s="12"/>
      <c r="AD16231" s="12"/>
      <c r="AE16231" s="12"/>
      <c r="AF16231"/>
      <c r="AH16231"/>
      <c r="AI16231"/>
      <c r="AJ16231"/>
      <c r="AK16231"/>
      <c r="AL16231"/>
      <c r="AM16231"/>
      <c r="AN16231"/>
      <c r="AO16231"/>
      <c r="AP16231"/>
      <c r="AQ16231"/>
      <c r="AR16231"/>
      <c r="AS16231"/>
    </row>
    <row r="16232" spans="1:45" x14ac:dyDescent="0.25">
      <c r="A16232" s="110"/>
      <c r="B16232" s="110"/>
      <c r="R16232" s="82"/>
      <c r="S16232"/>
      <c r="T16232"/>
      <c r="U16232"/>
      <c r="V16232" s="12"/>
      <c r="W16232" s="12"/>
      <c r="X16232" s="12"/>
      <c r="Y16232" s="12"/>
      <c r="AA16232" s="12"/>
      <c r="AB16232" s="12"/>
      <c r="AC16232" s="12"/>
      <c r="AD16232" s="12"/>
      <c r="AE16232" s="12"/>
      <c r="AF16232"/>
      <c r="AH16232"/>
      <c r="AI16232"/>
      <c r="AJ16232"/>
      <c r="AK16232"/>
      <c r="AL16232"/>
      <c r="AM16232"/>
      <c r="AN16232"/>
      <c r="AO16232"/>
      <c r="AP16232"/>
      <c r="AQ16232"/>
      <c r="AR16232"/>
      <c r="AS16232"/>
    </row>
    <row r="16233" spans="1:45" x14ac:dyDescent="0.25">
      <c r="A16233" s="110"/>
      <c r="B16233" s="110"/>
      <c r="R16233" s="82"/>
      <c r="S16233"/>
      <c r="T16233"/>
      <c r="U16233"/>
      <c r="V16233" s="12"/>
      <c r="W16233" s="12"/>
      <c r="X16233" s="12"/>
      <c r="Y16233" s="12"/>
      <c r="AA16233" s="12"/>
      <c r="AB16233" s="12"/>
      <c r="AC16233" s="12"/>
      <c r="AD16233" s="12"/>
      <c r="AE16233" s="12"/>
      <c r="AF16233"/>
      <c r="AH16233"/>
      <c r="AI16233"/>
      <c r="AJ16233"/>
      <c r="AK16233"/>
      <c r="AL16233"/>
      <c r="AM16233"/>
      <c r="AN16233"/>
      <c r="AO16233"/>
      <c r="AP16233"/>
      <c r="AQ16233"/>
      <c r="AR16233"/>
      <c r="AS16233"/>
    </row>
    <row r="16234" spans="1:45" x14ac:dyDescent="0.25">
      <c r="A16234" s="110"/>
      <c r="B16234" s="110"/>
      <c r="R16234" s="82"/>
      <c r="S16234"/>
      <c r="T16234"/>
      <c r="U16234"/>
      <c r="V16234" s="12"/>
      <c r="W16234" s="12"/>
      <c r="X16234" s="12"/>
      <c r="Y16234" s="12"/>
      <c r="AA16234" s="12"/>
      <c r="AB16234" s="12"/>
      <c r="AC16234" s="12"/>
      <c r="AD16234" s="12"/>
      <c r="AE16234" s="12"/>
      <c r="AF16234"/>
      <c r="AH16234"/>
      <c r="AI16234"/>
      <c r="AJ16234"/>
      <c r="AK16234"/>
      <c r="AL16234"/>
      <c r="AM16234"/>
      <c r="AN16234"/>
      <c r="AO16234"/>
      <c r="AP16234"/>
      <c r="AQ16234"/>
      <c r="AR16234"/>
      <c r="AS16234"/>
    </row>
    <row r="16235" spans="1:45" x14ac:dyDescent="0.25">
      <c r="A16235" s="110"/>
      <c r="B16235" s="110"/>
      <c r="R16235" s="82"/>
      <c r="S16235"/>
      <c r="T16235"/>
      <c r="U16235"/>
      <c r="V16235" s="12"/>
      <c r="W16235" s="12"/>
      <c r="X16235" s="12"/>
      <c r="Y16235" s="12"/>
      <c r="AA16235" s="12"/>
      <c r="AB16235" s="12"/>
      <c r="AC16235" s="12"/>
      <c r="AD16235" s="12"/>
      <c r="AE16235" s="12"/>
      <c r="AF16235"/>
      <c r="AH16235"/>
      <c r="AI16235"/>
      <c r="AJ16235"/>
      <c r="AK16235"/>
      <c r="AL16235"/>
      <c r="AM16235"/>
      <c r="AN16235"/>
      <c r="AO16235"/>
      <c r="AP16235"/>
      <c r="AQ16235"/>
      <c r="AR16235"/>
      <c r="AS16235"/>
    </row>
    <row r="16236" spans="1:45" x14ac:dyDescent="0.25">
      <c r="A16236" s="110"/>
      <c r="B16236" s="110"/>
      <c r="R16236" s="82"/>
      <c r="S16236"/>
      <c r="T16236"/>
      <c r="U16236"/>
      <c r="V16236" s="12"/>
      <c r="W16236" s="12"/>
      <c r="X16236" s="12"/>
      <c r="Y16236" s="12"/>
      <c r="AA16236" s="12"/>
      <c r="AB16236" s="12"/>
      <c r="AC16236" s="12"/>
      <c r="AD16236" s="12"/>
      <c r="AE16236" s="12"/>
      <c r="AF16236"/>
      <c r="AH16236"/>
      <c r="AI16236"/>
      <c r="AJ16236"/>
      <c r="AK16236"/>
      <c r="AL16236"/>
      <c r="AM16236"/>
      <c r="AN16236"/>
      <c r="AO16236"/>
      <c r="AP16236"/>
      <c r="AQ16236"/>
      <c r="AR16236"/>
      <c r="AS16236"/>
    </row>
    <row r="16237" spans="1:45" x14ac:dyDescent="0.25">
      <c r="A16237" s="110"/>
      <c r="B16237" s="110"/>
      <c r="R16237" s="82"/>
      <c r="S16237"/>
      <c r="T16237"/>
      <c r="U16237"/>
      <c r="V16237" s="12"/>
      <c r="W16237" s="12"/>
      <c r="X16237" s="12"/>
      <c r="Y16237" s="12"/>
      <c r="AA16237" s="12"/>
      <c r="AB16237" s="12"/>
      <c r="AC16237" s="12"/>
      <c r="AD16237" s="12"/>
      <c r="AE16237" s="12"/>
      <c r="AF16237"/>
      <c r="AH16237"/>
      <c r="AI16237"/>
      <c r="AJ16237"/>
      <c r="AK16237"/>
      <c r="AL16237"/>
      <c r="AM16237"/>
      <c r="AN16237"/>
      <c r="AO16237"/>
      <c r="AP16237"/>
      <c r="AQ16237"/>
      <c r="AR16237"/>
      <c r="AS16237"/>
    </row>
    <row r="16238" spans="1:45" x14ac:dyDescent="0.25">
      <c r="A16238" s="110"/>
      <c r="B16238" s="110"/>
      <c r="R16238" s="82"/>
      <c r="S16238"/>
      <c r="T16238"/>
      <c r="U16238"/>
      <c r="V16238" s="12"/>
      <c r="W16238" s="12"/>
      <c r="X16238" s="12"/>
      <c r="Y16238" s="12"/>
      <c r="AA16238" s="12"/>
      <c r="AB16238" s="12"/>
      <c r="AC16238" s="12"/>
      <c r="AD16238" s="12"/>
      <c r="AE16238" s="12"/>
      <c r="AF16238"/>
      <c r="AH16238"/>
      <c r="AI16238"/>
      <c r="AJ16238"/>
      <c r="AK16238"/>
      <c r="AL16238"/>
      <c r="AM16238"/>
      <c r="AN16238"/>
      <c r="AO16238"/>
      <c r="AP16238"/>
      <c r="AQ16238"/>
      <c r="AR16238"/>
      <c r="AS16238"/>
    </row>
    <row r="16239" spans="1:45" x14ac:dyDescent="0.25">
      <c r="A16239" s="110"/>
      <c r="B16239" s="110"/>
      <c r="R16239" s="82"/>
      <c r="S16239"/>
      <c r="T16239"/>
      <c r="U16239"/>
      <c r="V16239" s="12"/>
      <c r="W16239" s="12"/>
      <c r="X16239" s="12"/>
      <c r="Y16239" s="12"/>
      <c r="AA16239" s="12"/>
      <c r="AB16239" s="12"/>
      <c r="AC16239" s="12"/>
      <c r="AD16239" s="12"/>
      <c r="AE16239" s="12"/>
      <c r="AF16239"/>
      <c r="AH16239"/>
      <c r="AI16239"/>
      <c r="AJ16239"/>
      <c r="AK16239"/>
      <c r="AL16239"/>
      <c r="AM16239"/>
      <c r="AN16239"/>
      <c r="AO16239"/>
      <c r="AP16239"/>
      <c r="AQ16239"/>
      <c r="AR16239"/>
      <c r="AS16239"/>
    </row>
    <row r="16240" spans="1:45" x14ac:dyDescent="0.25">
      <c r="A16240" s="110"/>
      <c r="B16240" s="110"/>
      <c r="R16240" s="82"/>
      <c r="S16240"/>
      <c r="T16240"/>
      <c r="U16240"/>
      <c r="V16240" s="12"/>
      <c r="W16240" s="12"/>
      <c r="X16240" s="12"/>
      <c r="Y16240" s="12"/>
      <c r="AA16240" s="12"/>
      <c r="AB16240" s="12"/>
      <c r="AC16240" s="12"/>
      <c r="AD16240" s="12"/>
      <c r="AE16240" s="12"/>
      <c r="AF16240"/>
      <c r="AH16240"/>
      <c r="AI16240"/>
      <c r="AJ16240"/>
      <c r="AK16240"/>
      <c r="AL16240"/>
      <c r="AM16240"/>
      <c r="AN16240"/>
      <c r="AO16240"/>
      <c r="AP16240"/>
      <c r="AQ16240"/>
      <c r="AR16240"/>
      <c r="AS16240"/>
    </row>
    <row r="16241" spans="1:45" x14ac:dyDescent="0.25">
      <c r="A16241" s="110"/>
      <c r="B16241" s="110"/>
      <c r="R16241" s="82"/>
      <c r="S16241"/>
      <c r="T16241"/>
      <c r="U16241"/>
      <c r="V16241" s="12"/>
      <c r="W16241" s="12"/>
      <c r="X16241" s="12"/>
      <c r="Y16241" s="12"/>
      <c r="AA16241" s="12"/>
      <c r="AB16241" s="12"/>
      <c r="AC16241" s="12"/>
      <c r="AD16241" s="12"/>
      <c r="AE16241" s="12"/>
      <c r="AF16241"/>
      <c r="AH16241"/>
      <c r="AI16241"/>
      <c r="AJ16241"/>
      <c r="AK16241"/>
      <c r="AL16241"/>
      <c r="AM16241"/>
      <c r="AN16241"/>
      <c r="AO16241"/>
      <c r="AP16241"/>
      <c r="AQ16241"/>
      <c r="AR16241"/>
      <c r="AS16241"/>
    </row>
    <row r="16242" spans="1:45" x14ac:dyDescent="0.25">
      <c r="A16242" s="110"/>
      <c r="B16242" s="110"/>
      <c r="R16242" s="82"/>
      <c r="S16242"/>
      <c r="T16242"/>
      <c r="U16242"/>
      <c r="V16242" s="12"/>
      <c r="W16242" s="12"/>
      <c r="X16242" s="12"/>
      <c r="Y16242" s="12"/>
      <c r="AA16242" s="12"/>
      <c r="AB16242" s="12"/>
      <c r="AC16242" s="12"/>
      <c r="AD16242" s="12"/>
      <c r="AE16242" s="12"/>
      <c r="AF16242"/>
      <c r="AH16242"/>
      <c r="AI16242"/>
      <c r="AJ16242"/>
      <c r="AK16242"/>
      <c r="AL16242"/>
      <c r="AM16242"/>
      <c r="AN16242"/>
      <c r="AO16242"/>
      <c r="AP16242"/>
      <c r="AQ16242"/>
      <c r="AR16242"/>
      <c r="AS16242"/>
    </row>
    <row r="16243" spans="1:45" x14ac:dyDescent="0.25">
      <c r="A16243" s="110"/>
      <c r="B16243" s="110"/>
      <c r="R16243" s="82"/>
      <c r="S16243"/>
      <c r="T16243"/>
      <c r="U16243"/>
      <c r="V16243" s="12"/>
      <c r="W16243" s="12"/>
      <c r="X16243" s="12"/>
      <c r="Y16243" s="12"/>
      <c r="AA16243" s="12"/>
      <c r="AB16243" s="12"/>
      <c r="AC16243" s="12"/>
      <c r="AD16243" s="12"/>
      <c r="AE16243" s="12"/>
      <c r="AF16243"/>
      <c r="AH16243"/>
      <c r="AI16243"/>
      <c r="AJ16243"/>
      <c r="AK16243"/>
      <c r="AL16243"/>
      <c r="AM16243"/>
      <c r="AN16243"/>
      <c r="AO16243"/>
      <c r="AP16243"/>
      <c r="AQ16243"/>
      <c r="AR16243"/>
      <c r="AS16243"/>
    </row>
    <row r="16244" spans="1:45" x14ac:dyDescent="0.25">
      <c r="A16244" s="110"/>
      <c r="B16244" s="110"/>
      <c r="R16244" s="82"/>
      <c r="S16244"/>
      <c r="T16244"/>
      <c r="U16244"/>
      <c r="V16244" s="12"/>
      <c r="W16244" s="12"/>
      <c r="X16244" s="12"/>
      <c r="Y16244" s="12"/>
      <c r="AA16244" s="12"/>
      <c r="AB16244" s="12"/>
      <c r="AC16244" s="12"/>
      <c r="AD16244" s="12"/>
      <c r="AE16244" s="12"/>
      <c r="AF16244"/>
      <c r="AH16244"/>
      <c r="AI16244"/>
      <c r="AJ16244"/>
      <c r="AK16244"/>
      <c r="AL16244"/>
      <c r="AM16244"/>
      <c r="AN16244"/>
      <c r="AO16244"/>
      <c r="AP16244"/>
      <c r="AQ16244"/>
      <c r="AR16244"/>
      <c r="AS16244"/>
    </row>
    <row r="16245" spans="1:45" x14ac:dyDescent="0.25">
      <c r="A16245" s="110"/>
      <c r="B16245" s="110"/>
      <c r="R16245" s="82"/>
      <c r="S16245"/>
      <c r="T16245"/>
      <c r="U16245"/>
      <c r="V16245" s="12"/>
      <c r="W16245" s="12"/>
      <c r="X16245" s="12"/>
      <c r="Y16245" s="12"/>
      <c r="AA16245" s="12"/>
      <c r="AB16245" s="12"/>
      <c r="AC16245" s="12"/>
      <c r="AD16245" s="12"/>
      <c r="AE16245" s="12"/>
      <c r="AF16245"/>
      <c r="AH16245"/>
      <c r="AI16245"/>
      <c r="AJ16245"/>
      <c r="AK16245"/>
      <c r="AL16245"/>
      <c r="AM16245"/>
      <c r="AN16245"/>
      <c r="AO16245"/>
      <c r="AP16245"/>
      <c r="AQ16245"/>
      <c r="AR16245"/>
      <c r="AS16245"/>
    </row>
    <row r="16246" spans="1:45" x14ac:dyDescent="0.25">
      <c r="A16246" s="110"/>
      <c r="B16246" s="110"/>
      <c r="R16246" s="82"/>
      <c r="S16246"/>
      <c r="T16246"/>
      <c r="U16246"/>
      <c r="V16246" s="12"/>
      <c r="W16246" s="12"/>
      <c r="X16246" s="12"/>
      <c r="Y16246" s="12"/>
      <c r="AA16246" s="12"/>
      <c r="AB16246" s="12"/>
      <c r="AC16246" s="12"/>
      <c r="AD16246" s="12"/>
      <c r="AE16246" s="12"/>
      <c r="AF16246"/>
      <c r="AH16246"/>
      <c r="AI16246"/>
      <c r="AJ16246"/>
      <c r="AK16246"/>
      <c r="AL16246"/>
      <c r="AM16246"/>
      <c r="AN16246"/>
      <c r="AO16246"/>
      <c r="AP16246"/>
      <c r="AQ16246"/>
      <c r="AR16246"/>
      <c r="AS16246"/>
    </row>
    <row r="16247" spans="1:45" x14ac:dyDescent="0.25">
      <c r="A16247" s="110"/>
      <c r="B16247" s="110"/>
      <c r="R16247" s="82"/>
      <c r="S16247"/>
      <c r="T16247"/>
      <c r="U16247"/>
      <c r="V16247" s="12"/>
      <c r="W16247" s="12"/>
      <c r="X16247" s="12"/>
      <c r="Y16247" s="12"/>
      <c r="AA16247" s="12"/>
      <c r="AB16247" s="12"/>
      <c r="AC16247" s="12"/>
      <c r="AD16247" s="12"/>
      <c r="AE16247" s="12"/>
      <c r="AF16247"/>
      <c r="AH16247"/>
      <c r="AI16247"/>
      <c r="AJ16247"/>
      <c r="AK16247"/>
      <c r="AL16247"/>
      <c r="AM16247"/>
      <c r="AN16247"/>
      <c r="AO16247"/>
      <c r="AP16247"/>
      <c r="AQ16247"/>
      <c r="AR16247"/>
      <c r="AS16247"/>
    </row>
    <row r="16248" spans="1:45" x14ac:dyDescent="0.25">
      <c r="A16248" s="110"/>
      <c r="B16248" s="110"/>
      <c r="R16248" s="82"/>
      <c r="S16248"/>
      <c r="T16248"/>
      <c r="U16248"/>
      <c r="V16248" s="12"/>
      <c r="W16248" s="12"/>
      <c r="X16248" s="12"/>
      <c r="Y16248" s="12"/>
      <c r="AA16248" s="12"/>
      <c r="AB16248" s="12"/>
      <c r="AC16248" s="12"/>
      <c r="AD16248" s="12"/>
      <c r="AE16248" s="12"/>
      <c r="AF16248"/>
      <c r="AH16248"/>
      <c r="AI16248"/>
      <c r="AJ16248"/>
      <c r="AK16248"/>
      <c r="AL16248"/>
      <c r="AM16248"/>
      <c r="AN16248"/>
      <c r="AO16248"/>
      <c r="AP16248"/>
      <c r="AQ16248"/>
      <c r="AR16248"/>
      <c r="AS16248"/>
    </row>
    <row r="16249" spans="1:45" x14ac:dyDescent="0.25">
      <c r="A16249" s="110"/>
      <c r="B16249" s="110"/>
      <c r="R16249" s="82"/>
      <c r="S16249"/>
      <c r="T16249"/>
      <c r="U16249"/>
      <c r="V16249" s="12"/>
      <c r="W16249" s="12"/>
      <c r="X16249" s="12"/>
      <c r="Y16249" s="12"/>
      <c r="AA16249" s="12"/>
      <c r="AB16249" s="12"/>
      <c r="AC16249" s="12"/>
      <c r="AD16249" s="12"/>
      <c r="AE16249" s="12"/>
      <c r="AF16249"/>
      <c r="AH16249"/>
      <c r="AI16249"/>
      <c r="AJ16249"/>
      <c r="AK16249"/>
      <c r="AL16249"/>
      <c r="AM16249"/>
      <c r="AN16249"/>
      <c r="AO16249"/>
      <c r="AP16249"/>
      <c r="AQ16249"/>
      <c r="AR16249"/>
      <c r="AS16249"/>
    </row>
    <row r="16250" spans="1:45" x14ac:dyDescent="0.25">
      <c r="A16250" s="110"/>
      <c r="B16250" s="110"/>
      <c r="R16250" s="82"/>
      <c r="S16250"/>
      <c r="T16250"/>
      <c r="U16250"/>
      <c r="V16250" s="12"/>
      <c r="W16250" s="12"/>
      <c r="X16250" s="12"/>
      <c r="Y16250" s="12"/>
      <c r="AA16250" s="12"/>
      <c r="AB16250" s="12"/>
      <c r="AC16250" s="12"/>
      <c r="AD16250" s="12"/>
      <c r="AE16250" s="12"/>
      <c r="AF16250"/>
      <c r="AH16250"/>
      <c r="AI16250"/>
      <c r="AJ16250"/>
      <c r="AK16250"/>
      <c r="AL16250"/>
      <c r="AM16250"/>
      <c r="AN16250"/>
      <c r="AO16250"/>
      <c r="AP16250"/>
      <c r="AQ16250"/>
      <c r="AR16250"/>
      <c r="AS16250"/>
    </row>
    <row r="16251" spans="1:45" x14ac:dyDescent="0.25">
      <c r="A16251" s="110"/>
      <c r="B16251" s="110"/>
      <c r="R16251" s="82"/>
      <c r="S16251"/>
      <c r="T16251"/>
      <c r="U16251"/>
      <c r="V16251" s="12"/>
      <c r="W16251" s="12"/>
      <c r="X16251" s="12"/>
      <c r="Y16251" s="12"/>
      <c r="AA16251" s="12"/>
      <c r="AB16251" s="12"/>
      <c r="AC16251" s="12"/>
      <c r="AD16251" s="12"/>
      <c r="AE16251" s="12"/>
      <c r="AF16251"/>
      <c r="AH16251"/>
      <c r="AI16251"/>
      <c r="AJ16251"/>
      <c r="AK16251"/>
      <c r="AL16251"/>
      <c r="AM16251"/>
      <c r="AN16251"/>
      <c r="AO16251"/>
      <c r="AP16251"/>
      <c r="AQ16251"/>
      <c r="AR16251"/>
      <c r="AS16251"/>
    </row>
    <row r="16252" spans="1:45" x14ac:dyDescent="0.25">
      <c r="A16252" s="110"/>
      <c r="B16252" s="110"/>
      <c r="R16252" s="82"/>
      <c r="S16252"/>
      <c r="T16252"/>
      <c r="U16252"/>
      <c r="V16252" s="12"/>
      <c r="W16252" s="12"/>
      <c r="X16252" s="12"/>
      <c r="Y16252" s="12"/>
      <c r="AA16252" s="12"/>
      <c r="AB16252" s="12"/>
      <c r="AC16252" s="12"/>
      <c r="AD16252" s="12"/>
      <c r="AE16252" s="12"/>
      <c r="AF16252"/>
      <c r="AH16252"/>
      <c r="AI16252"/>
      <c r="AJ16252"/>
      <c r="AK16252"/>
      <c r="AL16252"/>
      <c r="AM16252"/>
      <c r="AN16252"/>
      <c r="AO16252"/>
      <c r="AP16252"/>
      <c r="AQ16252"/>
      <c r="AR16252"/>
      <c r="AS16252"/>
    </row>
    <row r="16253" spans="1:45" x14ac:dyDescent="0.25">
      <c r="A16253" s="110"/>
      <c r="B16253" s="110"/>
      <c r="R16253" s="82"/>
      <c r="S16253"/>
      <c r="T16253"/>
      <c r="U16253"/>
      <c r="V16253" s="12"/>
      <c r="W16253" s="12"/>
      <c r="X16253" s="12"/>
      <c r="Y16253" s="12"/>
      <c r="AA16253" s="12"/>
      <c r="AB16253" s="12"/>
      <c r="AC16253" s="12"/>
      <c r="AD16253" s="12"/>
      <c r="AE16253" s="12"/>
      <c r="AF16253"/>
      <c r="AH16253"/>
      <c r="AI16253"/>
      <c r="AJ16253"/>
      <c r="AK16253"/>
      <c r="AL16253"/>
      <c r="AM16253"/>
      <c r="AN16253"/>
      <c r="AO16253"/>
      <c r="AP16253"/>
      <c r="AQ16253"/>
      <c r="AR16253"/>
      <c r="AS16253"/>
    </row>
    <row r="16254" spans="1:45" x14ac:dyDescent="0.25">
      <c r="A16254" s="110"/>
      <c r="B16254" s="110"/>
      <c r="R16254" s="82"/>
      <c r="S16254"/>
      <c r="T16254"/>
      <c r="U16254"/>
      <c r="V16254" s="12"/>
      <c r="W16254" s="12"/>
      <c r="X16254" s="12"/>
      <c r="Y16254" s="12"/>
      <c r="AA16254" s="12"/>
      <c r="AB16254" s="12"/>
      <c r="AC16254" s="12"/>
      <c r="AD16254" s="12"/>
      <c r="AE16254" s="12"/>
      <c r="AF16254"/>
      <c r="AH16254"/>
      <c r="AI16254"/>
      <c r="AJ16254"/>
      <c r="AK16254"/>
      <c r="AL16254"/>
      <c r="AM16254"/>
      <c r="AN16254"/>
      <c r="AO16254"/>
      <c r="AP16254"/>
      <c r="AQ16254"/>
      <c r="AR16254"/>
      <c r="AS16254"/>
    </row>
    <row r="16255" spans="1:45" x14ac:dyDescent="0.25">
      <c r="A16255" s="110"/>
      <c r="B16255" s="110"/>
      <c r="R16255" s="82"/>
      <c r="S16255"/>
      <c r="T16255"/>
      <c r="U16255"/>
      <c r="V16255" s="12"/>
      <c r="W16255" s="12"/>
      <c r="X16255" s="12"/>
      <c r="Y16255" s="12"/>
      <c r="AA16255" s="12"/>
      <c r="AB16255" s="12"/>
      <c r="AC16255" s="12"/>
      <c r="AD16255" s="12"/>
      <c r="AE16255" s="12"/>
      <c r="AF16255"/>
      <c r="AH16255"/>
      <c r="AI16255"/>
      <c r="AJ16255"/>
      <c r="AK16255"/>
      <c r="AL16255"/>
      <c r="AM16255"/>
      <c r="AN16255"/>
      <c r="AO16255"/>
      <c r="AP16255"/>
      <c r="AQ16255"/>
      <c r="AR16255"/>
      <c r="AS16255"/>
    </row>
    <row r="16256" spans="1:45" x14ac:dyDescent="0.25">
      <c r="A16256" s="110"/>
      <c r="B16256" s="110"/>
      <c r="R16256" s="82"/>
      <c r="S16256"/>
      <c r="T16256"/>
      <c r="U16256"/>
      <c r="V16256" s="12"/>
      <c r="W16256" s="12"/>
      <c r="X16256" s="12"/>
      <c r="Y16256" s="12"/>
      <c r="AA16256" s="12"/>
      <c r="AB16256" s="12"/>
      <c r="AC16256" s="12"/>
      <c r="AD16256" s="12"/>
      <c r="AE16256" s="12"/>
      <c r="AF16256"/>
      <c r="AH16256"/>
      <c r="AI16256"/>
      <c r="AJ16256"/>
      <c r="AK16256"/>
      <c r="AL16256"/>
      <c r="AM16256"/>
      <c r="AN16256"/>
      <c r="AO16256"/>
      <c r="AP16256"/>
      <c r="AQ16256"/>
      <c r="AR16256"/>
      <c r="AS16256"/>
    </row>
    <row r="16257" spans="1:45" x14ac:dyDescent="0.25">
      <c r="A16257" s="110"/>
      <c r="B16257" s="110"/>
      <c r="R16257" s="82"/>
      <c r="S16257"/>
      <c r="T16257"/>
      <c r="U16257"/>
      <c r="V16257" s="12"/>
      <c r="W16257" s="12"/>
      <c r="X16257" s="12"/>
      <c r="Y16257" s="12"/>
      <c r="AA16257" s="12"/>
      <c r="AB16257" s="12"/>
      <c r="AC16257" s="12"/>
      <c r="AD16257" s="12"/>
      <c r="AE16257" s="12"/>
      <c r="AF16257"/>
      <c r="AH16257"/>
      <c r="AI16257"/>
      <c r="AJ16257"/>
      <c r="AK16257"/>
      <c r="AL16257"/>
      <c r="AM16257"/>
      <c r="AN16257"/>
      <c r="AO16257"/>
      <c r="AP16257"/>
      <c r="AQ16257"/>
      <c r="AR16257"/>
      <c r="AS16257"/>
    </row>
    <row r="16258" spans="1:45" x14ac:dyDescent="0.25">
      <c r="A16258" s="110"/>
      <c r="B16258" s="110"/>
      <c r="R16258" s="82"/>
      <c r="S16258"/>
      <c r="T16258"/>
      <c r="U16258"/>
      <c r="V16258" s="12"/>
      <c r="W16258" s="12"/>
      <c r="X16258" s="12"/>
      <c r="Y16258" s="12"/>
      <c r="AA16258" s="12"/>
      <c r="AB16258" s="12"/>
      <c r="AC16258" s="12"/>
      <c r="AD16258" s="12"/>
      <c r="AE16258" s="12"/>
      <c r="AF16258"/>
      <c r="AH16258"/>
      <c r="AI16258"/>
      <c r="AJ16258"/>
      <c r="AK16258"/>
      <c r="AL16258"/>
      <c r="AM16258"/>
      <c r="AN16258"/>
      <c r="AO16258"/>
      <c r="AP16258"/>
      <c r="AQ16258"/>
      <c r="AR16258"/>
      <c r="AS16258"/>
    </row>
    <row r="16259" spans="1:45" x14ac:dyDescent="0.25">
      <c r="A16259" s="110"/>
      <c r="B16259" s="110"/>
      <c r="R16259" s="82"/>
      <c r="S16259"/>
      <c r="T16259"/>
      <c r="U16259"/>
      <c r="V16259" s="12"/>
      <c r="W16259" s="12"/>
      <c r="X16259" s="12"/>
      <c r="Y16259" s="12"/>
      <c r="AA16259" s="12"/>
      <c r="AB16259" s="12"/>
      <c r="AC16259" s="12"/>
      <c r="AD16259" s="12"/>
      <c r="AE16259" s="12"/>
      <c r="AF16259"/>
      <c r="AH16259"/>
      <c r="AI16259"/>
      <c r="AJ16259"/>
      <c r="AK16259"/>
      <c r="AL16259"/>
      <c r="AM16259"/>
      <c r="AN16259"/>
      <c r="AO16259"/>
      <c r="AP16259"/>
      <c r="AQ16259"/>
      <c r="AR16259"/>
      <c r="AS16259"/>
    </row>
    <row r="16260" spans="1:45" x14ac:dyDescent="0.25">
      <c r="A16260" s="110"/>
      <c r="B16260" s="110"/>
      <c r="R16260" s="82"/>
      <c r="S16260"/>
      <c r="T16260"/>
      <c r="U16260"/>
      <c r="V16260" s="12"/>
      <c r="W16260" s="12"/>
      <c r="X16260" s="12"/>
      <c r="Y16260" s="12"/>
      <c r="AA16260" s="12"/>
      <c r="AB16260" s="12"/>
      <c r="AC16260" s="12"/>
      <c r="AD16260" s="12"/>
      <c r="AE16260" s="12"/>
      <c r="AF16260"/>
      <c r="AH16260"/>
      <c r="AI16260"/>
      <c r="AJ16260"/>
      <c r="AK16260"/>
      <c r="AL16260"/>
      <c r="AM16260"/>
      <c r="AN16260"/>
      <c r="AO16260"/>
      <c r="AP16260"/>
      <c r="AQ16260"/>
      <c r="AR16260"/>
      <c r="AS16260"/>
    </row>
    <row r="16261" spans="1:45" x14ac:dyDescent="0.25">
      <c r="A16261" s="110"/>
      <c r="B16261" s="110"/>
      <c r="R16261" s="82"/>
      <c r="S16261"/>
      <c r="T16261"/>
      <c r="U16261"/>
      <c r="V16261" s="12"/>
      <c r="W16261" s="12"/>
      <c r="X16261" s="12"/>
      <c r="Y16261" s="12"/>
      <c r="AA16261" s="12"/>
      <c r="AB16261" s="12"/>
      <c r="AC16261" s="12"/>
      <c r="AD16261" s="12"/>
      <c r="AE16261" s="12"/>
      <c r="AF16261"/>
      <c r="AH16261"/>
      <c r="AI16261"/>
      <c r="AJ16261"/>
      <c r="AK16261"/>
      <c r="AL16261"/>
      <c r="AM16261"/>
      <c r="AN16261"/>
      <c r="AO16261"/>
      <c r="AP16261"/>
      <c r="AQ16261"/>
      <c r="AR16261"/>
      <c r="AS16261"/>
    </row>
    <row r="16262" spans="1:45" x14ac:dyDescent="0.25">
      <c r="A16262" s="110"/>
      <c r="B16262" s="110"/>
      <c r="R16262" s="82"/>
      <c r="S16262"/>
      <c r="T16262"/>
      <c r="U16262"/>
      <c r="V16262" s="12"/>
      <c r="W16262" s="12"/>
      <c r="X16262" s="12"/>
      <c r="Y16262" s="12"/>
      <c r="AA16262" s="12"/>
      <c r="AB16262" s="12"/>
      <c r="AC16262" s="12"/>
      <c r="AD16262" s="12"/>
      <c r="AE16262" s="12"/>
      <c r="AF16262"/>
      <c r="AH16262"/>
      <c r="AI16262"/>
      <c r="AJ16262"/>
      <c r="AK16262"/>
      <c r="AL16262"/>
      <c r="AM16262"/>
      <c r="AN16262"/>
      <c r="AO16262"/>
      <c r="AP16262"/>
      <c r="AQ16262"/>
      <c r="AR16262"/>
      <c r="AS16262"/>
    </row>
    <row r="16263" spans="1:45" x14ac:dyDescent="0.25">
      <c r="A16263" s="110"/>
      <c r="B16263" s="110"/>
      <c r="R16263" s="82"/>
      <c r="S16263"/>
      <c r="T16263"/>
      <c r="U16263"/>
      <c r="V16263" s="12"/>
      <c r="W16263" s="12"/>
      <c r="X16263" s="12"/>
      <c r="Y16263" s="12"/>
      <c r="AA16263" s="12"/>
      <c r="AB16263" s="12"/>
      <c r="AC16263" s="12"/>
      <c r="AD16263" s="12"/>
      <c r="AE16263" s="12"/>
      <c r="AF16263"/>
      <c r="AH16263"/>
      <c r="AI16263"/>
      <c r="AJ16263"/>
      <c r="AK16263"/>
      <c r="AL16263"/>
      <c r="AM16263"/>
      <c r="AN16263"/>
      <c r="AO16263"/>
      <c r="AP16263"/>
      <c r="AQ16263"/>
      <c r="AR16263"/>
      <c r="AS16263"/>
    </row>
    <row r="16264" spans="1:45" x14ac:dyDescent="0.25">
      <c r="A16264" s="110"/>
      <c r="B16264" s="110"/>
      <c r="R16264" s="82"/>
      <c r="S16264"/>
      <c r="T16264"/>
      <c r="U16264"/>
      <c r="V16264" s="12"/>
      <c r="W16264" s="12"/>
      <c r="X16264" s="12"/>
      <c r="Y16264" s="12"/>
      <c r="AA16264" s="12"/>
      <c r="AB16264" s="12"/>
      <c r="AC16264" s="12"/>
      <c r="AD16264" s="12"/>
      <c r="AE16264" s="12"/>
      <c r="AF16264"/>
      <c r="AH16264"/>
      <c r="AI16264"/>
      <c r="AJ16264"/>
      <c r="AK16264"/>
      <c r="AL16264"/>
      <c r="AM16264"/>
      <c r="AN16264"/>
      <c r="AO16264"/>
      <c r="AP16264"/>
      <c r="AQ16264"/>
      <c r="AR16264"/>
      <c r="AS16264"/>
    </row>
    <row r="16265" spans="1:45" x14ac:dyDescent="0.25">
      <c r="A16265" s="110"/>
      <c r="B16265" s="110"/>
      <c r="R16265" s="82"/>
      <c r="S16265"/>
      <c r="T16265"/>
      <c r="U16265"/>
      <c r="V16265" s="12"/>
      <c r="W16265" s="12"/>
      <c r="X16265" s="12"/>
      <c r="Y16265" s="12"/>
      <c r="AA16265" s="12"/>
      <c r="AB16265" s="12"/>
      <c r="AC16265" s="12"/>
      <c r="AD16265" s="12"/>
      <c r="AE16265" s="12"/>
      <c r="AF16265"/>
      <c r="AH16265"/>
      <c r="AI16265"/>
      <c r="AJ16265"/>
      <c r="AK16265"/>
      <c r="AL16265"/>
      <c r="AM16265"/>
      <c r="AN16265"/>
      <c r="AO16265"/>
      <c r="AP16265"/>
      <c r="AQ16265"/>
      <c r="AR16265"/>
      <c r="AS16265"/>
    </row>
    <row r="16266" spans="1:45" x14ac:dyDescent="0.25">
      <c r="A16266" s="110"/>
      <c r="B16266" s="110"/>
      <c r="R16266" s="82"/>
      <c r="S16266"/>
      <c r="T16266"/>
      <c r="U16266"/>
      <c r="V16266" s="12"/>
      <c r="W16266" s="12"/>
      <c r="X16266" s="12"/>
      <c r="Y16266" s="12"/>
      <c r="AA16266" s="12"/>
      <c r="AB16266" s="12"/>
      <c r="AC16266" s="12"/>
      <c r="AD16266" s="12"/>
      <c r="AE16266" s="12"/>
      <c r="AF16266"/>
      <c r="AH16266"/>
      <c r="AI16266"/>
      <c r="AJ16266"/>
      <c r="AK16266"/>
      <c r="AL16266"/>
      <c r="AM16266"/>
      <c r="AN16266"/>
      <c r="AO16266"/>
      <c r="AP16266"/>
      <c r="AQ16266"/>
      <c r="AR16266"/>
      <c r="AS16266"/>
    </row>
    <row r="16267" spans="1:45" x14ac:dyDescent="0.25">
      <c r="A16267" s="110"/>
      <c r="B16267" s="110"/>
      <c r="R16267" s="82"/>
      <c r="S16267"/>
      <c r="T16267"/>
      <c r="U16267"/>
      <c r="V16267" s="12"/>
      <c r="W16267" s="12"/>
      <c r="X16267" s="12"/>
      <c r="Y16267" s="12"/>
      <c r="AA16267" s="12"/>
      <c r="AB16267" s="12"/>
      <c r="AC16267" s="12"/>
      <c r="AD16267" s="12"/>
      <c r="AE16267" s="12"/>
      <c r="AF16267"/>
      <c r="AH16267"/>
      <c r="AI16267"/>
      <c r="AJ16267"/>
      <c r="AK16267"/>
      <c r="AL16267"/>
      <c r="AM16267"/>
      <c r="AN16267"/>
      <c r="AO16267"/>
      <c r="AP16267"/>
      <c r="AQ16267"/>
      <c r="AR16267"/>
      <c r="AS16267"/>
    </row>
    <row r="16268" spans="1:45" x14ac:dyDescent="0.25">
      <c r="A16268" s="110"/>
      <c r="B16268" s="110"/>
      <c r="R16268" s="82"/>
      <c r="S16268"/>
      <c r="T16268"/>
      <c r="U16268"/>
      <c r="V16268" s="12"/>
      <c r="W16268" s="12"/>
      <c r="X16268" s="12"/>
      <c r="Y16268" s="12"/>
      <c r="AA16268" s="12"/>
      <c r="AB16268" s="12"/>
      <c r="AC16268" s="12"/>
      <c r="AD16268" s="12"/>
      <c r="AE16268" s="12"/>
      <c r="AF16268"/>
      <c r="AH16268"/>
      <c r="AI16268"/>
      <c r="AJ16268"/>
      <c r="AK16268"/>
      <c r="AL16268"/>
      <c r="AM16268"/>
      <c r="AN16268"/>
      <c r="AO16268"/>
      <c r="AP16268"/>
      <c r="AQ16268"/>
      <c r="AR16268"/>
      <c r="AS16268"/>
    </row>
    <row r="16269" spans="1:45" x14ac:dyDescent="0.25">
      <c r="A16269" s="110"/>
      <c r="B16269" s="110"/>
      <c r="R16269" s="82"/>
      <c r="S16269"/>
      <c r="T16269"/>
      <c r="U16269"/>
      <c r="V16269" s="12"/>
      <c r="W16269" s="12"/>
      <c r="X16269" s="12"/>
      <c r="Y16269" s="12"/>
      <c r="AA16269" s="12"/>
      <c r="AB16269" s="12"/>
      <c r="AC16269" s="12"/>
      <c r="AD16269" s="12"/>
      <c r="AE16269" s="12"/>
      <c r="AF16269"/>
      <c r="AH16269"/>
      <c r="AI16269"/>
      <c r="AJ16269"/>
      <c r="AK16269"/>
      <c r="AL16269"/>
      <c r="AM16269"/>
      <c r="AN16269"/>
      <c r="AO16269"/>
      <c r="AP16269"/>
      <c r="AQ16269"/>
      <c r="AR16269"/>
      <c r="AS16269"/>
    </row>
    <row r="16270" spans="1:45" x14ac:dyDescent="0.25">
      <c r="A16270" s="110"/>
      <c r="B16270" s="110"/>
      <c r="R16270" s="82"/>
      <c r="S16270"/>
      <c r="T16270"/>
      <c r="U16270"/>
      <c r="V16270" s="12"/>
      <c r="W16270" s="12"/>
      <c r="X16270" s="12"/>
      <c r="Y16270" s="12"/>
      <c r="AA16270" s="12"/>
      <c r="AB16270" s="12"/>
      <c r="AC16270" s="12"/>
      <c r="AD16270" s="12"/>
      <c r="AE16270" s="12"/>
      <c r="AF16270"/>
      <c r="AH16270"/>
      <c r="AI16270"/>
      <c r="AJ16270"/>
      <c r="AK16270"/>
      <c r="AL16270"/>
      <c r="AM16270"/>
      <c r="AN16270"/>
      <c r="AO16270"/>
      <c r="AP16270"/>
      <c r="AQ16270"/>
      <c r="AR16270"/>
      <c r="AS16270"/>
    </row>
    <row r="16271" spans="1:45" x14ac:dyDescent="0.25">
      <c r="A16271" s="110"/>
      <c r="B16271" s="110"/>
      <c r="R16271" s="82"/>
      <c r="S16271"/>
      <c r="T16271"/>
      <c r="U16271"/>
      <c r="V16271" s="12"/>
      <c r="W16271" s="12"/>
      <c r="X16271" s="12"/>
      <c r="Y16271" s="12"/>
      <c r="AA16271" s="12"/>
      <c r="AB16271" s="12"/>
      <c r="AC16271" s="12"/>
      <c r="AD16271" s="12"/>
      <c r="AE16271" s="12"/>
      <c r="AF16271"/>
      <c r="AH16271"/>
      <c r="AI16271"/>
      <c r="AJ16271"/>
      <c r="AK16271"/>
      <c r="AL16271"/>
      <c r="AM16271"/>
      <c r="AN16271"/>
      <c r="AO16271"/>
      <c r="AP16271"/>
      <c r="AQ16271"/>
      <c r="AR16271"/>
      <c r="AS16271"/>
    </row>
    <row r="16272" spans="1:45" x14ac:dyDescent="0.25">
      <c r="A16272" s="110"/>
      <c r="B16272" s="110"/>
      <c r="R16272" s="82"/>
      <c r="S16272"/>
      <c r="T16272"/>
      <c r="U16272"/>
      <c r="V16272" s="12"/>
      <c r="W16272" s="12"/>
      <c r="X16272" s="12"/>
      <c r="Y16272" s="12"/>
      <c r="AA16272" s="12"/>
      <c r="AB16272" s="12"/>
      <c r="AC16272" s="12"/>
      <c r="AD16272" s="12"/>
      <c r="AE16272" s="12"/>
      <c r="AF16272"/>
      <c r="AH16272"/>
      <c r="AI16272"/>
      <c r="AJ16272"/>
      <c r="AK16272"/>
      <c r="AL16272"/>
      <c r="AM16272"/>
      <c r="AN16272"/>
      <c r="AO16272"/>
      <c r="AP16272"/>
      <c r="AQ16272"/>
      <c r="AR16272"/>
      <c r="AS16272"/>
    </row>
    <row r="16273" spans="1:45" x14ac:dyDescent="0.25">
      <c r="A16273" s="110"/>
      <c r="B16273" s="110"/>
      <c r="R16273" s="82"/>
      <c r="S16273"/>
      <c r="T16273"/>
      <c r="U16273"/>
      <c r="V16273" s="12"/>
      <c r="W16273" s="12"/>
      <c r="X16273" s="12"/>
      <c r="Y16273" s="12"/>
      <c r="AA16273" s="12"/>
      <c r="AB16273" s="12"/>
      <c r="AC16273" s="12"/>
      <c r="AD16273" s="12"/>
      <c r="AE16273" s="12"/>
      <c r="AF16273"/>
      <c r="AH16273"/>
      <c r="AI16273"/>
      <c r="AJ16273"/>
      <c r="AK16273"/>
      <c r="AL16273"/>
      <c r="AM16273"/>
      <c r="AN16273"/>
      <c r="AO16273"/>
      <c r="AP16273"/>
      <c r="AQ16273"/>
      <c r="AR16273"/>
      <c r="AS16273"/>
    </row>
    <row r="16274" spans="1:45" x14ac:dyDescent="0.25">
      <c r="A16274" s="110"/>
      <c r="B16274" s="110"/>
      <c r="R16274" s="82"/>
      <c r="S16274"/>
      <c r="T16274"/>
      <c r="U16274"/>
      <c r="V16274" s="12"/>
      <c r="W16274" s="12"/>
      <c r="X16274" s="12"/>
      <c r="Y16274" s="12"/>
      <c r="AA16274" s="12"/>
      <c r="AB16274" s="12"/>
      <c r="AC16274" s="12"/>
      <c r="AD16274" s="12"/>
      <c r="AE16274" s="12"/>
      <c r="AF16274"/>
      <c r="AH16274"/>
      <c r="AI16274"/>
      <c r="AJ16274"/>
      <c r="AK16274"/>
      <c r="AL16274"/>
      <c r="AM16274"/>
      <c r="AN16274"/>
      <c r="AO16274"/>
      <c r="AP16274"/>
      <c r="AQ16274"/>
      <c r="AR16274"/>
      <c r="AS16274"/>
    </row>
    <row r="16275" spans="1:45" x14ac:dyDescent="0.25">
      <c r="A16275" s="110"/>
      <c r="B16275" s="110"/>
      <c r="R16275" s="82"/>
      <c r="S16275"/>
      <c r="T16275"/>
      <c r="U16275"/>
      <c r="V16275" s="12"/>
      <c r="W16275" s="12"/>
      <c r="X16275" s="12"/>
      <c r="Y16275" s="12"/>
      <c r="AA16275" s="12"/>
      <c r="AB16275" s="12"/>
      <c r="AC16275" s="12"/>
      <c r="AD16275" s="12"/>
      <c r="AE16275" s="12"/>
      <c r="AF16275"/>
      <c r="AH16275"/>
      <c r="AI16275"/>
      <c r="AJ16275"/>
      <c r="AK16275"/>
      <c r="AL16275"/>
      <c r="AM16275"/>
      <c r="AN16275"/>
      <c r="AO16275"/>
      <c r="AP16275"/>
      <c r="AQ16275"/>
      <c r="AR16275"/>
      <c r="AS16275"/>
    </row>
    <row r="16276" spans="1:45" x14ac:dyDescent="0.25">
      <c r="A16276" s="110"/>
      <c r="B16276" s="110"/>
      <c r="R16276" s="82"/>
      <c r="S16276"/>
      <c r="T16276"/>
      <c r="U16276"/>
      <c r="V16276" s="12"/>
      <c r="W16276" s="12"/>
      <c r="X16276" s="12"/>
      <c r="Y16276" s="12"/>
      <c r="AA16276" s="12"/>
      <c r="AB16276" s="12"/>
      <c r="AC16276" s="12"/>
      <c r="AD16276" s="12"/>
      <c r="AE16276" s="12"/>
      <c r="AF16276"/>
      <c r="AH16276"/>
      <c r="AI16276"/>
      <c r="AJ16276"/>
      <c r="AK16276"/>
      <c r="AL16276"/>
      <c r="AM16276"/>
      <c r="AN16276"/>
      <c r="AO16276"/>
      <c r="AP16276"/>
      <c r="AQ16276"/>
      <c r="AR16276"/>
      <c r="AS16276"/>
    </row>
    <row r="16277" spans="1:45" x14ac:dyDescent="0.25">
      <c r="A16277" s="110"/>
      <c r="B16277" s="110"/>
      <c r="R16277" s="82"/>
      <c r="S16277"/>
      <c r="T16277"/>
      <c r="U16277"/>
      <c r="V16277" s="12"/>
      <c r="W16277" s="12"/>
      <c r="X16277" s="12"/>
      <c r="Y16277" s="12"/>
      <c r="AA16277" s="12"/>
      <c r="AB16277" s="12"/>
      <c r="AC16277" s="12"/>
      <c r="AD16277" s="12"/>
      <c r="AE16277" s="12"/>
      <c r="AF16277"/>
      <c r="AH16277"/>
      <c r="AI16277"/>
      <c r="AJ16277"/>
      <c r="AK16277"/>
      <c r="AL16277"/>
      <c r="AM16277"/>
      <c r="AN16277"/>
      <c r="AO16277"/>
      <c r="AP16277"/>
      <c r="AQ16277"/>
      <c r="AR16277"/>
      <c r="AS16277"/>
    </row>
    <row r="16278" spans="1:45" x14ac:dyDescent="0.25">
      <c r="A16278" s="110"/>
      <c r="B16278" s="110"/>
      <c r="R16278" s="82"/>
      <c r="S16278"/>
      <c r="T16278"/>
      <c r="U16278"/>
      <c r="V16278" s="12"/>
      <c r="W16278" s="12"/>
      <c r="X16278" s="12"/>
      <c r="Y16278" s="12"/>
      <c r="AA16278" s="12"/>
      <c r="AB16278" s="12"/>
      <c r="AC16278" s="12"/>
      <c r="AD16278" s="12"/>
      <c r="AE16278" s="12"/>
      <c r="AF16278"/>
      <c r="AH16278"/>
      <c r="AI16278"/>
      <c r="AJ16278"/>
      <c r="AK16278"/>
      <c r="AL16278"/>
      <c r="AM16278"/>
      <c r="AN16278"/>
      <c r="AO16278"/>
      <c r="AP16278"/>
      <c r="AQ16278"/>
      <c r="AR16278"/>
      <c r="AS16278"/>
    </row>
    <row r="16279" spans="1:45" x14ac:dyDescent="0.25">
      <c r="A16279" s="110"/>
      <c r="B16279" s="110"/>
      <c r="R16279" s="82"/>
      <c r="S16279"/>
      <c r="T16279"/>
      <c r="U16279"/>
      <c r="V16279" s="12"/>
      <c r="W16279" s="12"/>
      <c r="X16279" s="12"/>
      <c r="Y16279" s="12"/>
      <c r="AA16279" s="12"/>
      <c r="AB16279" s="12"/>
      <c r="AC16279" s="12"/>
      <c r="AD16279" s="12"/>
      <c r="AE16279" s="12"/>
      <c r="AF16279"/>
      <c r="AH16279"/>
      <c r="AI16279"/>
      <c r="AJ16279"/>
      <c r="AK16279"/>
      <c r="AL16279"/>
      <c r="AM16279"/>
      <c r="AN16279"/>
      <c r="AO16279"/>
      <c r="AP16279"/>
      <c r="AQ16279"/>
      <c r="AR16279"/>
      <c r="AS16279"/>
    </row>
    <row r="16280" spans="1:45" x14ac:dyDescent="0.25">
      <c r="A16280" s="110"/>
      <c r="B16280" s="110"/>
      <c r="R16280" s="82"/>
      <c r="S16280"/>
      <c r="T16280"/>
      <c r="U16280"/>
      <c r="V16280" s="12"/>
      <c r="W16280" s="12"/>
      <c r="X16280" s="12"/>
      <c r="Y16280" s="12"/>
      <c r="AA16280" s="12"/>
      <c r="AB16280" s="12"/>
      <c r="AC16280" s="12"/>
      <c r="AD16280" s="12"/>
      <c r="AE16280" s="12"/>
      <c r="AF16280"/>
      <c r="AH16280"/>
      <c r="AI16280"/>
      <c r="AJ16280"/>
      <c r="AK16280"/>
      <c r="AL16280"/>
      <c r="AM16280"/>
      <c r="AN16280"/>
      <c r="AO16280"/>
      <c r="AP16280"/>
      <c r="AQ16280"/>
      <c r="AR16280"/>
      <c r="AS16280"/>
    </row>
    <row r="16281" spans="1:45" x14ac:dyDescent="0.25">
      <c r="A16281" s="110"/>
      <c r="B16281" s="110"/>
      <c r="R16281" s="82"/>
      <c r="S16281"/>
      <c r="T16281"/>
      <c r="U16281"/>
      <c r="V16281" s="12"/>
      <c r="W16281" s="12"/>
      <c r="X16281" s="12"/>
      <c r="Y16281" s="12"/>
      <c r="AA16281" s="12"/>
      <c r="AB16281" s="12"/>
      <c r="AC16281" s="12"/>
      <c r="AD16281" s="12"/>
      <c r="AE16281" s="12"/>
      <c r="AF16281"/>
      <c r="AH16281"/>
      <c r="AI16281"/>
      <c r="AJ16281"/>
      <c r="AK16281"/>
      <c r="AL16281"/>
      <c r="AM16281"/>
      <c r="AN16281"/>
      <c r="AO16281"/>
      <c r="AP16281"/>
      <c r="AQ16281"/>
      <c r="AR16281"/>
      <c r="AS16281"/>
    </row>
    <row r="16282" spans="1:45" x14ac:dyDescent="0.25">
      <c r="A16282" s="110"/>
      <c r="B16282" s="110"/>
      <c r="R16282" s="82"/>
      <c r="S16282"/>
      <c r="T16282"/>
      <c r="U16282"/>
      <c r="V16282" s="12"/>
      <c r="W16282" s="12"/>
      <c r="X16282" s="12"/>
      <c r="Y16282" s="12"/>
      <c r="AA16282" s="12"/>
      <c r="AB16282" s="12"/>
      <c r="AC16282" s="12"/>
      <c r="AD16282" s="12"/>
      <c r="AE16282" s="12"/>
      <c r="AF16282"/>
      <c r="AH16282"/>
      <c r="AI16282"/>
      <c r="AJ16282"/>
      <c r="AK16282"/>
      <c r="AL16282"/>
      <c r="AM16282"/>
      <c r="AN16282"/>
      <c r="AO16282"/>
      <c r="AP16282"/>
      <c r="AQ16282"/>
      <c r="AR16282"/>
      <c r="AS16282"/>
    </row>
    <row r="16283" spans="1:45" x14ac:dyDescent="0.25">
      <c r="A16283" s="110"/>
      <c r="B16283" s="110"/>
      <c r="R16283" s="82"/>
      <c r="S16283"/>
      <c r="T16283"/>
      <c r="U16283"/>
      <c r="V16283" s="12"/>
      <c r="W16283" s="12"/>
      <c r="X16283" s="12"/>
      <c r="Y16283" s="12"/>
      <c r="AA16283" s="12"/>
      <c r="AB16283" s="12"/>
      <c r="AC16283" s="12"/>
      <c r="AD16283" s="12"/>
      <c r="AE16283" s="12"/>
      <c r="AF16283"/>
      <c r="AH16283"/>
      <c r="AI16283"/>
      <c r="AJ16283"/>
      <c r="AK16283"/>
      <c r="AL16283"/>
      <c r="AM16283"/>
      <c r="AN16283"/>
      <c r="AO16283"/>
      <c r="AP16283"/>
      <c r="AQ16283"/>
      <c r="AR16283"/>
      <c r="AS16283"/>
    </row>
    <row r="16284" spans="1:45" x14ac:dyDescent="0.25">
      <c r="A16284" s="110"/>
      <c r="B16284" s="110"/>
      <c r="R16284" s="82"/>
      <c r="S16284"/>
      <c r="T16284"/>
      <c r="U16284"/>
      <c r="V16284" s="12"/>
      <c r="W16284" s="12"/>
      <c r="X16284" s="12"/>
      <c r="Y16284" s="12"/>
      <c r="AA16284" s="12"/>
      <c r="AB16284" s="12"/>
      <c r="AC16284" s="12"/>
      <c r="AD16284" s="12"/>
      <c r="AE16284" s="12"/>
      <c r="AF16284"/>
      <c r="AH16284"/>
      <c r="AI16284"/>
      <c r="AJ16284"/>
      <c r="AK16284"/>
      <c r="AL16284"/>
      <c r="AM16284"/>
      <c r="AN16284"/>
      <c r="AO16284"/>
      <c r="AP16284"/>
      <c r="AQ16284"/>
      <c r="AR16284"/>
      <c r="AS16284"/>
    </row>
    <row r="16285" spans="1:45" x14ac:dyDescent="0.25">
      <c r="A16285" s="110"/>
      <c r="B16285" s="110"/>
      <c r="R16285" s="82"/>
      <c r="S16285"/>
      <c r="T16285"/>
      <c r="U16285"/>
      <c r="V16285" s="12"/>
      <c r="W16285" s="12"/>
      <c r="X16285" s="12"/>
      <c r="Y16285" s="12"/>
      <c r="AA16285" s="12"/>
      <c r="AB16285" s="12"/>
      <c r="AC16285" s="12"/>
      <c r="AD16285" s="12"/>
      <c r="AE16285" s="12"/>
      <c r="AF16285"/>
      <c r="AH16285"/>
      <c r="AI16285"/>
      <c r="AJ16285"/>
      <c r="AK16285"/>
      <c r="AL16285"/>
      <c r="AM16285"/>
      <c r="AN16285"/>
      <c r="AO16285"/>
      <c r="AP16285"/>
      <c r="AQ16285"/>
      <c r="AR16285"/>
      <c r="AS16285"/>
    </row>
    <row r="16286" spans="1:45" x14ac:dyDescent="0.25">
      <c r="A16286" s="110"/>
      <c r="B16286" s="110"/>
      <c r="R16286" s="82"/>
      <c r="S16286"/>
      <c r="T16286"/>
      <c r="U16286"/>
      <c r="V16286" s="12"/>
      <c r="W16286" s="12"/>
      <c r="X16286" s="12"/>
      <c r="Y16286" s="12"/>
      <c r="AA16286" s="12"/>
      <c r="AB16286" s="12"/>
      <c r="AC16286" s="12"/>
      <c r="AD16286" s="12"/>
      <c r="AE16286" s="12"/>
      <c r="AF16286"/>
      <c r="AH16286"/>
      <c r="AI16286"/>
      <c r="AJ16286"/>
      <c r="AK16286"/>
      <c r="AL16286"/>
      <c r="AM16286"/>
      <c r="AN16286"/>
      <c r="AO16286"/>
      <c r="AP16286"/>
      <c r="AQ16286"/>
      <c r="AR16286"/>
      <c r="AS16286"/>
    </row>
    <row r="16287" spans="1:45" x14ac:dyDescent="0.25">
      <c r="A16287" s="110"/>
      <c r="B16287" s="110"/>
      <c r="R16287" s="82"/>
      <c r="S16287"/>
      <c r="T16287"/>
      <c r="U16287"/>
      <c r="V16287" s="12"/>
      <c r="W16287" s="12"/>
      <c r="X16287" s="12"/>
      <c r="Y16287" s="12"/>
      <c r="AA16287" s="12"/>
      <c r="AB16287" s="12"/>
      <c r="AC16287" s="12"/>
      <c r="AD16287" s="12"/>
      <c r="AE16287" s="12"/>
      <c r="AF16287"/>
      <c r="AH16287"/>
      <c r="AI16287"/>
      <c r="AJ16287"/>
      <c r="AK16287"/>
      <c r="AL16287"/>
      <c r="AM16287"/>
      <c r="AN16287"/>
      <c r="AO16287"/>
      <c r="AP16287"/>
      <c r="AQ16287"/>
      <c r="AR16287"/>
      <c r="AS16287"/>
    </row>
    <row r="16288" spans="1:45" x14ac:dyDescent="0.25">
      <c r="A16288" s="110"/>
      <c r="B16288" s="110"/>
      <c r="R16288" s="82"/>
      <c r="S16288"/>
      <c r="T16288"/>
      <c r="U16288"/>
      <c r="V16288" s="12"/>
      <c r="W16288" s="12"/>
      <c r="X16288" s="12"/>
      <c r="Y16288" s="12"/>
      <c r="AA16288" s="12"/>
      <c r="AB16288" s="12"/>
      <c r="AC16288" s="12"/>
      <c r="AD16288" s="12"/>
      <c r="AE16288" s="12"/>
      <c r="AF16288"/>
      <c r="AH16288"/>
      <c r="AI16288"/>
      <c r="AJ16288"/>
      <c r="AK16288"/>
      <c r="AL16288"/>
      <c r="AM16288"/>
      <c r="AN16288"/>
      <c r="AO16288"/>
      <c r="AP16288"/>
      <c r="AQ16288"/>
      <c r="AR16288"/>
      <c r="AS16288"/>
    </row>
    <row r="16289" spans="1:45" x14ac:dyDescent="0.25">
      <c r="A16289" s="110"/>
      <c r="B16289" s="110"/>
      <c r="R16289" s="82"/>
      <c r="S16289"/>
      <c r="T16289"/>
      <c r="U16289"/>
      <c r="V16289" s="12"/>
      <c r="W16289" s="12"/>
      <c r="X16289" s="12"/>
      <c r="Y16289" s="12"/>
      <c r="AA16289" s="12"/>
      <c r="AB16289" s="12"/>
      <c r="AC16289" s="12"/>
      <c r="AD16289" s="12"/>
      <c r="AE16289" s="12"/>
      <c r="AF16289"/>
      <c r="AH16289"/>
      <c r="AI16289"/>
      <c r="AJ16289"/>
      <c r="AK16289"/>
      <c r="AL16289"/>
      <c r="AM16289"/>
      <c r="AN16289"/>
      <c r="AO16289"/>
      <c r="AP16289"/>
      <c r="AQ16289"/>
      <c r="AR16289"/>
      <c r="AS16289"/>
    </row>
    <row r="16290" spans="1:45" x14ac:dyDescent="0.25">
      <c r="A16290" s="110"/>
      <c r="B16290" s="110"/>
      <c r="R16290" s="82"/>
      <c r="S16290"/>
      <c r="T16290"/>
      <c r="U16290"/>
      <c r="V16290" s="12"/>
      <c r="W16290" s="12"/>
      <c r="X16290" s="12"/>
      <c r="Y16290" s="12"/>
      <c r="AA16290" s="12"/>
      <c r="AB16290" s="12"/>
      <c r="AC16290" s="12"/>
      <c r="AD16290" s="12"/>
      <c r="AE16290" s="12"/>
      <c r="AF16290"/>
      <c r="AH16290"/>
      <c r="AI16290"/>
      <c r="AJ16290"/>
      <c r="AK16290"/>
      <c r="AL16290"/>
      <c r="AM16290"/>
      <c r="AN16290"/>
      <c r="AO16290"/>
      <c r="AP16290"/>
      <c r="AQ16290"/>
      <c r="AR16290"/>
      <c r="AS16290"/>
    </row>
    <row r="16291" spans="1:45" x14ac:dyDescent="0.25">
      <c r="A16291" s="110"/>
      <c r="B16291" s="110"/>
      <c r="R16291" s="82"/>
      <c r="S16291"/>
      <c r="T16291"/>
      <c r="U16291"/>
      <c r="V16291" s="12"/>
      <c r="W16291" s="12"/>
      <c r="X16291" s="12"/>
      <c r="Y16291" s="12"/>
      <c r="AA16291" s="12"/>
      <c r="AB16291" s="12"/>
      <c r="AC16291" s="12"/>
      <c r="AD16291" s="12"/>
      <c r="AE16291" s="12"/>
      <c r="AF16291"/>
      <c r="AH16291"/>
      <c r="AI16291"/>
      <c r="AJ16291"/>
      <c r="AK16291"/>
      <c r="AL16291"/>
      <c r="AM16291"/>
      <c r="AN16291"/>
      <c r="AO16291"/>
      <c r="AP16291"/>
      <c r="AQ16291"/>
      <c r="AR16291"/>
      <c r="AS16291"/>
    </row>
    <row r="16292" spans="1:45" x14ac:dyDescent="0.25">
      <c r="A16292" s="110"/>
      <c r="B16292" s="110"/>
      <c r="R16292" s="82"/>
      <c r="S16292"/>
      <c r="T16292"/>
      <c r="U16292"/>
      <c r="V16292" s="12"/>
      <c r="W16292" s="12"/>
      <c r="X16292" s="12"/>
      <c r="Y16292" s="12"/>
      <c r="AA16292" s="12"/>
      <c r="AB16292" s="12"/>
      <c r="AC16292" s="12"/>
      <c r="AD16292" s="12"/>
      <c r="AE16292" s="12"/>
      <c r="AF16292"/>
      <c r="AH16292"/>
      <c r="AI16292"/>
      <c r="AJ16292"/>
      <c r="AK16292"/>
      <c r="AL16292"/>
      <c r="AM16292"/>
      <c r="AN16292"/>
      <c r="AO16292"/>
      <c r="AP16292"/>
      <c r="AQ16292"/>
      <c r="AR16292"/>
      <c r="AS16292"/>
    </row>
    <row r="16293" spans="1:45" x14ac:dyDescent="0.25">
      <c r="A16293" s="110"/>
      <c r="B16293" s="110"/>
      <c r="R16293" s="82"/>
      <c r="S16293"/>
      <c r="T16293"/>
      <c r="U16293"/>
      <c r="V16293" s="12"/>
      <c r="W16293" s="12"/>
      <c r="X16293" s="12"/>
      <c r="Y16293" s="12"/>
      <c r="AA16293" s="12"/>
      <c r="AB16293" s="12"/>
      <c r="AC16293" s="12"/>
      <c r="AD16293" s="12"/>
      <c r="AE16293" s="12"/>
      <c r="AF16293"/>
      <c r="AH16293"/>
      <c r="AI16293"/>
      <c r="AJ16293"/>
      <c r="AK16293"/>
      <c r="AL16293"/>
      <c r="AM16293"/>
      <c r="AN16293"/>
      <c r="AO16293"/>
      <c r="AP16293"/>
      <c r="AQ16293"/>
      <c r="AR16293"/>
      <c r="AS16293"/>
    </row>
    <row r="16294" spans="1:45" x14ac:dyDescent="0.25">
      <c r="A16294" s="110"/>
      <c r="B16294" s="110"/>
      <c r="R16294" s="82"/>
      <c r="S16294"/>
      <c r="T16294"/>
      <c r="U16294"/>
      <c r="V16294" s="12"/>
      <c r="W16294" s="12"/>
      <c r="X16294" s="12"/>
      <c r="Y16294" s="12"/>
      <c r="AA16294" s="12"/>
      <c r="AB16294" s="12"/>
      <c r="AC16294" s="12"/>
      <c r="AD16294" s="12"/>
      <c r="AE16294" s="12"/>
      <c r="AF16294"/>
      <c r="AH16294"/>
      <c r="AI16294"/>
      <c r="AJ16294"/>
      <c r="AK16294"/>
      <c r="AL16294"/>
      <c r="AM16294"/>
      <c r="AN16294"/>
      <c r="AO16294"/>
      <c r="AP16294"/>
      <c r="AQ16294"/>
      <c r="AR16294"/>
      <c r="AS16294"/>
    </row>
    <row r="16295" spans="1:45" x14ac:dyDescent="0.25">
      <c r="A16295" s="110"/>
      <c r="B16295" s="110"/>
      <c r="R16295" s="82"/>
      <c r="S16295"/>
      <c r="T16295"/>
      <c r="U16295"/>
      <c r="V16295" s="12"/>
      <c r="W16295" s="12"/>
      <c r="X16295" s="12"/>
      <c r="Y16295" s="12"/>
      <c r="AA16295" s="12"/>
      <c r="AB16295" s="12"/>
      <c r="AC16295" s="12"/>
      <c r="AD16295" s="12"/>
      <c r="AE16295" s="12"/>
      <c r="AF16295"/>
      <c r="AH16295"/>
      <c r="AI16295"/>
      <c r="AJ16295"/>
      <c r="AK16295"/>
      <c r="AL16295"/>
      <c r="AM16295"/>
      <c r="AN16295"/>
      <c r="AO16295"/>
      <c r="AP16295"/>
      <c r="AQ16295"/>
      <c r="AR16295"/>
      <c r="AS16295"/>
    </row>
    <row r="16296" spans="1:45" x14ac:dyDescent="0.25">
      <c r="A16296" s="110"/>
      <c r="B16296" s="110"/>
      <c r="R16296" s="82"/>
      <c r="S16296"/>
      <c r="T16296"/>
      <c r="U16296"/>
      <c r="V16296" s="12"/>
      <c r="W16296" s="12"/>
      <c r="X16296" s="12"/>
      <c r="Y16296" s="12"/>
      <c r="AA16296" s="12"/>
      <c r="AB16296" s="12"/>
      <c r="AC16296" s="12"/>
      <c r="AD16296" s="12"/>
      <c r="AE16296" s="12"/>
      <c r="AF16296"/>
      <c r="AH16296"/>
      <c r="AI16296"/>
      <c r="AJ16296"/>
      <c r="AK16296"/>
      <c r="AL16296"/>
      <c r="AM16296"/>
      <c r="AN16296"/>
      <c r="AO16296"/>
      <c r="AP16296"/>
      <c r="AQ16296"/>
      <c r="AR16296"/>
      <c r="AS16296"/>
    </row>
    <row r="16297" spans="1:45" x14ac:dyDescent="0.25">
      <c r="A16297" s="110"/>
      <c r="B16297" s="110"/>
      <c r="R16297" s="82"/>
      <c r="S16297"/>
      <c r="T16297"/>
      <c r="U16297"/>
      <c r="V16297" s="12"/>
      <c r="W16297" s="12"/>
      <c r="X16297" s="12"/>
      <c r="Y16297" s="12"/>
      <c r="AA16297" s="12"/>
      <c r="AB16297" s="12"/>
      <c r="AC16297" s="12"/>
      <c r="AD16297" s="12"/>
      <c r="AE16297" s="12"/>
      <c r="AF16297"/>
      <c r="AH16297"/>
      <c r="AI16297"/>
      <c r="AJ16297"/>
      <c r="AK16297"/>
      <c r="AL16297"/>
      <c r="AM16297"/>
      <c r="AN16297"/>
      <c r="AO16297"/>
      <c r="AP16297"/>
      <c r="AQ16297"/>
      <c r="AR16297"/>
      <c r="AS16297"/>
    </row>
    <row r="16298" spans="1:45" x14ac:dyDescent="0.25">
      <c r="A16298" s="110"/>
      <c r="B16298" s="110"/>
      <c r="R16298" s="82"/>
      <c r="S16298"/>
      <c r="T16298"/>
      <c r="U16298"/>
      <c r="V16298" s="12"/>
      <c r="W16298" s="12"/>
      <c r="X16298" s="12"/>
      <c r="Y16298" s="12"/>
      <c r="AA16298" s="12"/>
      <c r="AB16298" s="12"/>
      <c r="AC16298" s="12"/>
      <c r="AD16298" s="12"/>
      <c r="AE16298" s="12"/>
      <c r="AF16298"/>
      <c r="AH16298"/>
      <c r="AI16298"/>
      <c r="AJ16298"/>
      <c r="AK16298"/>
      <c r="AL16298"/>
      <c r="AM16298"/>
      <c r="AN16298"/>
      <c r="AO16298"/>
      <c r="AP16298"/>
      <c r="AQ16298"/>
      <c r="AR16298"/>
      <c r="AS16298"/>
    </row>
    <row r="16299" spans="1:45" x14ac:dyDescent="0.25">
      <c r="A16299" s="110"/>
      <c r="B16299" s="110"/>
      <c r="R16299" s="82"/>
      <c r="S16299"/>
      <c r="T16299"/>
      <c r="U16299"/>
      <c r="V16299" s="12"/>
      <c r="W16299" s="12"/>
      <c r="X16299" s="12"/>
      <c r="Y16299" s="12"/>
      <c r="AA16299" s="12"/>
      <c r="AB16299" s="12"/>
      <c r="AC16299" s="12"/>
      <c r="AD16299" s="12"/>
      <c r="AE16299" s="12"/>
      <c r="AF16299"/>
      <c r="AH16299"/>
      <c r="AI16299"/>
      <c r="AJ16299"/>
      <c r="AK16299"/>
      <c r="AL16299"/>
      <c r="AM16299"/>
      <c r="AN16299"/>
      <c r="AO16299"/>
      <c r="AP16299"/>
      <c r="AQ16299"/>
      <c r="AR16299"/>
      <c r="AS16299"/>
    </row>
    <row r="16300" spans="1:45" x14ac:dyDescent="0.25">
      <c r="A16300" s="110"/>
      <c r="B16300" s="110"/>
      <c r="R16300" s="82"/>
      <c r="S16300"/>
      <c r="T16300"/>
      <c r="U16300"/>
      <c r="V16300" s="12"/>
      <c r="W16300" s="12"/>
      <c r="X16300" s="12"/>
      <c r="Y16300" s="12"/>
      <c r="AA16300" s="12"/>
      <c r="AB16300" s="12"/>
      <c r="AC16300" s="12"/>
      <c r="AD16300" s="12"/>
      <c r="AE16300" s="12"/>
      <c r="AF16300"/>
      <c r="AH16300"/>
      <c r="AI16300"/>
      <c r="AJ16300"/>
      <c r="AK16300"/>
      <c r="AL16300"/>
      <c r="AM16300"/>
      <c r="AN16300"/>
      <c r="AO16300"/>
      <c r="AP16300"/>
      <c r="AQ16300"/>
      <c r="AR16300"/>
      <c r="AS16300"/>
    </row>
    <row r="16301" spans="1:45" x14ac:dyDescent="0.25">
      <c r="A16301" s="110"/>
      <c r="B16301" s="110"/>
      <c r="R16301" s="82"/>
      <c r="S16301"/>
      <c r="T16301"/>
      <c r="U16301"/>
      <c r="V16301" s="12"/>
      <c r="W16301" s="12"/>
      <c r="X16301" s="12"/>
      <c r="Y16301" s="12"/>
      <c r="AA16301" s="12"/>
      <c r="AB16301" s="12"/>
      <c r="AC16301" s="12"/>
      <c r="AD16301" s="12"/>
      <c r="AE16301" s="12"/>
      <c r="AF16301"/>
      <c r="AH16301"/>
      <c r="AI16301"/>
      <c r="AJ16301"/>
      <c r="AK16301"/>
      <c r="AL16301"/>
      <c r="AM16301"/>
      <c r="AN16301"/>
      <c r="AO16301"/>
      <c r="AP16301"/>
      <c r="AQ16301"/>
      <c r="AR16301"/>
      <c r="AS16301"/>
    </row>
    <row r="16302" spans="1:45" x14ac:dyDescent="0.25">
      <c r="A16302" s="110"/>
      <c r="B16302" s="110"/>
      <c r="R16302" s="82"/>
      <c r="S16302"/>
      <c r="T16302"/>
      <c r="U16302"/>
      <c r="V16302" s="12"/>
      <c r="W16302" s="12"/>
      <c r="X16302" s="12"/>
      <c r="Y16302" s="12"/>
      <c r="AA16302" s="12"/>
      <c r="AB16302" s="12"/>
      <c r="AC16302" s="12"/>
      <c r="AD16302" s="12"/>
      <c r="AE16302" s="12"/>
      <c r="AF16302"/>
      <c r="AH16302"/>
      <c r="AI16302"/>
      <c r="AJ16302"/>
      <c r="AK16302"/>
      <c r="AL16302"/>
      <c r="AM16302"/>
      <c r="AN16302"/>
      <c r="AO16302"/>
      <c r="AP16302"/>
      <c r="AQ16302"/>
      <c r="AR16302"/>
      <c r="AS16302"/>
    </row>
    <row r="16303" spans="1:45" x14ac:dyDescent="0.25">
      <c r="A16303" s="110"/>
      <c r="B16303" s="110"/>
      <c r="R16303" s="82"/>
      <c r="S16303"/>
      <c r="T16303"/>
      <c r="U16303"/>
      <c r="V16303" s="12"/>
      <c r="W16303" s="12"/>
      <c r="X16303" s="12"/>
      <c r="Y16303" s="12"/>
      <c r="AA16303" s="12"/>
      <c r="AB16303" s="12"/>
      <c r="AC16303" s="12"/>
      <c r="AD16303" s="12"/>
      <c r="AE16303" s="12"/>
      <c r="AF16303"/>
      <c r="AH16303"/>
      <c r="AI16303"/>
      <c r="AJ16303"/>
      <c r="AK16303"/>
      <c r="AL16303"/>
      <c r="AM16303"/>
      <c r="AN16303"/>
      <c r="AO16303"/>
      <c r="AP16303"/>
      <c r="AQ16303"/>
      <c r="AR16303"/>
      <c r="AS16303"/>
    </row>
    <row r="16304" spans="1:45" x14ac:dyDescent="0.25">
      <c r="A16304" s="110"/>
      <c r="B16304" s="110"/>
      <c r="R16304" s="82"/>
      <c r="S16304"/>
      <c r="T16304"/>
      <c r="U16304"/>
      <c r="V16304" s="12"/>
      <c r="W16304" s="12"/>
      <c r="X16304" s="12"/>
      <c r="Y16304" s="12"/>
      <c r="AA16304" s="12"/>
      <c r="AB16304" s="12"/>
      <c r="AC16304" s="12"/>
      <c r="AD16304" s="12"/>
      <c r="AE16304" s="12"/>
      <c r="AF16304"/>
      <c r="AH16304"/>
      <c r="AI16304"/>
      <c r="AJ16304"/>
      <c r="AK16304"/>
      <c r="AL16304"/>
      <c r="AM16304"/>
      <c r="AN16304"/>
      <c r="AO16304"/>
      <c r="AP16304"/>
      <c r="AQ16304"/>
      <c r="AR16304"/>
      <c r="AS16304"/>
    </row>
    <row r="16305" spans="1:45" x14ac:dyDescent="0.25">
      <c r="A16305" s="110"/>
      <c r="B16305" s="110"/>
      <c r="R16305" s="82"/>
      <c r="S16305"/>
      <c r="T16305"/>
      <c r="U16305"/>
      <c r="V16305" s="12"/>
      <c r="W16305" s="12"/>
      <c r="X16305" s="12"/>
      <c r="Y16305" s="12"/>
      <c r="AA16305" s="12"/>
      <c r="AB16305" s="12"/>
      <c r="AC16305" s="12"/>
      <c r="AD16305" s="12"/>
      <c r="AE16305" s="12"/>
      <c r="AF16305"/>
      <c r="AH16305"/>
      <c r="AI16305"/>
      <c r="AJ16305"/>
      <c r="AK16305"/>
      <c r="AL16305"/>
      <c r="AM16305"/>
      <c r="AN16305"/>
      <c r="AO16305"/>
      <c r="AP16305"/>
      <c r="AQ16305"/>
      <c r="AR16305"/>
      <c r="AS16305"/>
    </row>
    <row r="16306" spans="1:45" x14ac:dyDescent="0.25">
      <c r="A16306" s="110"/>
      <c r="B16306" s="110"/>
      <c r="R16306" s="82"/>
      <c r="S16306"/>
      <c r="T16306"/>
      <c r="U16306"/>
      <c r="V16306" s="12"/>
      <c r="W16306" s="12"/>
      <c r="X16306" s="12"/>
      <c r="Y16306" s="12"/>
      <c r="AA16306" s="12"/>
      <c r="AB16306" s="12"/>
      <c r="AC16306" s="12"/>
      <c r="AD16306" s="12"/>
      <c r="AE16306" s="12"/>
      <c r="AF16306"/>
      <c r="AH16306"/>
      <c r="AI16306"/>
      <c r="AJ16306"/>
      <c r="AK16306"/>
      <c r="AL16306"/>
      <c r="AM16306"/>
      <c r="AN16306"/>
      <c r="AO16306"/>
      <c r="AP16306"/>
      <c r="AQ16306"/>
      <c r="AR16306"/>
      <c r="AS16306"/>
    </row>
    <row r="16307" spans="1:45" x14ac:dyDescent="0.25">
      <c r="A16307" s="110"/>
      <c r="B16307" s="110"/>
      <c r="R16307" s="82"/>
      <c r="S16307"/>
      <c r="T16307"/>
      <c r="U16307"/>
      <c r="V16307" s="12"/>
      <c r="W16307" s="12"/>
      <c r="X16307" s="12"/>
      <c r="Y16307" s="12"/>
      <c r="AA16307" s="12"/>
      <c r="AB16307" s="12"/>
      <c r="AC16307" s="12"/>
      <c r="AD16307" s="12"/>
      <c r="AE16307" s="12"/>
      <c r="AF16307"/>
      <c r="AH16307"/>
      <c r="AI16307"/>
      <c r="AJ16307"/>
      <c r="AK16307"/>
      <c r="AL16307"/>
      <c r="AM16307"/>
      <c r="AN16307"/>
      <c r="AO16307"/>
      <c r="AP16307"/>
      <c r="AQ16307"/>
      <c r="AR16307"/>
      <c r="AS16307"/>
    </row>
    <row r="16308" spans="1:45" x14ac:dyDescent="0.25">
      <c r="A16308" s="110"/>
      <c r="B16308" s="110"/>
      <c r="R16308" s="82"/>
      <c r="S16308"/>
      <c r="T16308"/>
      <c r="U16308"/>
      <c r="V16308" s="12"/>
      <c r="W16308" s="12"/>
      <c r="X16308" s="12"/>
      <c r="Y16308" s="12"/>
      <c r="AA16308" s="12"/>
      <c r="AB16308" s="12"/>
      <c r="AC16308" s="12"/>
      <c r="AD16308" s="12"/>
      <c r="AE16308" s="12"/>
      <c r="AF16308"/>
      <c r="AH16308"/>
      <c r="AI16308"/>
      <c r="AJ16308"/>
      <c r="AK16308"/>
      <c r="AL16308"/>
      <c r="AM16308"/>
      <c r="AN16308"/>
      <c r="AO16308"/>
      <c r="AP16308"/>
      <c r="AQ16308"/>
      <c r="AR16308"/>
      <c r="AS16308"/>
    </row>
    <row r="16309" spans="1:45" x14ac:dyDescent="0.25">
      <c r="A16309" s="110"/>
      <c r="B16309" s="110"/>
      <c r="R16309" s="82"/>
      <c r="S16309"/>
      <c r="T16309"/>
      <c r="U16309"/>
      <c r="V16309" s="12"/>
      <c r="W16309" s="12"/>
      <c r="X16309" s="12"/>
      <c r="Y16309" s="12"/>
      <c r="AA16309" s="12"/>
      <c r="AB16309" s="12"/>
      <c r="AC16309" s="12"/>
      <c r="AD16309" s="12"/>
      <c r="AE16309" s="12"/>
      <c r="AF16309"/>
      <c r="AH16309"/>
      <c r="AI16309"/>
      <c r="AJ16309"/>
      <c r="AK16309"/>
      <c r="AL16309"/>
      <c r="AM16309"/>
      <c r="AN16309"/>
      <c r="AO16309"/>
      <c r="AP16309"/>
      <c r="AQ16309"/>
      <c r="AR16309"/>
      <c r="AS16309"/>
    </row>
    <row r="16310" spans="1:45" x14ac:dyDescent="0.25">
      <c r="A16310" s="110"/>
      <c r="B16310" s="110"/>
      <c r="R16310" s="82"/>
      <c r="S16310"/>
      <c r="T16310"/>
      <c r="U16310"/>
      <c r="V16310" s="12"/>
      <c r="W16310" s="12"/>
      <c r="X16310" s="12"/>
      <c r="Y16310" s="12"/>
      <c r="AA16310" s="12"/>
      <c r="AB16310" s="12"/>
      <c r="AC16310" s="12"/>
      <c r="AD16310" s="12"/>
      <c r="AE16310" s="12"/>
      <c r="AF16310"/>
      <c r="AH16310"/>
      <c r="AI16310"/>
      <c r="AJ16310"/>
      <c r="AK16310"/>
      <c r="AL16310"/>
      <c r="AM16310"/>
      <c r="AN16310"/>
      <c r="AO16310"/>
      <c r="AP16310"/>
      <c r="AQ16310"/>
      <c r="AR16310"/>
      <c r="AS16310"/>
    </row>
    <row r="16311" spans="1:45" x14ac:dyDescent="0.25">
      <c r="A16311" s="110"/>
      <c r="B16311" s="110"/>
      <c r="R16311" s="82"/>
      <c r="S16311"/>
      <c r="T16311"/>
      <c r="U16311"/>
      <c r="V16311" s="12"/>
      <c r="W16311" s="12"/>
      <c r="X16311" s="12"/>
      <c r="Y16311" s="12"/>
      <c r="AA16311" s="12"/>
      <c r="AB16311" s="12"/>
      <c r="AC16311" s="12"/>
      <c r="AD16311" s="12"/>
      <c r="AE16311" s="12"/>
      <c r="AF16311"/>
      <c r="AH16311"/>
      <c r="AI16311"/>
      <c r="AJ16311"/>
      <c r="AK16311"/>
      <c r="AL16311"/>
      <c r="AM16311"/>
      <c r="AN16311"/>
      <c r="AO16311"/>
      <c r="AP16311"/>
      <c r="AQ16311"/>
      <c r="AR16311"/>
      <c r="AS16311"/>
    </row>
    <row r="16312" spans="1:45" x14ac:dyDescent="0.25">
      <c r="A16312" s="110"/>
      <c r="B16312" s="110"/>
      <c r="R16312" s="82"/>
      <c r="S16312"/>
      <c r="T16312"/>
      <c r="U16312"/>
      <c r="V16312" s="12"/>
      <c r="W16312" s="12"/>
      <c r="X16312" s="12"/>
      <c r="Y16312" s="12"/>
      <c r="AA16312" s="12"/>
      <c r="AB16312" s="12"/>
      <c r="AC16312" s="12"/>
      <c r="AD16312" s="12"/>
      <c r="AE16312" s="12"/>
      <c r="AF16312"/>
      <c r="AH16312"/>
      <c r="AI16312"/>
      <c r="AJ16312"/>
      <c r="AK16312"/>
      <c r="AL16312"/>
      <c r="AM16312"/>
      <c r="AN16312"/>
      <c r="AO16312"/>
      <c r="AP16312"/>
      <c r="AQ16312"/>
      <c r="AR16312"/>
      <c r="AS16312"/>
    </row>
    <row r="16313" spans="1:45" x14ac:dyDescent="0.25">
      <c r="A16313" s="110"/>
      <c r="B16313" s="110"/>
      <c r="R16313" s="82"/>
      <c r="S16313"/>
      <c r="T16313"/>
      <c r="U16313"/>
      <c r="V16313" s="12"/>
      <c r="W16313" s="12"/>
      <c r="X16313" s="12"/>
      <c r="Y16313" s="12"/>
      <c r="AA16313" s="12"/>
      <c r="AB16313" s="12"/>
      <c r="AC16313" s="12"/>
      <c r="AD16313" s="12"/>
      <c r="AE16313" s="12"/>
      <c r="AF16313"/>
      <c r="AH16313"/>
      <c r="AI16313"/>
      <c r="AJ16313"/>
      <c r="AK16313"/>
      <c r="AL16313"/>
      <c r="AM16313"/>
      <c r="AN16313"/>
      <c r="AO16313"/>
      <c r="AP16313"/>
      <c r="AQ16313"/>
      <c r="AR16313"/>
      <c r="AS16313"/>
    </row>
    <row r="16314" spans="1:45" x14ac:dyDescent="0.25">
      <c r="A16314" s="110"/>
      <c r="B16314" s="110"/>
      <c r="R16314" s="82"/>
      <c r="S16314"/>
      <c r="T16314"/>
      <c r="U16314"/>
      <c r="V16314" s="12"/>
      <c r="W16314" s="12"/>
      <c r="X16314" s="12"/>
      <c r="Y16314" s="12"/>
      <c r="AA16314" s="12"/>
      <c r="AB16314" s="12"/>
      <c r="AC16314" s="12"/>
      <c r="AD16314" s="12"/>
      <c r="AE16314" s="12"/>
      <c r="AF16314"/>
      <c r="AH16314"/>
      <c r="AI16314"/>
      <c r="AJ16314"/>
      <c r="AK16314"/>
      <c r="AL16314"/>
      <c r="AM16314"/>
      <c r="AN16314"/>
      <c r="AO16314"/>
      <c r="AP16314"/>
      <c r="AQ16314"/>
      <c r="AR16314"/>
      <c r="AS16314"/>
    </row>
    <row r="16315" spans="1:45" x14ac:dyDescent="0.25">
      <c r="A16315" s="110"/>
      <c r="B16315" s="110"/>
      <c r="R16315" s="82"/>
      <c r="S16315"/>
      <c r="T16315"/>
      <c r="U16315"/>
      <c r="V16315" s="12"/>
      <c r="W16315" s="12"/>
      <c r="X16315" s="12"/>
      <c r="Y16315" s="12"/>
      <c r="AA16315" s="12"/>
      <c r="AB16315" s="12"/>
      <c r="AC16315" s="12"/>
      <c r="AD16315" s="12"/>
      <c r="AE16315" s="12"/>
      <c r="AF16315"/>
      <c r="AH16315"/>
      <c r="AI16315"/>
      <c r="AJ16315"/>
      <c r="AK16315"/>
      <c r="AL16315"/>
      <c r="AM16315"/>
      <c r="AN16315"/>
      <c r="AO16315"/>
      <c r="AP16315"/>
      <c r="AQ16315"/>
      <c r="AR16315"/>
      <c r="AS16315"/>
    </row>
    <row r="16316" spans="1:45" x14ac:dyDescent="0.25">
      <c r="A16316" s="110"/>
      <c r="B16316" s="110"/>
      <c r="R16316" s="82"/>
      <c r="S16316"/>
      <c r="T16316"/>
      <c r="U16316"/>
      <c r="V16316" s="12"/>
      <c r="W16316" s="12"/>
      <c r="X16316" s="12"/>
      <c r="Y16316" s="12"/>
      <c r="AA16316" s="12"/>
      <c r="AB16316" s="12"/>
      <c r="AC16316" s="12"/>
      <c r="AD16316" s="12"/>
      <c r="AE16316" s="12"/>
      <c r="AF16316"/>
      <c r="AH16316"/>
      <c r="AI16316"/>
      <c r="AJ16316"/>
      <c r="AK16316"/>
      <c r="AL16316"/>
      <c r="AM16316"/>
      <c r="AN16316"/>
      <c r="AO16316"/>
      <c r="AP16316"/>
      <c r="AQ16316"/>
      <c r="AR16316"/>
      <c r="AS16316"/>
    </row>
    <row r="16317" spans="1:45" x14ac:dyDescent="0.25">
      <c r="A16317" s="110"/>
      <c r="B16317" s="110"/>
      <c r="R16317" s="82"/>
      <c r="S16317"/>
      <c r="T16317"/>
      <c r="U16317"/>
      <c r="V16317" s="12"/>
      <c r="W16317" s="12"/>
      <c r="X16317" s="12"/>
      <c r="Y16317" s="12"/>
      <c r="AA16317" s="12"/>
      <c r="AB16317" s="12"/>
      <c r="AC16317" s="12"/>
      <c r="AD16317" s="12"/>
      <c r="AE16317" s="12"/>
      <c r="AF16317"/>
      <c r="AH16317"/>
      <c r="AI16317"/>
      <c r="AJ16317"/>
      <c r="AK16317"/>
      <c r="AL16317"/>
      <c r="AM16317"/>
      <c r="AN16317"/>
      <c r="AO16317"/>
      <c r="AP16317"/>
      <c r="AQ16317"/>
      <c r="AR16317"/>
      <c r="AS16317"/>
    </row>
    <row r="16318" spans="1:45" x14ac:dyDescent="0.25">
      <c r="A16318" s="110"/>
      <c r="B16318" s="110"/>
      <c r="R16318" s="82"/>
      <c r="S16318"/>
      <c r="T16318"/>
      <c r="U16318"/>
      <c r="V16318" s="12"/>
      <c r="W16318" s="12"/>
      <c r="X16318" s="12"/>
      <c r="Y16318" s="12"/>
      <c r="AA16318" s="12"/>
      <c r="AB16318" s="12"/>
      <c r="AC16318" s="12"/>
      <c r="AD16318" s="12"/>
      <c r="AE16318" s="12"/>
      <c r="AF16318"/>
      <c r="AH16318"/>
      <c r="AI16318"/>
      <c r="AJ16318"/>
      <c r="AK16318"/>
      <c r="AL16318"/>
      <c r="AM16318"/>
      <c r="AN16318"/>
      <c r="AO16318"/>
      <c r="AP16318"/>
      <c r="AQ16318"/>
      <c r="AR16318"/>
      <c r="AS16318"/>
    </row>
    <row r="16319" spans="1:45" x14ac:dyDescent="0.25">
      <c r="A16319" s="110"/>
      <c r="B16319" s="110"/>
      <c r="R16319" s="82"/>
      <c r="S16319"/>
      <c r="T16319"/>
      <c r="U16319"/>
      <c r="V16319" s="12"/>
      <c r="W16319" s="12"/>
      <c r="X16319" s="12"/>
      <c r="Y16319" s="12"/>
      <c r="AA16319" s="12"/>
      <c r="AB16319" s="12"/>
      <c r="AC16319" s="12"/>
      <c r="AD16319" s="12"/>
      <c r="AE16319" s="12"/>
      <c r="AF16319"/>
      <c r="AH16319"/>
      <c r="AI16319"/>
      <c r="AJ16319"/>
      <c r="AK16319"/>
      <c r="AL16319"/>
      <c r="AM16319"/>
      <c r="AN16319"/>
      <c r="AO16319"/>
      <c r="AP16319"/>
      <c r="AQ16319"/>
      <c r="AR16319"/>
      <c r="AS16319"/>
    </row>
    <row r="16320" spans="1:45" x14ac:dyDescent="0.25">
      <c r="A16320" s="110"/>
      <c r="B16320" s="110"/>
      <c r="R16320" s="82"/>
      <c r="S16320"/>
      <c r="T16320"/>
      <c r="U16320"/>
      <c r="V16320" s="12"/>
      <c r="W16320" s="12"/>
      <c r="X16320" s="12"/>
      <c r="Y16320" s="12"/>
      <c r="AA16320" s="12"/>
      <c r="AB16320" s="12"/>
      <c r="AC16320" s="12"/>
      <c r="AD16320" s="12"/>
      <c r="AE16320" s="12"/>
      <c r="AF16320"/>
      <c r="AH16320"/>
      <c r="AI16320"/>
      <c r="AJ16320"/>
      <c r="AK16320"/>
      <c r="AL16320"/>
      <c r="AM16320"/>
      <c r="AN16320"/>
      <c r="AO16320"/>
      <c r="AP16320"/>
      <c r="AQ16320"/>
      <c r="AR16320"/>
      <c r="AS16320"/>
    </row>
    <row r="16321" spans="1:45" x14ac:dyDescent="0.25">
      <c r="A16321" s="110"/>
      <c r="B16321" s="110"/>
      <c r="R16321" s="82"/>
      <c r="S16321"/>
      <c r="T16321"/>
      <c r="U16321"/>
      <c r="V16321" s="12"/>
      <c r="W16321" s="12"/>
      <c r="X16321" s="12"/>
      <c r="Y16321" s="12"/>
      <c r="AA16321" s="12"/>
      <c r="AB16321" s="12"/>
      <c r="AC16321" s="12"/>
      <c r="AD16321" s="12"/>
      <c r="AE16321" s="12"/>
      <c r="AF16321"/>
      <c r="AH16321"/>
      <c r="AI16321"/>
      <c r="AJ16321"/>
      <c r="AK16321"/>
      <c r="AL16321"/>
      <c r="AM16321"/>
      <c r="AN16321"/>
      <c r="AO16321"/>
      <c r="AP16321"/>
      <c r="AQ16321"/>
      <c r="AR16321"/>
      <c r="AS16321"/>
    </row>
    <row r="16322" spans="1:45" x14ac:dyDescent="0.25">
      <c r="A16322" s="110"/>
      <c r="B16322" s="110"/>
      <c r="R16322" s="82"/>
      <c r="S16322"/>
      <c r="T16322"/>
      <c r="U16322"/>
      <c r="V16322" s="12"/>
      <c r="W16322" s="12"/>
      <c r="X16322" s="12"/>
      <c r="Y16322" s="12"/>
      <c r="AA16322" s="12"/>
      <c r="AB16322" s="12"/>
      <c r="AC16322" s="12"/>
      <c r="AD16322" s="12"/>
      <c r="AE16322" s="12"/>
      <c r="AF16322"/>
      <c r="AH16322"/>
      <c r="AI16322"/>
      <c r="AJ16322"/>
      <c r="AK16322"/>
      <c r="AL16322"/>
      <c r="AM16322"/>
      <c r="AN16322"/>
      <c r="AO16322"/>
      <c r="AP16322"/>
      <c r="AQ16322"/>
      <c r="AR16322"/>
      <c r="AS16322"/>
    </row>
    <row r="16323" spans="1:45" x14ac:dyDescent="0.25">
      <c r="A16323" s="110"/>
      <c r="B16323" s="110"/>
      <c r="R16323" s="82"/>
      <c r="S16323"/>
      <c r="T16323"/>
      <c r="U16323"/>
      <c r="V16323" s="12"/>
      <c r="W16323" s="12"/>
      <c r="X16323" s="12"/>
      <c r="Y16323" s="12"/>
      <c r="AA16323" s="12"/>
      <c r="AB16323" s="12"/>
      <c r="AC16323" s="12"/>
      <c r="AD16323" s="12"/>
      <c r="AE16323" s="12"/>
      <c r="AF16323"/>
      <c r="AH16323"/>
      <c r="AI16323"/>
      <c r="AJ16323"/>
      <c r="AK16323"/>
      <c r="AL16323"/>
      <c r="AM16323"/>
      <c r="AN16323"/>
      <c r="AO16323"/>
      <c r="AP16323"/>
      <c r="AQ16323"/>
      <c r="AR16323"/>
      <c r="AS16323"/>
    </row>
    <row r="16324" spans="1:45" x14ac:dyDescent="0.25">
      <c r="A16324" s="110"/>
      <c r="B16324" s="110"/>
      <c r="R16324" s="82"/>
      <c r="S16324"/>
      <c r="T16324"/>
      <c r="U16324"/>
      <c r="V16324" s="12"/>
      <c r="W16324" s="12"/>
      <c r="X16324" s="12"/>
      <c r="Y16324" s="12"/>
      <c r="AA16324" s="12"/>
      <c r="AB16324" s="12"/>
      <c r="AC16324" s="12"/>
      <c r="AD16324" s="12"/>
      <c r="AE16324" s="12"/>
      <c r="AF16324"/>
      <c r="AH16324"/>
      <c r="AI16324"/>
      <c r="AJ16324"/>
      <c r="AK16324"/>
      <c r="AL16324"/>
      <c r="AM16324"/>
      <c r="AN16324"/>
      <c r="AO16324"/>
      <c r="AP16324"/>
      <c r="AQ16324"/>
      <c r="AR16324"/>
      <c r="AS16324"/>
    </row>
    <row r="16325" spans="1:45" x14ac:dyDescent="0.25">
      <c r="A16325" s="110"/>
      <c r="B16325" s="110"/>
      <c r="R16325" s="82"/>
      <c r="S16325"/>
      <c r="T16325"/>
      <c r="U16325"/>
      <c r="V16325" s="12"/>
      <c r="W16325" s="12"/>
      <c r="X16325" s="12"/>
      <c r="Y16325" s="12"/>
      <c r="AA16325" s="12"/>
      <c r="AB16325" s="12"/>
      <c r="AC16325" s="12"/>
      <c r="AD16325" s="12"/>
      <c r="AE16325" s="12"/>
      <c r="AF16325"/>
      <c r="AH16325"/>
      <c r="AI16325"/>
      <c r="AJ16325"/>
      <c r="AK16325"/>
      <c r="AL16325"/>
      <c r="AM16325"/>
      <c r="AN16325"/>
      <c r="AO16325"/>
      <c r="AP16325"/>
      <c r="AQ16325"/>
      <c r="AR16325"/>
      <c r="AS16325"/>
    </row>
    <row r="16326" spans="1:45" x14ac:dyDescent="0.25">
      <c r="A16326" s="110"/>
      <c r="B16326" s="110"/>
      <c r="R16326" s="82"/>
      <c r="S16326"/>
      <c r="T16326"/>
      <c r="U16326"/>
      <c r="V16326" s="12"/>
      <c r="W16326" s="12"/>
      <c r="X16326" s="12"/>
      <c r="Y16326" s="12"/>
      <c r="AA16326" s="12"/>
      <c r="AB16326" s="12"/>
      <c r="AC16326" s="12"/>
      <c r="AD16326" s="12"/>
      <c r="AE16326" s="12"/>
      <c r="AF16326"/>
      <c r="AH16326"/>
      <c r="AI16326"/>
      <c r="AJ16326"/>
      <c r="AK16326"/>
      <c r="AL16326"/>
      <c r="AM16326"/>
      <c r="AN16326"/>
      <c r="AO16326"/>
      <c r="AP16326"/>
      <c r="AQ16326"/>
      <c r="AR16326"/>
      <c r="AS16326"/>
    </row>
    <row r="16327" spans="1:45" x14ac:dyDescent="0.25">
      <c r="A16327" s="110"/>
      <c r="B16327" s="110"/>
      <c r="R16327" s="82"/>
      <c r="S16327"/>
      <c r="T16327"/>
      <c r="U16327"/>
      <c r="V16327" s="12"/>
      <c r="W16327" s="12"/>
      <c r="X16327" s="12"/>
      <c r="Y16327" s="12"/>
      <c r="AA16327" s="12"/>
      <c r="AB16327" s="12"/>
      <c r="AC16327" s="12"/>
      <c r="AD16327" s="12"/>
      <c r="AE16327" s="12"/>
      <c r="AF16327"/>
      <c r="AH16327"/>
      <c r="AI16327"/>
      <c r="AJ16327"/>
      <c r="AK16327"/>
      <c r="AL16327"/>
      <c r="AM16327"/>
      <c r="AN16327"/>
      <c r="AO16327"/>
      <c r="AP16327"/>
      <c r="AQ16327"/>
      <c r="AR16327"/>
      <c r="AS16327"/>
    </row>
    <row r="16328" spans="1:45" x14ac:dyDescent="0.25">
      <c r="A16328" s="110"/>
      <c r="B16328" s="110"/>
      <c r="R16328" s="82"/>
      <c r="S16328"/>
      <c r="T16328"/>
      <c r="U16328"/>
      <c r="V16328" s="12"/>
      <c r="W16328" s="12"/>
      <c r="X16328" s="12"/>
      <c r="Y16328" s="12"/>
      <c r="AA16328" s="12"/>
      <c r="AB16328" s="12"/>
      <c r="AC16328" s="12"/>
      <c r="AD16328" s="12"/>
      <c r="AE16328" s="12"/>
      <c r="AF16328"/>
      <c r="AH16328"/>
      <c r="AI16328"/>
      <c r="AJ16328"/>
      <c r="AK16328"/>
      <c r="AL16328"/>
      <c r="AM16328"/>
      <c r="AN16328"/>
      <c r="AO16328"/>
      <c r="AP16328"/>
      <c r="AQ16328"/>
      <c r="AR16328"/>
      <c r="AS16328"/>
    </row>
    <row r="16329" spans="1:45" x14ac:dyDescent="0.25">
      <c r="A16329" s="110"/>
      <c r="B16329" s="110"/>
      <c r="R16329" s="82"/>
      <c r="S16329"/>
      <c r="T16329"/>
      <c r="U16329"/>
      <c r="V16329" s="12"/>
      <c r="W16329" s="12"/>
      <c r="X16329" s="12"/>
      <c r="Y16329" s="12"/>
      <c r="AA16329" s="12"/>
      <c r="AB16329" s="12"/>
      <c r="AC16329" s="12"/>
      <c r="AD16329" s="12"/>
      <c r="AE16329" s="12"/>
      <c r="AF16329"/>
      <c r="AH16329"/>
      <c r="AI16329"/>
      <c r="AJ16329"/>
      <c r="AK16329"/>
      <c r="AL16329"/>
      <c r="AM16329"/>
      <c r="AN16329"/>
      <c r="AO16329"/>
      <c r="AP16329"/>
      <c r="AQ16329"/>
      <c r="AR16329"/>
      <c r="AS16329"/>
    </row>
    <row r="16330" spans="1:45" x14ac:dyDescent="0.25">
      <c r="A16330" s="110"/>
      <c r="B16330" s="110"/>
      <c r="R16330" s="82"/>
      <c r="S16330"/>
      <c r="T16330"/>
      <c r="U16330"/>
      <c r="V16330" s="12"/>
      <c r="W16330" s="12"/>
      <c r="X16330" s="12"/>
      <c r="Y16330" s="12"/>
      <c r="AA16330" s="12"/>
      <c r="AB16330" s="12"/>
      <c r="AC16330" s="12"/>
      <c r="AD16330" s="12"/>
      <c r="AE16330" s="12"/>
      <c r="AF16330"/>
      <c r="AH16330"/>
      <c r="AI16330"/>
      <c r="AJ16330"/>
      <c r="AK16330"/>
      <c r="AL16330"/>
      <c r="AM16330"/>
      <c r="AN16330"/>
      <c r="AO16330"/>
      <c r="AP16330"/>
      <c r="AQ16330"/>
      <c r="AR16330"/>
      <c r="AS16330"/>
    </row>
    <row r="16331" spans="1:45" x14ac:dyDescent="0.25">
      <c r="A16331" s="110"/>
      <c r="B16331" s="110"/>
      <c r="R16331" s="82"/>
      <c r="S16331"/>
      <c r="T16331"/>
      <c r="U16331"/>
      <c r="V16331" s="12"/>
      <c r="W16331" s="12"/>
      <c r="X16331" s="12"/>
      <c r="Y16331" s="12"/>
      <c r="AA16331" s="12"/>
      <c r="AB16331" s="12"/>
      <c r="AC16331" s="12"/>
      <c r="AD16331" s="12"/>
      <c r="AE16331" s="12"/>
      <c r="AF16331"/>
      <c r="AH16331"/>
      <c r="AI16331"/>
      <c r="AJ16331"/>
      <c r="AK16331"/>
      <c r="AL16331"/>
      <c r="AM16331"/>
      <c r="AN16331"/>
      <c r="AO16331"/>
      <c r="AP16331"/>
      <c r="AQ16331"/>
      <c r="AR16331"/>
      <c r="AS16331"/>
    </row>
    <row r="16332" spans="1:45" x14ac:dyDescent="0.25">
      <c r="A16332" s="110"/>
      <c r="B16332" s="110"/>
      <c r="R16332" s="82"/>
      <c r="S16332"/>
      <c r="T16332"/>
      <c r="U16332"/>
      <c r="V16332" s="12"/>
      <c r="W16332" s="12"/>
      <c r="X16332" s="12"/>
      <c r="Y16332" s="12"/>
      <c r="AA16332" s="12"/>
      <c r="AB16332" s="12"/>
      <c r="AC16332" s="12"/>
      <c r="AD16332" s="12"/>
      <c r="AE16332" s="12"/>
      <c r="AF16332"/>
      <c r="AH16332"/>
      <c r="AI16332"/>
      <c r="AJ16332"/>
      <c r="AK16332"/>
      <c r="AL16332"/>
      <c r="AM16332"/>
      <c r="AN16332"/>
      <c r="AO16332"/>
      <c r="AP16332"/>
      <c r="AQ16332"/>
      <c r="AR16332"/>
      <c r="AS16332"/>
    </row>
    <row r="16333" spans="1:45" x14ac:dyDescent="0.25">
      <c r="A16333" s="110"/>
      <c r="B16333" s="110"/>
      <c r="R16333" s="82"/>
      <c r="S16333"/>
      <c r="T16333"/>
      <c r="U16333"/>
      <c r="V16333" s="12"/>
      <c r="W16333" s="12"/>
      <c r="X16333" s="12"/>
      <c r="Y16333" s="12"/>
      <c r="AA16333" s="12"/>
      <c r="AB16333" s="12"/>
      <c r="AC16333" s="12"/>
      <c r="AD16333" s="12"/>
      <c r="AE16333" s="12"/>
      <c r="AF16333"/>
      <c r="AH16333"/>
      <c r="AI16333"/>
      <c r="AJ16333"/>
      <c r="AK16333"/>
      <c r="AL16333"/>
      <c r="AM16333"/>
      <c r="AN16333"/>
      <c r="AO16333"/>
      <c r="AP16333"/>
      <c r="AQ16333"/>
      <c r="AR16333"/>
      <c r="AS16333"/>
    </row>
    <row r="16334" spans="1:45" x14ac:dyDescent="0.25">
      <c r="A16334" s="110"/>
      <c r="B16334" s="110"/>
      <c r="R16334" s="82"/>
      <c r="S16334"/>
      <c r="T16334"/>
      <c r="U16334"/>
      <c r="V16334" s="12"/>
      <c r="W16334" s="12"/>
      <c r="X16334" s="12"/>
      <c r="Y16334" s="12"/>
      <c r="AA16334" s="12"/>
      <c r="AB16334" s="12"/>
      <c r="AC16334" s="12"/>
      <c r="AD16334" s="12"/>
      <c r="AE16334" s="12"/>
      <c r="AF16334"/>
      <c r="AH16334"/>
      <c r="AI16334"/>
      <c r="AJ16334"/>
      <c r="AK16334"/>
      <c r="AL16334"/>
      <c r="AM16334"/>
      <c r="AN16334"/>
      <c r="AO16334"/>
      <c r="AP16334"/>
      <c r="AQ16334"/>
      <c r="AR16334"/>
      <c r="AS16334"/>
    </row>
    <row r="16335" spans="1:45" x14ac:dyDescent="0.25">
      <c r="A16335" s="110"/>
      <c r="B16335" s="110"/>
      <c r="R16335" s="82"/>
      <c r="S16335"/>
      <c r="T16335"/>
      <c r="U16335"/>
      <c r="V16335" s="12"/>
      <c r="W16335" s="12"/>
      <c r="X16335" s="12"/>
      <c r="Y16335" s="12"/>
      <c r="AA16335" s="12"/>
      <c r="AB16335" s="12"/>
      <c r="AC16335" s="12"/>
      <c r="AD16335" s="12"/>
      <c r="AE16335" s="12"/>
      <c r="AF16335"/>
      <c r="AH16335"/>
      <c r="AI16335"/>
      <c r="AJ16335"/>
      <c r="AK16335"/>
      <c r="AL16335"/>
      <c r="AM16335"/>
      <c r="AN16335"/>
      <c r="AO16335"/>
      <c r="AP16335"/>
      <c r="AQ16335"/>
      <c r="AR16335"/>
      <c r="AS16335"/>
    </row>
    <row r="16336" spans="1:45" x14ac:dyDescent="0.25">
      <c r="A16336" s="110"/>
      <c r="B16336" s="110"/>
      <c r="R16336" s="82"/>
      <c r="S16336"/>
      <c r="T16336"/>
      <c r="U16336"/>
      <c r="V16336" s="12"/>
      <c r="W16336" s="12"/>
      <c r="X16336" s="12"/>
      <c r="Y16336" s="12"/>
      <c r="AA16336" s="12"/>
      <c r="AB16336" s="12"/>
      <c r="AC16336" s="12"/>
      <c r="AD16336" s="12"/>
      <c r="AE16336" s="12"/>
      <c r="AF16336"/>
      <c r="AH16336"/>
      <c r="AI16336"/>
      <c r="AJ16336"/>
      <c r="AK16336"/>
      <c r="AL16336"/>
      <c r="AM16336"/>
      <c r="AN16336"/>
      <c r="AO16336"/>
      <c r="AP16336"/>
      <c r="AQ16336"/>
      <c r="AR16336"/>
      <c r="AS16336"/>
    </row>
    <row r="16337" spans="1:45" x14ac:dyDescent="0.25">
      <c r="A16337" s="110"/>
      <c r="B16337" s="110"/>
      <c r="R16337" s="82"/>
      <c r="S16337"/>
      <c r="T16337"/>
      <c r="U16337"/>
      <c r="V16337" s="12"/>
      <c r="W16337" s="12"/>
      <c r="X16337" s="12"/>
      <c r="Y16337" s="12"/>
      <c r="AA16337" s="12"/>
      <c r="AB16337" s="12"/>
      <c r="AC16337" s="12"/>
      <c r="AD16337" s="12"/>
      <c r="AE16337" s="12"/>
      <c r="AF16337"/>
      <c r="AH16337"/>
      <c r="AI16337"/>
      <c r="AJ16337"/>
      <c r="AK16337"/>
      <c r="AL16337"/>
      <c r="AM16337"/>
      <c r="AN16337"/>
      <c r="AO16337"/>
      <c r="AP16337"/>
      <c r="AQ16337"/>
      <c r="AR16337"/>
      <c r="AS16337"/>
    </row>
    <row r="16338" spans="1:45" x14ac:dyDescent="0.25">
      <c r="A16338" s="110"/>
      <c r="B16338" s="110"/>
      <c r="R16338" s="82"/>
      <c r="S16338"/>
      <c r="T16338"/>
      <c r="U16338"/>
      <c r="V16338" s="12"/>
      <c r="W16338" s="12"/>
      <c r="X16338" s="12"/>
      <c r="Y16338" s="12"/>
      <c r="AA16338" s="12"/>
      <c r="AB16338" s="12"/>
      <c r="AC16338" s="12"/>
      <c r="AD16338" s="12"/>
      <c r="AE16338" s="12"/>
      <c r="AF16338"/>
      <c r="AH16338"/>
      <c r="AI16338"/>
      <c r="AJ16338"/>
      <c r="AK16338"/>
      <c r="AL16338"/>
      <c r="AM16338"/>
      <c r="AN16338"/>
      <c r="AO16338"/>
      <c r="AP16338"/>
      <c r="AQ16338"/>
      <c r="AR16338"/>
      <c r="AS16338"/>
    </row>
    <row r="16339" spans="1:45" x14ac:dyDescent="0.25">
      <c r="A16339" s="110"/>
      <c r="B16339" s="110"/>
      <c r="R16339" s="82"/>
      <c r="S16339"/>
      <c r="T16339"/>
      <c r="U16339"/>
      <c r="V16339" s="12"/>
      <c r="W16339" s="12"/>
      <c r="X16339" s="12"/>
      <c r="Y16339" s="12"/>
      <c r="AA16339" s="12"/>
      <c r="AB16339" s="12"/>
      <c r="AC16339" s="12"/>
      <c r="AD16339" s="12"/>
      <c r="AE16339" s="12"/>
      <c r="AF16339"/>
      <c r="AH16339"/>
      <c r="AI16339"/>
      <c r="AJ16339"/>
      <c r="AK16339"/>
      <c r="AL16339"/>
      <c r="AM16339"/>
      <c r="AN16339"/>
      <c r="AO16339"/>
      <c r="AP16339"/>
      <c r="AQ16339"/>
      <c r="AR16339"/>
      <c r="AS16339"/>
    </row>
    <row r="16340" spans="1:45" x14ac:dyDescent="0.25">
      <c r="A16340" s="110"/>
      <c r="B16340" s="110"/>
      <c r="R16340" s="82"/>
      <c r="S16340"/>
      <c r="T16340"/>
      <c r="U16340"/>
      <c r="V16340" s="12"/>
      <c r="W16340" s="12"/>
      <c r="X16340" s="12"/>
      <c r="Y16340" s="12"/>
      <c r="AA16340" s="12"/>
      <c r="AB16340" s="12"/>
      <c r="AC16340" s="12"/>
      <c r="AD16340" s="12"/>
      <c r="AE16340" s="12"/>
      <c r="AF16340"/>
      <c r="AH16340"/>
      <c r="AI16340"/>
      <c r="AJ16340"/>
      <c r="AK16340"/>
      <c r="AL16340"/>
      <c r="AM16340"/>
      <c r="AN16340"/>
      <c r="AO16340"/>
      <c r="AP16340"/>
      <c r="AQ16340"/>
      <c r="AR16340"/>
      <c r="AS16340"/>
    </row>
    <row r="16341" spans="1:45" x14ac:dyDescent="0.25">
      <c r="A16341" s="110"/>
      <c r="B16341" s="110"/>
      <c r="R16341" s="82"/>
      <c r="S16341"/>
      <c r="T16341"/>
      <c r="U16341"/>
      <c r="V16341" s="12"/>
      <c r="W16341" s="12"/>
      <c r="X16341" s="12"/>
      <c r="Y16341" s="12"/>
      <c r="AA16341" s="12"/>
      <c r="AB16341" s="12"/>
      <c r="AC16341" s="12"/>
      <c r="AD16341" s="12"/>
      <c r="AE16341" s="12"/>
      <c r="AF16341"/>
      <c r="AH16341"/>
      <c r="AI16341"/>
      <c r="AJ16341"/>
      <c r="AK16341"/>
      <c r="AL16341"/>
      <c r="AM16341"/>
      <c r="AN16341"/>
      <c r="AO16341"/>
      <c r="AP16341"/>
      <c r="AQ16341"/>
      <c r="AR16341"/>
      <c r="AS16341"/>
    </row>
    <row r="16342" spans="1:45" x14ac:dyDescent="0.25">
      <c r="A16342" s="110"/>
      <c r="B16342" s="110"/>
      <c r="R16342" s="82"/>
      <c r="S16342"/>
      <c r="T16342"/>
      <c r="U16342"/>
      <c r="V16342" s="12"/>
      <c r="W16342" s="12"/>
      <c r="X16342" s="12"/>
      <c r="Y16342" s="12"/>
      <c r="AA16342" s="12"/>
      <c r="AB16342" s="12"/>
      <c r="AC16342" s="12"/>
      <c r="AD16342" s="12"/>
      <c r="AE16342" s="12"/>
      <c r="AF16342"/>
      <c r="AH16342"/>
      <c r="AI16342"/>
      <c r="AJ16342"/>
      <c r="AK16342"/>
      <c r="AL16342"/>
      <c r="AM16342"/>
      <c r="AN16342"/>
      <c r="AO16342"/>
      <c r="AP16342"/>
      <c r="AQ16342"/>
      <c r="AR16342"/>
      <c r="AS16342"/>
    </row>
    <row r="16343" spans="1:45" x14ac:dyDescent="0.25">
      <c r="A16343" s="110"/>
      <c r="B16343" s="110"/>
      <c r="R16343" s="82"/>
      <c r="S16343"/>
      <c r="T16343"/>
      <c r="U16343"/>
      <c r="V16343" s="12"/>
      <c r="W16343" s="12"/>
      <c r="X16343" s="12"/>
      <c r="Y16343" s="12"/>
      <c r="AA16343" s="12"/>
      <c r="AB16343" s="12"/>
      <c r="AC16343" s="12"/>
      <c r="AD16343" s="12"/>
      <c r="AE16343" s="12"/>
      <c r="AF16343"/>
      <c r="AH16343"/>
      <c r="AI16343"/>
      <c r="AJ16343"/>
      <c r="AK16343"/>
      <c r="AL16343"/>
      <c r="AM16343"/>
      <c r="AN16343"/>
      <c r="AO16343"/>
      <c r="AP16343"/>
      <c r="AQ16343"/>
      <c r="AR16343"/>
      <c r="AS16343"/>
    </row>
    <row r="16344" spans="1:45" x14ac:dyDescent="0.25">
      <c r="A16344" s="110"/>
      <c r="B16344" s="110"/>
      <c r="R16344" s="82"/>
      <c r="S16344"/>
      <c r="T16344"/>
      <c r="U16344"/>
      <c r="V16344" s="12"/>
      <c r="W16344" s="12"/>
      <c r="X16344" s="12"/>
      <c r="Y16344" s="12"/>
      <c r="AA16344" s="12"/>
      <c r="AB16344" s="12"/>
      <c r="AC16344" s="12"/>
      <c r="AD16344" s="12"/>
      <c r="AE16344" s="12"/>
      <c r="AF16344"/>
      <c r="AH16344"/>
      <c r="AI16344"/>
      <c r="AJ16344"/>
      <c r="AK16344"/>
      <c r="AL16344"/>
      <c r="AM16344"/>
      <c r="AN16344"/>
      <c r="AO16344"/>
      <c r="AP16344"/>
      <c r="AQ16344"/>
      <c r="AR16344"/>
      <c r="AS16344"/>
    </row>
    <row r="16345" spans="1:45" x14ac:dyDescent="0.25">
      <c r="A16345" s="110"/>
      <c r="B16345" s="110"/>
      <c r="R16345" s="82"/>
      <c r="S16345"/>
      <c r="T16345"/>
      <c r="U16345"/>
      <c r="V16345" s="12"/>
      <c r="W16345" s="12"/>
      <c r="X16345" s="12"/>
      <c r="Y16345" s="12"/>
      <c r="AA16345" s="12"/>
      <c r="AB16345" s="12"/>
      <c r="AC16345" s="12"/>
      <c r="AD16345" s="12"/>
      <c r="AE16345" s="12"/>
      <c r="AF16345"/>
      <c r="AH16345"/>
      <c r="AI16345"/>
      <c r="AJ16345"/>
      <c r="AK16345"/>
      <c r="AL16345"/>
      <c r="AM16345"/>
      <c r="AN16345"/>
      <c r="AO16345"/>
      <c r="AP16345"/>
      <c r="AQ16345"/>
      <c r="AR16345"/>
      <c r="AS16345"/>
    </row>
    <row r="16346" spans="1:45" x14ac:dyDescent="0.25">
      <c r="A16346" s="110"/>
      <c r="B16346" s="110"/>
      <c r="R16346" s="82"/>
      <c r="S16346"/>
      <c r="T16346"/>
      <c r="U16346"/>
      <c r="V16346" s="12"/>
      <c r="W16346" s="12"/>
      <c r="X16346" s="12"/>
      <c r="Y16346" s="12"/>
      <c r="AA16346" s="12"/>
      <c r="AB16346" s="12"/>
      <c r="AC16346" s="12"/>
      <c r="AD16346" s="12"/>
      <c r="AE16346" s="12"/>
      <c r="AF16346"/>
      <c r="AH16346"/>
      <c r="AI16346"/>
      <c r="AJ16346"/>
      <c r="AK16346"/>
      <c r="AL16346"/>
      <c r="AM16346"/>
      <c r="AN16346"/>
      <c r="AO16346"/>
      <c r="AP16346"/>
      <c r="AQ16346"/>
      <c r="AR16346"/>
      <c r="AS16346"/>
    </row>
    <row r="16347" spans="1:45" x14ac:dyDescent="0.25">
      <c r="A16347" s="110"/>
      <c r="B16347" s="110"/>
      <c r="R16347" s="82"/>
      <c r="S16347"/>
      <c r="T16347"/>
      <c r="U16347"/>
      <c r="V16347" s="12"/>
      <c r="W16347" s="12"/>
      <c r="X16347" s="12"/>
      <c r="Y16347" s="12"/>
      <c r="AA16347" s="12"/>
      <c r="AB16347" s="12"/>
      <c r="AC16347" s="12"/>
      <c r="AD16347" s="12"/>
      <c r="AE16347" s="12"/>
      <c r="AF16347"/>
      <c r="AH16347"/>
      <c r="AI16347"/>
      <c r="AJ16347"/>
      <c r="AK16347"/>
      <c r="AL16347"/>
      <c r="AM16347"/>
      <c r="AN16347"/>
      <c r="AO16347"/>
      <c r="AP16347"/>
      <c r="AQ16347"/>
      <c r="AR16347"/>
      <c r="AS16347"/>
    </row>
    <row r="16348" spans="1:45" x14ac:dyDescent="0.25">
      <c r="A16348" s="110"/>
      <c r="B16348" s="110"/>
      <c r="R16348" s="82"/>
      <c r="S16348"/>
      <c r="T16348"/>
      <c r="U16348"/>
      <c r="V16348" s="12"/>
      <c r="W16348" s="12"/>
      <c r="X16348" s="12"/>
      <c r="Y16348" s="12"/>
      <c r="AA16348" s="12"/>
      <c r="AB16348" s="12"/>
      <c r="AC16348" s="12"/>
      <c r="AD16348" s="12"/>
      <c r="AE16348" s="12"/>
      <c r="AF16348"/>
      <c r="AH16348"/>
      <c r="AI16348"/>
      <c r="AJ16348"/>
      <c r="AK16348"/>
      <c r="AL16348"/>
      <c r="AM16348"/>
      <c r="AN16348"/>
      <c r="AO16348"/>
      <c r="AP16348"/>
      <c r="AQ16348"/>
      <c r="AR16348"/>
      <c r="AS16348"/>
    </row>
    <row r="16349" spans="1:45" x14ac:dyDescent="0.25">
      <c r="A16349" s="110"/>
      <c r="B16349" s="110"/>
      <c r="R16349" s="82"/>
      <c r="S16349"/>
      <c r="T16349"/>
      <c r="U16349"/>
      <c r="V16349" s="12"/>
      <c r="W16349" s="12"/>
      <c r="X16349" s="12"/>
      <c r="Y16349" s="12"/>
      <c r="AA16349" s="12"/>
      <c r="AB16349" s="12"/>
      <c r="AC16349" s="12"/>
      <c r="AD16349" s="12"/>
      <c r="AE16349" s="12"/>
      <c r="AF16349"/>
      <c r="AH16349"/>
      <c r="AI16349"/>
      <c r="AJ16349"/>
      <c r="AK16349"/>
      <c r="AL16349"/>
      <c r="AM16349"/>
      <c r="AN16349"/>
      <c r="AO16349"/>
      <c r="AP16349"/>
      <c r="AQ16349"/>
      <c r="AR16349"/>
      <c r="AS16349"/>
    </row>
    <row r="16350" spans="1:45" x14ac:dyDescent="0.25">
      <c r="A16350" s="110"/>
      <c r="B16350" s="110"/>
      <c r="R16350" s="82"/>
      <c r="S16350"/>
      <c r="T16350"/>
      <c r="U16350"/>
      <c r="V16350" s="12"/>
      <c r="W16350" s="12"/>
      <c r="X16350" s="12"/>
      <c r="Y16350" s="12"/>
      <c r="AA16350" s="12"/>
      <c r="AB16350" s="12"/>
      <c r="AC16350" s="12"/>
      <c r="AD16350" s="12"/>
      <c r="AE16350" s="12"/>
      <c r="AF16350"/>
      <c r="AH16350"/>
      <c r="AI16350"/>
      <c r="AJ16350"/>
      <c r="AK16350"/>
      <c r="AL16350"/>
      <c r="AM16350"/>
      <c r="AN16350"/>
      <c r="AO16350"/>
      <c r="AP16350"/>
      <c r="AQ16350"/>
      <c r="AR16350"/>
      <c r="AS16350"/>
    </row>
    <row r="16351" spans="1:45" x14ac:dyDescent="0.25">
      <c r="A16351" s="110"/>
      <c r="B16351" s="110"/>
      <c r="R16351" s="82"/>
      <c r="S16351"/>
      <c r="T16351"/>
      <c r="U16351"/>
      <c r="V16351" s="12"/>
      <c r="W16351" s="12"/>
      <c r="X16351" s="12"/>
      <c r="Y16351" s="12"/>
      <c r="AA16351" s="12"/>
      <c r="AB16351" s="12"/>
      <c r="AC16351" s="12"/>
      <c r="AD16351" s="12"/>
      <c r="AE16351" s="12"/>
      <c r="AF16351"/>
      <c r="AH16351"/>
      <c r="AI16351"/>
      <c r="AJ16351"/>
      <c r="AK16351"/>
      <c r="AL16351"/>
      <c r="AM16351"/>
      <c r="AN16351"/>
      <c r="AO16351"/>
      <c r="AP16351"/>
      <c r="AQ16351"/>
      <c r="AR16351"/>
      <c r="AS16351"/>
    </row>
    <row r="16352" spans="1:45" x14ac:dyDescent="0.25">
      <c r="A16352" s="110"/>
      <c r="B16352" s="110"/>
      <c r="R16352" s="82"/>
      <c r="S16352"/>
      <c r="T16352"/>
      <c r="U16352"/>
      <c r="V16352" s="12"/>
      <c r="W16352" s="12"/>
      <c r="X16352" s="12"/>
      <c r="Y16352" s="12"/>
      <c r="AA16352" s="12"/>
      <c r="AB16352" s="12"/>
      <c r="AC16352" s="12"/>
      <c r="AD16352" s="12"/>
      <c r="AE16352" s="12"/>
      <c r="AF16352"/>
      <c r="AH16352"/>
      <c r="AI16352"/>
      <c r="AJ16352"/>
      <c r="AK16352"/>
      <c r="AL16352"/>
      <c r="AM16352"/>
      <c r="AN16352"/>
      <c r="AO16352"/>
      <c r="AP16352"/>
      <c r="AQ16352"/>
      <c r="AR16352"/>
      <c r="AS16352"/>
    </row>
    <row r="16353" spans="1:45" x14ac:dyDescent="0.25">
      <c r="A16353" s="110"/>
      <c r="B16353" s="110"/>
      <c r="R16353" s="82"/>
      <c r="S16353"/>
      <c r="T16353"/>
      <c r="U16353"/>
      <c r="V16353" s="12"/>
      <c r="W16353" s="12"/>
      <c r="X16353" s="12"/>
      <c r="Y16353" s="12"/>
      <c r="AA16353" s="12"/>
      <c r="AB16353" s="12"/>
      <c r="AC16353" s="12"/>
      <c r="AD16353" s="12"/>
      <c r="AE16353" s="12"/>
      <c r="AF16353"/>
      <c r="AH16353"/>
      <c r="AI16353"/>
      <c r="AJ16353"/>
      <c r="AK16353"/>
      <c r="AL16353"/>
      <c r="AM16353"/>
      <c r="AN16353"/>
      <c r="AO16353"/>
      <c r="AP16353"/>
      <c r="AQ16353"/>
      <c r="AR16353"/>
      <c r="AS16353"/>
    </row>
    <row r="16354" spans="1:45" x14ac:dyDescent="0.25">
      <c r="A16354" s="110"/>
      <c r="B16354" s="110"/>
      <c r="R16354" s="82"/>
      <c r="S16354"/>
      <c r="T16354"/>
      <c r="U16354"/>
      <c r="V16354" s="12"/>
      <c r="W16354" s="12"/>
      <c r="X16354" s="12"/>
      <c r="Y16354" s="12"/>
      <c r="AA16354" s="12"/>
      <c r="AB16354" s="12"/>
      <c r="AC16354" s="12"/>
      <c r="AD16354" s="12"/>
      <c r="AE16354" s="12"/>
      <c r="AF16354"/>
      <c r="AH16354"/>
      <c r="AI16354"/>
      <c r="AJ16354"/>
      <c r="AK16354"/>
      <c r="AL16354"/>
      <c r="AM16354"/>
      <c r="AN16354"/>
      <c r="AO16354"/>
      <c r="AP16354"/>
      <c r="AQ16354"/>
      <c r="AR16354"/>
      <c r="AS16354"/>
    </row>
    <row r="16355" spans="1:45" x14ac:dyDescent="0.25">
      <c r="A16355" s="110"/>
      <c r="B16355" s="110"/>
      <c r="R16355" s="82"/>
      <c r="S16355"/>
      <c r="T16355"/>
      <c r="U16355"/>
      <c r="V16355" s="12"/>
      <c r="W16355" s="12"/>
      <c r="X16355" s="12"/>
      <c r="Y16355" s="12"/>
      <c r="AA16355" s="12"/>
      <c r="AB16355" s="12"/>
      <c r="AC16355" s="12"/>
      <c r="AD16355" s="12"/>
      <c r="AE16355" s="12"/>
      <c r="AF16355"/>
      <c r="AH16355"/>
      <c r="AI16355"/>
      <c r="AJ16355"/>
      <c r="AK16355"/>
      <c r="AL16355"/>
      <c r="AM16355"/>
      <c r="AN16355"/>
      <c r="AO16355"/>
      <c r="AP16355"/>
      <c r="AQ16355"/>
      <c r="AR16355"/>
      <c r="AS16355"/>
    </row>
    <row r="16356" spans="1:45" x14ac:dyDescent="0.25">
      <c r="A16356" s="110"/>
      <c r="B16356" s="110"/>
      <c r="R16356" s="82"/>
      <c r="S16356"/>
      <c r="T16356"/>
      <c r="U16356"/>
      <c r="V16356" s="12"/>
      <c r="W16356" s="12"/>
      <c r="X16356" s="12"/>
      <c r="Y16356" s="12"/>
      <c r="AA16356" s="12"/>
      <c r="AB16356" s="12"/>
      <c r="AC16356" s="12"/>
      <c r="AD16356" s="12"/>
      <c r="AE16356" s="12"/>
      <c r="AF16356"/>
      <c r="AH16356"/>
      <c r="AI16356"/>
      <c r="AJ16356"/>
      <c r="AK16356"/>
      <c r="AL16356"/>
      <c r="AM16356"/>
      <c r="AN16356"/>
      <c r="AO16356"/>
      <c r="AP16356"/>
      <c r="AQ16356"/>
      <c r="AR16356"/>
      <c r="AS16356"/>
    </row>
    <row r="16357" spans="1:45" x14ac:dyDescent="0.25">
      <c r="A16357" s="110"/>
      <c r="B16357" s="110"/>
      <c r="R16357" s="82"/>
      <c r="S16357"/>
      <c r="T16357"/>
      <c r="U16357"/>
      <c r="V16357" s="12"/>
      <c r="W16357" s="12"/>
      <c r="X16357" s="12"/>
      <c r="Y16357" s="12"/>
      <c r="AA16357" s="12"/>
      <c r="AB16357" s="12"/>
      <c r="AC16357" s="12"/>
      <c r="AD16357" s="12"/>
      <c r="AE16357" s="12"/>
      <c r="AF16357"/>
      <c r="AH16357"/>
      <c r="AI16357"/>
      <c r="AJ16357"/>
      <c r="AK16357"/>
      <c r="AL16357"/>
      <c r="AM16357"/>
      <c r="AN16357"/>
      <c r="AO16357"/>
      <c r="AP16357"/>
      <c r="AQ16357"/>
      <c r="AR16357"/>
      <c r="AS16357"/>
    </row>
    <row r="16358" spans="1:45" x14ac:dyDescent="0.25">
      <c r="A16358" s="110"/>
      <c r="B16358" s="110"/>
      <c r="R16358" s="82"/>
      <c r="S16358"/>
      <c r="T16358"/>
      <c r="U16358"/>
      <c r="V16358" s="12"/>
      <c r="W16358" s="12"/>
      <c r="X16358" s="12"/>
      <c r="Y16358" s="12"/>
      <c r="AA16358" s="12"/>
      <c r="AB16358" s="12"/>
      <c r="AC16358" s="12"/>
      <c r="AD16358" s="12"/>
      <c r="AE16358" s="12"/>
      <c r="AF16358"/>
      <c r="AH16358"/>
      <c r="AI16358"/>
      <c r="AJ16358"/>
      <c r="AK16358"/>
      <c r="AL16358"/>
      <c r="AM16358"/>
      <c r="AN16358"/>
      <c r="AO16358"/>
      <c r="AP16358"/>
      <c r="AQ16358"/>
      <c r="AR16358"/>
      <c r="AS16358"/>
    </row>
    <row r="16359" spans="1:45" x14ac:dyDescent="0.25">
      <c r="A16359" s="110"/>
      <c r="B16359" s="110"/>
      <c r="R16359" s="82"/>
      <c r="S16359"/>
      <c r="T16359"/>
      <c r="U16359"/>
      <c r="V16359" s="12"/>
      <c r="W16359" s="12"/>
      <c r="X16359" s="12"/>
      <c r="Y16359" s="12"/>
      <c r="AA16359" s="12"/>
      <c r="AB16359" s="12"/>
      <c r="AC16359" s="12"/>
      <c r="AD16359" s="12"/>
      <c r="AE16359" s="12"/>
      <c r="AF16359"/>
      <c r="AH16359"/>
      <c r="AI16359"/>
      <c r="AJ16359"/>
      <c r="AK16359"/>
      <c r="AL16359"/>
      <c r="AM16359"/>
      <c r="AN16359"/>
      <c r="AO16359"/>
      <c r="AP16359"/>
      <c r="AQ16359"/>
      <c r="AR16359"/>
      <c r="AS16359"/>
    </row>
    <row r="16360" spans="1:45" x14ac:dyDescent="0.25">
      <c r="A16360" s="110"/>
      <c r="B16360" s="110"/>
      <c r="R16360" s="82"/>
      <c r="S16360"/>
      <c r="T16360"/>
      <c r="U16360"/>
      <c r="V16360" s="12"/>
      <c r="W16360" s="12"/>
      <c r="X16360" s="12"/>
      <c r="Y16360" s="12"/>
      <c r="AA16360" s="12"/>
      <c r="AB16360" s="12"/>
      <c r="AC16360" s="12"/>
      <c r="AD16360" s="12"/>
      <c r="AE16360" s="12"/>
      <c r="AF16360"/>
      <c r="AH16360"/>
      <c r="AI16360"/>
      <c r="AJ16360"/>
      <c r="AK16360"/>
      <c r="AL16360"/>
      <c r="AM16360"/>
      <c r="AN16360"/>
      <c r="AO16360"/>
      <c r="AP16360"/>
      <c r="AQ16360"/>
      <c r="AR16360"/>
      <c r="AS16360"/>
    </row>
    <row r="16361" spans="1:45" x14ac:dyDescent="0.25">
      <c r="A16361" s="110"/>
      <c r="B16361" s="110"/>
      <c r="R16361" s="82"/>
      <c r="S16361"/>
      <c r="T16361"/>
      <c r="U16361"/>
      <c r="V16361" s="12"/>
      <c r="W16361" s="12"/>
      <c r="X16361" s="12"/>
      <c r="Y16361" s="12"/>
      <c r="AA16361" s="12"/>
      <c r="AB16361" s="12"/>
      <c r="AC16361" s="12"/>
      <c r="AD16361" s="12"/>
      <c r="AE16361" s="12"/>
      <c r="AF16361"/>
      <c r="AH16361"/>
      <c r="AI16361"/>
      <c r="AJ16361"/>
      <c r="AK16361"/>
      <c r="AL16361"/>
      <c r="AM16361"/>
      <c r="AN16361"/>
      <c r="AO16361"/>
      <c r="AP16361"/>
      <c r="AQ16361"/>
      <c r="AR16361"/>
      <c r="AS16361"/>
    </row>
    <row r="16362" spans="1:45" x14ac:dyDescent="0.25">
      <c r="A16362" s="110"/>
      <c r="B16362" s="110"/>
      <c r="R16362" s="82"/>
      <c r="S16362"/>
      <c r="T16362"/>
      <c r="U16362"/>
      <c r="V16362" s="12"/>
      <c r="W16362" s="12"/>
      <c r="X16362" s="12"/>
      <c r="Y16362" s="12"/>
      <c r="AA16362" s="12"/>
      <c r="AB16362" s="12"/>
      <c r="AC16362" s="12"/>
      <c r="AD16362" s="12"/>
      <c r="AE16362" s="12"/>
      <c r="AF16362"/>
      <c r="AH16362"/>
      <c r="AI16362"/>
      <c r="AJ16362"/>
      <c r="AK16362"/>
      <c r="AL16362"/>
      <c r="AM16362"/>
      <c r="AN16362"/>
      <c r="AO16362"/>
      <c r="AP16362"/>
      <c r="AQ16362"/>
      <c r="AR16362"/>
      <c r="AS16362"/>
    </row>
    <row r="16363" spans="1:45" x14ac:dyDescent="0.25">
      <c r="A16363" s="110"/>
      <c r="B16363" s="110"/>
      <c r="R16363" s="82"/>
      <c r="S16363"/>
      <c r="T16363"/>
      <c r="U16363"/>
      <c r="V16363" s="12"/>
      <c r="W16363" s="12"/>
      <c r="X16363" s="12"/>
      <c r="Y16363" s="12"/>
      <c r="AA16363" s="12"/>
      <c r="AB16363" s="12"/>
      <c r="AC16363" s="12"/>
      <c r="AD16363" s="12"/>
      <c r="AE16363" s="12"/>
      <c r="AF16363"/>
      <c r="AH16363"/>
      <c r="AI16363"/>
      <c r="AJ16363"/>
      <c r="AK16363"/>
      <c r="AL16363"/>
      <c r="AM16363"/>
      <c r="AN16363"/>
      <c r="AO16363"/>
      <c r="AP16363"/>
      <c r="AQ16363"/>
      <c r="AR16363"/>
      <c r="AS16363"/>
    </row>
    <row r="16364" spans="1:45" x14ac:dyDescent="0.25">
      <c r="A16364" s="110"/>
      <c r="B16364" s="110"/>
      <c r="R16364" s="82"/>
      <c r="S16364"/>
      <c r="T16364"/>
      <c r="U16364"/>
      <c r="V16364" s="12"/>
      <c r="W16364" s="12"/>
      <c r="X16364" s="12"/>
      <c r="Y16364" s="12"/>
      <c r="AA16364" s="12"/>
      <c r="AB16364" s="12"/>
      <c r="AC16364" s="12"/>
      <c r="AD16364" s="12"/>
      <c r="AE16364" s="12"/>
      <c r="AF16364"/>
      <c r="AH16364"/>
      <c r="AI16364"/>
      <c r="AJ16364"/>
      <c r="AK16364"/>
      <c r="AL16364"/>
      <c r="AM16364"/>
      <c r="AN16364"/>
      <c r="AO16364"/>
      <c r="AP16364"/>
      <c r="AQ16364"/>
      <c r="AR16364"/>
      <c r="AS16364"/>
    </row>
    <row r="16365" spans="1:45" x14ac:dyDescent="0.25">
      <c r="A16365" s="110"/>
      <c r="B16365" s="110"/>
      <c r="R16365" s="82"/>
      <c r="S16365"/>
      <c r="T16365"/>
      <c r="U16365"/>
      <c r="V16365" s="12"/>
      <c r="W16365" s="12"/>
      <c r="X16365" s="12"/>
      <c r="Y16365" s="12"/>
      <c r="AA16365" s="12"/>
      <c r="AB16365" s="12"/>
      <c r="AC16365" s="12"/>
      <c r="AD16365" s="12"/>
      <c r="AE16365" s="12"/>
      <c r="AF16365"/>
      <c r="AH16365"/>
      <c r="AI16365"/>
      <c r="AJ16365"/>
      <c r="AK16365"/>
      <c r="AL16365"/>
      <c r="AM16365"/>
      <c r="AN16365"/>
      <c r="AO16365"/>
      <c r="AP16365"/>
      <c r="AQ16365"/>
      <c r="AR16365"/>
      <c r="AS16365"/>
    </row>
    <row r="16366" spans="1:45" x14ac:dyDescent="0.25">
      <c r="A16366" s="110"/>
      <c r="B16366" s="110"/>
      <c r="R16366" s="82"/>
      <c r="S16366"/>
      <c r="T16366"/>
      <c r="U16366"/>
      <c r="V16366" s="12"/>
      <c r="W16366" s="12"/>
      <c r="X16366" s="12"/>
      <c r="Y16366" s="12"/>
      <c r="AA16366" s="12"/>
      <c r="AB16366" s="12"/>
      <c r="AC16366" s="12"/>
      <c r="AD16366" s="12"/>
      <c r="AE16366" s="12"/>
      <c r="AF16366"/>
      <c r="AH16366"/>
      <c r="AI16366"/>
      <c r="AJ16366"/>
      <c r="AK16366"/>
      <c r="AL16366"/>
      <c r="AM16366"/>
      <c r="AN16366"/>
      <c r="AO16366"/>
      <c r="AP16366"/>
      <c r="AQ16366"/>
      <c r="AR16366"/>
      <c r="AS16366"/>
    </row>
    <row r="16367" spans="1:45" x14ac:dyDescent="0.25">
      <c r="A16367" s="110"/>
      <c r="B16367" s="110"/>
      <c r="R16367" s="82"/>
      <c r="S16367"/>
      <c r="T16367"/>
      <c r="U16367"/>
      <c r="V16367" s="12"/>
      <c r="W16367" s="12"/>
      <c r="X16367" s="12"/>
      <c r="Y16367" s="12"/>
      <c r="AA16367" s="12"/>
      <c r="AB16367" s="12"/>
      <c r="AC16367" s="12"/>
      <c r="AD16367" s="12"/>
      <c r="AE16367" s="12"/>
      <c r="AF16367"/>
      <c r="AH16367"/>
      <c r="AI16367"/>
      <c r="AJ16367"/>
      <c r="AK16367"/>
      <c r="AL16367"/>
      <c r="AM16367"/>
      <c r="AN16367"/>
      <c r="AO16367"/>
      <c r="AP16367"/>
      <c r="AQ16367"/>
      <c r="AR16367"/>
      <c r="AS16367"/>
    </row>
    <row r="16368" spans="1:45" x14ac:dyDescent="0.25">
      <c r="A16368" s="110"/>
      <c r="B16368" s="110"/>
      <c r="R16368" s="82"/>
      <c r="S16368"/>
      <c r="T16368"/>
      <c r="U16368"/>
      <c r="V16368" s="12"/>
      <c r="W16368" s="12"/>
      <c r="X16368" s="12"/>
      <c r="Y16368" s="12"/>
      <c r="AA16368" s="12"/>
      <c r="AB16368" s="12"/>
      <c r="AC16368" s="12"/>
      <c r="AD16368" s="12"/>
      <c r="AE16368" s="12"/>
      <c r="AF16368"/>
      <c r="AH16368"/>
      <c r="AI16368"/>
      <c r="AJ16368"/>
      <c r="AK16368"/>
      <c r="AL16368"/>
      <c r="AM16368"/>
      <c r="AN16368"/>
      <c r="AO16368"/>
      <c r="AP16368"/>
      <c r="AQ16368"/>
      <c r="AR16368"/>
      <c r="AS16368"/>
    </row>
    <row r="16369" spans="1:45" x14ac:dyDescent="0.25">
      <c r="A16369" s="110"/>
      <c r="B16369" s="110"/>
      <c r="R16369" s="82"/>
      <c r="S16369"/>
      <c r="T16369"/>
      <c r="U16369"/>
      <c r="V16369" s="12"/>
      <c r="W16369" s="12"/>
      <c r="X16369" s="12"/>
      <c r="Y16369" s="12"/>
      <c r="AA16369" s="12"/>
      <c r="AB16369" s="12"/>
      <c r="AC16369" s="12"/>
      <c r="AD16369" s="12"/>
      <c r="AE16369" s="12"/>
      <c r="AF16369"/>
      <c r="AH16369"/>
      <c r="AI16369"/>
      <c r="AJ16369"/>
      <c r="AK16369"/>
      <c r="AL16369"/>
      <c r="AM16369"/>
      <c r="AN16369"/>
      <c r="AO16369"/>
      <c r="AP16369"/>
      <c r="AQ16369"/>
      <c r="AR16369"/>
      <c r="AS16369"/>
    </row>
    <row r="16370" spans="1:45" x14ac:dyDescent="0.25">
      <c r="A16370" s="110"/>
      <c r="B16370" s="110"/>
      <c r="R16370" s="82"/>
      <c r="S16370"/>
      <c r="T16370"/>
      <c r="U16370"/>
      <c r="V16370" s="12"/>
      <c r="W16370" s="12"/>
      <c r="X16370" s="12"/>
      <c r="Y16370" s="12"/>
      <c r="AA16370" s="12"/>
      <c r="AB16370" s="12"/>
      <c r="AC16370" s="12"/>
      <c r="AD16370" s="12"/>
      <c r="AE16370" s="12"/>
      <c r="AF16370"/>
      <c r="AH16370"/>
      <c r="AI16370"/>
      <c r="AJ16370"/>
      <c r="AK16370"/>
      <c r="AL16370"/>
      <c r="AM16370"/>
      <c r="AN16370"/>
      <c r="AO16370"/>
      <c r="AP16370"/>
      <c r="AQ16370"/>
      <c r="AR16370"/>
      <c r="AS16370"/>
    </row>
    <row r="16371" spans="1:45" x14ac:dyDescent="0.25">
      <c r="A16371" s="110"/>
      <c r="B16371" s="110"/>
      <c r="R16371" s="82"/>
      <c r="S16371"/>
      <c r="T16371"/>
      <c r="U16371"/>
      <c r="V16371" s="12"/>
      <c r="W16371" s="12"/>
      <c r="X16371" s="12"/>
      <c r="Y16371" s="12"/>
      <c r="AA16371" s="12"/>
      <c r="AB16371" s="12"/>
      <c r="AC16371" s="12"/>
      <c r="AD16371" s="12"/>
      <c r="AE16371" s="12"/>
      <c r="AF16371"/>
      <c r="AH16371"/>
      <c r="AI16371"/>
      <c r="AJ16371"/>
      <c r="AK16371"/>
      <c r="AL16371"/>
      <c r="AM16371"/>
      <c r="AN16371"/>
      <c r="AO16371"/>
      <c r="AP16371"/>
      <c r="AQ16371"/>
      <c r="AR16371"/>
      <c r="AS16371"/>
    </row>
    <row r="16372" spans="1:45" x14ac:dyDescent="0.25">
      <c r="A16372" s="110"/>
      <c r="B16372" s="110"/>
      <c r="R16372" s="82"/>
      <c r="S16372"/>
      <c r="T16372"/>
      <c r="U16372"/>
      <c r="V16372" s="12"/>
      <c r="W16372" s="12"/>
      <c r="X16372" s="12"/>
      <c r="Y16372" s="12"/>
      <c r="AA16372" s="12"/>
      <c r="AB16372" s="12"/>
      <c r="AC16372" s="12"/>
      <c r="AD16372" s="12"/>
      <c r="AE16372" s="12"/>
      <c r="AF16372"/>
      <c r="AH16372"/>
      <c r="AI16372"/>
      <c r="AJ16372"/>
      <c r="AK16372"/>
      <c r="AL16372"/>
      <c r="AM16372"/>
      <c r="AN16372"/>
      <c r="AO16372"/>
      <c r="AP16372"/>
      <c r="AQ16372"/>
      <c r="AR16372"/>
      <c r="AS16372"/>
    </row>
    <row r="16373" spans="1:45" x14ac:dyDescent="0.25">
      <c r="A16373" s="110"/>
      <c r="B16373" s="110"/>
      <c r="R16373" s="82"/>
      <c r="S16373"/>
      <c r="T16373"/>
      <c r="U16373"/>
      <c r="V16373" s="12"/>
      <c r="W16373" s="12"/>
      <c r="X16373" s="12"/>
      <c r="Y16373" s="12"/>
      <c r="AA16373" s="12"/>
      <c r="AB16373" s="12"/>
      <c r="AC16373" s="12"/>
      <c r="AD16373" s="12"/>
      <c r="AE16373" s="12"/>
      <c r="AF16373"/>
      <c r="AH16373"/>
      <c r="AI16373"/>
      <c r="AJ16373"/>
      <c r="AK16373"/>
      <c r="AL16373"/>
      <c r="AM16373"/>
      <c r="AN16373"/>
      <c r="AO16373"/>
      <c r="AP16373"/>
      <c r="AQ16373"/>
      <c r="AR16373"/>
      <c r="AS16373"/>
    </row>
    <row r="16374" spans="1:45" x14ac:dyDescent="0.25">
      <c r="A16374" s="110"/>
      <c r="B16374" s="110"/>
      <c r="R16374" s="82"/>
      <c r="S16374"/>
      <c r="T16374"/>
      <c r="U16374"/>
      <c r="V16374" s="12"/>
      <c r="W16374" s="12"/>
      <c r="X16374" s="12"/>
      <c r="Y16374" s="12"/>
      <c r="AA16374" s="12"/>
      <c r="AB16374" s="12"/>
      <c r="AC16374" s="12"/>
      <c r="AD16374" s="12"/>
      <c r="AE16374" s="12"/>
      <c r="AF16374"/>
      <c r="AH16374"/>
      <c r="AI16374"/>
      <c r="AJ16374"/>
      <c r="AK16374"/>
      <c r="AL16374"/>
      <c r="AM16374"/>
      <c r="AN16374"/>
      <c r="AO16374"/>
      <c r="AP16374"/>
      <c r="AQ16374"/>
      <c r="AR16374"/>
      <c r="AS16374"/>
    </row>
    <row r="16375" spans="1:45" x14ac:dyDescent="0.25">
      <c r="A16375" s="110"/>
      <c r="B16375" s="110"/>
      <c r="R16375" s="82"/>
      <c r="S16375"/>
      <c r="T16375"/>
      <c r="U16375"/>
      <c r="V16375" s="12"/>
      <c r="W16375" s="12"/>
      <c r="X16375" s="12"/>
      <c r="Y16375" s="12"/>
      <c r="AA16375" s="12"/>
      <c r="AB16375" s="12"/>
      <c r="AC16375" s="12"/>
      <c r="AD16375" s="12"/>
      <c r="AE16375" s="12"/>
      <c r="AF16375"/>
      <c r="AH16375"/>
      <c r="AI16375"/>
      <c r="AJ16375"/>
      <c r="AK16375"/>
      <c r="AL16375"/>
      <c r="AM16375"/>
      <c r="AN16375"/>
      <c r="AO16375"/>
      <c r="AP16375"/>
      <c r="AQ16375"/>
      <c r="AR16375"/>
      <c r="AS16375"/>
    </row>
    <row r="16376" spans="1:45" x14ac:dyDescent="0.25">
      <c r="A16376" s="110"/>
      <c r="B16376" s="110"/>
      <c r="R16376" s="82"/>
      <c r="S16376"/>
      <c r="T16376"/>
      <c r="U16376"/>
      <c r="V16376" s="12"/>
      <c r="W16376" s="12"/>
      <c r="X16376" s="12"/>
      <c r="Y16376" s="12"/>
      <c r="AA16376" s="12"/>
      <c r="AB16376" s="12"/>
      <c r="AC16376" s="12"/>
      <c r="AD16376" s="12"/>
      <c r="AE16376" s="12"/>
      <c r="AF16376"/>
      <c r="AH16376"/>
      <c r="AI16376"/>
      <c r="AJ16376"/>
      <c r="AK16376"/>
      <c r="AL16376"/>
      <c r="AM16376"/>
      <c r="AN16376"/>
      <c r="AO16376"/>
      <c r="AP16376"/>
      <c r="AQ16376"/>
      <c r="AR16376"/>
      <c r="AS16376"/>
    </row>
    <row r="16377" spans="1:45" x14ac:dyDescent="0.25">
      <c r="A16377" s="110"/>
      <c r="B16377" s="110"/>
      <c r="R16377" s="82"/>
      <c r="S16377"/>
      <c r="T16377"/>
      <c r="U16377"/>
      <c r="V16377" s="12"/>
      <c r="W16377" s="12"/>
      <c r="X16377" s="12"/>
      <c r="Y16377" s="12"/>
      <c r="AA16377" s="12"/>
      <c r="AB16377" s="12"/>
      <c r="AC16377" s="12"/>
      <c r="AD16377" s="12"/>
      <c r="AE16377" s="12"/>
      <c r="AF16377"/>
      <c r="AH16377"/>
      <c r="AI16377"/>
      <c r="AJ16377"/>
      <c r="AK16377"/>
      <c r="AL16377"/>
      <c r="AM16377"/>
      <c r="AN16377"/>
      <c r="AO16377"/>
      <c r="AP16377"/>
      <c r="AQ16377"/>
      <c r="AR16377"/>
      <c r="AS16377"/>
    </row>
    <row r="16378" spans="1:45" x14ac:dyDescent="0.25">
      <c r="A16378" s="110"/>
      <c r="B16378" s="110"/>
      <c r="R16378" s="82"/>
      <c r="S16378"/>
      <c r="T16378"/>
      <c r="U16378"/>
      <c r="V16378" s="12"/>
      <c r="W16378" s="12"/>
      <c r="X16378" s="12"/>
      <c r="Y16378" s="12"/>
      <c r="AA16378" s="12"/>
      <c r="AB16378" s="12"/>
      <c r="AC16378" s="12"/>
      <c r="AD16378" s="12"/>
      <c r="AE16378" s="12"/>
      <c r="AF16378"/>
      <c r="AH16378"/>
      <c r="AI16378"/>
      <c r="AJ16378"/>
      <c r="AK16378"/>
      <c r="AL16378"/>
      <c r="AM16378"/>
      <c r="AN16378"/>
      <c r="AO16378"/>
      <c r="AP16378"/>
      <c r="AQ16378"/>
      <c r="AR16378"/>
      <c r="AS16378"/>
    </row>
    <row r="16379" spans="1:45" x14ac:dyDescent="0.25">
      <c r="A16379" s="110"/>
      <c r="B16379" s="110"/>
      <c r="R16379" s="82"/>
      <c r="S16379"/>
      <c r="T16379"/>
      <c r="U16379"/>
      <c r="V16379" s="12"/>
      <c r="W16379" s="12"/>
      <c r="X16379" s="12"/>
      <c r="Y16379" s="12"/>
      <c r="AA16379" s="12"/>
      <c r="AB16379" s="12"/>
      <c r="AC16379" s="12"/>
      <c r="AD16379" s="12"/>
      <c r="AE16379" s="12"/>
      <c r="AF16379"/>
      <c r="AH16379"/>
      <c r="AI16379"/>
      <c r="AJ16379"/>
      <c r="AK16379"/>
      <c r="AL16379"/>
      <c r="AM16379"/>
      <c r="AN16379"/>
      <c r="AO16379"/>
      <c r="AP16379"/>
      <c r="AQ16379"/>
      <c r="AR16379"/>
      <c r="AS16379"/>
    </row>
    <row r="16380" spans="1:45" x14ac:dyDescent="0.25">
      <c r="A16380" s="110"/>
      <c r="B16380" s="110"/>
      <c r="R16380" s="82"/>
      <c r="S16380"/>
      <c r="T16380"/>
      <c r="U16380"/>
      <c r="V16380" s="12"/>
      <c r="W16380" s="12"/>
      <c r="X16380" s="12"/>
      <c r="Y16380" s="12"/>
      <c r="AA16380" s="12"/>
      <c r="AB16380" s="12"/>
      <c r="AC16380" s="12"/>
      <c r="AD16380" s="12"/>
      <c r="AE16380" s="12"/>
      <c r="AF16380"/>
      <c r="AH16380"/>
      <c r="AI16380"/>
      <c r="AJ16380"/>
      <c r="AK16380"/>
      <c r="AL16380"/>
      <c r="AM16380"/>
      <c r="AN16380"/>
      <c r="AO16380"/>
      <c r="AP16380"/>
      <c r="AQ16380"/>
      <c r="AR16380"/>
      <c r="AS16380"/>
    </row>
    <row r="16381" spans="1:45" x14ac:dyDescent="0.25">
      <c r="A16381" s="110"/>
      <c r="B16381" s="110"/>
      <c r="R16381" s="82"/>
      <c r="S16381"/>
      <c r="T16381"/>
      <c r="U16381"/>
      <c r="V16381" s="12"/>
      <c r="W16381" s="12"/>
      <c r="X16381" s="12"/>
      <c r="Y16381" s="12"/>
      <c r="AA16381" s="12"/>
      <c r="AB16381" s="12"/>
      <c r="AC16381" s="12"/>
      <c r="AD16381" s="12"/>
      <c r="AE16381" s="12"/>
      <c r="AF16381"/>
      <c r="AH16381"/>
      <c r="AI16381"/>
      <c r="AJ16381"/>
      <c r="AK16381"/>
      <c r="AL16381"/>
      <c r="AM16381"/>
      <c r="AN16381"/>
      <c r="AO16381"/>
      <c r="AP16381"/>
      <c r="AQ16381"/>
      <c r="AR16381"/>
      <c r="AS16381"/>
    </row>
    <row r="16382" spans="1:45" x14ac:dyDescent="0.25">
      <c r="A16382" s="110"/>
      <c r="B16382" s="110"/>
      <c r="R16382" s="82"/>
      <c r="S16382"/>
      <c r="T16382"/>
      <c r="U16382"/>
      <c r="V16382" s="12"/>
      <c r="W16382" s="12"/>
      <c r="X16382" s="12"/>
      <c r="Y16382" s="12"/>
      <c r="AA16382" s="12"/>
      <c r="AB16382" s="12"/>
      <c r="AC16382" s="12"/>
      <c r="AD16382" s="12"/>
      <c r="AE16382" s="12"/>
      <c r="AF16382"/>
      <c r="AH16382"/>
      <c r="AI16382"/>
      <c r="AJ16382"/>
      <c r="AK16382"/>
      <c r="AL16382"/>
      <c r="AM16382"/>
      <c r="AN16382"/>
      <c r="AO16382"/>
      <c r="AP16382"/>
      <c r="AQ16382"/>
      <c r="AR16382"/>
      <c r="AS16382"/>
    </row>
    <row r="16383" spans="1:45" x14ac:dyDescent="0.25">
      <c r="A16383" s="110"/>
      <c r="B16383" s="110"/>
      <c r="R16383" s="82"/>
      <c r="S16383"/>
      <c r="T16383"/>
      <c r="U16383"/>
      <c r="V16383" s="12"/>
      <c r="W16383" s="12"/>
      <c r="X16383" s="12"/>
      <c r="Y16383" s="12"/>
      <c r="AA16383" s="12"/>
      <c r="AB16383" s="12"/>
      <c r="AC16383" s="12"/>
      <c r="AD16383" s="12"/>
      <c r="AE16383" s="12"/>
      <c r="AF16383"/>
      <c r="AH16383"/>
      <c r="AI16383"/>
      <c r="AJ16383"/>
      <c r="AK16383"/>
      <c r="AL16383"/>
      <c r="AM16383"/>
      <c r="AN16383"/>
      <c r="AO16383"/>
      <c r="AP16383"/>
      <c r="AQ16383"/>
      <c r="AR16383"/>
      <c r="AS16383"/>
    </row>
    <row r="16384" spans="1:45" x14ac:dyDescent="0.25">
      <c r="A16384" s="110"/>
      <c r="B16384" s="110"/>
      <c r="R16384" s="82"/>
      <c r="S16384"/>
      <c r="T16384"/>
      <c r="U16384"/>
      <c r="V16384" s="12"/>
      <c r="W16384" s="12"/>
      <c r="X16384" s="12"/>
      <c r="Y16384" s="12"/>
      <c r="AA16384" s="12"/>
      <c r="AB16384" s="12"/>
      <c r="AC16384" s="12"/>
      <c r="AD16384" s="12"/>
      <c r="AE16384" s="12"/>
      <c r="AF16384"/>
      <c r="AH16384"/>
      <c r="AI16384"/>
      <c r="AJ16384"/>
      <c r="AK16384"/>
      <c r="AL16384"/>
      <c r="AM16384"/>
      <c r="AN16384"/>
      <c r="AO16384"/>
      <c r="AP16384"/>
      <c r="AQ16384"/>
      <c r="AR16384"/>
      <c r="AS16384"/>
    </row>
  </sheetData>
  <mergeCells count="4">
    <mergeCell ref="S2:T2"/>
    <mergeCell ref="S13:T13"/>
    <mergeCell ref="V2:AE2"/>
    <mergeCell ref="V19:AE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O1" zoomScale="80" zoomScaleNormal="80" workbookViewId="0">
      <selection activeCell="AA1" sqref="AA1:AD1048576"/>
    </sheetView>
  </sheetViews>
  <sheetFormatPr defaultColWidth="11" defaultRowHeight="15.75" x14ac:dyDescent="0.25"/>
  <cols>
    <col min="1" max="2" width="11" style="110"/>
    <col min="3" max="3" width="22.875" style="56" customWidth="1"/>
    <col min="4" max="4" width="19.625" style="56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110" t="s">
        <v>34</v>
      </c>
      <c r="B1" s="110" t="s">
        <v>35</v>
      </c>
      <c r="C1" s="24" t="s">
        <v>271</v>
      </c>
      <c r="D1" s="24" t="s">
        <v>272</v>
      </c>
      <c r="E1" s="23" t="s">
        <v>10</v>
      </c>
      <c r="F1" s="23" t="s">
        <v>11</v>
      </c>
      <c r="G1" s="54" t="s">
        <v>273</v>
      </c>
      <c r="H1" s="23" t="s">
        <v>274</v>
      </c>
      <c r="I1" s="23" t="s">
        <v>12</v>
      </c>
      <c r="J1" s="23" t="s">
        <v>122</v>
      </c>
      <c r="M1" t="s">
        <v>16</v>
      </c>
      <c r="N1" t="s">
        <v>17</v>
      </c>
      <c r="T1"/>
      <c r="U1" s="8"/>
    </row>
    <row r="2" spans="1:21" ht="16.5" thickBot="1" x14ac:dyDescent="0.3">
      <c r="A2" s="110">
        <v>1.6666666666666666E-2</v>
      </c>
      <c r="B2" s="110" t="s">
        <v>36</v>
      </c>
      <c r="C2">
        <v>-4200.1123046875</v>
      </c>
      <c r="D2">
        <v>-8871.47314453125</v>
      </c>
      <c r="E2" s="77">
        <f>(C2*$P$6)/$L$10</f>
        <v>-67.316831161910201</v>
      </c>
      <c r="F2" s="77">
        <f t="shared" ref="F2:F65" si="0">(D2*$Q$6)/$M$10</f>
        <v>-142.18654562196616</v>
      </c>
      <c r="G2" s="77">
        <f>E2*($L$8/($L$7/9))</f>
        <v>-8.5037112003308064E-4</v>
      </c>
      <c r="H2" s="77">
        <f>F2*($M$8/($M$7/9))</f>
        <v>-1.7961530566311208E-3</v>
      </c>
      <c r="I2" s="78">
        <f>G2+H2</f>
        <v>-2.6465241766642014E-3</v>
      </c>
      <c r="J2">
        <f>(I2/$N$50)*100</f>
        <v>-0.10999101956281226</v>
      </c>
      <c r="K2" s="39" t="s">
        <v>24</v>
      </c>
      <c r="L2" s="40"/>
      <c r="M2" s="41"/>
      <c r="O2" s="39" t="s">
        <v>25</v>
      </c>
      <c r="P2" s="40"/>
      <c r="Q2" s="40"/>
      <c r="R2" s="41"/>
      <c r="T2"/>
      <c r="U2" s="8"/>
    </row>
    <row r="3" spans="1:21" x14ac:dyDescent="0.25">
      <c r="A3" s="110">
        <v>5.833333333333333</v>
      </c>
      <c r="B3" s="110" t="s">
        <v>37</v>
      </c>
      <c r="C3">
        <v>-14263.8828125</v>
      </c>
      <c r="D3">
        <v>-2605.687744140625</v>
      </c>
      <c r="E3" s="77">
        <f t="shared" ref="E3:E66" si="1">(C3*$P$6)/$L$10</f>
        <v>-228.61278969391196</v>
      </c>
      <c r="F3" s="77">
        <f>(D3*$Q$6)/$M$10</f>
        <v>-41.762369481695046</v>
      </c>
      <c r="G3" s="77">
        <f>E3*($L$8/($L$7/9))</f>
        <v>-2.8879213514717457E-3</v>
      </c>
      <c r="H3" s="77">
        <f t="shared" ref="H3:H66" si="2">F3*($M$8/($M$7/9))</f>
        <v>-5.2755770434243095E-4</v>
      </c>
      <c r="I3" s="78">
        <f t="shared" ref="I3:I66" si="3">G3+H3</f>
        <v>-3.4154790558141765E-3</v>
      </c>
      <c r="J3">
        <f t="shared" ref="J3:J66" si="4">(I3/$N$50)*100</f>
        <v>-0.1419492128418591</v>
      </c>
      <c r="K3" s="25"/>
      <c r="L3" s="26" t="s">
        <v>26</v>
      </c>
      <c r="M3" s="4" t="s">
        <v>27</v>
      </c>
      <c r="O3" s="27"/>
      <c r="P3" s="28" t="s">
        <v>28</v>
      </c>
      <c r="Q3" s="28" t="s">
        <v>29</v>
      </c>
      <c r="R3" s="29" t="s">
        <v>70</v>
      </c>
      <c r="T3"/>
      <c r="U3" s="8"/>
    </row>
    <row r="4" spans="1:21" x14ac:dyDescent="0.25">
      <c r="A4" s="110">
        <v>11.55</v>
      </c>
      <c r="B4" s="110" t="s">
        <v>38</v>
      </c>
      <c r="C4">
        <v>497403.82446289063</v>
      </c>
      <c r="D4">
        <v>43044.119140625</v>
      </c>
      <c r="E4" s="77">
        <f t="shared" si="1"/>
        <v>7972.0842781483916</v>
      </c>
      <c r="F4" s="77">
        <f t="shared" si="0"/>
        <v>689.88481509619749</v>
      </c>
      <c r="G4" s="77">
        <f>E4*($L$8/($L$7/9))</f>
        <v>0.10070631845848152</v>
      </c>
      <c r="H4" s="77">
        <f t="shared" si="2"/>
        <v>8.7148802577492121E-3</v>
      </c>
      <c r="I4" s="78">
        <f t="shared" si="3"/>
        <v>0.10942119871623074</v>
      </c>
      <c r="J4">
        <f t="shared" si="4"/>
        <v>4.547605993818352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>
        <v>4566541.6500000004</v>
      </c>
      <c r="Q4">
        <v>4566541.6500000004</v>
      </c>
      <c r="R4" s="32">
        <f>Proton!W4</f>
        <v>29142933</v>
      </c>
      <c r="T4"/>
      <c r="U4" s="8"/>
    </row>
    <row r="5" spans="1:21" x14ac:dyDescent="0.25">
      <c r="A5" s="110">
        <v>17.283333333333331</v>
      </c>
      <c r="B5" s="110" t="s">
        <v>39</v>
      </c>
      <c r="C5">
        <v>1062625.3293457031</v>
      </c>
      <c r="D5">
        <v>52496.93310546875</v>
      </c>
      <c r="E5" s="77">
        <f t="shared" si="1"/>
        <v>17031.108859660868</v>
      </c>
      <c r="F5" s="77">
        <f t="shared" si="0"/>
        <v>841.38873582854535</v>
      </c>
      <c r="G5" s="77">
        <f>E5*($L$8/($L$7/9))</f>
        <v>0.21514326902229319</v>
      </c>
      <c r="H5" s="77">
        <f t="shared" si="2"/>
        <v>1.0628733844420535E-2</v>
      </c>
      <c r="I5" s="78">
        <f t="shared" si="3"/>
        <v>0.22577200286671373</v>
      </c>
      <c r="J5">
        <f t="shared" si="4"/>
        <v>9.3832102510200812</v>
      </c>
      <c r="K5" s="5" t="s">
        <v>30</v>
      </c>
      <c r="L5" s="6">
        <v>203</v>
      </c>
      <c r="M5" s="33">
        <v>203</v>
      </c>
      <c r="O5" s="1" t="s">
        <v>8</v>
      </c>
      <c r="P5">
        <v>4443759.1100000003</v>
      </c>
      <c r="Q5">
        <v>4443759.1100000003</v>
      </c>
      <c r="R5" s="32">
        <f>Proton!W5</f>
        <v>6753625.75</v>
      </c>
      <c r="T5"/>
      <c r="U5" s="8"/>
    </row>
    <row r="6" spans="1:21" ht="16.5" thickBot="1" x14ac:dyDescent="0.3">
      <c r="A6" s="110">
        <v>23.016666666666666</v>
      </c>
      <c r="B6" s="110" t="s">
        <v>40</v>
      </c>
      <c r="C6">
        <v>1434512.2087402344</v>
      </c>
      <c r="D6">
        <v>50805.664306640625</v>
      </c>
      <c r="E6" s="77">
        <f t="shared" si="1"/>
        <v>22991.484310477281</v>
      </c>
      <c r="F6" s="77">
        <f t="shared" si="0"/>
        <v>814.282113928684</v>
      </c>
      <c r="G6" s="77">
        <f t="shared" ref="G6:G69" si="5">E6*($L$8/($L$7/9))</f>
        <v>0.29043693719478364</v>
      </c>
      <c r="H6" s="77">
        <f t="shared" si="2"/>
        <v>1.0286312966499872E-2</v>
      </c>
      <c r="I6" s="78">
        <f t="shared" si="3"/>
        <v>0.30072325016128354</v>
      </c>
      <c r="J6">
        <f t="shared" si="4"/>
        <v>12.498225855307995</v>
      </c>
      <c r="K6" s="5" t="s">
        <v>31</v>
      </c>
      <c r="L6" s="34">
        <v>3.2</v>
      </c>
      <c r="M6" s="34">
        <v>3.2</v>
      </c>
      <c r="O6" s="7" t="s">
        <v>9</v>
      </c>
      <c r="P6">
        <f>P4/P5</f>
        <v>1.027630332104118</v>
      </c>
      <c r="Q6">
        <f>Q4/Q5</f>
        <v>1.027630332104118</v>
      </c>
      <c r="R6" s="35">
        <f>R4/R5</f>
        <v>4.3151536787480413</v>
      </c>
      <c r="T6"/>
      <c r="U6" s="8"/>
    </row>
    <row r="7" spans="1:21" x14ac:dyDescent="0.25">
      <c r="A7" s="110">
        <v>28.733333333333334</v>
      </c>
      <c r="B7" s="110" t="s">
        <v>41</v>
      </c>
      <c r="C7">
        <v>1613707.3977050781</v>
      </c>
      <c r="D7">
        <v>101872.2431640625</v>
      </c>
      <c r="E7" s="77">
        <f t="shared" si="1"/>
        <v>25863.515200487138</v>
      </c>
      <c r="F7" s="77">
        <f t="shared" si="0"/>
        <v>1632.7460066976682</v>
      </c>
      <c r="G7" s="77">
        <f t="shared" si="5"/>
        <v>0.32671749411572804</v>
      </c>
      <c r="H7" s="77">
        <f t="shared" si="2"/>
        <v>2.0625451710666012E-2</v>
      </c>
      <c r="I7" s="78">
        <f t="shared" si="3"/>
        <v>0.34734294582639402</v>
      </c>
      <c r="J7">
        <f t="shared" si="4"/>
        <v>14.435766386064364</v>
      </c>
      <c r="K7" s="5" t="s">
        <v>106</v>
      </c>
      <c r="L7" s="10">
        <v>60829980</v>
      </c>
      <c r="M7" s="10">
        <v>60829980</v>
      </c>
      <c r="T7"/>
      <c r="U7" s="8"/>
    </row>
    <row r="8" spans="1:21" x14ac:dyDescent="0.25">
      <c r="A8" s="110">
        <v>34.450000000000003</v>
      </c>
      <c r="B8" s="110" t="s">
        <v>42</v>
      </c>
      <c r="C8">
        <v>1763796.6762695313</v>
      </c>
      <c r="D8">
        <v>101173.58349609375</v>
      </c>
      <c r="E8" s="77">
        <f t="shared" si="1"/>
        <v>28269.054360252037</v>
      </c>
      <c r="F8" s="77">
        <f t="shared" si="0"/>
        <v>1621.5483168511848</v>
      </c>
      <c r="G8" s="77">
        <f t="shared" si="5"/>
        <v>0.35710515488740996</v>
      </c>
      <c r="H8" s="77">
        <f t="shared" si="2"/>
        <v>2.0483998349119115E-2</v>
      </c>
      <c r="I8" s="78">
        <f t="shared" si="3"/>
        <v>0.37758915323652908</v>
      </c>
      <c r="J8">
        <f t="shared" si="4"/>
        <v>15.692815620786376</v>
      </c>
      <c r="K8" s="5" t="s">
        <v>107</v>
      </c>
      <c r="L8" s="36">
        <f>Proton!T19</f>
        <v>85.380757318863886</v>
      </c>
      <c r="M8" s="33">
        <f>Proton!T19</f>
        <v>85.380757318863886</v>
      </c>
      <c r="P8" s="101"/>
      <c r="T8"/>
      <c r="U8" s="8"/>
    </row>
    <row r="9" spans="1:21" x14ac:dyDescent="0.25">
      <c r="A9" s="110">
        <v>40.18333333333333</v>
      </c>
      <c r="B9" s="110" t="s">
        <v>43</v>
      </c>
      <c r="C9">
        <v>1884830.74609375</v>
      </c>
      <c r="D9">
        <v>145799.96264648438</v>
      </c>
      <c r="E9" s="77">
        <f t="shared" si="1"/>
        <v>30208.914404971005</v>
      </c>
      <c r="F9" s="77">
        <f t="shared" si="0"/>
        <v>2336.7926276477147</v>
      </c>
      <c r="G9" s="77">
        <f t="shared" si="5"/>
        <v>0.38161018476571001</v>
      </c>
      <c r="H9" s="77">
        <f t="shared" si="2"/>
        <v>2.9519229140159142E-2</v>
      </c>
      <c r="I9" s="78">
        <f t="shared" si="3"/>
        <v>0.41112941390586916</v>
      </c>
      <c r="J9">
        <f t="shared" si="4"/>
        <v>17.086767544578414</v>
      </c>
      <c r="K9" s="42"/>
      <c r="L9" s="43"/>
      <c r="M9" s="44"/>
      <c r="P9" s="101"/>
      <c r="T9"/>
      <c r="U9" s="8"/>
    </row>
    <row r="10" spans="1:21" ht="16.5" thickBot="1" x14ac:dyDescent="0.3">
      <c r="A10" s="110">
        <v>45.9</v>
      </c>
      <c r="B10" s="110" t="s">
        <v>44</v>
      </c>
      <c r="C10">
        <v>1943220.6796875</v>
      </c>
      <c r="D10">
        <v>116927.9375</v>
      </c>
      <c r="E10" s="77">
        <f t="shared" si="1"/>
        <v>31144.752548369906</v>
      </c>
      <c r="F10" s="77">
        <f t="shared" si="0"/>
        <v>1874.049467204313</v>
      </c>
      <c r="G10" s="77">
        <f t="shared" si="5"/>
        <v>0.39343203847504049</v>
      </c>
      <c r="H10" s="77">
        <f t="shared" si="2"/>
        <v>2.367368631168806E-2</v>
      </c>
      <c r="I10" s="78">
        <f t="shared" si="3"/>
        <v>0.41710572478672853</v>
      </c>
      <c r="J10">
        <f t="shared" si="4"/>
        <v>17.335146355097574</v>
      </c>
      <c r="K10" s="3" t="s">
        <v>32</v>
      </c>
      <c r="L10" s="37">
        <f>L5/(L4*L6)</f>
        <v>64.117141702041636</v>
      </c>
      <c r="M10" s="38">
        <f>M5/(M4*M6)</f>
        <v>64.117141702041636</v>
      </c>
      <c r="P10" s="101"/>
      <c r="T10"/>
      <c r="U10" s="8"/>
    </row>
    <row r="11" spans="1:21" x14ac:dyDescent="0.25">
      <c r="A11" s="110">
        <v>51.633333333333333</v>
      </c>
      <c r="B11" s="110" t="s">
        <v>45</v>
      </c>
      <c r="C11">
        <v>2001149.9348144531</v>
      </c>
      <c r="D11">
        <v>191366.89111328125</v>
      </c>
      <c r="E11" s="77">
        <f t="shared" si="1"/>
        <v>32073.207219061496</v>
      </c>
      <c r="F11" s="77">
        <f t="shared" si="0"/>
        <v>3067.1114876322049</v>
      </c>
      <c r="G11" s="77">
        <f t="shared" si="5"/>
        <v>0.40516062142507531</v>
      </c>
      <c r="H11" s="77">
        <f t="shared" si="2"/>
        <v>3.874488721447588E-2</v>
      </c>
      <c r="I11" s="78">
        <f t="shared" si="3"/>
        <v>0.44390550863955119</v>
      </c>
      <c r="J11">
        <f t="shared" si="4"/>
        <v>18.448960306251582</v>
      </c>
      <c r="T11"/>
      <c r="U11" s="8"/>
    </row>
    <row r="12" spans="1:21" x14ac:dyDescent="0.25">
      <c r="A12" s="110">
        <v>57.35</v>
      </c>
      <c r="B12" s="110" t="s">
        <v>46</v>
      </c>
      <c r="C12">
        <v>2059616.7341308594</v>
      </c>
      <c r="D12">
        <v>151801.30712890625</v>
      </c>
      <c r="E12" s="77">
        <f t="shared" si="1"/>
        <v>33010.277319250796</v>
      </c>
      <c r="F12" s="77">
        <f t="shared" si="0"/>
        <v>2432.9785064911885</v>
      </c>
      <c r="G12" s="77">
        <f t="shared" si="5"/>
        <v>0.41699803766843485</v>
      </c>
      <c r="H12" s="77">
        <f t="shared" si="2"/>
        <v>3.0734284752725948E-2</v>
      </c>
      <c r="I12" s="78">
        <f t="shared" si="3"/>
        <v>0.44773232242116079</v>
      </c>
      <c r="J12">
        <f t="shared" si="4"/>
        <v>18.608004819514559</v>
      </c>
      <c r="T12"/>
      <c r="U12" s="8"/>
    </row>
    <row r="13" spans="1:21" x14ac:dyDescent="0.25">
      <c r="A13" s="110">
        <v>63.066666666666663</v>
      </c>
      <c r="B13" s="110" t="s">
        <v>47</v>
      </c>
      <c r="C13">
        <v>2136900.6071777344</v>
      </c>
      <c r="D13">
        <v>146948.85375976563</v>
      </c>
      <c r="E13" s="77">
        <f t="shared" si="1"/>
        <v>34248.9359683609</v>
      </c>
      <c r="F13" s="77">
        <f t="shared" si="0"/>
        <v>2355.2063517307256</v>
      </c>
      <c r="G13" s="77">
        <f t="shared" si="5"/>
        <v>0.43264523205655125</v>
      </c>
      <c r="H13" s="77">
        <f t="shared" si="2"/>
        <v>2.9751838116282639E-2</v>
      </c>
      <c r="I13" s="78">
        <f t="shared" si="3"/>
        <v>0.46239707017283388</v>
      </c>
      <c r="J13">
        <f t="shared" si="4"/>
        <v>19.217479908032765</v>
      </c>
      <c r="T13"/>
      <c r="U13" s="8"/>
    </row>
    <row r="14" spans="1:21" x14ac:dyDescent="0.25">
      <c r="A14" s="110">
        <v>68.783333333333331</v>
      </c>
      <c r="B14" s="110" t="s">
        <v>48</v>
      </c>
      <c r="C14">
        <v>2124048.1823730469</v>
      </c>
      <c r="D14">
        <v>172181.82592773438</v>
      </c>
      <c r="E14" s="77">
        <f t="shared" si="1"/>
        <v>34042.945164345329</v>
      </c>
      <c r="F14" s="77">
        <f t="shared" si="0"/>
        <v>2759.6249967390077</v>
      </c>
      <c r="G14" s="77">
        <f t="shared" si="5"/>
        <v>0.43004307999883007</v>
      </c>
      <c r="H14" s="77">
        <f t="shared" si="2"/>
        <v>3.4860604084347775E-2</v>
      </c>
      <c r="I14" s="78">
        <f t="shared" si="3"/>
        <v>0.46490368408317784</v>
      </c>
      <c r="J14">
        <f t="shared" si="4"/>
        <v>19.321656178962044</v>
      </c>
    </row>
    <row r="15" spans="1:21" x14ac:dyDescent="0.25">
      <c r="A15" s="110">
        <v>74.483333333333334</v>
      </c>
      <c r="B15" s="110" t="s">
        <v>49</v>
      </c>
      <c r="C15">
        <v>2196827.3967285156</v>
      </c>
      <c r="D15">
        <v>161126.07397460938</v>
      </c>
      <c r="E15" s="77">
        <f t="shared" si="1"/>
        <v>35209.405899072772</v>
      </c>
      <c r="F15" s="77">
        <f t="shared" si="0"/>
        <v>2582.4301663136698</v>
      </c>
      <c r="G15" s="77">
        <f t="shared" si="5"/>
        <v>0.44477824361755436</v>
      </c>
      <c r="H15" s="77">
        <f t="shared" si="2"/>
        <v>3.262221342019949E-2</v>
      </c>
      <c r="I15" s="78">
        <f t="shared" si="3"/>
        <v>0.47740045703775386</v>
      </c>
      <c r="J15">
        <f t="shared" si="4"/>
        <v>19.841029026804801</v>
      </c>
    </row>
    <row r="16" spans="1:21" x14ac:dyDescent="0.25">
      <c r="A16" s="110">
        <v>80.233333333333334</v>
      </c>
      <c r="B16" s="110" t="s">
        <v>50</v>
      </c>
      <c r="C16">
        <v>2177746.1967773438</v>
      </c>
      <c r="D16">
        <v>153264.55151367188</v>
      </c>
      <c r="E16" s="77">
        <f t="shared" si="1"/>
        <v>34903.584096630453</v>
      </c>
      <c r="F16" s="77">
        <f t="shared" si="0"/>
        <v>2456.4304925459301</v>
      </c>
      <c r="G16" s="77">
        <f t="shared" si="5"/>
        <v>0.44091498944791124</v>
      </c>
      <c r="H16" s="77">
        <f t="shared" si="2"/>
        <v>3.1030538918350652E-2</v>
      </c>
      <c r="I16" s="78">
        <f t="shared" si="3"/>
        <v>0.47194552836626191</v>
      </c>
      <c r="J16">
        <f t="shared" si="4"/>
        <v>19.614319151448186</v>
      </c>
    </row>
    <row r="17" spans="1:10" x14ac:dyDescent="0.25">
      <c r="A17" s="110">
        <v>85.933333333333337</v>
      </c>
      <c r="B17" s="110" t="s">
        <v>51</v>
      </c>
      <c r="C17">
        <v>2210386.04296875</v>
      </c>
      <c r="D17">
        <v>176250.1396484375</v>
      </c>
      <c r="E17" s="77">
        <f t="shared" si="1"/>
        <v>35426.715588320672</v>
      </c>
      <c r="F17" s="77">
        <f t="shared" si="0"/>
        <v>2824.8294408069928</v>
      </c>
      <c r="G17" s="77">
        <f t="shared" si="5"/>
        <v>0.4475233800217816</v>
      </c>
      <c r="H17" s="77">
        <f t="shared" si="2"/>
        <v>3.5684290748977956E-2</v>
      </c>
      <c r="I17" s="78">
        <f t="shared" si="3"/>
        <v>0.48320767077075955</v>
      </c>
      <c r="J17">
        <f t="shared" si="4"/>
        <v>20.082380065629451</v>
      </c>
    </row>
    <row r="18" spans="1:10" x14ac:dyDescent="0.25">
      <c r="A18" s="110">
        <v>91.7</v>
      </c>
      <c r="B18" s="110" t="s">
        <v>52</v>
      </c>
      <c r="C18">
        <v>2197787.521484375</v>
      </c>
      <c r="D18">
        <v>165149.31372070313</v>
      </c>
      <c r="E18" s="77">
        <f t="shared" si="1"/>
        <v>35224.794191431625</v>
      </c>
      <c r="F18" s="77">
        <f t="shared" si="0"/>
        <v>2646.9121922845993</v>
      </c>
      <c r="G18" s="77">
        <f t="shared" si="5"/>
        <v>0.44497263422065808</v>
      </c>
      <c r="H18" s="77">
        <f t="shared" si="2"/>
        <v>3.3436774232116134E-2</v>
      </c>
      <c r="I18" s="78">
        <f t="shared" si="3"/>
        <v>0.47840940845277424</v>
      </c>
      <c r="J18">
        <f t="shared" si="4"/>
        <v>19.882961609853151</v>
      </c>
    </row>
    <row r="19" spans="1:10" x14ac:dyDescent="0.25">
      <c r="A19" s="110">
        <v>97.416666666666671</v>
      </c>
      <c r="B19" s="110" t="s">
        <v>53</v>
      </c>
      <c r="C19">
        <v>2208920.0434570313</v>
      </c>
      <c r="D19">
        <v>173417.54321289063</v>
      </c>
      <c r="E19" s="77">
        <f t="shared" si="1"/>
        <v>35403.219444776209</v>
      </c>
      <c r="F19" s="77">
        <f t="shared" si="0"/>
        <v>2779.4303176005183</v>
      </c>
      <c r="G19" s="77">
        <f t="shared" si="5"/>
        <v>0.4472265680424074</v>
      </c>
      <c r="H19" s="77">
        <f t="shared" si="2"/>
        <v>3.5110792225900508E-2</v>
      </c>
      <c r="I19" s="78">
        <f t="shared" si="3"/>
        <v>0.48233736026830792</v>
      </c>
      <c r="J19">
        <f t="shared" si="4"/>
        <v>20.046209476165373</v>
      </c>
    </row>
    <row r="20" spans="1:10" x14ac:dyDescent="0.25">
      <c r="A20" s="110">
        <v>103.14999999999999</v>
      </c>
      <c r="B20" s="110" t="s">
        <v>54</v>
      </c>
      <c r="C20">
        <v>2216032.3408203125</v>
      </c>
      <c r="D20">
        <v>152349.06225585938</v>
      </c>
      <c r="E20" s="77">
        <f t="shared" si="1"/>
        <v>35517.210996917078</v>
      </c>
      <c r="F20" s="77">
        <f t="shared" si="0"/>
        <v>2441.7575906499674</v>
      </c>
      <c r="G20" s="77">
        <f t="shared" si="5"/>
        <v>0.44866655150858087</v>
      </c>
      <c r="H20" s="77">
        <f t="shared" si="2"/>
        <v>3.0845185392285313E-2</v>
      </c>
      <c r="I20" s="78">
        <f t="shared" si="3"/>
        <v>0.47951173690086618</v>
      </c>
      <c r="J20">
        <f t="shared" si="4"/>
        <v>19.92877499443048</v>
      </c>
    </row>
    <row r="21" spans="1:10" x14ac:dyDescent="0.25">
      <c r="A21" s="110">
        <v>108.89999999999999</v>
      </c>
      <c r="B21" s="110" t="s">
        <v>55</v>
      </c>
      <c r="C21">
        <v>2204950.0944824219</v>
      </c>
      <c r="D21">
        <v>159457.75805664063</v>
      </c>
      <c r="E21" s="77">
        <f t="shared" si="1"/>
        <v>35339.591530697122</v>
      </c>
      <c r="F21" s="77">
        <f t="shared" si="0"/>
        <v>2555.691419149864</v>
      </c>
      <c r="G21" s="77">
        <f t="shared" si="5"/>
        <v>0.44642279668794982</v>
      </c>
      <c r="H21" s="77">
        <f t="shared" si="2"/>
        <v>3.22844396720669E-2</v>
      </c>
      <c r="I21" s="78">
        <f t="shared" si="3"/>
        <v>0.47870723636001672</v>
      </c>
      <c r="J21">
        <f t="shared" si="4"/>
        <v>19.895339503643317</v>
      </c>
    </row>
    <row r="22" spans="1:10" x14ac:dyDescent="0.25">
      <c r="A22" s="110">
        <v>114.61666666666666</v>
      </c>
      <c r="B22" s="110" t="s">
        <v>56</v>
      </c>
      <c r="C22">
        <v>2230919.2937011719</v>
      </c>
      <c r="D22">
        <v>205131.052734375</v>
      </c>
      <c r="E22" s="77">
        <f t="shared" si="1"/>
        <v>35755.80997258678</v>
      </c>
      <c r="F22" s="77">
        <f t="shared" si="0"/>
        <v>3287.7150517079399</v>
      </c>
      <c r="G22" s="77">
        <f t="shared" si="5"/>
        <v>0.45168062205642023</v>
      </c>
      <c r="H22" s="77">
        <f t="shared" si="2"/>
        <v>4.1531633064338748E-2</v>
      </c>
      <c r="I22" s="78">
        <f t="shared" si="3"/>
        <v>0.493212255120759</v>
      </c>
      <c r="J22">
        <f t="shared" si="4"/>
        <v>20.498176166289149</v>
      </c>
    </row>
    <row r="23" spans="1:10" x14ac:dyDescent="0.25">
      <c r="A23" s="110">
        <v>120.36666666666666</v>
      </c>
      <c r="B23" s="110" t="s">
        <v>57</v>
      </c>
      <c r="C23">
        <v>2208372.6479492188</v>
      </c>
      <c r="D23">
        <v>226493.66284179688</v>
      </c>
      <c r="E23" s="77">
        <f t="shared" si="1"/>
        <v>35394.446124373062</v>
      </c>
      <c r="F23" s="77">
        <f t="shared" si="0"/>
        <v>3630.1019007867362</v>
      </c>
      <c r="G23" s="77">
        <f t="shared" si="5"/>
        <v>0.44711574021274192</v>
      </c>
      <c r="H23" s="77">
        <f t="shared" si="2"/>
        <v>4.5856790433012953E-2</v>
      </c>
      <c r="I23" s="78">
        <f t="shared" si="3"/>
        <v>0.49297253064575486</v>
      </c>
      <c r="J23">
        <f t="shared" si="4"/>
        <v>20.48821308352106</v>
      </c>
    </row>
    <row r="24" spans="1:10" x14ac:dyDescent="0.25">
      <c r="A24" s="110">
        <v>126.1</v>
      </c>
      <c r="B24" s="110" t="s">
        <v>58</v>
      </c>
      <c r="C24">
        <v>2203205.064453125</v>
      </c>
      <c r="D24">
        <v>168689.24365234375</v>
      </c>
      <c r="E24" s="77">
        <f t="shared" si="1"/>
        <v>35311.623256676554</v>
      </c>
      <c r="F24" s="77">
        <f t="shared" si="0"/>
        <v>2703.6480241496888</v>
      </c>
      <c r="G24" s="77">
        <f t="shared" si="5"/>
        <v>0.44606949110160904</v>
      </c>
      <c r="H24" s="77">
        <f t="shared" si="2"/>
        <v>3.415348225381553E-2</v>
      </c>
      <c r="I24" s="78">
        <f t="shared" si="3"/>
        <v>0.48022297335542458</v>
      </c>
      <c r="J24">
        <f t="shared" si="4"/>
        <v>19.958334377819799</v>
      </c>
    </row>
    <row r="25" spans="1:10" x14ac:dyDescent="0.25">
      <c r="A25" s="110">
        <v>131.83333333333334</v>
      </c>
      <c r="B25" s="110" t="s">
        <v>59</v>
      </c>
      <c r="C25">
        <v>2211241.4265136719</v>
      </c>
      <c r="D25">
        <v>175010.01684570313</v>
      </c>
      <c r="E25" s="77">
        <f t="shared" si="1"/>
        <v>35440.425152612064</v>
      </c>
      <c r="F25" s="77">
        <f t="shared" si="0"/>
        <v>2804.9535110042266</v>
      </c>
      <c r="G25" s="77">
        <f t="shared" si="5"/>
        <v>0.44769656431076865</v>
      </c>
      <c r="H25" s="77">
        <f t="shared" si="2"/>
        <v>3.5433210649152336E-2</v>
      </c>
      <c r="I25" s="78">
        <f t="shared" si="3"/>
        <v>0.48312977495992099</v>
      </c>
      <c r="J25">
        <f t="shared" si="4"/>
        <v>20.079142672323414</v>
      </c>
    </row>
    <row r="26" spans="1:10" x14ac:dyDescent="0.25">
      <c r="A26" s="110">
        <v>137.58333333333334</v>
      </c>
      <c r="B26" s="110" t="s">
        <v>60</v>
      </c>
      <c r="C26">
        <v>2219182.716796875</v>
      </c>
      <c r="D26">
        <v>187757.9443359375</v>
      </c>
      <c r="E26" s="77">
        <f t="shared" si="1"/>
        <v>35567.703296247768</v>
      </c>
      <c r="F26" s="77">
        <f t="shared" si="0"/>
        <v>3009.2694959760215</v>
      </c>
      <c r="G26" s="77">
        <f t="shared" si="5"/>
        <v>0.44930438891705321</v>
      </c>
      <c r="H26" s="77">
        <f t="shared" si="2"/>
        <v>3.80142057729905E-2</v>
      </c>
      <c r="I26" s="78">
        <f t="shared" si="3"/>
        <v>0.48731859469004368</v>
      </c>
      <c r="J26">
        <f t="shared" si="4"/>
        <v>20.253232354535101</v>
      </c>
    </row>
    <row r="27" spans="1:10" x14ac:dyDescent="0.25">
      <c r="A27" s="110">
        <v>143.31666666666666</v>
      </c>
      <c r="B27" s="110" t="s">
        <v>61</v>
      </c>
      <c r="C27">
        <v>2215341.9167480469</v>
      </c>
      <c r="D27">
        <v>210185.87084960938</v>
      </c>
      <c r="E27" s="77">
        <f t="shared" si="1"/>
        <v>35506.145302161494</v>
      </c>
      <c r="F27" s="77">
        <f t="shared" si="0"/>
        <v>3368.7305848491937</v>
      </c>
      <c r="G27" s="77">
        <f t="shared" si="5"/>
        <v>0.44852676555786347</v>
      </c>
      <c r="H27" s="77">
        <f t="shared" si="2"/>
        <v>4.2555051256613768E-2</v>
      </c>
      <c r="I27" s="78">
        <f t="shared" si="3"/>
        <v>0.49108181681447727</v>
      </c>
      <c r="J27">
        <f t="shared" si="4"/>
        <v>20.40963396308927</v>
      </c>
    </row>
    <row r="28" spans="1:10" x14ac:dyDescent="0.25">
      <c r="A28" s="110">
        <v>149.08333333333334</v>
      </c>
      <c r="B28" s="110" t="s">
        <v>62</v>
      </c>
      <c r="C28">
        <v>2189429.8940429688</v>
      </c>
      <c r="D28">
        <v>190164.23217773438</v>
      </c>
      <c r="E28" s="77">
        <f t="shared" si="1"/>
        <v>35090.84325046288</v>
      </c>
      <c r="F28" s="77">
        <f t="shared" si="0"/>
        <v>3047.8360057792038</v>
      </c>
      <c r="G28" s="77">
        <f t="shared" si="5"/>
        <v>0.44328051636937205</v>
      </c>
      <c r="H28" s="77">
        <f t="shared" si="2"/>
        <v>3.850139219533142E-2</v>
      </c>
      <c r="I28" s="78">
        <f t="shared" si="3"/>
        <v>0.48178190856470349</v>
      </c>
      <c r="J28">
        <f t="shared" si="4"/>
        <v>20.023124593837053</v>
      </c>
    </row>
    <row r="29" spans="1:10" x14ac:dyDescent="0.25">
      <c r="A29" s="110">
        <v>154.80000000000001</v>
      </c>
      <c r="B29" s="110" t="s">
        <v>63</v>
      </c>
      <c r="C29">
        <v>2196082.1579589844</v>
      </c>
      <c r="D29">
        <v>169345.8310546875</v>
      </c>
      <c r="E29" s="77">
        <f t="shared" si="1"/>
        <v>35197.461667874988</v>
      </c>
      <c r="F29" s="77">
        <f t="shared" si="0"/>
        <v>2714.1714054548229</v>
      </c>
      <c r="G29" s="77">
        <f t="shared" si="5"/>
        <v>0.44462735966942013</v>
      </c>
      <c r="H29" s="77">
        <f t="shared" si="2"/>
        <v>3.4286417500358234E-2</v>
      </c>
      <c r="I29" s="78">
        <f t="shared" si="3"/>
        <v>0.47891377716977834</v>
      </c>
      <c r="J29">
        <f t="shared" si="4"/>
        <v>19.90392345479227</v>
      </c>
    </row>
    <row r="30" spans="1:10" x14ac:dyDescent="0.25">
      <c r="A30" s="110">
        <v>160.55000000000001</v>
      </c>
      <c r="B30" s="110" t="s">
        <v>64</v>
      </c>
      <c r="C30">
        <v>2180394.3813476563</v>
      </c>
      <c r="D30">
        <v>196056.15161132813</v>
      </c>
      <c r="E30" s="77">
        <f t="shared" si="1"/>
        <v>34946.02757925028</v>
      </c>
      <c r="F30" s="77">
        <f t="shared" si="0"/>
        <v>3142.268086866216</v>
      </c>
      <c r="G30" s="77">
        <f t="shared" si="5"/>
        <v>0.44145115122544232</v>
      </c>
      <c r="H30" s="77">
        <f t="shared" si="2"/>
        <v>3.9694293185692578E-2</v>
      </c>
      <c r="I30" s="78">
        <f t="shared" si="3"/>
        <v>0.48114544441113488</v>
      </c>
      <c r="J30">
        <f t="shared" si="4"/>
        <v>19.996672788943879</v>
      </c>
    </row>
    <row r="31" spans="1:10" x14ac:dyDescent="0.25">
      <c r="A31" s="110">
        <v>166.28333333333333</v>
      </c>
      <c r="B31" s="110" t="s">
        <v>65</v>
      </c>
      <c r="C31">
        <v>2169493.5107421875</v>
      </c>
      <c r="D31">
        <v>218401.22119140625</v>
      </c>
      <c r="E31" s="77">
        <f t="shared" si="1"/>
        <v>34771.315092337201</v>
      </c>
      <c r="F31" s="77">
        <f t="shared" si="0"/>
        <v>3500.4011954844082</v>
      </c>
      <c r="G31" s="77">
        <f t="shared" si="5"/>
        <v>0.43924411844306582</v>
      </c>
      <c r="H31" s="77">
        <f t="shared" si="2"/>
        <v>4.4218363131351301E-2</v>
      </c>
      <c r="I31" s="78">
        <f t="shared" si="3"/>
        <v>0.48346248157441712</v>
      </c>
      <c r="J31">
        <f t="shared" si="4"/>
        <v>20.092970144623269</v>
      </c>
    </row>
    <row r="32" spans="1:10" x14ac:dyDescent="0.25">
      <c r="A32" s="110">
        <v>172.01666666666665</v>
      </c>
      <c r="B32" s="110" t="s">
        <v>66</v>
      </c>
      <c r="C32">
        <v>2120671.0031738281</v>
      </c>
      <c r="D32">
        <v>205378.4150390625</v>
      </c>
      <c r="E32" s="77">
        <f t="shared" si="1"/>
        <v>33988.817801678473</v>
      </c>
      <c r="F32" s="77">
        <f t="shared" si="0"/>
        <v>3291.6796234366261</v>
      </c>
      <c r="G32" s="77">
        <f t="shared" si="5"/>
        <v>0.42935932312523711</v>
      </c>
      <c r="H32" s="77">
        <f t="shared" si="2"/>
        <v>4.1581715001399414E-2</v>
      </c>
      <c r="I32" s="78">
        <f t="shared" si="3"/>
        <v>0.47094103812663651</v>
      </c>
      <c r="J32">
        <f t="shared" si="4"/>
        <v>19.572571977335247</v>
      </c>
    </row>
    <row r="33" spans="1:14" x14ac:dyDescent="0.25">
      <c r="A33" s="110">
        <v>177.8</v>
      </c>
      <c r="B33" s="110" t="s">
        <v>67</v>
      </c>
      <c r="C33">
        <v>2159706.7614746094</v>
      </c>
      <c r="D33">
        <v>190988.08056640625</v>
      </c>
      <c r="E33" s="77">
        <f t="shared" si="1"/>
        <v>34614.459060812929</v>
      </c>
      <c r="F33" s="77">
        <f t="shared" si="0"/>
        <v>3061.0401438736403</v>
      </c>
      <c r="G33" s="77">
        <f t="shared" si="5"/>
        <v>0.4372626550124652</v>
      </c>
      <c r="H33" s="77">
        <f t="shared" si="2"/>
        <v>3.8668191753579058E-2</v>
      </c>
      <c r="I33" s="78">
        <f t="shared" si="3"/>
        <v>0.47593084676604425</v>
      </c>
      <c r="J33">
        <f t="shared" si="4"/>
        <v>19.779951204969421</v>
      </c>
    </row>
    <row r="34" spans="1:14" x14ac:dyDescent="0.25">
      <c r="A34" s="110">
        <v>183.55</v>
      </c>
      <c r="B34" s="110" t="s">
        <v>68</v>
      </c>
      <c r="C34">
        <v>2160978.8308105469</v>
      </c>
      <c r="D34">
        <v>171935.76025390625</v>
      </c>
      <c r="E34" s="77">
        <f t="shared" si="1"/>
        <v>34634.847010110854</v>
      </c>
      <c r="F34" s="77">
        <f t="shared" si="0"/>
        <v>2755.6812066166949</v>
      </c>
      <c r="G34" s="77">
        <f t="shared" si="5"/>
        <v>0.43752020313201284</v>
      </c>
      <c r="H34" s="77">
        <f t="shared" si="2"/>
        <v>3.4810784668228498E-2</v>
      </c>
      <c r="I34" s="78">
        <f t="shared" si="3"/>
        <v>0.47233098780024135</v>
      </c>
      <c r="J34">
        <f t="shared" si="4"/>
        <v>19.630339060322374</v>
      </c>
    </row>
    <row r="35" spans="1:14" x14ac:dyDescent="0.25">
      <c r="A35" s="110">
        <v>189.31666666666666</v>
      </c>
      <c r="B35" s="110" t="s">
        <v>69</v>
      </c>
      <c r="C35">
        <v>2152418.9223632813</v>
      </c>
      <c r="D35">
        <v>207295.60229492188</v>
      </c>
      <c r="E35" s="77">
        <f t="shared" si="1"/>
        <v>34497.654032898579</v>
      </c>
      <c r="F35" s="77">
        <f t="shared" si="0"/>
        <v>3322.407128190348</v>
      </c>
      <c r="G35" s="77">
        <f t="shared" si="5"/>
        <v>0.43578713067926955</v>
      </c>
      <c r="H35" s="77">
        <f t="shared" si="2"/>
        <v>4.1969876211341052E-2</v>
      </c>
      <c r="I35" s="78">
        <f t="shared" si="3"/>
        <v>0.47775700689061062</v>
      </c>
      <c r="J35">
        <f t="shared" si="4"/>
        <v>19.855847437377612</v>
      </c>
    </row>
    <row r="36" spans="1:14" x14ac:dyDescent="0.25">
      <c r="A36" s="110">
        <v>195.08333333333334</v>
      </c>
      <c r="B36" s="110" t="s">
        <v>71</v>
      </c>
      <c r="C36">
        <v>2134746.4846191406</v>
      </c>
      <c r="D36">
        <v>187638.93725585938</v>
      </c>
      <c r="E36" s="77">
        <f t="shared" si="1"/>
        <v>34214.411009488475</v>
      </c>
      <c r="F36" s="77">
        <f t="shared" si="0"/>
        <v>3007.3621232832124</v>
      </c>
      <c r="G36" s="77">
        <f t="shared" si="5"/>
        <v>0.43220910000103568</v>
      </c>
      <c r="H36" s="77">
        <f t="shared" si="2"/>
        <v>3.7990111135362603E-2</v>
      </c>
      <c r="I36" s="78">
        <f t="shared" si="3"/>
        <v>0.47019921113639829</v>
      </c>
      <c r="J36">
        <f t="shared" si="4"/>
        <v>19.541741234236444</v>
      </c>
    </row>
    <row r="37" spans="1:14" x14ac:dyDescent="0.25">
      <c r="A37" s="110">
        <v>200.81666666666666</v>
      </c>
      <c r="B37" s="110" t="s">
        <v>72</v>
      </c>
      <c r="C37">
        <v>2123604.5090332031</v>
      </c>
      <c r="D37">
        <v>192795.80126953125</v>
      </c>
      <c r="E37" s="77">
        <f t="shared" si="1"/>
        <v>34035.834239412208</v>
      </c>
      <c r="F37" s="77">
        <f t="shared" si="0"/>
        <v>3090.0131856716762</v>
      </c>
      <c r="G37" s="77">
        <f t="shared" si="5"/>
        <v>0.42995325216386698</v>
      </c>
      <c r="H37" s="77">
        <f t="shared" si="2"/>
        <v>3.9034189938272304E-2</v>
      </c>
      <c r="I37" s="78">
        <f t="shared" si="3"/>
        <v>0.46898744210213927</v>
      </c>
      <c r="J37">
        <f t="shared" si="4"/>
        <v>19.49137943791203</v>
      </c>
    </row>
    <row r="38" spans="1:14" x14ac:dyDescent="0.25">
      <c r="A38" s="110">
        <v>206.56666666666666</v>
      </c>
      <c r="B38" s="110" t="s">
        <v>73</v>
      </c>
      <c r="C38">
        <v>2089036.4406738281</v>
      </c>
      <c r="D38">
        <v>183492.81420898438</v>
      </c>
      <c r="E38" s="77">
        <f t="shared" si="1"/>
        <v>33481.798382146109</v>
      </c>
      <c r="F38" s="77">
        <f t="shared" si="0"/>
        <v>2940.9105989248046</v>
      </c>
      <c r="G38" s="77">
        <f t="shared" si="5"/>
        <v>0.42295446620870686</v>
      </c>
      <c r="H38" s="77">
        <f t="shared" si="2"/>
        <v>3.7150670891055039E-2</v>
      </c>
      <c r="I38" s="78">
        <f t="shared" si="3"/>
        <v>0.46010513709976192</v>
      </c>
      <c r="J38">
        <f t="shared" si="4"/>
        <v>19.122225892331816</v>
      </c>
    </row>
    <row r="39" spans="1:14" x14ac:dyDescent="0.25">
      <c r="A39" s="110">
        <v>212.29999999999998</v>
      </c>
      <c r="B39" s="110" t="s">
        <v>74</v>
      </c>
      <c r="C39">
        <v>2054196.2097167969</v>
      </c>
      <c r="D39">
        <v>147320.43896484375</v>
      </c>
      <c r="E39" s="77">
        <f t="shared" si="1"/>
        <v>32923.400469223896</v>
      </c>
      <c r="F39" s="77">
        <f t="shared" si="0"/>
        <v>2361.1618921301069</v>
      </c>
      <c r="G39" s="77">
        <f t="shared" si="5"/>
        <v>0.41590057715243656</v>
      </c>
      <c r="H39" s="77">
        <f t="shared" si="2"/>
        <v>2.9827070706296321E-2</v>
      </c>
      <c r="I39" s="78">
        <f t="shared" si="3"/>
        <v>0.44572764785873287</v>
      </c>
      <c r="J39">
        <f t="shared" si="4"/>
        <v>18.52468942759133</v>
      </c>
    </row>
    <row r="40" spans="1:14" x14ac:dyDescent="0.25">
      <c r="A40" s="110">
        <v>218.06666666666666</v>
      </c>
      <c r="B40" s="110" t="s">
        <v>75</v>
      </c>
      <c r="C40">
        <v>2080019.3959960938</v>
      </c>
      <c r="D40">
        <v>179487.51684570313</v>
      </c>
      <c r="E40" s="77">
        <f t="shared" si="1"/>
        <v>33337.278705023906</v>
      </c>
      <c r="F40" s="77">
        <f t="shared" si="0"/>
        <v>2876.7161424917381</v>
      </c>
      <c r="G40" s="77">
        <f t="shared" si="5"/>
        <v>0.42112884017165175</v>
      </c>
      <c r="H40" s="77">
        <f t="shared" si="2"/>
        <v>3.6339742763948107E-2</v>
      </c>
      <c r="I40" s="78">
        <f t="shared" si="3"/>
        <v>0.45746858293559989</v>
      </c>
      <c r="J40">
        <f t="shared" si="4"/>
        <v>19.012649232044403</v>
      </c>
    </row>
    <row r="41" spans="1:14" x14ac:dyDescent="0.25">
      <c r="A41" s="110">
        <v>223.81666666666666</v>
      </c>
      <c r="B41" s="110" t="s">
        <v>144</v>
      </c>
      <c r="C41">
        <v>2113354.6225585938</v>
      </c>
      <c r="D41">
        <v>193149.13403320313</v>
      </c>
      <c r="E41" s="77">
        <f t="shared" si="1"/>
        <v>33871.555327995964</v>
      </c>
      <c r="F41" s="77">
        <f t="shared" si="0"/>
        <v>3095.6761871036911</v>
      </c>
      <c r="G41" s="77">
        <f t="shared" si="5"/>
        <v>0.4278780201678325</v>
      </c>
      <c r="H41" s="77">
        <f t="shared" si="2"/>
        <v>3.9105727067803984E-2</v>
      </c>
      <c r="I41" s="78">
        <f t="shared" si="3"/>
        <v>0.46698374723563646</v>
      </c>
      <c r="J41">
        <f t="shared" si="4"/>
        <v>19.408104762697388</v>
      </c>
    </row>
    <row r="42" spans="1:14" ht="16.5" thickBot="1" x14ac:dyDescent="0.3">
      <c r="A42" s="110">
        <v>229.56666666666666</v>
      </c>
      <c r="B42" s="110" t="s">
        <v>145</v>
      </c>
      <c r="C42">
        <v>2075466.439453125</v>
      </c>
      <c r="D42">
        <v>215063.22875976563</v>
      </c>
      <c r="E42" s="77">
        <f t="shared" si="1"/>
        <v>33264.306702216149</v>
      </c>
      <c r="F42" s="77">
        <f t="shared" si="0"/>
        <v>3446.9018943610295</v>
      </c>
      <c r="G42" s="77">
        <f t="shared" si="5"/>
        <v>0.4202070308308431</v>
      </c>
      <c r="H42" s="77">
        <f t="shared" si="2"/>
        <v>4.3542540163572979E-2</v>
      </c>
      <c r="I42" s="78">
        <f t="shared" si="3"/>
        <v>0.46374957099441605</v>
      </c>
      <c r="J42">
        <f t="shared" si="4"/>
        <v>19.273690595861385</v>
      </c>
    </row>
    <row r="43" spans="1:14" x14ac:dyDescent="0.25">
      <c r="A43" s="110">
        <v>235.28333333333333</v>
      </c>
      <c r="B43" s="110" t="s">
        <v>146</v>
      </c>
      <c r="C43">
        <v>2111292.5498046875</v>
      </c>
      <c r="D43">
        <v>149537.01513671875</v>
      </c>
      <c r="E43" s="77">
        <f t="shared" si="1"/>
        <v>33838.505687093901</v>
      </c>
      <c r="F43" s="77">
        <f t="shared" si="0"/>
        <v>2396.687819318553</v>
      </c>
      <c r="G43" s="77">
        <f t="shared" si="5"/>
        <v>0.42746052487482056</v>
      </c>
      <c r="H43" s="77">
        <f t="shared" si="2"/>
        <v>3.0275847363961488E-2</v>
      </c>
      <c r="I43" s="78">
        <f t="shared" si="3"/>
        <v>0.45773637223878205</v>
      </c>
      <c r="J43">
        <f t="shared" si="4"/>
        <v>19.02377870471075</v>
      </c>
      <c r="M43" s="119" t="s">
        <v>114</v>
      </c>
      <c r="N43" s="120"/>
    </row>
    <row r="44" spans="1:14" x14ac:dyDescent="0.25">
      <c r="A44" s="110">
        <v>241.03333333333333</v>
      </c>
      <c r="B44" s="110" t="s">
        <v>147</v>
      </c>
      <c r="C44">
        <v>2087808.71875</v>
      </c>
      <c r="D44">
        <v>194686.47924804688</v>
      </c>
      <c r="E44" s="77">
        <f t="shared" si="1"/>
        <v>33462.121206045871</v>
      </c>
      <c r="F44" s="77">
        <f t="shared" si="0"/>
        <v>3120.3158159416416</v>
      </c>
      <c r="G44" s="77">
        <f t="shared" si="5"/>
        <v>0.42270589683919507</v>
      </c>
      <c r="H44" s="77">
        <f t="shared" si="2"/>
        <v>3.9416983976521679E-2</v>
      </c>
      <c r="I44" s="78">
        <f t="shared" si="3"/>
        <v>0.46212288081571673</v>
      </c>
      <c r="J44">
        <f t="shared" si="4"/>
        <v>19.206084445558432</v>
      </c>
      <c r="M44" s="1" t="s">
        <v>115</v>
      </c>
      <c r="N44" s="2">
        <v>1.3100000000000001E-2</v>
      </c>
    </row>
    <row r="45" spans="1:14" x14ac:dyDescent="0.25">
      <c r="A45" s="110">
        <v>246.78333333333333</v>
      </c>
      <c r="B45" s="110" t="s">
        <v>148</v>
      </c>
      <c r="C45">
        <v>2032126.7849121094</v>
      </c>
      <c r="D45">
        <v>150138.66796875</v>
      </c>
      <c r="E45" s="77">
        <f t="shared" si="1"/>
        <v>32569.685226476791</v>
      </c>
      <c r="F45" s="77">
        <f t="shared" si="0"/>
        <v>2406.3307429296033</v>
      </c>
      <c r="G45" s="77">
        <f t="shared" si="5"/>
        <v>0.4114323153231747</v>
      </c>
      <c r="H45" s="77">
        <f t="shared" si="2"/>
        <v>3.0397660343122666E-2</v>
      </c>
      <c r="I45" s="78">
        <f t="shared" si="3"/>
        <v>0.44182997566629739</v>
      </c>
      <c r="J45">
        <f t="shared" si="4"/>
        <v>18.362699999288441</v>
      </c>
      <c r="M45" s="1" t="s">
        <v>116</v>
      </c>
      <c r="N45" s="2">
        <v>918.78</v>
      </c>
    </row>
    <row r="46" spans="1:14" x14ac:dyDescent="0.25">
      <c r="A46" s="110">
        <v>252.51666666666665</v>
      </c>
      <c r="B46" s="110" t="s">
        <v>149</v>
      </c>
      <c r="C46">
        <v>2058749.5549316406</v>
      </c>
      <c r="D46">
        <v>202280.478515625</v>
      </c>
      <c r="E46" s="77">
        <f t="shared" si="1"/>
        <v>32996.378701426736</v>
      </c>
      <c r="F46" s="77">
        <f t="shared" si="0"/>
        <v>3242.0277915877928</v>
      </c>
      <c r="G46" s="77">
        <f t="shared" si="5"/>
        <v>0.41682246518526894</v>
      </c>
      <c r="H46" s="77">
        <f t="shared" si="2"/>
        <v>4.0954494689150411E-2</v>
      </c>
      <c r="I46" s="78">
        <f t="shared" si="3"/>
        <v>0.45777695987441935</v>
      </c>
      <c r="J46">
        <f t="shared" si="4"/>
        <v>19.025465549465377</v>
      </c>
      <c r="M46" s="1" t="s">
        <v>117</v>
      </c>
      <c r="N46" s="2">
        <v>258.02999999999997</v>
      </c>
    </row>
    <row r="47" spans="1:14" x14ac:dyDescent="0.25">
      <c r="A47" s="110">
        <v>258.21666666666664</v>
      </c>
      <c r="B47" s="110" t="s">
        <v>150</v>
      </c>
      <c r="C47">
        <v>2045315.9938964844</v>
      </c>
      <c r="D47">
        <v>180555.0546875</v>
      </c>
      <c r="E47" s="77">
        <f t="shared" si="1"/>
        <v>32781.073801341663</v>
      </c>
      <c r="F47" s="77">
        <f t="shared" si="0"/>
        <v>2893.8259860963935</v>
      </c>
      <c r="G47" s="77">
        <f t="shared" si="5"/>
        <v>0.4141026540195652</v>
      </c>
      <c r="H47" s="77">
        <f t="shared" si="2"/>
        <v>3.6555880639402863E-2</v>
      </c>
      <c r="I47" s="78">
        <f t="shared" si="3"/>
        <v>0.45065853465896805</v>
      </c>
      <c r="J47">
        <f t="shared" si="4"/>
        <v>18.729619830755183</v>
      </c>
      <c r="M47" s="1" t="s">
        <v>118</v>
      </c>
      <c r="N47" s="2">
        <f>N44/N46</f>
        <v>5.0769290392590014E-5</v>
      </c>
    </row>
    <row r="48" spans="1:14" x14ac:dyDescent="0.25">
      <c r="A48" s="110">
        <v>263.95</v>
      </c>
      <c r="B48" s="110" t="s">
        <v>151</v>
      </c>
      <c r="C48">
        <v>2039989.2775878906</v>
      </c>
      <c r="D48">
        <v>226326.41870117188</v>
      </c>
      <c r="E48" s="77">
        <f t="shared" si="1"/>
        <v>32695.700450254648</v>
      </c>
      <c r="F48" s="77">
        <f t="shared" si="0"/>
        <v>3627.42141399006</v>
      </c>
      <c r="G48" s="77">
        <f t="shared" si="5"/>
        <v>0.41302418625850518</v>
      </c>
      <c r="H48" s="77">
        <f t="shared" si="2"/>
        <v>4.5822929531954777E-2</v>
      </c>
      <c r="I48" s="78">
        <f t="shared" si="3"/>
        <v>0.45884711579045995</v>
      </c>
      <c r="J48">
        <f t="shared" si="4"/>
        <v>19.069941825682449</v>
      </c>
      <c r="M48" s="1" t="s">
        <v>119</v>
      </c>
      <c r="N48" s="2">
        <v>2.1100000000000001E-2</v>
      </c>
    </row>
    <row r="49" spans="1:14" x14ac:dyDescent="0.25">
      <c r="A49" s="110">
        <v>269.68333333333334</v>
      </c>
      <c r="B49" s="110" t="s">
        <v>152</v>
      </c>
      <c r="C49">
        <v>2031736.6784667969</v>
      </c>
      <c r="D49">
        <v>207527.99169921875</v>
      </c>
      <c r="E49" s="77">
        <f t="shared" si="1"/>
        <v>32563.43283896683</v>
      </c>
      <c r="F49" s="77">
        <f t="shared" si="0"/>
        <v>3326.1317234292442</v>
      </c>
      <c r="G49" s="77">
        <f t="shared" si="5"/>
        <v>0.41135333285061981</v>
      </c>
      <c r="H49" s="77">
        <f t="shared" si="2"/>
        <v>4.2016926676585804E-2</v>
      </c>
      <c r="I49" s="78">
        <f t="shared" si="3"/>
        <v>0.45337025952720561</v>
      </c>
      <c r="J49">
        <f t="shared" si="4"/>
        <v>18.842320627392994</v>
      </c>
      <c r="M49" s="1" t="s">
        <v>120</v>
      </c>
      <c r="N49" s="51">
        <f>N47/N48</f>
        <v>2.4061275067578207E-3</v>
      </c>
    </row>
    <row r="50" spans="1:14" ht="16.5" thickBot="1" x14ac:dyDescent="0.3">
      <c r="A50" s="110">
        <v>275.38333333333333</v>
      </c>
      <c r="B50" s="110" t="s">
        <v>153</v>
      </c>
      <c r="C50">
        <v>2042666.8803710938</v>
      </c>
      <c r="D50">
        <v>159279.6455078125</v>
      </c>
      <c r="E50" s="77">
        <f t="shared" si="1"/>
        <v>32738.615429998023</v>
      </c>
      <c r="F50" s="77">
        <f t="shared" si="0"/>
        <v>2552.8367401538048</v>
      </c>
      <c r="G50" s="77">
        <f t="shared" si="5"/>
        <v>0.41356630416216578</v>
      </c>
      <c r="H50" s="77">
        <f t="shared" si="2"/>
        <v>3.2248378310690946E-2</v>
      </c>
      <c r="I50" s="78">
        <f t="shared" si="3"/>
        <v>0.44581468247285672</v>
      </c>
      <c r="J50">
        <f t="shared" si="4"/>
        <v>18.52830663465452</v>
      </c>
      <c r="M50" s="7" t="s">
        <v>121</v>
      </c>
      <c r="N50" s="93">
        <f>N49*1000</f>
        <v>2.4061275067578207</v>
      </c>
    </row>
    <row r="51" spans="1:14" x14ac:dyDescent="0.25">
      <c r="A51" s="110">
        <v>281.10000000000002</v>
      </c>
      <c r="B51" s="110" t="s">
        <v>154</v>
      </c>
      <c r="C51">
        <v>2025539.1145019531</v>
      </c>
      <c r="D51">
        <v>168348.99267578125</v>
      </c>
      <c r="E51" s="77">
        <f t="shared" si="1"/>
        <v>32464.102074270155</v>
      </c>
      <c r="F51" s="77">
        <f t="shared" si="0"/>
        <v>2698.194689600427</v>
      </c>
      <c r="G51" s="77">
        <f t="shared" si="5"/>
        <v>0.41009854987627431</v>
      </c>
      <c r="H51" s="77">
        <f t="shared" si="2"/>
        <v>3.4084593713928427E-2</v>
      </c>
      <c r="I51" s="78">
        <f t="shared" si="3"/>
        <v>0.44418314359020272</v>
      </c>
      <c r="J51">
        <f t="shared" si="4"/>
        <v>18.460498969513264</v>
      </c>
    </row>
    <row r="52" spans="1:14" x14ac:dyDescent="0.25">
      <c r="A52" s="110">
        <v>286.83333333333331</v>
      </c>
      <c r="B52" s="110" t="s">
        <v>155</v>
      </c>
      <c r="C52">
        <v>2030481.046875</v>
      </c>
      <c r="D52">
        <v>193143.37280273438</v>
      </c>
      <c r="E52" s="77">
        <f t="shared" si="1"/>
        <v>32543.308343778397</v>
      </c>
      <c r="F52" s="77">
        <f t="shared" si="0"/>
        <v>3095.5838496254014</v>
      </c>
      <c r="G52" s="77">
        <f t="shared" si="5"/>
        <v>0.41109911278086747</v>
      </c>
      <c r="H52" s="77">
        <f t="shared" si="2"/>
        <v>3.9104560626611211E-2</v>
      </c>
      <c r="I52" s="78">
        <f t="shared" si="3"/>
        <v>0.45020367340747869</v>
      </c>
      <c r="J52">
        <f t="shared" si="4"/>
        <v>18.710715543670986</v>
      </c>
    </row>
    <row r="53" spans="1:14" x14ac:dyDescent="0.25">
      <c r="A53" s="110">
        <v>292.5333333333333</v>
      </c>
      <c r="B53" s="110" t="s">
        <v>156</v>
      </c>
      <c r="C53">
        <v>2036556.3610839844</v>
      </c>
      <c r="D53">
        <v>179109.3994140625</v>
      </c>
      <c r="E53" s="77">
        <f t="shared" si="1"/>
        <v>32640.679764158118</v>
      </c>
      <c r="F53" s="77">
        <f t="shared" si="0"/>
        <v>2870.6559075602295</v>
      </c>
      <c r="G53" s="77">
        <f t="shared" si="5"/>
        <v>0.41232914459279812</v>
      </c>
      <c r="H53" s="77">
        <f t="shared" si="2"/>
        <v>3.6263187633865178E-2</v>
      </c>
      <c r="I53" s="78">
        <f t="shared" si="3"/>
        <v>0.44859233222666328</v>
      </c>
      <c r="J53">
        <f t="shared" si="4"/>
        <v>18.643747306273347</v>
      </c>
    </row>
    <row r="54" spans="1:14" x14ac:dyDescent="0.25">
      <c r="A54" s="110">
        <v>298.25</v>
      </c>
      <c r="B54" s="110" t="s">
        <v>157</v>
      </c>
      <c r="C54">
        <v>2003977.3095703125</v>
      </c>
      <c r="D54">
        <v>190226.03466796875</v>
      </c>
      <c r="E54" s="77">
        <f t="shared" si="1"/>
        <v>32118.522652379601</v>
      </c>
      <c r="F54" s="77">
        <f t="shared" si="0"/>
        <v>3048.8265382932627</v>
      </c>
      <c r="G54" s="77">
        <f t="shared" si="5"/>
        <v>0.40573306274651566</v>
      </c>
      <c r="H54" s="77">
        <f t="shared" si="2"/>
        <v>3.8513904968569122E-2</v>
      </c>
      <c r="I54" s="78">
        <f t="shared" si="3"/>
        <v>0.44424696771508476</v>
      </c>
      <c r="J54">
        <f t="shared" si="4"/>
        <v>18.463151535709478</v>
      </c>
    </row>
    <row r="55" spans="1:14" x14ac:dyDescent="0.25">
      <c r="A55" s="110">
        <v>303.98333333333335</v>
      </c>
      <c r="B55" s="110" t="s">
        <v>158</v>
      </c>
      <c r="C55">
        <v>2042354.0395507813</v>
      </c>
      <c r="D55">
        <v>203790.861328125</v>
      </c>
      <c r="E55" s="77">
        <f t="shared" si="1"/>
        <v>32733.601408668634</v>
      </c>
      <c r="F55" s="77">
        <f t="shared" si="0"/>
        <v>3266.2352835316251</v>
      </c>
      <c r="G55" s="77">
        <f t="shared" si="5"/>
        <v>0.41350296518942825</v>
      </c>
      <c r="H55" s="77">
        <f t="shared" si="2"/>
        <v>4.1260292684720888E-2</v>
      </c>
      <c r="I55" s="78">
        <f t="shared" si="3"/>
        <v>0.45476325787414912</v>
      </c>
      <c r="J55">
        <f t="shared" si="4"/>
        <v>18.900214414942955</v>
      </c>
    </row>
    <row r="56" spans="1:14" x14ac:dyDescent="0.25">
      <c r="A56" s="110">
        <v>309.71666666666664</v>
      </c>
      <c r="B56" s="110" t="s">
        <v>159</v>
      </c>
      <c r="C56">
        <v>1975424.0314941406</v>
      </c>
      <c r="D56">
        <v>156023.47534179688</v>
      </c>
      <c r="E56" s="77">
        <f t="shared" si="1"/>
        <v>31660.888175028231</v>
      </c>
      <c r="F56" s="77">
        <f t="shared" si="0"/>
        <v>2500.648836260023</v>
      </c>
      <c r="G56" s="77">
        <f t="shared" si="5"/>
        <v>0.39995205469319489</v>
      </c>
      <c r="H56" s="77">
        <f t="shared" si="2"/>
        <v>3.1589121397964416E-2</v>
      </c>
      <c r="I56" s="78">
        <f t="shared" si="3"/>
        <v>0.43154117609115933</v>
      </c>
      <c r="J56">
        <f t="shared" si="4"/>
        <v>17.935091755492508</v>
      </c>
    </row>
    <row r="57" spans="1:14" x14ac:dyDescent="0.25">
      <c r="A57" s="110">
        <v>315.45</v>
      </c>
      <c r="B57" s="110" t="s">
        <v>160</v>
      </c>
      <c r="C57">
        <v>1953794.7348632813</v>
      </c>
      <c r="D57">
        <v>152013.17553710938</v>
      </c>
      <c r="E57" s="77">
        <f t="shared" si="1"/>
        <v>31314.227037461631</v>
      </c>
      <c r="F57" s="77">
        <f t="shared" si="0"/>
        <v>2436.3742037556722</v>
      </c>
      <c r="G57" s="77">
        <f t="shared" si="5"/>
        <v>0.39557290293075642</v>
      </c>
      <c r="H57" s="77">
        <f t="shared" si="2"/>
        <v>3.0777180457058007E-2</v>
      </c>
      <c r="I57" s="78">
        <f t="shared" si="3"/>
        <v>0.42635008338781444</v>
      </c>
      <c r="J57">
        <f t="shared" si="4"/>
        <v>17.719347049995179</v>
      </c>
    </row>
    <row r="58" spans="1:14" x14ac:dyDescent="0.25">
      <c r="A58" s="110">
        <v>321.18333333333334</v>
      </c>
      <c r="B58" s="110" t="s">
        <v>161</v>
      </c>
      <c r="C58">
        <v>1973522.7482910156</v>
      </c>
      <c r="D58">
        <v>174374.052734375</v>
      </c>
      <c r="E58" s="77">
        <f t="shared" si="1"/>
        <v>31630.415570704554</v>
      </c>
      <c r="F58" s="77">
        <f t="shared" si="0"/>
        <v>2794.7606671939475</v>
      </c>
      <c r="G58" s="77">
        <f t="shared" si="5"/>
        <v>0.39956711347980467</v>
      </c>
      <c r="H58" s="77">
        <f t="shared" si="2"/>
        <v>3.530445087455121E-2</v>
      </c>
      <c r="I58" s="78">
        <f t="shared" si="3"/>
        <v>0.43487156435435587</v>
      </c>
      <c r="J58">
        <f t="shared" si="4"/>
        <v>18.073504547576171</v>
      </c>
      <c r="M58">
        <f>(I87/N50)*100</f>
        <v>16.583019063945486</v>
      </c>
    </row>
    <row r="59" spans="1:14" x14ac:dyDescent="0.25">
      <c r="A59" s="110">
        <v>326.89999999999998</v>
      </c>
      <c r="B59" s="110" t="s">
        <v>162</v>
      </c>
      <c r="C59">
        <v>1977793.0932617188</v>
      </c>
      <c r="D59">
        <v>178607.95263671875</v>
      </c>
      <c r="E59" s="77">
        <f t="shared" si="1"/>
        <v>31698.858048081915</v>
      </c>
      <c r="F59" s="77">
        <f t="shared" si="0"/>
        <v>2862.6190253060431</v>
      </c>
      <c r="G59" s="77">
        <f t="shared" si="5"/>
        <v>0.40043170417934665</v>
      </c>
      <c r="H59" s="77">
        <f t="shared" si="2"/>
        <v>3.6161662763396621E-2</v>
      </c>
      <c r="I59" s="78">
        <f t="shared" si="3"/>
        <v>0.43659336694274326</v>
      </c>
      <c r="J59">
        <f t="shared" si="4"/>
        <v>18.145063622627326</v>
      </c>
    </row>
    <row r="60" spans="1:14" x14ac:dyDescent="0.25">
      <c r="A60" s="110">
        <v>332.63333333333333</v>
      </c>
      <c r="B60" s="110" t="s">
        <v>163</v>
      </c>
      <c r="C60">
        <v>1969200.2624511719</v>
      </c>
      <c r="D60">
        <v>167084.58203125</v>
      </c>
      <c r="E60" s="77">
        <f t="shared" si="1"/>
        <v>31561.137411366821</v>
      </c>
      <c r="F60" s="77">
        <f t="shared" si="0"/>
        <v>2677.929489124183</v>
      </c>
      <c r="G60" s="77">
        <f t="shared" si="5"/>
        <v>0.39869196613651747</v>
      </c>
      <c r="H60" s="77">
        <f t="shared" si="2"/>
        <v>3.3828596202916207E-2</v>
      </c>
      <c r="I60" s="78">
        <f t="shared" si="3"/>
        <v>0.4325205623394337</v>
      </c>
      <c r="J60">
        <f t="shared" si="4"/>
        <v>17.975795593735647</v>
      </c>
    </row>
    <row r="61" spans="1:14" x14ac:dyDescent="0.25">
      <c r="A61" s="110">
        <v>338.38333333333333</v>
      </c>
      <c r="B61" s="110" t="s">
        <v>164</v>
      </c>
      <c r="C61">
        <v>1984430.2907714844</v>
      </c>
      <c r="D61">
        <v>169448.2802734375</v>
      </c>
      <c r="E61" s="77">
        <f t="shared" si="1"/>
        <v>31805.234990349505</v>
      </c>
      <c r="F61" s="77">
        <f t="shared" si="0"/>
        <v>2715.8133988733243</v>
      </c>
      <c r="G61" s="77">
        <f t="shared" si="5"/>
        <v>0.40177549707601778</v>
      </c>
      <c r="H61" s="77">
        <f t="shared" si="2"/>
        <v>3.4307159768796565E-2</v>
      </c>
      <c r="I61" s="78">
        <f t="shared" si="3"/>
        <v>0.43608265684481434</v>
      </c>
      <c r="J61">
        <f t="shared" si="4"/>
        <v>18.123838226363226</v>
      </c>
    </row>
    <row r="62" spans="1:14" x14ac:dyDescent="0.25">
      <c r="A62" s="110">
        <v>344.13333333333333</v>
      </c>
      <c r="B62" s="110" t="s">
        <v>165</v>
      </c>
      <c r="C62">
        <v>1908407.587890625</v>
      </c>
      <c r="D62">
        <v>153334.044921875</v>
      </c>
      <c r="E62" s="77">
        <f t="shared" si="1"/>
        <v>30586.789605307913</v>
      </c>
      <c r="F62" s="77">
        <f t="shared" si="0"/>
        <v>2457.5442903893008</v>
      </c>
      <c r="G62" s="77">
        <f t="shared" si="5"/>
        <v>0.38638364411899345</v>
      </c>
      <c r="H62" s="77">
        <f t="shared" si="2"/>
        <v>3.1044608824839264E-2</v>
      </c>
      <c r="I62" s="78">
        <f t="shared" si="3"/>
        <v>0.41742825294383273</v>
      </c>
      <c r="J62">
        <f t="shared" si="4"/>
        <v>17.348550805036258</v>
      </c>
    </row>
    <row r="63" spans="1:14" x14ac:dyDescent="0.25">
      <c r="A63" s="110">
        <v>349.85</v>
      </c>
      <c r="B63" s="110" t="s">
        <v>166</v>
      </c>
      <c r="C63">
        <v>1951533.0920410156</v>
      </c>
      <c r="D63">
        <v>161342.34106445313</v>
      </c>
      <c r="E63" s="77">
        <f t="shared" si="1"/>
        <v>31277.978809564229</v>
      </c>
      <c r="F63" s="77">
        <f t="shared" si="0"/>
        <v>2585.8963629571836</v>
      </c>
      <c r="G63" s="77">
        <f t="shared" si="5"/>
        <v>0.39511500190326765</v>
      </c>
      <c r="H63" s="77">
        <f t="shared" si="2"/>
        <v>3.2665999698773866E-2</v>
      </c>
      <c r="I63" s="78">
        <f t="shared" si="3"/>
        <v>0.42778100160204152</v>
      </c>
      <c r="J63">
        <f t="shared" si="4"/>
        <v>17.778816808360361</v>
      </c>
    </row>
    <row r="64" spans="1:14" x14ac:dyDescent="0.25">
      <c r="A64" s="110">
        <v>355.55</v>
      </c>
      <c r="B64" s="110" t="s">
        <v>167</v>
      </c>
      <c r="C64">
        <v>1909671.5095214844</v>
      </c>
      <c r="D64">
        <v>214628.46630859375</v>
      </c>
      <c r="E64" s="77">
        <f t="shared" si="1"/>
        <v>30607.046968172115</v>
      </c>
      <c r="F64" s="77">
        <f t="shared" si="0"/>
        <v>3439.9337877014973</v>
      </c>
      <c r="G64" s="77">
        <f t="shared" si="5"/>
        <v>0.38663954262239025</v>
      </c>
      <c r="H64" s="77">
        <f t="shared" si="2"/>
        <v>4.3454516461887964E-2</v>
      </c>
      <c r="I64" s="78">
        <f t="shared" si="3"/>
        <v>0.43009405908427822</v>
      </c>
      <c r="J64">
        <f t="shared" si="4"/>
        <v>17.874948766277814</v>
      </c>
    </row>
    <row r="65" spans="1:10" x14ac:dyDescent="0.25">
      <c r="A65" s="110">
        <v>361.2833333333333</v>
      </c>
      <c r="B65" s="110" t="s">
        <v>168</v>
      </c>
      <c r="C65">
        <v>1938173.1069335938</v>
      </c>
      <c r="D65">
        <v>171565.388671875</v>
      </c>
      <c r="E65" s="77">
        <f t="shared" si="1"/>
        <v>31063.853139448634</v>
      </c>
      <c r="F65" s="77">
        <f t="shared" si="0"/>
        <v>2749.7451174252365</v>
      </c>
      <c r="G65" s="77">
        <f t="shared" si="5"/>
        <v>0.39241008720688098</v>
      </c>
      <c r="H65" s="77">
        <f t="shared" si="2"/>
        <v>3.4735797793070698E-2</v>
      </c>
      <c r="I65" s="78">
        <f t="shared" si="3"/>
        <v>0.42714588499995165</v>
      </c>
      <c r="J65">
        <f t="shared" si="4"/>
        <v>17.752421008457567</v>
      </c>
    </row>
    <row r="66" spans="1:10" x14ac:dyDescent="0.25">
      <c r="A66" s="110">
        <v>367</v>
      </c>
      <c r="B66" s="110" t="s">
        <v>169</v>
      </c>
      <c r="C66">
        <v>1930022.2338867188</v>
      </c>
      <c r="D66">
        <v>130784.439453125</v>
      </c>
      <c r="E66" s="77">
        <f t="shared" si="1"/>
        <v>30933.215931461058</v>
      </c>
      <c r="F66" s="77">
        <f t="shared" ref="F66:F129" si="6">(D66*$Q$6)/$M$10</f>
        <v>2096.1330056449824</v>
      </c>
      <c r="G66" s="77">
        <f t="shared" si="5"/>
        <v>0.39075982965677147</v>
      </c>
      <c r="H66" s="77">
        <f t="shared" si="2"/>
        <v>2.6479127745353766E-2</v>
      </c>
      <c r="I66" s="78">
        <f t="shared" si="3"/>
        <v>0.41723895740212524</v>
      </c>
      <c r="J66">
        <f t="shared" si="4"/>
        <v>17.340683576837591</v>
      </c>
    </row>
    <row r="67" spans="1:10" x14ac:dyDescent="0.25">
      <c r="A67" s="110">
        <v>372.75</v>
      </c>
      <c r="B67" s="110" t="s">
        <v>170</v>
      </c>
      <c r="C67">
        <v>1939837.4074707031</v>
      </c>
      <c r="D67">
        <v>138803.62744140625</v>
      </c>
      <c r="E67" s="77">
        <f t="shared" ref="E67:E130" si="7">(C67*$P$6)/$L$10</f>
        <v>31090.527530543903</v>
      </c>
      <c r="F67" s="77">
        <f t="shared" si="6"/>
        <v>2224.6596460541632</v>
      </c>
      <c r="G67" s="77">
        <f t="shared" si="5"/>
        <v>0.39274704798534255</v>
      </c>
      <c r="H67" s="77">
        <f t="shared" ref="H67:H130" si="8">F67*($M$8/($M$7/9))</f>
        <v>2.8102723824853817E-2</v>
      </c>
      <c r="I67" s="78">
        <f t="shared" ref="I67:I130" si="9">G67+H67</f>
        <v>0.42084977181019634</v>
      </c>
      <c r="J67">
        <f t="shared" ref="J67:J130" si="10">(I67/$N$50)*100</f>
        <v>17.490751035770245</v>
      </c>
    </row>
    <row r="68" spans="1:10" x14ac:dyDescent="0.25">
      <c r="A68" s="110">
        <v>378.48333333333335</v>
      </c>
      <c r="B68" s="110" t="s">
        <v>171</v>
      </c>
      <c r="C68">
        <v>1896086.794921875</v>
      </c>
      <c r="D68">
        <v>166968.84716796875</v>
      </c>
      <c r="E68" s="77">
        <f t="shared" si="7"/>
        <v>30389.319471203991</v>
      </c>
      <c r="F68" s="77">
        <f t="shared" si="6"/>
        <v>2676.0745615208525</v>
      </c>
      <c r="G68" s="77">
        <f t="shared" si="5"/>
        <v>0.38388912831644256</v>
      </c>
      <c r="H68" s="77">
        <f t="shared" si="8"/>
        <v>3.3805164071064507E-2</v>
      </c>
      <c r="I68" s="78">
        <f t="shared" si="9"/>
        <v>0.41769429238750705</v>
      </c>
      <c r="J68">
        <f t="shared" si="10"/>
        <v>17.359607552566349</v>
      </c>
    </row>
    <row r="69" spans="1:10" x14ac:dyDescent="0.25">
      <c r="A69" s="110">
        <v>384.23333333333335</v>
      </c>
      <c r="B69" s="110" t="s">
        <v>172</v>
      </c>
      <c r="C69">
        <v>1907729.3901367188</v>
      </c>
      <c r="D69">
        <v>196240.85278320313</v>
      </c>
      <c r="E69" s="77">
        <f t="shared" si="7"/>
        <v>30575.919866505184</v>
      </c>
      <c r="F69" s="77">
        <f t="shared" si="6"/>
        <v>3145.2283642827601</v>
      </c>
      <c r="G69" s="77">
        <f t="shared" si="5"/>
        <v>0.38624633355638077</v>
      </c>
      <c r="H69" s="77">
        <f t="shared" si="8"/>
        <v>3.9731688505389974E-2</v>
      </c>
      <c r="I69" s="78">
        <f t="shared" si="9"/>
        <v>0.42597802206177077</v>
      </c>
      <c r="J69">
        <f t="shared" si="10"/>
        <v>17.703883973952919</v>
      </c>
    </row>
    <row r="70" spans="1:10" x14ac:dyDescent="0.25">
      <c r="A70" s="110">
        <v>389.93333333333334</v>
      </c>
      <c r="B70" s="110" t="s">
        <v>173</v>
      </c>
      <c r="C70">
        <v>1891225.33203125</v>
      </c>
      <c r="D70">
        <v>207790.34106445313</v>
      </c>
      <c r="E70" s="77">
        <f t="shared" si="7"/>
        <v>30311.402917343545</v>
      </c>
      <c r="F70" s="77">
        <f t="shared" si="6"/>
        <v>3330.3364985980434</v>
      </c>
      <c r="G70" s="77">
        <f t="shared" ref="G70:G133" si="11">E70*($L$8/($L$7/9))</f>
        <v>0.38290485757713721</v>
      </c>
      <c r="H70" s="77">
        <f t="shared" si="8"/>
        <v>4.2070042952382848E-2</v>
      </c>
      <c r="I70" s="78">
        <f t="shared" si="9"/>
        <v>0.42497490052952008</v>
      </c>
      <c r="J70">
        <f t="shared" si="10"/>
        <v>17.662193684081192</v>
      </c>
    </row>
    <row r="71" spans="1:10" x14ac:dyDescent="0.25">
      <c r="A71" s="110">
        <v>395.65</v>
      </c>
      <c r="B71" s="110" t="s">
        <v>174</v>
      </c>
      <c r="C71">
        <v>1891388.1867675781</v>
      </c>
      <c r="D71">
        <v>177765.44091796875</v>
      </c>
      <c r="E71" s="77">
        <f t="shared" si="7"/>
        <v>30314.013053452782</v>
      </c>
      <c r="F71" s="77">
        <f t="shared" si="6"/>
        <v>2849.1157627719135</v>
      </c>
      <c r="G71" s="77">
        <f t="shared" si="11"/>
        <v>0.38293782978228025</v>
      </c>
      <c r="H71" s="77">
        <f t="shared" si="8"/>
        <v>3.5991084554543772E-2</v>
      </c>
      <c r="I71" s="78">
        <f t="shared" si="9"/>
        <v>0.418928914336824</v>
      </c>
      <c r="J71">
        <f t="shared" si="10"/>
        <v>17.410919128775397</v>
      </c>
    </row>
    <row r="72" spans="1:10" x14ac:dyDescent="0.25">
      <c r="A72" s="110">
        <v>401.35</v>
      </c>
      <c r="B72" s="110" t="s">
        <v>175</v>
      </c>
      <c r="C72">
        <v>1885191.7529296875</v>
      </c>
      <c r="D72">
        <v>154563.94555664063</v>
      </c>
      <c r="E72" s="77">
        <f t="shared" si="7"/>
        <v>30214.700401739708</v>
      </c>
      <c r="F72" s="77">
        <f t="shared" si="6"/>
        <v>2477.2563855359099</v>
      </c>
      <c r="G72" s="77">
        <f t="shared" si="11"/>
        <v>0.38168327561784587</v>
      </c>
      <c r="H72" s="77">
        <f t="shared" si="8"/>
        <v>3.1293619304665669E-2</v>
      </c>
      <c r="I72" s="78">
        <f t="shared" si="9"/>
        <v>0.41297689492251155</v>
      </c>
      <c r="J72">
        <f t="shared" si="10"/>
        <v>17.163549885142395</v>
      </c>
    </row>
    <row r="73" spans="1:10" x14ac:dyDescent="0.25">
      <c r="A73" s="110">
        <v>407.06666666666666</v>
      </c>
      <c r="B73" s="110" t="s">
        <v>176</v>
      </c>
      <c r="C73">
        <v>1860797.5012207031</v>
      </c>
      <c r="D73">
        <v>191866.3349609375</v>
      </c>
      <c r="E73" s="77">
        <f t="shared" si="7"/>
        <v>29823.724255272828</v>
      </c>
      <c r="F73" s="77">
        <f t="shared" si="6"/>
        <v>3075.1162681543847</v>
      </c>
      <c r="G73" s="77">
        <f t="shared" si="11"/>
        <v>0.37674432026539334</v>
      </c>
      <c r="H73" s="77">
        <f t="shared" si="8"/>
        <v>3.8846006563987338E-2</v>
      </c>
      <c r="I73" s="78">
        <f t="shared" si="9"/>
        <v>0.41559032682938069</v>
      </c>
      <c r="J73">
        <f t="shared" si="10"/>
        <v>17.272165571531794</v>
      </c>
    </row>
    <row r="74" spans="1:10" x14ac:dyDescent="0.25">
      <c r="A74" s="110">
        <v>412.7833333333333</v>
      </c>
      <c r="B74" s="110" t="s">
        <v>177</v>
      </c>
      <c r="C74">
        <v>1867087.6394042969</v>
      </c>
      <c r="D74">
        <v>171275.83911132813</v>
      </c>
      <c r="E74" s="77">
        <f t="shared" si="7"/>
        <v>29924.538742927718</v>
      </c>
      <c r="F74" s="77">
        <f t="shared" si="6"/>
        <v>2745.1043941620546</v>
      </c>
      <c r="G74" s="77">
        <f t="shared" si="11"/>
        <v>0.37801784617715906</v>
      </c>
      <c r="H74" s="77">
        <f t="shared" si="8"/>
        <v>3.4677174459634461E-2</v>
      </c>
      <c r="I74" s="78">
        <f t="shared" si="9"/>
        <v>0.41269502063679353</v>
      </c>
      <c r="J74">
        <f t="shared" si="10"/>
        <v>17.15183503275297</v>
      </c>
    </row>
    <row r="75" spans="1:10" x14ac:dyDescent="0.25">
      <c r="A75" s="110">
        <v>418.5333333333333</v>
      </c>
      <c r="B75" s="110" t="s">
        <v>178</v>
      </c>
      <c r="C75">
        <v>1874284.2873535156</v>
      </c>
      <c r="D75">
        <v>159614.14208984375</v>
      </c>
      <c r="E75" s="77">
        <f t="shared" si="7"/>
        <v>30039.882214669793</v>
      </c>
      <c r="F75" s="77">
        <f t="shared" si="6"/>
        <v>2558.1978467870022</v>
      </c>
      <c r="G75" s="77">
        <f t="shared" si="11"/>
        <v>0.37947490759197672</v>
      </c>
      <c r="H75" s="77">
        <f t="shared" si="8"/>
        <v>3.2316101793415854E-2</v>
      </c>
      <c r="I75" s="78">
        <f t="shared" si="9"/>
        <v>0.41179100938539259</v>
      </c>
      <c r="J75">
        <f t="shared" si="10"/>
        <v>17.114263821382757</v>
      </c>
    </row>
    <row r="76" spans="1:10" x14ac:dyDescent="0.25">
      <c r="A76" s="110">
        <v>424.25</v>
      </c>
      <c r="B76" s="110" t="s">
        <v>179</v>
      </c>
      <c r="C76">
        <v>1826561.2731933594</v>
      </c>
      <c r="D76">
        <v>150007.3193359375</v>
      </c>
      <c r="E76" s="77">
        <f t="shared" si="7"/>
        <v>29275.006931889537</v>
      </c>
      <c r="F76" s="77">
        <f t="shared" si="6"/>
        <v>2404.2255673778636</v>
      </c>
      <c r="G76" s="77">
        <f t="shared" si="11"/>
        <v>0.36981271999822235</v>
      </c>
      <c r="H76" s="77">
        <f t="shared" si="8"/>
        <v>3.037106698658909E-2</v>
      </c>
      <c r="I76" s="78">
        <f t="shared" si="9"/>
        <v>0.40018378698481144</v>
      </c>
      <c r="J76">
        <f t="shared" si="10"/>
        <v>16.63186119026777</v>
      </c>
    </row>
    <row r="77" spans="1:10" x14ac:dyDescent="0.25">
      <c r="A77" s="110">
        <v>429.95</v>
      </c>
      <c r="B77" s="110" t="s">
        <v>180</v>
      </c>
      <c r="C77">
        <v>1830255.4829101563</v>
      </c>
      <c r="D77">
        <v>187571.19140625</v>
      </c>
      <c r="E77" s="77">
        <f t="shared" si="7"/>
        <v>29334.215465791061</v>
      </c>
      <c r="F77" s="77">
        <f t="shared" si="6"/>
        <v>3006.2763342401472</v>
      </c>
      <c r="G77" s="77">
        <f t="shared" si="11"/>
        <v>0.37056066410700333</v>
      </c>
      <c r="H77" s="77">
        <f t="shared" si="8"/>
        <v>3.7976395046403363E-2</v>
      </c>
      <c r="I77" s="78">
        <f t="shared" si="9"/>
        <v>0.40853705915340671</v>
      </c>
      <c r="J77">
        <f t="shared" si="10"/>
        <v>16.979027836471445</v>
      </c>
    </row>
    <row r="78" spans="1:10" x14ac:dyDescent="0.25">
      <c r="A78" s="110">
        <v>435.66666666666669</v>
      </c>
      <c r="B78" s="110" t="s">
        <v>181</v>
      </c>
      <c r="C78">
        <v>1829416.9926757813</v>
      </c>
      <c r="D78">
        <v>143996.68530273438</v>
      </c>
      <c r="E78" s="77">
        <f t="shared" si="7"/>
        <v>29320.77665714889</v>
      </c>
      <c r="F78" s="77">
        <f t="shared" si="6"/>
        <v>2307.8908012961101</v>
      </c>
      <c r="G78" s="77">
        <f t="shared" si="11"/>
        <v>0.37039090010356313</v>
      </c>
      <c r="H78" s="77">
        <f t="shared" si="8"/>
        <v>2.9154130575336591E-2</v>
      </c>
      <c r="I78" s="78">
        <f t="shared" si="9"/>
        <v>0.39954503067889974</v>
      </c>
      <c r="J78">
        <f t="shared" si="10"/>
        <v>16.605314122245908</v>
      </c>
    </row>
    <row r="79" spans="1:10" x14ac:dyDescent="0.25">
      <c r="A79" s="110">
        <v>441.41666666666669</v>
      </c>
      <c r="B79" s="110" t="s">
        <v>182</v>
      </c>
      <c r="C79">
        <v>1803127.3156738281</v>
      </c>
      <c r="D79">
        <v>155944.1201171875</v>
      </c>
      <c r="E79" s="77">
        <f t="shared" si="7"/>
        <v>28899.421793359528</v>
      </c>
      <c r="F79" s="77">
        <f t="shared" si="6"/>
        <v>2499.3769792549415</v>
      </c>
      <c r="G79" s="77">
        <f t="shared" si="11"/>
        <v>0.36506818955305992</v>
      </c>
      <c r="H79" s="77">
        <f t="shared" si="8"/>
        <v>3.1573054829659504E-2</v>
      </c>
      <c r="I79" s="78">
        <f t="shared" si="9"/>
        <v>0.39664124438271942</v>
      </c>
      <c r="J79">
        <f t="shared" si="10"/>
        <v>16.484631145636197</v>
      </c>
    </row>
    <row r="80" spans="1:10" x14ac:dyDescent="0.25">
      <c r="A80" s="110">
        <v>447.11666666666667</v>
      </c>
      <c r="B80" s="110" t="s">
        <v>183</v>
      </c>
      <c r="C80">
        <v>1779262.8688964844</v>
      </c>
      <c r="D80">
        <v>145253.59033203125</v>
      </c>
      <c r="E80" s="77">
        <f t="shared" si="7"/>
        <v>28516.937036299587</v>
      </c>
      <c r="F80" s="77">
        <f t="shared" si="6"/>
        <v>2328.0357063619349</v>
      </c>
      <c r="G80" s="77">
        <f t="shared" si="11"/>
        <v>0.36023650057360773</v>
      </c>
      <c r="H80" s="77">
        <f t="shared" si="8"/>
        <v>2.9408608470212285E-2</v>
      </c>
      <c r="I80" s="78">
        <f t="shared" si="9"/>
        <v>0.38964510904381999</v>
      </c>
      <c r="J80">
        <f t="shared" si="10"/>
        <v>16.193867862341769</v>
      </c>
    </row>
    <row r="81" spans="1:10" x14ac:dyDescent="0.25">
      <c r="A81" s="110">
        <v>452.84999999999997</v>
      </c>
      <c r="B81" s="110" t="s">
        <v>184</v>
      </c>
      <c r="C81">
        <v>1817531.32421875</v>
      </c>
      <c r="D81">
        <v>191717.111328125</v>
      </c>
      <c r="E81" s="77">
        <f t="shared" si="7"/>
        <v>29130.280432589494</v>
      </c>
      <c r="F81" s="77">
        <f t="shared" si="6"/>
        <v>3072.7246030352894</v>
      </c>
      <c r="G81" s="77">
        <f t="shared" si="11"/>
        <v>0.36798448130688771</v>
      </c>
      <c r="H81" s="77">
        <f t="shared" si="8"/>
        <v>3.8815794165231114E-2</v>
      </c>
      <c r="I81" s="78">
        <f t="shared" si="9"/>
        <v>0.40680027547211883</v>
      </c>
      <c r="J81">
        <f t="shared" si="10"/>
        <v>16.906846138851101</v>
      </c>
    </row>
    <row r="82" spans="1:10" x14ac:dyDescent="0.25">
      <c r="A82" s="110">
        <v>458.59999999999997</v>
      </c>
      <c r="B82" s="110" t="s">
        <v>185</v>
      </c>
      <c r="C82">
        <v>1805056.4296875</v>
      </c>
      <c r="D82">
        <v>182279.90063476563</v>
      </c>
      <c r="E82" s="77">
        <f t="shared" si="7"/>
        <v>28930.340452892866</v>
      </c>
      <c r="F82" s="77">
        <f t="shared" si="6"/>
        <v>2921.4707619950759</v>
      </c>
      <c r="G82" s="77">
        <f t="shared" si="11"/>
        <v>0.36545876550090939</v>
      </c>
      <c r="H82" s="77">
        <f t="shared" si="8"/>
        <v>3.6905099677766146E-2</v>
      </c>
      <c r="I82" s="78">
        <f t="shared" si="9"/>
        <v>0.40236386517867551</v>
      </c>
      <c r="J82">
        <f t="shared" si="10"/>
        <v>16.722466454857493</v>
      </c>
    </row>
    <row r="83" spans="1:10" x14ac:dyDescent="0.25">
      <c r="A83" s="110">
        <v>464.33333333333331</v>
      </c>
      <c r="B83" s="110" t="s">
        <v>186</v>
      </c>
      <c r="C83">
        <v>1787227.6823730469</v>
      </c>
      <c r="D83">
        <v>196184.87329101563</v>
      </c>
      <c r="E83" s="77">
        <f t="shared" si="7"/>
        <v>28644.592195291287</v>
      </c>
      <c r="F83" s="77">
        <f t="shared" si="6"/>
        <v>3144.3311592199548</v>
      </c>
      <c r="G83" s="77">
        <f t="shared" si="11"/>
        <v>0.36184908777737373</v>
      </c>
      <c r="H83" s="77">
        <f t="shared" si="8"/>
        <v>3.9720354679049837E-2</v>
      </c>
      <c r="I83" s="78">
        <f t="shared" si="9"/>
        <v>0.40156944245642356</v>
      </c>
      <c r="J83">
        <f t="shared" si="10"/>
        <v>16.689449803827124</v>
      </c>
    </row>
    <row r="84" spans="1:10" x14ac:dyDescent="0.25">
      <c r="A84" s="110">
        <v>470.06666666666666</v>
      </c>
      <c r="B84" s="110" t="s">
        <v>187</v>
      </c>
      <c r="C84">
        <v>1764515.1745605469</v>
      </c>
      <c r="D84">
        <v>144049.45751953125</v>
      </c>
      <c r="E84" s="77">
        <f t="shared" si="7"/>
        <v>28280.57001141509</v>
      </c>
      <c r="F84" s="77">
        <f t="shared" si="6"/>
        <v>2308.7366021105763</v>
      </c>
      <c r="G84" s="77">
        <f t="shared" si="11"/>
        <v>0.35725062485396086</v>
      </c>
      <c r="H84" s="77">
        <f t="shared" si="8"/>
        <v>2.9164815044190932E-2</v>
      </c>
      <c r="I84" s="78">
        <f t="shared" si="9"/>
        <v>0.3864154398981518</v>
      </c>
      <c r="J84">
        <f t="shared" si="10"/>
        <v>16.059641012908504</v>
      </c>
    </row>
    <row r="85" spans="1:10" x14ac:dyDescent="0.25">
      <c r="A85" s="110">
        <v>475.7833333333333</v>
      </c>
      <c r="B85" s="110" t="s">
        <v>188</v>
      </c>
      <c r="C85">
        <v>1740990.8430175781</v>
      </c>
      <c r="D85">
        <v>145478.55493164063</v>
      </c>
      <c r="E85" s="77">
        <f t="shared" si="7"/>
        <v>27903.536413311656</v>
      </c>
      <c r="F85" s="77">
        <f t="shared" si="6"/>
        <v>2331.6413013724327</v>
      </c>
      <c r="G85" s="77">
        <f t="shared" si="11"/>
        <v>0.35248779693150312</v>
      </c>
      <c r="H85" s="77">
        <f t="shared" si="8"/>
        <v>2.9454155680539048E-2</v>
      </c>
      <c r="I85" s="78">
        <f t="shared" si="9"/>
        <v>0.38194195261204217</v>
      </c>
      <c r="J85">
        <f t="shared" si="10"/>
        <v>15.873720388438459</v>
      </c>
    </row>
    <row r="86" spans="1:10" x14ac:dyDescent="0.25">
      <c r="A86" s="110">
        <v>481.5</v>
      </c>
      <c r="B86" s="110" t="s">
        <v>189</v>
      </c>
      <c r="C86">
        <v>1736119.1723632813</v>
      </c>
      <c r="D86">
        <v>203588.80004882813</v>
      </c>
      <c r="E86" s="77">
        <f t="shared" si="7"/>
        <v>27825.456255658319</v>
      </c>
      <c r="F86" s="77">
        <f t="shared" si="6"/>
        <v>3262.9967689310497</v>
      </c>
      <c r="G86" s="77">
        <f t="shared" si="11"/>
        <v>0.35150145948854877</v>
      </c>
      <c r="H86" s="77">
        <f t="shared" si="8"/>
        <v>4.1219382569960571E-2</v>
      </c>
      <c r="I86" s="78">
        <f t="shared" si="9"/>
        <v>0.39272084205850932</v>
      </c>
      <c r="J86">
        <f t="shared" si="10"/>
        <v>16.321697040390347</v>
      </c>
    </row>
    <row r="87" spans="1:10" x14ac:dyDescent="0.25">
      <c r="A87" s="110">
        <v>487.21666666666664</v>
      </c>
      <c r="B87" s="110" t="s">
        <v>190</v>
      </c>
      <c r="C87">
        <v>1725293.54296875</v>
      </c>
      <c r="D87">
        <v>245470.5390625</v>
      </c>
      <c r="E87" s="77">
        <f t="shared" si="7"/>
        <v>27651.949688855388</v>
      </c>
      <c r="F87" s="77">
        <f t="shared" si="6"/>
        <v>3934.2516662832063</v>
      </c>
      <c r="G87" s="77">
        <f t="shared" si="11"/>
        <v>0.34930966033522215</v>
      </c>
      <c r="H87" s="77">
        <f t="shared" si="8"/>
        <v>4.969892281326347E-2</v>
      </c>
      <c r="I87" s="78">
        <f t="shared" si="9"/>
        <v>0.39900858314848564</v>
      </c>
      <c r="J87">
        <f t="shared" si="10"/>
        <v>16.583019063945486</v>
      </c>
    </row>
    <row r="88" spans="1:10" x14ac:dyDescent="0.25">
      <c r="A88" s="110">
        <v>492.96666666666664</v>
      </c>
      <c r="B88" s="110" t="s">
        <v>191</v>
      </c>
      <c r="C88">
        <v>1750957.4580078125</v>
      </c>
      <c r="D88">
        <v>157377.33422851563</v>
      </c>
      <c r="E88" s="77">
        <f t="shared" si="7"/>
        <v>28063.275222629829</v>
      </c>
      <c r="F88" s="77">
        <f t="shared" si="6"/>
        <v>2522.3476584540354</v>
      </c>
      <c r="G88" s="77">
        <f t="shared" si="11"/>
        <v>0.35450567667789118</v>
      </c>
      <c r="H88" s="77">
        <f t="shared" si="8"/>
        <v>3.1863228948988916E-2</v>
      </c>
      <c r="I88" s="78">
        <f t="shared" si="9"/>
        <v>0.38636890562688009</v>
      </c>
      <c r="J88">
        <f t="shared" si="10"/>
        <v>16.057707022663141</v>
      </c>
    </row>
    <row r="89" spans="1:10" x14ac:dyDescent="0.25">
      <c r="A89" s="110">
        <v>498.68333333333334</v>
      </c>
      <c r="B89" s="110" t="s">
        <v>192</v>
      </c>
      <c r="C89">
        <v>1711935.9382324219</v>
      </c>
      <c r="D89">
        <v>143788.68920898438</v>
      </c>
      <c r="E89" s="77">
        <f t="shared" si="7"/>
        <v>27437.862169871813</v>
      </c>
      <c r="F89" s="77">
        <f t="shared" si="6"/>
        <v>2304.5571671193097</v>
      </c>
      <c r="G89" s="77">
        <f t="shared" si="11"/>
        <v>0.34660522757805196</v>
      </c>
      <c r="H89" s="77">
        <f t="shared" si="8"/>
        <v>2.9112018874892936E-2</v>
      </c>
      <c r="I89" s="78">
        <f t="shared" si="9"/>
        <v>0.37571724645294491</v>
      </c>
      <c r="J89">
        <f t="shared" si="10"/>
        <v>15.61501813173699</v>
      </c>
    </row>
    <row r="90" spans="1:10" x14ac:dyDescent="0.25">
      <c r="A90" s="110">
        <v>504.41666666666669</v>
      </c>
      <c r="B90" s="110" t="s">
        <v>193</v>
      </c>
      <c r="C90">
        <v>1738591.1667480469</v>
      </c>
      <c r="D90">
        <v>139925.64306640625</v>
      </c>
      <c r="E90" s="77">
        <f t="shared" si="7"/>
        <v>27865.075869745004</v>
      </c>
      <c r="F90" s="77">
        <f t="shared" si="6"/>
        <v>2242.6426262484915</v>
      </c>
      <c r="G90" s="77">
        <f t="shared" si="11"/>
        <v>0.352001949113872</v>
      </c>
      <c r="H90" s="77">
        <f t="shared" si="8"/>
        <v>2.8329891484790197E-2</v>
      </c>
      <c r="I90" s="78">
        <f t="shared" si="9"/>
        <v>0.38033184059866221</v>
      </c>
      <c r="J90">
        <f t="shared" si="10"/>
        <v>15.806803235924397</v>
      </c>
    </row>
    <row r="91" spans="1:10" x14ac:dyDescent="0.25">
      <c r="A91" s="110">
        <v>510.13333333333333</v>
      </c>
      <c r="B91" s="110" t="s">
        <v>194</v>
      </c>
      <c r="C91">
        <v>1694857.3576660156</v>
      </c>
      <c r="D91">
        <v>145026.02978515625</v>
      </c>
      <c r="E91" s="77">
        <f t="shared" si="7"/>
        <v>27164.137126093636</v>
      </c>
      <c r="F91" s="77">
        <f t="shared" si="6"/>
        <v>2324.3885050963881</v>
      </c>
      <c r="G91" s="77">
        <f t="shared" si="11"/>
        <v>0.34314743154040278</v>
      </c>
      <c r="H91" s="77">
        <f t="shared" si="8"/>
        <v>2.936253567427646E-2</v>
      </c>
      <c r="I91" s="78">
        <f t="shared" si="9"/>
        <v>0.37250996721467922</v>
      </c>
      <c r="J91">
        <f t="shared" si="10"/>
        <v>15.481721819332192</v>
      </c>
    </row>
    <row r="92" spans="1:10" x14ac:dyDescent="0.25">
      <c r="A92" s="110">
        <v>515.88333333333333</v>
      </c>
      <c r="B92" s="110" t="s">
        <v>195</v>
      </c>
      <c r="C92">
        <v>1703686.8283691406</v>
      </c>
      <c r="D92">
        <v>169817.984375</v>
      </c>
      <c r="E92" s="77">
        <f t="shared" si="7"/>
        <v>27305.650482274123</v>
      </c>
      <c r="F92" s="77">
        <f t="shared" si="6"/>
        <v>2721.7387900960716</v>
      </c>
      <c r="G92" s="77">
        <f t="shared" si="11"/>
        <v>0.34493508061891337</v>
      </c>
      <c r="H92" s="77">
        <f t="shared" si="8"/>
        <v>3.4382011503255101E-2</v>
      </c>
      <c r="I92" s="78">
        <f t="shared" si="9"/>
        <v>0.37931709212216846</v>
      </c>
      <c r="J92">
        <f t="shared" si="10"/>
        <v>15.764629723770792</v>
      </c>
    </row>
    <row r="93" spans="1:10" x14ac:dyDescent="0.25">
      <c r="A93" s="110">
        <v>521.63333333333333</v>
      </c>
      <c r="B93" s="110" t="s">
        <v>196</v>
      </c>
      <c r="C93">
        <v>1702241.3549804688</v>
      </c>
      <c r="D93">
        <v>167811.67724609375</v>
      </c>
      <c r="E93" s="77">
        <f t="shared" si="7"/>
        <v>27282.483318875737</v>
      </c>
      <c r="F93" s="77">
        <f t="shared" si="6"/>
        <v>2689.5829265243315</v>
      </c>
      <c r="G93" s="77">
        <f t="shared" si="11"/>
        <v>0.34464242443847476</v>
      </c>
      <c r="H93" s="77">
        <f t="shared" si="8"/>
        <v>3.3975806736198218E-2</v>
      </c>
      <c r="I93" s="78">
        <f t="shared" si="9"/>
        <v>0.37861823117467297</v>
      </c>
      <c r="J93">
        <f t="shared" si="10"/>
        <v>15.735584673351283</v>
      </c>
    </row>
    <row r="94" spans="1:10" x14ac:dyDescent="0.25">
      <c r="A94" s="110">
        <v>527.35</v>
      </c>
      <c r="B94" s="110" t="s">
        <v>197</v>
      </c>
      <c r="C94">
        <v>1695174.3269042969</v>
      </c>
      <c r="D94">
        <v>163704.22485351563</v>
      </c>
      <c r="E94" s="77">
        <f t="shared" si="7"/>
        <v>27169.21731518122</v>
      </c>
      <c r="F94" s="77">
        <f t="shared" si="6"/>
        <v>2623.751191761387</v>
      </c>
      <c r="G94" s="77">
        <f t="shared" si="11"/>
        <v>0.34321160636874548</v>
      </c>
      <c r="H94" s="77">
        <f t="shared" si="8"/>
        <v>3.3144195903397136E-2</v>
      </c>
      <c r="I94" s="78">
        <f t="shared" si="9"/>
        <v>0.3763558022721426</v>
      </c>
      <c r="J94">
        <f t="shared" si="10"/>
        <v>15.641556867419295</v>
      </c>
    </row>
    <row r="95" spans="1:10" x14ac:dyDescent="0.25">
      <c r="A95" s="110">
        <v>533.06666666666661</v>
      </c>
      <c r="B95" s="110" t="s">
        <v>198</v>
      </c>
      <c r="C95">
        <v>1675244.0783691406</v>
      </c>
      <c r="D95">
        <v>150785.2333984375</v>
      </c>
      <c r="E95" s="77">
        <f t="shared" si="7"/>
        <v>26849.78748132685</v>
      </c>
      <c r="F95" s="77">
        <f t="shared" si="6"/>
        <v>2416.6934981866057</v>
      </c>
      <c r="G95" s="77">
        <f t="shared" si="11"/>
        <v>0.33917645051101669</v>
      </c>
      <c r="H95" s="77">
        <f t="shared" si="8"/>
        <v>3.0528566501989988E-2</v>
      </c>
      <c r="I95" s="78">
        <f t="shared" si="9"/>
        <v>0.36970501701300668</v>
      </c>
      <c r="J95">
        <f t="shared" si="10"/>
        <v>15.36514652588683</v>
      </c>
    </row>
    <row r="96" spans="1:10" x14ac:dyDescent="0.25">
      <c r="A96" s="110">
        <v>538.7833333333333</v>
      </c>
      <c r="B96" s="110" t="s">
        <v>199</v>
      </c>
      <c r="C96">
        <v>1690132.9533691406</v>
      </c>
      <c r="D96">
        <v>198356.86987304688</v>
      </c>
      <c r="E96" s="77">
        <f t="shared" si="7"/>
        <v>27088.417263546529</v>
      </c>
      <c r="F96" s="77">
        <f t="shared" si="6"/>
        <v>3179.1425920079937</v>
      </c>
      <c r="G96" s="77">
        <f t="shared" si="11"/>
        <v>0.34219091021859455</v>
      </c>
      <c r="H96" s="77">
        <f t="shared" si="8"/>
        <v>4.0160105579069488E-2</v>
      </c>
      <c r="I96" s="78">
        <f t="shared" si="9"/>
        <v>0.38235101579766406</v>
      </c>
      <c r="J96">
        <f t="shared" si="10"/>
        <v>15.890721282384145</v>
      </c>
    </row>
    <row r="97" spans="1:10" x14ac:dyDescent="0.25">
      <c r="A97" s="110">
        <v>544.5</v>
      </c>
      <c r="B97" s="110" t="s">
        <v>200</v>
      </c>
      <c r="C97">
        <v>1711417.04296875</v>
      </c>
      <c r="D97">
        <v>173091.67602539063</v>
      </c>
      <c r="E97" s="77">
        <f t="shared" si="7"/>
        <v>27429.54563395054</v>
      </c>
      <c r="F97" s="77">
        <f t="shared" si="6"/>
        <v>2774.2075176249887</v>
      </c>
      <c r="G97" s="77">
        <f t="shared" si="11"/>
        <v>0.34650017001898242</v>
      </c>
      <c r="H97" s="77">
        <f t="shared" si="8"/>
        <v>3.504481588405195E-2</v>
      </c>
      <c r="I97" s="78">
        <f t="shared" si="9"/>
        <v>0.38154498590303437</v>
      </c>
      <c r="J97">
        <f t="shared" si="10"/>
        <v>15.857222230801641</v>
      </c>
    </row>
    <row r="98" spans="1:10" x14ac:dyDescent="0.25">
      <c r="A98" s="110">
        <v>550.23333333333335</v>
      </c>
      <c r="B98" s="110" t="s">
        <v>201</v>
      </c>
      <c r="C98">
        <v>1665771.6267089844</v>
      </c>
      <c r="D98">
        <v>148312.67602539063</v>
      </c>
      <c r="E98" s="77">
        <f t="shared" si="7"/>
        <v>26697.96881962477</v>
      </c>
      <c r="F98" s="77">
        <f t="shared" si="6"/>
        <v>2377.0648608680808</v>
      </c>
      <c r="G98" s="77">
        <f t="shared" si="11"/>
        <v>0.33725862099995418</v>
      </c>
      <c r="H98" s="77">
        <f t="shared" si="8"/>
        <v>3.0027962891863335E-2</v>
      </c>
      <c r="I98" s="78">
        <f t="shared" si="9"/>
        <v>0.36728658389181751</v>
      </c>
      <c r="J98">
        <f t="shared" si="10"/>
        <v>15.264635097693734</v>
      </c>
    </row>
    <row r="99" spans="1:10" x14ac:dyDescent="0.25">
      <c r="A99" s="110">
        <v>556</v>
      </c>
      <c r="B99" s="110" t="s">
        <v>202</v>
      </c>
      <c r="C99">
        <v>1698735.4584960938</v>
      </c>
      <c r="D99">
        <v>186860.86450195313</v>
      </c>
      <c r="E99" s="77">
        <f t="shared" si="7"/>
        <v>27226.292954288008</v>
      </c>
      <c r="F99" s="77">
        <f t="shared" si="6"/>
        <v>2994.8916490656698</v>
      </c>
      <c r="G99" s="77">
        <f t="shared" si="11"/>
        <v>0.3439326069612586</v>
      </c>
      <c r="H99" s="77">
        <f t="shared" si="8"/>
        <v>3.7832579490680612E-2</v>
      </c>
      <c r="I99" s="78">
        <f t="shared" si="9"/>
        <v>0.38176518645193924</v>
      </c>
      <c r="J99">
        <f t="shared" si="10"/>
        <v>15.866373888321302</v>
      </c>
    </row>
    <row r="100" spans="1:10" x14ac:dyDescent="0.25">
      <c r="A100" s="110">
        <v>561.70000000000005</v>
      </c>
      <c r="B100" s="110" t="s">
        <v>203</v>
      </c>
      <c r="C100">
        <v>1681213.1291503906</v>
      </c>
      <c r="D100">
        <v>165254.42700195313</v>
      </c>
      <c r="E100" s="77">
        <f t="shared" si="7"/>
        <v>26945.455776479299</v>
      </c>
      <c r="F100" s="77">
        <f t="shared" si="6"/>
        <v>2648.596883667466</v>
      </c>
      <c r="G100" s="77">
        <f t="shared" si="11"/>
        <v>0.34038496781488042</v>
      </c>
      <c r="H100" s="77">
        <f t="shared" si="8"/>
        <v>3.3458055877039573E-2</v>
      </c>
      <c r="I100" s="78">
        <f t="shared" si="9"/>
        <v>0.37384302369192002</v>
      </c>
      <c r="J100">
        <f t="shared" si="10"/>
        <v>15.537124389374588</v>
      </c>
    </row>
    <row r="101" spans="1:10" x14ac:dyDescent="0.25">
      <c r="A101" s="110">
        <v>567.45000000000005</v>
      </c>
      <c r="B101" s="110" t="s">
        <v>204</v>
      </c>
      <c r="C101">
        <v>1650667.79296875</v>
      </c>
      <c r="D101">
        <v>172920.431640625</v>
      </c>
      <c r="E101" s="77">
        <f t="shared" si="7"/>
        <v>26455.893810188903</v>
      </c>
      <c r="F101" s="77">
        <f t="shared" si="6"/>
        <v>2771.4629173618418</v>
      </c>
      <c r="G101" s="77">
        <f t="shared" si="11"/>
        <v>0.33420063990736715</v>
      </c>
      <c r="H101" s="77">
        <f t="shared" si="8"/>
        <v>3.5010145077961838E-2</v>
      </c>
      <c r="I101" s="78">
        <f t="shared" si="9"/>
        <v>0.369210784985329</v>
      </c>
      <c r="J101">
        <f t="shared" si="10"/>
        <v>15.344605967404803</v>
      </c>
    </row>
    <row r="102" spans="1:10" x14ac:dyDescent="0.25">
      <c r="A102" s="110">
        <v>573.18333333333328</v>
      </c>
      <c r="B102" s="110" t="s">
        <v>205</v>
      </c>
      <c r="C102">
        <v>1623690.716796875</v>
      </c>
      <c r="D102">
        <v>173545.56469726563</v>
      </c>
      <c r="E102" s="77">
        <f t="shared" si="7"/>
        <v>26023.521732928646</v>
      </c>
      <c r="F102" s="77">
        <f t="shared" si="6"/>
        <v>2781.4821676520396</v>
      </c>
      <c r="G102" s="77">
        <f t="shared" si="11"/>
        <v>0.32873875583967388</v>
      </c>
      <c r="H102" s="77">
        <f t="shared" si="8"/>
        <v>3.5136711954983649E-2</v>
      </c>
      <c r="I102" s="78">
        <f t="shared" si="9"/>
        <v>0.36387546779465751</v>
      </c>
      <c r="J102">
        <f t="shared" si="10"/>
        <v>15.122867211844811</v>
      </c>
    </row>
    <row r="103" spans="1:10" x14ac:dyDescent="0.25">
      <c r="A103" s="110">
        <v>578.91666666666663</v>
      </c>
      <c r="B103" s="110" t="s">
        <v>206</v>
      </c>
      <c r="C103">
        <v>1635487.3364257813</v>
      </c>
      <c r="D103">
        <v>123351.00366210938</v>
      </c>
      <c r="E103" s="77">
        <f t="shared" si="7"/>
        <v>26212.590737334573</v>
      </c>
      <c r="F103" s="77">
        <f t="shared" si="6"/>
        <v>1976.9944431979168</v>
      </c>
      <c r="G103" s="77">
        <f t="shared" si="11"/>
        <v>0.33112714546326599</v>
      </c>
      <c r="H103" s="77">
        <f t="shared" si="8"/>
        <v>2.4974125340478721E-2</v>
      </c>
      <c r="I103" s="78">
        <f t="shared" si="9"/>
        <v>0.35610127080374471</v>
      </c>
      <c r="J103">
        <f t="shared" si="10"/>
        <v>14.799767252716364</v>
      </c>
    </row>
    <row r="104" spans="1:10" x14ac:dyDescent="0.25">
      <c r="A104" s="110">
        <v>584.66666666666663</v>
      </c>
      <c r="B104" s="110" t="s">
        <v>207</v>
      </c>
      <c r="C104">
        <v>1626280.8266601563</v>
      </c>
      <c r="D104">
        <v>147096.35107421875</v>
      </c>
      <c r="E104" s="77">
        <f t="shared" si="7"/>
        <v>26065.034429663614</v>
      </c>
      <c r="F104" s="77">
        <f t="shared" si="6"/>
        <v>2357.5703484750015</v>
      </c>
      <c r="G104" s="77">
        <f t="shared" si="11"/>
        <v>0.32926315958549496</v>
      </c>
      <c r="H104" s="77">
        <f t="shared" si="8"/>
        <v>2.9781700997890202E-2</v>
      </c>
      <c r="I104" s="78">
        <f t="shared" si="9"/>
        <v>0.35904486058338514</v>
      </c>
      <c r="J104">
        <f t="shared" si="10"/>
        <v>14.922104484279245</v>
      </c>
    </row>
    <row r="105" spans="1:10" x14ac:dyDescent="0.25">
      <c r="A105" s="110">
        <v>590.4</v>
      </c>
      <c r="B105" s="110" t="s">
        <v>208</v>
      </c>
      <c r="C105">
        <v>1611080.814453125</v>
      </c>
      <c r="D105">
        <v>162607.48168945313</v>
      </c>
      <c r="E105" s="77">
        <f t="shared" si="7"/>
        <v>25821.41793058626</v>
      </c>
      <c r="F105" s="77">
        <f t="shared" si="6"/>
        <v>2606.173263113913</v>
      </c>
      <c r="G105" s="77">
        <f t="shared" si="11"/>
        <v>0.32618570582536954</v>
      </c>
      <c r="H105" s="77">
        <f t="shared" si="8"/>
        <v>3.2922145004479125E-2</v>
      </c>
      <c r="I105" s="78">
        <f t="shared" si="9"/>
        <v>0.35910785082984864</v>
      </c>
      <c r="J105">
        <f t="shared" si="10"/>
        <v>14.924722394023702</v>
      </c>
    </row>
    <row r="106" spans="1:10" x14ac:dyDescent="0.25">
      <c r="A106" s="110">
        <v>596.11666666666667</v>
      </c>
      <c r="B106" s="110" t="s">
        <v>209</v>
      </c>
      <c r="C106">
        <v>1628622.1953125</v>
      </c>
      <c r="D106">
        <v>190443.96655273438</v>
      </c>
      <c r="E106" s="77">
        <f t="shared" si="7"/>
        <v>26102.560454403883</v>
      </c>
      <c r="F106" s="77">
        <f t="shared" si="6"/>
        <v>3052.3194172515687</v>
      </c>
      <c r="G106" s="77">
        <f t="shared" si="11"/>
        <v>0.32973720221551744</v>
      </c>
      <c r="H106" s="77">
        <f t="shared" si="8"/>
        <v>3.855802830801703E-2</v>
      </c>
      <c r="I106" s="78">
        <f t="shared" si="9"/>
        <v>0.36829523052353447</v>
      </c>
      <c r="J106">
        <f t="shared" si="10"/>
        <v>15.306555013778153</v>
      </c>
    </row>
    <row r="107" spans="1:10" x14ac:dyDescent="0.25">
      <c r="A107" s="110">
        <v>601.83333333333337</v>
      </c>
      <c r="B107" s="110" t="s">
        <v>210</v>
      </c>
      <c r="C107">
        <v>1604177.2805175781</v>
      </c>
      <c r="D107">
        <v>145886.52856445313</v>
      </c>
      <c r="E107" s="77">
        <f t="shared" si="7"/>
        <v>25710.772310981974</v>
      </c>
      <c r="F107" s="77">
        <f t="shared" si="6"/>
        <v>2338.180053235782</v>
      </c>
      <c r="G107" s="77">
        <f t="shared" si="11"/>
        <v>0.32478798941707121</v>
      </c>
      <c r="H107" s="77">
        <f t="shared" si="8"/>
        <v>2.95367556135674E-2</v>
      </c>
      <c r="I107" s="78">
        <f t="shared" si="9"/>
        <v>0.3543247450306386</v>
      </c>
      <c r="J107">
        <f t="shared" si="10"/>
        <v>14.725933851613698</v>
      </c>
    </row>
    <row r="108" spans="1:10" x14ac:dyDescent="0.25">
      <c r="A108" s="110">
        <v>607.58333333333337</v>
      </c>
      <c r="B108" s="110" t="s">
        <v>211</v>
      </c>
      <c r="C108">
        <v>1603354.453125</v>
      </c>
      <c r="D108">
        <v>173431.10009765625</v>
      </c>
      <c r="E108" s="77">
        <f t="shared" si="7"/>
        <v>25697.584536788469</v>
      </c>
      <c r="F108" s="77">
        <f t="shared" si="6"/>
        <v>2779.6475990579283</v>
      </c>
      <c r="G108" s="77">
        <f t="shared" si="11"/>
        <v>0.32462139657367511</v>
      </c>
      <c r="H108" s="77">
        <f t="shared" si="8"/>
        <v>3.5113537005669715E-2</v>
      </c>
      <c r="I108" s="78">
        <f t="shared" si="9"/>
        <v>0.35973493357934483</v>
      </c>
      <c r="J108">
        <f t="shared" si="10"/>
        <v>14.950784302535821</v>
      </c>
    </row>
    <row r="109" spans="1:10" x14ac:dyDescent="0.25">
      <c r="A109" s="110">
        <v>613.33333333333337</v>
      </c>
      <c r="B109" s="110" t="s">
        <v>212</v>
      </c>
      <c r="C109">
        <v>1575348.5734863281</v>
      </c>
      <c r="D109">
        <v>193409.99462890625</v>
      </c>
      <c r="E109" s="77">
        <f t="shared" si="7"/>
        <v>25248.723426795477</v>
      </c>
      <c r="F109" s="77">
        <f t="shared" si="6"/>
        <v>3099.857101184999</v>
      </c>
      <c r="G109" s="77">
        <f t="shared" si="11"/>
        <v>0.31895121694317574</v>
      </c>
      <c r="H109" s="77">
        <f t="shared" si="8"/>
        <v>3.9158541921514675E-2</v>
      </c>
      <c r="I109" s="78">
        <f t="shared" si="9"/>
        <v>0.35810975886469043</v>
      </c>
      <c r="J109">
        <f t="shared" si="10"/>
        <v>14.883241135763075</v>
      </c>
    </row>
    <row r="110" spans="1:10" x14ac:dyDescent="0.25">
      <c r="A110" s="110">
        <v>619.04999999999995</v>
      </c>
      <c r="B110" s="110" t="s">
        <v>213</v>
      </c>
      <c r="C110">
        <v>1573739.3366699219</v>
      </c>
      <c r="D110">
        <v>140472.525390625</v>
      </c>
      <c r="E110" s="77">
        <f t="shared" si="7"/>
        <v>25222.93156333777</v>
      </c>
      <c r="F110" s="77">
        <f t="shared" si="6"/>
        <v>2251.4077216588644</v>
      </c>
      <c r="G110" s="77">
        <f t="shared" si="11"/>
        <v>0.31862540458038763</v>
      </c>
      <c r="H110" s="77">
        <f t="shared" si="8"/>
        <v>2.8440615413303533E-2</v>
      </c>
      <c r="I110" s="78">
        <f t="shared" si="9"/>
        <v>0.34706601999369113</v>
      </c>
      <c r="J110">
        <f t="shared" si="10"/>
        <v>14.424257194139784</v>
      </c>
    </row>
    <row r="111" spans="1:10" x14ac:dyDescent="0.25">
      <c r="A111" s="110">
        <v>624.76666666666665</v>
      </c>
      <c r="B111" s="110" t="s">
        <v>214</v>
      </c>
      <c r="C111">
        <v>1565591.9357910156</v>
      </c>
      <c r="D111">
        <v>138452.14819335938</v>
      </c>
      <c r="E111" s="77">
        <f t="shared" si="7"/>
        <v>25092.350005134758</v>
      </c>
      <c r="F111" s="77">
        <f t="shared" si="6"/>
        <v>2219.0263516369446</v>
      </c>
      <c r="G111" s="77">
        <f t="shared" si="11"/>
        <v>0.3169758500189484</v>
      </c>
      <c r="H111" s="77">
        <f t="shared" si="8"/>
        <v>2.8031561965325334E-2</v>
      </c>
      <c r="I111" s="78">
        <f t="shared" si="9"/>
        <v>0.34500741198427376</v>
      </c>
      <c r="J111">
        <f t="shared" si="10"/>
        <v>14.338700298105152</v>
      </c>
    </row>
    <row r="112" spans="1:10" x14ac:dyDescent="0.25">
      <c r="A112" s="110">
        <v>630.5</v>
      </c>
      <c r="B112" s="110" t="s">
        <v>215</v>
      </c>
      <c r="C112">
        <v>1594597.6567382813</v>
      </c>
      <c r="D112">
        <v>169177.15795898438</v>
      </c>
      <c r="E112" s="77">
        <f t="shared" si="7"/>
        <v>25557.235960102535</v>
      </c>
      <c r="F112" s="77">
        <f t="shared" si="6"/>
        <v>2711.4680162401273</v>
      </c>
      <c r="G112" s="77">
        <f t="shared" si="11"/>
        <v>0.32284846142073531</v>
      </c>
      <c r="H112" s="77">
        <f t="shared" si="8"/>
        <v>3.4252267287481208E-2</v>
      </c>
      <c r="I112" s="78">
        <f t="shared" si="9"/>
        <v>0.35710072870821652</v>
      </c>
      <c r="J112">
        <f t="shared" si="10"/>
        <v>14.841305280176039</v>
      </c>
    </row>
    <row r="113" spans="1:10" x14ac:dyDescent="0.25">
      <c r="A113" s="110">
        <v>636.20000000000005</v>
      </c>
      <c r="B113" s="110" t="s">
        <v>216</v>
      </c>
      <c r="C113">
        <v>1580013.8239746094</v>
      </c>
      <c r="D113">
        <v>146513.60815429688</v>
      </c>
      <c r="E113" s="77">
        <f t="shared" si="7"/>
        <v>25323.49520827788</v>
      </c>
      <c r="F113" s="77">
        <f t="shared" si="6"/>
        <v>2348.2305013696277</v>
      </c>
      <c r="G113" s="77">
        <f t="shared" si="11"/>
        <v>0.31989576175416257</v>
      </c>
      <c r="H113" s="77">
        <f t="shared" si="8"/>
        <v>2.9663716593294098E-2</v>
      </c>
      <c r="I113" s="78">
        <f t="shared" si="9"/>
        <v>0.34955947834745665</v>
      </c>
      <c r="J113">
        <f t="shared" si="10"/>
        <v>14.527886712806703</v>
      </c>
    </row>
    <row r="114" spans="1:10" x14ac:dyDescent="0.25">
      <c r="A114" s="110">
        <v>641.95000000000005</v>
      </c>
      <c r="B114" s="110" t="s">
        <v>217</v>
      </c>
      <c r="C114">
        <v>1546574.5803222656</v>
      </c>
      <c r="D114">
        <v>224324.2451171875</v>
      </c>
      <c r="E114" s="77">
        <f t="shared" si="7"/>
        <v>24787.551463008367</v>
      </c>
      <c r="F114" s="77">
        <f t="shared" si="6"/>
        <v>3595.3318003481836</v>
      </c>
      <c r="G114" s="77">
        <f t="shared" si="11"/>
        <v>0.31312552205224625</v>
      </c>
      <c r="H114" s="77">
        <f t="shared" si="8"/>
        <v>4.5417561658525944E-2</v>
      </c>
      <c r="I114" s="78">
        <f t="shared" si="9"/>
        <v>0.3585430837107722</v>
      </c>
      <c r="J114">
        <f t="shared" si="10"/>
        <v>14.901250357837331</v>
      </c>
    </row>
    <row r="115" spans="1:10" x14ac:dyDescent="0.25">
      <c r="A115" s="110">
        <v>647.66666666666663</v>
      </c>
      <c r="B115" s="110" t="s">
        <v>218</v>
      </c>
      <c r="C115">
        <v>1475059.0434570313</v>
      </c>
      <c r="D115">
        <v>96118.481689453125</v>
      </c>
      <c r="E115" s="77">
        <f t="shared" si="7"/>
        <v>23641.344178208503</v>
      </c>
      <c r="F115" s="77">
        <f t="shared" si="6"/>
        <v>1540.5282368775822</v>
      </c>
      <c r="G115" s="77">
        <f t="shared" si="11"/>
        <v>0.29864620750725546</v>
      </c>
      <c r="H115" s="77">
        <f t="shared" si="8"/>
        <v>1.9460522719575428E-2</v>
      </c>
      <c r="I115" s="78">
        <f t="shared" si="9"/>
        <v>0.31810673022683089</v>
      </c>
      <c r="J115">
        <f t="shared" si="10"/>
        <v>13.220692973809584</v>
      </c>
    </row>
    <row r="116" spans="1:10" x14ac:dyDescent="0.25">
      <c r="A116" s="110">
        <v>653.4</v>
      </c>
      <c r="B116" s="110" t="s">
        <v>219</v>
      </c>
      <c r="C116">
        <v>1510296.0583496094</v>
      </c>
      <c r="D116">
        <v>205377.8486328125</v>
      </c>
      <c r="E116" s="77">
        <f t="shared" si="7"/>
        <v>24206.1015013701</v>
      </c>
      <c r="F116" s="77">
        <f t="shared" si="6"/>
        <v>3291.6705454236744</v>
      </c>
      <c r="G116" s="77">
        <f t="shared" si="11"/>
        <v>0.30578043098679963</v>
      </c>
      <c r="H116" s="77">
        <f t="shared" si="8"/>
        <v>4.1581600324580734E-2</v>
      </c>
      <c r="I116" s="78">
        <f t="shared" si="9"/>
        <v>0.34736203131138038</v>
      </c>
      <c r="J116">
        <f t="shared" si="10"/>
        <v>14.436559589455818</v>
      </c>
    </row>
    <row r="117" spans="1:10" x14ac:dyDescent="0.25">
      <c r="A117" s="110">
        <v>659.13333333333333</v>
      </c>
      <c r="B117" s="110" t="s">
        <v>220</v>
      </c>
      <c r="C117">
        <v>1569494.6225585938</v>
      </c>
      <c r="D117">
        <v>143956.58642578125</v>
      </c>
      <c r="E117" s="77">
        <f t="shared" si="7"/>
        <v>25154.89988169822</v>
      </c>
      <c r="F117" s="77">
        <f t="shared" si="6"/>
        <v>2307.2481210214364</v>
      </c>
      <c r="G117" s="77">
        <f t="shared" si="11"/>
        <v>0.31776600320460963</v>
      </c>
      <c r="H117" s="77">
        <f t="shared" si="8"/>
        <v>2.9146012000300238E-2</v>
      </c>
      <c r="I117" s="78">
        <f t="shared" si="9"/>
        <v>0.34691201520490988</v>
      </c>
      <c r="J117">
        <f t="shared" si="10"/>
        <v>14.417856669298571</v>
      </c>
    </row>
    <row r="118" spans="1:10" x14ac:dyDescent="0.25">
      <c r="A118" s="110">
        <v>664.85</v>
      </c>
      <c r="B118" s="110" t="s">
        <v>221</v>
      </c>
      <c r="C118">
        <v>1516851.7236328125</v>
      </c>
      <c r="D118">
        <v>157514.09204101563</v>
      </c>
      <c r="E118" s="77">
        <f t="shared" si="7"/>
        <v>24311.171694976798</v>
      </c>
      <c r="F118" s="77">
        <f t="shared" si="6"/>
        <v>2524.5395290294623</v>
      </c>
      <c r="G118" s="77">
        <f t="shared" si="11"/>
        <v>0.30710771655085894</v>
      </c>
      <c r="H118" s="77">
        <f t="shared" si="8"/>
        <v>3.1890917469140891E-2</v>
      </c>
      <c r="I118" s="78">
        <f t="shared" si="9"/>
        <v>0.33899863401999986</v>
      </c>
      <c r="J118">
        <f t="shared" si="10"/>
        <v>14.088972137506945</v>
      </c>
    </row>
    <row r="119" spans="1:10" x14ac:dyDescent="0.25">
      <c r="A119" s="110">
        <v>670.58333333333337</v>
      </c>
      <c r="B119" s="110" t="s">
        <v>222</v>
      </c>
      <c r="C119">
        <v>1540197.7216796875</v>
      </c>
      <c r="D119">
        <v>168151.15551757813</v>
      </c>
      <c r="E119" s="77">
        <f t="shared" si="7"/>
        <v>24685.347072876531</v>
      </c>
      <c r="F119" s="77">
        <f t="shared" si="6"/>
        <v>2695.0238766292005</v>
      </c>
      <c r="G119" s="77">
        <f t="shared" si="11"/>
        <v>0.31183443837809549</v>
      </c>
      <c r="H119" s="77">
        <f t="shared" si="8"/>
        <v>3.4044538831201218E-2</v>
      </c>
      <c r="I119" s="78">
        <f t="shared" si="9"/>
        <v>0.34587897720929672</v>
      </c>
      <c r="J119">
        <f t="shared" si="10"/>
        <v>14.374923034538496</v>
      </c>
    </row>
    <row r="120" spans="1:10" x14ac:dyDescent="0.25">
      <c r="A120" s="110">
        <v>676.31666666666661</v>
      </c>
      <c r="B120" s="110" t="s">
        <v>223</v>
      </c>
      <c r="C120">
        <v>1516010.3137207031</v>
      </c>
      <c r="D120">
        <v>170012.9287109375</v>
      </c>
      <c r="E120" s="77">
        <f t="shared" si="7"/>
        <v>24297.686091525618</v>
      </c>
      <c r="F120" s="77">
        <f t="shared" si="6"/>
        <v>2724.8632386813224</v>
      </c>
      <c r="G120" s="77">
        <f t="shared" si="11"/>
        <v>0.3069373614180762</v>
      </c>
      <c r="H120" s="77">
        <f t="shared" si="8"/>
        <v>3.4421480693902759E-2</v>
      </c>
      <c r="I120" s="78">
        <f t="shared" si="9"/>
        <v>0.34135884211197898</v>
      </c>
      <c r="J120">
        <f t="shared" si="10"/>
        <v>14.18706370104006</v>
      </c>
    </row>
    <row r="121" spans="1:10" x14ac:dyDescent="0.25">
      <c r="A121" s="110">
        <v>682.0333333333333</v>
      </c>
      <c r="B121" s="110" t="s">
        <v>224</v>
      </c>
      <c r="C121">
        <v>1518150.3898925781</v>
      </c>
      <c r="D121">
        <v>170514.95532226563</v>
      </c>
      <c r="E121" s="77">
        <f t="shared" si="7"/>
        <v>24331.985923502718</v>
      </c>
      <c r="F121" s="77">
        <f t="shared" si="6"/>
        <v>2732.9094141599744</v>
      </c>
      <c r="G121" s="77">
        <f t="shared" si="11"/>
        <v>0.30737064958734783</v>
      </c>
      <c r="H121" s="77">
        <f t="shared" si="8"/>
        <v>3.4523122959821476E-2</v>
      </c>
      <c r="I121" s="78">
        <f t="shared" si="9"/>
        <v>0.34189377254716929</v>
      </c>
      <c r="J121">
        <f t="shared" si="10"/>
        <v>14.209295708017574</v>
      </c>
    </row>
    <row r="122" spans="1:10" x14ac:dyDescent="0.25">
      <c r="A122" s="110">
        <v>687.76666666666665</v>
      </c>
      <c r="B122" s="110" t="s">
        <v>225</v>
      </c>
      <c r="C122">
        <v>1462016.5791015625</v>
      </c>
      <c r="D122">
        <v>121652.22924804688</v>
      </c>
      <c r="E122" s="77">
        <f t="shared" si="7"/>
        <v>23432.307536504315</v>
      </c>
      <c r="F122" s="77">
        <f t="shared" si="6"/>
        <v>1949.7675258876363</v>
      </c>
      <c r="G122" s="77">
        <f t="shared" si="11"/>
        <v>0.29600557930082072</v>
      </c>
      <c r="H122" s="77">
        <f t="shared" si="8"/>
        <v>2.463018484642154E-2</v>
      </c>
      <c r="I122" s="78">
        <f t="shared" si="9"/>
        <v>0.32063576414724226</v>
      </c>
      <c r="J122">
        <f t="shared" si="10"/>
        <v>13.325801032850856</v>
      </c>
    </row>
    <row r="123" spans="1:10" x14ac:dyDescent="0.25">
      <c r="A123" s="110">
        <v>693.51666666666665</v>
      </c>
      <c r="B123" s="110" t="s">
        <v>226</v>
      </c>
      <c r="C123">
        <v>1478195.7419433594</v>
      </c>
      <c r="D123">
        <v>105365.80444335938</v>
      </c>
      <c r="E123" s="77">
        <f t="shared" si="7"/>
        <v>23691.617263091095</v>
      </c>
      <c r="F123" s="77">
        <f t="shared" si="6"/>
        <v>1688.7386701628209</v>
      </c>
      <c r="G123" s="77">
        <f t="shared" si="11"/>
        <v>0.29928127571770502</v>
      </c>
      <c r="H123" s="77">
        <f t="shared" si="8"/>
        <v>2.1332771754147783E-2</v>
      </c>
      <c r="I123" s="78">
        <f t="shared" si="9"/>
        <v>0.32061404747185279</v>
      </c>
      <c r="J123">
        <f t="shared" si="10"/>
        <v>13.324898475720012</v>
      </c>
    </row>
    <row r="124" spans="1:10" x14ac:dyDescent="0.25">
      <c r="A124" s="110">
        <v>699.25</v>
      </c>
      <c r="B124" s="110" t="s">
        <v>227</v>
      </c>
      <c r="C124">
        <v>1495665.6716308594</v>
      </c>
      <c r="D124">
        <v>173479.89526367188</v>
      </c>
      <c r="E124" s="77">
        <f t="shared" si="7"/>
        <v>23971.614611226618</v>
      </c>
      <c r="F124" s="77">
        <f t="shared" si="6"/>
        <v>2780.4296581349026</v>
      </c>
      <c r="G124" s="77">
        <f t="shared" si="11"/>
        <v>0.30281830582489494</v>
      </c>
      <c r="H124" s="77">
        <f t="shared" si="8"/>
        <v>3.5123416265310133E-2</v>
      </c>
      <c r="I124" s="78">
        <f t="shared" si="9"/>
        <v>0.33794172209020507</v>
      </c>
      <c r="J124">
        <f t="shared" si="10"/>
        <v>14.045046288738483</v>
      </c>
    </row>
    <row r="125" spans="1:10" x14ac:dyDescent="0.25">
      <c r="A125" s="110">
        <v>705</v>
      </c>
      <c r="B125" s="110" t="s">
        <v>228</v>
      </c>
      <c r="C125">
        <v>1508959.9389648438</v>
      </c>
      <c r="D125">
        <v>146001.10278320313</v>
      </c>
      <c r="E125" s="77">
        <f t="shared" si="7"/>
        <v>24184.686997063625</v>
      </c>
      <c r="F125" s="77">
        <f t="shared" si="6"/>
        <v>2340.016378738434</v>
      </c>
      <c r="G125" s="77">
        <f t="shared" si="11"/>
        <v>0.30550991504453479</v>
      </c>
      <c r="H125" s="77">
        <f t="shared" si="8"/>
        <v>2.955995275680012E-2</v>
      </c>
      <c r="I125" s="78">
        <f t="shared" si="9"/>
        <v>0.33506986780133491</v>
      </c>
      <c r="J125">
        <f t="shared" si="10"/>
        <v>13.925690424146756</v>
      </c>
    </row>
    <row r="126" spans="1:10" x14ac:dyDescent="0.25">
      <c r="A126" s="110">
        <v>710.73333333333335</v>
      </c>
      <c r="B126" s="110" t="s">
        <v>229</v>
      </c>
      <c r="C126">
        <v>1423797.7751464844</v>
      </c>
      <c r="D126">
        <v>192516.81079101563</v>
      </c>
      <c r="E126" s="77">
        <f t="shared" si="7"/>
        <v>22819.7599219601</v>
      </c>
      <c r="F126" s="77">
        <f t="shared" si="6"/>
        <v>3085.5416969171833</v>
      </c>
      <c r="G126" s="77">
        <f t="shared" si="11"/>
        <v>0.28826765117701014</v>
      </c>
      <c r="H126" s="77">
        <f t="shared" si="8"/>
        <v>3.8977704437770544E-2</v>
      </c>
      <c r="I126" s="78">
        <f t="shared" si="9"/>
        <v>0.32724535561478069</v>
      </c>
      <c r="J126">
        <f t="shared" si="10"/>
        <v>13.600499337449213</v>
      </c>
    </row>
    <row r="127" spans="1:10" x14ac:dyDescent="0.25">
      <c r="A127" s="110">
        <v>716.48333333333335</v>
      </c>
      <c r="B127" s="110" t="s">
        <v>230</v>
      </c>
      <c r="C127">
        <v>1458654.5114746094</v>
      </c>
      <c r="D127">
        <v>112088.15405273438</v>
      </c>
      <c r="E127" s="77">
        <f t="shared" si="7"/>
        <v>23378.422372875251</v>
      </c>
      <c r="F127" s="77">
        <f t="shared" si="6"/>
        <v>1796.4803782025299</v>
      </c>
      <c r="G127" s="77">
        <f t="shared" si="11"/>
        <v>0.29532488197509249</v>
      </c>
      <c r="H127" s="77">
        <f t="shared" si="8"/>
        <v>2.2693804877047453E-2</v>
      </c>
      <c r="I127" s="78">
        <f t="shared" si="9"/>
        <v>0.31801868685213996</v>
      </c>
      <c r="J127">
        <f t="shared" si="10"/>
        <v>13.217033842095088</v>
      </c>
    </row>
    <row r="128" spans="1:10" x14ac:dyDescent="0.25">
      <c r="A128" s="110">
        <v>722.2166666666667</v>
      </c>
      <c r="B128" s="110" t="s">
        <v>231</v>
      </c>
      <c r="C128">
        <v>1467554.6176757813</v>
      </c>
      <c r="D128">
        <v>169870.66967773438</v>
      </c>
      <c r="E128" s="77">
        <f t="shared" si="7"/>
        <v>23521.067831616605</v>
      </c>
      <c r="F128" s="77">
        <f t="shared" si="6"/>
        <v>2722.5831979051022</v>
      </c>
      <c r="G128" s="77">
        <f t="shared" si="11"/>
        <v>0.29712683219205627</v>
      </c>
      <c r="H128" s="77">
        <f t="shared" si="8"/>
        <v>3.4392678375149338E-2</v>
      </c>
      <c r="I128" s="78">
        <f t="shared" si="9"/>
        <v>0.33151951056720563</v>
      </c>
      <c r="J128">
        <f t="shared" si="10"/>
        <v>13.778135599052998</v>
      </c>
    </row>
    <row r="129" spans="1:10" x14ac:dyDescent="0.25">
      <c r="A129" s="110">
        <v>727.95</v>
      </c>
      <c r="B129" s="110" t="s">
        <v>232</v>
      </c>
      <c r="C129">
        <v>1429931.28125</v>
      </c>
      <c r="D129">
        <v>114742.58520507813</v>
      </c>
      <c r="E129" s="77">
        <f t="shared" si="7"/>
        <v>22918.064006434244</v>
      </c>
      <c r="F129" s="77">
        <f t="shared" si="6"/>
        <v>1839.0239772186362</v>
      </c>
      <c r="G129" s="77">
        <f t="shared" si="11"/>
        <v>0.28950946474688899</v>
      </c>
      <c r="H129" s="77">
        <f t="shared" si="8"/>
        <v>2.3231231361941697E-2</v>
      </c>
      <c r="I129" s="78">
        <f t="shared" si="9"/>
        <v>0.31274069610883071</v>
      </c>
      <c r="J129">
        <f t="shared" si="10"/>
        <v>12.997677605632743</v>
      </c>
    </row>
    <row r="130" spans="1:10" x14ac:dyDescent="0.25">
      <c r="A130" s="110">
        <v>733.7</v>
      </c>
      <c r="B130" s="110" t="s">
        <v>233</v>
      </c>
      <c r="C130">
        <v>1464983.7915039063</v>
      </c>
      <c r="D130">
        <v>158297.05981445313</v>
      </c>
      <c r="E130" s="77">
        <f t="shared" si="7"/>
        <v>23479.864202093275</v>
      </c>
      <c r="F130" s="77">
        <f t="shared" ref="F130:F160" si="12">(D130*$Q$6)/$M$10</f>
        <v>2537.0884576261778</v>
      </c>
      <c r="G130" s="77">
        <f t="shared" si="11"/>
        <v>0.29660633269761472</v>
      </c>
      <c r="H130" s="77">
        <f t="shared" si="8"/>
        <v>3.2049440178570539E-2</v>
      </c>
      <c r="I130" s="78">
        <f t="shared" si="9"/>
        <v>0.32865577287618525</v>
      </c>
      <c r="J130">
        <f t="shared" si="10"/>
        <v>13.659117064790898</v>
      </c>
    </row>
    <row r="131" spans="1:10" x14ac:dyDescent="0.25">
      <c r="A131" s="110">
        <v>739.4</v>
      </c>
      <c r="B131" s="110" t="s">
        <v>234</v>
      </c>
      <c r="C131">
        <v>1408247.2189941406</v>
      </c>
      <c r="D131">
        <v>145853.32177734375</v>
      </c>
      <c r="E131" s="77">
        <f t="shared" ref="E131:E160" si="13">(C131*$P$6)/$L$10</f>
        <v>22570.525118925703</v>
      </c>
      <c r="F131" s="77">
        <f t="shared" si="12"/>
        <v>2337.6478351618089</v>
      </c>
      <c r="G131" s="77">
        <f t="shared" si="11"/>
        <v>0.285119224922396</v>
      </c>
      <c r="H131" s="77">
        <f t="shared" ref="H131:H160" si="14">F131*($M$8/($M$7/9))</f>
        <v>2.9530032437923886E-2</v>
      </c>
      <c r="I131" s="78">
        <f t="shared" ref="I131:I160" si="15">G131+H131</f>
        <v>0.3146492573603199</v>
      </c>
      <c r="J131">
        <f t="shared" ref="J131:J160" si="16">(I131/$N$50)*100</f>
        <v>13.076998474794033</v>
      </c>
    </row>
    <row r="132" spans="1:10" x14ac:dyDescent="0.25">
      <c r="A132" s="110">
        <v>745.13333333333333</v>
      </c>
      <c r="B132" s="110" t="s">
        <v>235</v>
      </c>
      <c r="C132">
        <v>1421226.7307128906</v>
      </c>
      <c r="D132">
        <v>152693.00341796875</v>
      </c>
      <c r="E132" s="77">
        <f t="shared" si="13"/>
        <v>22778.552794271433</v>
      </c>
      <c r="F132" s="77">
        <f t="shared" si="12"/>
        <v>2447.2700692361964</v>
      </c>
      <c r="G132" s="77">
        <f t="shared" si="11"/>
        <v>0.28774710749244964</v>
      </c>
      <c r="H132" s="77">
        <f t="shared" si="14"/>
        <v>3.0914821061532059E-2</v>
      </c>
      <c r="I132" s="78">
        <f t="shared" si="15"/>
        <v>0.31866192855398168</v>
      </c>
      <c r="J132">
        <f t="shared" si="16"/>
        <v>13.243767325671296</v>
      </c>
    </row>
    <row r="133" spans="1:10" x14ac:dyDescent="0.25">
      <c r="A133" s="110">
        <v>750.86666666666667</v>
      </c>
      <c r="B133" s="110" t="s">
        <v>236</v>
      </c>
      <c r="C133">
        <v>1394460.6782226563</v>
      </c>
      <c r="D133">
        <v>174812.81665039063</v>
      </c>
      <c r="E133" s="77">
        <f t="shared" si="13"/>
        <v>22349.562875514963</v>
      </c>
      <c r="F133" s="77">
        <f t="shared" si="12"/>
        <v>2801.7929068846338</v>
      </c>
      <c r="G133" s="77">
        <f t="shared" si="11"/>
        <v>0.28232794810245365</v>
      </c>
      <c r="H133" s="77">
        <f t="shared" si="14"/>
        <v>3.5393284728416477E-2</v>
      </c>
      <c r="I133" s="78">
        <f t="shared" si="15"/>
        <v>0.31772123283087012</v>
      </c>
      <c r="J133">
        <f t="shared" si="16"/>
        <v>13.204671487214291</v>
      </c>
    </row>
    <row r="134" spans="1:10" x14ac:dyDescent="0.25">
      <c r="A134" s="110">
        <v>756.58333333333337</v>
      </c>
      <c r="B134" s="110" t="s">
        <v>237</v>
      </c>
      <c r="C134">
        <v>1448138.4177246094</v>
      </c>
      <c r="D134">
        <v>142956.66943359375</v>
      </c>
      <c r="E134" s="77">
        <f t="shared" si="13"/>
        <v>23209.876854065784</v>
      </c>
      <c r="F134" s="77">
        <f t="shared" si="12"/>
        <v>2291.222063036299</v>
      </c>
      <c r="G134" s="77">
        <f t="shared" ref="G134:G160" si="17">E134*($L$8/($L$7/9))</f>
        <v>0.29319575261572267</v>
      </c>
      <c r="H134" s="77">
        <f t="shared" si="14"/>
        <v>2.8943564905817162E-2</v>
      </c>
      <c r="I134" s="78">
        <f t="shared" si="15"/>
        <v>0.32213931752153985</v>
      </c>
      <c r="J134">
        <f t="shared" si="16"/>
        <v>13.388289548944652</v>
      </c>
    </row>
    <row r="135" spans="1:10" x14ac:dyDescent="0.25">
      <c r="A135" s="110">
        <v>762.3</v>
      </c>
      <c r="B135" s="110" t="s">
        <v>238</v>
      </c>
      <c r="C135">
        <v>1420978.68359375</v>
      </c>
      <c r="D135">
        <v>148812.21826171875</v>
      </c>
      <c r="E135" s="77">
        <f t="shared" si="13"/>
        <v>22774.577246755533</v>
      </c>
      <c r="F135" s="77">
        <f t="shared" si="12"/>
        <v>2385.0712183037176</v>
      </c>
      <c r="G135" s="77">
        <f t="shared" si="17"/>
        <v>0.28769688690518358</v>
      </c>
      <c r="H135" s="77">
        <f t="shared" si="14"/>
        <v>3.0129102161529076E-2</v>
      </c>
      <c r="I135" s="78">
        <f t="shared" si="15"/>
        <v>0.31782598906671267</v>
      </c>
      <c r="J135">
        <f t="shared" si="16"/>
        <v>13.209025214751522</v>
      </c>
    </row>
    <row r="136" spans="1:10" x14ac:dyDescent="0.25">
      <c r="A136" s="110">
        <v>768.0333333333333</v>
      </c>
      <c r="B136" s="110" t="s">
        <v>239</v>
      </c>
      <c r="C136">
        <v>1387774.8820800781</v>
      </c>
      <c r="D136">
        <v>153577.4580078125</v>
      </c>
      <c r="E136" s="77">
        <f t="shared" si="13"/>
        <v>22242.407024084372</v>
      </c>
      <c r="F136" s="77">
        <f t="shared" si="12"/>
        <v>2461.4455664552684</v>
      </c>
      <c r="G136" s="77">
        <f t="shared" si="17"/>
        <v>0.28097431573702097</v>
      </c>
      <c r="H136" s="77">
        <f t="shared" si="14"/>
        <v>3.1093891187667599E-2</v>
      </c>
      <c r="I136" s="78">
        <f t="shared" si="15"/>
        <v>0.31206820692468856</v>
      </c>
      <c r="J136">
        <f t="shared" si="16"/>
        <v>12.969728580393912</v>
      </c>
    </row>
    <row r="137" spans="1:10" x14ac:dyDescent="0.25">
      <c r="A137" s="110">
        <v>773.76666666666665</v>
      </c>
      <c r="B137" s="110" t="s">
        <v>240</v>
      </c>
      <c r="C137">
        <v>1430696.9326171875</v>
      </c>
      <c r="D137">
        <v>172798.1142578125</v>
      </c>
      <c r="E137" s="77">
        <f t="shared" si="13"/>
        <v>22930.335398262581</v>
      </c>
      <c r="F137" s="77">
        <f t="shared" si="12"/>
        <v>2769.5024891614416</v>
      </c>
      <c r="G137" s="77">
        <f t="shared" si="17"/>
        <v>0.28966448150916541</v>
      </c>
      <c r="H137" s="77">
        <f t="shared" si="14"/>
        <v>3.4985380223530281E-2</v>
      </c>
      <c r="I137" s="78">
        <f t="shared" si="15"/>
        <v>0.32464986173269567</v>
      </c>
      <c r="J137">
        <f t="shared" si="16"/>
        <v>13.492629165365841</v>
      </c>
    </row>
    <row r="138" spans="1:10" x14ac:dyDescent="0.25">
      <c r="A138" s="110">
        <v>779.48333333333335</v>
      </c>
      <c r="B138" s="110" t="s">
        <v>241</v>
      </c>
      <c r="C138">
        <v>1399188.9353027344</v>
      </c>
      <c r="D138">
        <v>163543.69116210938</v>
      </c>
      <c r="E138" s="77">
        <f t="shared" si="13"/>
        <v>22425.344488114821</v>
      </c>
      <c r="F138" s="77">
        <f t="shared" si="12"/>
        <v>2621.1782559405683</v>
      </c>
      <c r="G138" s="77">
        <f t="shared" si="17"/>
        <v>0.2832852494737772</v>
      </c>
      <c r="H138" s="77">
        <f t="shared" si="14"/>
        <v>3.3111693626062359E-2</v>
      </c>
      <c r="I138" s="78">
        <f t="shared" si="15"/>
        <v>0.31639694309983957</v>
      </c>
      <c r="J138">
        <f t="shared" si="16"/>
        <v>13.149633268029683</v>
      </c>
    </row>
    <row r="139" spans="1:10" x14ac:dyDescent="0.25">
      <c r="A139" s="110">
        <v>785.23333333333335</v>
      </c>
      <c r="B139" s="110" t="s">
        <v>242</v>
      </c>
      <c r="C139">
        <v>1366239.9072265625</v>
      </c>
      <c r="D139">
        <v>147822.31982421875</v>
      </c>
      <c r="E139" s="77">
        <f t="shared" si="13"/>
        <v>21897.257618276293</v>
      </c>
      <c r="F139" s="77">
        <f t="shared" si="12"/>
        <v>2369.2057315855991</v>
      </c>
      <c r="G139" s="77">
        <f t="shared" si="17"/>
        <v>0.2766142607295321</v>
      </c>
      <c r="H139" s="77">
        <f t="shared" si="14"/>
        <v>2.9928683462706093E-2</v>
      </c>
      <c r="I139" s="78">
        <f t="shared" si="15"/>
        <v>0.30654294419223821</v>
      </c>
      <c r="J139">
        <f t="shared" si="16"/>
        <v>12.740095582270076</v>
      </c>
    </row>
    <row r="140" spans="1:10" x14ac:dyDescent="0.25">
      <c r="A140" s="110">
        <v>790.95</v>
      </c>
      <c r="B140" s="110" t="s">
        <v>243</v>
      </c>
      <c r="C140">
        <v>1371237.57421875</v>
      </c>
      <c r="D140">
        <v>162157.64111328125</v>
      </c>
      <c r="E140" s="77">
        <f t="shared" si="13"/>
        <v>21977.357168171915</v>
      </c>
      <c r="F140" s="77">
        <f t="shared" si="12"/>
        <v>2598.9634934889095</v>
      </c>
      <c r="G140" s="77">
        <f t="shared" si="17"/>
        <v>0.27762610788251313</v>
      </c>
      <c r="H140" s="77">
        <f t="shared" si="14"/>
        <v>3.2831068526793357E-2</v>
      </c>
      <c r="I140" s="78">
        <f t="shared" si="15"/>
        <v>0.31045717640930648</v>
      </c>
      <c r="J140">
        <f t="shared" si="16"/>
        <v>12.902773254424805</v>
      </c>
    </row>
    <row r="141" spans="1:10" x14ac:dyDescent="0.25">
      <c r="A141" s="110">
        <v>796.66666666666663</v>
      </c>
      <c r="B141" s="110" t="s">
        <v>244</v>
      </c>
      <c r="C141">
        <v>1403423.0759277344</v>
      </c>
      <c r="D141">
        <v>176794.09985351563</v>
      </c>
      <c r="E141" s="77">
        <f t="shared" si="13"/>
        <v>22493.206704382421</v>
      </c>
      <c r="F141" s="77">
        <f t="shared" si="12"/>
        <v>2833.547702278996</v>
      </c>
      <c r="G141" s="77">
        <f t="shared" si="17"/>
        <v>0.28414251010027058</v>
      </c>
      <c r="H141" s="77">
        <f t="shared" si="14"/>
        <v>3.5794423053852158E-2</v>
      </c>
      <c r="I141" s="78">
        <f t="shared" si="15"/>
        <v>0.31993693315412275</v>
      </c>
      <c r="J141">
        <f t="shared" si="16"/>
        <v>13.296757227351904</v>
      </c>
    </row>
    <row r="142" spans="1:10" x14ac:dyDescent="0.25">
      <c r="A142" s="110">
        <v>802.41666666666663</v>
      </c>
      <c r="B142" s="110" t="s">
        <v>245</v>
      </c>
      <c r="C142">
        <v>1384381.9313964844</v>
      </c>
      <c r="D142">
        <v>152497.25244140625</v>
      </c>
      <c r="E142" s="77">
        <f t="shared" si="13"/>
        <v>22188.026885712057</v>
      </c>
      <c r="F142" s="77">
        <f t="shared" si="12"/>
        <v>2444.1326923083625</v>
      </c>
      <c r="G142" s="77">
        <f t="shared" si="17"/>
        <v>0.28028736570718377</v>
      </c>
      <c r="H142" s="77">
        <f t="shared" si="14"/>
        <v>3.0875188555277107E-2</v>
      </c>
      <c r="I142" s="78">
        <f t="shared" si="15"/>
        <v>0.31116255426246087</v>
      </c>
      <c r="J142">
        <f t="shared" si="16"/>
        <v>12.932089151075054</v>
      </c>
    </row>
    <row r="143" spans="1:10" x14ac:dyDescent="0.25">
      <c r="A143" s="110">
        <v>808.15</v>
      </c>
      <c r="B143" s="110" t="s">
        <v>246</v>
      </c>
      <c r="C143">
        <v>1346161.7824707031</v>
      </c>
      <c r="D143">
        <v>167769.18334960938</v>
      </c>
      <c r="E143" s="77">
        <f t="shared" si="13"/>
        <v>21575.457714800017</v>
      </c>
      <c r="F143" s="77">
        <f t="shared" si="12"/>
        <v>2688.9018603414443</v>
      </c>
      <c r="G143" s="77">
        <f t="shared" si="17"/>
        <v>0.27254916527535844</v>
      </c>
      <c r="H143" s="77">
        <f t="shared" si="14"/>
        <v>3.3967203256165632E-2</v>
      </c>
      <c r="I143" s="78">
        <f t="shared" si="15"/>
        <v>0.30651636853152409</v>
      </c>
      <c r="J143">
        <f t="shared" si="16"/>
        <v>12.738991083001459</v>
      </c>
    </row>
    <row r="144" spans="1:10" x14ac:dyDescent="0.25">
      <c r="A144" s="110">
        <v>813.88333333333333</v>
      </c>
      <c r="B144" s="110" t="s">
        <v>247</v>
      </c>
      <c r="C144">
        <v>1339796.7990722656</v>
      </c>
      <c r="D144">
        <v>129777.76586914063</v>
      </c>
      <c r="E144" s="77">
        <f t="shared" si="13"/>
        <v>21473.443653818173</v>
      </c>
      <c r="F144" s="77">
        <f t="shared" si="12"/>
        <v>2079.9986571389668</v>
      </c>
      <c r="G144" s="77">
        <f t="shared" si="17"/>
        <v>0.27126048590945656</v>
      </c>
      <c r="H144" s="77">
        <f t="shared" si="14"/>
        <v>2.6275312684940943E-2</v>
      </c>
      <c r="I144" s="78">
        <f t="shared" si="15"/>
        <v>0.29753579859439749</v>
      </c>
      <c r="J144">
        <f t="shared" si="16"/>
        <v>12.365753591974741</v>
      </c>
    </row>
    <row r="145" spans="1:10" x14ac:dyDescent="0.25">
      <c r="A145" s="110">
        <v>819.61666666666667</v>
      </c>
      <c r="B145" s="110" t="s">
        <v>248</v>
      </c>
      <c r="C145">
        <v>1316935.2287597656</v>
      </c>
      <c r="D145">
        <v>124287.46752929688</v>
      </c>
      <c r="E145" s="77">
        <f t="shared" si="13"/>
        <v>21107.03238736105</v>
      </c>
      <c r="F145" s="77">
        <f t="shared" si="12"/>
        <v>1992.0035133045269</v>
      </c>
      <c r="G145" s="77">
        <f t="shared" si="17"/>
        <v>0.26663184321086519</v>
      </c>
      <c r="H145" s="77">
        <f t="shared" si="14"/>
        <v>2.5163725467771032E-2</v>
      </c>
      <c r="I145" s="78">
        <f t="shared" si="15"/>
        <v>0.29179556867863621</v>
      </c>
      <c r="J145">
        <f t="shared" si="16"/>
        <v>12.127186437921626</v>
      </c>
    </row>
    <row r="146" spans="1:10" x14ac:dyDescent="0.25">
      <c r="A146" s="110">
        <v>825.35</v>
      </c>
      <c r="B146" s="110" t="s">
        <v>249</v>
      </c>
      <c r="C146">
        <v>1305026.2250976563</v>
      </c>
      <c r="D146">
        <v>177861.18408203125</v>
      </c>
      <c r="E146" s="77">
        <f t="shared" si="13"/>
        <v>20916.16216040686</v>
      </c>
      <c r="F146" s="77">
        <f t="shared" si="12"/>
        <v>2850.6502756474165</v>
      </c>
      <c r="G146" s="77">
        <f t="shared" si="17"/>
        <v>0.26422069987754915</v>
      </c>
      <c r="H146" s="77">
        <f t="shared" si="14"/>
        <v>3.6010469088992636E-2</v>
      </c>
      <c r="I146" s="78">
        <f t="shared" si="15"/>
        <v>0.30023116896654178</v>
      </c>
      <c r="J146">
        <f t="shared" si="16"/>
        <v>12.477774686641341</v>
      </c>
    </row>
    <row r="147" spans="1:10" x14ac:dyDescent="0.25">
      <c r="A147" s="110">
        <v>831.06666666666661</v>
      </c>
      <c r="B147" s="110" t="s">
        <v>250</v>
      </c>
      <c r="C147">
        <v>1328977.6647949219</v>
      </c>
      <c r="D147">
        <v>152366.375</v>
      </c>
      <c r="E147" s="77">
        <f t="shared" si="13"/>
        <v>21300.041186781003</v>
      </c>
      <c r="F147" s="77">
        <f t="shared" si="12"/>
        <v>2442.0350687242944</v>
      </c>
      <c r="G147" s="77">
        <f t="shared" si="17"/>
        <v>0.26907000178289042</v>
      </c>
      <c r="H147" s="77">
        <f t="shared" si="14"/>
        <v>3.0848690597993562E-2</v>
      </c>
      <c r="I147" s="78">
        <f t="shared" si="15"/>
        <v>0.29991869238088398</v>
      </c>
      <c r="J147">
        <f t="shared" si="16"/>
        <v>12.46478798561323</v>
      </c>
    </row>
    <row r="148" spans="1:10" x14ac:dyDescent="0.25">
      <c r="A148" s="110">
        <v>836.8</v>
      </c>
      <c r="B148" s="110" t="s">
        <v>251</v>
      </c>
      <c r="C148">
        <v>1352636.55078125</v>
      </c>
      <c r="D148">
        <v>150461.21508789063</v>
      </c>
      <c r="E148" s="77">
        <f t="shared" si="13"/>
        <v>21679.231341206894</v>
      </c>
      <c r="F148" s="77">
        <f t="shared" si="12"/>
        <v>2411.5003308800769</v>
      </c>
      <c r="G148" s="77">
        <f t="shared" si="17"/>
        <v>0.27386007212278951</v>
      </c>
      <c r="H148" s="77">
        <f t="shared" si="14"/>
        <v>3.0462964490981029E-2</v>
      </c>
      <c r="I148" s="78">
        <f t="shared" si="15"/>
        <v>0.30432303661377053</v>
      </c>
      <c r="J148">
        <f t="shared" si="16"/>
        <v>12.647834986261222</v>
      </c>
    </row>
    <row r="149" spans="1:10" x14ac:dyDescent="0.25">
      <c r="A149" s="110">
        <v>842.51666666666665</v>
      </c>
      <c r="B149" s="110" t="s">
        <v>252</v>
      </c>
      <c r="C149">
        <v>1276811.5925292969</v>
      </c>
      <c r="D149">
        <v>140691.18237304688</v>
      </c>
      <c r="E149" s="77">
        <f t="shared" si="13"/>
        <v>20463.955286133558</v>
      </c>
      <c r="F149" s="77">
        <f t="shared" si="12"/>
        <v>2254.9122220389231</v>
      </c>
      <c r="G149" s="77">
        <f t="shared" si="17"/>
        <v>0.2585082553146501</v>
      </c>
      <c r="H149" s="77">
        <f t="shared" si="14"/>
        <v>2.848488555885122E-2</v>
      </c>
      <c r="I149" s="78">
        <f t="shared" si="15"/>
        <v>0.28699314087350131</v>
      </c>
      <c r="J149">
        <f t="shared" si="16"/>
        <v>11.927594862178161</v>
      </c>
    </row>
    <row r="150" spans="1:10" x14ac:dyDescent="0.25">
      <c r="A150" s="110">
        <v>848.23333333333335</v>
      </c>
      <c r="B150" s="110" t="s">
        <v>253</v>
      </c>
      <c r="C150">
        <v>1322466.9938964844</v>
      </c>
      <c r="D150">
        <v>166901.45434570313</v>
      </c>
      <c r="E150" s="77">
        <f t="shared" si="13"/>
        <v>21195.69213565403</v>
      </c>
      <c r="F150" s="77">
        <f t="shared" si="12"/>
        <v>2674.9944305841354</v>
      </c>
      <c r="G150" s="77">
        <f t="shared" si="17"/>
        <v>0.26775182595747449</v>
      </c>
      <c r="H150" s="77">
        <f t="shared" si="14"/>
        <v>3.3791519457398292E-2</v>
      </c>
      <c r="I150" s="78">
        <f t="shared" si="15"/>
        <v>0.30154334541487277</v>
      </c>
      <c r="J150">
        <f t="shared" si="16"/>
        <v>12.532309471046807</v>
      </c>
    </row>
    <row r="151" spans="1:10" x14ac:dyDescent="0.25">
      <c r="A151" s="110">
        <v>853.9666666666667</v>
      </c>
      <c r="B151" s="110" t="s">
        <v>254</v>
      </c>
      <c r="C151">
        <v>1283358.875</v>
      </c>
      <c r="D151">
        <v>123731.61767578125</v>
      </c>
      <c r="E151" s="77">
        <f t="shared" si="13"/>
        <v>20568.891125148566</v>
      </c>
      <c r="F151" s="77">
        <f t="shared" si="12"/>
        <v>1983.0946918192719</v>
      </c>
      <c r="G151" s="77">
        <f t="shared" si="17"/>
        <v>0.25983384366179285</v>
      </c>
      <c r="H151" s="77">
        <f t="shared" si="14"/>
        <v>2.5051185938297787E-2</v>
      </c>
      <c r="I151" s="78">
        <f t="shared" si="15"/>
        <v>0.28488502960009066</v>
      </c>
      <c r="J151">
        <f t="shared" si="16"/>
        <v>11.839980582906184</v>
      </c>
    </row>
    <row r="152" spans="1:10" x14ac:dyDescent="0.25">
      <c r="A152" s="110">
        <v>859.68333333333328</v>
      </c>
      <c r="B152" s="110" t="s">
        <v>255</v>
      </c>
      <c r="C152">
        <v>1274654.9677734375</v>
      </c>
      <c r="D152">
        <v>101585.3583984375</v>
      </c>
      <c r="E152" s="77">
        <f t="shared" si="13"/>
        <v>20429.390223573737</v>
      </c>
      <c r="F152" s="77">
        <f t="shared" si="12"/>
        <v>1628.1479931376621</v>
      </c>
      <c r="G152" s="77">
        <f t="shared" si="17"/>
        <v>0.258071616654516</v>
      </c>
      <c r="H152" s="77">
        <f t="shared" si="14"/>
        <v>2.0567367902003877E-2</v>
      </c>
      <c r="I152" s="78">
        <f t="shared" si="15"/>
        <v>0.27863898455651986</v>
      </c>
      <c r="J152">
        <f t="shared" si="16"/>
        <v>11.580391470274861</v>
      </c>
    </row>
    <row r="153" spans="1:10" x14ac:dyDescent="0.25">
      <c r="A153" s="110">
        <v>865.43333333333328</v>
      </c>
      <c r="B153" s="110" t="s">
        <v>256</v>
      </c>
      <c r="C153">
        <v>1278127.8735351563</v>
      </c>
      <c r="D153">
        <v>148724.38256835938</v>
      </c>
      <c r="E153" s="77">
        <f t="shared" si="13"/>
        <v>20485.051833036403</v>
      </c>
      <c r="F153" s="77">
        <f t="shared" si="12"/>
        <v>2383.6634415323051</v>
      </c>
      <c r="G153" s="77">
        <f t="shared" si="17"/>
        <v>0.25877475470134065</v>
      </c>
      <c r="H153" s="77">
        <f t="shared" si="14"/>
        <v>3.011131860444239E-2</v>
      </c>
      <c r="I153" s="78">
        <f t="shared" si="15"/>
        <v>0.28888607330578303</v>
      </c>
      <c r="J153">
        <f t="shared" si="16"/>
        <v>12.006266188904</v>
      </c>
    </row>
    <row r="154" spans="1:10" x14ac:dyDescent="0.25">
      <c r="A154" s="110">
        <v>871.16666666666663</v>
      </c>
      <c r="B154" s="110" t="s">
        <v>257</v>
      </c>
      <c r="C154">
        <v>1235210.197265625</v>
      </c>
      <c r="D154">
        <v>108548.654296875</v>
      </c>
      <c r="E154" s="77">
        <f t="shared" si="13"/>
        <v>19797.193566943559</v>
      </c>
      <c r="F154" s="77">
        <f t="shared" si="12"/>
        <v>1739.7514409317598</v>
      </c>
      <c r="G154" s="77">
        <f t="shared" si="17"/>
        <v>0.25008547456047214</v>
      </c>
      <c r="H154" s="77">
        <f t="shared" si="14"/>
        <v>2.1977183950414664E-2</v>
      </c>
      <c r="I154" s="78">
        <f t="shared" si="15"/>
        <v>0.27206265851088679</v>
      </c>
      <c r="J154">
        <f t="shared" si="16"/>
        <v>11.307075695148113</v>
      </c>
    </row>
    <row r="155" spans="1:10" x14ac:dyDescent="0.25">
      <c r="A155" s="110">
        <v>876.91666666666663</v>
      </c>
      <c r="B155" s="110" t="s">
        <v>258</v>
      </c>
      <c r="C155">
        <v>1225381.3317871094</v>
      </c>
      <c r="D155">
        <v>117859.20727539063</v>
      </c>
      <c r="E155" s="77">
        <f t="shared" si="13"/>
        <v>19639.662522549355</v>
      </c>
      <c r="F155" s="77">
        <f t="shared" si="12"/>
        <v>1888.9752895843944</v>
      </c>
      <c r="G155" s="77">
        <f t="shared" si="17"/>
        <v>0.2480954841175281</v>
      </c>
      <c r="H155" s="77">
        <f t="shared" si="14"/>
        <v>2.3862234822895258E-2</v>
      </c>
      <c r="I155" s="78">
        <f t="shared" si="15"/>
        <v>0.27195771894042337</v>
      </c>
      <c r="J155">
        <f t="shared" si="16"/>
        <v>11.302714348121876</v>
      </c>
    </row>
    <row r="156" spans="1:10" x14ac:dyDescent="0.25">
      <c r="A156" s="110">
        <v>882.63333333333333</v>
      </c>
      <c r="B156" s="110" t="s">
        <v>259</v>
      </c>
      <c r="C156">
        <v>1244268.8767089844</v>
      </c>
      <c r="D156">
        <v>80511.140380859375</v>
      </c>
      <c r="E156" s="77">
        <f t="shared" si="13"/>
        <v>19942.380540624697</v>
      </c>
      <c r="F156" s="77">
        <f t="shared" si="12"/>
        <v>1290.3833160895458</v>
      </c>
      <c r="G156" s="77">
        <f t="shared" si="17"/>
        <v>0.25191953013457502</v>
      </c>
      <c r="H156" s="77">
        <f t="shared" si="14"/>
        <v>1.6300599520732557E-2</v>
      </c>
      <c r="I156" s="78">
        <f t="shared" si="15"/>
        <v>0.26822012965530756</v>
      </c>
      <c r="J156">
        <f t="shared" si="16"/>
        <v>11.147378054653702</v>
      </c>
    </row>
    <row r="157" spans="1:10" x14ac:dyDescent="0.25">
      <c r="A157" s="110">
        <v>888.35</v>
      </c>
      <c r="B157" s="110" t="s">
        <v>260</v>
      </c>
      <c r="C157">
        <v>1206487.1369628906</v>
      </c>
      <c r="D157">
        <v>125762.22827148438</v>
      </c>
      <c r="E157" s="77">
        <f t="shared" si="13"/>
        <v>19336.837923906438</v>
      </c>
      <c r="F157" s="77">
        <f t="shared" si="12"/>
        <v>2015.6400764924333</v>
      </c>
      <c r="G157" s="77">
        <f t="shared" si="17"/>
        <v>0.24427009173531428</v>
      </c>
      <c r="H157" s="77">
        <f t="shared" si="14"/>
        <v>2.5462311280039712E-2</v>
      </c>
      <c r="I157" s="78">
        <f t="shared" si="15"/>
        <v>0.26973240301535401</v>
      </c>
      <c r="J157">
        <f t="shared" si="16"/>
        <v>11.210228978214447</v>
      </c>
    </row>
    <row r="158" spans="1:10" x14ac:dyDescent="0.25">
      <c r="A158" s="110">
        <v>894.1</v>
      </c>
      <c r="B158" s="110" t="s">
        <v>261</v>
      </c>
      <c r="C158">
        <v>1232553.3635253906</v>
      </c>
      <c r="D158">
        <v>149805.76928710938</v>
      </c>
      <c r="E158" s="77">
        <f t="shared" si="13"/>
        <v>19754.611460718206</v>
      </c>
      <c r="F158" s="77">
        <f t="shared" si="12"/>
        <v>2400.9952464665644</v>
      </c>
      <c r="G158" s="77">
        <f t="shared" si="17"/>
        <v>0.24954756163826217</v>
      </c>
      <c r="H158" s="77">
        <f t="shared" si="14"/>
        <v>3.0330260377543564E-2</v>
      </c>
      <c r="I158" s="78">
        <f t="shared" si="15"/>
        <v>0.27987782201580574</v>
      </c>
      <c r="J158">
        <f t="shared" si="16"/>
        <v>11.631878245427322</v>
      </c>
    </row>
    <row r="159" spans="1:10" x14ac:dyDescent="0.25">
      <c r="A159" s="110">
        <v>899.83333333333337</v>
      </c>
      <c r="B159" s="110" t="s">
        <v>262</v>
      </c>
      <c r="C159">
        <v>1262868.0532226563</v>
      </c>
      <c r="D159">
        <v>142035.33569335938</v>
      </c>
      <c r="E159" s="77">
        <f t="shared" si="13"/>
        <v>20240.476766224208</v>
      </c>
      <c r="F159" s="77">
        <f t="shared" si="12"/>
        <v>2276.4554893506597</v>
      </c>
      <c r="G159" s="77">
        <f t="shared" si="17"/>
        <v>0.25568519195889639</v>
      </c>
      <c r="H159" s="77">
        <f t="shared" si="14"/>
        <v>2.8757028083043881E-2</v>
      </c>
      <c r="I159" s="78">
        <f t="shared" si="15"/>
        <v>0.28444222004194025</v>
      </c>
      <c r="J159">
        <f t="shared" si="16"/>
        <v>11.821577170912983</v>
      </c>
    </row>
    <row r="160" spans="1:10" x14ac:dyDescent="0.25">
      <c r="A160" s="110">
        <v>905.55</v>
      </c>
      <c r="B160" s="110" t="s">
        <v>263</v>
      </c>
      <c r="C160">
        <v>1226734.1901855469</v>
      </c>
      <c r="D160">
        <v>171430.01000976563</v>
      </c>
      <c r="E160" s="77">
        <f t="shared" si="13"/>
        <v>19661.345309529112</v>
      </c>
      <c r="F160" s="77">
        <f t="shared" si="12"/>
        <v>2747.5753510287586</v>
      </c>
      <c r="G160" s="77">
        <f t="shared" si="17"/>
        <v>0.24836938910579273</v>
      </c>
      <c r="H160" s="77">
        <f t="shared" si="14"/>
        <v>3.4708388501086276E-2</v>
      </c>
      <c r="I160" s="78">
        <f t="shared" si="15"/>
        <v>0.28307777760687902</v>
      </c>
      <c r="J160">
        <f t="shared" si="16"/>
        <v>11.764870182973688</v>
      </c>
    </row>
    <row r="161" spans="3:9" x14ac:dyDescent="0.25">
      <c r="C161"/>
      <c r="D161"/>
      <c r="E161" s="77"/>
      <c r="F161" s="77"/>
      <c r="G161" s="77"/>
      <c r="H161" s="77"/>
      <c r="I161" s="78"/>
    </row>
    <row r="162" spans="3:9" x14ac:dyDescent="0.25">
      <c r="C162"/>
      <c r="D162"/>
      <c r="E162" s="77"/>
      <c r="F162" s="77"/>
      <c r="G162" s="77"/>
      <c r="H162" s="77"/>
      <c r="I162" s="78"/>
    </row>
    <row r="163" spans="3:9" x14ac:dyDescent="0.25">
      <c r="C163"/>
      <c r="D163"/>
      <c r="E163" s="77"/>
      <c r="F163" s="77"/>
      <c r="G163" s="77"/>
      <c r="H163" s="77"/>
      <c r="I163" s="78"/>
    </row>
    <row r="164" spans="3:9" x14ac:dyDescent="0.25">
      <c r="C164"/>
      <c r="D164"/>
      <c r="E164" s="77"/>
      <c r="F164" s="77"/>
      <c r="G164" s="77"/>
      <c r="H164" s="77"/>
      <c r="I164" s="78"/>
    </row>
    <row r="165" spans="3:9" x14ac:dyDescent="0.25">
      <c r="C165"/>
      <c r="D165"/>
      <c r="E165" s="77"/>
      <c r="F165" s="77"/>
      <c r="G165" s="77"/>
      <c r="H165" s="77"/>
      <c r="I165" s="78"/>
    </row>
    <row r="166" spans="3:9" x14ac:dyDescent="0.25">
      <c r="C166"/>
      <c r="D166"/>
      <c r="E166" s="77"/>
      <c r="F166" s="77"/>
      <c r="G166" s="77"/>
      <c r="H166" s="77"/>
      <c r="I166" s="78"/>
    </row>
    <row r="167" spans="3:9" x14ac:dyDescent="0.25">
      <c r="C167"/>
      <c r="D167"/>
      <c r="E167" s="77"/>
      <c r="F167" s="77"/>
      <c r="G167" s="77"/>
      <c r="H167" s="77"/>
      <c r="I167" s="78"/>
    </row>
    <row r="168" spans="3:9" x14ac:dyDescent="0.25">
      <c r="C168" s="76"/>
      <c r="D168" s="76"/>
      <c r="E168" s="75"/>
    </row>
    <row r="169" spans="3:9" x14ac:dyDescent="0.25">
      <c r="C169" s="76"/>
      <c r="D169" s="76"/>
      <c r="E169" s="75"/>
    </row>
    <row r="170" spans="3:9" x14ac:dyDescent="0.25">
      <c r="C170" s="76"/>
      <c r="D170" s="76"/>
      <c r="E170" s="75"/>
    </row>
    <row r="171" spans="3:9" x14ac:dyDescent="0.25">
      <c r="C171" s="76"/>
      <c r="D171" s="76"/>
      <c r="E171" s="75"/>
    </row>
    <row r="172" spans="3:9" x14ac:dyDescent="0.25">
      <c r="C172" s="76"/>
      <c r="D172" s="76"/>
      <c r="E172" s="75"/>
    </row>
    <row r="173" spans="3:9" x14ac:dyDescent="0.25">
      <c r="C173" s="76"/>
      <c r="D173" s="76"/>
      <c r="E173" s="75"/>
    </row>
    <row r="174" spans="3:9" x14ac:dyDescent="0.25">
      <c r="C174" s="76"/>
      <c r="D174" s="76"/>
      <c r="E174" s="75"/>
    </row>
    <row r="175" spans="3:9" x14ac:dyDescent="0.25">
      <c r="C175" s="76"/>
      <c r="D175" s="76"/>
      <c r="E175" s="75"/>
    </row>
    <row r="176" spans="3:9" x14ac:dyDescent="0.25">
      <c r="C176" s="76"/>
      <c r="D176" s="76"/>
      <c r="E176" s="75"/>
    </row>
    <row r="177" spans="3:5" x14ac:dyDescent="0.25">
      <c r="C177" s="76"/>
      <c r="D177" s="76"/>
      <c r="E177" s="75"/>
    </row>
    <row r="178" spans="3:5" x14ac:dyDescent="0.25">
      <c r="C178" s="76"/>
      <c r="D178" s="76"/>
      <c r="E178" s="75"/>
    </row>
    <row r="179" spans="3:5" x14ac:dyDescent="0.25">
      <c r="C179" s="76"/>
      <c r="D179" s="76"/>
      <c r="E179" s="75"/>
    </row>
    <row r="180" spans="3:5" x14ac:dyDescent="0.25">
      <c r="C180" s="76"/>
      <c r="D180" s="76"/>
      <c r="E180" s="75"/>
    </row>
    <row r="181" spans="3:5" x14ac:dyDescent="0.25">
      <c r="C181" s="76"/>
      <c r="D181" s="76"/>
      <c r="E181" s="75"/>
    </row>
    <row r="182" spans="3:5" x14ac:dyDescent="0.25">
      <c r="C182" s="76"/>
      <c r="D182" s="76"/>
      <c r="E182" s="75"/>
    </row>
    <row r="183" spans="3:5" x14ac:dyDescent="0.25">
      <c r="C183" s="76"/>
      <c r="D183" s="76"/>
      <c r="E183" s="75"/>
    </row>
    <row r="184" spans="3:5" x14ac:dyDescent="0.25">
      <c r="C184" s="76"/>
      <c r="D184" s="76"/>
      <c r="E184" s="75"/>
    </row>
    <row r="185" spans="3:5" x14ac:dyDescent="0.25">
      <c r="C185" s="76"/>
      <c r="D185" s="76"/>
      <c r="E185" s="75"/>
    </row>
    <row r="186" spans="3:5" x14ac:dyDescent="0.25">
      <c r="C186" s="76"/>
      <c r="D186" s="76"/>
      <c r="E186" s="75"/>
    </row>
    <row r="187" spans="3:5" x14ac:dyDescent="0.25">
      <c r="C187" s="76"/>
      <c r="D187" s="76"/>
      <c r="E187" s="75"/>
    </row>
    <row r="188" spans="3:5" x14ac:dyDescent="0.25">
      <c r="C188" s="76"/>
      <c r="D188" s="76"/>
      <c r="E188" s="75"/>
    </row>
    <row r="189" spans="3:5" x14ac:dyDescent="0.25">
      <c r="C189" s="76"/>
      <c r="D189" s="76"/>
      <c r="E189" s="75"/>
    </row>
    <row r="190" spans="3:5" x14ac:dyDescent="0.25">
      <c r="C190" s="76"/>
      <c r="D190" s="76"/>
      <c r="E190" s="75"/>
    </row>
    <row r="191" spans="3:5" x14ac:dyDescent="0.25">
      <c r="C191" s="76"/>
      <c r="D191" s="76"/>
      <c r="E191" s="75"/>
    </row>
    <row r="192" spans="3:5" x14ac:dyDescent="0.25">
      <c r="C192" s="76"/>
      <c r="D192" s="76"/>
      <c r="E192" s="75"/>
    </row>
    <row r="193" spans="3:5" x14ac:dyDescent="0.25">
      <c r="C193" s="76"/>
      <c r="D193" s="76"/>
      <c r="E193" s="75"/>
    </row>
    <row r="194" spans="3:5" x14ac:dyDescent="0.25">
      <c r="C194" s="76"/>
      <c r="D194" s="76"/>
      <c r="E194" s="75"/>
    </row>
    <row r="195" spans="3:5" x14ac:dyDescent="0.25">
      <c r="C195" s="76"/>
      <c r="D195" s="76"/>
      <c r="E195" s="75"/>
    </row>
    <row r="196" spans="3:5" x14ac:dyDescent="0.25">
      <c r="C196" s="76"/>
      <c r="D196" s="76"/>
      <c r="E196" s="75"/>
    </row>
    <row r="197" spans="3:5" x14ac:dyDescent="0.25">
      <c r="C197" s="76"/>
      <c r="D197" s="76"/>
      <c r="E197" s="75"/>
    </row>
    <row r="198" spans="3:5" x14ac:dyDescent="0.25">
      <c r="C198" s="76"/>
      <c r="D198" s="76"/>
      <c r="E198" s="75"/>
    </row>
    <row r="199" spans="3:5" x14ac:dyDescent="0.25">
      <c r="C199" s="76"/>
      <c r="D199" s="76"/>
      <c r="E199" s="75"/>
    </row>
    <row r="200" spans="3:5" x14ac:dyDescent="0.25">
      <c r="C200" s="76"/>
      <c r="D200" s="76"/>
      <c r="E200" s="75"/>
    </row>
    <row r="201" spans="3:5" x14ac:dyDescent="0.25">
      <c r="C201" s="76"/>
      <c r="D201" s="76"/>
      <c r="E201" s="75"/>
    </row>
    <row r="202" spans="3:5" x14ac:dyDescent="0.25">
      <c r="C202" s="76"/>
      <c r="D202" s="76"/>
      <c r="E202" s="75"/>
    </row>
    <row r="203" spans="3:5" x14ac:dyDescent="0.25">
      <c r="C203" s="76"/>
      <c r="D203" s="76"/>
      <c r="E203" s="75"/>
    </row>
    <row r="204" spans="3:5" x14ac:dyDescent="0.25">
      <c r="C204" s="76"/>
      <c r="D204" s="76"/>
      <c r="E204" s="75"/>
    </row>
    <row r="205" spans="3:5" x14ac:dyDescent="0.25">
      <c r="C205" s="76"/>
      <c r="D205" s="76"/>
      <c r="E205" s="75"/>
    </row>
    <row r="206" spans="3:5" x14ac:dyDescent="0.25">
      <c r="C206" s="76"/>
      <c r="D206" s="76"/>
      <c r="E206" s="75"/>
    </row>
    <row r="207" spans="3:5" x14ac:dyDescent="0.25">
      <c r="C207" s="76"/>
      <c r="D207" s="76"/>
      <c r="E207" s="75"/>
    </row>
    <row r="208" spans="3:5" x14ac:dyDescent="0.25">
      <c r="C208" s="76"/>
      <c r="D208" s="76"/>
      <c r="E208" s="75"/>
    </row>
    <row r="209" spans="3:5" x14ac:dyDescent="0.25">
      <c r="C209" s="76"/>
      <c r="D209" s="76"/>
      <c r="E209" s="75"/>
    </row>
    <row r="210" spans="3:5" x14ac:dyDescent="0.25">
      <c r="C210" s="76"/>
      <c r="D210" s="76"/>
      <c r="E210" s="75"/>
    </row>
    <row r="211" spans="3:5" x14ac:dyDescent="0.25">
      <c r="C211" s="76"/>
      <c r="D211" s="76"/>
      <c r="E211" s="75"/>
    </row>
    <row r="212" spans="3:5" x14ac:dyDescent="0.25">
      <c r="C212" s="76"/>
      <c r="D212" s="76"/>
      <c r="E212" s="75"/>
    </row>
    <row r="213" spans="3:5" x14ac:dyDescent="0.25">
      <c r="C213" s="76"/>
      <c r="D213" s="76"/>
      <c r="E213" s="75"/>
    </row>
    <row r="214" spans="3:5" x14ac:dyDescent="0.25">
      <c r="C214" s="76"/>
      <c r="D214" s="76"/>
      <c r="E214" s="75"/>
    </row>
    <row r="215" spans="3:5" x14ac:dyDescent="0.25">
      <c r="C215" s="76"/>
      <c r="D215" s="76"/>
      <c r="E215" s="75"/>
    </row>
    <row r="216" spans="3:5" x14ac:dyDescent="0.25">
      <c r="C216" s="76"/>
      <c r="D216" s="76"/>
      <c r="E216" s="75"/>
    </row>
    <row r="217" spans="3:5" x14ac:dyDescent="0.25">
      <c r="C217" s="76"/>
      <c r="D217" s="76"/>
      <c r="E217" s="75"/>
    </row>
    <row r="218" spans="3:5" x14ac:dyDescent="0.25">
      <c r="C218" s="76"/>
      <c r="D218" s="76"/>
      <c r="E218" s="75"/>
    </row>
    <row r="219" spans="3:5" x14ac:dyDescent="0.25">
      <c r="C219" s="76"/>
      <c r="D219" s="76"/>
      <c r="E219" s="75"/>
    </row>
    <row r="220" spans="3:5" x14ac:dyDescent="0.25">
      <c r="C220" s="76"/>
      <c r="D220" s="76"/>
      <c r="E220" s="75"/>
    </row>
    <row r="221" spans="3:5" x14ac:dyDescent="0.25">
      <c r="C221" s="76"/>
      <c r="D221" s="76"/>
      <c r="E221" s="75"/>
    </row>
    <row r="222" spans="3:5" x14ac:dyDescent="0.25">
      <c r="C222" s="76"/>
      <c r="D222" s="76"/>
      <c r="E222" s="75"/>
    </row>
    <row r="223" spans="3:5" x14ac:dyDescent="0.25">
      <c r="C223" s="76"/>
      <c r="D223" s="76"/>
      <c r="E223" s="75"/>
    </row>
    <row r="224" spans="3:5" x14ac:dyDescent="0.25">
      <c r="C224" s="76"/>
      <c r="D224" s="76"/>
      <c r="E224" s="75"/>
    </row>
    <row r="225" spans="3:5" x14ac:dyDescent="0.25">
      <c r="C225" s="76"/>
      <c r="D225" s="76"/>
      <c r="E225" s="75"/>
    </row>
    <row r="226" spans="3:5" x14ac:dyDescent="0.25">
      <c r="C226" s="76"/>
      <c r="D226" s="76"/>
      <c r="E226" s="75"/>
    </row>
    <row r="227" spans="3:5" x14ac:dyDescent="0.25">
      <c r="C227" s="76"/>
      <c r="D227" s="76"/>
      <c r="E227" s="75"/>
    </row>
    <row r="228" spans="3:5" x14ac:dyDescent="0.25">
      <c r="C228" s="76"/>
      <c r="D228" s="76"/>
      <c r="E228" s="75"/>
    </row>
    <row r="229" spans="3:5" x14ac:dyDescent="0.25">
      <c r="C229" s="76"/>
      <c r="D229" s="76"/>
      <c r="E229" s="75"/>
    </row>
    <row r="230" spans="3:5" x14ac:dyDescent="0.25">
      <c r="C230" s="76"/>
      <c r="D230" s="76"/>
      <c r="E230" s="75"/>
    </row>
    <row r="231" spans="3:5" x14ac:dyDescent="0.25">
      <c r="C231" s="76"/>
      <c r="D231" s="76"/>
      <c r="E231" s="75"/>
    </row>
    <row r="232" spans="3:5" x14ac:dyDescent="0.25">
      <c r="C232" s="76"/>
      <c r="D232" s="76"/>
      <c r="E232" s="75"/>
    </row>
    <row r="233" spans="3:5" x14ac:dyDescent="0.25">
      <c r="C233" s="76"/>
      <c r="D233" s="76"/>
      <c r="E233" s="75"/>
    </row>
    <row r="234" spans="3:5" x14ac:dyDescent="0.25">
      <c r="C234" s="76"/>
      <c r="D234" s="76"/>
      <c r="E234" s="75"/>
    </row>
    <row r="235" spans="3:5" x14ac:dyDescent="0.25">
      <c r="C235" s="76"/>
      <c r="D235" s="76"/>
      <c r="E235" s="75"/>
    </row>
    <row r="236" spans="3:5" x14ac:dyDescent="0.25">
      <c r="C236" s="76"/>
      <c r="D236" s="76"/>
      <c r="E236" s="75"/>
    </row>
    <row r="237" spans="3:5" x14ac:dyDescent="0.25">
      <c r="C237" s="76"/>
      <c r="D237" s="76"/>
      <c r="E237" s="75"/>
    </row>
    <row r="238" spans="3:5" x14ac:dyDescent="0.25">
      <c r="C238" s="76"/>
      <c r="D238" s="76"/>
      <c r="E238" s="75"/>
    </row>
    <row r="239" spans="3:5" x14ac:dyDescent="0.25">
      <c r="C239" s="76"/>
      <c r="D239" s="76"/>
      <c r="E239" s="75"/>
    </row>
    <row r="240" spans="3:5" x14ac:dyDescent="0.25">
      <c r="C240" s="76"/>
      <c r="D240" s="76"/>
      <c r="E240" s="75"/>
    </row>
    <row r="241" spans="3:5" x14ac:dyDescent="0.25">
      <c r="C241" s="76"/>
      <c r="D241" s="76"/>
      <c r="E241" s="75"/>
    </row>
    <row r="242" spans="3:5" x14ac:dyDescent="0.25">
      <c r="C242" s="76"/>
      <c r="D242" s="76"/>
      <c r="E242" s="75"/>
    </row>
    <row r="243" spans="3:5" x14ac:dyDescent="0.25">
      <c r="C243" s="76"/>
      <c r="D243" s="76"/>
      <c r="E243" s="75"/>
    </row>
    <row r="244" spans="3:5" x14ac:dyDescent="0.25">
      <c r="C244" s="76"/>
      <c r="D244" s="76"/>
      <c r="E244" s="75"/>
    </row>
    <row r="245" spans="3:5" x14ac:dyDescent="0.25">
      <c r="C245" s="76"/>
      <c r="D245" s="76"/>
      <c r="E245" s="75"/>
    </row>
    <row r="246" spans="3:5" x14ac:dyDescent="0.25">
      <c r="C246" s="76"/>
      <c r="D246" s="76"/>
      <c r="E246" s="75"/>
    </row>
    <row r="247" spans="3:5" x14ac:dyDescent="0.25">
      <c r="C247" s="76"/>
      <c r="D247" s="76"/>
      <c r="E247" s="75"/>
    </row>
    <row r="248" spans="3:5" x14ac:dyDescent="0.25">
      <c r="C248" s="76"/>
      <c r="D248" s="76"/>
      <c r="E248" s="75"/>
    </row>
    <row r="249" spans="3:5" x14ac:dyDescent="0.25">
      <c r="C249" s="76"/>
      <c r="D249" s="76"/>
      <c r="E249" s="75"/>
    </row>
    <row r="250" spans="3:5" x14ac:dyDescent="0.25">
      <c r="C250" s="76"/>
      <c r="D250" s="76"/>
      <c r="E250" s="75"/>
    </row>
    <row r="251" spans="3:5" x14ac:dyDescent="0.25">
      <c r="C251" s="76"/>
      <c r="D251" s="76"/>
      <c r="E251" s="75"/>
    </row>
    <row r="252" spans="3:5" x14ac:dyDescent="0.25">
      <c r="C252" s="76"/>
      <c r="D252" s="76"/>
      <c r="E252" s="75"/>
    </row>
    <row r="253" spans="3:5" x14ac:dyDescent="0.25">
      <c r="C253" s="76"/>
      <c r="D253" s="76"/>
      <c r="E253" s="75"/>
    </row>
    <row r="254" spans="3:5" x14ac:dyDescent="0.25">
      <c r="C254" s="76"/>
      <c r="D254" s="76"/>
      <c r="E254" s="75"/>
    </row>
    <row r="255" spans="3:5" x14ac:dyDescent="0.25">
      <c r="C255" s="76"/>
      <c r="D255" s="76"/>
      <c r="E255" s="75"/>
    </row>
    <row r="256" spans="3:5" x14ac:dyDescent="0.25">
      <c r="C256" s="76"/>
      <c r="D256" s="76"/>
      <c r="E256" s="75"/>
    </row>
  </sheetData>
  <mergeCells count="1">
    <mergeCell ref="M43:N4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Y210"/>
  <sheetViews>
    <sheetView tabSelected="1" topLeftCell="Q1" zoomScale="88" workbookViewId="0">
      <selection activeCell="AF1" sqref="Z1:AF1048576"/>
    </sheetView>
  </sheetViews>
  <sheetFormatPr defaultColWidth="11" defaultRowHeight="15.75" x14ac:dyDescent="0.25"/>
  <cols>
    <col min="1" max="2" width="11" style="110"/>
    <col min="3" max="7" width="26" style="56" customWidth="1"/>
    <col min="8" max="9" width="26" style="79" customWidth="1"/>
    <col min="10" max="12" width="21.5" style="110" customWidth="1"/>
    <col min="15" max="15" width="37" customWidth="1"/>
    <col min="16" max="16" width="25.5" bestFit="1" customWidth="1"/>
    <col min="17" max="17" width="13" bestFit="1" customWidth="1"/>
    <col min="19" max="19" width="21.375" bestFit="1" customWidth="1"/>
  </cols>
  <sheetData>
    <row r="1" spans="1:23" x14ac:dyDescent="0.25">
      <c r="A1" s="110" t="s">
        <v>34</v>
      </c>
      <c r="B1" s="110" t="s">
        <v>35</v>
      </c>
      <c r="C1" s="14" t="s">
        <v>142</v>
      </c>
      <c r="D1" s="14" t="s">
        <v>275</v>
      </c>
      <c r="E1" s="14" t="s">
        <v>276</v>
      </c>
      <c r="F1" s="94" t="s">
        <v>271</v>
      </c>
      <c r="G1" s="94" t="s">
        <v>277</v>
      </c>
      <c r="H1" s="80" t="s">
        <v>138</v>
      </c>
      <c r="I1" s="80" t="s">
        <v>266</v>
      </c>
      <c r="J1" s="80" t="s">
        <v>278</v>
      </c>
      <c r="K1" s="80" t="s">
        <v>277</v>
      </c>
      <c r="L1" s="80"/>
      <c r="M1" s="95" t="s">
        <v>139</v>
      </c>
      <c r="N1" s="12"/>
      <c r="O1" s="96" t="s">
        <v>124</v>
      </c>
    </row>
    <row r="2" spans="1:23" ht="16.5" thickBot="1" x14ac:dyDescent="0.3">
      <c r="A2" s="110">
        <v>1.6666666666666666E-2</v>
      </c>
      <c r="B2" s="110" t="s">
        <v>36</v>
      </c>
      <c r="C2" s="83">
        <v>108693797.1875</v>
      </c>
      <c r="D2" s="83">
        <v>368175</v>
      </c>
      <c r="E2" s="83">
        <v>6590157.65625</v>
      </c>
      <c r="F2" s="83">
        <v>20909.875</v>
      </c>
      <c r="G2" s="83">
        <v>-1967629.28125</v>
      </c>
      <c r="H2" s="79">
        <f>((E2*$T$7)/(C2*$S$7))*$P$16</f>
        <v>1.6767634878457132</v>
      </c>
      <c r="I2" s="79">
        <f>((D2*$U$7)/(C2*$S$7))*$P$16</f>
        <v>4.4292943473188531E-2</v>
      </c>
      <c r="J2" s="79">
        <f>(((F2*$V$7)/(C2*$S$7))*$P$16)/2</f>
        <v>6.7297256506808887E-4</v>
      </c>
      <c r="K2" s="79">
        <f>(((G2*$W$7)/(C2*$S$7))*$P$16)/2</f>
        <v>-0.10645224779486731</v>
      </c>
      <c r="L2" s="79"/>
      <c r="M2">
        <f>I2+(2*J2)+H2</f>
        <v>1.7224023764490379</v>
      </c>
      <c r="N2" s="12"/>
    </row>
    <row r="3" spans="1:23" x14ac:dyDescent="0.25">
      <c r="A3" s="110">
        <v>5.7333333333333334</v>
      </c>
      <c r="B3" s="110" t="s">
        <v>37</v>
      </c>
      <c r="C3" s="83">
        <v>106517509.1875</v>
      </c>
      <c r="D3" s="83">
        <v>-76037.03125</v>
      </c>
      <c r="E3" s="83">
        <v>6877078.25</v>
      </c>
      <c r="F3" s="83">
        <v>1032328.0625</v>
      </c>
      <c r="G3" s="83">
        <v>644024.3125</v>
      </c>
      <c r="H3" s="79">
        <f t="shared" ref="H3:H20" si="0">((E3*$T$7)/(C3*$S$7))*$P$16</f>
        <v>1.7855159279845434</v>
      </c>
      <c r="I3" s="79">
        <f t="shared" ref="I3:I17" si="1">((D3*$U$7)/(C3*$S$7))*$P$16</f>
        <v>-9.3344591072468258E-3</v>
      </c>
      <c r="J3" s="79">
        <f t="shared" ref="J3:J65" si="2">(((F3*$V$7)/(C3*$S$7))*$P$16)/2</f>
        <v>3.3903724871958113E-2</v>
      </c>
      <c r="K3" s="79">
        <f t="shared" ref="K3:K66" si="3">(((G3*$W$7)/(C3*$S$7))*$P$16)/2</f>
        <v>3.5554746021063517E-2</v>
      </c>
      <c r="L3" s="79"/>
      <c r="M3">
        <f t="shared" ref="M3:M66" si="4">I3+(2*J3)+H3</f>
        <v>1.8439889186212128</v>
      </c>
      <c r="N3" s="12"/>
      <c r="O3" s="123" t="s">
        <v>109</v>
      </c>
      <c r="P3" s="124"/>
      <c r="R3" s="123" t="s">
        <v>6</v>
      </c>
      <c r="S3" s="125"/>
      <c r="T3" s="125"/>
      <c r="U3" s="125"/>
      <c r="V3" s="124"/>
    </row>
    <row r="4" spans="1:23" x14ac:dyDescent="0.25">
      <c r="A4" s="110">
        <v>11.466666666666667</v>
      </c>
      <c r="B4" s="110" t="s">
        <v>38</v>
      </c>
      <c r="C4" s="83">
        <v>108093438.375</v>
      </c>
      <c r="D4" s="83">
        <v>138153.4375</v>
      </c>
      <c r="E4" s="83">
        <v>6431243.9375</v>
      </c>
      <c r="F4" s="83">
        <v>4474332.625</v>
      </c>
      <c r="G4" s="83">
        <v>305690.0625</v>
      </c>
      <c r="H4" s="79">
        <f t="shared" si="0"/>
        <v>1.64541865251041</v>
      </c>
      <c r="I4" s="79">
        <f t="shared" si="1"/>
        <v>1.6712729011286363E-2</v>
      </c>
      <c r="J4" s="79">
        <f t="shared" si="2"/>
        <v>0.1448036867310567</v>
      </c>
      <c r="K4" s="79">
        <f t="shared" si="3"/>
        <v>1.6630232057585268E-2</v>
      </c>
      <c r="L4" s="79"/>
      <c r="M4">
        <f t="shared" si="4"/>
        <v>1.9517387549838097</v>
      </c>
      <c r="N4" s="12"/>
      <c r="O4" s="97" t="s">
        <v>18</v>
      </c>
      <c r="P4" s="16">
        <v>2.6700000000000002E-2</v>
      </c>
      <c r="R4" s="5"/>
      <c r="S4" s="98" t="s">
        <v>125</v>
      </c>
      <c r="T4" s="98" t="s">
        <v>13</v>
      </c>
      <c r="U4" s="98" t="s">
        <v>14</v>
      </c>
      <c r="V4" s="99" t="s">
        <v>15</v>
      </c>
    </row>
    <row r="5" spans="1:23" x14ac:dyDescent="0.25">
      <c r="A5" s="110">
        <v>17.2</v>
      </c>
      <c r="B5" s="110" t="s">
        <v>39</v>
      </c>
      <c r="C5" s="83">
        <v>107553424.3125</v>
      </c>
      <c r="D5" s="83">
        <v>974659.5</v>
      </c>
      <c r="E5" s="83">
        <v>6858449.125</v>
      </c>
      <c r="F5" s="83">
        <v>8074395.96875</v>
      </c>
      <c r="G5" s="83">
        <v>763778.8125</v>
      </c>
      <c r="H5" s="79">
        <f t="shared" si="0"/>
        <v>1.763528345087813</v>
      </c>
      <c r="I5" s="79">
        <f t="shared" si="1"/>
        <v>0.11849872723431817</v>
      </c>
      <c r="J5" s="79">
        <f t="shared" si="2"/>
        <v>0.26262525401519854</v>
      </c>
      <c r="K5" s="79">
        <f>(((G5*$W$7)/(C5*$S$7))*$P$16)/2</f>
        <v>4.1759922587292359E-2</v>
      </c>
      <c r="L5" s="79"/>
      <c r="M5">
        <f t="shared" si="4"/>
        <v>2.4072775803525284</v>
      </c>
      <c r="N5" s="12"/>
      <c r="O5" s="97" t="s">
        <v>19</v>
      </c>
      <c r="P5" s="16">
        <f>P4/262.29</f>
        <v>1.0179572229211941E-4</v>
      </c>
      <c r="R5" s="1" t="s">
        <v>7</v>
      </c>
      <c r="S5">
        <v>57029290.159999996</v>
      </c>
      <c r="T5">
        <v>79801128.620000005</v>
      </c>
      <c r="U5">
        <v>3489205.91</v>
      </c>
      <c r="V5">
        <v>12691081.09</v>
      </c>
      <c r="W5" s="101">
        <v>2720052</v>
      </c>
    </row>
    <row r="6" spans="1:23" x14ac:dyDescent="0.25">
      <c r="A6" s="110">
        <v>22.933333333333334</v>
      </c>
      <c r="B6" s="110" t="s">
        <v>40</v>
      </c>
      <c r="C6" s="83">
        <v>107639390.0625</v>
      </c>
      <c r="D6" s="83">
        <v>1285845.28125</v>
      </c>
      <c r="E6" s="83">
        <v>5929573.71875</v>
      </c>
      <c r="F6" s="83">
        <v>8912818.53125</v>
      </c>
      <c r="G6" s="83">
        <v>2181186.90625</v>
      </c>
      <c r="H6" s="79">
        <f t="shared" si="0"/>
        <v>1.5234668538508787</v>
      </c>
      <c r="I6" s="79">
        <f t="shared" si="1"/>
        <v>0.15620772050267928</v>
      </c>
      <c r="J6" s="79">
        <f t="shared" si="2"/>
        <v>0.28966399772523849</v>
      </c>
      <c r="K6" s="79">
        <f t="shared" si="3"/>
        <v>0.11916205222378046</v>
      </c>
      <c r="L6" s="79"/>
      <c r="M6">
        <f t="shared" si="4"/>
        <v>2.2590025698040348</v>
      </c>
      <c r="N6" s="12"/>
      <c r="O6" s="97" t="s">
        <v>3</v>
      </c>
      <c r="P6" s="16">
        <f>22.4/1000</f>
        <v>2.24E-2</v>
      </c>
      <c r="R6" s="1" t="s">
        <v>8</v>
      </c>
      <c r="S6">
        <v>17453169.530000001</v>
      </c>
      <c r="T6">
        <v>10222014.689999999</v>
      </c>
      <c r="U6">
        <v>945256.83</v>
      </c>
      <c r="V6">
        <v>6425784.7199999997</v>
      </c>
      <c r="W6" s="102">
        <v>1023437.88</v>
      </c>
    </row>
    <row r="7" spans="1:23" ht="16.5" thickBot="1" x14ac:dyDescent="0.3">
      <c r="A7" s="110">
        <v>28.633333333333333</v>
      </c>
      <c r="B7" s="110" t="s">
        <v>41</v>
      </c>
      <c r="C7" s="83">
        <v>108128733.1875</v>
      </c>
      <c r="D7" s="83">
        <v>1026398.40625</v>
      </c>
      <c r="E7" s="83">
        <v>7064773.9375</v>
      </c>
      <c r="F7" s="83">
        <v>9953340.9375</v>
      </c>
      <c r="G7" s="83">
        <v>2189697.15625</v>
      </c>
      <c r="H7" s="79">
        <f t="shared" si="0"/>
        <v>1.8069158181172056</v>
      </c>
      <c r="I7" s="79">
        <f t="shared" si="1"/>
        <v>0.12412517154648446</v>
      </c>
      <c r="J7" s="79">
        <f t="shared" si="2"/>
        <v>0.32201674050803825</v>
      </c>
      <c r="K7" s="79">
        <f t="shared" si="3"/>
        <v>0.11908560290658833</v>
      </c>
      <c r="L7" s="79"/>
      <c r="M7">
        <f t="shared" si="4"/>
        <v>2.5750744706797666</v>
      </c>
      <c r="N7" s="12"/>
      <c r="O7" s="97" t="s">
        <v>20</v>
      </c>
      <c r="P7" s="100">
        <f>P5/P6</f>
        <v>4.5444518880410449E-3</v>
      </c>
      <c r="R7" s="7" t="s">
        <v>9</v>
      </c>
      <c r="S7">
        <f>S5/S6</f>
        <v>3.2675606606566889</v>
      </c>
      <c r="T7">
        <f t="shared" ref="T7" si="5">T5/T6</f>
        <v>7.8067906415814408</v>
      </c>
      <c r="U7">
        <f t="shared" ref="U7" si="6">U5/U6</f>
        <v>3.6912781788627758</v>
      </c>
      <c r="V7">
        <f>V5/V6</f>
        <v>1.9750243188975058</v>
      </c>
      <c r="W7">
        <v>3.32</v>
      </c>
    </row>
    <row r="8" spans="1:23" ht="16.5" thickBot="1" x14ac:dyDescent="0.3">
      <c r="A8" s="110">
        <v>34.366666666666667</v>
      </c>
      <c r="B8" s="110" t="s">
        <v>42</v>
      </c>
      <c r="C8" s="83">
        <v>108999675.25</v>
      </c>
      <c r="D8" s="83">
        <v>1857996.625</v>
      </c>
      <c r="E8" s="83">
        <v>7725449.84375</v>
      </c>
      <c r="F8" s="83">
        <v>11158817.53125</v>
      </c>
      <c r="G8" s="83">
        <v>4509488.40625</v>
      </c>
      <c r="H8" s="79">
        <f t="shared" si="0"/>
        <v>1.9601050084523683</v>
      </c>
      <c r="I8" s="79">
        <f t="shared" si="1"/>
        <v>0.22289725717826897</v>
      </c>
      <c r="J8" s="79">
        <f t="shared" si="2"/>
        <v>0.35813243553713003</v>
      </c>
      <c r="K8" s="79">
        <f t="shared" si="3"/>
        <v>0.24328671313120273</v>
      </c>
      <c r="L8" s="79"/>
      <c r="M8">
        <f t="shared" si="4"/>
        <v>2.8992671367048972</v>
      </c>
      <c r="N8" s="12"/>
      <c r="O8" s="87" t="s">
        <v>21</v>
      </c>
      <c r="P8" s="88">
        <f>P7*1000</f>
        <v>4.5444518880410447</v>
      </c>
      <c r="S8" t="s">
        <v>123</v>
      </c>
      <c r="V8" t="s">
        <v>143</v>
      </c>
      <c r="W8" t="s">
        <v>141</v>
      </c>
    </row>
    <row r="9" spans="1:23" x14ac:dyDescent="0.25">
      <c r="A9" s="110">
        <v>40.1</v>
      </c>
      <c r="B9" s="110" t="s">
        <v>43</v>
      </c>
      <c r="C9" s="83">
        <v>109368346.9375</v>
      </c>
      <c r="D9" s="83">
        <v>1575091.46875</v>
      </c>
      <c r="E9" s="83">
        <v>9561501.0625</v>
      </c>
      <c r="F9" s="83">
        <v>12217039.21875</v>
      </c>
      <c r="G9" s="83">
        <v>4958297.125</v>
      </c>
      <c r="H9" s="79">
        <f t="shared" si="0"/>
        <v>2.4177711707027338</v>
      </c>
      <c r="I9" s="79">
        <f t="shared" si="1"/>
        <v>0.18832116791601022</v>
      </c>
      <c r="J9" s="79">
        <f t="shared" si="2"/>
        <v>0.3907734096097375</v>
      </c>
      <c r="K9" s="79">
        <f t="shared" si="3"/>
        <v>0.26659820474787443</v>
      </c>
      <c r="L9" s="79"/>
      <c r="M9">
        <f t="shared" si="4"/>
        <v>3.387639157838219</v>
      </c>
      <c r="N9" s="12"/>
    </row>
    <row r="10" spans="1:23" ht="16.5" thickBot="1" x14ac:dyDescent="0.3">
      <c r="A10" s="110">
        <v>45.816666666666663</v>
      </c>
      <c r="B10" s="110" t="s">
        <v>44</v>
      </c>
      <c r="C10" s="83">
        <v>108774815.46875</v>
      </c>
      <c r="D10" s="83">
        <v>1476871.90625</v>
      </c>
      <c r="E10" s="83">
        <v>9158507.84375</v>
      </c>
      <c r="F10" s="83">
        <v>12340182.5625</v>
      </c>
      <c r="G10" s="83">
        <v>6461480.96875</v>
      </c>
      <c r="H10" s="79">
        <f t="shared" si="0"/>
        <v>2.3285047682891924</v>
      </c>
      <c r="I10" s="79">
        <f t="shared" si="1"/>
        <v>0.17754133518766987</v>
      </c>
      <c r="J10" s="79">
        <f t="shared" si="2"/>
        <v>0.39686601806712685</v>
      </c>
      <c r="K10" s="79">
        <f t="shared" si="3"/>
        <v>0.34931725170139366</v>
      </c>
      <c r="L10" s="79"/>
      <c r="M10">
        <f t="shared" si="4"/>
        <v>3.2997781396111159</v>
      </c>
      <c r="N10" s="12"/>
      <c r="S10" s="101"/>
      <c r="T10" s="101"/>
      <c r="U10" s="101"/>
      <c r="V10" s="101"/>
    </row>
    <row r="11" spans="1:23" x14ac:dyDescent="0.25">
      <c r="A11" s="110">
        <v>51.533333333333331</v>
      </c>
      <c r="B11" s="110" t="s">
        <v>45</v>
      </c>
      <c r="C11" s="83">
        <v>110136323.90625</v>
      </c>
      <c r="D11" s="83">
        <v>2639183.125</v>
      </c>
      <c r="E11" s="83">
        <v>8777872.65625</v>
      </c>
      <c r="F11" s="83">
        <v>13228802.875</v>
      </c>
      <c r="G11" s="83">
        <v>6832575.15625</v>
      </c>
      <c r="H11" s="79">
        <f t="shared" si="0"/>
        <v>2.2041414641478871</v>
      </c>
      <c r="I11" s="79">
        <f t="shared" si="1"/>
        <v>0.31334585679803811</v>
      </c>
      <c r="J11" s="79">
        <f t="shared" si="2"/>
        <v>0.42018510435478285</v>
      </c>
      <c r="K11" s="79">
        <f t="shared" si="3"/>
        <v>0.36481287843658516</v>
      </c>
      <c r="L11" s="79"/>
      <c r="M11">
        <f t="shared" si="4"/>
        <v>3.3578575296554911</v>
      </c>
      <c r="N11" s="12"/>
      <c r="O11" s="123" t="s">
        <v>126</v>
      </c>
      <c r="P11" s="124"/>
      <c r="S11" s="101"/>
      <c r="T11" s="101"/>
      <c r="U11" s="101"/>
      <c r="V11" s="101"/>
    </row>
    <row r="12" spans="1:23" x14ac:dyDescent="0.25">
      <c r="A12" s="110">
        <v>57.25</v>
      </c>
      <c r="B12" s="110" t="s">
        <v>46</v>
      </c>
      <c r="C12" s="83">
        <v>109038108.8125</v>
      </c>
      <c r="D12" s="83">
        <v>2307431.1875</v>
      </c>
      <c r="E12" s="83">
        <v>9532436.75</v>
      </c>
      <c r="F12" s="83">
        <v>13304971.03125</v>
      </c>
      <c r="G12" s="83">
        <v>6685324.875</v>
      </c>
      <c r="H12" s="79">
        <f t="shared" si="0"/>
        <v>2.4177221374893323</v>
      </c>
      <c r="I12" s="79">
        <f t="shared" si="1"/>
        <v>0.27671675462553963</v>
      </c>
      <c r="J12" s="79">
        <f t="shared" si="2"/>
        <v>0.42686083256552687</v>
      </c>
      <c r="K12" s="79">
        <f t="shared" si="3"/>
        <v>0.36054587129818932</v>
      </c>
      <c r="L12" s="79"/>
      <c r="M12">
        <f t="shared" si="4"/>
        <v>3.5481605572459256</v>
      </c>
      <c r="N12" s="12"/>
      <c r="O12" s="97" t="s">
        <v>130</v>
      </c>
      <c r="P12" s="16">
        <v>8.4599999999999995E-2</v>
      </c>
      <c r="S12" s="101"/>
      <c r="T12" s="101"/>
      <c r="U12" s="101"/>
      <c r="V12" s="101"/>
      <c r="W12" s="101"/>
    </row>
    <row r="13" spans="1:23" x14ac:dyDescent="0.25">
      <c r="A13" s="110">
        <v>62.966666666666669</v>
      </c>
      <c r="B13" s="110" t="s">
        <v>47</v>
      </c>
      <c r="C13" s="83">
        <v>110302569.90625</v>
      </c>
      <c r="D13" s="83">
        <v>2498380.53125</v>
      </c>
      <c r="E13" s="83">
        <v>11174670.40625</v>
      </c>
      <c r="F13" s="83">
        <v>13663485.4375</v>
      </c>
      <c r="G13" s="83">
        <v>8575135.3125</v>
      </c>
      <c r="H13" s="79">
        <f t="shared" si="0"/>
        <v>2.8017530711798577</v>
      </c>
      <c r="I13" s="79">
        <f t="shared" si="1"/>
        <v>0.29618152406516524</v>
      </c>
      <c r="J13" s="79">
        <f t="shared" si="2"/>
        <v>0.43333777729074324</v>
      </c>
      <c r="K13" s="79">
        <f t="shared" si="3"/>
        <v>0.45716362849675302</v>
      </c>
      <c r="L13" s="79"/>
      <c r="M13">
        <f t="shared" si="4"/>
        <v>3.9646101498265094</v>
      </c>
      <c r="N13" s="12"/>
      <c r="O13" s="97" t="s">
        <v>132</v>
      </c>
      <c r="P13" s="16">
        <f>P12/326.28</f>
        <v>2.5928650239058476E-4</v>
      </c>
      <c r="T13" s="102"/>
      <c r="U13" s="102"/>
      <c r="V13" s="102"/>
      <c r="W13" s="102"/>
    </row>
    <row r="14" spans="1:23" x14ac:dyDescent="0.25">
      <c r="A14" s="110">
        <v>68.683333333333337</v>
      </c>
      <c r="B14" s="110" t="s">
        <v>48</v>
      </c>
      <c r="C14" s="83">
        <v>111200950</v>
      </c>
      <c r="D14" s="83">
        <v>3773947.0625</v>
      </c>
      <c r="E14" s="83">
        <v>10849598.375</v>
      </c>
      <c r="F14" s="83">
        <v>13576978.125</v>
      </c>
      <c r="G14" s="83">
        <v>9668599.5625</v>
      </c>
      <c r="H14" s="79">
        <f t="shared" si="0"/>
        <v>2.6982732607144242</v>
      </c>
      <c r="I14" s="79">
        <f>((D14*$U$7)/(C14*$S$7))*$P$16</f>
        <v>0.44378468854494707</v>
      </c>
      <c r="J14" s="79">
        <f t="shared" si="2"/>
        <v>0.42711547317910958</v>
      </c>
      <c r="K14" s="79">
        <f t="shared" si="3"/>
        <v>0.51129482438929252</v>
      </c>
      <c r="L14" s="79"/>
      <c r="M14">
        <f t="shared" si="4"/>
        <v>3.9962888956175906</v>
      </c>
      <c r="N14" s="12"/>
      <c r="O14" s="97" t="s">
        <v>3</v>
      </c>
      <c r="P14" s="16">
        <f>(22.4)/1000</f>
        <v>2.24E-2</v>
      </c>
    </row>
    <row r="15" spans="1:23" x14ac:dyDescent="0.25">
      <c r="A15" s="110">
        <v>74.416666666666671</v>
      </c>
      <c r="B15" s="110" t="s">
        <v>49</v>
      </c>
      <c r="C15" s="83">
        <v>110988598</v>
      </c>
      <c r="D15" s="83">
        <v>2682153.21875</v>
      </c>
      <c r="E15" s="83">
        <v>10428535.375</v>
      </c>
      <c r="F15" s="83">
        <v>13707416.6875</v>
      </c>
      <c r="G15" s="83">
        <v>9990133.1875</v>
      </c>
      <c r="H15" s="79">
        <f t="shared" si="0"/>
        <v>2.5985179329331451</v>
      </c>
      <c r="I15" s="79">
        <f t="shared" si="1"/>
        <v>0.3160022868885109</v>
      </c>
      <c r="J15" s="79">
        <f t="shared" si="2"/>
        <v>0.43204395564856735</v>
      </c>
      <c r="K15" s="79">
        <f t="shared" si="3"/>
        <v>0.5293089446787056</v>
      </c>
      <c r="L15" s="79"/>
      <c r="M15">
        <f t="shared" si="4"/>
        <v>3.7786081311187907</v>
      </c>
      <c r="N15" s="12"/>
      <c r="O15" s="97" t="s">
        <v>135</v>
      </c>
      <c r="P15" s="100">
        <f>P13/P14</f>
        <v>1.1575290285293962E-2</v>
      </c>
    </row>
    <row r="16" spans="1:23" x14ac:dyDescent="0.25">
      <c r="A16" s="110">
        <v>80.133333333333326</v>
      </c>
      <c r="B16" s="110" t="s">
        <v>50</v>
      </c>
      <c r="C16" s="83">
        <v>111092751.25</v>
      </c>
      <c r="D16" s="83">
        <v>3220478.25</v>
      </c>
      <c r="E16" s="83">
        <v>9970357.28125</v>
      </c>
      <c r="F16" s="83">
        <v>14131720.75</v>
      </c>
      <c r="G16" s="83">
        <v>11757958.78125</v>
      </c>
      <c r="H16" s="79">
        <f t="shared" si="0"/>
        <v>2.4820227850255066</v>
      </c>
      <c r="I16" s="79">
        <f t="shared" si="1"/>
        <v>0.37907020986348428</v>
      </c>
      <c r="J16" s="79">
        <f t="shared" si="2"/>
        <v>0.44499999774986787</v>
      </c>
      <c r="K16" s="79">
        <f t="shared" si="3"/>
        <v>0.62238989276046397</v>
      </c>
      <c r="L16" s="79"/>
      <c r="M16">
        <f t="shared" si="4"/>
        <v>3.7510929903887265</v>
      </c>
      <c r="N16" s="12"/>
      <c r="O16" s="103" t="s">
        <v>136</v>
      </c>
      <c r="P16" s="104">
        <f>P15*1000</f>
        <v>11.575290285293962</v>
      </c>
    </row>
    <row r="17" spans="1:19" ht="16.5" thickBot="1" x14ac:dyDescent="0.3">
      <c r="A17" s="110">
        <v>85.86666666666666</v>
      </c>
      <c r="B17" s="110" t="s">
        <v>51</v>
      </c>
      <c r="C17" s="83">
        <v>112143361.15625</v>
      </c>
      <c r="D17" s="83">
        <v>3876252.75</v>
      </c>
      <c r="E17" s="83">
        <v>11901683.9375</v>
      </c>
      <c r="F17" s="83">
        <v>13869253.1875</v>
      </c>
      <c r="G17" s="83">
        <v>10859794.96875</v>
      </c>
      <c r="H17" s="79">
        <f t="shared" si="0"/>
        <v>2.9350507119591756</v>
      </c>
      <c r="I17" s="79">
        <f t="shared" si="1"/>
        <v>0.45198448402838914</v>
      </c>
      <c r="J17" s="79">
        <f t="shared" si="2"/>
        <v>0.43264350863837236</v>
      </c>
      <c r="K17" s="79">
        <f t="shared" si="3"/>
        <v>0.56946151295415159</v>
      </c>
      <c r="L17" s="79"/>
      <c r="M17">
        <f t="shared" si="4"/>
        <v>4.2523222132643097</v>
      </c>
      <c r="N17" s="12"/>
      <c r="O17" s="87"/>
      <c r="P17" s="88"/>
    </row>
    <row r="18" spans="1:19" x14ac:dyDescent="0.25">
      <c r="A18" s="110">
        <v>91.61666666666666</v>
      </c>
      <c r="B18" s="110" t="s">
        <v>52</v>
      </c>
      <c r="C18" s="83">
        <v>111340157.4375</v>
      </c>
      <c r="D18" s="83">
        <v>3125023.65625</v>
      </c>
      <c r="E18" s="83">
        <v>12564515.46875</v>
      </c>
      <c r="F18" s="83">
        <v>14568927.84375</v>
      </c>
      <c r="G18" s="83">
        <v>10965220.9375</v>
      </c>
      <c r="H18" s="79">
        <f t="shared" si="0"/>
        <v>3.1208628204987638</v>
      </c>
      <c r="I18" s="79">
        <f>((D18*$U$7)/(C18*$S$7))*$P$16</f>
        <v>0.36701725763443044</v>
      </c>
      <c r="J18" s="79">
        <f t="shared" si="2"/>
        <v>0.45774798946136519</v>
      </c>
      <c r="K18" s="79">
        <f t="shared" si="3"/>
        <v>0.57913775186170635</v>
      </c>
      <c r="L18" s="79"/>
      <c r="M18">
        <f t="shared" si="4"/>
        <v>4.4033760570559242</v>
      </c>
      <c r="N18" s="12"/>
      <c r="O18" s="105"/>
    </row>
    <row r="19" spans="1:19" x14ac:dyDescent="0.25">
      <c r="A19" s="110">
        <v>97.333333333333329</v>
      </c>
      <c r="B19" s="110" t="s">
        <v>53</v>
      </c>
      <c r="C19" s="83">
        <v>111279583.40625</v>
      </c>
      <c r="D19" s="83">
        <v>4134330.84375</v>
      </c>
      <c r="E19" s="83">
        <v>13419542.53125</v>
      </c>
      <c r="F19" s="83">
        <v>13700746.46875</v>
      </c>
      <c r="G19" s="83">
        <v>13012795.03125</v>
      </c>
      <c r="H19" s="79">
        <f t="shared" si="0"/>
        <v>3.335054881831351</v>
      </c>
      <c r="I19" s="79">
        <f t="shared" ref="I19:I82" si="7">((D19*$U$7)/(C19*$S$7))*$P$16</f>
        <v>0.48581927768651645</v>
      </c>
      <c r="J19" s="79">
        <f t="shared" si="2"/>
        <v>0.43070451344714267</v>
      </c>
      <c r="K19" s="79">
        <f t="shared" si="3"/>
        <v>0.68765628757989183</v>
      </c>
      <c r="L19" s="79"/>
      <c r="M19">
        <f t="shared" si="4"/>
        <v>4.6822831864121532</v>
      </c>
      <c r="N19" s="12"/>
    </row>
    <row r="20" spans="1:19" x14ac:dyDescent="0.25">
      <c r="A20" s="110">
        <v>103.08333333333333</v>
      </c>
      <c r="B20" s="110" t="s">
        <v>54</v>
      </c>
      <c r="C20" s="83">
        <v>110091950.25</v>
      </c>
      <c r="D20" s="83">
        <v>4027369.09375</v>
      </c>
      <c r="E20" s="83">
        <v>11108598.78125</v>
      </c>
      <c r="F20" s="83">
        <v>14452472.40625</v>
      </c>
      <c r="G20" s="83">
        <v>12438438.53125</v>
      </c>
      <c r="H20" s="79">
        <f t="shared" si="0"/>
        <v>2.7905157699995233</v>
      </c>
      <c r="I20" s="79">
        <f t="shared" si="7"/>
        <v>0.47835561415495725</v>
      </c>
      <c r="J20" s="79">
        <f t="shared" si="2"/>
        <v>0.45923741938524731</v>
      </c>
      <c r="K20" s="79">
        <f t="shared" si="3"/>
        <v>0.66439540381340567</v>
      </c>
      <c r="L20" s="79"/>
      <c r="M20">
        <f t="shared" si="4"/>
        <v>4.1873462229249752</v>
      </c>
    </row>
    <row r="21" spans="1:19" x14ac:dyDescent="0.25">
      <c r="A21" s="110">
        <v>108.81666666666666</v>
      </c>
      <c r="B21" s="110" t="s">
        <v>55</v>
      </c>
      <c r="C21" s="83">
        <v>111329081.8125</v>
      </c>
      <c r="D21" s="83">
        <v>3551655.09375</v>
      </c>
      <c r="E21" s="83">
        <v>11930675.59375</v>
      </c>
      <c r="F21" s="83">
        <v>13752361.9375</v>
      </c>
      <c r="G21" s="83">
        <v>12192559.0625</v>
      </c>
      <c r="H21" s="79">
        <f>((E21*$T$7)/(C21*$S$7))*$P$16</f>
        <v>2.9637200271205026</v>
      </c>
      <c r="I21" s="79">
        <f t="shared" si="7"/>
        <v>0.41716432806002346</v>
      </c>
      <c r="J21" s="79">
        <f t="shared" si="2"/>
        <v>0.4321349084349384</v>
      </c>
      <c r="K21" s="79">
        <f t="shared" si="3"/>
        <v>0.64402475508917412</v>
      </c>
      <c r="L21" s="79"/>
      <c r="M21">
        <f t="shared" si="4"/>
        <v>4.2451541720504027</v>
      </c>
    </row>
    <row r="22" spans="1:19" x14ac:dyDescent="0.25">
      <c r="A22" s="110">
        <v>114.55</v>
      </c>
      <c r="B22" s="110" t="s">
        <v>56</v>
      </c>
      <c r="C22" s="83">
        <v>111827840.5</v>
      </c>
      <c r="D22" s="83">
        <v>4180775.09375</v>
      </c>
      <c r="E22" s="83">
        <v>12042919.71875</v>
      </c>
      <c r="F22" s="83">
        <v>13696340.78125</v>
      </c>
      <c r="G22" s="83">
        <v>13565687.6875</v>
      </c>
      <c r="H22" s="79">
        <f t="shared" ref="H22:H85" si="8">((E22*$T$7)/(C22*$S$7))*$P$16</f>
        <v>2.9782600640452705</v>
      </c>
      <c r="I22" s="79">
        <f t="shared" si="7"/>
        <v>0.48886829717873187</v>
      </c>
      <c r="J22" s="79">
        <f t="shared" si="2"/>
        <v>0.42845508258672244</v>
      </c>
      <c r="K22" s="79">
        <f t="shared" si="3"/>
        <v>0.71335908467793285</v>
      </c>
      <c r="L22" s="79"/>
      <c r="M22">
        <f t="shared" si="4"/>
        <v>4.3240385263974472</v>
      </c>
    </row>
    <row r="23" spans="1:19" x14ac:dyDescent="0.25">
      <c r="A23" s="110">
        <v>120.28333333333333</v>
      </c>
      <c r="B23" s="110" t="s">
        <v>57</v>
      </c>
      <c r="C23" s="83">
        <v>110908527.875</v>
      </c>
      <c r="D23" s="83">
        <v>4085534.875</v>
      </c>
      <c r="E23" s="83">
        <v>12368441</v>
      </c>
      <c r="F23" s="83">
        <v>13773785.65625</v>
      </c>
      <c r="G23" s="83">
        <v>13145722.96875</v>
      </c>
      <c r="H23" s="79">
        <f t="shared" si="8"/>
        <v>3.0841165798345473</v>
      </c>
      <c r="I23" s="79">
        <f t="shared" si="7"/>
        <v>0.4816915068238285</v>
      </c>
      <c r="J23" s="79">
        <f t="shared" si="2"/>
        <v>0.43444926188398009</v>
      </c>
      <c r="K23" s="79">
        <f t="shared" si="3"/>
        <v>0.69700493861729684</v>
      </c>
      <c r="L23" s="79"/>
      <c r="M23">
        <f t="shared" si="4"/>
        <v>4.4347066104263355</v>
      </c>
      <c r="O23" s="101" t="s">
        <v>137</v>
      </c>
    </row>
    <row r="24" spans="1:19" ht="16.5" thickBot="1" x14ac:dyDescent="0.3">
      <c r="A24" s="110">
        <v>126.03333333333333</v>
      </c>
      <c r="B24" s="110" t="s">
        <v>58</v>
      </c>
      <c r="C24" s="83">
        <v>110976903.5625</v>
      </c>
      <c r="D24" s="83">
        <v>4347448.625</v>
      </c>
      <c r="E24" s="83">
        <v>11004126.90625</v>
      </c>
      <c r="F24" s="83">
        <v>14110476.46875</v>
      </c>
      <c r="G24" s="83">
        <v>13759706.15625</v>
      </c>
      <c r="H24" s="79">
        <f t="shared" si="8"/>
        <v>2.7422292080727568</v>
      </c>
      <c r="I24" s="79">
        <f t="shared" si="7"/>
        <v>0.51225577481556295</v>
      </c>
      <c r="J24" s="79">
        <f t="shared" si="2"/>
        <v>0.44479485993894147</v>
      </c>
      <c r="K24" s="79">
        <f t="shared" si="3"/>
        <v>0.72910970099366346</v>
      </c>
      <c r="L24" s="79"/>
      <c r="M24">
        <f t="shared" si="4"/>
        <v>4.1440747027662024</v>
      </c>
      <c r="P24" s="126"/>
      <c r="Q24" s="126"/>
      <c r="S24" t="s">
        <v>264</v>
      </c>
    </row>
    <row r="25" spans="1:19" x14ac:dyDescent="0.25">
      <c r="A25" s="110">
        <v>131.75</v>
      </c>
      <c r="B25" s="110" t="s">
        <v>59</v>
      </c>
      <c r="C25" s="83">
        <v>111721645.78125</v>
      </c>
      <c r="D25" s="83">
        <v>3602671.15625</v>
      </c>
      <c r="E25" s="83">
        <v>10563195.96875</v>
      </c>
      <c r="F25" s="83">
        <v>13547238.46875</v>
      </c>
      <c r="G25" s="83">
        <v>12627433.3125</v>
      </c>
      <c r="H25" s="79">
        <f t="shared" si="8"/>
        <v>2.6148018124302053</v>
      </c>
      <c r="I25" s="79">
        <f t="shared" si="7"/>
        <v>0.4216696130736467</v>
      </c>
      <c r="J25" s="79">
        <f t="shared" si="2"/>
        <v>0.42419362274284261</v>
      </c>
      <c r="K25" s="79">
        <f t="shared" si="3"/>
        <v>0.66465163775455427</v>
      </c>
      <c r="L25" s="79"/>
      <c r="M25">
        <f t="shared" si="4"/>
        <v>3.8848586709895372</v>
      </c>
      <c r="O25" s="121" t="s">
        <v>114</v>
      </c>
      <c r="P25" s="122"/>
      <c r="Q25" s="106"/>
    </row>
    <row r="26" spans="1:19" x14ac:dyDescent="0.25">
      <c r="A26" s="110">
        <v>137.5</v>
      </c>
      <c r="B26" s="110" t="s">
        <v>60</v>
      </c>
      <c r="C26" s="83">
        <v>110099467.4375</v>
      </c>
      <c r="D26" s="83">
        <v>4198602.28125</v>
      </c>
      <c r="E26" s="83">
        <v>11619415.9375</v>
      </c>
      <c r="F26" s="83">
        <v>12998646.21875</v>
      </c>
      <c r="G26" s="83">
        <v>12860063.59375</v>
      </c>
      <c r="H26" s="79">
        <f t="shared" si="8"/>
        <v>2.9186353965400178</v>
      </c>
      <c r="I26" s="79">
        <f t="shared" si="7"/>
        <v>0.49865999321280319</v>
      </c>
      <c r="J26" s="79">
        <f t="shared" si="2"/>
        <v>0.41301287448078788</v>
      </c>
      <c r="K26" s="79">
        <f t="shared" si="3"/>
        <v>0.6868694779172615</v>
      </c>
      <c r="L26" s="79"/>
      <c r="M26">
        <f t="shared" si="4"/>
        <v>4.2433211387143963</v>
      </c>
      <c r="O26" s="97" t="s">
        <v>115</v>
      </c>
      <c r="P26" s="16">
        <v>1.26E-2</v>
      </c>
      <c r="Q26" s="106"/>
    </row>
    <row r="27" spans="1:19" x14ac:dyDescent="0.25">
      <c r="A27" s="110">
        <v>143.25</v>
      </c>
      <c r="B27" s="110" t="s">
        <v>61</v>
      </c>
      <c r="C27" s="83">
        <v>111239306.78125</v>
      </c>
      <c r="D27" s="83">
        <v>4578951.1875</v>
      </c>
      <c r="E27" s="83">
        <v>12715133</v>
      </c>
      <c r="F27" s="83">
        <v>13056840.1875</v>
      </c>
      <c r="G27" s="83">
        <v>13936496.71875</v>
      </c>
      <c r="H27" s="79">
        <f t="shared" si="8"/>
        <v>3.1611375861266708</v>
      </c>
      <c r="I27" s="79">
        <f t="shared" si="7"/>
        <v>0.53826079405744054</v>
      </c>
      <c r="J27" s="79">
        <f t="shared" si="2"/>
        <v>0.41061092363517487</v>
      </c>
      <c r="K27" s="79">
        <f t="shared" si="3"/>
        <v>0.73673561255859576</v>
      </c>
      <c r="L27" s="79"/>
      <c r="M27">
        <f t="shared" si="4"/>
        <v>4.5206202274544616</v>
      </c>
      <c r="O27" s="97" t="s">
        <v>116</v>
      </c>
      <c r="P27" s="16">
        <v>918.78</v>
      </c>
      <c r="Q27" s="106"/>
    </row>
    <row r="28" spans="1:19" x14ac:dyDescent="0.25">
      <c r="A28" s="110">
        <v>149</v>
      </c>
      <c r="B28" s="110" t="s">
        <v>62</v>
      </c>
      <c r="C28" s="83">
        <v>114226297.40625</v>
      </c>
      <c r="D28" s="83">
        <v>4875279.9375</v>
      </c>
      <c r="E28" s="83">
        <v>11983591.40625</v>
      </c>
      <c r="F28" s="83">
        <v>12278528.28125</v>
      </c>
      <c r="G28" s="83">
        <v>13747405.71875</v>
      </c>
      <c r="H28" s="79">
        <f t="shared" si="8"/>
        <v>2.9013602613468898</v>
      </c>
      <c r="I28" s="79">
        <f t="shared" si="7"/>
        <v>0.55810828028717541</v>
      </c>
      <c r="J28" s="79">
        <f t="shared" si="2"/>
        <v>0.37603727728040393</v>
      </c>
      <c r="K28" s="79">
        <f t="shared" si="3"/>
        <v>0.70773548423198285</v>
      </c>
      <c r="L28" s="79"/>
      <c r="M28">
        <f t="shared" si="4"/>
        <v>4.2115430961948732</v>
      </c>
      <c r="O28" s="97" t="s">
        <v>117</v>
      </c>
      <c r="P28" s="16">
        <v>258.02999999999997</v>
      </c>
      <c r="Q28" s="106"/>
    </row>
    <row r="29" spans="1:19" x14ac:dyDescent="0.25">
      <c r="A29" s="110">
        <v>154.69999999999999</v>
      </c>
      <c r="B29" s="110" t="s">
        <v>63</v>
      </c>
      <c r="C29" s="83">
        <v>113028899.90625</v>
      </c>
      <c r="D29" s="83">
        <v>4186202</v>
      </c>
      <c r="E29" s="83">
        <v>10832569.6875</v>
      </c>
      <c r="F29" s="83">
        <v>14546317.03125</v>
      </c>
      <c r="G29" s="83">
        <v>13554141.9375</v>
      </c>
      <c r="H29" s="79">
        <f t="shared" si="8"/>
        <v>2.650469164481263</v>
      </c>
      <c r="I29" s="79">
        <f t="shared" si="7"/>
        <v>0.48430135906447802</v>
      </c>
      <c r="J29" s="79">
        <f t="shared" si="2"/>
        <v>0.45020906166120694</v>
      </c>
      <c r="K29" s="79">
        <f t="shared" si="3"/>
        <v>0.7051781526745633</v>
      </c>
      <c r="L29" s="79"/>
      <c r="M29">
        <f t="shared" si="4"/>
        <v>4.0351886468681553</v>
      </c>
      <c r="O29" s="97" t="s">
        <v>118</v>
      </c>
      <c r="P29" s="16">
        <f>P26/P28</f>
        <v>4.8831531217300319E-5</v>
      </c>
      <c r="Q29" s="106"/>
    </row>
    <row r="30" spans="1:19" x14ac:dyDescent="0.25">
      <c r="A30" s="110">
        <v>160.46666666666667</v>
      </c>
      <c r="B30" s="110" t="s">
        <v>64</v>
      </c>
      <c r="C30" s="83">
        <v>113067353.03125</v>
      </c>
      <c r="D30" s="83">
        <v>4823616.90625</v>
      </c>
      <c r="E30" s="83">
        <v>11937335.28125</v>
      </c>
      <c r="F30" s="83">
        <v>13740154</v>
      </c>
      <c r="G30" s="83">
        <v>13330079.9375</v>
      </c>
      <c r="H30" s="79">
        <f t="shared" si="8"/>
        <v>2.919785395056997</v>
      </c>
      <c r="I30" s="79">
        <f t="shared" si="7"/>
        <v>0.55785405085786233</v>
      </c>
      <c r="J30" s="79">
        <f t="shared" si="2"/>
        <v>0.42511365911383359</v>
      </c>
      <c r="K30" s="79">
        <f t="shared" si="3"/>
        <v>0.6932850718989132</v>
      </c>
      <c r="L30" s="79"/>
      <c r="M30">
        <f t="shared" si="4"/>
        <v>4.3278667641425264</v>
      </c>
      <c r="O30" s="97" t="s">
        <v>119</v>
      </c>
      <c r="P30" s="16">
        <f>(22.4-1.3)/1000</f>
        <v>2.1099999999999997E-2</v>
      </c>
      <c r="Q30" s="106"/>
    </row>
    <row r="31" spans="1:19" x14ac:dyDescent="0.25">
      <c r="A31" s="110">
        <v>166.21666666666667</v>
      </c>
      <c r="B31" s="110" t="s">
        <v>65</v>
      </c>
      <c r="C31" s="83">
        <v>112042824.90625</v>
      </c>
      <c r="D31" s="83">
        <v>5263513.9375</v>
      </c>
      <c r="E31" s="83">
        <v>12071888.59375</v>
      </c>
      <c r="F31" s="83">
        <v>13909740.75</v>
      </c>
      <c r="G31" s="83">
        <v>13394552.03125</v>
      </c>
      <c r="H31" s="79">
        <f t="shared" si="8"/>
        <v>2.9796958353080218</v>
      </c>
      <c r="I31" s="79">
        <f t="shared" si="7"/>
        <v>0.61429465262626604</v>
      </c>
      <c r="J31" s="79">
        <f t="shared" si="2"/>
        <v>0.43429584041313046</v>
      </c>
      <c r="K31" s="79">
        <f t="shared" si="3"/>
        <v>0.70300831840390332</v>
      </c>
      <c r="L31" s="79"/>
      <c r="M31">
        <f t="shared" si="4"/>
        <v>4.4625821687605489</v>
      </c>
      <c r="O31" s="97" t="s">
        <v>120</v>
      </c>
      <c r="P31" s="107">
        <f>P29/P30</f>
        <v>2.3142905790189726E-3</v>
      </c>
      <c r="Q31" s="12"/>
    </row>
    <row r="32" spans="1:19" ht="16.5" thickBot="1" x14ac:dyDescent="0.3">
      <c r="A32" s="110">
        <v>171.95</v>
      </c>
      <c r="B32" s="110" t="s">
        <v>66</v>
      </c>
      <c r="C32" s="83">
        <v>112376413.53125</v>
      </c>
      <c r="D32" s="83">
        <v>4698988.875</v>
      </c>
      <c r="E32" s="83">
        <v>10676603.0625</v>
      </c>
      <c r="F32" s="83">
        <v>12816804.625</v>
      </c>
      <c r="G32" s="83">
        <v>14440590.9375</v>
      </c>
      <c r="H32" s="79">
        <f t="shared" si="8"/>
        <v>2.6274756157978953</v>
      </c>
      <c r="I32" s="79">
        <f t="shared" si="7"/>
        <v>0.54678206001987717</v>
      </c>
      <c r="J32" s="79">
        <f t="shared" si="2"/>
        <v>0.39898381691739498</v>
      </c>
      <c r="K32" s="79">
        <f t="shared" si="3"/>
        <v>0.75565945120361533</v>
      </c>
      <c r="L32" s="79"/>
      <c r="M32">
        <f t="shared" si="4"/>
        <v>3.9722253096525626</v>
      </c>
      <c r="O32" s="108" t="s">
        <v>121</v>
      </c>
      <c r="P32" s="109">
        <f>P31*1000</f>
        <v>2.3142905790189725</v>
      </c>
      <c r="R32" s="101" t="s">
        <v>138</v>
      </c>
      <c r="S32" s="101">
        <f>P32*3</f>
        <v>6.9428717370569171</v>
      </c>
    </row>
    <row r="33" spans="1:13" x14ac:dyDescent="0.25">
      <c r="A33" s="110">
        <v>177.73333333333332</v>
      </c>
      <c r="B33" s="110" t="s">
        <v>67</v>
      </c>
      <c r="C33" s="83">
        <v>111418690.40625</v>
      </c>
      <c r="D33" s="83">
        <v>4641158.34375</v>
      </c>
      <c r="E33" s="83">
        <v>11743743.5</v>
      </c>
      <c r="F33" s="83">
        <v>13511580.5625</v>
      </c>
      <c r="G33" s="83">
        <v>13517903.40625</v>
      </c>
      <c r="H33" s="79">
        <f t="shared" si="8"/>
        <v>2.9149376696944205</v>
      </c>
      <c r="I33" s="79">
        <f t="shared" si="7"/>
        <v>0.54469494356396586</v>
      </c>
      <c r="J33" s="79">
        <f t="shared" si="2"/>
        <v>0.42422747265672395</v>
      </c>
      <c r="K33" s="79">
        <f t="shared" si="3"/>
        <v>0.71345668171213339</v>
      </c>
      <c r="L33" s="79"/>
      <c r="M33">
        <f t="shared" si="4"/>
        <v>4.3080875585718346</v>
      </c>
    </row>
    <row r="34" spans="1:13" x14ac:dyDescent="0.25">
      <c r="A34" s="110">
        <v>183.48333333333332</v>
      </c>
      <c r="B34" s="110" t="s">
        <v>68</v>
      </c>
      <c r="C34" s="83">
        <v>111530337.53125</v>
      </c>
      <c r="D34" s="83">
        <v>4990874.71875</v>
      </c>
      <c r="E34" s="83">
        <v>10211951.71875</v>
      </c>
      <c r="F34" s="83">
        <v>12782420.25</v>
      </c>
      <c r="G34" s="83">
        <v>12414290.96875</v>
      </c>
      <c r="H34" s="79">
        <f t="shared" si="8"/>
        <v>2.5321912363821149</v>
      </c>
      <c r="I34" s="79">
        <f t="shared" si="7"/>
        <v>0.58515195372589357</v>
      </c>
      <c r="J34" s="79">
        <f t="shared" si="2"/>
        <v>0.40093203603682226</v>
      </c>
      <c r="K34" s="79">
        <f t="shared" si="3"/>
        <v>0.65455361242586085</v>
      </c>
      <c r="L34" s="79"/>
      <c r="M34">
        <f t="shared" si="4"/>
        <v>3.9192072621816529</v>
      </c>
    </row>
    <row r="35" spans="1:13" x14ac:dyDescent="0.25">
      <c r="A35" s="110">
        <v>189.25</v>
      </c>
      <c r="B35" s="110" t="s">
        <v>69</v>
      </c>
      <c r="C35" s="83">
        <v>112297170.53125</v>
      </c>
      <c r="D35" s="83">
        <v>4861649.375</v>
      </c>
      <c r="E35" s="83">
        <v>11134481.59375</v>
      </c>
      <c r="F35" s="83">
        <v>14398710.78125</v>
      </c>
      <c r="G35" s="83">
        <v>12685129.40625</v>
      </c>
      <c r="H35" s="79">
        <f t="shared" si="8"/>
        <v>2.7420915660783067</v>
      </c>
      <c r="I35" s="79">
        <f t="shared" si="7"/>
        <v>0.56610869828398758</v>
      </c>
      <c r="J35" s="79">
        <f t="shared" si="2"/>
        <v>0.44854444109009839</v>
      </c>
      <c r="K35" s="79">
        <f t="shared" si="3"/>
        <v>0.66426658821028639</v>
      </c>
      <c r="L35" s="79"/>
      <c r="M35">
        <f t="shared" si="4"/>
        <v>4.2052891465424906</v>
      </c>
    </row>
    <row r="36" spans="1:13" x14ac:dyDescent="0.25">
      <c r="A36" s="110">
        <v>195</v>
      </c>
      <c r="B36" s="110" t="s">
        <v>71</v>
      </c>
      <c r="C36" s="83">
        <v>112618568.8125</v>
      </c>
      <c r="D36" s="83">
        <v>5041720.1875</v>
      </c>
      <c r="E36" s="83">
        <v>11524143.125</v>
      </c>
      <c r="F36" s="83">
        <v>13149917.03125</v>
      </c>
      <c r="G36" s="83">
        <v>13235048.15625</v>
      </c>
      <c r="H36" s="79">
        <f t="shared" si="8"/>
        <v>2.8299541846930318</v>
      </c>
      <c r="I36" s="79">
        <f t="shared" si="7"/>
        <v>0.58540138101764694</v>
      </c>
      <c r="J36" s="79">
        <f t="shared" si="2"/>
        <v>0.40847331782638702</v>
      </c>
      <c r="K36" s="79">
        <f t="shared" si="3"/>
        <v>0.69108559759052612</v>
      </c>
      <c r="L36" s="79"/>
      <c r="M36">
        <f t="shared" si="4"/>
        <v>4.2323022013634528</v>
      </c>
    </row>
    <row r="37" spans="1:13" x14ac:dyDescent="0.25">
      <c r="A37" s="110">
        <v>200.73333333333332</v>
      </c>
      <c r="B37" s="110" t="s">
        <v>72</v>
      </c>
      <c r="C37" s="83">
        <v>110807845.875</v>
      </c>
      <c r="D37" s="83">
        <v>5061492.78125</v>
      </c>
      <c r="E37" s="83">
        <v>10527253.625</v>
      </c>
      <c r="F37" s="83">
        <v>12688465.21875</v>
      </c>
      <c r="G37" s="83">
        <v>13956725.3125</v>
      </c>
      <c r="H37" s="79">
        <f t="shared" si="8"/>
        <v>2.6273948185317351</v>
      </c>
      <c r="I37" s="79">
        <f t="shared" si="7"/>
        <v>0.59730082860658862</v>
      </c>
      <c r="J37" s="79">
        <f t="shared" si="2"/>
        <v>0.40058000304721497</v>
      </c>
      <c r="K37" s="79">
        <f t="shared" si="3"/>
        <v>0.74067781920510889</v>
      </c>
      <c r="L37" s="79"/>
      <c r="M37">
        <f t="shared" si="4"/>
        <v>4.0258556532327532</v>
      </c>
    </row>
    <row r="38" spans="1:13" x14ac:dyDescent="0.25">
      <c r="A38" s="110">
        <v>206.5</v>
      </c>
      <c r="B38" s="110" t="s">
        <v>73</v>
      </c>
      <c r="C38" s="83">
        <v>112061434.5625</v>
      </c>
      <c r="D38" s="83">
        <v>4586544.03125</v>
      </c>
      <c r="E38" s="83">
        <v>10628919.96875</v>
      </c>
      <c r="F38" s="83">
        <v>12201752.15625</v>
      </c>
      <c r="G38" s="83">
        <v>13511066.78125</v>
      </c>
      <c r="H38" s="79">
        <f t="shared" si="8"/>
        <v>2.6230932164017595</v>
      </c>
      <c r="I38" s="79">
        <f t="shared" si="7"/>
        <v>0.53519789538218165</v>
      </c>
      <c r="J38" s="79">
        <f t="shared" si="2"/>
        <v>0.38090502817438127</v>
      </c>
      <c r="K38" s="79">
        <f t="shared" si="3"/>
        <v>0.70900579207807357</v>
      </c>
      <c r="L38" s="79"/>
      <c r="M38">
        <f t="shared" si="4"/>
        <v>3.9201011681327036</v>
      </c>
    </row>
    <row r="39" spans="1:13" x14ac:dyDescent="0.25">
      <c r="A39" s="110">
        <v>212.23333333333332</v>
      </c>
      <c r="B39" s="110" t="s">
        <v>74</v>
      </c>
      <c r="C39" s="83">
        <v>112565416.375</v>
      </c>
      <c r="D39" s="83">
        <v>4970660.90625</v>
      </c>
      <c r="E39" s="83">
        <v>10077879.5</v>
      </c>
      <c r="F39" s="83">
        <v>11878537.75</v>
      </c>
      <c r="G39" s="83">
        <v>14586262.09375</v>
      </c>
      <c r="H39" s="79">
        <f t="shared" si="8"/>
        <v>2.4759675255250593</v>
      </c>
      <c r="I39" s="79">
        <f t="shared" si="7"/>
        <v>0.5774231113125583</v>
      </c>
      <c r="J39" s="79">
        <f t="shared" si="2"/>
        <v>0.36915493980135533</v>
      </c>
      <c r="K39" s="79">
        <f t="shared" si="3"/>
        <v>0.76200066635848773</v>
      </c>
      <c r="L39" s="79"/>
      <c r="M39">
        <f t="shared" si="4"/>
        <v>3.7917005164403284</v>
      </c>
    </row>
    <row r="40" spans="1:13" x14ac:dyDescent="0.25">
      <c r="A40" s="110">
        <v>218</v>
      </c>
      <c r="B40" s="110" t="s">
        <v>75</v>
      </c>
      <c r="C40" s="83">
        <v>112100649.53125</v>
      </c>
      <c r="D40" s="83">
        <v>4795688.40625</v>
      </c>
      <c r="E40" s="83">
        <v>11717274.78125</v>
      </c>
      <c r="F40" s="83">
        <v>13107529.34375</v>
      </c>
      <c r="G40" s="83">
        <v>14485681.75</v>
      </c>
      <c r="H40" s="79">
        <f t="shared" si="8"/>
        <v>2.890674895643369</v>
      </c>
      <c r="I40" s="79">
        <f t="shared" si="7"/>
        <v>0.55940692239529721</v>
      </c>
      <c r="J40" s="79">
        <f t="shared" si="2"/>
        <v>0.40903775285694965</v>
      </c>
      <c r="K40" s="79">
        <f t="shared" si="3"/>
        <v>0.75988370377649572</v>
      </c>
      <c r="L40" s="79"/>
      <c r="M40">
        <f t="shared" si="4"/>
        <v>4.2681573237525656</v>
      </c>
    </row>
    <row r="41" spans="1:13" x14ac:dyDescent="0.25">
      <c r="A41" s="110">
        <v>223.73333333333332</v>
      </c>
      <c r="B41" s="110" t="s">
        <v>144</v>
      </c>
      <c r="C41" s="83">
        <v>112583781.125</v>
      </c>
      <c r="D41" s="83">
        <v>4629901.9375</v>
      </c>
      <c r="E41" s="83">
        <v>11183586.9375</v>
      </c>
      <c r="F41" s="83">
        <v>12781790.5625</v>
      </c>
      <c r="G41" s="83">
        <v>14481354.65625</v>
      </c>
      <c r="H41" s="79">
        <f t="shared" si="8"/>
        <v>2.7471732749393221</v>
      </c>
      <c r="I41" s="79">
        <f t="shared" si="7"/>
        <v>0.53775068209720756</v>
      </c>
      <c r="J41" s="79">
        <f t="shared" si="2"/>
        <v>0.39716095920726535</v>
      </c>
      <c r="K41" s="79">
        <f t="shared" si="3"/>
        <v>0.75639679458946296</v>
      </c>
      <c r="L41" s="79"/>
      <c r="M41">
        <f t="shared" si="4"/>
        <v>4.0792458754510603</v>
      </c>
    </row>
    <row r="42" spans="1:13" x14ac:dyDescent="0.25">
      <c r="A42" s="110">
        <v>229.48333333333332</v>
      </c>
      <c r="B42" s="110" t="s">
        <v>145</v>
      </c>
      <c r="C42" s="83">
        <v>113458519.4375</v>
      </c>
      <c r="D42" s="83">
        <v>5202505.71875</v>
      </c>
      <c r="E42" s="83">
        <v>11849899.625</v>
      </c>
      <c r="F42" s="83">
        <v>13426880.71875</v>
      </c>
      <c r="G42" s="83">
        <v>13676938.65625</v>
      </c>
      <c r="H42" s="79">
        <f t="shared" si="8"/>
        <v>2.8884065740102267</v>
      </c>
      <c r="I42" s="79">
        <f t="shared" si="7"/>
        <v>0.59959839533592407</v>
      </c>
      <c r="J42" s="79">
        <f t="shared" si="2"/>
        <v>0.41398890581742631</v>
      </c>
      <c r="K42" s="79">
        <f t="shared" si="3"/>
        <v>0.70887246522572955</v>
      </c>
      <c r="L42" s="79"/>
      <c r="M42">
        <f t="shared" si="4"/>
        <v>4.3159827809810034</v>
      </c>
    </row>
    <row r="43" spans="1:13" x14ac:dyDescent="0.25">
      <c r="A43" s="110">
        <v>235.2</v>
      </c>
      <c r="B43" s="110" t="s">
        <v>146</v>
      </c>
      <c r="C43" s="83">
        <v>112506827.8125</v>
      </c>
      <c r="D43" s="83">
        <v>4880622.9375</v>
      </c>
      <c r="E43" s="83">
        <v>11709955.46875</v>
      </c>
      <c r="F43" s="83">
        <v>12229855.6875</v>
      </c>
      <c r="G43" s="83">
        <v>13829493</v>
      </c>
      <c r="H43" s="79">
        <f t="shared" si="8"/>
        <v>2.8784396537030905</v>
      </c>
      <c r="I43" s="79">
        <f t="shared" si="7"/>
        <v>0.56725898633862903</v>
      </c>
      <c r="J43" s="79">
        <f t="shared" si="2"/>
        <v>0.38027093878138901</v>
      </c>
      <c r="K43" s="79">
        <f t="shared" si="3"/>
        <v>0.72284253357599437</v>
      </c>
      <c r="L43" s="79"/>
      <c r="M43">
        <f t="shared" si="4"/>
        <v>4.2062405176044972</v>
      </c>
    </row>
    <row r="44" spans="1:13" x14ac:dyDescent="0.25">
      <c r="A44" s="110">
        <v>240.96666666666667</v>
      </c>
      <c r="B44" s="110" t="s">
        <v>147</v>
      </c>
      <c r="C44" s="83">
        <v>113469519.03125</v>
      </c>
      <c r="D44" s="83">
        <v>4816453.34375</v>
      </c>
      <c r="E44" s="83">
        <v>12218627.125</v>
      </c>
      <c r="F44" s="83">
        <v>12935257.25</v>
      </c>
      <c r="G44" s="83">
        <v>13308488.125</v>
      </c>
      <c r="H44" s="79">
        <f t="shared" si="8"/>
        <v>2.9779949900255951</v>
      </c>
      <c r="I44" s="79">
        <f t="shared" si="7"/>
        <v>0.55505133471258061</v>
      </c>
      <c r="J44" s="79">
        <f t="shared" si="2"/>
        <v>0.39879209441058622</v>
      </c>
      <c r="K44" s="79">
        <f t="shared" si="3"/>
        <v>0.68970889615482278</v>
      </c>
      <c r="L44" s="79"/>
      <c r="M44">
        <f t="shared" si="4"/>
        <v>4.3306305135593481</v>
      </c>
    </row>
    <row r="45" spans="1:13" x14ac:dyDescent="0.25">
      <c r="A45" s="110">
        <v>246.68333333333334</v>
      </c>
      <c r="B45" s="110" t="s">
        <v>148</v>
      </c>
      <c r="C45" s="83">
        <v>113028718</v>
      </c>
      <c r="D45" s="83">
        <v>5000138.78125</v>
      </c>
      <c r="E45" s="83">
        <v>11221372.84375</v>
      </c>
      <c r="F45" s="83">
        <v>12957938.875</v>
      </c>
      <c r="G45" s="83">
        <v>13969961.09375</v>
      </c>
      <c r="H45" s="79">
        <f t="shared" si="8"/>
        <v>2.7456043606970186</v>
      </c>
      <c r="I45" s="79">
        <f t="shared" si="7"/>
        <v>0.57846656814580877</v>
      </c>
      <c r="J45" s="79">
        <f t="shared" si="2"/>
        <v>0.40104934315815116</v>
      </c>
      <c r="K45" s="79">
        <f t="shared" si="3"/>
        <v>0.72681304777266165</v>
      </c>
      <c r="L45" s="79"/>
      <c r="M45">
        <f t="shared" si="4"/>
        <v>4.1261696151591298</v>
      </c>
    </row>
    <row r="46" spans="1:13" x14ac:dyDescent="0.25">
      <c r="A46" s="110">
        <v>252.43333333333334</v>
      </c>
      <c r="B46" s="110" t="s">
        <v>149</v>
      </c>
      <c r="C46" s="83">
        <v>113158367.84375</v>
      </c>
      <c r="D46" s="83">
        <v>4433378.78125</v>
      </c>
      <c r="E46" s="83">
        <v>11720093.78125</v>
      </c>
      <c r="F46" s="83">
        <v>12546403.40625</v>
      </c>
      <c r="G46" s="83">
        <v>14122470.15625</v>
      </c>
      <c r="H46" s="79">
        <f t="shared" si="8"/>
        <v>2.8643440187542111</v>
      </c>
      <c r="I46" s="79">
        <f t="shared" si="7"/>
        <v>0.51231039886094543</v>
      </c>
      <c r="J46" s="79">
        <f t="shared" si="2"/>
        <v>0.38786738020836903</v>
      </c>
      <c r="K46" s="79">
        <f t="shared" si="3"/>
        <v>0.73390578537237106</v>
      </c>
      <c r="L46" s="79"/>
      <c r="M46">
        <f t="shared" si="4"/>
        <v>4.1523891780318944</v>
      </c>
    </row>
    <row r="47" spans="1:13" x14ac:dyDescent="0.25">
      <c r="A47" s="110">
        <v>258.14999999999998</v>
      </c>
      <c r="B47" s="110" t="s">
        <v>150</v>
      </c>
      <c r="C47" s="83">
        <v>113022868.46875</v>
      </c>
      <c r="D47" s="83">
        <v>4856253.9375</v>
      </c>
      <c r="E47" s="83">
        <v>12321108.0625</v>
      </c>
      <c r="F47" s="83">
        <v>13247033.5</v>
      </c>
      <c r="G47" s="83">
        <v>14290387.375</v>
      </c>
      <c r="H47" s="79">
        <f t="shared" si="8"/>
        <v>3.0148395673125536</v>
      </c>
      <c r="I47" s="79">
        <f t="shared" si="7"/>
        <v>0.56184959300665249</v>
      </c>
      <c r="J47" s="79">
        <f t="shared" si="2"/>
        <v>0.41001806662891566</v>
      </c>
      <c r="K47" s="79">
        <f t="shared" si="3"/>
        <v>0.74352229654593338</v>
      </c>
      <c r="L47" s="79"/>
      <c r="M47">
        <f t="shared" si="4"/>
        <v>4.3967252935770373</v>
      </c>
    </row>
    <row r="48" spans="1:13" x14ac:dyDescent="0.25">
      <c r="A48" s="110">
        <v>263.86666666666667</v>
      </c>
      <c r="B48" s="110" t="s">
        <v>151</v>
      </c>
      <c r="C48" s="83">
        <v>114168971.8125</v>
      </c>
      <c r="D48" s="83">
        <v>5167519.03125</v>
      </c>
      <c r="E48" s="83">
        <v>10640451.1875</v>
      </c>
      <c r="F48" s="83">
        <v>12067840.6875</v>
      </c>
      <c r="G48" s="83">
        <v>14877750.25</v>
      </c>
      <c r="H48" s="79">
        <f t="shared" si="8"/>
        <v>2.5774646580343434</v>
      </c>
      <c r="I48" s="79">
        <f t="shared" si="7"/>
        <v>0.59186001729245796</v>
      </c>
      <c r="J48" s="79">
        <f t="shared" si="2"/>
        <v>0.36977041655572596</v>
      </c>
      <c r="K48" s="79">
        <f t="shared" si="3"/>
        <v>0.76631176715366522</v>
      </c>
      <c r="L48" s="79"/>
      <c r="M48">
        <f t="shared" si="4"/>
        <v>3.9088655084382533</v>
      </c>
    </row>
    <row r="49" spans="1:25" x14ac:dyDescent="0.25">
      <c r="A49" s="110">
        <v>269.58333333333331</v>
      </c>
      <c r="B49" s="110" t="s">
        <v>152</v>
      </c>
      <c r="C49" s="83">
        <v>113887254.59375</v>
      </c>
      <c r="D49" s="83">
        <v>5890804.0625</v>
      </c>
      <c r="E49" s="83">
        <v>10892847.78125</v>
      </c>
      <c r="F49" s="83">
        <v>13089850.875</v>
      </c>
      <c r="G49" s="83">
        <v>14563341.84375</v>
      </c>
      <c r="H49" s="79">
        <f t="shared" si="8"/>
        <v>2.6451303345194295</v>
      </c>
      <c r="I49" s="79">
        <f t="shared" si="7"/>
        <v>0.67637019465132231</v>
      </c>
      <c r="J49" s="79">
        <f t="shared" si="2"/>
        <v>0.40207795210004715</v>
      </c>
      <c r="K49" s="79">
        <f t="shared" si="3"/>
        <v>0.75197298785408939</v>
      </c>
      <c r="L49" s="79"/>
      <c r="M49">
        <f t="shared" si="4"/>
        <v>4.1256564333708461</v>
      </c>
    </row>
    <row r="50" spans="1:25" x14ac:dyDescent="0.25">
      <c r="A50" s="110">
        <v>275.2833333333333</v>
      </c>
      <c r="B50" s="110" t="s">
        <v>153</v>
      </c>
      <c r="C50" s="83">
        <v>114060487.03125</v>
      </c>
      <c r="D50" s="83">
        <v>4980390.3125</v>
      </c>
      <c r="E50" s="83">
        <v>9781500.21875</v>
      </c>
      <c r="F50" s="83">
        <v>13236929.25</v>
      </c>
      <c r="G50" s="83">
        <v>14386533.40625</v>
      </c>
      <c r="H50" s="79">
        <f t="shared" si="8"/>
        <v>2.3716522646684424</v>
      </c>
      <c r="I50" s="79">
        <f t="shared" si="7"/>
        <v>0.57096983642714627</v>
      </c>
      <c r="J50" s="79">
        <f t="shared" si="2"/>
        <v>0.40597819665694507</v>
      </c>
      <c r="K50" s="79">
        <f t="shared" si="3"/>
        <v>0.7417153332803551</v>
      </c>
      <c r="L50" s="79"/>
      <c r="M50">
        <f t="shared" si="4"/>
        <v>3.7545784944094787</v>
      </c>
    </row>
    <row r="51" spans="1:25" x14ac:dyDescent="0.25">
      <c r="A51" s="110">
        <v>281.0333333333333</v>
      </c>
      <c r="B51" s="110" t="s">
        <v>154</v>
      </c>
      <c r="C51" s="83">
        <v>113670923.1875</v>
      </c>
      <c r="D51" s="83">
        <v>5024793.40625</v>
      </c>
      <c r="E51" s="83">
        <v>10228198.59375</v>
      </c>
      <c r="F51" s="83">
        <v>13290167.625</v>
      </c>
      <c r="G51" s="83">
        <v>14240769.875</v>
      </c>
      <c r="H51" s="79">
        <f t="shared" si="8"/>
        <v>2.4884592297785559</v>
      </c>
      <c r="I51" s="79">
        <f t="shared" si="7"/>
        <v>0.57803459435094584</v>
      </c>
      <c r="J51" s="79">
        <f t="shared" si="2"/>
        <v>0.40900795567030718</v>
      </c>
      <c r="K51" s="79">
        <f t="shared" si="3"/>
        <v>0.73671650832976432</v>
      </c>
      <c r="L51" s="79"/>
      <c r="M51">
        <f t="shared" si="4"/>
        <v>3.8845097354701164</v>
      </c>
    </row>
    <row r="52" spans="1:25" x14ac:dyDescent="0.25">
      <c r="A52" s="110">
        <v>286.73333333333335</v>
      </c>
      <c r="B52" s="110" t="s">
        <v>155</v>
      </c>
      <c r="C52" s="83">
        <v>112947316.5625</v>
      </c>
      <c r="D52" s="83">
        <v>5162143.53125</v>
      </c>
      <c r="E52" s="83">
        <v>10365063.28125</v>
      </c>
      <c r="F52" s="83">
        <v>12817332.4375</v>
      </c>
      <c r="G52" s="83">
        <v>13778860.25</v>
      </c>
      <c r="H52" s="79">
        <f t="shared" si="8"/>
        <v>2.5379134407026327</v>
      </c>
      <c r="I52" s="79">
        <f t="shared" si="7"/>
        <v>0.59763932436462153</v>
      </c>
      <c r="J52" s="79">
        <f t="shared" si="2"/>
        <v>0.39698346261088852</v>
      </c>
      <c r="K52" s="79">
        <f t="shared" si="3"/>
        <v>0.71738732378776493</v>
      </c>
      <c r="L52" s="79"/>
      <c r="M52">
        <f t="shared" si="4"/>
        <v>3.9295196902890313</v>
      </c>
      <c r="X52">
        <f>X67/X61</f>
        <v>6.5179188535303831</v>
      </c>
    </row>
    <row r="53" spans="1:25" x14ac:dyDescent="0.25">
      <c r="A53" s="110">
        <v>292.45</v>
      </c>
      <c r="B53" s="110" t="s">
        <v>156</v>
      </c>
      <c r="C53" s="83">
        <v>112331726.375</v>
      </c>
      <c r="D53" s="83">
        <v>5452163.9375</v>
      </c>
      <c r="E53" s="83">
        <v>11207593.9375</v>
      </c>
      <c r="F53" s="83">
        <v>12436314.875</v>
      </c>
      <c r="G53" s="83">
        <v>13761760.3125</v>
      </c>
      <c r="H53" s="79">
        <f t="shared" si="8"/>
        <v>2.7592478914284548</v>
      </c>
      <c r="I53" s="79">
        <f t="shared" si="7"/>
        <v>0.63467512919078028</v>
      </c>
      <c r="J53" s="79">
        <f t="shared" si="2"/>
        <v>0.38729327879463282</v>
      </c>
      <c r="K53" s="79">
        <f t="shared" si="3"/>
        <v>0.72042350908763253</v>
      </c>
      <c r="L53" s="79"/>
      <c r="M53">
        <f t="shared" si="4"/>
        <v>4.1685095782085009</v>
      </c>
      <c r="X53">
        <f t="shared" ref="X53:X54" si="9">X68/X62</f>
        <v>7.4522084726417583</v>
      </c>
    </row>
    <row r="54" spans="1:25" x14ac:dyDescent="0.25">
      <c r="A54" s="110">
        <v>298.18333333333334</v>
      </c>
      <c r="B54" s="110" t="s">
        <v>157</v>
      </c>
      <c r="C54" s="83">
        <v>114091896.5625</v>
      </c>
      <c r="D54" s="83">
        <v>5077351.5</v>
      </c>
      <c r="E54" s="83">
        <v>9510321</v>
      </c>
      <c r="F54" s="83">
        <v>13699828.03125</v>
      </c>
      <c r="G54" s="83">
        <v>14697308.84375</v>
      </c>
      <c r="H54" s="79">
        <f t="shared" si="8"/>
        <v>2.3052665120125293</v>
      </c>
      <c r="I54" s="79">
        <f t="shared" si="7"/>
        <v>0.58192556688591868</v>
      </c>
      <c r="J54" s="79">
        <f t="shared" si="2"/>
        <v>0.42005968301635782</v>
      </c>
      <c r="K54" s="79">
        <f t="shared" si="3"/>
        <v>0.75752913581539827</v>
      </c>
      <c r="L54" s="79"/>
      <c r="M54">
        <f t="shared" si="4"/>
        <v>3.7273114449311637</v>
      </c>
      <c r="X54">
        <f t="shared" si="9"/>
        <v>6.9079677882804527</v>
      </c>
    </row>
    <row r="55" spans="1:25" x14ac:dyDescent="0.25">
      <c r="A55" s="110">
        <v>303.89999999999998</v>
      </c>
      <c r="B55" s="110" t="s">
        <v>158</v>
      </c>
      <c r="C55" s="83">
        <v>113267112.875</v>
      </c>
      <c r="D55" s="83">
        <v>5432465.84375</v>
      </c>
      <c r="E55" s="83">
        <v>10864557.21875</v>
      </c>
      <c r="F55" s="83">
        <v>12158852.78125</v>
      </c>
      <c r="G55" s="83">
        <v>15668525.875</v>
      </c>
      <c r="H55" s="79">
        <f t="shared" si="8"/>
        <v>2.6527050607522158</v>
      </c>
      <c r="I55" s="79">
        <f t="shared" si="7"/>
        <v>0.62715975435991811</v>
      </c>
      <c r="J55" s="79">
        <f t="shared" si="2"/>
        <v>0.37552551774188941</v>
      </c>
      <c r="K55" s="79">
        <f t="shared" si="3"/>
        <v>0.81346829092267947</v>
      </c>
      <c r="L55" s="79"/>
      <c r="M55">
        <f t="shared" si="4"/>
        <v>4.0309158505959122</v>
      </c>
    </row>
    <row r="56" spans="1:25" x14ac:dyDescent="0.25">
      <c r="A56" s="110">
        <v>309.63333333333333</v>
      </c>
      <c r="B56" s="110" t="s">
        <v>159</v>
      </c>
      <c r="C56" s="83">
        <v>113796934.8125</v>
      </c>
      <c r="D56" s="83">
        <v>5059716.125</v>
      </c>
      <c r="E56" s="83">
        <v>10985681.40625</v>
      </c>
      <c r="F56" s="83">
        <v>13807387.3125</v>
      </c>
      <c r="G56" s="83">
        <v>13387430.09375</v>
      </c>
      <c r="H56" s="79">
        <f t="shared" si="8"/>
        <v>2.6697906075097562</v>
      </c>
      <c r="I56" s="79">
        <f t="shared" si="7"/>
        <v>0.58140745327705601</v>
      </c>
      <c r="J56" s="79">
        <f t="shared" si="2"/>
        <v>0.42445497413931654</v>
      </c>
      <c r="K56" s="79">
        <f t="shared" si="3"/>
        <v>0.69180384606647904</v>
      </c>
      <c r="L56" s="79"/>
      <c r="M56">
        <f t="shared" si="4"/>
        <v>4.1001080090654458</v>
      </c>
    </row>
    <row r="57" spans="1:25" x14ac:dyDescent="0.25">
      <c r="A57" s="110">
        <v>315.35000000000002</v>
      </c>
      <c r="B57" s="110" t="s">
        <v>160</v>
      </c>
      <c r="C57" s="83">
        <v>112192792.375</v>
      </c>
      <c r="D57" s="83">
        <v>4894813.28125</v>
      </c>
      <c r="E57" s="83">
        <v>9715574.3125</v>
      </c>
      <c r="F57" s="83">
        <v>11980054.40625</v>
      </c>
      <c r="G57" s="83">
        <v>13723217.4375</v>
      </c>
      <c r="H57" s="79">
        <f t="shared" si="8"/>
        <v>2.3948829148085031</v>
      </c>
      <c r="I57" s="79">
        <f t="shared" si="7"/>
        <v>0.57050069790126046</v>
      </c>
      <c r="J57" s="79">
        <f t="shared" si="2"/>
        <v>0.37354636720830553</v>
      </c>
      <c r="K57" s="79">
        <f t="shared" si="3"/>
        <v>0.71929544076731522</v>
      </c>
      <c r="L57" s="79"/>
      <c r="M57">
        <f t="shared" si="4"/>
        <v>3.7124763471263744</v>
      </c>
    </row>
    <row r="58" spans="1:25" x14ac:dyDescent="0.25">
      <c r="A58" s="110">
        <v>321.11666666666667</v>
      </c>
      <c r="B58" s="110" t="s">
        <v>161</v>
      </c>
      <c r="C58" s="83">
        <v>113431728.96875</v>
      </c>
      <c r="D58" s="83">
        <v>5247924.40625</v>
      </c>
      <c r="E58" s="83">
        <v>10795885.625</v>
      </c>
      <c r="F58" s="83">
        <v>12043127.34375</v>
      </c>
      <c r="G58" s="83">
        <v>13780923.625</v>
      </c>
      <c r="H58" s="79">
        <f t="shared" si="8"/>
        <v>2.6321127454529418</v>
      </c>
      <c r="I58" s="79">
        <f t="shared" si="7"/>
        <v>0.60497583330108162</v>
      </c>
      <c r="J58" s="79">
        <f t="shared" si="2"/>
        <v>0.37141155499145007</v>
      </c>
      <c r="K58" s="79">
        <f t="shared" si="3"/>
        <v>0.71443067675109528</v>
      </c>
      <c r="L58" s="79"/>
      <c r="M58">
        <f t="shared" si="4"/>
        <v>3.9799116887369235</v>
      </c>
    </row>
    <row r="59" spans="1:25" x14ac:dyDescent="0.25">
      <c r="A59" s="110">
        <v>326.83333333333331</v>
      </c>
      <c r="B59" s="110" t="s">
        <v>162</v>
      </c>
      <c r="C59" s="83">
        <v>112437254.5</v>
      </c>
      <c r="D59" s="83">
        <v>5297543.0625</v>
      </c>
      <c r="E59" s="83">
        <v>10201424.21875</v>
      </c>
      <c r="F59" s="83">
        <v>12211638.1875</v>
      </c>
      <c r="G59" s="83">
        <v>13742690.09375</v>
      </c>
      <c r="H59" s="79">
        <f t="shared" si="8"/>
        <v>2.5091772452844254</v>
      </c>
      <c r="I59" s="79">
        <f t="shared" si="7"/>
        <v>0.61609725082210209</v>
      </c>
      <c r="J59" s="79">
        <f t="shared" si="2"/>
        <v>0.37993944156185933</v>
      </c>
      <c r="K59" s="79">
        <f t="shared" si="3"/>
        <v>0.71874997216433067</v>
      </c>
      <c r="L59" s="79"/>
      <c r="M59">
        <f t="shared" si="4"/>
        <v>3.8851533792302462</v>
      </c>
    </row>
    <row r="60" spans="1:25" x14ac:dyDescent="0.25">
      <c r="A60" s="110">
        <v>332.55</v>
      </c>
      <c r="B60" s="110" t="s">
        <v>163</v>
      </c>
      <c r="C60" s="83">
        <v>114140051.5625</v>
      </c>
      <c r="D60" s="83">
        <v>5689731.8125</v>
      </c>
      <c r="E60" s="83">
        <v>11411105.34375</v>
      </c>
      <c r="F60" s="83">
        <v>12080516.84375</v>
      </c>
      <c r="G60" s="83">
        <v>13966107.1875</v>
      </c>
      <c r="H60" s="79">
        <f t="shared" si="8"/>
        <v>2.764842619234356</v>
      </c>
      <c r="I60" s="79">
        <f t="shared" si="7"/>
        <v>0.65183659616539902</v>
      </c>
      <c r="J60" s="79">
        <f t="shared" si="2"/>
        <v>0.3702526153942583</v>
      </c>
      <c r="K60" s="79">
        <f t="shared" si="3"/>
        <v>0.7195378211909349</v>
      </c>
      <c r="L60" s="79"/>
      <c r="M60">
        <f t="shared" si="4"/>
        <v>4.1571844461882712</v>
      </c>
      <c r="W60" t="s">
        <v>127</v>
      </c>
      <c r="X60" t="s">
        <v>128</v>
      </c>
      <c r="Y60" t="s">
        <v>129</v>
      </c>
    </row>
    <row r="61" spans="1:25" x14ac:dyDescent="0.25">
      <c r="A61" s="110">
        <v>338.31666666666666</v>
      </c>
      <c r="B61" s="110" t="s">
        <v>164</v>
      </c>
      <c r="C61" s="83">
        <v>113019471.875</v>
      </c>
      <c r="D61" s="83">
        <v>5475663.34375</v>
      </c>
      <c r="E61" s="83">
        <v>9777074.3125</v>
      </c>
      <c r="F61" s="83">
        <v>11041672.5</v>
      </c>
      <c r="G61" s="83">
        <v>13859719.46875</v>
      </c>
      <c r="H61" s="79">
        <f t="shared" si="8"/>
        <v>2.3924143995016753</v>
      </c>
      <c r="I61" s="79">
        <f t="shared" si="7"/>
        <v>0.63353187853985982</v>
      </c>
      <c r="J61" s="79">
        <f t="shared" si="2"/>
        <v>0.34176868882272415</v>
      </c>
      <c r="K61" s="79">
        <f t="shared" si="3"/>
        <v>0.7211365148280332</v>
      </c>
      <c r="L61" s="79"/>
      <c r="M61">
        <f t="shared" si="4"/>
        <v>3.7094836556869835</v>
      </c>
      <c r="W61" t="s">
        <v>131</v>
      </c>
      <c r="X61">
        <v>1606604.46</v>
      </c>
      <c r="Y61">
        <v>0.7651</v>
      </c>
    </row>
    <row r="62" spans="1:25" x14ac:dyDescent="0.25">
      <c r="A62" s="110">
        <v>344.0333333333333</v>
      </c>
      <c r="B62" s="110" t="s">
        <v>165</v>
      </c>
      <c r="C62" s="83">
        <v>113953983.28125</v>
      </c>
      <c r="D62" s="83">
        <v>5826924.5</v>
      </c>
      <c r="E62" s="83">
        <v>11197689.34375</v>
      </c>
      <c r="F62" s="83">
        <v>11626726.59375</v>
      </c>
      <c r="G62" s="83">
        <v>13926762.9375</v>
      </c>
      <c r="H62" s="79">
        <f t="shared" si="8"/>
        <v>2.7175633023443138</v>
      </c>
      <c r="I62" s="79">
        <f t="shared" si="7"/>
        <v>0.66864390157390075</v>
      </c>
      <c r="J62" s="79">
        <f t="shared" si="2"/>
        <v>0.35692636868737609</v>
      </c>
      <c r="K62" s="79">
        <f t="shared" si="3"/>
        <v>0.7186823724012299</v>
      </c>
      <c r="L62" s="79"/>
      <c r="M62">
        <f t="shared" si="4"/>
        <v>4.100059941292967</v>
      </c>
      <c r="W62" t="s">
        <v>133</v>
      </c>
      <c r="X62">
        <v>1637209.55</v>
      </c>
      <c r="Y62">
        <v>0.77969999999999995</v>
      </c>
    </row>
    <row r="63" spans="1:25" x14ac:dyDescent="0.25">
      <c r="A63" s="110">
        <v>349.75</v>
      </c>
      <c r="B63" s="110" t="s">
        <v>166</v>
      </c>
      <c r="C63" s="83">
        <v>114084564.09375</v>
      </c>
      <c r="D63" s="83">
        <v>5367895.375</v>
      </c>
      <c r="E63" s="83">
        <v>9970720.34375</v>
      </c>
      <c r="F63" s="83">
        <v>12203422.3125</v>
      </c>
      <c r="G63" s="83">
        <v>12979490.875</v>
      </c>
      <c r="H63" s="79">
        <f t="shared" si="8"/>
        <v>2.4170209414545596</v>
      </c>
      <c r="I63" s="79">
        <f t="shared" si="7"/>
        <v>0.61526493236282942</v>
      </c>
      <c r="J63" s="79">
        <f t="shared" si="2"/>
        <v>0.3742014254985162</v>
      </c>
      <c r="K63" s="79">
        <f t="shared" si="3"/>
        <v>0.66903230767800914</v>
      </c>
      <c r="L63" s="79"/>
      <c r="M63">
        <f t="shared" si="4"/>
        <v>3.7806887248144214</v>
      </c>
      <c r="W63" t="s">
        <v>134</v>
      </c>
      <c r="X63">
        <v>24439567.059999999</v>
      </c>
      <c r="Y63">
        <v>11.6394</v>
      </c>
    </row>
    <row r="64" spans="1:25" x14ac:dyDescent="0.25">
      <c r="A64" s="110">
        <v>355.45</v>
      </c>
      <c r="B64" s="110" t="s">
        <v>167</v>
      </c>
      <c r="C64" s="83">
        <v>114591448.90625</v>
      </c>
      <c r="D64" s="83">
        <v>5306823.71875</v>
      </c>
      <c r="E64" s="83">
        <v>10393088.84375</v>
      </c>
      <c r="F64" s="83">
        <v>11055200.3125</v>
      </c>
      <c r="G64" s="83">
        <v>14673654.21875</v>
      </c>
      <c r="H64" s="79">
        <f t="shared" si="8"/>
        <v>2.508263706800006</v>
      </c>
      <c r="I64" s="79">
        <f t="shared" si="7"/>
        <v>0.60557433152265805</v>
      </c>
      <c r="J64" s="79">
        <f t="shared" si="2"/>
        <v>0.33749324872039865</v>
      </c>
      <c r="K64" s="79">
        <f t="shared" si="3"/>
        <v>0.75301285520078365</v>
      </c>
      <c r="L64" s="79"/>
      <c r="M64">
        <f t="shared" si="4"/>
        <v>3.7888245357634611</v>
      </c>
    </row>
    <row r="65" spans="1:25" x14ac:dyDescent="0.25">
      <c r="A65" s="110">
        <v>361.2</v>
      </c>
      <c r="B65" s="110" t="s">
        <v>168</v>
      </c>
      <c r="C65" s="83">
        <v>113455844.875</v>
      </c>
      <c r="D65" s="83">
        <v>5295590.0625</v>
      </c>
      <c r="E65" s="83">
        <v>11874781.65625</v>
      </c>
      <c r="F65" s="83">
        <v>11064237.53125</v>
      </c>
      <c r="G65" s="83">
        <v>13858069.03125</v>
      </c>
      <c r="H65" s="79">
        <f t="shared" si="8"/>
        <v>2.8945397886732316</v>
      </c>
      <c r="I65" s="79">
        <f t="shared" si="7"/>
        <v>0.61034092551222263</v>
      </c>
      <c r="J65" s="79">
        <f t="shared" si="2"/>
        <v>0.34114994118228209</v>
      </c>
      <c r="K65" s="79">
        <f t="shared" si="3"/>
        <v>0.71827734129993959</v>
      </c>
      <c r="L65" s="79"/>
      <c r="M65">
        <f t="shared" si="4"/>
        <v>4.187180596550018</v>
      </c>
    </row>
    <row r="66" spans="1:25" x14ac:dyDescent="0.25">
      <c r="A66" s="110">
        <v>366.93333333333334</v>
      </c>
      <c r="B66" s="110" t="s">
        <v>169</v>
      </c>
      <c r="C66" s="83">
        <v>113690599.53125</v>
      </c>
      <c r="D66" s="83">
        <v>5073047.625</v>
      </c>
      <c r="E66" s="83">
        <v>11730067.84375</v>
      </c>
      <c r="F66" s="83">
        <v>12332315.15625</v>
      </c>
      <c r="G66" s="83">
        <v>13625968.5625</v>
      </c>
      <c r="H66" s="79">
        <f t="shared" si="8"/>
        <v>2.8533610751645351</v>
      </c>
      <c r="I66" s="79">
        <f t="shared" si="7"/>
        <v>0.58348458957886951</v>
      </c>
      <c r="J66" s="79">
        <f t="shared" ref="J66:J129" si="10">(((F66*$V$7)/(C66*$S$7))*$P$16)/2</f>
        <v>0.37946414140731066</v>
      </c>
      <c r="K66" s="79">
        <f t="shared" si="3"/>
        <v>0.70478904713959334</v>
      </c>
      <c r="L66" s="79"/>
      <c r="M66">
        <f t="shared" si="4"/>
        <v>4.1957739475580258</v>
      </c>
      <c r="W66" t="s">
        <v>127</v>
      </c>
      <c r="X66" t="s">
        <v>128</v>
      </c>
      <c r="Y66" t="s">
        <v>129</v>
      </c>
    </row>
    <row r="67" spans="1:25" x14ac:dyDescent="0.25">
      <c r="A67" s="110">
        <v>372.66666666666669</v>
      </c>
      <c r="B67" s="110" t="s">
        <v>170</v>
      </c>
      <c r="C67" s="83">
        <v>113820731.15625</v>
      </c>
      <c r="D67" s="83">
        <v>4827390.03125</v>
      </c>
      <c r="E67" s="83">
        <v>10875739.90625</v>
      </c>
      <c r="F67" s="83">
        <v>10801918.96875</v>
      </c>
      <c r="G67" s="83">
        <v>14744908</v>
      </c>
      <c r="H67" s="79">
        <f t="shared" si="8"/>
        <v>2.6425195372164549</v>
      </c>
      <c r="I67" s="79">
        <f t="shared" si="7"/>
        <v>0.55459509701291443</v>
      </c>
      <c r="J67" s="79">
        <f t="shared" si="10"/>
        <v>0.33199399481928699</v>
      </c>
      <c r="K67" s="79">
        <f t="shared" ref="K67:K130" si="11">(((G67*$W$7)/(C67*$S$7))*$P$16)/2</f>
        <v>0.76179306788491974</v>
      </c>
      <c r="L67" s="79"/>
      <c r="M67">
        <f t="shared" ref="M67:M130" si="12">I67+(2*J67)+H67</f>
        <v>3.8611026238679433</v>
      </c>
      <c r="W67" t="s">
        <v>131</v>
      </c>
      <c r="X67">
        <v>10471717.5</v>
      </c>
      <c r="Y67">
        <v>0.87939999999999996</v>
      </c>
    </row>
    <row r="68" spans="1:25" x14ac:dyDescent="0.25">
      <c r="A68" s="110">
        <v>378.41666666666669</v>
      </c>
      <c r="B68" s="110" t="s">
        <v>171</v>
      </c>
      <c r="C68" s="83">
        <v>113424579.15625</v>
      </c>
      <c r="D68" s="83">
        <v>5363162.46875</v>
      </c>
      <c r="E68" s="83">
        <v>10592194.21875</v>
      </c>
      <c r="F68" s="83">
        <v>11471483.15625</v>
      </c>
      <c r="G68" s="83">
        <v>13899876.5625</v>
      </c>
      <c r="H68" s="79">
        <f t="shared" si="8"/>
        <v>2.5826141368494695</v>
      </c>
      <c r="I68" s="79">
        <f t="shared" si="7"/>
        <v>0.61829934227378558</v>
      </c>
      <c r="J68" s="79">
        <f t="shared" si="10"/>
        <v>0.35380427762391059</v>
      </c>
      <c r="K68" s="79">
        <f t="shared" si="11"/>
        <v>0.72064285868952771</v>
      </c>
      <c r="L68" s="79"/>
      <c r="M68">
        <f t="shared" si="12"/>
        <v>3.9085220343710763</v>
      </c>
      <c r="W68" t="s">
        <v>133</v>
      </c>
      <c r="X68">
        <v>12200826.880000001</v>
      </c>
      <c r="Y68">
        <v>1.0246999999999999</v>
      </c>
    </row>
    <row r="69" spans="1:25" x14ac:dyDescent="0.25">
      <c r="A69" s="110">
        <v>384.13333333333333</v>
      </c>
      <c r="B69" s="110" t="s">
        <v>172</v>
      </c>
      <c r="C69" s="83">
        <v>113108630.46875</v>
      </c>
      <c r="D69" s="83">
        <v>5354301</v>
      </c>
      <c r="E69" s="83">
        <v>10334086.78125</v>
      </c>
      <c r="F69" s="83">
        <v>12133573.375</v>
      </c>
      <c r="G69" s="83">
        <v>13013270.75</v>
      </c>
      <c r="H69" s="79">
        <f t="shared" si="8"/>
        <v>2.5267200433228316</v>
      </c>
      <c r="I69" s="79">
        <f t="shared" si="7"/>
        <v>0.61900199074839857</v>
      </c>
      <c r="J69" s="79">
        <f t="shared" si="10"/>
        <v>0.37526983908295458</v>
      </c>
      <c r="K69" s="79">
        <f t="shared" si="11"/>
        <v>0.67656112861466167</v>
      </c>
      <c r="L69" s="79"/>
      <c r="M69">
        <f t="shared" si="12"/>
        <v>3.8962617122371395</v>
      </c>
      <c r="W69" t="s">
        <v>134</v>
      </c>
      <c r="X69">
        <v>168827742.00999999</v>
      </c>
      <c r="Y69">
        <v>14.1785</v>
      </c>
    </row>
    <row r="70" spans="1:25" x14ac:dyDescent="0.25">
      <c r="A70" s="110">
        <v>389.85</v>
      </c>
      <c r="B70" s="110" t="s">
        <v>173</v>
      </c>
      <c r="C70" s="83">
        <v>113661022.8125</v>
      </c>
      <c r="D70" s="83">
        <v>5837607</v>
      </c>
      <c r="E70" s="83">
        <v>9643993.03125</v>
      </c>
      <c r="F70" s="83">
        <v>11661827.09375</v>
      </c>
      <c r="G70" s="83">
        <v>15021380.0625</v>
      </c>
      <c r="H70" s="79">
        <f t="shared" si="8"/>
        <v>2.3465299037196217</v>
      </c>
      <c r="I70" s="79">
        <f t="shared" si="7"/>
        <v>0.67159631076135984</v>
      </c>
      <c r="J70" s="79">
        <f t="shared" si="10"/>
        <v>0.35892666386269567</v>
      </c>
      <c r="K70" s="79">
        <f t="shared" si="11"/>
        <v>0.7771674360159585</v>
      </c>
      <c r="L70" s="79"/>
      <c r="M70">
        <f t="shared" si="12"/>
        <v>3.7359795422063726</v>
      </c>
    </row>
    <row r="71" spans="1:25" x14ac:dyDescent="0.25">
      <c r="A71" s="110">
        <v>395.55</v>
      </c>
      <c r="B71" s="110" t="s">
        <v>174</v>
      </c>
      <c r="C71" s="83">
        <v>113625477.875</v>
      </c>
      <c r="D71" s="83">
        <v>5231467.625</v>
      </c>
      <c r="E71" s="83">
        <v>9350542.09375</v>
      </c>
      <c r="F71" s="83">
        <v>11975382.84375</v>
      </c>
      <c r="G71" s="83">
        <v>14087448.53125</v>
      </c>
      <c r="H71" s="79">
        <f t="shared" si="8"/>
        <v>2.2758405540639841</v>
      </c>
      <c r="I71" s="79">
        <f t="shared" si="7"/>
        <v>0.60205036899286413</v>
      </c>
      <c r="J71" s="79">
        <f t="shared" si="10"/>
        <v>0.36869255482627905</v>
      </c>
      <c r="K71" s="79">
        <f t="shared" si="11"/>
        <v>0.72907623120784804</v>
      </c>
      <c r="L71" s="79"/>
      <c r="M71">
        <f t="shared" si="12"/>
        <v>3.6152760327094065</v>
      </c>
    </row>
    <row r="72" spans="1:25" x14ac:dyDescent="0.25">
      <c r="A72" s="110">
        <v>401.25</v>
      </c>
      <c r="B72" s="110" t="s">
        <v>175</v>
      </c>
      <c r="C72" s="83">
        <v>113021979.8125</v>
      </c>
      <c r="D72" s="83">
        <v>5191428.5</v>
      </c>
      <c r="E72" s="83">
        <v>9787147.625</v>
      </c>
      <c r="F72" s="83">
        <v>11734666.78125</v>
      </c>
      <c r="G72" s="83">
        <v>14365232.71875</v>
      </c>
      <c r="H72" s="79">
        <f t="shared" si="8"/>
        <v>2.3948261603614243</v>
      </c>
      <c r="I72" s="79">
        <f t="shared" si="7"/>
        <v>0.60063270193107077</v>
      </c>
      <c r="J72" s="79">
        <f t="shared" si="10"/>
        <v>0.3632106174492537</v>
      </c>
      <c r="K72" s="79">
        <f t="shared" si="11"/>
        <v>0.74742234213135927</v>
      </c>
      <c r="L72" s="79"/>
      <c r="M72">
        <f t="shared" si="12"/>
        <v>3.7218800971910024</v>
      </c>
    </row>
    <row r="73" spans="1:25" x14ac:dyDescent="0.25">
      <c r="A73" s="110">
        <v>406.98333333333335</v>
      </c>
      <c r="B73" s="110" t="s">
        <v>176</v>
      </c>
      <c r="C73" s="83">
        <v>112990568.28125</v>
      </c>
      <c r="D73" s="83">
        <v>5035348.0625</v>
      </c>
      <c r="E73" s="83">
        <v>10144685.875</v>
      </c>
      <c r="F73" s="83">
        <v>12534028.65625</v>
      </c>
      <c r="G73" s="83">
        <v>15688196.9375</v>
      </c>
      <c r="H73" s="79">
        <f t="shared" si="8"/>
        <v>2.4830026100776199</v>
      </c>
      <c r="I73" s="79">
        <f t="shared" si="7"/>
        <v>0.5827366201374371</v>
      </c>
      <c r="J73" s="79">
        <f t="shared" si="10"/>
        <v>0.38806026377080588</v>
      </c>
      <c r="K73" s="79">
        <f t="shared" si="11"/>
        <v>0.81648302477652235</v>
      </c>
      <c r="L73" s="79"/>
      <c r="M73">
        <f t="shared" si="12"/>
        <v>3.8418597577566689</v>
      </c>
    </row>
    <row r="74" spans="1:25" x14ac:dyDescent="0.25">
      <c r="A74" s="110">
        <v>412.7</v>
      </c>
      <c r="B74" s="110" t="s">
        <v>177</v>
      </c>
      <c r="C74" s="83">
        <v>112953834.09375</v>
      </c>
      <c r="D74" s="83">
        <v>5232611.09375</v>
      </c>
      <c r="E74" s="83">
        <v>10095933.1875</v>
      </c>
      <c r="F74" s="83">
        <v>9809610.75</v>
      </c>
      <c r="G74" s="83">
        <v>13436104.3125</v>
      </c>
      <c r="H74" s="79">
        <f t="shared" si="8"/>
        <v>2.4718735806951599</v>
      </c>
      <c r="I74" s="79">
        <f t="shared" si="7"/>
        <v>0.60576264431892535</v>
      </c>
      <c r="J74" s="79">
        <f t="shared" si="10"/>
        <v>0.30380959218308129</v>
      </c>
      <c r="K74" s="79">
        <f t="shared" si="11"/>
        <v>0.69950159649547816</v>
      </c>
      <c r="L74" s="79"/>
      <c r="M74">
        <f t="shared" si="12"/>
        <v>3.6852554093802476</v>
      </c>
    </row>
    <row r="75" spans="1:25" x14ac:dyDescent="0.25">
      <c r="A75" s="110">
        <v>418.43333333333334</v>
      </c>
      <c r="B75" s="110" t="s">
        <v>178</v>
      </c>
      <c r="C75" s="83">
        <v>113654254</v>
      </c>
      <c r="D75" s="83">
        <v>4873620.9375</v>
      </c>
      <c r="E75" s="83">
        <v>10853012.78125</v>
      </c>
      <c r="F75" s="83">
        <v>11088218.53125</v>
      </c>
      <c r="G75" s="83">
        <v>13222769.6875</v>
      </c>
      <c r="H75" s="79">
        <f t="shared" si="8"/>
        <v>2.6408600323935154</v>
      </c>
      <c r="I75" s="79">
        <f t="shared" si="7"/>
        <v>0.56072647153783517</v>
      </c>
      <c r="J75" s="79">
        <f t="shared" si="10"/>
        <v>0.34129251605927247</v>
      </c>
      <c r="K75" s="79">
        <f t="shared" si="11"/>
        <v>0.6841527203073906</v>
      </c>
      <c r="L75" s="79"/>
      <c r="M75">
        <f t="shared" si="12"/>
        <v>3.8841715360498954</v>
      </c>
    </row>
    <row r="76" spans="1:25" x14ac:dyDescent="0.25">
      <c r="A76" s="110">
        <v>424.15</v>
      </c>
      <c r="B76" s="110" t="s">
        <v>179</v>
      </c>
      <c r="C76" s="83">
        <v>114086255.5625</v>
      </c>
      <c r="D76" s="83">
        <v>5359800.28125</v>
      </c>
      <c r="E76" s="83">
        <v>10250625.59375</v>
      </c>
      <c r="F76" s="83">
        <v>10659573.9375</v>
      </c>
      <c r="G76" s="83">
        <v>14922735.5</v>
      </c>
      <c r="H76" s="79">
        <f t="shared" si="8"/>
        <v>2.4848364546071191</v>
      </c>
      <c r="I76" s="79">
        <f t="shared" si="7"/>
        <v>0.61432796929543876</v>
      </c>
      <c r="J76" s="79">
        <f t="shared" si="10"/>
        <v>0.32685655885782072</v>
      </c>
      <c r="K76" s="79">
        <f t="shared" si="11"/>
        <v>0.7691861138938656</v>
      </c>
      <c r="L76" s="79"/>
      <c r="M76">
        <f t="shared" si="12"/>
        <v>3.7528775416181994</v>
      </c>
    </row>
    <row r="77" spans="1:25" x14ac:dyDescent="0.25">
      <c r="A77" s="110">
        <v>429.86666666666667</v>
      </c>
      <c r="B77" s="110" t="s">
        <v>180</v>
      </c>
      <c r="C77" s="83">
        <v>114413107.78125</v>
      </c>
      <c r="D77" s="83">
        <v>5244020.21875</v>
      </c>
      <c r="E77" s="83">
        <v>8522268.90625</v>
      </c>
      <c r="F77" s="83">
        <v>10832860.5</v>
      </c>
      <c r="G77" s="83">
        <v>14122438.8125</v>
      </c>
      <c r="H77" s="79">
        <f t="shared" si="8"/>
        <v>2.0599667773591177</v>
      </c>
      <c r="I77" s="79">
        <f t="shared" si="7"/>
        <v>0.59934044046986212</v>
      </c>
      <c r="J77" s="79">
        <f t="shared" si="10"/>
        <v>0.33122114359858656</v>
      </c>
      <c r="K77" s="79">
        <f t="shared" si="11"/>
        <v>0.72585561319429592</v>
      </c>
      <c r="L77" s="79"/>
      <c r="M77">
        <f t="shared" si="12"/>
        <v>3.321749505026153</v>
      </c>
    </row>
    <row r="78" spans="1:25" x14ac:dyDescent="0.25">
      <c r="A78" s="110">
        <v>435.58333333333331</v>
      </c>
      <c r="B78" s="110" t="s">
        <v>181</v>
      </c>
      <c r="C78" s="83">
        <v>113905438.84375</v>
      </c>
      <c r="D78" s="83">
        <v>4955102.1875</v>
      </c>
      <c r="E78" s="83">
        <v>9989943.4375</v>
      </c>
      <c r="F78" s="83">
        <v>11017217.65625</v>
      </c>
      <c r="G78" s="83">
        <v>13341003.28125</v>
      </c>
      <c r="H78" s="79">
        <f t="shared" si="8"/>
        <v>2.4254891308734998</v>
      </c>
      <c r="I78" s="79">
        <f t="shared" si="7"/>
        <v>0.56884397331145597</v>
      </c>
      <c r="J78" s="79">
        <f t="shared" si="10"/>
        <v>0.33835932664395357</v>
      </c>
      <c r="K78" s="79">
        <f t="shared" si="11"/>
        <v>0.68874799834452616</v>
      </c>
      <c r="L78" s="79"/>
      <c r="M78">
        <f t="shared" si="12"/>
        <v>3.6710517574728629</v>
      </c>
    </row>
    <row r="79" spans="1:25" x14ac:dyDescent="0.25">
      <c r="A79" s="110">
        <v>441.33333333333331</v>
      </c>
      <c r="B79" s="110" t="s">
        <v>182</v>
      </c>
      <c r="C79" s="83">
        <v>114675596.59375</v>
      </c>
      <c r="D79" s="83">
        <v>5223194.25</v>
      </c>
      <c r="E79" s="83">
        <v>9295903.1875</v>
      </c>
      <c r="F79" s="83">
        <v>10543012.9375</v>
      </c>
      <c r="G79" s="83">
        <v>15130654.71875</v>
      </c>
      <c r="H79" s="79">
        <f t="shared" si="8"/>
        <v>2.2418231471685561</v>
      </c>
      <c r="I79" s="79">
        <f t="shared" si="7"/>
        <v>0.59559381197050942</v>
      </c>
      <c r="J79" s="79">
        <f t="shared" si="10"/>
        <v>0.32162101294734924</v>
      </c>
      <c r="K79" s="79">
        <f t="shared" si="11"/>
        <v>0.77589514238446722</v>
      </c>
      <c r="L79" s="79"/>
      <c r="M79">
        <f t="shared" si="12"/>
        <v>3.4806589850337639</v>
      </c>
    </row>
    <row r="80" spans="1:25" x14ac:dyDescent="0.25">
      <c r="A80" s="110">
        <v>447.0333333333333</v>
      </c>
      <c r="B80" s="110" t="s">
        <v>183</v>
      </c>
      <c r="C80" s="83">
        <v>113755855.21875</v>
      </c>
      <c r="D80" s="83">
        <v>5557545.6875</v>
      </c>
      <c r="E80" s="83">
        <v>9675731.25</v>
      </c>
      <c r="F80" s="83">
        <v>12138981.25</v>
      </c>
      <c r="G80" s="83">
        <v>15024278.65625</v>
      </c>
      <c r="H80" s="79">
        <f t="shared" si="8"/>
        <v>2.352289675075919</v>
      </c>
      <c r="I80" s="79">
        <f t="shared" si="7"/>
        <v>0.63884321915192521</v>
      </c>
      <c r="J80" s="79">
        <f t="shared" si="10"/>
        <v>0.37330101000120119</v>
      </c>
      <c r="K80" s="79">
        <f t="shared" si="11"/>
        <v>0.7766693922337391</v>
      </c>
      <c r="L80" s="79"/>
      <c r="M80">
        <f t="shared" si="12"/>
        <v>3.7377349142302467</v>
      </c>
    </row>
    <row r="81" spans="1:13" x14ac:dyDescent="0.25">
      <c r="A81" s="110">
        <v>452.76666666666665</v>
      </c>
      <c r="B81" s="110" t="s">
        <v>184</v>
      </c>
      <c r="C81" s="83">
        <v>113509459</v>
      </c>
      <c r="D81" s="83">
        <v>5509490.4375</v>
      </c>
      <c r="E81" s="83">
        <v>10441948.5625</v>
      </c>
      <c r="F81" s="83">
        <v>11548515.125</v>
      </c>
      <c r="G81" s="83">
        <v>13430598.9375</v>
      </c>
      <c r="H81" s="79">
        <f t="shared" si="8"/>
        <v>2.5440770537081989</v>
      </c>
      <c r="I81" s="79">
        <f t="shared" si="7"/>
        <v>0.63469399223283673</v>
      </c>
      <c r="J81" s="79">
        <f t="shared" si="10"/>
        <v>0.35591375939358411</v>
      </c>
      <c r="K81" s="79">
        <f t="shared" si="11"/>
        <v>0.69579234596797357</v>
      </c>
      <c r="L81" s="79"/>
      <c r="M81">
        <f t="shared" si="12"/>
        <v>3.890598564728204</v>
      </c>
    </row>
    <row r="82" spans="1:13" x14ac:dyDescent="0.25">
      <c r="A82" s="110">
        <v>458.51666666666665</v>
      </c>
      <c r="B82" s="110" t="s">
        <v>185</v>
      </c>
      <c r="C82" s="83">
        <v>114334510.0625</v>
      </c>
      <c r="D82" s="83">
        <v>5612744.9375</v>
      </c>
      <c r="E82" s="83">
        <v>8316098.53125</v>
      </c>
      <c r="F82" s="83">
        <v>10320037.09375</v>
      </c>
      <c r="G82" s="83">
        <v>14435117.3125</v>
      </c>
      <c r="H82" s="79">
        <f t="shared" si="8"/>
        <v>2.0115139850064025</v>
      </c>
      <c r="I82" s="79">
        <f t="shared" si="7"/>
        <v>0.64192306309972369</v>
      </c>
      <c r="J82" s="79">
        <f t="shared" si="10"/>
        <v>0.31575817796925065</v>
      </c>
      <c r="K82" s="79">
        <f t="shared" si="11"/>
        <v>0.74243647981626759</v>
      </c>
      <c r="L82" s="79"/>
      <c r="M82">
        <f t="shared" si="12"/>
        <v>3.2849534040446278</v>
      </c>
    </row>
    <row r="83" spans="1:13" x14ac:dyDescent="0.25">
      <c r="A83" s="110">
        <v>464.23333333333335</v>
      </c>
      <c r="B83" s="110" t="s">
        <v>186</v>
      </c>
      <c r="C83" s="83">
        <v>114645561.96875</v>
      </c>
      <c r="D83" s="83">
        <v>5519755.40625</v>
      </c>
      <c r="E83" s="83">
        <v>8218174.71875</v>
      </c>
      <c r="F83" s="83">
        <v>10709447.84375</v>
      </c>
      <c r="G83" s="83">
        <v>14059695.25</v>
      </c>
      <c r="H83" s="79">
        <f t="shared" si="8"/>
        <v>1.9824346859528095</v>
      </c>
      <c r="I83" s="79">
        <f t="shared" ref="I83:I146" si="13">((D83*$U$7)/(C83*$S$7))*$P$16</f>
        <v>0.62957517326494339</v>
      </c>
      <c r="J83" s="79">
        <f t="shared" si="10"/>
        <v>0.32678379861887019</v>
      </c>
      <c r="K83" s="79">
        <f t="shared" si="11"/>
        <v>0.72116556290295342</v>
      </c>
      <c r="L83" s="79"/>
      <c r="M83">
        <f t="shared" si="12"/>
        <v>3.2655774564554934</v>
      </c>
    </row>
    <row r="84" spans="1:13" x14ac:dyDescent="0.25">
      <c r="A84" s="110">
        <v>469.96666666666664</v>
      </c>
      <c r="B84" s="110" t="s">
        <v>187</v>
      </c>
      <c r="C84" s="83">
        <v>114400556.65625</v>
      </c>
      <c r="D84" s="83">
        <v>5944838.78125</v>
      </c>
      <c r="E84" s="83">
        <v>9742392.5</v>
      </c>
      <c r="F84" s="83">
        <v>9484377.40625</v>
      </c>
      <c r="G84" s="83">
        <v>13955905.0625</v>
      </c>
      <c r="H84" s="79">
        <f t="shared" si="8"/>
        <v>2.3551482492988174</v>
      </c>
      <c r="I84" s="79">
        <f t="shared" si="13"/>
        <v>0.67951171950021017</v>
      </c>
      <c r="J84" s="79">
        <f t="shared" si="10"/>
        <v>0.29002228758414317</v>
      </c>
      <c r="K84" s="79">
        <f t="shared" si="11"/>
        <v>0.71737491957348865</v>
      </c>
      <c r="L84" s="79"/>
      <c r="M84">
        <f t="shared" si="12"/>
        <v>3.614704543967314</v>
      </c>
    </row>
    <row r="85" spans="1:13" x14ac:dyDescent="0.25">
      <c r="A85" s="110">
        <v>475.68333333333334</v>
      </c>
      <c r="B85" s="110" t="s">
        <v>188</v>
      </c>
      <c r="C85" s="83">
        <v>114046893.90625</v>
      </c>
      <c r="D85" s="83">
        <v>5349035.90625</v>
      </c>
      <c r="E85" s="83">
        <v>8678875.28125</v>
      </c>
      <c r="F85" s="83">
        <v>10331838.90625</v>
      </c>
      <c r="G85" s="83">
        <v>14266273.3125</v>
      </c>
      <c r="H85" s="79">
        <f t="shared" si="8"/>
        <v>2.1045572819304166</v>
      </c>
      <c r="I85" s="79">
        <f t="shared" si="13"/>
        <v>0.61330578211244513</v>
      </c>
      <c r="J85" s="79">
        <f t="shared" si="10"/>
        <v>0.31691649823931839</v>
      </c>
      <c r="K85" s="79">
        <f t="shared" si="11"/>
        <v>0.73560284224790029</v>
      </c>
      <c r="L85" s="79"/>
      <c r="M85">
        <f t="shared" si="12"/>
        <v>3.3516960605214985</v>
      </c>
    </row>
    <row r="86" spans="1:13" x14ac:dyDescent="0.25">
      <c r="A86" s="110">
        <v>481.4</v>
      </c>
      <c r="B86" s="110" t="s">
        <v>189</v>
      </c>
      <c r="C86" s="83">
        <v>114639175.53125</v>
      </c>
      <c r="D86" s="83">
        <v>4922403.34375</v>
      </c>
      <c r="E86" s="83">
        <v>10383335.53125</v>
      </c>
      <c r="F86" s="83">
        <v>10389366.28125</v>
      </c>
      <c r="G86" s="83">
        <v>14368537.25</v>
      </c>
      <c r="H86" s="79">
        <f t="shared" ref="H86:H149" si="14">((E86*$T$7)/(C86*$S$7))*$P$16</f>
        <v>2.5048665851110425</v>
      </c>
      <c r="I86" s="79">
        <f t="shared" si="13"/>
        <v>0.56147335406931409</v>
      </c>
      <c r="J86" s="79">
        <f t="shared" si="10"/>
        <v>0.31703461883340367</v>
      </c>
      <c r="K86" s="79">
        <f t="shared" si="11"/>
        <v>0.73704808902090946</v>
      </c>
      <c r="L86" s="79"/>
      <c r="M86">
        <f t="shared" si="12"/>
        <v>3.7004091768471641</v>
      </c>
    </row>
    <row r="87" spans="1:13" x14ac:dyDescent="0.25">
      <c r="A87" s="110">
        <v>487.13333333333333</v>
      </c>
      <c r="B87" s="110" t="s">
        <v>190</v>
      </c>
      <c r="C87" s="83">
        <v>114477875.875</v>
      </c>
      <c r="D87" s="83">
        <v>4983113.0625</v>
      </c>
      <c r="E87" s="83">
        <v>9101705.5</v>
      </c>
      <c r="F87" s="83">
        <v>11642537.375</v>
      </c>
      <c r="G87" s="83">
        <v>14230653.40625</v>
      </c>
      <c r="H87" s="79">
        <f t="shared" si="14"/>
        <v>2.1987810313453706</v>
      </c>
      <c r="I87" s="79">
        <f t="shared" si="13"/>
        <v>0.56919907564341754</v>
      </c>
      <c r="J87" s="79">
        <f t="shared" si="10"/>
        <v>0.35577609371277524</v>
      </c>
      <c r="K87" s="79">
        <f t="shared" si="11"/>
        <v>0.73100374034894844</v>
      </c>
      <c r="L87" s="79"/>
      <c r="M87">
        <f t="shared" si="12"/>
        <v>3.4795322944143385</v>
      </c>
    </row>
    <row r="88" spans="1:13" x14ac:dyDescent="0.25">
      <c r="A88" s="110">
        <v>492.88333333333333</v>
      </c>
      <c r="B88" s="110" t="s">
        <v>191</v>
      </c>
      <c r="C88" s="83">
        <v>114916873.65625</v>
      </c>
      <c r="D88" s="83">
        <v>5206297.28125</v>
      </c>
      <c r="E88" s="83">
        <v>9509392.46875</v>
      </c>
      <c r="F88" s="83">
        <v>10719220.53125</v>
      </c>
      <c r="G88" s="83">
        <v>14003139.53125</v>
      </c>
      <c r="H88" s="79">
        <f t="shared" si="14"/>
        <v>2.288493770484374</v>
      </c>
      <c r="I88" s="79">
        <f t="shared" si="13"/>
        <v>0.59242062239994753</v>
      </c>
      <c r="J88" s="79">
        <f t="shared" si="10"/>
        <v>0.3263097779589062</v>
      </c>
      <c r="K88" s="79">
        <f t="shared" si="11"/>
        <v>0.71656886517473872</v>
      </c>
      <c r="L88" s="79"/>
      <c r="M88">
        <f t="shared" si="12"/>
        <v>3.533533948802134</v>
      </c>
    </row>
    <row r="89" spans="1:13" x14ac:dyDescent="0.25">
      <c r="A89" s="110">
        <v>498.61666666666667</v>
      </c>
      <c r="B89" s="110" t="s">
        <v>192</v>
      </c>
      <c r="C89" s="83">
        <v>113030504.53125</v>
      </c>
      <c r="D89" s="83">
        <v>5327077.0625</v>
      </c>
      <c r="E89" s="83">
        <v>8215311.0625</v>
      </c>
      <c r="F89" s="83">
        <v>9945884.59375</v>
      </c>
      <c r="G89" s="83">
        <v>15389661.1875</v>
      </c>
      <c r="H89" s="79">
        <f t="shared" si="14"/>
        <v>2.0100604157337321</v>
      </c>
      <c r="I89" s="79">
        <f t="shared" si="13"/>
        <v>0.61628035049309149</v>
      </c>
      <c r="J89" s="79">
        <f t="shared" si="10"/>
        <v>0.30782113391068611</v>
      </c>
      <c r="K89" s="79">
        <f t="shared" si="11"/>
        <v>0.800662914029451</v>
      </c>
      <c r="L89" s="79"/>
      <c r="M89">
        <f t="shared" si="12"/>
        <v>3.2419830340481957</v>
      </c>
    </row>
    <row r="90" spans="1:13" x14ac:dyDescent="0.25">
      <c r="A90" s="110">
        <v>504.33333333333331</v>
      </c>
      <c r="B90" s="110" t="s">
        <v>193</v>
      </c>
      <c r="C90" s="83">
        <v>114227713.6875</v>
      </c>
      <c r="D90" s="83">
        <v>5193033.8125</v>
      </c>
      <c r="E90" s="83">
        <v>9393164.46875</v>
      </c>
      <c r="F90" s="83">
        <v>10950174.03125</v>
      </c>
      <c r="G90" s="83">
        <v>13337735.1875</v>
      </c>
      <c r="H90" s="79">
        <f t="shared" si="14"/>
        <v>2.2741609999366803</v>
      </c>
      <c r="I90" s="79">
        <f t="shared" si="13"/>
        <v>0.59447647575590956</v>
      </c>
      <c r="J90" s="79">
        <f t="shared" si="10"/>
        <v>0.33535147536581383</v>
      </c>
      <c r="K90" s="79">
        <f t="shared" si="11"/>
        <v>0.68663656441589294</v>
      </c>
      <c r="L90" s="79"/>
      <c r="M90">
        <f t="shared" si="12"/>
        <v>3.5393404264242174</v>
      </c>
    </row>
    <row r="91" spans="1:13" x14ac:dyDescent="0.25">
      <c r="A91" s="110">
        <v>510.06666666666666</v>
      </c>
      <c r="B91" s="110" t="s">
        <v>194</v>
      </c>
      <c r="C91" s="83">
        <v>113915465.03125</v>
      </c>
      <c r="D91" s="83">
        <v>5271007.15625</v>
      </c>
      <c r="E91" s="83">
        <v>8685016.84375</v>
      </c>
      <c r="F91" s="83">
        <v>9788748.59375</v>
      </c>
      <c r="G91" s="83">
        <v>14693657.46875</v>
      </c>
      <c r="H91" s="79">
        <f t="shared" si="14"/>
        <v>2.1084763923371042</v>
      </c>
      <c r="I91" s="79">
        <f t="shared" si="13"/>
        <v>0.60505649335884659</v>
      </c>
      <c r="J91" s="79">
        <f t="shared" si="10"/>
        <v>0.30060428801918759</v>
      </c>
      <c r="K91" s="79">
        <f t="shared" si="11"/>
        <v>0.75851390125119311</v>
      </c>
      <c r="L91" s="79"/>
      <c r="M91">
        <f t="shared" si="12"/>
        <v>3.314741461734326</v>
      </c>
    </row>
    <row r="92" spans="1:13" x14ac:dyDescent="0.25">
      <c r="A92" s="110">
        <v>515.81666666666661</v>
      </c>
      <c r="B92" s="110" t="s">
        <v>195</v>
      </c>
      <c r="C92" s="83">
        <v>113992676.8125</v>
      </c>
      <c r="D92" s="83">
        <v>5780042.21875</v>
      </c>
      <c r="E92" s="83">
        <v>8794321.59375</v>
      </c>
      <c r="F92" s="83">
        <v>10676585.15625</v>
      </c>
      <c r="G92" s="83">
        <v>13571621.9375</v>
      </c>
      <c r="H92" s="79">
        <f t="shared" si="14"/>
        <v>2.1335663644118812</v>
      </c>
      <c r="I92" s="79">
        <f t="shared" si="13"/>
        <v>0.66303898753846147</v>
      </c>
      <c r="J92" s="79">
        <f t="shared" si="10"/>
        <v>0.32764692807259749</v>
      </c>
      <c r="K92" s="79">
        <f t="shared" si="11"/>
        <v>0.70011780313743344</v>
      </c>
      <c r="L92" s="79"/>
      <c r="M92">
        <f t="shared" si="12"/>
        <v>3.4518992080955377</v>
      </c>
    </row>
    <row r="93" spans="1:13" x14ac:dyDescent="0.25">
      <c r="A93" s="110">
        <v>521.5333333333333</v>
      </c>
      <c r="B93" s="110" t="s">
        <v>196</v>
      </c>
      <c r="C93" s="83">
        <v>113698113.59375</v>
      </c>
      <c r="D93" s="83">
        <v>5385051.40625</v>
      </c>
      <c r="E93" s="83">
        <v>9371295.75</v>
      </c>
      <c r="F93" s="83">
        <v>8631867</v>
      </c>
      <c r="G93" s="83">
        <v>14504393.96875</v>
      </c>
      <c r="H93" s="79">
        <f t="shared" si="14"/>
        <v>2.2794346720525658</v>
      </c>
      <c r="I93" s="79">
        <f t="shared" si="13"/>
        <v>0.61932926470492089</v>
      </c>
      <c r="J93" s="79">
        <f t="shared" si="10"/>
        <v>0.26558415745494379</v>
      </c>
      <c r="K93" s="79">
        <f t="shared" si="11"/>
        <v>0.75017510661734799</v>
      </c>
      <c r="L93" s="79"/>
      <c r="M93">
        <f t="shared" si="12"/>
        <v>3.429932251667374</v>
      </c>
    </row>
    <row r="94" spans="1:13" x14ac:dyDescent="0.25">
      <c r="A94" s="110">
        <v>527.26666666666665</v>
      </c>
      <c r="B94" s="110" t="s">
        <v>197</v>
      </c>
      <c r="C94" s="83">
        <v>114245218.9375</v>
      </c>
      <c r="D94" s="83">
        <v>6017015.375</v>
      </c>
      <c r="E94" s="83">
        <v>9236416.90625</v>
      </c>
      <c r="F94" s="83">
        <v>10166929.15625</v>
      </c>
      <c r="G94" s="83">
        <v>14576445.3125</v>
      </c>
      <c r="H94" s="79">
        <f t="shared" si="14"/>
        <v>2.2358685048120908</v>
      </c>
      <c r="I94" s="79">
        <f t="shared" si="13"/>
        <v>0.68869684680473731</v>
      </c>
      <c r="J94" s="79">
        <f t="shared" si="10"/>
        <v>0.31131672082557865</v>
      </c>
      <c r="K94" s="79">
        <f t="shared" si="11"/>
        <v>0.75029130520379161</v>
      </c>
      <c r="L94" s="79"/>
      <c r="M94">
        <f t="shared" si="12"/>
        <v>3.5471987932679854</v>
      </c>
    </row>
    <row r="95" spans="1:13" x14ac:dyDescent="0.25">
      <c r="A95" s="110">
        <v>532.98333333333335</v>
      </c>
      <c r="B95" s="110" t="s">
        <v>198</v>
      </c>
      <c r="C95" s="83">
        <v>113876953.8125</v>
      </c>
      <c r="D95" s="83">
        <v>5642222.09375</v>
      </c>
      <c r="E95" s="83">
        <v>10357132.84375</v>
      </c>
      <c r="F95" s="83">
        <v>9922796.5</v>
      </c>
      <c r="G95" s="83">
        <v>14492419.8125</v>
      </c>
      <c r="H95" s="79">
        <f t="shared" si="14"/>
        <v>2.5152691863461438</v>
      </c>
      <c r="I95" s="79">
        <f t="shared" si="13"/>
        <v>0.64788711589656534</v>
      </c>
      <c r="J95" s="79">
        <f t="shared" si="10"/>
        <v>0.30482383849151473</v>
      </c>
      <c r="K95" s="79">
        <f t="shared" si="11"/>
        <v>0.74837864267869136</v>
      </c>
      <c r="L95" s="79"/>
      <c r="M95">
        <f t="shared" si="12"/>
        <v>3.7728039792257384</v>
      </c>
    </row>
    <row r="96" spans="1:13" x14ac:dyDescent="0.25">
      <c r="A96" s="110">
        <v>538.70000000000005</v>
      </c>
      <c r="B96" s="110" t="s">
        <v>199</v>
      </c>
      <c r="C96" s="83">
        <v>115038538.15625</v>
      </c>
      <c r="D96" s="83">
        <v>6047407.34375</v>
      </c>
      <c r="E96" s="83">
        <v>8820050.34375</v>
      </c>
      <c r="F96" s="83">
        <v>10292624</v>
      </c>
      <c r="G96" s="83">
        <v>15612604.5625</v>
      </c>
      <c r="H96" s="79">
        <f t="shared" si="14"/>
        <v>2.1203544930532265</v>
      </c>
      <c r="I96" s="79">
        <f t="shared" si="13"/>
        <v>0.68740213439633857</v>
      </c>
      <c r="J96" s="79">
        <f t="shared" si="10"/>
        <v>0.31299214448686968</v>
      </c>
      <c r="K96" s="79">
        <f t="shared" si="11"/>
        <v>0.79808348886475911</v>
      </c>
      <c r="L96" s="79"/>
      <c r="M96">
        <f t="shared" si="12"/>
        <v>3.4337409164233046</v>
      </c>
    </row>
    <row r="97" spans="1:13" x14ac:dyDescent="0.25">
      <c r="A97" s="110">
        <v>544.41666666666663</v>
      </c>
      <c r="B97" s="110" t="s">
        <v>200</v>
      </c>
      <c r="C97" s="83">
        <v>113988386.03125</v>
      </c>
      <c r="D97" s="83">
        <v>5639518</v>
      </c>
      <c r="E97" s="83">
        <v>8787994.15625</v>
      </c>
      <c r="F97" s="83">
        <v>10794926.21875</v>
      </c>
      <c r="G97" s="83">
        <v>13830055.21875</v>
      </c>
      <c r="H97" s="79">
        <f t="shared" si="14"/>
        <v>2.1321115365565095</v>
      </c>
      <c r="I97" s="79">
        <f t="shared" si="13"/>
        <v>0.64694355441270601</v>
      </c>
      <c r="J97" s="79">
        <f t="shared" si="10"/>
        <v>0.33129109171447046</v>
      </c>
      <c r="K97" s="79">
        <f t="shared" si="11"/>
        <v>0.71347642891773821</v>
      </c>
      <c r="L97" s="79"/>
      <c r="M97">
        <f t="shared" si="12"/>
        <v>3.4416372743981567</v>
      </c>
    </row>
    <row r="98" spans="1:13" x14ac:dyDescent="0.25">
      <c r="A98" s="110">
        <v>550.16666666666663</v>
      </c>
      <c r="B98" s="110" t="s">
        <v>201</v>
      </c>
      <c r="C98" s="83">
        <v>115211328.5</v>
      </c>
      <c r="D98" s="83">
        <v>5289195.90625</v>
      </c>
      <c r="E98" s="83">
        <v>9081558.125</v>
      </c>
      <c r="F98" s="83">
        <v>10548919.75</v>
      </c>
      <c r="G98" s="83">
        <v>14588983.03125</v>
      </c>
      <c r="H98" s="79">
        <f t="shared" si="14"/>
        <v>2.1799470632359577</v>
      </c>
      <c r="I98" s="79">
        <f t="shared" si="13"/>
        <v>0.60031538856018229</v>
      </c>
      <c r="J98" s="79">
        <f t="shared" si="10"/>
        <v>0.3203048304065334</v>
      </c>
      <c r="K98" s="79">
        <f t="shared" si="11"/>
        <v>0.74463964570772589</v>
      </c>
      <c r="L98" s="79"/>
      <c r="M98">
        <f t="shared" si="12"/>
        <v>3.4208721126092065</v>
      </c>
    </row>
    <row r="99" spans="1:13" x14ac:dyDescent="0.25">
      <c r="A99" s="110">
        <v>555.9</v>
      </c>
      <c r="B99" s="110" t="s">
        <v>202</v>
      </c>
      <c r="C99" s="83">
        <v>114670476.40625</v>
      </c>
      <c r="D99" s="83">
        <v>5341626.34375</v>
      </c>
      <c r="E99" s="83">
        <v>9154702.96875</v>
      </c>
      <c r="F99" s="83">
        <v>9736714.9375</v>
      </c>
      <c r="G99" s="83">
        <v>13757258.75</v>
      </c>
      <c r="H99" s="79">
        <f t="shared" si="14"/>
        <v>2.2078695308884799</v>
      </c>
      <c r="I99" s="79">
        <f t="shared" si="13"/>
        <v>0.60912566130504664</v>
      </c>
      <c r="J99" s="79">
        <f t="shared" si="10"/>
        <v>0.29703766528302966</v>
      </c>
      <c r="K99" s="79">
        <f t="shared" si="11"/>
        <v>0.70549933573250045</v>
      </c>
      <c r="L99" s="79"/>
      <c r="M99">
        <f t="shared" si="12"/>
        <v>3.4110705227595859</v>
      </c>
    </row>
    <row r="100" spans="1:13" x14ac:dyDescent="0.25">
      <c r="A100" s="110">
        <v>561.61666666666667</v>
      </c>
      <c r="B100" s="110" t="s">
        <v>203</v>
      </c>
      <c r="C100" s="83">
        <v>114754271.3125</v>
      </c>
      <c r="D100" s="83">
        <v>5474931.5625</v>
      </c>
      <c r="E100" s="83">
        <v>8515953.625</v>
      </c>
      <c r="F100" s="83">
        <v>10059881.125</v>
      </c>
      <c r="G100" s="83">
        <v>14237958.09375</v>
      </c>
      <c r="H100" s="79">
        <f t="shared" si="14"/>
        <v>2.052320547818959</v>
      </c>
      <c r="I100" s="79">
        <f t="shared" si="13"/>
        <v>0.62387106393213232</v>
      </c>
      <c r="J100" s="79">
        <f t="shared" si="10"/>
        <v>0.30667238690621429</v>
      </c>
      <c r="K100" s="79">
        <f t="shared" si="11"/>
        <v>0.72961738080329441</v>
      </c>
      <c r="L100" s="79"/>
      <c r="M100">
        <f t="shared" si="12"/>
        <v>3.2895363855635198</v>
      </c>
    </row>
    <row r="101" spans="1:13" x14ac:dyDescent="0.25">
      <c r="A101" s="110">
        <v>567.38333333333333</v>
      </c>
      <c r="B101" s="110" t="s">
        <v>204</v>
      </c>
      <c r="C101" s="83">
        <v>114539528.09375</v>
      </c>
      <c r="D101" s="83">
        <v>5932255.8125</v>
      </c>
      <c r="E101" s="83">
        <v>9877803.5</v>
      </c>
      <c r="F101" s="83">
        <v>9228961.3125</v>
      </c>
      <c r="G101" s="83">
        <v>15788432.0625</v>
      </c>
      <c r="H101" s="79">
        <f t="shared" si="14"/>
        <v>2.3849855828880409</v>
      </c>
      <c r="I101" s="79">
        <f t="shared" si="13"/>
        <v>0.67725074070095981</v>
      </c>
      <c r="J101" s="79">
        <f t="shared" si="10"/>
        <v>0.28186952274089727</v>
      </c>
      <c r="K101" s="79">
        <f t="shared" si="11"/>
        <v>0.81058755840252272</v>
      </c>
      <c r="L101" s="79"/>
      <c r="M101">
        <f t="shared" si="12"/>
        <v>3.6259753690707952</v>
      </c>
    </row>
    <row r="102" spans="1:13" x14ac:dyDescent="0.25">
      <c r="A102" s="110">
        <v>573.08333333333337</v>
      </c>
      <c r="B102" s="110" t="s">
        <v>205</v>
      </c>
      <c r="C102" s="83">
        <v>114207317.3125</v>
      </c>
      <c r="D102" s="83">
        <v>5112324.71875</v>
      </c>
      <c r="E102" s="83">
        <v>9410288.59375</v>
      </c>
      <c r="F102" s="83">
        <v>9798854.46875</v>
      </c>
      <c r="G102" s="83">
        <v>12571578.125</v>
      </c>
      <c r="H102" s="79">
        <f t="shared" si="14"/>
        <v>2.2787137735619876</v>
      </c>
      <c r="I102" s="79">
        <f t="shared" si="13"/>
        <v>0.58534175914963804</v>
      </c>
      <c r="J102" s="79">
        <f t="shared" si="10"/>
        <v>0.30014565555903555</v>
      </c>
      <c r="K102" s="79">
        <f t="shared" si="11"/>
        <v>0.64730980981051534</v>
      </c>
      <c r="L102" s="79"/>
      <c r="M102">
        <f t="shared" si="12"/>
        <v>3.4643468438296967</v>
      </c>
    </row>
    <row r="103" spans="1:13" x14ac:dyDescent="0.25">
      <c r="A103" s="110">
        <v>578.85</v>
      </c>
      <c r="B103" s="110" t="s">
        <v>206</v>
      </c>
      <c r="C103" s="83">
        <v>114199956.96875</v>
      </c>
      <c r="D103" s="83">
        <v>5750140.65625</v>
      </c>
      <c r="E103" s="83">
        <v>9780626.6875</v>
      </c>
      <c r="F103" s="83">
        <v>9794620.625</v>
      </c>
      <c r="G103" s="83">
        <v>13291035.5</v>
      </c>
      <c r="H103" s="79">
        <f t="shared" si="14"/>
        <v>2.3685442766767455</v>
      </c>
      <c r="I103" s="79">
        <f t="shared" si="13"/>
        <v>0.65841169380353781</v>
      </c>
      <c r="J103" s="79">
        <f t="shared" si="10"/>
        <v>0.30003530645188198</v>
      </c>
      <c r="K103" s="79">
        <f t="shared" si="11"/>
        <v>0.68439873484459746</v>
      </c>
      <c r="L103" s="79"/>
      <c r="M103">
        <f t="shared" si="12"/>
        <v>3.6270265833840472</v>
      </c>
    </row>
    <row r="104" spans="1:13" x14ac:dyDescent="0.25">
      <c r="A104" s="110">
        <v>584.6</v>
      </c>
      <c r="B104" s="110" t="s">
        <v>207</v>
      </c>
      <c r="C104" s="83">
        <v>114599072.375</v>
      </c>
      <c r="D104" s="83">
        <v>5929001.0625</v>
      </c>
      <c r="E104" s="83">
        <v>7845707.71875</v>
      </c>
      <c r="F104" s="83">
        <v>10366544.78125</v>
      </c>
      <c r="G104" s="83">
        <v>14438489.84375</v>
      </c>
      <c r="H104" s="79">
        <f t="shared" si="14"/>
        <v>1.893353853587195</v>
      </c>
      <c r="I104" s="79">
        <f t="shared" si="13"/>
        <v>0.67652746688019871</v>
      </c>
      <c r="J104" s="79">
        <f t="shared" si="10"/>
        <v>0.31644891431619354</v>
      </c>
      <c r="K104" s="79">
        <f t="shared" si="11"/>
        <v>0.74089555593299239</v>
      </c>
      <c r="L104" s="79"/>
      <c r="M104">
        <f t="shared" si="12"/>
        <v>3.202779149099781</v>
      </c>
    </row>
    <row r="105" spans="1:13" x14ac:dyDescent="0.25">
      <c r="A105" s="110">
        <v>590.31666666666661</v>
      </c>
      <c r="B105" s="110" t="s">
        <v>208</v>
      </c>
      <c r="C105" s="83">
        <v>114520522.09375</v>
      </c>
      <c r="D105" s="83">
        <v>5228329.1875</v>
      </c>
      <c r="E105" s="83">
        <v>8674645.6875</v>
      </c>
      <c r="F105" s="83">
        <v>10053918.75</v>
      </c>
      <c r="G105" s="83">
        <v>14956713.6875</v>
      </c>
      <c r="H105" s="79">
        <f t="shared" si="14"/>
        <v>2.0948319597032699</v>
      </c>
      <c r="I105" s="79">
        <f t="shared" si="13"/>
        <v>0.5969866402016677</v>
      </c>
      <c r="J105" s="79">
        <f t="shared" si="10"/>
        <v>0.3071162074476963</v>
      </c>
      <c r="K105" s="79">
        <f t="shared" si="11"/>
        <v>0.76801407851545844</v>
      </c>
      <c r="L105" s="79"/>
      <c r="M105">
        <f t="shared" si="12"/>
        <v>3.3060510148003299</v>
      </c>
    </row>
    <row r="106" spans="1:13" x14ac:dyDescent="0.25">
      <c r="A106" s="110">
        <v>596.0333333333333</v>
      </c>
      <c r="B106" s="110" t="s">
        <v>209</v>
      </c>
      <c r="C106" s="83">
        <v>113854083.25</v>
      </c>
      <c r="D106" s="83">
        <v>6273196.15625</v>
      </c>
      <c r="E106" s="83">
        <v>8959144.5625</v>
      </c>
      <c r="F106" s="83">
        <v>9122317.21875</v>
      </c>
      <c r="G106" s="83">
        <v>14487171</v>
      </c>
      <c r="H106" s="79">
        <f t="shared" si="14"/>
        <v>2.1761994625767356</v>
      </c>
      <c r="I106" s="79">
        <f t="shared" si="13"/>
        <v>0.72048553262632364</v>
      </c>
      <c r="J106" s="79">
        <f t="shared" si="10"/>
        <v>0.28028976777221581</v>
      </c>
      <c r="K106" s="79">
        <f t="shared" si="11"/>
        <v>0.74825787451802506</v>
      </c>
      <c r="L106" s="79"/>
      <c r="M106">
        <f t="shared" si="12"/>
        <v>3.4572645307474907</v>
      </c>
    </row>
    <row r="107" spans="1:13" x14ac:dyDescent="0.25">
      <c r="A107" s="110">
        <v>601.76666666666665</v>
      </c>
      <c r="B107" s="110" t="s">
        <v>210</v>
      </c>
      <c r="C107" s="83">
        <v>115429125.40625</v>
      </c>
      <c r="D107" s="83">
        <v>5772520.8125</v>
      </c>
      <c r="E107" s="83">
        <v>8539484.96875</v>
      </c>
      <c r="F107" s="83">
        <v>11319072.21875</v>
      </c>
      <c r="G107" s="83">
        <v>13303195.3125</v>
      </c>
      <c r="H107" s="79">
        <f t="shared" si="14"/>
        <v>2.0459595278684377</v>
      </c>
      <c r="I107" s="79">
        <f t="shared" si="13"/>
        <v>0.65393579445810912</v>
      </c>
      <c r="J107" s="79">
        <f t="shared" si="10"/>
        <v>0.3430410633923881</v>
      </c>
      <c r="K107" s="79">
        <f t="shared" si="11"/>
        <v>0.67773026877717202</v>
      </c>
      <c r="L107" s="79"/>
      <c r="M107">
        <f t="shared" si="12"/>
        <v>3.3859774491113228</v>
      </c>
    </row>
    <row r="108" spans="1:13" x14ac:dyDescent="0.25">
      <c r="A108" s="110">
        <v>607.51666666666665</v>
      </c>
      <c r="B108" s="110" t="s">
        <v>211</v>
      </c>
      <c r="C108" s="83">
        <v>115683373.0625</v>
      </c>
      <c r="D108" s="83">
        <v>5260965.0625</v>
      </c>
      <c r="E108" s="83">
        <v>7747786.15625</v>
      </c>
      <c r="F108" s="83">
        <v>9611467.96875</v>
      </c>
      <c r="G108" s="83">
        <v>14012494.0625</v>
      </c>
      <c r="H108" s="79">
        <f t="shared" si="14"/>
        <v>1.8521981554389637</v>
      </c>
      <c r="I108" s="79">
        <f t="shared" si="13"/>
        <v>0.59467472740095362</v>
      </c>
      <c r="J108" s="79">
        <f t="shared" si="10"/>
        <v>0.2906494222125563</v>
      </c>
      <c r="K108" s="79">
        <f t="shared" si="11"/>
        <v>0.71229651372175973</v>
      </c>
      <c r="L108" s="79"/>
      <c r="M108">
        <f t="shared" si="12"/>
        <v>3.0281717272650299</v>
      </c>
    </row>
    <row r="109" spans="1:13" x14ac:dyDescent="0.25">
      <c r="A109" s="110">
        <v>613.25</v>
      </c>
      <c r="B109" s="110" t="s">
        <v>212</v>
      </c>
      <c r="C109" s="83">
        <v>113936760.46875</v>
      </c>
      <c r="D109" s="83">
        <v>5359061.09375</v>
      </c>
      <c r="E109" s="83">
        <v>7818040.09375</v>
      </c>
      <c r="F109" s="83">
        <v>10214999.875</v>
      </c>
      <c r="G109" s="83">
        <v>14058963.28125</v>
      </c>
      <c r="H109" s="79">
        <f t="shared" si="14"/>
        <v>1.8976442170791774</v>
      </c>
      <c r="I109" s="79">
        <f t="shared" si="13"/>
        <v>0.61504918671976294</v>
      </c>
      <c r="J109" s="79">
        <f t="shared" si="10"/>
        <v>0.31363547737401815</v>
      </c>
      <c r="K109" s="79">
        <f t="shared" si="11"/>
        <v>0.72561416112478982</v>
      </c>
      <c r="L109" s="79"/>
      <c r="M109">
        <f t="shared" si="12"/>
        <v>3.1399643585469765</v>
      </c>
    </row>
    <row r="110" spans="1:13" x14ac:dyDescent="0.25">
      <c r="A110" s="110">
        <v>618.9666666666667</v>
      </c>
      <c r="B110" s="110" t="s">
        <v>213</v>
      </c>
      <c r="C110" s="83">
        <v>115095149.375</v>
      </c>
      <c r="D110" s="83">
        <v>5657001.90625</v>
      </c>
      <c r="E110" s="83">
        <v>8396256.78125</v>
      </c>
      <c r="F110" s="83">
        <v>10114573.78125</v>
      </c>
      <c r="G110" s="83">
        <v>13703237.78125</v>
      </c>
      <c r="H110" s="79">
        <f t="shared" si="14"/>
        <v>2.0174810135526737</v>
      </c>
      <c r="I110" s="79">
        <f t="shared" si="13"/>
        <v>0.64270889690184207</v>
      </c>
      <c r="J110" s="79">
        <f t="shared" si="10"/>
        <v>0.30742646408706104</v>
      </c>
      <c r="K110" s="79">
        <f t="shared" si="11"/>
        <v>0.70013613564408417</v>
      </c>
      <c r="L110" s="79"/>
      <c r="M110">
        <f t="shared" si="12"/>
        <v>3.2750428386286377</v>
      </c>
    </row>
    <row r="111" spans="1:13" x14ac:dyDescent="0.25">
      <c r="A111" s="110">
        <v>624.68333333333328</v>
      </c>
      <c r="B111" s="110" t="s">
        <v>214</v>
      </c>
      <c r="C111" s="83">
        <v>114090363.75</v>
      </c>
      <c r="D111" s="83">
        <v>5605661.25</v>
      </c>
      <c r="E111" s="83">
        <v>7515553.21875</v>
      </c>
      <c r="F111" s="83">
        <v>9761647.625</v>
      </c>
      <c r="G111" s="83">
        <v>13817428.15625</v>
      </c>
      <c r="H111" s="79">
        <f t="shared" si="14"/>
        <v>1.8217666808341322</v>
      </c>
      <c r="I111" s="79">
        <f t="shared" si="13"/>
        <v>0.64248485198064731</v>
      </c>
      <c r="J111" s="79">
        <f t="shared" si="10"/>
        <v>0.29931249413510003</v>
      </c>
      <c r="K111" s="79">
        <f t="shared" si="11"/>
        <v>0.71218786704416115</v>
      </c>
      <c r="L111" s="79"/>
      <c r="M111">
        <f t="shared" si="12"/>
        <v>3.0628765210849798</v>
      </c>
    </row>
    <row r="112" spans="1:13" x14ac:dyDescent="0.25">
      <c r="A112" s="110">
        <v>630.4</v>
      </c>
      <c r="B112" s="110" t="s">
        <v>215</v>
      </c>
      <c r="C112" s="83">
        <v>114638510.15625</v>
      </c>
      <c r="D112" s="83">
        <v>5672254.6875</v>
      </c>
      <c r="E112" s="83">
        <v>7191186.53125</v>
      </c>
      <c r="F112" s="83">
        <v>7593086.78125</v>
      </c>
      <c r="G112" s="83">
        <v>14710231.40625</v>
      </c>
      <c r="H112" s="79">
        <f t="shared" si="14"/>
        <v>1.7348054817749812</v>
      </c>
      <c r="I112" s="79">
        <f t="shared" si="13"/>
        <v>0.64700881402331434</v>
      </c>
      <c r="J112" s="79">
        <f t="shared" si="10"/>
        <v>0.23170665855576902</v>
      </c>
      <c r="K112" s="79">
        <f t="shared" si="11"/>
        <v>0.75458000264406488</v>
      </c>
      <c r="L112" s="79"/>
      <c r="M112">
        <f t="shared" si="12"/>
        <v>2.8452276129098335</v>
      </c>
    </row>
    <row r="113" spans="1:13" x14ac:dyDescent="0.25">
      <c r="A113" s="110">
        <v>636.13333333333333</v>
      </c>
      <c r="B113" s="110" t="s">
        <v>216</v>
      </c>
      <c r="C113" s="83">
        <v>114358739.5</v>
      </c>
      <c r="D113" s="83">
        <v>5347418</v>
      </c>
      <c r="E113" s="83">
        <v>8627003.65625</v>
      </c>
      <c r="F113" s="83">
        <v>9591680.84375</v>
      </c>
      <c r="G113" s="83">
        <v>14606223.53125</v>
      </c>
      <c r="H113" s="79">
        <f t="shared" si="14"/>
        <v>2.0862742003453429</v>
      </c>
      <c r="I113" s="79">
        <f t="shared" si="13"/>
        <v>0.61144835573100453</v>
      </c>
      <c r="J113" s="79">
        <f t="shared" si="10"/>
        <v>0.29341076512536951</v>
      </c>
      <c r="K113" s="79">
        <f t="shared" si="11"/>
        <v>0.75107776155841566</v>
      </c>
      <c r="L113" s="79"/>
      <c r="M113">
        <f t="shared" si="12"/>
        <v>3.2845440863270863</v>
      </c>
    </row>
    <row r="114" spans="1:13" x14ac:dyDescent="0.25">
      <c r="A114" s="110">
        <v>641.86666666666667</v>
      </c>
      <c r="B114" s="110" t="s">
        <v>217</v>
      </c>
      <c r="C114" s="83">
        <v>114344868.34375</v>
      </c>
      <c r="D114" s="83">
        <v>5474067.96875</v>
      </c>
      <c r="E114" s="83">
        <v>8640864.625</v>
      </c>
      <c r="F114" s="83">
        <v>10073898.03125</v>
      </c>
      <c r="G114" s="83">
        <v>14467544.46875</v>
      </c>
      <c r="H114" s="79">
        <f t="shared" si="14"/>
        <v>2.0898797001022902</v>
      </c>
      <c r="I114" s="79">
        <f t="shared" si="13"/>
        <v>0.62600602682853645</v>
      </c>
      <c r="J114" s="79">
        <f t="shared" si="10"/>
        <v>0.30819923470043759</v>
      </c>
      <c r="K114" s="79">
        <f t="shared" si="11"/>
        <v>0.74403688774227483</v>
      </c>
      <c r="L114" s="79"/>
      <c r="M114">
        <f t="shared" si="12"/>
        <v>3.3322841963317016</v>
      </c>
    </row>
    <row r="115" spans="1:13" x14ac:dyDescent="0.25">
      <c r="A115" s="110">
        <v>647.58333333333337</v>
      </c>
      <c r="B115" s="110" t="s">
        <v>218</v>
      </c>
      <c r="C115" s="83">
        <v>113864012</v>
      </c>
      <c r="D115" s="83">
        <v>5153720.6875</v>
      </c>
      <c r="E115" s="83">
        <v>7414134.71875</v>
      </c>
      <c r="F115" s="83">
        <v>8161722.375</v>
      </c>
      <c r="G115" s="83">
        <v>13119375.0625</v>
      </c>
      <c r="H115" s="79">
        <f t="shared" si="14"/>
        <v>1.8007555257976351</v>
      </c>
      <c r="I115" s="79">
        <f t="shared" si="13"/>
        <v>0.5918605634063725</v>
      </c>
      <c r="J115" s="79">
        <f t="shared" si="10"/>
        <v>0.25075293209722621</v>
      </c>
      <c r="K115" s="79">
        <f t="shared" si="11"/>
        <v>0.6775525533377017</v>
      </c>
      <c r="L115" s="79"/>
      <c r="M115">
        <f t="shared" si="12"/>
        <v>2.8941219533984599</v>
      </c>
    </row>
    <row r="116" spans="1:13" x14ac:dyDescent="0.25">
      <c r="A116" s="110">
        <v>653.31666666666661</v>
      </c>
      <c r="B116" s="110" t="s">
        <v>219</v>
      </c>
      <c r="C116" s="83">
        <v>115605168.46875</v>
      </c>
      <c r="D116" s="83">
        <v>5859199.84375</v>
      </c>
      <c r="E116" s="83">
        <v>7277484.875</v>
      </c>
      <c r="F116" s="83">
        <v>9140518.46875</v>
      </c>
      <c r="G116" s="83">
        <v>14374723.0625</v>
      </c>
      <c r="H116" s="79">
        <f t="shared" si="14"/>
        <v>1.7409440964751082</v>
      </c>
      <c r="I116" s="79">
        <f t="shared" si="13"/>
        <v>0.66274440149648606</v>
      </c>
      <c r="J116" s="79">
        <f t="shared" si="10"/>
        <v>0.27659496091007113</v>
      </c>
      <c r="K116" s="79">
        <f t="shared" si="11"/>
        <v>0.73120399559421267</v>
      </c>
      <c r="L116" s="79"/>
      <c r="M116">
        <f t="shared" si="12"/>
        <v>2.9568784197917366</v>
      </c>
    </row>
    <row r="117" spans="1:13" x14ac:dyDescent="0.25">
      <c r="A117" s="110">
        <v>659.05</v>
      </c>
      <c r="B117" s="110" t="s">
        <v>220</v>
      </c>
      <c r="C117" s="83">
        <v>115440736.46875</v>
      </c>
      <c r="D117" s="83">
        <v>5349048.78125</v>
      </c>
      <c r="E117" s="83">
        <v>8149320.8125</v>
      </c>
      <c r="F117" s="83">
        <v>9358075.53125</v>
      </c>
      <c r="G117" s="83">
        <v>14895523.875</v>
      </c>
      <c r="H117" s="79">
        <f t="shared" si="14"/>
        <v>1.9522844328083075</v>
      </c>
      <c r="I117" s="79">
        <f t="shared" si="13"/>
        <v>0.60590212746100924</v>
      </c>
      <c r="J117" s="79">
        <f t="shared" si="10"/>
        <v>0.28358166078034169</v>
      </c>
      <c r="K117" s="79">
        <f t="shared" si="11"/>
        <v>0.75877500024861289</v>
      </c>
      <c r="L117" s="79"/>
      <c r="M117">
        <f t="shared" si="12"/>
        <v>3.1253498818300001</v>
      </c>
    </row>
    <row r="118" spans="1:13" x14ac:dyDescent="0.25">
      <c r="A118" s="110">
        <v>664.76666666666665</v>
      </c>
      <c r="B118" s="110" t="s">
        <v>221</v>
      </c>
      <c r="C118" s="83">
        <v>114828998.09375</v>
      </c>
      <c r="D118" s="83">
        <v>6108568.96875</v>
      </c>
      <c r="E118" s="83">
        <v>6900715.53125</v>
      </c>
      <c r="F118" s="83">
        <v>9399078.09375</v>
      </c>
      <c r="G118" s="83">
        <v>14687132.21875</v>
      </c>
      <c r="H118" s="79">
        <f t="shared" si="14"/>
        <v>1.6619705138504148</v>
      </c>
      <c r="I118" s="79">
        <f t="shared" si="13"/>
        <v>0.695621367358079</v>
      </c>
      <c r="J118" s="79">
        <f t="shared" si="10"/>
        <v>0.28634154679763207</v>
      </c>
      <c r="K118" s="79">
        <f t="shared" si="11"/>
        <v>0.7521453057355566</v>
      </c>
      <c r="L118" s="79"/>
      <c r="M118">
        <f t="shared" si="12"/>
        <v>2.930274974803758</v>
      </c>
    </row>
    <row r="119" spans="1:13" x14ac:dyDescent="0.25">
      <c r="A119" s="110">
        <v>670.5</v>
      </c>
      <c r="B119" s="110" t="s">
        <v>222</v>
      </c>
      <c r="C119" s="83">
        <v>114991881.71875</v>
      </c>
      <c r="D119" s="83">
        <v>5420099.5625</v>
      </c>
      <c r="E119" s="83">
        <v>6561268.34375</v>
      </c>
      <c r="F119" s="83">
        <v>9680334.75</v>
      </c>
      <c r="G119" s="83">
        <v>14731174.125</v>
      </c>
      <c r="H119" s="79">
        <f t="shared" si="14"/>
        <v>1.5779795996408676</v>
      </c>
      <c r="I119" s="79">
        <f t="shared" si="13"/>
        <v>0.6163467227057593</v>
      </c>
      <c r="J119" s="79">
        <f t="shared" si="10"/>
        <v>0.29449225600596318</v>
      </c>
      <c r="K119" s="79">
        <f t="shared" si="11"/>
        <v>0.75333215045704116</v>
      </c>
      <c r="L119" s="79"/>
      <c r="M119">
        <f t="shared" si="12"/>
        <v>2.7833108343585531</v>
      </c>
    </row>
    <row r="120" spans="1:13" x14ac:dyDescent="0.25">
      <c r="A120" s="110">
        <v>676.2166666666667</v>
      </c>
      <c r="B120" s="110" t="s">
        <v>223</v>
      </c>
      <c r="C120" s="83">
        <v>114062296.25</v>
      </c>
      <c r="D120" s="83">
        <v>5690261.1875</v>
      </c>
      <c r="E120" s="83">
        <v>8125415.15625</v>
      </c>
      <c r="F120" s="83">
        <v>8532885.15625</v>
      </c>
      <c r="G120" s="83">
        <v>15232574.84375</v>
      </c>
      <c r="H120" s="79">
        <f t="shared" si="14"/>
        <v>1.9700815990243448</v>
      </c>
      <c r="I120" s="79">
        <f t="shared" si="13"/>
        <v>0.65234163620529462</v>
      </c>
      <c r="J120" s="79">
        <f t="shared" si="10"/>
        <v>0.26170045296271544</v>
      </c>
      <c r="K120" s="79">
        <f t="shared" si="11"/>
        <v>0.78532157810530923</v>
      </c>
      <c r="L120" s="79"/>
      <c r="M120">
        <f t="shared" si="12"/>
        <v>3.14582414115507</v>
      </c>
    </row>
    <row r="121" spans="1:13" x14ac:dyDescent="0.25">
      <c r="A121" s="110">
        <v>681.9666666666667</v>
      </c>
      <c r="B121" s="110" t="s">
        <v>224</v>
      </c>
      <c r="C121" s="83">
        <v>113535797.71875</v>
      </c>
      <c r="D121" s="83">
        <v>5682962.71875</v>
      </c>
      <c r="E121" s="83">
        <v>7229256.75</v>
      </c>
      <c r="F121" s="83">
        <v>9428785.03125</v>
      </c>
      <c r="G121" s="83">
        <v>13499774.75</v>
      </c>
      <c r="H121" s="79">
        <f t="shared" si="14"/>
        <v>1.7609279978301458</v>
      </c>
      <c r="I121" s="79">
        <f t="shared" si="13"/>
        <v>0.65452614472522519</v>
      </c>
      <c r="J121" s="79">
        <f t="shared" si="10"/>
        <v>0.2905183726215152</v>
      </c>
      <c r="K121" s="79">
        <f t="shared" si="11"/>
        <v>0.69921385732796881</v>
      </c>
      <c r="L121" s="79"/>
      <c r="M121">
        <f t="shared" si="12"/>
        <v>2.9964908877984016</v>
      </c>
    </row>
    <row r="122" spans="1:13" x14ac:dyDescent="0.25">
      <c r="A122" s="110">
        <v>687.7</v>
      </c>
      <c r="B122" s="110" t="s">
        <v>225</v>
      </c>
      <c r="C122" s="83">
        <v>113670019</v>
      </c>
      <c r="D122" s="83">
        <v>5358281.40625</v>
      </c>
      <c r="E122" s="83">
        <v>8217100.125</v>
      </c>
      <c r="F122" s="83">
        <v>8365606.53125</v>
      </c>
      <c r="G122" s="83">
        <v>13640731.53125</v>
      </c>
      <c r="H122" s="79">
        <f t="shared" si="14"/>
        <v>1.999186964693348</v>
      </c>
      <c r="I122" s="79">
        <f t="shared" si="13"/>
        <v>0.61640278632342216</v>
      </c>
      <c r="J122" s="79">
        <f t="shared" si="10"/>
        <v>0.2574555068776192</v>
      </c>
      <c r="K122" s="79">
        <f t="shared" si="11"/>
        <v>0.70568039020984774</v>
      </c>
      <c r="L122" s="79"/>
      <c r="M122">
        <f t="shared" si="12"/>
        <v>3.1305007647720089</v>
      </c>
    </row>
    <row r="123" spans="1:13" x14ac:dyDescent="0.25">
      <c r="A123" s="110">
        <v>693.43333333333328</v>
      </c>
      <c r="B123" s="110" t="s">
        <v>226</v>
      </c>
      <c r="C123" s="83">
        <v>114835759.625</v>
      </c>
      <c r="D123" s="83">
        <v>5780613.3125</v>
      </c>
      <c r="E123" s="83">
        <v>8225857.90625</v>
      </c>
      <c r="F123" s="83">
        <v>8357910.65625</v>
      </c>
      <c r="G123" s="83">
        <v>13564245.09375</v>
      </c>
      <c r="H123" s="79">
        <f t="shared" si="14"/>
        <v>1.9810015748180265</v>
      </c>
      <c r="I123" s="79">
        <f t="shared" si="13"/>
        <v>0.65823622417676231</v>
      </c>
      <c r="J123" s="79">
        <f t="shared" si="10"/>
        <v>0.25460754009923758</v>
      </c>
      <c r="K123" s="79">
        <f t="shared" si="11"/>
        <v>0.69460003563491102</v>
      </c>
      <c r="L123" s="79"/>
      <c r="M123">
        <f t="shared" si="12"/>
        <v>3.1484528791932638</v>
      </c>
    </row>
    <row r="124" spans="1:13" x14ac:dyDescent="0.25">
      <c r="A124" s="110">
        <v>699.16666666666663</v>
      </c>
      <c r="B124" s="110" t="s">
        <v>227</v>
      </c>
      <c r="C124" s="83">
        <v>115810312.84375</v>
      </c>
      <c r="D124" s="83">
        <v>5943278.9375</v>
      </c>
      <c r="E124" s="83">
        <v>6820486.9375</v>
      </c>
      <c r="F124" s="83">
        <v>8473650.25</v>
      </c>
      <c r="G124" s="83">
        <v>13913805.53125</v>
      </c>
      <c r="H124" s="79">
        <f t="shared" si="14"/>
        <v>1.6287293099412428</v>
      </c>
      <c r="I124" s="79">
        <f t="shared" si="13"/>
        <v>0.67106391534491683</v>
      </c>
      <c r="J124" s="79">
        <f t="shared" si="10"/>
        <v>0.25596110943493638</v>
      </c>
      <c r="K124" s="79">
        <f t="shared" si="11"/>
        <v>0.70650463374189498</v>
      </c>
      <c r="L124" s="79"/>
      <c r="M124">
        <f t="shared" si="12"/>
        <v>2.8117154441560324</v>
      </c>
    </row>
    <row r="125" spans="1:13" x14ac:dyDescent="0.25">
      <c r="A125" s="110">
        <v>704.91666666666663</v>
      </c>
      <c r="B125" s="110" t="s">
        <v>228</v>
      </c>
      <c r="C125" s="83">
        <v>114642186.5625</v>
      </c>
      <c r="D125" s="83">
        <v>5673890.84375</v>
      </c>
      <c r="E125" s="83">
        <v>6911100.4375</v>
      </c>
      <c r="F125" s="83">
        <v>7462178.96875</v>
      </c>
      <c r="G125" s="83">
        <v>13263391.5</v>
      </c>
      <c r="H125" s="79">
        <f t="shared" si="14"/>
        <v>1.667183904780718</v>
      </c>
      <c r="I125" s="79">
        <f t="shared" si="13"/>
        <v>0.64717468846964521</v>
      </c>
      <c r="J125" s="79">
        <f t="shared" si="10"/>
        <v>0.22770464193893991</v>
      </c>
      <c r="K125" s="79">
        <f t="shared" si="11"/>
        <v>0.68034069387598195</v>
      </c>
      <c r="L125" s="79"/>
      <c r="M125">
        <f t="shared" si="12"/>
        <v>2.7697678771282428</v>
      </c>
    </row>
    <row r="126" spans="1:13" x14ac:dyDescent="0.25">
      <c r="A126" s="110">
        <v>710.65</v>
      </c>
      <c r="B126" s="110" t="s">
        <v>229</v>
      </c>
      <c r="C126" s="83">
        <v>113959114.90625</v>
      </c>
      <c r="D126" s="83">
        <v>6174359.40625</v>
      </c>
      <c r="E126" s="83">
        <v>7064143.375</v>
      </c>
      <c r="F126" s="83">
        <v>7783367.0625</v>
      </c>
      <c r="G126" s="83">
        <v>14640341.21875</v>
      </c>
      <c r="H126" s="79">
        <f t="shared" si="14"/>
        <v>1.7143172800093016</v>
      </c>
      <c r="I126" s="79">
        <f t="shared" si="13"/>
        <v>0.70848040976732363</v>
      </c>
      <c r="J126" s="79">
        <f t="shared" si="10"/>
        <v>0.23892914492412412</v>
      </c>
      <c r="K126" s="79">
        <f t="shared" si="11"/>
        <v>0.75547213722130757</v>
      </c>
      <c r="L126" s="79"/>
      <c r="M126">
        <f t="shared" si="12"/>
        <v>2.9006559796248732</v>
      </c>
    </row>
    <row r="127" spans="1:13" x14ac:dyDescent="0.25">
      <c r="A127" s="110">
        <v>716.4</v>
      </c>
      <c r="B127" s="110" t="s">
        <v>230</v>
      </c>
      <c r="C127" s="83">
        <v>115703579.625</v>
      </c>
      <c r="D127" s="83">
        <v>5718338.59375</v>
      </c>
      <c r="E127" s="83">
        <v>7826779.0625</v>
      </c>
      <c r="F127" s="83">
        <v>9157089.8125</v>
      </c>
      <c r="G127" s="83">
        <v>14230712.15625</v>
      </c>
      <c r="H127" s="79">
        <f t="shared" si="14"/>
        <v>1.8707555587381179</v>
      </c>
      <c r="I127" s="79">
        <f t="shared" si="13"/>
        <v>0.64626119525655712</v>
      </c>
      <c r="J127" s="79">
        <f t="shared" si="10"/>
        <v>0.2768607318765553</v>
      </c>
      <c r="K127" s="79">
        <f t="shared" si="11"/>
        <v>0.72326285153899061</v>
      </c>
      <c r="L127" s="79"/>
      <c r="M127">
        <f t="shared" si="12"/>
        <v>3.0707382177477855</v>
      </c>
    </row>
    <row r="128" spans="1:13" x14ac:dyDescent="0.25">
      <c r="A128" s="110">
        <v>722.15</v>
      </c>
      <c r="B128" s="110" t="s">
        <v>231</v>
      </c>
      <c r="C128" s="83">
        <v>114398512.75</v>
      </c>
      <c r="D128" s="83">
        <v>6099160.09375</v>
      </c>
      <c r="E128" s="83">
        <v>8520237.09375</v>
      </c>
      <c r="F128" s="83">
        <v>8315935.96875</v>
      </c>
      <c r="G128" s="83">
        <v>14417825.71875</v>
      </c>
      <c r="H128" s="79">
        <f t="shared" si="14"/>
        <v>2.0597384053856804</v>
      </c>
      <c r="I128" s="79">
        <f t="shared" si="13"/>
        <v>0.69716353333275871</v>
      </c>
      <c r="J128" s="79">
        <f t="shared" si="10"/>
        <v>0.25429712045479952</v>
      </c>
      <c r="K128" s="79">
        <f t="shared" si="11"/>
        <v>0.74113225280149786</v>
      </c>
      <c r="L128" s="79"/>
      <c r="M128">
        <f t="shared" si="12"/>
        <v>3.2654961796280384</v>
      </c>
    </row>
    <row r="129" spans="1:13" x14ac:dyDescent="0.25">
      <c r="A129" s="110">
        <v>727.88333333333333</v>
      </c>
      <c r="B129" s="110" t="s">
        <v>232</v>
      </c>
      <c r="C129" s="83">
        <v>114145566.8125</v>
      </c>
      <c r="D129" s="83">
        <v>6546692.6875</v>
      </c>
      <c r="E129" s="83">
        <v>7451770.96875</v>
      </c>
      <c r="F129" s="83">
        <v>7787300.84375</v>
      </c>
      <c r="G129" s="83">
        <v>14085771.375</v>
      </c>
      <c r="H129" s="79">
        <f t="shared" si="14"/>
        <v>1.8054323270592221</v>
      </c>
      <c r="I129" s="79">
        <f t="shared" si="13"/>
        <v>0.74997694593306818</v>
      </c>
      <c r="J129" s="79">
        <f t="shared" si="10"/>
        <v>0.23865942398656809</v>
      </c>
      <c r="K129" s="79">
        <f t="shared" si="11"/>
        <v>0.72566788993314635</v>
      </c>
      <c r="L129" s="79"/>
      <c r="M129">
        <f t="shared" si="12"/>
        <v>3.0327281209654267</v>
      </c>
    </row>
    <row r="130" spans="1:13" x14ac:dyDescent="0.25">
      <c r="A130" s="110">
        <v>733.6</v>
      </c>
      <c r="B130" s="110" t="s">
        <v>233</v>
      </c>
      <c r="C130" s="83">
        <v>114531763.78125</v>
      </c>
      <c r="D130" s="83">
        <v>6090051.5625</v>
      </c>
      <c r="E130" s="83">
        <v>6026235.1875</v>
      </c>
      <c r="F130" s="83">
        <v>7773685.78125</v>
      </c>
      <c r="G130" s="83">
        <v>14312382.3125</v>
      </c>
      <c r="H130" s="79">
        <f t="shared" si="14"/>
        <v>1.4551269801633842</v>
      </c>
      <c r="I130" s="79">
        <f t="shared" si="13"/>
        <v>0.6953124862858413</v>
      </c>
      <c r="J130" s="79">
        <f t="shared" ref="J130:J159" si="15">(((F130*$V$7)/(C130*$S$7))*$P$16)/2</f>
        <v>0.23743881568992437</v>
      </c>
      <c r="K130" s="79">
        <f t="shared" si="11"/>
        <v>0.73485609400123575</v>
      </c>
      <c r="L130" s="79"/>
      <c r="M130">
        <f t="shared" si="12"/>
        <v>2.6253170978290741</v>
      </c>
    </row>
    <row r="131" spans="1:13" x14ac:dyDescent="0.25">
      <c r="A131" s="110">
        <v>739.33333333333337</v>
      </c>
      <c r="B131" s="110" t="s">
        <v>234</v>
      </c>
      <c r="C131" s="83">
        <v>113978507.65625</v>
      </c>
      <c r="D131" s="83">
        <v>6136306.9375</v>
      </c>
      <c r="E131" s="83">
        <v>6649802.5625</v>
      </c>
      <c r="F131" s="83">
        <v>9385862.625</v>
      </c>
      <c r="G131" s="83">
        <v>13308742.0625</v>
      </c>
      <c r="H131" s="79">
        <f t="shared" si="14"/>
        <v>1.613491009125811</v>
      </c>
      <c r="I131" s="79">
        <f t="shared" si="13"/>
        <v>0.70399425670020188</v>
      </c>
      <c r="J131" s="79">
        <f t="shared" si="15"/>
        <v>0.28807257271470527</v>
      </c>
      <c r="K131" s="79">
        <f t="shared" ref="K131:K159" si="16">(((G131*$W$7)/(C131*$S$7))*$P$16)/2</f>
        <v>0.686641996058308</v>
      </c>
      <c r="L131" s="79"/>
      <c r="M131">
        <f t="shared" ref="M131:M159" si="17">I131+(2*J131)+H131</f>
        <v>2.8936304112554234</v>
      </c>
    </row>
    <row r="132" spans="1:13" x14ac:dyDescent="0.25">
      <c r="A132" s="110">
        <v>745.0333333333333</v>
      </c>
      <c r="B132" s="110" t="s">
        <v>235</v>
      </c>
      <c r="C132" s="83">
        <v>114722301.59375</v>
      </c>
      <c r="D132" s="83">
        <v>6169271.1875</v>
      </c>
      <c r="E132" s="83">
        <v>7072665.875</v>
      </c>
      <c r="F132" s="83">
        <v>7972252.96875</v>
      </c>
      <c r="G132" s="83">
        <v>14385486.5</v>
      </c>
      <c r="H132" s="79">
        <f t="shared" si="14"/>
        <v>1.7049673060336503</v>
      </c>
      <c r="I132" s="79">
        <f t="shared" si="13"/>
        <v>0.70318729845677952</v>
      </c>
      <c r="J132" s="79">
        <f t="shared" si="15"/>
        <v>0.24309940938773583</v>
      </c>
      <c r="K132" s="79">
        <f t="shared" si="16"/>
        <v>0.73738283329230203</v>
      </c>
      <c r="L132" s="79"/>
      <c r="M132">
        <f t="shared" si="17"/>
        <v>2.8943534232659016</v>
      </c>
    </row>
    <row r="133" spans="1:13" x14ac:dyDescent="0.25">
      <c r="A133" s="110">
        <v>750.7833333333333</v>
      </c>
      <c r="B133" s="110" t="s">
        <v>236</v>
      </c>
      <c r="C133" s="83">
        <v>115042937.625</v>
      </c>
      <c r="D133" s="83">
        <v>6080581.6875</v>
      </c>
      <c r="E133" s="83">
        <v>7780559.96875</v>
      </c>
      <c r="F133" s="83">
        <v>6646631.5625</v>
      </c>
      <c r="G133" s="83">
        <v>14201860.59375</v>
      </c>
      <c r="H133" s="79">
        <f t="shared" si="14"/>
        <v>1.8703877808635379</v>
      </c>
      <c r="I133" s="79">
        <f t="shared" si="13"/>
        <v>0.69114659370531162</v>
      </c>
      <c r="J133" s="79">
        <f t="shared" si="15"/>
        <v>0.20211210571038948</v>
      </c>
      <c r="K133" s="79">
        <f t="shared" si="16"/>
        <v>0.72594146356626399</v>
      </c>
      <c r="L133" s="79"/>
      <c r="M133">
        <f t="shared" si="17"/>
        <v>2.9657585859896285</v>
      </c>
    </row>
    <row r="134" spans="1:13" x14ac:dyDescent="0.25">
      <c r="A134" s="110">
        <v>756.48333333333335</v>
      </c>
      <c r="B134" s="110" t="s">
        <v>237</v>
      </c>
      <c r="C134" s="83">
        <v>113966343.8125</v>
      </c>
      <c r="D134" s="83">
        <v>5961180.40625</v>
      </c>
      <c r="E134" s="83">
        <v>7762491</v>
      </c>
      <c r="F134" s="83">
        <v>8919273.34375</v>
      </c>
      <c r="G134" s="83">
        <v>14813600</v>
      </c>
      <c r="H134" s="79">
        <f t="shared" si="14"/>
        <v>1.8836718993012231</v>
      </c>
      <c r="I134" s="79">
        <f t="shared" si="13"/>
        <v>0.68397567574338947</v>
      </c>
      <c r="J134" s="79">
        <f t="shared" si="15"/>
        <v>0.27378114918843266</v>
      </c>
      <c r="K134" s="79">
        <f t="shared" si="16"/>
        <v>0.76436416480440617</v>
      </c>
      <c r="L134" s="79"/>
      <c r="M134">
        <f t="shared" si="17"/>
        <v>3.1152098734214779</v>
      </c>
    </row>
    <row r="135" spans="1:13" x14ac:dyDescent="0.25">
      <c r="A135" s="110">
        <v>762.2166666666667</v>
      </c>
      <c r="B135" s="110" t="s">
        <v>238</v>
      </c>
      <c r="C135" s="83">
        <v>114270159.40625</v>
      </c>
      <c r="D135" s="83">
        <v>6270122.4375</v>
      </c>
      <c r="E135" s="83">
        <v>6432448.3125</v>
      </c>
      <c r="F135" s="83">
        <v>7568093.71875</v>
      </c>
      <c r="G135" s="83">
        <v>14636156.78125</v>
      </c>
      <c r="H135" s="79">
        <f t="shared" si="14"/>
        <v>1.5567692228300247</v>
      </c>
      <c r="I135" s="79">
        <f t="shared" si="13"/>
        <v>0.7175103925415165</v>
      </c>
      <c r="J135" s="79">
        <f t="shared" si="15"/>
        <v>0.23168843308460069</v>
      </c>
      <c r="K135" s="79">
        <f t="shared" si="16"/>
        <v>0.75320039666969407</v>
      </c>
      <c r="L135" s="79"/>
      <c r="M135">
        <f t="shared" si="17"/>
        <v>2.7376564815407427</v>
      </c>
    </row>
    <row r="136" spans="1:13" x14ac:dyDescent="0.25">
      <c r="A136" s="110">
        <v>767.95</v>
      </c>
      <c r="B136" s="110" t="s">
        <v>239</v>
      </c>
      <c r="C136" s="83">
        <v>114356202.125</v>
      </c>
      <c r="D136" s="83">
        <v>5927432.84375</v>
      </c>
      <c r="E136" s="83">
        <v>8354076.125</v>
      </c>
      <c r="F136" s="83">
        <v>7354877.71875</v>
      </c>
      <c r="G136" s="83">
        <v>13892742.84375</v>
      </c>
      <c r="H136" s="79">
        <f t="shared" si="14"/>
        <v>2.0203167751069242</v>
      </c>
      <c r="I136" s="79">
        <f t="shared" si="13"/>
        <v>0.67778495783628212</v>
      </c>
      <c r="J136" s="79">
        <f t="shared" si="15"/>
        <v>0.22499165855021588</v>
      </c>
      <c r="K136" s="79">
        <f t="shared" si="16"/>
        <v>0.71440517801425329</v>
      </c>
      <c r="L136" s="79"/>
      <c r="M136">
        <f t="shared" si="17"/>
        <v>3.1480850500436381</v>
      </c>
    </row>
    <row r="137" spans="1:13" x14ac:dyDescent="0.25">
      <c r="A137" s="110">
        <v>773.68333333333328</v>
      </c>
      <c r="B137" s="110" t="s">
        <v>240</v>
      </c>
      <c r="C137" s="83">
        <v>115570873.15625</v>
      </c>
      <c r="D137" s="83">
        <v>5423856.8125</v>
      </c>
      <c r="E137" s="83">
        <v>6588086.5625</v>
      </c>
      <c r="F137" s="83">
        <v>8720048.8125</v>
      </c>
      <c r="G137" s="83">
        <v>14868832.03125</v>
      </c>
      <c r="H137" s="79">
        <f t="shared" si="14"/>
        <v>1.5764916234442685</v>
      </c>
      <c r="I137" s="79">
        <f t="shared" si="13"/>
        <v>0.61368404028866974</v>
      </c>
      <c r="J137" s="79">
        <f t="shared" si="15"/>
        <v>0.26394972005334322</v>
      </c>
      <c r="K137" s="79">
        <f t="shared" si="16"/>
        <v>0.75656244796816852</v>
      </c>
      <c r="L137" s="79"/>
      <c r="M137">
        <f t="shared" si="17"/>
        <v>2.7180751038396247</v>
      </c>
    </row>
    <row r="138" spans="1:13" x14ac:dyDescent="0.25">
      <c r="A138" s="110">
        <v>779.4</v>
      </c>
      <c r="B138" s="110" t="s">
        <v>241</v>
      </c>
      <c r="C138" s="83">
        <v>113576230.46875</v>
      </c>
      <c r="D138" s="83">
        <v>6257182.25</v>
      </c>
      <c r="E138" s="83">
        <v>6653714.21875</v>
      </c>
      <c r="F138" s="83">
        <v>7855226.53125</v>
      </c>
      <c r="G138" s="83">
        <v>14332004.5</v>
      </c>
      <c r="H138" s="79">
        <f t="shared" si="14"/>
        <v>1.6201583306664198</v>
      </c>
      <c r="I138" s="79">
        <f t="shared" si="13"/>
        <v>0.72040440828571406</v>
      </c>
      <c r="J138" s="79">
        <f t="shared" si="15"/>
        <v>0.24194795039578607</v>
      </c>
      <c r="K138" s="79">
        <f t="shared" si="16"/>
        <v>0.74205450423948305</v>
      </c>
      <c r="L138" s="79"/>
      <c r="M138">
        <f t="shared" si="17"/>
        <v>2.8244586397437059</v>
      </c>
    </row>
    <row r="139" spans="1:13" x14ac:dyDescent="0.25">
      <c r="A139" s="110">
        <v>785.15</v>
      </c>
      <c r="B139" s="110" t="s">
        <v>242</v>
      </c>
      <c r="C139" s="83">
        <v>115158981.59375</v>
      </c>
      <c r="D139" s="83">
        <v>5903373.71875</v>
      </c>
      <c r="E139" s="83">
        <v>6394421.34375</v>
      </c>
      <c r="F139" s="83">
        <v>8713168.75</v>
      </c>
      <c r="G139" s="83">
        <v>14778555.90625</v>
      </c>
      <c r="H139" s="79">
        <f t="shared" si="14"/>
        <v>1.5356215536564923</v>
      </c>
      <c r="I139" s="79">
        <f t="shared" si="13"/>
        <v>0.67032816837632891</v>
      </c>
      <c r="J139" s="79">
        <f t="shared" si="15"/>
        <v>0.26468479509128956</v>
      </c>
      <c r="K139" s="79">
        <f t="shared" si="16"/>
        <v>0.75465856182189228</v>
      </c>
      <c r="L139" s="79"/>
      <c r="M139">
        <f t="shared" si="17"/>
        <v>2.7353193122154007</v>
      </c>
    </row>
    <row r="140" spans="1:13" x14ac:dyDescent="0.25">
      <c r="A140" s="110">
        <v>790.86666666666667</v>
      </c>
      <c r="B140" s="110" t="s">
        <v>243</v>
      </c>
      <c r="C140" s="83">
        <v>113699953.28125</v>
      </c>
      <c r="D140" s="83">
        <v>5745846.25</v>
      </c>
      <c r="E140" s="83">
        <v>6736213.125</v>
      </c>
      <c r="F140" s="83">
        <v>7593952.15625</v>
      </c>
      <c r="G140" s="83">
        <v>14327637.625</v>
      </c>
      <c r="H140" s="79">
        <f t="shared" si="14"/>
        <v>1.6384617156570374</v>
      </c>
      <c r="I140" s="79">
        <f t="shared" si="13"/>
        <v>0.66081321909367829</v>
      </c>
      <c r="J140" s="79">
        <f t="shared" si="15"/>
        <v>0.23364594848505638</v>
      </c>
      <c r="K140" s="79">
        <f t="shared" si="16"/>
        <v>0.74102118278682472</v>
      </c>
      <c r="L140" s="79"/>
      <c r="M140">
        <f t="shared" si="17"/>
        <v>2.7665668317208283</v>
      </c>
    </row>
    <row r="141" spans="1:13" x14ac:dyDescent="0.25">
      <c r="A141" s="110">
        <v>796.6</v>
      </c>
      <c r="B141" s="110" t="s">
        <v>244</v>
      </c>
      <c r="C141" s="83">
        <v>114405680.53125</v>
      </c>
      <c r="D141" s="83">
        <v>6564648.375</v>
      </c>
      <c r="E141" s="83">
        <v>6929712.6875</v>
      </c>
      <c r="F141" s="83">
        <v>7923319.5</v>
      </c>
      <c r="G141" s="83">
        <v>13613115.375</v>
      </c>
      <c r="H141" s="79">
        <f t="shared" si="14"/>
        <v>1.6751295700298228</v>
      </c>
      <c r="I141" s="79">
        <f t="shared" si="13"/>
        <v>0.75032408547368945</v>
      </c>
      <c r="J141" s="79">
        <f t="shared" si="15"/>
        <v>0.24227592710261753</v>
      </c>
      <c r="K141" s="79">
        <f t="shared" si="16"/>
        <v>0.69972317294014352</v>
      </c>
      <c r="L141" s="79"/>
      <c r="M141">
        <f t="shared" si="17"/>
        <v>2.9100055097087472</v>
      </c>
    </row>
    <row r="142" spans="1:13" x14ac:dyDescent="0.25">
      <c r="A142" s="110">
        <v>802.35</v>
      </c>
      <c r="B142" s="110" t="s">
        <v>245</v>
      </c>
      <c r="C142" s="83">
        <v>114057094.1875</v>
      </c>
      <c r="D142" s="83">
        <v>6127381.1875</v>
      </c>
      <c r="E142" s="83">
        <v>8097993.65625</v>
      </c>
      <c r="F142" s="83">
        <v>7671802.53125</v>
      </c>
      <c r="G142" s="83">
        <v>14039764.96875</v>
      </c>
      <c r="H142" s="79">
        <f t="shared" si="14"/>
        <v>1.9635225550473121</v>
      </c>
      <c r="I142" s="79">
        <f t="shared" si="13"/>
        <v>0.70248588680832191</v>
      </c>
      <c r="J142" s="79">
        <f t="shared" si="15"/>
        <v>0.23530209666618557</v>
      </c>
      <c r="K142" s="79">
        <f t="shared" si="16"/>
        <v>0.72385879408223297</v>
      </c>
      <c r="L142" s="79"/>
      <c r="M142">
        <f t="shared" si="17"/>
        <v>3.1366126351880048</v>
      </c>
    </row>
    <row r="143" spans="1:13" x14ac:dyDescent="0.25">
      <c r="A143" s="110">
        <v>808.06666666666661</v>
      </c>
      <c r="B143" s="110" t="s">
        <v>246</v>
      </c>
      <c r="C143" s="83">
        <v>114372881.28125</v>
      </c>
      <c r="D143" s="83">
        <v>6143618.0625</v>
      </c>
      <c r="E143" s="83">
        <v>6071726.40625</v>
      </c>
      <c r="F143" s="83">
        <v>7559677.9375</v>
      </c>
      <c r="G143" s="83">
        <v>15557388.125</v>
      </c>
      <c r="H143" s="79">
        <f t="shared" si="14"/>
        <v>1.4681482000919748</v>
      </c>
      <c r="I143" s="79">
        <f t="shared" si="13"/>
        <v>0.70240267072211782</v>
      </c>
      <c r="J143" s="79">
        <f t="shared" si="15"/>
        <v>0.23122293841777028</v>
      </c>
      <c r="K143" s="79">
        <f t="shared" si="16"/>
        <v>0.79988940608480508</v>
      </c>
      <c r="L143" s="79"/>
      <c r="M143">
        <f t="shared" si="17"/>
        <v>2.6329967476496332</v>
      </c>
    </row>
    <row r="144" spans="1:13" x14ac:dyDescent="0.25">
      <c r="A144" s="110">
        <v>813.7833333333333</v>
      </c>
      <c r="B144" s="110" t="s">
        <v>247</v>
      </c>
      <c r="C144" s="83">
        <v>113723528.78125</v>
      </c>
      <c r="D144" s="83">
        <v>6623014.4375</v>
      </c>
      <c r="E144" s="83">
        <v>6331677.1875</v>
      </c>
      <c r="F144" s="83">
        <v>7104383.1875</v>
      </c>
      <c r="G144" s="83">
        <v>13614300.21875</v>
      </c>
      <c r="H144" s="79">
        <f t="shared" si="14"/>
        <v>1.5397464191535259</v>
      </c>
      <c r="I144" s="79">
        <f t="shared" si="13"/>
        <v>0.76153590132664273</v>
      </c>
      <c r="J144" s="79">
        <f t="shared" si="15"/>
        <v>0.2185378845880471</v>
      </c>
      <c r="K144" s="79">
        <f t="shared" si="16"/>
        <v>0.70398161355435962</v>
      </c>
      <c r="L144" s="79"/>
      <c r="M144">
        <f t="shared" si="17"/>
        <v>2.7383580896562627</v>
      </c>
    </row>
    <row r="145" spans="1:13" x14ac:dyDescent="0.25">
      <c r="A145" s="110">
        <v>819.5333333333333</v>
      </c>
      <c r="B145" s="110" t="s">
        <v>248</v>
      </c>
      <c r="C145" s="83">
        <v>114726450.65625</v>
      </c>
      <c r="D145" s="83">
        <v>6140457.75</v>
      </c>
      <c r="E145" s="83">
        <v>6172755.90625</v>
      </c>
      <c r="F145" s="83">
        <v>7955248.65625</v>
      </c>
      <c r="G145" s="83">
        <v>13650094.6875</v>
      </c>
      <c r="H145" s="79">
        <f t="shared" si="14"/>
        <v>1.4879773176150073</v>
      </c>
      <c r="I145" s="79">
        <f t="shared" si="13"/>
        <v>0.69987776666970825</v>
      </c>
      <c r="J145" s="79">
        <f t="shared" si="15"/>
        <v>0.24257212079149348</v>
      </c>
      <c r="K145" s="79">
        <f t="shared" si="16"/>
        <v>0.6996622244145605</v>
      </c>
      <c r="L145" s="79"/>
      <c r="M145">
        <f t="shared" si="17"/>
        <v>2.6729993258677025</v>
      </c>
    </row>
    <row r="146" spans="1:13" x14ac:dyDescent="0.25">
      <c r="A146" s="110">
        <v>825.26666666666665</v>
      </c>
      <c r="B146" s="110" t="s">
        <v>249</v>
      </c>
      <c r="C146" s="83">
        <v>114714164.6875</v>
      </c>
      <c r="D146" s="83">
        <v>6361432.90625</v>
      </c>
      <c r="E146" s="83">
        <v>6054001.25</v>
      </c>
      <c r="F146" s="83">
        <v>7289281.03125</v>
      </c>
      <c r="G146" s="83">
        <v>15299102.34375</v>
      </c>
      <c r="H146" s="79">
        <f t="shared" si="14"/>
        <v>1.4595071413886851</v>
      </c>
      <c r="I146" s="79">
        <f t="shared" si="13"/>
        <v>0.7251417521377882</v>
      </c>
      <c r="J146" s="79">
        <f t="shared" si="15"/>
        <v>0.22228918392811331</v>
      </c>
      <c r="K146" s="79">
        <f t="shared" si="16"/>
        <v>0.78426931463326699</v>
      </c>
      <c r="L146" s="79"/>
      <c r="M146">
        <f t="shared" si="17"/>
        <v>2.6292272613826997</v>
      </c>
    </row>
    <row r="147" spans="1:13" x14ac:dyDescent="0.25">
      <c r="A147" s="110">
        <v>830.98333333333335</v>
      </c>
      <c r="B147" s="110" t="s">
        <v>250</v>
      </c>
      <c r="C147" s="83">
        <v>113592028.375</v>
      </c>
      <c r="D147" s="83">
        <v>5912682.34375</v>
      </c>
      <c r="E147" s="83">
        <v>6395169.03125</v>
      </c>
      <c r="F147" s="83">
        <v>7718973.90625</v>
      </c>
      <c r="G147" s="83">
        <v>15709827.25</v>
      </c>
      <c r="H147" s="79">
        <f t="shared" si="14"/>
        <v>1.5569868273202134</v>
      </c>
      <c r="I147" s="79">
        <f t="shared" ref="I147:I159" si="18">((D147*$U$7)/(C147*$S$7))*$P$16</f>
        <v>0.6806466326900702</v>
      </c>
      <c r="J147" s="79">
        <f t="shared" si="15"/>
        <v>0.23771818313821766</v>
      </c>
      <c r="K147" s="79">
        <f t="shared" si="16"/>
        <v>0.81327959312662546</v>
      </c>
      <c r="L147" s="79"/>
      <c r="M147">
        <f t="shared" si="17"/>
        <v>2.713069826286719</v>
      </c>
    </row>
    <row r="148" spans="1:13" x14ac:dyDescent="0.25">
      <c r="A148" s="110">
        <v>836.69999999999993</v>
      </c>
      <c r="B148" s="110" t="s">
        <v>251</v>
      </c>
      <c r="C148" s="83">
        <v>114152647.46875</v>
      </c>
      <c r="D148" s="83">
        <v>5977551.46875</v>
      </c>
      <c r="E148" s="83">
        <v>6112527.8125</v>
      </c>
      <c r="F148" s="83">
        <v>7324518.625</v>
      </c>
      <c r="G148" s="83">
        <v>15054310.875</v>
      </c>
      <c r="H148" s="79">
        <f t="shared" si="14"/>
        <v>1.4808655329834302</v>
      </c>
      <c r="I148" s="79">
        <f t="shared" si="18"/>
        <v>0.68473471044237288</v>
      </c>
      <c r="J148" s="79">
        <f t="shared" si="15"/>
        <v>0.22446249376479527</v>
      </c>
      <c r="K148" s="79">
        <f t="shared" si="16"/>
        <v>0.77551680316926852</v>
      </c>
      <c r="L148" s="79"/>
      <c r="M148">
        <f t="shared" si="17"/>
        <v>2.6145252309553939</v>
      </c>
    </row>
    <row r="149" spans="1:13" x14ac:dyDescent="0.25">
      <c r="A149" s="110">
        <v>842.41666666666663</v>
      </c>
      <c r="B149" s="110" t="s">
        <v>252</v>
      </c>
      <c r="C149" s="83">
        <v>114278821.40625</v>
      </c>
      <c r="D149" s="83">
        <v>6506186.625</v>
      </c>
      <c r="E149" s="83">
        <v>7199709.75</v>
      </c>
      <c r="F149" s="83">
        <v>7835614.5625</v>
      </c>
      <c r="G149" s="83">
        <v>14701574.4375</v>
      </c>
      <c r="H149" s="79">
        <f t="shared" si="14"/>
        <v>1.7423283409884034</v>
      </c>
      <c r="I149" s="79">
        <f t="shared" si="18"/>
        <v>0.74446754837852791</v>
      </c>
      <c r="J149" s="79">
        <f t="shared" si="15"/>
        <v>0.2398600921296753</v>
      </c>
      <c r="K149" s="79">
        <f t="shared" si="16"/>
        <v>0.75650954994165931</v>
      </c>
      <c r="L149" s="79"/>
      <c r="M149">
        <f t="shared" si="17"/>
        <v>2.9665160736262819</v>
      </c>
    </row>
    <row r="150" spans="1:13" x14ac:dyDescent="0.25">
      <c r="A150" s="110">
        <v>848.13333333333333</v>
      </c>
      <c r="B150" s="110" t="s">
        <v>253</v>
      </c>
      <c r="C150" s="83">
        <v>114699106.5</v>
      </c>
      <c r="D150" s="83">
        <v>6435672.375</v>
      </c>
      <c r="E150" s="83">
        <v>6210882.6875</v>
      </c>
      <c r="F150" s="83">
        <v>7986331.59375</v>
      </c>
      <c r="G150" s="83">
        <v>13857076.65625</v>
      </c>
      <c r="H150" s="79">
        <f t="shared" ref="H150:H159" si="19">((E150*$T$7)/(C150*$S$7))*$P$16</f>
        <v>1.4975249147720575</v>
      </c>
      <c r="I150" s="79">
        <f t="shared" si="18"/>
        <v>0.73370064340104724</v>
      </c>
      <c r="J150" s="79">
        <f t="shared" si="15"/>
        <v>0.24357795928392006</v>
      </c>
      <c r="K150" s="79">
        <f t="shared" si="16"/>
        <v>0.71044081692828731</v>
      </c>
      <c r="L150" s="79"/>
      <c r="M150">
        <f t="shared" si="17"/>
        <v>2.7183814767409449</v>
      </c>
    </row>
    <row r="151" spans="1:13" x14ac:dyDescent="0.25">
      <c r="A151" s="110">
        <v>853.86666666666667</v>
      </c>
      <c r="B151" s="110" t="s">
        <v>254</v>
      </c>
      <c r="C151" s="83">
        <v>114950952.4375</v>
      </c>
      <c r="D151" s="83">
        <v>5466066.8125</v>
      </c>
      <c r="E151" s="83">
        <v>6055096.3125</v>
      </c>
      <c r="F151" s="83">
        <v>7685018.3125</v>
      </c>
      <c r="G151" s="83">
        <v>12850245.84375</v>
      </c>
      <c r="H151" s="79">
        <f t="shared" si="19"/>
        <v>1.4567641544300154</v>
      </c>
      <c r="I151" s="79">
        <f t="shared" si="18"/>
        <v>0.6217952061573101</v>
      </c>
      <c r="J151" s="79">
        <f t="shared" si="15"/>
        <v>0.23387457799846678</v>
      </c>
      <c r="K151" s="79">
        <f t="shared" si="16"/>
        <v>0.65737802568732917</v>
      </c>
      <c r="L151" s="79"/>
      <c r="M151">
        <f t="shared" si="17"/>
        <v>2.5463085165842587</v>
      </c>
    </row>
    <row r="152" spans="1:13" x14ac:dyDescent="0.25">
      <c r="A152" s="110">
        <v>859.6</v>
      </c>
      <c r="B152" s="110" t="s">
        <v>255</v>
      </c>
      <c r="C152" s="83">
        <v>114624032.6875</v>
      </c>
      <c r="D152" s="83">
        <v>6719668</v>
      </c>
      <c r="E152" s="83">
        <v>6594024.3125</v>
      </c>
      <c r="F152" s="83">
        <v>7579477.75</v>
      </c>
      <c r="G152" s="83">
        <v>13848399.53125</v>
      </c>
      <c r="H152" s="79">
        <f t="shared" si="19"/>
        <v>1.5909466830906549</v>
      </c>
      <c r="I152" s="79">
        <f t="shared" si="18"/>
        <v>0.76657939260618579</v>
      </c>
      <c r="J152" s="79">
        <f t="shared" si="15"/>
        <v>0.23132058550254611</v>
      </c>
      <c r="K152" s="79">
        <f t="shared" si="16"/>
        <v>0.71046096474831211</v>
      </c>
      <c r="L152" s="79"/>
      <c r="M152">
        <f t="shared" si="17"/>
        <v>2.8201672467019332</v>
      </c>
    </row>
    <row r="153" spans="1:13" x14ac:dyDescent="0.25">
      <c r="A153" s="110">
        <v>865.35</v>
      </c>
      <c r="B153" s="110" t="s">
        <v>256</v>
      </c>
      <c r="C153" s="83">
        <v>114217188.59375</v>
      </c>
      <c r="D153" s="83">
        <v>5965715.71875</v>
      </c>
      <c r="E153" s="83">
        <v>5828653.375</v>
      </c>
      <c r="F153" s="83">
        <v>7720340.09375</v>
      </c>
      <c r="G153" s="83">
        <v>14306332.59375</v>
      </c>
      <c r="H153" s="79">
        <f t="shared" si="19"/>
        <v>1.4112941069944109</v>
      </c>
      <c r="I153" s="79">
        <f t="shared" si="18"/>
        <v>0.68299275359928324</v>
      </c>
      <c r="J153" s="79">
        <f t="shared" si="15"/>
        <v>0.23645889205019274</v>
      </c>
      <c r="K153" s="79">
        <f t="shared" si="16"/>
        <v>0.7365685503803191</v>
      </c>
      <c r="L153" s="79"/>
      <c r="M153">
        <f t="shared" si="17"/>
        <v>2.5672046446940797</v>
      </c>
    </row>
    <row r="154" spans="1:13" x14ac:dyDescent="0.25">
      <c r="A154" s="110">
        <v>871.08333333333337</v>
      </c>
      <c r="B154" s="110" t="s">
        <v>257</v>
      </c>
      <c r="C154" s="83">
        <v>114071331.21875</v>
      </c>
      <c r="D154" s="83">
        <v>6550003.625</v>
      </c>
      <c r="E154" s="83">
        <v>6149659.875</v>
      </c>
      <c r="F154" s="83">
        <v>8057548.96875</v>
      </c>
      <c r="G154" s="83">
        <v>14160633.84375</v>
      </c>
      <c r="H154" s="79">
        <f t="shared" si="19"/>
        <v>1.4909234713067332</v>
      </c>
      <c r="I154" s="79">
        <f t="shared" si="18"/>
        <v>0.75084455927643345</v>
      </c>
      <c r="J154" s="79">
        <f t="shared" si="15"/>
        <v>0.24710249352659916</v>
      </c>
      <c r="K154" s="79">
        <f t="shared" si="16"/>
        <v>0.72999940095458382</v>
      </c>
      <c r="L154" s="79"/>
      <c r="M154">
        <f t="shared" si="17"/>
        <v>2.7359730176363648</v>
      </c>
    </row>
    <row r="155" spans="1:13" x14ac:dyDescent="0.25">
      <c r="A155" s="110">
        <v>876.83333333333337</v>
      </c>
      <c r="B155" s="110" t="s">
        <v>258</v>
      </c>
      <c r="C155" s="83">
        <v>113672945.96875</v>
      </c>
      <c r="D155" s="83">
        <v>5699814.96875</v>
      </c>
      <c r="E155" s="83">
        <v>6688247.1875</v>
      </c>
      <c r="F155" s="83">
        <v>6357202.71875</v>
      </c>
      <c r="G155" s="83">
        <v>14641065.28125</v>
      </c>
      <c r="H155" s="79">
        <f t="shared" si="19"/>
        <v>1.6271813776983328</v>
      </c>
      <c r="I155" s="79">
        <f t="shared" si="18"/>
        <v>0.6556750375172844</v>
      </c>
      <c r="J155" s="79">
        <f t="shared" si="15"/>
        <v>0.19564088973108143</v>
      </c>
      <c r="K155" s="79">
        <f t="shared" si="16"/>
        <v>0.75741147755182625</v>
      </c>
      <c r="L155" s="79"/>
      <c r="M155">
        <f t="shared" si="17"/>
        <v>2.6741381946777798</v>
      </c>
    </row>
    <row r="156" spans="1:13" x14ac:dyDescent="0.25">
      <c r="A156" s="110">
        <v>882.5333333333333</v>
      </c>
      <c r="B156" s="110" t="s">
        <v>259</v>
      </c>
      <c r="C156" s="83">
        <v>114539385.4375</v>
      </c>
      <c r="D156" s="83">
        <v>6212752.34375</v>
      </c>
      <c r="E156" s="83">
        <v>7459400</v>
      </c>
      <c r="F156" s="83">
        <v>6812647.9375</v>
      </c>
      <c r="G156" s="83">
        <v>14783887.1875</v>
      </c>
      <c r="H156" s="79">
        <f t="shared" si="19"/>
        <v>1.801066766993549</v>
      </c>
      <c r="I156" s="79">
        <f t="shared" si="18"/>
        <v>0.70927426261546078</v>
      </c>
      <c r="J156" s="79">
        <f t="shared" si="15"/>
        <v>0.2080711089131119</v>
      </c>
      <c r="K156" s="79">
        <f t="shared" si="16"/>
        <v>0.75901456819307311</v>
      </c>
      <c r="L156" s="79"/>
      <c r="M156">
        <f t="shared" si="17"/>
        <v>2.9264832474352334</v>
      </c>
    </row>
    <row r="157" spans="1:13" x14ac:dyDescent="0.25">
      <c r="A157" s="110">
        <v>888.25</v>
      </c>
      <c r="B157" s="110" t="s">
        <v>260</v>
      </c>
      <c r="C157" s="83">
        <v>113759353.6875</v>
      </c>
      <c r="D157" s="83">
        <v>6497020.375</v>
      </c>
      <c r="E157" s="83">
        <v>5586107.5</v>
      </c>
      <c r="F157" s="83">
        <v>6965625.53125</v>
      </c>
      <c r="G157" s="83">
        <v>13797493.6875</v>
      </c>
      <c r="H157" s="79">
        <f t="shared" si="19"/>
        <v>1.3580099069140539</v>
      </c>
      <c r="I157" s="79">
        <f t="shared" si="18"/>
        <v>0.74681343185193261</v>
      </c>
      <c r="J157" s="79">
        <f t="shared" si="15"/>
        <v>0.21420208382167313</v>
      </c>
      <c r="K157" s="79">
        <f t="shared" si="16"/>
        <v>0.71322968158861688</v>
      </c>
      <c r="L157" s="79"/>
      <c r="M157">
        <f t="shared" si="17"/>
        <v>2.5332275064093328</v>
      </c>
    </row>
    <row r="158" spans="1:13" x14ac:dyDescent="0.25">
      <c r="A158" s="110">
        <v>894</v>
      </c>
      <c r="B158" s="110" t="s">
        <v>261</v>
      </c>
      <c r="C158" s="83">
        <v>114444390.5625</v>
      </c>
      <c r="D158" s="83">
        <v>5988887.3125</v>
      </c>
      <c r="E158" s="83">
        <v>6491109.25</v>
      </c>
      <c r="F158" s="83">
        <v>7812088.125</v>
      </c>
      <c r="G158" s="83">
        <v>13281791.75</v>
      </c>
      <c r="H158" s="79">
        <f t="shared" si="19"/>
        <v>1.5685745812970104</v>
      </c>
      <c r="I158" s="79">
        <f t="shared" si="18"/>
        <v>0.68428439842689892</v>
      </c>
      <c r="J158" s="79">
        <f t="shared" si="15"/>
        <v>0.2387939432132041</v>
      </c>
      <c r="K158" s="79">
        <f t="shared" si="16"/>
        <v>0.68246200232593479</v>
      </c>
      <c r="L158" s="79"/>
      <c r="M158">
        <f t="shared" si="17"/>
        <v>2.7304468661503174</v>
      </c>
    </row>
    <row r="159" spans="1:13" x14ac:dyDescent="0.25">
      <c r="A159" s="110">
        <v>899.75</v>
      </c>
      <c r="B159" s="110" t="s">
        <v>262</v>
      </c>
      <c r="C159" s="83">
        <v>114997245.40625</v>
      </c>
      <c r="D159" s="83">
        <v>6544105.0625</v>
      </c>
      <c r="E159" s="83">
        <v>6773202.0625</v>
      </c>
      <c r="F159" s="83">
        <v>6723558.21875</v>
      </c>
      <c r="G159" s="83">
        <v>15867360.5625</v>
      </c>
      <c r="H159" s="79">
        <f t="shared" si="19"/>
        <v>1.6288735061169983</v>
      </c>
      <c r="I159" s="79">
        <f t="shared" si="18"/>
        <v>0.74412831991297956</v>
      </c>
      <c r="J159" s="79">
        <f t="shared" si="15"/>
        <v>0.2045325421868727</v>
      </c>
      <c r="K159" s="79">
        <f t="shared" si="16"/>
        <v>0.81139732817686583</v>
      </c>
      <c r="L159" s="79"/>
      <c r="M159">
        <f t="shared" si="17"/>
        <v>2.7820669104037234</v>
      </c>
    </row>
    <row r="160" spans="1:13" x14ac:dyDescent="0.25">
      <c r="C160"/>
      <c r="D160"/>
      <c r="E160"/>
      <c r="F160" s="83"/>
      <c r="G160" s="83"/>
      <c r="J160" s="79"/>
      <c r="K160" s="79"/>
      <c r="L160" s="79"/>
    </row>
    <row r="161" spans="3:12" x14ac:dyDescent="0.25">
      <c r="C161"/>
      <c r="D161"/>
      <c r="E161"/>
      <c r="F161" s="83"/>
      <c r="G161" s="83"/>
      <c r="J161" s="79"/>
      <c r="K161" s="79"/>
      <c r="L161" s="79"/>
    </row>
    <row r="162" spans="3:12" x14ac:dyDescent="0.25">
      <c r="C162"/>
      <c r="D162"/>
      <c r="E162"/>
      <c r="F162" s="83"/>
      <c r="G162" s="83"/>
      <c r="J162" s="79"/>
      <c r="K162" s="79"/>
      <c r="L162" s="79"/>
    </row>
    <row r="163" spans="3:12" x14ac:dyDescent="0.25">
      <c r="C163"/>
      <c r="D163"/>
      <c r="E163"/>
      <c r="F163" s="83"/>
      <c r="G163" s="83"/>
      <c r="J163" s="79"/>
      <c r="K163" s="79"/>
      <c r="L163" s="79"/>
    </row>
    <row r="164" spans="3:12" x14ac:dyDescent="0.25">
      <c r="C164"/>
      <c r="D164"/>
      <c r="E164"/>
      <c r="F164" s="83"/>
      <c r="G164" s="83"/>
      <c r="J164" s="79"/>
      <c r="K164" s="79"/>
      <c r="L164" s="79"/>
    </row>
    <row r="165" spans="3:12" x14ac:dyDescent="0.25">
      <c r="C165"/>
      <c r="D165"/>
      <c r="E165"/>
      <c r="F165" s="83"/>
      <c r="G165" s="83"/>
      <c r="J165" s="79"/>
      <c r="K165" s="79"/>
      <c r="L165" s="79"/>
    </row>
    <row r="166" spans="3:12" x14ac:dyDescent="0.25">
      <c r="C166"/>
      <c r="D166"/>
      <c r="E166"/>
      <c r="F166" s="83"/>
      <c r="G166" s="83"/>
      <c r="J166" s="79"/>
      <c r="K166" s="79"/>
      <c r="L166" s="79"/>
    </row>
    <row r="167" spans="3:12" x14ac:dyDescent="0.25">
      <c r="C167" s="83"/>
      <c r="D167" s="83"/>
      <c r="E167" s="83"/>
      <c r="F167" s="83"/>
      <c r="G167" s="83"/>
      <c r="J167" s="79"/>
      <c r="K167" s="79"/>
      <c r="L167" s="79"/>
    </row>
    <row r="168" spans="3:12" x14ac:dyDescent="0.25">
      <c r="C168" s="83"/>
      <c r="D168" s="83"/>
      <c r="E168" s="83"/>
      <c r="F168" s="83"/>
      <c r="G168" s="83"/>
      <c r="J168" s="79"/>
      <c r="K168" s="79"/>
      <c r="L168" s="79"/>
    </row>
    <row r="169" spans="3:12" x14ac:dyDescent="0.25">
      <c r="C169" s="83"/>
      <c r="D169" s="83"/>
      <c r="E169" s="83"/>
      <c r="F169" s="83"/>
      <c r="G169" s="83"/>
      <c r="J169" s="79"/>
      <c r="K169" s="79"/>
      <c r="L169" s="79"/>
    </row>
    <row r="170" spans="3:12" x14ac:dyDescent="0.25">
      <c r="C170" s="83"/>
      <c r="D170" s="83"/>
      <c r="E170" s="83"/>
      <c r="F170" s="83"/>
      <c r="G170" s="83"/>
      <c r="J170" s="79"/>
      <c r="K170" s="79"/>
      <c r="L170" s="79"/>
    </row>
    <row r="171" spans="3:12" x14ac:dyDescent="0.25">
      <c r="C171" s="83"/>
      <c r="D171" s="83"/>
      <c r="E171" s="83"/>
      <c r="F171" s="83"/>
      <c r="G171" s="83"/>
      <c r="J171" s="79"/>
      <c r="K171" s="79"/>
      <c r="L171" s="79"/>
    </row>
    <row r="172" spans="3:12" x14ac:dyDescent="0.25">
      <c r="C172" s="83"/>
      <c r="D172" s="83"/>
      <c r="E172" s="83"/>
      <c r="F172" s="83"/>
      <c r="G172" s="83"/>
      <c r="J172" s="79"/>
      <c r="K172" s="79"/>
      <c r="L172" s="79"/>
    </row>
    <row r="173" spans="3:12" x14ac:dyDescent="0.25">
      <c r="C173" s="83"/>
      <c r="D173" s="83"/>
      <c r="E173" s="83"/>
      <c r="F173" s="83"/>
      <c r="G173" s="83"/>
      <c r="J173" s="79"/>
      <c r="K173" s="79"/>
      <c r="L173" s="79"/>
    </row>
    <row r="174" spans="3:12" x14ac:dyDescent="0.25">
      <c r="C174" s="83"/>
      <c r="D174" s="83"/>
      <c r="E174" s="83"/>
      <c r="F174" s="83"/>
      <c r="G174" s="83"/>
      <c r="J174" s="79"/>
      <c r="K174" s="79"/>
      <c r="L174" s="79"/>
    </row>
    <row r="175" spans="3:12" x14ac:dyDescent="0.25">
      <c r="C175" s="83"/>
      <c r="D175" s="83"/>
      <c r="E175" s="83"/>
      <c r="F175" s="83"/>
      <c r="G175" s="83"/>
      <c r="J175" s="79"/>
      <c r="K175" s="79"/>
      <c r="L175" s="79"/>
    </row>
    <row r="176" spans="3:12" x14ac:dyDescent="0.25">
      <c r="C176" s="83"/>
      <c r="D176" s="83"/>
      <c r="E176" s="83"/>
      <c r="F176" s="83"/>
      <c r="G176" s="83"/>
      <c r="J176" s="79"/>
      <c r="K176" s="79"/>
      <c r="L176" s="79"/>
    </row>
    <row r="177" spans="3:12" x14ac:dyDescent="0.25">
      <c r="C177" s="83"/>
      <c r="D177" s="83"/>
      <c r="E177" s="83"/>
      <c r="F177" s="83"/>
      <c r="G177" s="83"/>
      <c r="J177" s="79"/>
      <c r="K177" s="79"/>
      <c r="L177" s="79"/>
    </row>
    <row r="178" spans="3:12" x14ac:dyDescent="0.25">
      <c r="C178" s="83"/>
      <c r="D178" s="83"/>
      <c r="E178" s="83"/>
      <c r="F178" s="83"/>
      <c r="G178" s="83"/>
      <c r="J178" s="79"/>
      <c r="K178" s="79"/>
      <c r="L178" s="79"/>
    </row>
    <row r="179" spans="3:12" x14ac:dyDescent="0.25">
      <c r="C179" s="83"/>
      <c r="D179" s="83"/>
      <c r="E179" s="83"/>
      <c r="F179" s="83"/>
      <c r="G179" s="83"/>
      <c r="J179" s="79"/>
      <c r="K179" s="79"/>
      <c r="L179" s="79"/>
    </row>
    <row r="180" spans="3:12" x14ac:dyDescent="0.25">
      <c r="C180" s="83"/>
      <c r="D180" s="83"/>
      <c r="E180" s="83"/>
      <c r="F180" s="83"/>
      <c r="G180" s="83"/>
      <c r="J180" s="79"/>
      <c r="K180" s="79"/>
      <c r="L180" s="79"/>
    </row>
    <row r="181" spans="3:12" x14ac:dyDescent="0.25">
      <c r="C181" s="83"/>
      <c r="D181" s="83"/>
      <c r="E181" s="83"/>
      <c r="F181" s="83"/>
      <c r="G181" s="83"/>
      <c r="J181" s="79"/>
      <c r="K181" s="79"/>
      <c r="L181" s="79"/>
    </row>
    <row r="182" spans="3:12" x14ac:dyDescent="0.25">
      <c r="C182" s="83"/>
      <c r="D182" s="83"/>
      <c r="E182" s="83"/>
      <c r="F182" s="83"/>
      <c r="G182" s="83"/>
      <c r="J182" s="79"/>
      <c r="K182" s="79"/>
      <c r="L182" s="79"/>
    </row>
    <row r="183" spans="3:12" x14ac:dyDescent="0.25">
      <c r="C183" s="83"/>
      <c r="D183" s="83"/>
      <c r="E183" s="83"/>
      <c r="F183" s="83"/>
      <c r="G183" s="83"/>
      <c r="J183" s="79"/>
      <c r="K183" s="79"/>
      <c r="L183" s="79"/>
    </row>
    <row r="184" spans="3:12" x14ac:dyDescent="0.25">
      <c r="C184" s="83"/>
      <c r="D184" s="83"/>
      <c r="E184" s="83"/>
      <c r="F184" s="83"/>
      <c r="G184" s="83"/>
      <c r="J184" s="79"/>
      <c r="K184" s="79"/>
      <c r="L184" s="79"/>
    </row>
    <row r="185" spans="3:12" x14ac:dyDescent="0.25">
      <c r="C185" s="83"/>
      <c r="D185" s="83"/>
      <c r="E185" s="83"/>
      <c r="F185" s="83"/>
      <c r="G185" s="83"/>
      <c r="J185" s="79"/>
      <c r="K185" s="79"/>
      <c r="L185" s="79"/>
    </row>
    <row r="186" spans="3:12" x14ac:dyDescent="0.25">
      <c r="C186" s="83"/>
      <c r="D186" s="83"/>
      <c r="E186" s="83"/>
      <c r="F186" s="83"/>
      <c r="G186" s="83"/>
      <c r="J186" s="79"/>
      <c r="K186" s="79"/>
      <c r="L186" s="79"/>
    </row>
    <row r="187" spans="3:12" x14ac:dyDescent="0.25">
      <c r="C187" s="83"/>
      <c r="D187" s="83"/>
      <c r="E187" s="83"/>
      <c r="F187" s="83"/>
      <c r="G187" s="83"/>
      <c r="J187" s="79"/>
      <c r="K187" s="79"/>
      <c r="L187" s="79"/>
    </row>
    <row r="188" spans="3:12" x14ac:dyDescent="0.25">
      <c r="C188" s="83"/>
      <c r="D188" s="83"/>
      <c r="E188" s="83"/>
      <c r="F188" s="83"/>
      <c r="G188" s="83"/>
      <c r="J188" s="79"/>
      <c r="K188" s="79"/>
      <c r="L188" s="79"/>
    </row>
    <row r="189" spans="3:12" x14ac:dyDescent="0.25">
      <c r="C189" s="83"/>
      <c r="D189" s="83"/>
      <c r="E189" s="83"/>
      <c r="F189" s="83"/>
      <c r="G189" s="83"/>
      <c r="J189" s="79"/>
      <c r="K189" s="79"/>
      <c r="L189" s="79"/>
    </row>
    <row r="190" spans="3:12" x14ac:dyDescent="0.25">
      <c r="C190" s="83"/>
      <c r="D190" s="83"/>
      <c r="E190" s="83"/>
      <c r="F190" s="83"/>
      <c r="G190" s="83"/>
      <c r="J190" s="79"/>
      <c r="K190" s="79"/>
      <c r="L190" s="79"/>
    </row>
    <row r="191" spans="3:12" x14ac:dyDescent="0.25">
      <c r="C191" s="83"/>
      <c r="D191" s="83"/>
      <c r="E191" s="83"/>
      <c r="F191" s="83"/>
      <c r="G191" s="83"/>
      <c r="J191" s="79"/>
      <c r="K191" s="79"/>
      <c r="L191" s="79"/>
    </row>
    <row r="192" spans="3:12" x14ac:dyDescent="0.25">
      <c r="C192" s="83"/>
      <c r="D192" s="83"/>
      <c r="E192" s="83"/>
      <c r="F192" s="83"/>
      <c r="G192" s="83"/>
      <c r="J192" s="79"/>
      <c r="K192" s="79"/>
      <c r="L192" s="79"/>
    </row>
    <row r="193" spans="3:12" x14ac:dyDescent="0.25">
      <c r="C193" s="83"/>
      <c r="D193" s="83"/>
      <c r="E193" s="83"/>
      <c r="F193" s="83"/>
      <c r="G193" s="83"/>
      <c r="J193" s="79"/>
      <c r="K193" s="79"/>
      <c r="L193" s="79"/>
    </row>
    <row r="194" spans="3:12" x14ac:dyDescent="0.25">
      <c r="C194" s="83"/>
      <c r="D194" s="83"/>
      <c r="E194" s="83"/>
      <c r="F194" s="83"/>
      <c r="G194" s="83"/>
      <c r="J194" s="79"/>
      <c r="K194" s="79"/>
      <c r="L194" s="79"/>
    </row>
    <row r="195" spans="3:12" x14ac:dyDescent="0.25">
      <c r="C195" s="83"/>
      <c r="D195" s="83"/>
      <c r="E195" s="83"/>
      <c r="F195" s="83"/>
      <c r="G195" s="83"/>
      <c r="J195" s="79"/>
      <c r="K195" s="79"/>
      <c r="L195" s="79"/>
    </row>
    <row r="196" spans="3:12" x14ac:dyDescent="0.25">
      <c r="C196" s="83"/>
      <c r="D196" s="83"/>
      <c r="E196" s="83"/>
      <c r="F196" s="83"/>
      <c r="G196" s="83"/>
      <c r="J196" s="79"/>
      <c r="K196" s="79"/>
      <c r="L196" s="79"/>
    </row>
    <row r="197" spans="3:12" x14ac:dyDescent="0.25">
      <c r="C197" s="83"/>
      <c r="D197" s="83"/>
      <c r="E197" s="83"/>
      <c r="F197" s="83"/>
      <c r="G197" s="83"/>
      <c r="J197" s="79"/>
      <c r="K197" s="79"/>
      <c r="L197" s="79"/>
    </row>
    <row r="198" spans="3:12" x14ac:dyDescent="0.25">
      <c r="C198" s="83"/>
      <c r="D198" s="83"/>
      <c r="E198" s="83"/>
      <c r="F198" s="83"/>
      <c r="G198" s="83"/>
      <c r="J198" s="79"/>
      <c r="K198" s="79"/>
      <c r="L198" s="79"/>
    </row>
    <row r="199" spans="3:12" x14ac:dyDescent="0.25">
      <c r="C199" s="83"/>
      <c r="D199" s="83"/>
      <c r="E199" s="83"/>
      <c r="F199" s="83"/>
      <c r="G199" s="83"/>
      <c r="J199" s="79"/>
      <c r="K199" s="79"/>
      <c r="L199" s="79"/>
    </row>
    <row r="200" spans="3:12" x14ac:dyDescent="0.25">
      <c r="C200" s="83"/>
      <c r="D200" s="83"/>
      <c r="E200" s="83"/>
      <c r="F200" s="83"/>
      <c r="G200" s="83"/>
      <c r="J200" s="79"/>
      <c r="K200" s="79"/>
      <c r="L200" s="79"/>
    </row>
    <row r="201" spans="3:12" x14ac:dyDescent="0.25">
      <c r="C201" s="83"/>
      <c r="D201" s="83"/>
      <c r="E201" s="83"/>
      <c r="F201" s="83"/>
      <c r="G201" s="83"/>
      <c r="J201" s="79"/>
      <c r="K201" s="79"/>
      <c r="L201" s="79"/>
    </row>
    <row r="202" spans="3:12" x14ac:dyDescent="0.25">
      <c r="C202" s="83"/>
      <c r="D202" s="83"/>
      <c r="E202" s="83"/>
      <c r="F202" s="83"/>
      <c r="G202" s="83"/>
      <c r="J202" s="79"/>
      <c r="K202" s="79"/>
      <c r="L202" s="79"/>
    </row>
    <row r="203" spans="3:12" x14ac:dyDescent="0.25">
      <c r="C203" s="83"/>
      <c r="D203" s="83"/>
      <c r="E203" s="83"/>
      <c r="F203" s="83"/>
      <c r="G203" s="83"/>
      <c r="J203" s="79"/>
      <c r="K203" s="79"/>
      <c r="L203" s="79"/>
    </row>
    <row r="204" spans="3:12" x14ac:dyDescent="0.25">
      <c r="C204" s="83"/>
      <c r="D204" s="83"/>
      <c r="E204" s="83"/>
      <c r="F204" s="83"/>
      <c r="G204" s="83"/>
      <c r="J204" s="79"/>
      <c r="K204" s="79"/>
      <c r="L204" s="79"/>
    </row>
    <row r="205" spans="3:12" x14ac:dyDescent="0.25">
      <c r="C205" s="83"/>
      <c r="D205" s="83"/>
      <c r="E205" s="83"/>
      <c r="F205" s="83"/>
      <c r="G205" s="83"/>
      <c r="J205" s="79"/>
      <c r="K205" s="79"/>
      <c r="L205" s="79"/>
    </row>
    <row r="206" spans="3:12" x14ac:dyDescent="0.25">
      <c r="C206" s="83"/>
      <c r="D206" s="83"/>
      <c r="E206" s="83"/>
      <c r="F206" s="83"/>
      <c r="G206" s="83"/>
      <c r="J206" s="79"/>
      <c r="K206" s="79"/>
      <c r="L206" s="79"/>
    </row>
    <row r="207" spans="3:12" x14ac:dyDescent="0.25">
      <c r="C207" s="83"/>
      <c r="D207" s="83"/>
      <c r="E207" s="83"/>
      <c r="F207" s="83"/>
      <c r="G207" s="83"/>
      <c r="J207" s="79"/>
      <c r="K207" s="79"/>
      <c r="L207" s="79"/>
    </row>
    <row r="208" spans="3:12" x14ac:dyDescent="0.25">
      <c r="D208" s="83"/>
      <c r="E208" s="83"/>
      <c r="F208" s="83"/>
      <c r="G208" s="83"/>
      <c r="J208" s="79"/>
      <c r="K208" s="79"/>
      <c r="L208" s="79"/>
    </row>
    <row r="209" spans="4:12" x14ac:dyDescent="0.25">
      <c r="D209" s="83"/>
      <c r="E209" s="83"/>
      <c r="F209" s="83"/>
      <c r="G209" s="83"/>
      <c r="J209" s="79"/>
      <c r="K209" s="79"/>
      <c r="L209" s="79"/>
    </row>
    <row r="210" spans="4:12" x14ac:dyDescent="0.25">
      <c r="D210" s="83"/>
      <c r="E210" s="83"/>
      <c r="F210" s="83"/>
      <c r="G210" s="83"/>
      <c r="J210" s="79"/>
      <c r="K210" s="79"/>
      <c r="L210" s="79"/>
    </row>
  </sheetData>
  <mergeCells count="5">
    <mergeCell ref="O25:P25"/>
    <mergeCell ref="O3:P3"/>
    <mergeCell ref="R3:V3"/>
    <mergeCell ref="O11:P11"/>
    <mergeCell ref="P24:Q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2022-06-18T23:53:53Z</dcterms:modified>
</cp:coreProperties>
</file>